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35" windowWidth="15225" windowHeight="7875"/>
  </bookViews>
  <sheets>
    <sheet name="ورقة1" sheetId="1" r:id="rId1"/>
  </sheets>
  <externalReferences>
    <externalReference r:id="rId2"/>
  </externalReferences>
  <definedNames>
    <definedName name="all">[1]Sheet!$A$14:$IE$1067</definedName>
    <definedName name="mdata">[1]Sheet!$HP$14:$HP$1066</definedName>
    <definedName name="mdatar">[1]Sheet!$HQ$14:$HQ$1066</definedName>
  </definedNames>
  <calcPr calcId="125725"/>
</workbook>
</file>

<file path=xl/calcChain.xml><?xml version="1.0" encoding="utf-8"?>
<calcChain xmlns="http://schemas.openxmlformats.org/spreadsheetml/2006/main">
  <c r="CT19" i="1"/>
  <c r="CT17"/>
  <c r="CT15"/>
  <c r="CT20"/>
  <c r="CT18"/>
  <c r="CT16"/>
  <c r="D15" l="1"/>
  <c r="A19" l="1"/>
  <c r="EJ20"/>
  <c r="EI20"/>
  <c r="EK20" s="1"/>
  <c r="EL20" s="1"/>
  <c r="EM20" s="1"/>
  <c r="EE20"/>
  <c r="ED20"/>
  <c r="EF20" s="1"/>
  <c r="EG20" s="1"/>
  <c r="EH20" s="1"/>
  <c r="DU20"/>
  <c r="DT20"/>
  <c r="DV20" s="1"/>
  <c r="DW20" s="1"/>
  <c r="DX20" s="1"/>
  <c r="DP20"/>
  <c r="DO20"/>
  <c r="DQ20" s="1"/>
  <c r="DR20" s="1"/>
  <c r="DS20" s="1"/>
  <c r="DK20"/>
  <c r="DJ20"/>
  <c r="DL20" s="1"/>
  <c r="DM20" s="1"/>
  <c r="DN20" s="1"/>
  <c r="DF20"/>
  <c r="DE20"/>
  <c r="DG20" s="1"/>
  <c r="DH20" s="1"/>
  <c r="DI20" s="1"/>
  <c r="DA20"/>
  <c r="CZ20"/>
  <c r="DB20" s="1"/>
  <c r="DC20" s="1"/>
  <c r="BX20"/>
  <c r="DZ20" s="1"/>
  <c r="EJ18"/>
  <c r="EI18"/>
  <c r="EK18" s="1"/>
  <c r="EL18" s="1"/>
  <c r="EM18" s="1"/>
  <c r="EE18"/>
  <c r="ED18"/>
  <c r="EF18" s="1"/>
  <c r="EG18" s="1"/>
  <c r="EH18" s="1"/>
  <c r="DU18"/>
  <c r="DT18"/>
  <c r="DV18" s="1"/>
  <c r="DW18" s="1"/>
  <c r="DX18" s="1"/>
  <c r="DP18"/>
  <c r="DO18"/>
  <c r="DQ18" s="1"/>
  <c r="DR18" s="1"/>
  <c r="DS18" s="1"/>
  <c r="DK18"/>
  <c r="DJ18"/>
  <c r="DL18" s="1"/>
  <c r="DM18" s="1"/>
  <c r="DN18" s="1"/>
  <c r="DF18"/>
  <c r="DE18"/>
  <c r="DG18" s="1"/>
  <c r="DH18" s="1"/>
  <c r="DI18" s="1"/>
  <c r="DA18"/>
  <c r="CZ18"/>
  <c r="DB18" s="1"/>
  <c r="DC18" s="1"/>
  <c r="BX18"/>
  <c r="DZ18" s="1"/>
  <c r="EJ16"/>
  <c r="EI16"/>
  <c r="EK16" s="1"/>
  <c r="EL16" s="1"/>
  <c r="EM16" s="1"/>
  <c r="EE16"/>
  <c r="ED16"/>
  <c r="EF16" s="1"/>
  <c r="EG16" s="1"/>
  <c r="EH16" s="1"/>
  <c r="DU16"/>
  <c r="DT16"/>
  <c r="DV16" s="1"/>
  <c r="DW16" s="1"/>
  <c r="DX16" s="1"/>
  <c r="DP16"/>
  <c r="DO16"/>
  <c r="DQ16" s="1"/>
  <c r="DR16" s="1"/>
  <c r="DS16" s="1"/>
  <c r="DK16"/>
  <c r="DJ16"/>
  <c r="DL16" s="1"/>
  <c r="DM16" s="1"/>
  <c r="DN16" s="1"/>
  <c r="DF16"/>
  <c r="DE16"/>
  <c r="DG16" s="1"/>
  <c r="DH16" s="1"/>
  <c r="DI16" s="1"/>
  <c r="DA16"/>
  <c r="CZ16"/>
  <c r="DB16" s="1"/>
  <c r="DC16" s="1"/>
  <c r="BX16"/>
  <c r="DZ16" s="1"/>
  <c r="A15"/>
  <c r="BO14"/>
  <c r="BD13"/>
  <c r="BD12"/>
  <c r="BO12" s="1"/>
  <c r="BO13" s="1"/>
  <c r="B3"/>
  <c r="B2"/>
  <c r="CW1"/>
  <c r="BG1"/>
  <c r="R1"/>
  <c r="B1"/>
  <c r="AR4"/>
  <c r="BO4"/>
  <c r="BI4"/>
  <c r="BX4"/>
  <c r="O4"/>
  <c r="CR4"/>
  <c r="AG4"/>
  <c r="CI4"/>
  <c r="X4"/>
  <c r="BC4"/>
  <c r="BN4"/>
  <c r="C19" l="1"/>
  <c r="E19"/>
  <c r="G19"/>
  <c r="I19"/>
  <c r="K19"/>
  <c r="M19"/>
  <c r="O19"/>
  <c r="Q19"/>
  <c r="S19"/>
  <c r="U19"/>
  <c r="W19"/>
  <c r="Y19"/>
  <c r="AA19"/>
  <c r="AC19"/>
  <c r="AE19"/>
  <c r="AG19"/>
  <c r="AI19"/>
  <c r="AK19"/>
  <c r="AM19"/>
  <c r="AO19"/>
  <c r="AQ19"/>
  <c r="AS19"/>
  <c r="AU19"/>
  <c r="AW19"/>
  <c r="AY19"/>
  <c r="BA19"/>
  <c r="BC19"/>
  <c r="BE19"/>
  <c r="BG19"/>
  <c r="BI19"/>
  <c r="BK19"/>
  <c r="BM19"/>
  <c r="BO19"/>
  <c r="BQ19"/>
  <c r="BS19"/>
  <c r="BU19"/>
  <c r="BW19"/>
  <c r="BY19"/>
  <c r="CA19"/>
  <c r="CC19"/>
  <c r="CE19"/>
  <c r="CG19"/>
  <c r="CI19"/>
  <c r="CK19"/>
  <c r="CM19"/>
  <c r="CO19"/>
  <c r="CQ19"/>
  <c r="CS19"/>
  <c r="B19"/>
  <c r="D19"/>
  <c r="F19"/>
  <c r="H19"/>
  <c r="J19"/>
  <c r="L19"/>
  <c r="N19"/>
  <c r="P19"/>
  <c r="R19"/>
  <c r="T19"/>
  <c r="V19"/>
  <c r="X19"/>
  <c r="Z19"/>
  <c r="AB19"/>
  <c r="AD19"/>
  <c r="AF19"/>
  <c r="AH19"/>
  <c r="AJ19"/>
  <c r="AL19"/>
  <c r="AN19"/>
  <c r="AP19"/>
  <c r="AR19"/>
  <c r="AT19"/>
  <c r="AV19"/>
  <c r="AX19"/>
  <c r="AZ19"/>
  <c r="BB19"/>
  <c r="BD19"/>
  <c r="BF19"/>
  <c r="BH19"/>
  <c r="BJ19"/>
  <c r="BL19"/>
  <c r="BN19"/>
  <c r="BP19"/>
  <c r="BR19"/>
  <c r="BT19"/>
  <c r="BV19"/>
  <c r="BX19"/>
  <c r="BZ19"/>
  <c r="CB19"/>
  <c r="CD19"/>
  <c r="CF19"/>
  <c r="CH19"/>
  <c r="CJ19"/>
  <c r="CL19"/>
  <c r="CN19"/>
  <c r="CP19"/>
  <c r="CR19"/>
  <c r="DD20"/>
  <c r="DY20"/>
  <c r="EA20" s="1"/>
  <c r="EB20" s="1"/>
  <c r="EC20" s="1"/>
  <c r="DD18"/>
  <c r="DY18"/>
  <c r="EA18" s="1"/>
  <c r="EB18" s="1"/>
  <c r="EC18" s="1"/>
  <c r="CR15"/>
  <c r="CP15"/>
  <c r="CN15"/>
  <c r="CL15"/>
  <c r="CJ15"/>
  <c r="CH15"/>
  <c r="CF15"/>
  <c r="CD15"/>
  <c r="CB15"/>
  <c r="BZ15"/>
  <c r="BX15"/>
  <c r="BV15"/>
  <c r="BT15"/>
  <c r="BR15"/>
  <c r="BP15"/>
  <c r="BN15"/>
  <c r="BL15"/>
  <c r="BJ15"/>
  <c r="BH15"/>
  <c r="BF15"/>
  <c r="A17"/>
  <c r="C15"/>
  <c r="E15"/>
  <c r="G15"/>
  <c r="I15"/>
  <c r="K15"/>
  <c r="M15"/>
  <c r="O15"/>
  <c r="Q15"/>
  <c r="S15"/>
  <c r="U15"/>
  <c r="W15"/>
  <c r="Y15"/>
  <c r="AA15"/>
  <c r="AC15"/>
  <c r="AE15"/>
  <c r="AG15"/>
  <c r="AI15"/>
  <c r="AK15"/>
  <c r="AM15"/>
  <c r="AO15"/>
  <c r="AQ15"/>
  <c r="AS15"/>
  <c r="AU15"/>
  <c r="AW15"/>
  <c r="AY15"/>
  <c r="BA15"/>
  <c r="BC15"/>
  <c r="BE15"/>
  <c r="BI15"/>
  <c r="BM15"/>
  <c r="BQ15"/>
  <c r="BU15"/>
  <c r="BY15"/>
  <c r="CC15"/>
  <c r="CG15"/>
  <c r="CK15"/>
  <c r="CO15"/>
  <c r="CS15"/>
  <c r="DD16"/>
  <c r="B15"/>
  <c r="F15"/>
  <c r="H15"/>
  <c r="J15"/>
  <c r="L15"/>
  <c r="N15"/>
  <c r="P15"/>
  <c r="R15"/>
  <c r="T15"/>
  <c r="V15"/>
  <c r="X15"/>
  <c r="Z15"/>
  <c r="AB15"/>
  <c r="AD15"/>
  <c r="AF15"/>
  <c r="AH15"/>
  <c r="AJ15"/>
  <c r="AL15"/>
  <c r="AN15"/>
  <c r="AP15"/>
  <c r="AR15"/>
  <c r="AT15"/>
  <c r="AV15"/>
  <c r="AX15"/>
  <c r="AZ15"/>
  <c r="BB15"/>
  <c r="BD15"/>
  <c r="BG15"/>
  <c r="BK15"/>
  <c r="BO15"/>
  <c r="BS15"/>
  <c r="BW15"/>
  <c r="CA15"/>
  <c r="CE15"/>
  <c r="CI15"/>
  <c r="CM15"/>
  <c r="CQ15"/>
  <c r="DY16"/>
  <c r="EA16" s="1"/>
  <c r="EB16" s="1"/>
  <c r="EC16" s="1"/>
  <c r="CX16" l="1"/>
  <c r="CX18"/>
  <c r="CX20"/>
  <c r="EO20" s="1"/>
  <c r="CR17"/>
  <c r="CP17"/>
  <c r="CN17"/>
  <c r="CL17"/>
  <c r="CJ17"/>
  <c r="CH17"/>
  <c r="CF17"/>
  <c r="CD17"/>
  <c r="CB17"/>
  <c r="BZ17"/>
  <c r="BX17"/>
  <c r="BV17"/>
  <c r="BT17"/>
  <c r="BR17"/>
  <c r="BP17"/>
  <c r="BN17"/>
  <c r="BL17"/>
  <c r="BJ17"/>
  <c r="BH17"/>
  <c r="BF17"/>
  <c r="BD17"/>
  <c r="BB17"/>
  <c r="AZ17"/>
  <c r="AX17"/>
  <c r="AV17"/>
  <c r="AT17"/>
  <c r="AR17"/>
  <c r="AP17"/>
  <c r="AN17"/>
  <c r="AL17"/>
  <c r="AJ17"/>
  <c r="AH17"/>
  <c r="AF17"/>
  <c r="AD17"/>
  <c r="AB17"/>
  <c r="Z17"/>
  <c r="X17"/>
  <c r="V17"/>
  <c r="T17"/>
  <c r="R17"/>
  <c r="P17"/>
  <c r="N17"/>
  <c r="L17"/>
  <c r="J17"/>
  <c r="H17"/>
  <c r="F17"/>
  <c r="B17"/>
  <c r="CS17"/>
  <c r="CQ17"/>
  <c r="CO17"/>
  <c r="CM17"/>
  <c r="CK17"/>
  <c r="CI17"/>
  <c r="CG17"/>
  <c r="CE17"/>
  <c r="CC17"/>
  <c r="CA17"/>
  <c r="BY17"/>
  <c r="BW17"/>
  <c r="BU17"/>
  <c r="BS17"/>
  <c r="BQ17"/>
  <c r="BO17"/>
  <c r="BM17"/>
  <c r="BK17"/>
  <c r="BI17"/>
  <c r="BG17"/>
  <c r="BE17"/>
  <c r="BC17"/>
  <c r="BA17"/>
  <c r="AY17"/>
  <c r="AW17"/>
  <c r="AU17"/>
  <c r="AS17"/>
  <c r="AQ17"/>
  <c r="AO17"/>
  <c r="AM17"/>
  <c r="AK17"/>
  <c r="AI17"/>
  <c r="AG17"/>
  <c r="AE17"/>
  <c r="AC17"/>
  <c r="AA17"/>
  <c r="Y17"/>
  <c r="W17"/>
  <c r="U17"/>
  <c r="S17"/>
  <c r="Q17"/>
  <c r="O17"/>
  <c r="M17"/>
  <c r="K17"/>
  <c r="I17"/>
  <c r="G17"/>
  <c r="E17"/>
  <c r="C17"/>
  <c r="EO16"/>
  <c r="EO18" l="1"/>
</calcChain>
</file>

<file path=xl/sharedStrings.xml><?xml version="1.0" encoding="utf-8"?>
<sst xmlns="http://schemas.openxmlformats.org/spreadsheetml/2006/main" count="164" uniqueCount="53">
  <si>
    <t>رقم الجلوس</t>
  </si>
  <si>
    <t>اسم الطالب</t>
  </si>
  <si>
    <t>حالة القيد</t>
  </si>
  <si>
    <t>الرقم الســــــري</t>
  </si>
  <si>
    <t>الرقم الســـــري2</t>
  </si>
  <si>
    <t>اللـــــــــــــغة العربيـــــــــــــة</t>
  </si>
  <si>
    <t xml:space="preserve">اللــــــــغة الأجنبيـــــة </t>
  </si>
  <si>
    <t>دراســـــــــــات أجتماعيــــــــــة</t>
  </si>
  <si>
    <t>الرياضيـــــــــــــــــــــــــــــــات</t>
  </si>
  <si>
    <t>الــــــــــــــعــــــــــــــــــــلوم</t>
  </si>
  <si>
    <t>مجموع المواد الاساسية</t>
  </si>
  <si>
    <t xml:space="preserve">نشاط تربوي ( 1 ) </t>
  </si>
  <si>
    <t>نشاط تربوي ( 2 )</t>
  </si>
  <si>
    <t>المجموع الكلي</t>
  </si>
  <si>
    <t>الــتــربيـــة الــفنيــــــــــــة</t>
  </si>
  <si>
    <t>حـــــــــــــــاسب الــــــــــــــــــــــــي</t>
  </si>
  <si>
    <t>التربيــــــــة الدينيــــــــــــــــــة</t>
  </si>
  <si>
    <t>النتيجة</t>
  </si>
  <si>
    <t>الفصل الردارسي الاول</t>
  </si>
  <si>
    <t>الفصل الدراسي الثاني</t>
  </si>
  <si>
    <t>مجموع الفصلين</t>
  </si>
  <si>
    <t>متوسط الفصلين</t>
  </si>
  <si>
    <t>الدرجة الفعلية</t>
  </si>
  <si>
    <t>الفصل الدراسي الاول</t>
  </si>
  <si>
    <t>الـــدرجة الفعلية</t>
  </si>
  <si>
    <t>متوسط االفصلين</t>
  </si>
  <si>
    <t>التقويمات فصل دراسي اول</t>
  </si>
  <si>
    <t>نصف العام</t>
  </si>
  <si>
    <t>المجموع</t>
  </si>
  <si>
    <t>التقويمات فصل دراسي ثلنى</t>
  </si>
  <si>
    <t>اخرالعام</t>
  </si>
  <si>
    <t>اخر العام</t>
  </si>
  <si>
    <t>الـــجـــبــــر</t>
  </si>
  <si>
    <t>الهندســــة</t>
  </si>
  <si>
    <t>الــجـبــر</t>
  </si>
  <si>
    <t>الهندســـة</t>
  </si>
  <si>
    <t>عمـــلي</t>
  </si>
  <si>
    <t>تحريري</t>
  </si>
  <si>
    <t>عملي</t>
  </si>
  <si>
    <t>عدد مرات الرسوب</t>
  </si>
  <si>
    <t>اللغة العربية</t>
  </si>
  <si>
    <t>اللغة الانجليزية</t>
  </si>
  <si>
    <t>الدراسات الاجتماعية</t>
  </si>
  <si>
    <t>الرياضيات</t>
  </si>
  <si>
    <t>العلوم</t>
  </si>
  <si>
    <t>التربية الفنية</t>
  </si>
  <si>
    <t>الحاسب الآلي</t>
  </si>
  <si>
    <t>التربية الدينية</t>
  </si>
  <si>
    <t>الدور الثاني</t>
  </si>
  <si>
    <t>مجموع المادة</t>
  </si>
  <si>
    <t>التعبير المنطقي</t>
  </si>
  <si>
    <t>نتيجة المادة</t>
  </si>
  <si>
    <t>باق</t>
  </si>
</sst>
</file>

<file path=xl/styles.xml><?xml version="1.0" encoding="utf-8"?>
<styleSheet xmlns="http://schemas.openxmlformats.org/spreadsheetml/2006/main">
  <fonts count="25">
    <font>
      <sz val="11"/>
      <color theme="1"/>
      <name val="Arial"/>
      <family val="2"/>
      <charset val="178"/>
      <scheme val="minor"/>
    </font>
    <font>
      <sz val="11"/>
      <color theme="1"/>
      <name val="Calibri"/>
      <family val="2"/>
      <charset val="178"/>
    </font>
    <font>
      <sz val="48"/>
      <name val="PT Bold Heading"/>
      <charset val="178"/>
    </font>
    <font>
      <sz val="36"/>
      <name val="PT Bold Heading"/>
      <charset val="178"/>
    </font>
    <font>
      <sz val="11"/>
      <color theme="1"/>
      <name val="Arial"/>
      <family val="2"/>
      <scheme val="minor"/>
    </font>
    <font>
      <sz val="28"/>
      <color indexed="8"/>
      <name val="PT Bold Heading"/>
      <charset val="178"/>
    </font>
    <font>
      <sz val="14"/>
      <name val="PT Bold Heading"/>
      <charset val="178"/>
    </font>
    <font>
      <sz val="20"/>
      <name val="PT Bold Heading"/>
      <charset val="178"/>
    </font>
    <font>
      <sz val="36"/>
      <color theme="1"/>
      <name val="PT Bold Heading"/>
      <charset val="178"/>
    </font>
    <font>
      <sz val="72"/>
      <color indexed="8"/>
      <name val="PT Bold Heading"/>
      <charset val="178"/>
    </font>
    <font>
      <sz val="36"/>
      <color rgb="FFFF0000"/>
      <name val="PT Bold Heading"/>
      <charset val="178"/>
    </font>
    <font>
      <sz val="36"/>
      <color indexed="9"/>
      <name val="PT Bold Heading"/>
      <charset val="178"/>
    </font>
    <font>
      <sz val="11"/>
      <color theme="1"/>
      <name val="PT Bold Heading"/>
      <charset val="178"/>
    </font>
    <font>
      <sz val="28"/>
      <name val="PT Bold Heading"/>
      <charset val="178"/>
    </font>
    <font>
      <sz val="10"/>
      <color indexed="9"/>
      <name val="PT Bold Heading"/>
      <charset val="178"/>
    </font>
    <font>
      <sz val="10"/>
      <color rgb="FFFF0000"/>
      <name val="PT Bold Heading"/>
      <charset val="178"/>
    </font>
    <font>
      <sz val="14"/>
      <color indexed="8"/>
      <name val="PT Bold Heading"/>
      <charset val="178"/>
    </font>
    <font>
      <b/>
      <sz val="20"/>
      <color rgb="FFFF0000"/>
      <name val="PT Bold Heading"/>
      <charset val="178"/>
    </font>
    <font>
      <sz val="14"/>
      <color rgb="FFFF0000"/>
      <name val="PT Bold Heading"/>
      <charset val="178"/>
    </font>
    <font>
      <sz val="14"/>
      <color indexed="9"/>
      <name val="PT Bold Heading"/>
      <charset val="178"/>
    </font>
    <font>
      <sz val="18"/>
      <name val="PT Bold Heading"/>
      <charset val="178"/>
    </font>
    <font>
      <sz val="12"/>
      <color rgb="FF0000FF"/>
      <name val="Times New Roman"/>
      <family val="1"/>
    </font>
    <font>
      <b/>
      <sz val="18"/>
      <name val="Times New Roman"/>
      <family val="1"/>
    </font>
    <font>
      <b/>
      <sz val="36"/>
      <name val="PT Bold Heading"/>
      <charset val="178"/>
    </font>
    <font>
      <b/>
      <sz val="36"/>
      <color rgb="FF660033"/>
      <name val="PT Bold Heading"/>
      <charset val="17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1"/>
        </stop>
        <stop position="1">
          <color rgb="FFFFFF00"/>
        </stop>
      </gradientFill>
    </fill>
    <fill>
      <gradientFill degree="90">
        <stop position="0">
          <color rgb="FFFFFF0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theme="6" tint="-0.49803155613879818"/>
        </stop>
      </gradientFill>
    </fill>
    <fill>
      <gradientFill degree="90">
        <stop position="0">
          <color theme="6" tint="-0.49803155613879818"/>
        </stop>
        <stop position="1">
          <color theme="1"/>
        </stop>
      </gradientFill>
    </fill>
  </fills>
  <borders count="17">
    <border>
      <left/>
      <right/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5">
    <xf numFmtId="0" fontId="0" fillId="0" borderId="0" xfId="0"/>
    <xf numFmtId="0" fontId="5" fillId="0" borderId="3" xfId="2" applyFont="1" applyFill="1" applyBorder="1" applyAlignment="1">
      <alignment horizontal="center" vertical="center" wrapText="1" readingOrder="2"/>
    </xf>
    <xf numFmtId="0" fontId="6" fillId="2" borderId="4" xfId="1" applyFont="1" applyFill="1" applyBorder="1" applyAlignment="1" applyProtection="1">
      <alignment horizontal="center" vertical="center" readingOrder="2"/>
      <protection hidden="1"/>
    </xf>
    <xf numFmtId="0" fontId="3" fillId="2" borderId="4" xfId="1" applyFont="1" applyFill="1" applyBorder="1" applyAlignment="1" applyProtection="1">
      <alignment horizontal="center" vertical="center" readingOrder="2"/>
      <protection hidden="1"/>
    </xf>
    <xf numFmtId="0" fontId="3" fillId="2" borderId="4" xfId="1" applyFont="1" applyFill="1" applyBorder="1" applyAlignment="1" applyProtection="1">
      <alignment horizontal="center" vertical="center" shrinkToFit="1" readingOrder="2"/>
      <protection hidden="1"/>
    </xf>
    <xf numFmtId="0" fontId="2" fillId="2" borderId="4" xfId="1" applyFont="1" applyFill="1" applyBorder="1" applyAlignment="1" applyProtection="1">
      <alignment horizontal="center" vertical="center" shrinkToFit="1" readingOrder="2"/>
      <protection hidden="1"/>
    </xf>
    <xf numFmtId="0" fontId="8" fillId="4" borderId="0" xfId="1" applyFont="1" applyFill="1" applyAlignment="1" applyProtection="1">
      <alignment shrinkToFit="1" readingOrder="2"/>
      <protection hidden="1"/>
    </xf>
    <xf numFmtId="0" fontId="8" fillId="5" borderId="0" xfId="1" applyFont="1" applyFill="1" applyAlignment="1" applyProtection="1">
      <alignment shrinkToFit="1" readingOrder="2"/>
      <protection hidden="1"/>
    </xf>
    <xf numFmtId="0" fontId="8" fillId="2" borderId="0" xfId="1" applyFont="1" applyFill="1" applyAlignment="1" applyProtection="1">
      <alignment shrinkToFit="1" readingOrder="2"/>
      <protection hidden="1"/>
    </xf>
    <xf numFmtId="0" fontId="3" fillId="2" borderId="0" xfId="1" applyFont="1" applyFill="1" applyAlignment="1" applyProtection="1">
      <alignment shrinkToFit="1" readingOrder="2"/>
      <protection hidden="1"/>
    </xf>
    <xf numFmtId="0" fontId="3" fillId="2" borderId="0" xfId="1" applyFont="1" applyFill="1" applyAlignment="1" applyProtection="1">
      <alignment horizontal="center" shrinkToFit="1" readingOrder="2"/>
      <protection hidden="1"/>
    </xf>
    <xf numFmtId="0" fontId="10" fillId="6" borderId="0" xfId="0" applyFont="1" applyFill="1" applyAlignment="1">
      <alignment horizontal="center" vertical="center" shrinkToFit="1" readingOrder="2"/>
    </xf>
    <xf numFmtId="0" fontId="10" fillId="2" borderId="0" xfId="1" applyFont="1" applyFill="1" applyAlignment="1">
      <alignment shrinkToFit="1" readingOrder="2"/>
    </xf>
    <xf numFmtId="0" fontId="10" fillId="2" borderId="0" xfId="1" applyFont="1" applyFill="1" applyBorder="1" applyAlignment="1">
      <alignment shrinkToFit="1" readingOrder="2"/>
    </xf>
    <xf numFmtId="0" fontId="11" fillId="2" borderId="0" xfId="1" applyFont="1" applyFill="1" applyAlignment="1">
      <alignment shrinkToFit="1" readingOrder="2"/>
    </xf>
    <xf numFmtId="0" fontId="3" fillId="7" borderId="0" xfId="0" applyFont="1" applyFill="1" applyAlignment="1">
      <alignment horizontal="center" vertical="center" shrinkToFit="1" readingOrder="2"/>
    </xf>
    <xf numFmtId="0" fontId="3" fillId="5" borderId="0" xfId="1" applyFont="1" applyFill="1" applyBorder="1" applyAlignment="1">
      <alignment shrinkToFit="1" readingOrder="2"/>
    </xf>
    <xf numFmtId="0" fontId="8" fillId="5" borderId="0" xfId="1" applyFont="1" applyFill="1" applyBorder="1" applyAlignment="1" applyProtection="1">
      <alignment shrinkToFit="1" readingOrder="2"/>
      <protection hidden="1"/>
    </xf>
    <xf numFmtId="0" fontId="8" fillId="2" borderId="0" xfId="1" applyFont="1" applyFill="1" applyBorder="1" applyAlignment="1" applyProtection="1">
      <alignment shrinkToFit="1" readingOrder="2"/>
      <protection hidden="1"/>
    </xf>
    <xf numFmtId="0" fontId="3" fillId="2" borderId="0" xfId="1" applyFont="1" applyFill="1" applyBorder="1" applyAlignment="1" applyProtection="1">
      <alignment horizontal="center" shrinkToFit="1" readingOrder="2"/>
      <protection hidden="1"/>
    </xf>
    <xf numFmtId="0" fontId="3" fillId="8" borderId="0" xfId="0" applyFont="1" applyFill="1" applyAlignment="1">
      <alignment horizontal="center" vertical="center" shrinkToFit="1" readingOrder="2"/>
    </xf>
    <xf numFmtId="0" fontId="3" fillId="5" borderId="4" xfId="1" applyFont="1" applyFill="1" applyBorder="1" applyAlignment="1">
      <alignment horizontal="center" vertical="center" shrinkToFit="1" readingOrder="2"/>
    </xf>
    <xf numFmtId="0" fontId="3" fillId="5" borderId="4" xfId="1" applyFont="1" applyFill="1" applyBorder="1" applyAlignment="1">
      <alignment shrinkToFit="1" readingOrder="2"/>
    </xf>
    <xf numFmtId="0" fontId="8" fillId="5" borderId="4" xfId="1" applyFont="1" applyFill="1" applyBorder="1" applyAlignment="1" applyProtection="1">
      <alignment shrinkToFit="1" readingOrder="2"/>
      <protection hidden="1"/>
    </xf>
    <xf numFmtId="0" fontId="8" fillId="2" borderId="4" xfId="1" applyFont="1" applyFill="1" applyBorder="1" applyAlignment="1" applyProtection="1">
      <alignment shrinkToFit="1" readingOrder="2"/>
      <protection hidden="1"/>
    </xf>
    <xf numFmtId="0" fontId="9" fillId="2" borderId="4" xfId="1" applyFont="1" applyFill="1" applyBorder="1" applyAlignment="1" applyProtection="1">
      <alignment horizontal="center" vertical="center" shrinkToFit="1" readingOrder="2"/>
      <protection hidden="1"/>
    </xf>
    <xf numFmtId="0" fontId="3" fillId="2" borderId="4" xfId="1" applyFont="1" applyFill="1" applyBorder="1" applyAlignment="1" applyProtection="1">
      <alignment shrinkToFit="1" readingOrder="2"/>
      <protection hidden="1"/>
    </xf>
    <xf numFmtId="0" fontId="3" fillId="2" borderId="4" xfId="1" applyFont="1" applyFill="1" applyBorder="1" applyAlignment="1" applyProtection="1">
      <alignment horizontal="center" shrinkToFit="1" readingOrder="2"/>
      <protection hidden="1"/>
    </xf>
    <xf numFmtId="0" fontId="12" fillId="4" borderId="0" xfId="1" applyFont="1" applyFill="1" applyBorder="1" applyAlignment="1" applyProtection="1">
      <alignment horizontal="center" vertical="center" readingOrder="2"/>
      <protection hidden="1"/>
    </xf>
    <xf numFmtId="0" fontId="6" fillId="9" borderId="0" xfId="0" applyFont="1" applyFill="1" applyAlignment="1">
      <alignment horizontal="center" vertical="center" readingOrder="2"/>
    </xf>
    <xf numFmtId="0" fontId="14" fillId="2" borderId="0" xfId="1" applyFont="1" applyFill="1" applyAlignment="1">
      <alignment horizontal="center" vertical="center" readingOrder="2"/>
    </xf>
    <xf numFmtId="0" fontId="15" fillId="2" borderId="0" xfId="1" applyFont="1" applyFill="1" applyBorder="1" applyAlignment="1">
      <alignment horizontal="center" vertical="center" readingOrder="2"/>
    </xf>
    <xf numFmtId="0" fontId="6" fillId="6" borderId="0" xfId="0" applyFont="1" applyFill="1" applyAlignment="1">
      <alignment horizontal="center" vertical="center" readingOrder="2"/>
    </xf>
    <xf numFmtId="0" fontId="12" fillId="4" borderId="0" xfId="1" applyFont="1" applyFill="1" applyBorder="1" applyAlignment="1" applyProtection="1">
      <alignment readingOrder="2"/>
      <protection hidden="1"/>
    </xf>
    <xf numFmtId="0" fontId="6" fillId="7" borderId="0" xfId="0" applyFont="1" applyFill="1" applyAlignment="1">
      <alignment horizontal="center" vertical="center" readingOrder="2"/>
    </xf>
    <xf numFmtId="0" fontId="14" fillId="2" borderId="0" xfId="1" applyFont="1" applyFill="1" applyAlignment="1">
      <alignment readingOrder="2"/>
    </xf>
    <xf numFmtId="0" fontId="15" fillId="2" borderId="0" xfId="1" applyFont="1" applyFill="1" applyBorder="1" applyAlignment="1">
      <alignment readingOrder="2"/>
    </xf>
    <xf numFmtId="0" fontId="6" fillId="8" borderId="0" xfId="0" applyFont="1" applyFill="1" applyAlignment="1">
      <alignment horizontal="center" vertical="center" readingOrder="2"/>
    </xf>
    <xf numFmtId="0" fontId="3" fillId="3" borderId="4" xfId="1" applyFont="1" applyFill="1" applyBorder="1" applyAlignment="1" applyProtection="1">
      <alignment horizontal="center" vertical="center" shrinkToFit="1" readingOrder="2"/>
      <protection hidden="1"/>
    </xf>
    <xf numFmtId="0" fontId="13" fillId="3" borderId="4" xfId="1" applyFont="1" applyFill="1" applyBorder="1" applyAlignment="1" applyProtection="1">
      <alignment horizontal="center" vertical="center" shrinkToFit="1" readingOrder="2"/>
      <protection hidden="1"/>
    </xf>
    <xf numFmtId="0" fontId="8" fillId="3" borderId="4" xfId="1" applyFont="1" applyFill="1" applyBorder="1" applyAlignment="1" applyProtection="1">
      <alignment horizontal="center" vertical="center" shrinkToFit="1" readingOrder="2"/>
      <protection hidden="1"/>
    </xf>
    <xf numFmtId="0" fontId="16" fillId="4" borderId="0" xfId="1" applyFont="1" applyFill="1" applyAlignment="1">
      <alignment horizontal="center" vertical="center" readingOrder="2"/>
    </xf>
    <xf numFmtId="0" fontId="17" fillId="2" borderId="4" xfId="1" applyFont="1" applyFill="1" applyBorder="1" applyAlignment="1">
      <alignment horizontal="center" vertical="center" readingOrder="2"/>
    </xf>
    <xf numFmtId="0" fontId="18" fillId="2" borderId="0" xfId="1" applyFont="1" applyFill="1" applyBorder="1" applyAlignment="1">
      <alignment horizontal="center" vertical="center" readingOrder="2"/>
    </xf>
    <xf numFmtId="0" fontId="19" fillId="2" borderId="0" xfId="1" applyFont="1" applyFill="1" applyAlignment="1">
      <alignment horizontal="center" vertical="center" readingOrder="2"/>
    </xf>
    <xf numFmtId="0" fontId="18" fillId="2" borderId="4" xfId="1" applyFont="1" applyFill="1" applyBorder="1" applyAlignment="1">
      <alignment horizontal="center" vertical="center" readingOrder="2"/>
    </xf>
    <xf numFmtId="0" fontId="7" fillId="2" borderId="4" xfId="1" applyFont="1" applyFill="1" applyBorder="1" applyAlignment="1">
      <alignment horizontal="center" vertical="center" shrinkToFit="1" readingOrder="2"/>
    </xf>
    <xf numFmtId="0" fontId="20" fillId="0" borderId="4" xfId="0" applyFont="1" applyBorder="1" applyAlignment="1">
      <alignment horizontal="center" vertical="center" shrinkToFit="1" readingOrder="2"/>
    </xf>
    <xf numFmtId="0" fontId="18" fillId="2" borderId="0" xfId="1" applyFont="1" applyFill="1" applyBorder="1" applyAlignment="1">
      <alignment horizontal="center" vertical="center" shrinkToFit="1" readingOrder="2"/>
    </xf>
    <xf numFmtId="0" fontId="18" fillId="2" borderId="4" xfId="1" applyFont="1" applyFill="1" applyBorder="1" applyAlignment="1">
      <alignment horizontal="center" vertical="center" shrinkToFit="1" readingOrder="2"/>
    </xf>
    <xf numFmtId="0" fontId="21" fillId="0" borderId="0" xfId="0" applyFont="1" applyAlignment="1">
      <alignment horizontal="center" vertical="center" textRotation="90" readingOrder="1"/>
    </xf>
    <xf numFmtId="0" fontId="22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 readingOrder="2"/>
    </xf>
    <xf numFmtId="0" fontId="9" fillId="2" borderId="0" xfId="1" applyFont="1" applyFill="1" applyAlignment="1" applyProtection="1">
      <alignment horizontal="center" vertical="center" shrinkToFit="1" readingOrder="2"/>
      <protection hidden="1"/>
    </xf>
    <xf numFmtId="0" fontId="2" fillId="2" borderId="0" xfId="1" applyFont="1" applyFill="1" applyAlignment="1" applyProtection="1">
      <alignment horizontal="center" vertical="center" shrinkToFit="1" readingOrder="2"/>
      <protection hidden="1"/>
    </xf>
    <xf numFmtId="0" fontId="2" fillId="2" borderId="0" xfId="1" applyFont="1" applyFill="1" applyBorder="1" applyAlignment="1" applyProtection="1">
      <alignment horizontal="center" vertical="center" shrinkToFit="1" readingOrder="2"/>
      <protection hidden="1"/>
    </xf>
    <xf numFmtId="0" fontId="3" fillId="5" borderId="0" xfId="1" applyFont="1" applyFill="1" applyAlignment="1">
      <alignment horizontal="center" vertical="center" shrinkToFit="1" readingOrder="2"/>
    </xf>
    <xf numFmtId="0" fontId="3" fillId="5" borderId="0" xfId="1" applyFont="1" applyFill="1" applyBorder="1" applyAlignment="1">
      <alignment horizontal="center" vertical="center" shrinkToFit="1" readingOrder="2"/>
    </xf>
    <xf numFmtId="0" fontId="2" fillId="2" borderId="1" xfId="1" applyFont="1" applyFill="1" applyBorder="1" applyAlignment="1" applyProtection="1">
      <alignment horizontal="center" vertical="center" textRotation="90" readingOrder="2"/>
      <protection hidden="1"/>
    </xf>
    <xf numFmtId="0" fontId="2" fillId="2" borderId="3" xfId="1" applyFont="1" applyFill="1" applyBorder="1" applyAlignment="1" applyProtection="1">
      <alignment horizontal="center" vertical="center" textRotation="90" readingOrder="2"/>
      <protection hidden="1"/>
    </xf>
    <xf numFmtId="0" fontId="3" fillId="2" borderId="2" xfId="1" applyFont="1" applyFill="1" applyBorder="1" applyAlignment="1" applyProtection="1">
      <alignment horizontal="center" vertical="center" textRotation="113" readingOrder="2"/>
      <protection hidden="1"/>
    </xf>
    <xf numFmtId="0" fontId="3" fillId="2" borderId="4" xfId="1" applyFont="1" applyFill="1" applyBorder="1" applyAlignment="1" applyProtection="1">
      <alignment horizontal="center" vertical="center" textRotation="113" readingOrder="2"/>
      <protection hidden="1"/>
    </xf>
    <xf numFmtId="0" fontId="3" fillId="2" borderId="2" xfId="1" applyFont="1" applyFill="1" applyBorder="1" applyAlignment="1" applyProtection="1">
      <alignment horizontal="center" vertical="center" textRotation="90" shrinkToFit="1" readingOrder="2"/>
      <protection hidden="1"/>
    </xf>
    <xf numFmtId="0" fontId="3" fillId="2" borderId="4" xfId="1" applyFont="1" applyFill="1" applyBorder="1" applyAlignment="1" applyProtection="1">
      <alignment horizontal="center" vertical="center" textRotation="90" shrinkToFit="1" readingOrder="2"/>
      <protection hidden="1"/>
    </xf>
    <xf numFmtId="0" fontId="3" fillId="3" borderId="2" xfId="1" applyFont="1" applyFill="1" applyBorder="1" applyAlignment="1" applyProtection="1">
      <alignment horizontal="center" vertical="center" textRotation="90" shrinkToFit="1" readingOrder="2"/>
      <protection hidden="1"/>
    </xf>
    <xf numFmtId="0" fontId="3" fillId="3" borderId="4" xfId="1" applyFont="1" applyFill="1" applyBorder="1" applyAlignment="1" applyProtection="1">
      <alignment horizontal="center" vertical="center" textRotation="90" shrinkToFit="1" readingOrder="2"/>
      <protection hidden="1"/>
    </xf>
    <xf numFmtId="0" fontId="3" fillId="2" borderId="2" xfId="1" applyFont="1" applyFill="1" applyBorder="1" applyAlignment="1" applyProtection="1">
      <alignment horizontal="center" vertical="center" shrinkToFit="1" readingOrder="2"/>
      <protection hidden="1"/>
    </xf>
    <xf numFmtId="0" fontId="3" fillId="2" borderId="4" xfId="1" applyFont="1" applyFill="1" applyBorder="1" applyAlignment="1" applyProtection="1">
      <alignment horizontal="center" vertical="center" shrinkToFit="1" readingOrder="2"/>
      <protection hidden="1"/>
    </xf>
    <xf numFmtId="0" fontId="13" fillId="3" borderId="4" xfId="1" applyFont="1" applyFill="1" applyBorder="1" applyAlignment="1" applyProtection="1">
      <alignment horizontal="center" vertical="center" shrinkToFit="1" readingOrder="2"/>
      <protection hidden="1"/>
    </xf>
    <xf numFmtId="0" fontId="3" fillId="3" borderId="2" xfId="1" applyFont="1" applyFill="1" applyBorder="1" applyAlignment="1" applyProtection="1">
      <alignment horizontal="center" vertical="center" shrinkToFit="1" readingOrder="2"/>
      <protection hidden="1"/>
    </xf>
    <xf numFmtId="0" fontId="3" fillId="3" borderId="4" xfId="1" applyFont="1" applyFill="1" applyBorder="1" applyAlignment="1" applyProtection="1">
      <alignment horizontal="center" vertical="center" shrinkToFit="1" readingOrder="2"/>
      <protection hidden="1"/>
    </xf>
    <xf numFmtId="0" fontId="13" fillId="2" borderId="4" xfId="1" applyFont="1" applyFill="1" applyBorder="1" applyAlignment="1" applyProtection="1">
      <alignment horizontal="center" vertical="center" textRotation="90" shrinkToFit="1" readingOrder="2"/>
      <protection hidden="1"/>
    </xf>
    <xf numFmtId="0" fontId="13" fillId="2" borderId="2" xfId="1" applyFont="1" applyFill="1" applyBorder="1" applyAlignment="1" applyProtection="1">
      <alignment horizontal="center" vertical="center" textRotation="90" shrinkToFit="1" readingOrder="2"/>
      <protection hidden="1"/>
    </xf>
    <xf numFmtId="0" fontId="13" fillId="2" borderId="2" xfId="1" applyFont="1" applyFill="1" applyBorder="1" applyAlignment="1" applyProtection="1">
      <alignment horizontal="center" vertical="center" shrinkToFit="1" readingOrder="2"/>
      <protection hidden="1"/>
    </xf>
    <xf numFmtId="0" fontId="13" fillId="2" borderId="4" xfId="1" applyFont="1" applyFill="1" applyBorder="1" applyAlignment="1" applyProtection="1">
      <alignment horizontal="center" vertical="center" shrinkToFit="1" readingOrder="2"/>
      <protection hidden="1"/>
    </xf>
    <xf numFmtId="0" fontId="3" fillId="3" borderId="5" xfId="1" applyFont="1" applyFill="1" applyBorder="1" applyAlignment="1" applyProtection="1">
      <alignment horizontal="center" vertical="center" readingOrder="2"/>
      <protection hidden="1"/>
    </xf>
    <xf numFmtId="0" fontId="3" fillId="3" borderId="6" xfId="1" applyFont="1" applyFill="1" applyBorder="1" applyAlignment="1" applyProtection="1">
      <alignment horizontal="center" vertical="center" readingOrder="2"/>
      <protection hidden="1"/>
    </xf>
    <xf numFmtId="0" fontId="3" fillId="3" borderId="7" xfId="1" applyFont="1" applyFill="1" applyBorder="1" applyAlignment="1" applyProtection="1">
      <alignment horizontal="center" vertical="center" readingOrder="2"/>
      <protection hidden="1"/>
    </xf>
    <xf numFmtId="0" fontId="3" fillId="3" borderId="8" xfId="1" applyFont="1" applyFill="1" applyBorder="1" applyAlignment="1" applyProtection="1">
      <alignment horizontal="center" vertical="center" readingOrder="2"/>
      <protection hidden="1"/>
    </xf>
    <xf numFmtId="0" fontId="3" fillId="3" borderId="0" xfId="1" applyFont="1" applyFill="1" applyBorder="1" applyAlignment="1" applyProtection="1">
      <alignment horizontal="center" vertical="center" readingOrder="2"/>
      <protection hidden="1"/>
    </xf>
    <xf numFmtId="0" fontId="3" fillId="3" borderId="9" xfId="1" applyFont="1" applyFill="1" applyBorder="1" applyAlignment="1" applyProtection="1">
      <alignment horizontal="center" vertical="center" readingOrder="2"/>
      <protection hidden="1"/>
    </xf>
    <xf numFmtId="0" fontId="3" fillId="3" borderId="10" xfId="1" applyFont="1" applyFill="1" applyBorder="1" applyAlignment="1" applyProtection="1">
      <alignment horizontal="center" vertical="center" readingOrder="2"/>
      <protection hidden="1"/>
    </xf>
    <xf numFmtId="0" fontId="3" fillId="3" borderId="11" xfId="1" applyFont="1" applyFill="1" applyBorder="1" applyAlignment="1" applyProtection="1">
      <alignment horizontal="center" vertical="center" readingOrder="2"/>
      <protection hidden="1"/>
    </xf>
    <xf numFmtId="0" fontId="3" fillId="3" borderId="12" xfId="1" applyFont="1" applyFill="1" applyBorder="1" applyAlignment="1" applyProtection="1">
      <alignment horizontal="center" vertical="center" readingOrder="2"/>
      <protection hidden="1"/>
    </xf>
    <xf numFmtId="0" fontId="17" fillId="2" borderId="13" xfId="1" applyFont="1" applyFill="1" applyBorder="1" applyAlignment="1">
      <alignment horizontal="center" vertical="center" readingOrder="2"/>
    </xf>
    <xf numFmtId="0" fontId="17" fillId="2" borderId="15" xfId="1" applyFont="1" applyFill="1" applyBorder="1" applyAlignment="1">
      <alignment horizontal="center" vertical="center" readingOrder="2"/>
    </xf>
    <xf numFmtId="0" fontId="17" fillId="2" borderId="16" xfId="1" applyFont="1" applyFill="1" applyBorder="1" applyAlignment="1">
      <alignment horizontal="center" vertical="center" readingOrder="2"/>
    </xf>
    <xf numFmtId="0" fontId="3" fillId="2" borderId="13" xfId="1" applyFont="1" applyFill="1" applyBorder="1" applyAlignment="1" applyProtection="1">
      <alignment horizontal="center" vertical="center" readingOrder="2"/>
      <protection hidden="1"/>
    </xf>
    <xf numFmtId="0" fontId="3" fillId="2" borderId="14" xfId="1" applyFont="1" applyFill="1" applyBorder="1" applyAlignment="1" applyProtection="1">
      <alignment horizontal="center" vertical="center" readingOrder="2"/>
      <protection hidden="1"/>
    </xf>
    <xf numFmtId="0" fontId="23" fillId="5" borderId="13" xfId="1" applyFont="1" applyFill="1" applyBorder="1" applyAlignment="1" applyProtection="1">
      <alignment horizontal="center" vertical="center" shrinkToFit="1" readingOrder="2"/>
      <protection hidden="1"/>
    </xf>
    <xf numFmtId="0" fontId="23" fillId="5" borderId="14" xfId="1" applyFont="1" applyFill="1" applyBorder="1" applyAlignment="1" applyProtection="1">
      <alignment horizontal="center" vertical="center" shrinkToFit="1" readingOrder="2"/>
      <protection hidden="1"/>
    </xf>
    <xf numFmtId="0" fontId="3" fillId="5" borderId="13" xfId="1" applyFont="1" applyFill="1" applyBorder="1" applyAlignment="1" applyProtection="1">
      <alignment horizontal="center" vertical="center" shrinkToFit="1" readingOrder="2"/>
      <protection hidden="1"/>
    </xf>
    <xf numFmtId="0" fontId="3" fillId="5" borderId="14" xfId="1" applyFont="1" applyFill="1" applyBorder="1" applyAlignment="1" applyProtection="1">
      <alignment horizontal="center" vertical="center" shrinkToFit="1" readingOrder="2"/>
      <protection hidden="1"/>
    </xf>
    <xf numFmtId="0" fontId="24" fillId="2" borderId="13" xfId="1" applyFont="1" applyFill="1" applyBorder="1" applyAlignment="1" applyProtection="1">
      <alignment horizontal="center" vertical="center" shrinkToFit="1" readingOrder="2"/>
      <protection hidden="1"/>
    </xf>
    <xf numFmtId="0" fontId="24" fillId="2" borderId="14" xfId="1" applyFont="1" applyFill="1" applyBorder="1" applyAlignment="1" applyProtection="1">
      <alignment horizontal="center" vertical="center" shrinkToFit="1" readingOrder="2"/>
      <protection hidden="1"/>
    </xf>
  </cellXfs>
  <cellStyles count="3">
    <cellStyle name="Normal" xfId="0" builtinId="0"/>
    <cellStyle name="Normal 2" xfId="1"/>
    <cellStyle name="Normal 5 3" xfId="2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pin" dx="16" fmlaLink="$CV$1" inc="15" max="1000" min="1" page="1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575;&#1604;&#1585;&#1574;&#1610;&#1587;&#1610;&#157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99</xdr:col>
      <xdr:colOff>428625</xdr:colOff>
      <xdr:row>7</xdr:row>
      <xdr:rowOff>9525</xdr:rowOff>
    </xdr:from>
    <xdr:to>
      <xdr:col>100</xdr:col>
      <xdr:colOff>0</xdr:colOff>
      <xdr:row>10</xdr:row>
      <xdr:rowOff>390525</xdr:rowOff>
    </xdr:to>
    <xdr:pic>
      <xdr:nvPicPr>
        <xdr:cNvPr id="2" name="Picture 17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77275" y="3143250"/>
          <a:ext cx="1466850" cy="2085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14</xdr:row>
      <xdr:rowOff>0</xdr:rowOff>
    </xdr:from>
    <xdr:to>
      <xdr:col>15</xdr:col>
      <xdr:colOff>0</xdr:colOff>
      <xdr:row>15</xdr:row>
      <xdr:rowOff>0</xdr:rowOff>
    </xdr:to>
    <xdr:sp macro="" textlink="">
      <xdr:nvSpPr>
        <xdr:cNvPr id="4" name="oval$O$15"/>
        <xdr:cNvSpPr>
          <a:spLocks noChangeArrowheads="1"/>
        </xdr:cNvSpPr>
      </xdr:nvSpPr>
      <xdr:spPr bwMode="auto">
        <a:xfrm>
          <a:off x="142617825" y="72485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=""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16</xdr:row>
      <xdr:rowOff>0</xdr:rowOff>
    </xdr:from>
    <xdr:to>
      <xdr:col>15</xdr:col>
      <xdr:colOff>0</xdr:colOff>
      <xdr:row>17</xdr:row>
      <xdr:rowOff>0</xdr:rowOff>
    </xdr:to>
    <xdr:sp macro="" textlink="">
      <xdr:nvSpPr>
        <xdr:cNvPr id="5" name="oval$O$17"/>
        <xdr:cNvSpPr>
          <a:spLocks noChangeArrowheads="1"/>
        </xdr:cNvSpPr>
      </xdr:nvSpPr>
      <xdr:spPr bwMode="auto">
        <a:xfrm>
          <a:off x="142617825" y="94202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=""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23</xdr:col>
      <xdr:colOff>0</xdr:colOff>
      <xdr:row>14</xdr:row>
      <xdr:rowOff>0</xdr:rowOff>
    </xdr:from>
    <xdr:to>
      <xdr:col>24</xdr:col>
      <xdr:colOff>0</xdr:colOff>
      <xdr:row>15</xdr:row>
      <xdr:rowOff>0</xdr:rowOff>
    </xdr:to>
    <xdr:sp macro="" textlink="">
      <xdr:nvSpPr>
        <xdr:cNvPr id="6" name="oval$X$15"/>
        <xdr:cNvSpPr>
          <a:spLocks noChangeArrowheads="1"/>
        </xdr:cNvSpPr>
      </xdr:nvSpPr>
      <xdr:spPr bwMode="auto">
        <a:xfrm>
          <a:off x="138007725" y="72485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=""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23</xdr:col>
      <xdr:colOff>0</xdr:colOff>
      <xdr:row>16</xdr:row>
      <xdr:rowOff>0</xdr:rowOff>
    </xdr:from>
    <xdr:to>
      <xdr:col>24</xdr:col>
      <xdr:colOff>0</xdr:colOff>
      <xdr:row>17</xdr:row>
      <xdr:rowOff>0</xdr:rowOff>
    </xdr:to>
    <xdr:sp macro="" textlink="">
      <xdr:nvSpPr>
        <xdr:cNvPr id="7" name="oval$X$17"/>
        <xdr:cNvSpPr>
          <a:spLocks noChangeArrowheads="1"/>
        </xdr:cNvSpPr>
      </xdr:nvSpPr>
      <xdr:spPr bwMode="auto">
        <a:xfrm>
          <a:off x="138007725" y="94202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=""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32</xdr:col>
      <xdr:colOff>0</xdr:colOff>
      <xdr:row>14</xdr:row>
      <xdr:rowOff>0</xdr:rowOff>
    </xdr:from>
    <xdr:to>
      <xdr:col>33</xdr:col>
      <xdr:colOff>0</xdr:colOff>
      <xdr:row>15</xdr:row>
      <xdr:rowOff>0</xdr:rowOff>
    </xdr:to>
    <xdr:sp macro="" textlink="">
      <xdr:nvSpPr>
        <xdr:cNvPr id="8" name="oval$AG$15"/>
        <xdr:cNvSpPr>
          <a:spLocks noChangeArrowheads="1"/>
        </xdr:cNvSpPr>
      </xdr:nvSpPr>
      <xdr:spPr bwMode="auto">
        <a:xfrm>
          <a:off x="132997575" y="72485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=""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32</xdr:col>
      <xdr:colOff>0</xdr:colOff>
      <xdr:row>16</xdr:row>
      <xdr:rowOff>0</xdr:rowOff>
    </xdr:from>
    <xdr:to>
      <xdr:col>33</xdr:col>
      <xdr:colOff>0</xdr:colOff>
      <xdr:row>17</xdr:row>
      <xdr:rowOff>0</xdr:rowOff>
    </xdr:to>
    <xdr:sp macro="" textlink="">
      <xdr:nvSpPr>
        <xdr:cNvPr id="9" name="oval$AG$17"/>
        <xdr:cNvSpPr>
          <a:spLocks noChangeArrowheads="1"/>
        </xdr:cNvSpPr>
      </xdr:nvSpPr>
      <xdr:spPr bwMode="auto">
        <a:xfrm>
          <a:off x="132997575" y="94202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=""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43</xdr:col>
      <xdr:colOff>0</xdr:colOff>
      <xdr:row>14</xdr:row>
      <xdr:rowOff>0</xdr:rowOff>
    </xdr:from>
    <xdr:to>
      <xdr:col>44</xdr:col>
      <xdr:colOff>0</xdr:colOff>
      <xdr:row>15</xdr:row>
      <xdr:rowOff>0</xdr:rowOff>
    </xdr:to>
    <xdr:sp macro="" textlink="">
      <xdr:nvSpPr>
        <xdr:cNvPr id="10" name="oval$AR$15"/>
        <xdr:cNvSpPr>
          <a:spLocks noChangeArrowheads="1"/>
        </xdr:cNvSpPr>
      </xdr:nvSpPr>
      <xdr:spPr bwMode="auto">
        <a:xfrm>
          <a:off x="127092075" y="72485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=""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43</xdr:col>
      <xdr:colOff>0</xdr:colOff>
      <xdr:row>16</xdr:row>
      <xdr:rowOff>0</xdr:rowOff>
    </xdr:from>
    <xdr:to>
      <xdr:col>44</xdr:col>
      <xdr:colOff>0</xdr:colOff>
      <xdr:row>17</xdr:row>
      <xdr:rowOff>0</xdr:rowOff>
    </xdr:to>
    <xdr:sp macro="" textlink="">
      <xdr:nvSpPr>
        <xdr:cNvPr id="11" name="oval$AR$17"/>
        <xdr:cNvSpPr>
          <a:spLocks noChangeArrowheads="1"/>
        </xdr:cNvSpPr>
      </xdr:nvSpPr>
      <xdr:spPr bwMode="auto">
        <a:xfrm>
          <a:off x="127092075" y="94202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=""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54</xdr:col>
      <xdr:colOff>0</xdr:colOff>
      <xdr:row>14</xdr:row>
      <xdr:rowOff>0</xdr:rowOff>
    </xdr:from>
    <xdr:to>
      <xdr:col>55</xdr:col>
      <xdr:colOff>0</xdr:colOff>
      <xdr:row>15</xdr:row>
      <xdr:rowOff>0</xdr:rowOff>
    </xdr:to>
    <xdr:sp macro="" textlink="">
      <xdr:nvSpPr>
        <xdr:cNvPr id="12" name="oval$BC$15"/>
        <xdr:cNvSpPr>
          <a:spLocks noChangeArrowheads="1"/>
        </xdr:cNvSpPr>
      </xdr:nvSpPr>
      <xdr:spPr bwMode="auto">
        <a:xfrm>
          <a:off x="121186575" y="72485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=""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66</xdr:col>
      <xdr:colOff>0</xdr:colOff>
      <xdr:row>14</xdr:row>
      <xdr:rowOff>0</xdr:rowOff>
    </xdr:from>
    <xdr:to>
      <xdr:col>67</xdr:col>
      <xdr:colOff>0</xdr:colOff>
      <xdr:row>15</xdr:row>
      <xdr:rowOff>0</xdr:rowOff>
    </xdr:to>
    <xdr:sp macro="" textlink="">
      <xdr:nvSpPr>
        <xdr:cNvPr id="13" name="oval$BO$15"/>
        <xdr:cNvSpPr>
          <a:spLocks noChangeArrowheads="1"/>
        </xdr:cNvSpPr>
      </xdr:nvSpPr>
      <xdr:spPr bwMode="auto">
        <a:xfrm>
          <a:off x="114376200" y="7248525"/>
          <a:ext cx="68580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=""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66</xdr:col>
      <xdr:colOff>0</xdr:colOff>
      <xdr:row>16</xdr:row>
      <xdr:rowOff>0</xdr:rowOff>
    </xdr:from>
    <xdr:to>
      <xdr:col>67</xdr:col>
      <xdr:colOff>0</xdr:colOff>
      <xdr:row>17</xdr:row>
      <xdr:rowOff>0</xdr:rowOff>
    </xdr:to>
    <xdr:sp macro="" textlink="">
      <xdr:nvSpPr>
        <xdr:cNvPr id="14" name="oval$BO$17"/>
        <xdr:cNvSpPr>
          <a:spLocks noChangeArrowheads="1"/>
        </xdr:cNvSpPr>
      </xdr:nvSpPr>
      <xdr:spPr bwMode="auto">
        <a:xfrm>
          <a:off x="114376200" y="9420225"/>
          <a:ext cx="68580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=""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86</xdr:col>
      <xdr:colOff>0</xdr:colOff>
      <xdr:row>14</xdr:row>
      <xdr:rowOff>0</xdr:rowOff>
    </xdr:from>
    <xdr:to>
      <xdr:col>87</xdr:col>
      <xdr:colOff>0</xdr:colOff>
      <xdr:row>15</xdr:row>
      <xdr:rowOff>0</xdr:rowOff>
    </xdr:to>
    <xdr:sp macro="" textlink="">
      <xdr:nvSpPr>
        <xdr:cNvPr id="15" name="oval$CI$15"/>
        <xdr:cNvSpPr>
          <a:spLocks noChangeArrowheads="1"/>
        </xdr:cNvSpPr>
      </xdr:nvSpPr>
      <xdr:spPr bwMode="auto">
        <a:xfrm>
          <a:off x="102765225" y="7248525"/>
          <a:ext cx="57150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=""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86</xdr:col>
      <xdr:colOff>0</xdr:colOff>
      <xdr:row>16</xdr:row>
      <xdr:rowOff>0</xdr:rowOff>
    </xdr:from>
    <xdr:to>
      <xdr:col>87</xdr:col>
      <xdr:colOff>0</xdr:colOff>
      <xdr:row>17</xdr:row>
      <xdr:rowOff>0</xdr:rowOff>
    </xdr:to>
    <xdr:sp macro="" textlink="">
      <xdr:nvSpPr>
        <xdr:cNvPr id="16" name="oval$CI$17"/>
        <xdr:cNvSpPr>
          <a:spLocks noChangeArrowheads="1"/>
        </xdr:cNvSpPr>
      </xdr:nvSpPr>
      <xdr:spPr bwMode="auto">
        <a:xfrm>
          <a:off x="102765225" y="9420225"/>
          <a:ext cx="57150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=""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95</xdr:col>
      <xdr:colOff>0</xdr:colOff>
      <xdr:row>14</xdr:row>
      <xdr:rowOff>0</xdr:rowOff>
    </xdr:from>
    <xdr:to>
      <xdr:col>96</xdr:col>
      <xdr:colOff>0</xdr:colOff>
      <xdr:row>15</xdr:row>
      <xdr:rowOff>0</xdr:rowOff>
    </xdr:to>
    <xdr:sp macro="" textlink="">
      <xdr:nvSpPr>
        <xdr:cNvPr id="17" name="oval$CR$15"/>
        <xdr:cNvSpPr>
          <a:spLocks noChangeArrowheads="1"/>
        </xdr:cNvSpPr>
      </xdr:nvSpPr>
      <xdr:spPr bwMode="auto">
        <a:xfrm>
          <a:off x="98736150" y="7248525"/>
          <a:ext cx="447675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=""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95</xdr:col>
      <xdr:colOff>0</xdr:colOff>
      <xdr:row>16</xdr:row>
      <xdr:rowOff>0</xdr:rowOff>
    </xdr:from>
    <xdr:to>
      <xdr:col>96</xdr:col>
      <xdr:colOff>0</xdr:colOff>
      <xdr:row>17</xdr:row>
      <xdr:rowOff>0</xdr:rowOff>
    </xdr:to>
    <xdr:sp macro="" textlink="">
      <xdr:nvSpPr>
        <xdr:cNvPr id="18" name="oval$CR$17"/>
        <xdr:cNvSpPr>
          <a:spLocks noChangeArrowheads="1"/>
        </xdr:cNvSpPr>
      </xdr:nvSpPr>
      <xdr:spPr bwMode="auto">
        <a:xfrm>
          <a:off x="98736150" y="9420225"/>
          <a:ext cx="447675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=""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18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9" name="oval$O$15"/>
        <xdr:cNvSpPr>
          <a:spLocks noChangeArrowheads="1"/>
        </xdr:cNvSpPr>
      </xdr:nvSpPr>
      <xdr:spPr bwMode="auto">
        <a:xfrm>
          <a:off x="11318438437" y="7191375"/>
          <a:ext cx="690563" cy="1095375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=""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23</xdr:col>
      <xdr:colOff>0</xdr:colOff>
      <xdr:row>18</xdr:row>
      <xdr:rowOff>0</xdr:rowOff>
    </xdr:from>
    <xdr:to>
      <xdr:col>24</xdr:col>
      <xdr:colOff>0</xdr:colOff>
      <xdr:row>19</xdr:row>
      <xdr:rowOff>0</xdr:rowOff>
    </xdr:to>
    <xdr:sp macro="" textlink="">
      <xdr:nvSpPr>
        <xdr:cNvPr id="20" name="oval$X$15"/>
        <xdr:cNvSpPr>
          <a:spLocks noChangeArrowheads="1"/>
        </xdr:cNvSpPr>
      </xdr:nvSpPr>
      <xdr:spPr bwMode="auto">
        <a:xfrm>
          <a:off x="11312223375" y="7191375"/>
          <a:ext cx="690562" cy="1095375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=""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32</xdr:col>
      <xdr:colOff>0</xdr:colOff>
      <xdr:row>18</xdr:row>
      <xdr:rowOff>0</xdr:rowOff>
    </xdr:from>
    <xdr:to>
      <xdr:col>33</xdr:col>
      <xdr:colOff>0</xdr:colOff>
      <xdr:row>19</xdr:row>
      <xdr:rowOff>0</xdr:rowOff>
    </xdr:to>
    <xdr:sp macro="" textlink="">
      <xdr:nvSpPr>
        <xdr:cNvPr id="21" name="oval$AG$15"/>
        <xdr:cNvSpPr>
          <a:spLocks noChangeArrowheads="1"/>
        </xdr:cNvSpPr>
      </xdr:nvSpPr>
      <xdr:spPr bwMode="auto">
        <a:xfrm>
          <a:off x="11306008312" y="7191375"/>
          <a:ext cx="690563" cy="1095375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=""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43</xdr:col>
      <xdr:colOff>0</xdr:colOff>
      <xdr:row>18</xdr:row>
      <xdr:rowOff>0</xdr:rowOff>
    </xdr:from>
    <xdr:to>
      <xdr:col>44</xdr:col>
      <xdr:colOff>0</xdr:colOff>
      <xdr:row>19</xdr:row>
      <xdr:rowOff>0</xdr:rowOff>
    </xdr:to>
    <xdr:sp macro="" textlink="">
      <xdr:nvSpPr>
        <xdr:cNvPr id="22" name="oval$AR$15"/>
        <xdr:cNvSpPr>
          <a:spLocks noChangeArrowheads="1"/>
        </xdr:cNvSpPr>
      </xdr:nvSpPr>
      <xdr:spPr bwMode="auto">
        <a:xfrm>
          <a:off x="11298412125" y="7191375"/>
          <a:ext cx="690562" cy="1095375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=""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54</xdr:col>
      <xdr:colOff>0</xdr:colOff>
      <xdr:row>18</xdr:row>
      <xdr:rowOff>0</xdr:rowOff>
    </xdr:from>
    <xdr:to>
      <xdr:col>55</xdr:col>
      <xdr:colOff>0</xdr:colOff>
      <xdr:row>19</xdr:row>
      <xdr:rowOff>0</xdr:rowOff>
    </xdr:to>
    <xdr:sp macro="" textlink="">
      <xdr:nvSpPr>
        <xdr:cNvPr id="23" name="oval$BC$15"/>
        <xdr:cNvSpPr>
          <a:spLocks noChangeArrowheads="1"/>
        </xdr:cNvSpPr>
      </xdr:nvSpPr>
      <xdr:spPr bwMode="auto">
        <a:xfrm>
          <a:off x="11290815937" y="7191375"/>
          <a:ext cx="690563" cy="1095375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=""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66</xdr:col>
      <xdr:colOff>0</xdr:colOff>
      <xdr:row>18</xdr:row>
      <xdr:rowOff>0</xdr:rowOff>
    </xdr:from>
    <xdr:to>
      <xdr:col>67</xdr:col>
      <xdr:colOff>0</xdr:colOff>
      <xdr:row>19</xdr:row>
      <xdr:rowOff>0</xdr:rowOff>
    </xdr:to>
    <xdr:sp macro="" textlink="">
      <xdr:nvSpPr>
        <xdr:cNvPr id="24" name="oval$BO$15"/>
        <xdr:cNvSpPr>
          <a:spLocks noChangeArrowheads="1"/>
        </xdr:cNvSpPr>
      </xdr:nvSpPr>
      <xdr:spPr bwMode="auto">
        <a:xfrm>
          <a:off x="11282529187" y="7191375"/>
          <a:ext cx="690563" cy="1095375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=""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86</xdr:col>
      <xdr:colOff>0</xdr:colOff>
      <xdr:row>18</xdr:row>
      <xdr:rowOff>0</xdr:rowOff>
    </xdr:from>
    <xdr:to>
      <xdr:col>87</xdr:col>
      <xdr:colOff>0</xdr:colOff>
      <xdr:row>19</xdr:row>
      <xdr:rowOff>0</xdr:rowOff>
    </xdr:to>
    <xdr:sp macro="" textlink="">
      <xdr:nvSpPr>
        <xdr:cNvPr id="25" name="oval$CI$15"/>
        <xdr:cNvSpPr>
          <a:spLocks noChangeArrowheads="1"/>
        </xdr:cNvSpPr>
      </xdr:nvSpPr>
      <xdr:spPr bwMode="auto">
        <a:xfrm>
          <a:off x="11268717937" y="7191375"/>
          <a:ext cx="690563" cy="1095375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=""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95</xdr:col>
      <xdr:colOff>0</xdr:colOff>
      <xdr:row>18</xdr:row>
      <xdr:rowOff>0</xdr:rowOff>
    </xdr:from>
    <xdr:to>
      <xdr:col>96</xdr:col>
      <xdr:colOff>0</xdr:colOff>
      <xdr:row>19</xdr:row>
      <xdr:rowOff>0</xdr:rowOff>
    </xdr:to>
    <xdr:sp macro="" textlink="">
      <xdr:nvSpPr>
        <xdr:cNvPr id="26" name="oval$CR$15"/>
        <xdr:cNvSpPr>
          <a:spLocks noChangeArrowheads="1"/>
        </xdr:cNvSpPr>
      </xdr:nvSpPr>
      <xdr:spPr bwMode="auto">
        <a:xfrm>
          <a:off x="11262502875" y="7191375"/>
          <a:ext cx="690562" cy="1095375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=""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23</xdr:col>
      <xdr:colOff>0</xdr:colOff>
      <xdr:row>18</xdr:row>
      <xdr:rowOff>0</xdr:rowOff>
    </xdr:from>
    <xdr:to>
      <xdr:col>24</xdr:col>
      <xdr:colOff>0</xdr:colOff>
      <xdr:row>19</xdr:row>
      <xdr:rowOff>0</xdr:rowOff>
    </xdr:to>
    <xdr:sp macro="" textlink="">
      <xdr:nvSpPr>
        <xdr:cNvPr id="27" name="oval$X$19"/>
        <xdr:cNvSpPr>
          <a:spLocks noChangeArrowheads="1"/>
        </xdr:cNvSpPr>
      </xdr:nvSpPr>
      <xdr:spPr bwMode="auto">
        <a:xfrm>
          <a:off x="138007725" y="115919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=""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32</xdr:col>
      <xdr:colOff>0</xdr:colOff>
      <xdr:row>18</xdr:row>
      <xdr:rowOff>0</xdr:rowOff>
    </xdr:from>
    <xdr:to>
      <xdr:col>33</xdr:col>
      <xdr:colOff>0</xdr:colOff>
      <xdr:row>19</xdr:row>
      <xdr:rowOff>0</xdr:rowOff>
    </xdr:to>
    <xdr:sp macro="" textlink="">
      <xdr:nvSpPr>
        <xdr:cNvPr id="28" name="oval$AG$19"/>
        <xdr:cNvSpPr>
          <a:spLocks noChangeArrowheads="1"/>
        </xdr:cNvSpPr>
      </xdr:nvSpPr>
      <xdr:spPr bwMode="auto">
        <a:xfrm>
          <a:off x="132997575" y="115919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=""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43</xdr:col>
      <xdr:colOff>0</xdr:colOff>
      <xdr:row>18</xdr:row>
      <xdr:rowOff>0</xdr:rowOff>
    </xdr:from>
    <xdr:to>
      <xdr:col>44</xdr:col>
      <xdr:colOff>0</xdr:colOff>
      <xdr:row>19</xdr:row>
      <xdr:rowOff>0</xdr:rowOff>
    </xdr:to>
    <xdr:sp macro="" textlink="">
      <xdr:nvSpPr>
        <xdr:cNvPr id="29" name="oval$AR$19"/>
        <xdr:cNvSpPr>
          <a:spLocks noChangeArrowheads="1"/>
        </xdr:cNvSpPr>
      </xdr:nvSpPr>
      <xdr:spPr bwMode="auto">
        <a:xfrm>
          <a:off x="127092075" y="115919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=""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54</xdr:col>
      <xdr:colOff>0</xdr:colOff>
      <xdr:row>18</xdr:row>
      <xdr:rowOff>0</xdr:rowOff>
    </xdr:from>
    <xdr:to>
      <xdr:col>55</xdr:col>
      <xdr:colOff>0</xdr:colOff>
      <xdr:row>19</xdr:row>
      <xdr:rowOff>0</xdr:rowOff>
    </xdr:to>
    <xdr:sp macro="" textlink="">
      <xdr:nvSpPr>
        <xdr:cNvPr id="30" name="oval$BC$19"/>
        <xdr:cNvSpPr>
          <a:spLocks noChangeArrowheads="1"/>
        </xdr:cNvSpPr>
      </xdr:nvSpPr>
      <xdr:spPr bwMode="auto">
        <a:xfrm>
          <a:off x="121186575" y="115919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=""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66</xdr:col>
      <xdr:colOff>0</xdr:colOff>
      <xdr:row>18</xdr:row>
      <xdr:rowOff>0</xdr:rowOff>
    </xdr:from>
    <xdr:to>
      <xdr:col>67</xdr:col>
      <xdr:colOff>0</xdr:colOff>
      <xdr:row>19</xdr:row>
      <xdr:rowOff>0</xdr:rowOff>
    </xdr:to>
    <xdr:sp macro="" textlink="">
      <xdr:nvSpPr>
        <xdr:cNvPr id="31" name="oval$BO$19"/>
        <xdr:cNvSpPr>
          <a:spLocks noChangeArrowheads="1"/>
        </xdr:cNvSpPr>
      </xdr:nvSpPr>
      <xdr:spPr bwMode="auto">
        <a:xfrm>
          <a:off x="114376200" y="11591925"/>
          <a:ext cx="68580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=""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86</xdr:col>
      <xdr:colOff>0</xdr:colOff>
      <xdr:row>18</xdr:row>
      <xdr:rowOff>0</xdr:rowOff>
    </xdr:from>
    <xdr:to>
      <xdr:col>87</xdr:col>
      <xdr:colOff>0</xdr:colOff>
      <xdr:row>19</xdr:row>
      <xdr:rowOff>0</xdr:rowOff>
    </xdr:to>
    <xdr:sp macro="" textlink="">
      <xdr:nvSpPr>
        <xdr:cNvPr id="32" name="oval$CI$19"/>
        <xdr:cNvSpPr>
          <a:spLocks noChangeArrowheads="1"/>
        </xdr:cNvSpPr>
      </xdr:nvSpPr>
      <xdr:spPr bwMode="auto">
        <a:xfrm>
          <a:off x="102765225" y="11591925"/>
          <a:ext cx="57150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=""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98</xdr:col>
      <xdr:colOff>214312</xdr:colOff>
      <xdr:row>26</xdr:row>
      <xdr:rowOff>142874</xdr:rowOff>
    </xdr:from>
    <xdr:to>
      <xdr:col>98</xdr:col>
      <xdr:colOff>12573000</xdr:colOff>
      <xdr:row>74</xdr:row>
      <xdr:rowOff>23813</xdr:rowOff>
    </xdr:to>
    <xdr:sp macro="" textlink="">
      <xdr:nvSpPr>
        <xdr:cNvPr id="3" name="مربع نص 2"/>
        <xdr:cNvSpPr txBox="1"/>
      </xdr:nvSpPr>
      <xdr:spPr>
        <a:xfrm>
          <a:off x="11248548750" y="15049499"/>
          <a:ext cx="12358688" cy="90249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just" rtl="1"/>
          <a:r>
            <a:rPr lang="ar-EG" sz="6000">
              <a:solidFill>
                <a:srgbClr val="FF0000"/>
              </a:solidFill>
              <a:cs typeface="PT Bold Heading" pitchFamily="2" charset="-78"/>
            </a:rPr>
            <a:t>تعديل النتيجة حسب حالة القيد بحيث إن كان الطالب منقول ورسب في الدور الثاني يصبح راسب وله</a:t>
          </a:r>
          <a:r>
            <a:rPr lang="ar-EG" sz="6000" baseline="0">
              <a:solidFill>
                <a:srgbClr val="FF0000"/>
              </a:solidFill>
              <a:cs typeface="PT Bold Heading" pitchFamily="2" charset="-78"/>
            </a:rPr>
            <a:t> حق الإعادة، وإن كان باق ورسب في الدور الثاني يصبح راسب وليس له حق الإعادة، وإن كان باق أو منقول ونجح تصبح النتيجة ناجح ومنقول للصف الثاني</a:t>
          </a:r>
          <a:endParaRPr lang="ar-EG" sz="6000">
            <a:solidFill>
              <a:srgbClr val="FF0000"/>
            </a:solidFill>
            <a:cs typeface="PT Bold Heading" pitchFamily="2" charset="-78"/>
          </a:endParaRPr>
        </a:p>
      </xdr:txBody>
    </xdr:sp>
    <xdr:clientData/>
  </xdr:twoCellAnchor>
  <xdr:twoCellAnchor>
    <xdr:from>
      <xdr:col>98</xdr:col>
      <xdr:colOff>4610100</xdr:colOff>
      <xdr:row>19</xdr:row>
      <xdr:rowOff>1066800</xdr:rowOff>
    </xdr:from>
    <xdr:to>
      <xdr:col>98</xdr:col>
      <xdr:colOff>4762500</xdr:colOff>
      <xdr:row>26</xdr:row>
      <xdr:rowOff>76200</xdr:rowOff>
    </xdr:to>
    <xdr:cxnSp macro="">
      <xdr:nvCxnSpPr>
        <xdr:cNvPr id="34" name="رابط كسهم مستقيم 33"/>
        <xdr:cNvCxnSpPr/>
      </xdr:nvCxnSpPr>
      <xdr:spPr>
        <a:xfrm flipV="1">
          <a:off x="11178806700" y="13830300"/>
          <a:ext cx="152400" cy="1257300"/>
        </a:xfrm>
        <a:prstGeom prst="straightConnector1">
          <a:avLst/>
        </a:prstGeom>
        <a:ln w="76200"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7;&#1591;&#1581;%20&#1575;&#1604;&#1605;&#1603;&#1578;&#1576;/&#1603;&#1606;&#1578;&#1585;&#1608;&#1604;%20&#1575;&#1604;&#1589;&#1601;%20&#1575;&#1604;&#1571;&#1608;&#1604;%20201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رئيسية"/>
      <sheetName val="بيانات أساسية"/>
      <sheetName val="Sheet"/>
      <sheetName val="Sheet2"/>
      <sheetName val="كشف رصد ترم اول"/>
      <sheetName val="طباعة كشف تفريغ تقويمات واختبار"/>
      <sheetName val="كشف رصد ترم اول 100"/>
      <sheetName val="كشف رصد ترم اول 70"/>
      <sheetName val="شهادات ترم اول درجه 70"/>
      <sheetName val="f"/>
      <sheetName val="Sheetn"/>
      <sheetName val="Sheetr"/>
      <sheetName val="Sheetr (2)"/>
      <sheetName val="studentd"/>
      <sheetName val="f1"/>
      <sheetName val="%65"/>
      <sheetName val="طباعة 65%"/>
      <sheetName val="مراجعه ترم اول"/>
      <sheetName val="active1"/>
      <sheetName val="active2"/>
      <sheetName val="test1"/>
      <sheetName val="test2"/>
      <sheetName val="الحاضرون"/>
      <sheetName val="النجاح - الرسوب"/>
      <sheetName val="احصاء عام1"/>
      <sheetName val="احصاء عام (2)"/>
      <sheetName val="مراجعة1"/>
      <sheetName val="مراجعة مواد"/>
      <sheetName val="الاكسات"/>
      <sheetName val="الدور الثانى"/>
      <sheetName val="اوائل 1"/>
      <sheetName val="اوائل 2"/>
      <sheetName val="طلاب ناجحون"/>
      <sheetName val="طلاب لهم دور ثان"/>
      <sheetName val="شهادات ترم اول درجه 100"/>
      <sheetName val="شهادات ترم اول درجه فعلية"/>
      <sheetName val="شهادة نجاح"/>
      <sheetName val="بيان رسوب"/>
      <sheetName val="search"/>
      <sheetName val="تعليمات"/>
      <sheetName val="c.v"/>
      <sheetName val="add elegan"/>
      <sheetName val="elegan"/>
      <sheetName val="student"/>
      <sheetName val="betaka"/>
      <sheetName val="مناداة"/>
      <sheetName val="haet"/>
    </sheetNames>
    <sheetDataSet>
      <sheetData sheetId="0" refreshError="1"/>
      <sheetData sheetId="1" refreshError="1">
        <row r="4">
          <cell r="D4" t="str">
            <v>مديرية التربية والتعليم بـسوهاج</v>
          </cell>
        </row>
        <row r="5">
          <cell r="D5" t="str">
            <v>إدارة  دار السلام التعليمية</v>
          </cell>
        </row>
        <row r="6">
          <cell r="D6" t="str">
            <v>مدرسة أولاد طوق غرب للتعليم الأساسي</v>
          </cell>
        </row>
        <row r="14">
          <cell r="D14" t="str">
            <v>الاول</v>
          </cell>
        </row>
        <row r="15">
          <cell r="D15" t="str">
            <v>2017 / 2018</v>
          </cell>
        </row>
      </sheetData>
      <sheetData sheetId="2" refreshError="1">
        <row r="3">
          <cell r="FH3" t="str">
            <v>ناجح ومنقول للصف الثانى</v>
          </cell>
        </row>
        <row r="14">
          <cell r="A14">
            <v>1</v>
          </cell>
          <cell r="B14">
            <v>145</v>
          </cell>
          <cell r="C14" t="str">
            <v>احمد بدوي محمد فرج</v>
          </cell>
          <cell r="D14" t="str">
            <v>منقول</v>
          </cell>
          <cell r="E14">
            <v>38422</v>
          </cell>
          <cell r="F14">
            <v>20</v>
          </cell>
          <cell r="G14">
            <v>6</v>
          </cell>
          <cell r="H14">
            <v>13</v>
          </cell>
          <cell r="I14" t="str">
            <v>مسلم</v>
          </cell>
          <cell r="J14" t="str">
            <v>1/1</v>
          </cell>
          <cell r="K14">
            <v>145</v>
          </cell>
          <cell r="L14">
            <v>0</v>
          </cell>
          <cell r="M14">
            <v>19</v>
          </cell>
          <cell r="N14">
            <v>41</v>
          </cell>
          <cell r="O14">
            <v>60</v>
          </cell>
          <cell r="P14">
            <v>24</v>
          </cell>
          <cell r="Q14" t="str">
            <v>مقبول</v>
          </cell>
          <cell r="R14" t="str">
            <v>ناجح</v>
          </cell>
          <cell r="S14">
            <v>1</v>
          </cell>
          <cell r="T14">
            <v>19</v>
          </cell>
          <cell r="U14">
            <v>33</v>
          </cell>
          <cell r="V14">
            <v>52</v>
          </cell>
          <cell r="W14">
            <v>112</v>
          </cell>
          <cell r="X14">
            <v>56</v>
          </cell>
          <cell r="Y14">
            <v>44.8</v>
          </cell>
          <cell r="Z14" t="str">
            <v/>
          </cell>
          <cell r="AA14" t="str">
            <v>ناجح</v>
          </cell>
          <cell r="AB14">
            <v>1</v>
          </cell>
          <cell r="AC14">
            <v>44.8</v>
          </cell>
          <cell r="AD14" t="str">
            <v xml:space="preserve"> </v>
          </cell>
          <cell r="AE14">
            <v>44.8</v>
          </cell>
          <cell r="AF14" t="str">
            <v>مقبول</v>
          </cell>
          <cell r="AG14">
            <v>19</v>
          </cell>
          <cell r="AH14">
            <v>50</v>
          </cell>
          <cell r="AI14">
            <v>69</v>
          </cell>
          <cell r="AJ14">
            <v>20.7</v>
          </cell>
          <cell r="AK14" t="str">
            <v>جيد</v>
          </cell>
          <cell r="AL14" t="str">
            <v>ناجح</v>
          </cell>
          <cell r="AM14">
            <v>1</v>
          </cell>
          <cell r="AN14">
            <v>19</v>
          </cell>
          <cell r="AO14">
            <v>35</v>
          </cell>
          <cell r="AP14">
            <v>54</v>
          </cell>
          <cell r="AQ14">
            <v>123</v>
          </cell>
          <cell r="AR14">
            <v>61.5</v>
          </cell>
          <cell r="AS14">
            <v>36.9</v>
          </cell>
          <cell r="AT14" t="str">
            <v/>
          </cell>
          <cell r="AU14" t="str">
            <v>ناجح</v>
          </cell>
          <cell r="AV14">
            <v>1</v>
          </cell>
          <cell r="AW14">
            <v>36.9</v>
          </cell>
          <cell r="AX14" t="str">
            <v xml:space="preserve"> </v>
          </cell>
          <cell r="AY14">
            <v>36.9</v>
          </cell>
          <cell r="AZ14" t="str">
            <v>مقبول</v>
          </cell>
          <cell r="BA14">
            <v>23</v>
          </cell>
          <cell r="BB14">
            <v>33</v>
          </cell>
          <cell r="BC14">
            <v>56</v>
          </cell>
          <cell r="BD14">
            <v>11.2</v>
          </cell>
          <cell r="BE14" t="str">
            <v>مقبول</v>
          </cell>
          <cell r="BF14" t="str">
            <v>ناجح</v>
          </cell>
          <cell r="BG14">
            <v>1</v>
          </cell>
          <cell r="BH14">
            <v>23</v>
          </cell>
          <cell r="BI14">
            <v>35</v>
          </cell>
          <cell r="BJ14">
            <v>58</v>
          </cell>
          <cell r="BK14">
            <v>114</v>
          </cell>
          <cell r="BL14">
            <v>57</v>
          </cell>
          <cell r="BM14">
            <v>22.8</v>
          </cell>
          <cell r="BN14" t="str">
            <v/>
          </cell>
          <cell r="BO14" t="str">
            <v>ناجح</v>
          </cell>
          <cell r="BP14">
            <v>1</v>
          </cell>
          <cell r="BQ14">
            <v>22.8</v>
          </cell>
          <cell r="BR14" t="str">
            <v xml:space="preserve"> </v>
          </cell>
          <cell r="BS14">
            <v>22.8</v>
          </cell>
          <cell r="BT14" t="str">
            <v>مقبول</v>
          </cell>
          <cell r="BU14">
            <v>21</v>
          </cell>
          <cell r="BV14">
            <v>16</v>
          </cell>
          <cell r="BW14">
            <v>19</v>
          </cell>
          <cell r="BX14">
            <v>35</v>
          </cell>
          <cell r="BY14">
            <v>56</v>
          </cell>
          <cell r="BZ14">
            <v>16.8</v>
          </cell>
          <cell r="CA14" t="str">
            <v>مقبول</v>
          </cell>
          <cell r="CB14" t="str">
            <v>ناجح</v>
          </cell>
          <cell r="CC14">
            <v>1</v>
          </cell>
          <cell r="CD14">
            <v>21</v>
          </cell>
          <cell r="CE14">
            <v>26</v>
          </cell>
          <cell r="CF14">
            <v>18</v>
          </cell>
          <cell r="CG14">
            <v>44</v>
          </cell>
          <cell r="CH14">
            <v>65</v>
          </cell>
          <cell r="CI14">
            <v>121</v>
          </cell>
          <cell r="CJ14">
            <v>60.5</v>
          </cell>
          <cell r="CK14">
            <v>36.299999999999997</v>
          </cell>
          <cell r="CL14" t="str">
            <v/>
          </cell>
          <cell r="CM14" t="str">
            <v>ناجح</v>
          </cell>
          <cell r="CN14">
            <v>1</v>
          </cell>
          <cell r="CO14">
            <v>36.299999999999997</v>
          </cell>
          <cell r="CP14" t="str">
            <v xml:space="preserve"> </v>
          </cell>
          <cell r="CQ14">
            <v>36.299999999999997</v>
          </cell>
          <cell r="CR14" t="str">
            <v>مقبول</v>
          </cell>
          <cell r="CS14">
            <v>23</v>
          </cell>
          <cell r="CT14">
            <v>8</v>
          </cell>
          <cell r="CU14">
            <v>26</v>
          </cell>
          <cell r="CV14">
            <v>34</v>
          </cell>
          <cell r="CW14">
            <v>57</v>
          </cell>
          <cell r="CX14">
            <v>11.4</v>
          </cell>
          <cell r="CY14" t="str">
            <v>مقبول</v>
          </cell>
          <cell r="CZ14" t="str">
            <v>ناجح</v>
          </cell>
          <cell r="DA14">
            <v>1</v>
          </cell>
          <cell r="DB14">
            <v>23</v>
          </cell>
          <cell r="DC14">
            <v>8</v>
          </cell>
          <cell r="DD14">
            <v>36</v>
          </cell>
          <cell r="DE14">
            <v>44</v>
          </cell>
          <cell r="DF14">
            <v>67</v>
          </cell>
          <cell r="DG14">
            <v>124</v>
          </cell>
          <cell r="DH14">
            <v>62</v>
          </cell>
          <cell r="DI14">
            <v>24.8</v>
          </cell>
          <cell r="DJ14" t="str">
            <v/>
          </cell>
          <cell r="DK14" t="str">
            <v>ناجح</v>
          </cell>
          <cell r="DL14">
            <v>1</v>
          </cell>
          <cell r="DM14">
            <v>24.8</v>
          </cell>
          <cell r="DN14" t="str">
            <v xml:space="preserve"> </v>
          </cell>
          <cell r="DO14">
            <v>24.8</v>
          </cell>
          <cell r="DP14" t="str">
            <v>مقبول</v>
          </cell>
          <cell r="DQ14">
            <v>21</v>
          </cell>
          <cell r="DR14">
            <v>35</v>
          </cell>
          <cell r="DS14">
            <v>56</v>
          </cell>
          <cell r="DT14">
            <v>5.6</v>
          </cell>
          <cell r="DU14" t="str">
            <v>مقبول</v>
          </cell>
          <cell r="DV14" t="str">
            <v>ناجح</v>
          </cell>
          <cell r="DW14">
            <v>1</v>
          </cell>
          <cell r="DX14">
            <v>21</v>
          </cell>
          <cell r="DY14">
            <v>40</v>
          </cell>
          <cell r="DZ14">
            <v>61</v>
          </cell>
          <cell r="EA14">
            <v>117</v>
          </cell>
          <cell r="EB14">
            <v>58.5</v>
          </cell>
          <cell r="EC14">
            <v>11.7</v>
          </cell>
          <cell r="ED14" t="str">
            <v/>
          </cell>
          <cell r="EE14" t="str">
            <v>ناجح</v>
          </cell>
          <cell r="EF14">
            <v>1</v>
          </cell>
          <cell r="EG14">
            <v>11.7</v>
          </cell>
          <cell r="EH14" t="str">
            <v xml:space="preserve"> </v>
          </cell>
          <cell r="EI14">
            <v>11.7</v>
          </cell>
          <cell r="EJ14" t="str">
            <v>مقبول</v>
          </cell>
          <cell r="EK14">
            <v>21</v>
          </cell>
          <cell r="EL14">
            <v>8</v>
          </cell>
          <cell r="EM14">
            <v>37</v>
          </cell>
          <cell r="EN14">
            <v>66</v>
          </cell>
          <cell r="EO14">
            <v>6.6</v>
          </cell>
          <cell r="EP14" t="str">
            <v>جيد</v>
          </cell>
          <cell r="EQ14" t="str">
            <v>ناجح</v>
          </cell>
          <cell r="ER14">
            <v>1</v>
          </cell>
          <cell r="ES14">
            <v>21</v>
          </cell>
          <cell r="ET14">
            <v>8</v>
          </cell>
          <cell r="EU14">
            <v>44</v>
          </cell>
          <cell r="EV14">
            <v>52</v>
          </cell>
          <cell r="EW14">
            <v>73</v>
          </cell>
          <cell r="EX14">
            <v>139</v>
          </cell>
          <cell r="EY14">
            <v>69.5</v>
          </cell>
          <cell r="EZ14">
            <v>13.9</v>
          </cell>
          <cell r="FA14" t="str">
            <v/>
          </cell>
          <cell r="FB14" t="str">
            <v>ناجح</v>
          </cell>
          <cell r="FC14">
            <v>1</v>
          </cell>
          <cell r="FD14">
            <v>13.9</v>
          </cell>
          <cell r="FE14" t="str">
            <v xml:space="preserve"> </v>
          </cell>
          <cell r="FF14">
            <v>13.9</v>
          </cell>
          <cell r="FG14" t="str">
            <v>جيد</v>
          </cell>
          <cell r="FH14">
            <v>84.100000000000009</v>
          </cell>
          <cell r="FI14">
            <v>165.6</v>
          </cell>
          <cell r="FJ14" t="str">
            <v>ناجح ترم اول</v>
          </cell>
          <cell r="FK14">
            <v>1</v>
          </cell>
          <cell r="FL14" t="str">
            <v>ناجح ومنقول للصف الثانى</v>
          </cell>
          <cell r="FM14">
            <v>1</v>
          </cell>
          <cell r="FN14" t="str">
            <v>مقبول</v>
          </cell>
          <cell r="FO14">
            <v>0.51749999999999996</v>
          </cell>
          <cell r="FP14">
            <v>70</v>
          </cell>
          <cell r="FQ14">
            <v>7</v>
          </cell>
          <cell r="FR14" t="str">
            <v>جيد</v>
          </cell>
          <cell r="FS14">
            <v>1</v>
          </cell>
          <cell r="FT14">
            <v>70</v>
          </cell>
          <cell r="FU14">
            <v>140</v>
          </cell>
          <cell r="FV14">
            <v>70</v>
          </cell>
          <cell r="FW14">
            <v>14</v>
          </cell>
          <cell r="FX14" t="str">
            <v/>
          </cell>
          <cell r="FY14" t="str">
            <v>ناجح</v>
          </cell>
          <cell r="FZ14">
            <v>1</v>
          </cell>
          <cell r="GA14">
            <v>14</v>
          </cell>
          <cell r="GB14">
            <v>14</v>
          </cell>
          <cell r="GC14" t="str">
            <v>جيد</v>
          </cell>
          <cell r="GD14">
            <v>70</v>
          </cell>
          <cell r="GE14">
            <v>7</v>
          </cell>
          <cell r="GF14" t="str">
            <v>جيد</v>
          </cell>
          <cell r="GG14">
            <v>1</v>
          </cell>
          <cell r="GH14">
            <v>70</v>
          </cell>
          <cell r="GI14">
            <v>140</v>
          </cell>
          <cell r="GJ14">
            <v>70</v>
          </cell>
          <cell r="GK14">
            <v>14</v>
          </cell>
          <cell r="GL14" t="str">
            <v/>
          </cell>
          <cell r="GM14" t="str">
            <v>ناجح</v>
          </cell>
          <cell r="GN14">
            <v>1</v>
          </cell>
          <cell r="GO14">
            <v>14</v>
          </cell>
          <cell r="GP14">
            <v>14</v>
          </cell>
          <cell r="GQ14" t="str">
            <v>جيد</v>
          </cell>
          <cell r="GR14">
            <v>28</v>
          </cell>
          <cell r="GS14">
            <v>193.6</v>
          </cell>
          <cell r="GT14">
            <v>20</v>
          </cell>
          <cell r="GU14">
            <v>42</v>
          </cell>
          <cell r="GV14">
            <v>62</v>
          </cell>
          <cell r="GW14">
            <v>12.4</v>
          </cell>
          <cell r="GX14" t="str">
            <v>مقبول</v>
          </cell>
          <cell r="GY14" t="str">
            <v>ناجح</v>
          </cell>
          <cell r="GZ14">
            <v>1</v>
          </cell>
          <cell r="HA14">
            <v>20</v>
          </cell>
          <cell r="HB14">
            <v>42</v>
          </cell>
          <cell r="HC14">
            <v>62</v>
          </cell>
          <cell r="HD14">
            <v>124</v>
          </cell>
          <cell r="HE14">
            <v>62</v>
          </cell>
          <cell r="HF14">
            <v>24.8</v>
          </cell>
          <cell r="HG14" t="str">
            <v/>
          </cell>
          <cell r="HH14" t="str">
            <v>ناجح</v>
          </cell>
          <cell r="HI14">
            <v>1</v>
          </cell>
          <cell r="HJ14">
            <v>24.8</v>
          </cell>
          <cell r="HK14" t="str">
            <v xml:space="preserve"> </v>
          </cell>
          <cell r="HL14">
            <v>24.8</v>
          </cell>
          <cell r="HM14" t="str">
            <v>مقبول</v>
          </cell>
          <cell r="HN14" t="str">
            <v>ناجح ومنقول للصف الثانى</v>
          </cell>
          <cell r="HO14" t="str">
            <v/>
          </cell>
          <cell r="HP14">
            <v>1</v>
          </cell>
          <cell r="HQ14" t="str">
            <v/>
          </cell>
          <cell r="HR14" t="str">
            <v>ناجح</v>
          </cell>
          <cell r="HS14">
            <v>84.100007142857152</v>
          </cell>
          <cell r="HT14">
            <v>193.60000714285712</v>
          </cell>
          <cell r="HU14" t="str">
            <v>1/1</v>
          </cell>
          <cell r="HV14">
            <v>18.149999999999999</v>
          </cell>
          <cell r="HW14">
            <v>11</v>
          </cell>
          <cell r="HX14">
            <v>3</v>
          </cell>
          <cell r="HY14">
            <v>2005</v>
          </cell>
          <cell r="HZ14" t="str">
            <v>1/1</v>
          </cell>
          <cell r="IA14">
            <v>1</v>
          </cell>
          <cell r="IB14" t="str">
            <v>ذكر</v>
          </cell>
          <cell r="IC14">
            <v>30503112103453</v>
          </cell>
          <cell r="ID14">
            <v>2</v>
          </cell>
        </row>
        <row r="15">
          <cell r="A15">
            <v>2</v>
          </cell>
          <cell r="B15">
            <v>146</v>
          </cell>
          <cell r="C15" t="str">
            <v>احمد بكري النحاس عباس</v>
          </cell>
          <cell r="D15" t="str">
            <v>منقول</v>
          </cell>
          <cell r="E15">
            <v>38431</v>
          </cell>
          <cell r="F15">
            <v>11</v>
          </cell>
          <cell r="G15">
            <v>6</v>
          </cell>
          <cell r="H15">
            <v>13</v>
          </cell>
          <cell r="I15" t="str">
            <v>مسلم</v>
          </cell>
          <cell r="J15" t="str">
            <v>1/1</v>
          </cell>
          <cell r="K15">
            <v>146</v>
          </cell>
          <cell r="L15">
            <v>1</v>
          </cell>
          <cell r="M15">
            <v>17</v>
          </cell>
          <cell r="N15">
            <v>40</v>
          </cell>
          <cell r="O15">
            <v>57</v>
          </cell>
          <cell r="P15">
            <v>22.8</v>
          </cell>
          <cell r="Q15" t="str">
            <v>مقبول</v>
          </cell>
          <cell r="R15" t="str">
            <v>ناجح</v>
          </cell>
          <cell r="S15">
            <v>1</v>
          </cell>
          <cell r="T15">
            <v>17</v>
          </cell>
          <cell r="U15">
            <v>40</v>
          </cell>
          <cell r="V15">
            <v>57</v>
          </cell>
          <cell r="W15">
            <v>114</v>
          </cell>
          <cell r="X15">
            <v>57</v>
          </cell>
          <cell r="Y15">
            <v>45.6</v>
          </cell>
          <cell r="Z15" t="str">
            <v/>
          </cell>
          <cell r="AA15" t="str">
            <v>ناجح</v>
          </cell>
          <cell r="AB15">
            <v>1</v>
          </cell>
          <cell r="AC15">
            <v>45.6</v>
          </cell>
          <cell r="AD15" t="str">
            <v xml:space="preserve"> </v>
          </cell>
          <cell r="AE15">
            <v>45.6</v>
          </cell>
          <cell r="AF15" t="str">
            <v>مقبول</v>
          </cell>
          <cell r="AG15">
            <v>17</v>
          </cell>
          <cell r="AH15">
            <v>39</v>
          </cell>
          <cell r="AI15">
            <v>56</v>
          </cell>
          <cell r="AJ15">
            <v>16.8</v>
          </cell>
          <cell r="AK15" t="str">
            <v>مقبول</v>
          </cell>
          <cell r="AL15" t="str">
            <v>ناجح</v>
          </cell>
          <cell r="AM15">
            <v>1</v>
          </cell>
          <cell r="AN15">
            <v>17</v>
          </cell>
          <cell r="AO15">
            <v>35</v>
          </cell>
          <cell r="AP15">
            <v>52</v>
          </cell>
          <cell r="AQ15">
            <v>108</v>
          </cell>
          <cell r="AR15">
            <v>54</v>
          </cell>
          <cell r="AS15">
            <v>32.4</v>
          </cell>
          <cell r="AT15" t="str">
            <v/>
          </cell>
          <cell r="AU15" t="str">
            <v>ناجح</v>
          </cell>
          <cell r="AV15">
            <v>1</v>
          </cell>
          <cell r="AW15">
            <v>32.4</v>
          </cell>
          <cell r="AX15" t="str">
            <v xml:space="preserve"> </v>
          </cell>
          <cell r="AY15">
            <v>32.4</v>
          </cell>
          <cell r="AZ15" t="str">
            <v>مقبول</v>
          </cell>
          <cell r="BA15">
            <v>15</v>
          </cell>
          <cell r="BB15">
            <v>44</v>
          </cell>
          <cell r="BC15">
            <v>59</v>
          </cell>
          <cell r="BD15">
            <v>11.8</v>
          </cell>
          <cell r="BE15" t="str">
            <v>مقبول</v>
          </cell>
          <cell r="BF15" t="str">
            <v>ناجح</v>
          </cell>
          <cell r="BG15">
            <v>1</v>
          </cell>
          <cell r="BH15">
            <v>15</v>
          </cell>
          <cell r="BI15">
            <v>26</v>
          </cell>
          <cell r="BJ15">
            <v>41</v>
          </cell>
          <cell r="BK15">
            <v>100</v>
          </cell>
          <cell r="BL15">
            <v>50</v>
          </cell>
          <cell r="BM15">
            <v>20</v>
          </cell>
          <cell r="BN15" t="str">
            <v/>
          </cell>
          <cell r="BO15" t="str">
            <v>ناجح</v>
          </cell>
          <cell r="BP15">
            <v>1</v>
          </cell>
          <cell r="BQ15">
            <v>20</v>
          </cell>
          <cell r="BR15" t="str">
            <v xml:space="preserve"> </v>
          </cell>
          <cell r="BS15">
            <v>20</v>
          </cell>
          <cell r="BT15" t="str">
            <v>مقبول</v>
          </cell>
          <cell r="BU15">
            <v>19</v>
          </cell>
          <cell r="BV15">
            <v>17</v>
          </cell>
          <cell r="BW15">
            <v>16</v>
          </cell>
          <cell r="BX15">
            <v>33</v>
          </cell>
          <cell r="BY15">
            <v>52</v>
          </cell>
          <cell r="BZ15">
            <v>15.6</v>
          </cell>
          <cell r="CA15" t="str">
            <v>مقبول</v>
          </cell>
          <cell r="CB15" t="str">
            <v>ناجح</v>
          </cell>
          <cell r="CC15">
            <v>1</v>
          </cell>
          <cell r="CD15">
            <v>19</v>
          </cell>
          <cell r="CE15">
            <v>17</v>
          </cell>
          <cell r="CF15">
            <v>18</v>
          </cell>
          <cell r="CG15">
            <v>35</v>
          </cell>
          <cell r="CH15">
            <v>54</v>
          </cell>
          <cell r="CI15">
            <v>106</v>
          </cell>
          <cell r="CJ15">
            <v>53</v>
          </cell>
          <cell r="CK15">
            <v>31.8</v>
          </cell>
          <cell r="CL15" t="str">
            <v/>
          </cell>
          <cell r="CM15" t="str">
            <v>ناجح</v>
          </cell>
          <cell r="CN15">
            <v>1</v>
          </cell>
          <cell r="CO15">
            <v>31.8</v>
          </cell>
          <cell r="CP15" t="str">
            <v xml:space="preserve"> </v>
          </cell>
          <cell r="CQ15">
            <v>31.8</v>
          </cell>
          <cell r="CR15" t="str">
            <v>مقبول</v>
          </cell>
          <cell r="CS15">
            <v>15</v>
          </cell>
          <cell r="CT15">
            <v>7</v>
          </cell>
          <cell r="CU15">
            <v>30</v>
          </cell>
          <cell r="CV15">
            <v>37</v>
          </cell>
          <cell r="CW15">
            <v>52</v>
          </cell>
          <cell r="CX15">
            <v>10.4</v>
          </cell>
          <cell r="CY15" t="str">
            <v>مقبول</v>
          </cell>
          <cell r="CZ15" t="str">
            <v>ناجح</v>
          </cell>
          <cell r="DA15">
            <v>1</v>
          </cell>
          <cell r="DB15">
            <v>15</v>
          </cell>
          <cell r="DC15">
            <v>7</v>
          </cell>
          <cell r="DD15">
            <v>29</v>
          </cell>
          <cell r="DE15">
            <v>36</v>
          </cell>
          <cell r="DF15">
            <v>51</v>
          </cell>
          <cell r="DG15">
            <v>103</v>
          </cell>
          <cell r="DH15">
            <v>51.5</v>
          </cell>
          <cell r="DI15">
            <v>20.6</v>
          </cell>
          <cell r="DJ15" t="str">
            <v/>
          </cell>
          <cell r="DK15" t="str">
            <v>ناجح</v>
          </cell>
          <cell r="DL15">
            <v>1</v>
          </cell>
          <cell r="DM15">
            <v>20.6</v>
          </cell>
          <cell r="DN15" t="str">
            <v xml:space="preserve"> </v>
          </cell>
          <cell r="DO15">
            <v>20.6</v>
          </cell>
          <cell r="DP15" t="str">
            <v>مقبول</v>
          </cell>
          <cell r="DQ15">
            <v>20</v>
          </cell>
          <cell r="DR15">
            <v>35</v>
          </cell>
          <cell r="DS15">
            <v>55</v>
          </cell>
          <cell r="DT15">
            <v>5.5</v>
          </cell>
          <cell r="DU15" t="str">
            <v>مقبول</v>
          </cell>
          <cell r="DV15" t="str">
            <v>ناجح</v>
          </cell>
          <cell r="DW15">
            <v>1</v>
          </cell>
          <cell r="DX15">
            <v>20</v>
          </cell>
          <cell r="DY15">
            <v>40</v>
          </cell>
          <cell r="DZ15">
            <v>60</v>
          </cell>
          <cell r="EA15">
            <v>115</v>
          </cell>
          <cell r="EB15">
            <v>57.5</v>
          </cell>
          <cell r="EC15">
            <v>11.5</v>
          </cell>
          <cell r="ED15" t="str">
            <v/>
          </cell>
          <cell r="EE15" t="str">
            <v>ناجح</v>
          </cell>
          <cell r="EF15">
            <v>1</v>
          </cell>
          <cell r="EG15">
            <v>11.5</v>
          </cell>
          <cell r="EH15" t="str">
            <v xml:space="preserve"> </v>
          </cell>
          <cell r="EI15">
            <v>11.5</v>
          </cell>
          <cell r="EJ15" t="str">
            <v>مقبول</v>
          </cell>
          <cell r="EK15">
            <v>19</v>
          </cell>
          <cell r="EL15">
            <v>7</v>
          </cell>
          <cell r="EM15">
            <v>37</v>
          </cell>
          <cell r="EN15">
            <v>63</v>
          </cell>
          <cell r="EO15">
            <v>6.3</v>
          </cell>
          <cell r="EP15" t="str">
            <v>مقبول</v>
          </cell>
          <cell r="EQ15" t="str">
            <v>ناجح</v>
          </cell>
          <cell r="ER15">
            <v>1</v>
          </cell>
          <cell r="ES15">
            <v>19</v>
          </cell>
          <cell r="ET15">
            <v>7</v>
          </cell>
          <cell r="EU15">
            <v>17</v>
          </cell>
          <cell r="EV15">
            <v>24</v>
          </cell>
          <cell r="EW15">
            <v>43</v>
          </cell>
          <cell r="EX15">
            <v>106</v>
          </cell>
          <cell r="EY15">
            <v>53</v>
          </cell>
          <cell r="EZ15">
            <v>10.6</v>
          </cell>
          <cell r="FA15" t="str">
            <v/>
          </cell>
          <cell r="FB15" t="str">
            <v>ناجح</v>
          </cell>
          <cell r="FC15">
            <v>1</v>
          </cell>
          <cell r="FD15">
            <v>10.6</v>
          </cell>
          <cell r="FE15" t="str">
            <v xml:space="preserve"> </v>
          </cell>
          <cell r="FF15">
            <v>10.6</v>
          </cell>
          <cell r="FG15" t="str">
            <v>مقبول</v>
          </cell>
          <cell r="FH15">
            <v>77.400000000000006</v>
          </cell>
          <cell r="FI15">
            <v>150.4</v>
          </cell>
          <cell r="FJ15" t="str">
            <v>ناجح ترم اول</v>
          </cell>
          <cell r="FK15">
            <v>1</v>
          </cell>
          <cell r="FL15" t="str">
            <v>ناجح ومنقول للصف الثانى</v>
          </cell>
          <cell r="FM15">
            <v>1</v>
          </cell>
          <cell r="FN15" t="str">
            <v>ضعيف</v>
          </cell>
          <cell r="FO15">
            <v>0.47000000000000003</v>
          </cell>
          <cell r="FP15">
            <v>70</v>
          </cell>
          <cell r="FQ15">
            <v>7</v>
          </cell>
          <cell r="FR15" t="str">
            <v>جيد</v>
          </cell>
          <cell r="FS15">
            <v>1</v>
          </cell>
          <cell r="FT15">
            <v>70</v>
          </cell>
          <cell r="FU15">
            <v>140</v>
          </cell>
          <cell r="FV15">
            <v>70</v>
          </cell>
          <cell r="FW15">
            <v>14</v>
          </cell>
          <cell r="FX15" t="str">
            <v/>
          </cell>
          <cell r="FY15" t="str">
            <v>ناجح</v>
          </cell>
          <cell r="FZ15">
            <v>1</v>
          </cell>
          <cell r="GA15">
            <v>14</v>
          </cell>
          <cell r="GB15">
            <v>14</v>
          </cell>
          <cell r="GC15" t="str">
            <v>جيد</v>
          </cell>
          <cell r="GD15">
            <v>70</v>
          </cell>
          <cell r="GE15">
            <v>7</v>
          </cell>
          <cell r="GF15" t="str">
            <v>جيد</v>
          </cell>
          <cell r="GG15">
            <v>1</v>
          </cell>
          <cell r="GH15">
            <v>70</v>
          </cell>
          <cell r="GI15">
            <v>140</v>
          </cell>
          <cell r="GJ15">
            <v>70</v>
          </cell>
          <cell r="GK15">
            <v>14</v>
          </cell>
          <cell r="GL15" t="str">
            <v/>
          </cell>
          <cell r="GM15" t="str">
            <v>ناجح</v>
          </cell>
          <cell r="GN15">
            <v>1</v>
          </cell>
          <cell r="GO15">
            <v>14</v>
          </cell>
          <cell r="GP15">
            <v>14</v>
          </cell>
          <cell r="GQ15" t="str">
            <v>جيد</v>
          </cell>
          <cell r="GR15">
            <v>28</v>
          </cell>
          <cell r="GS15">
            <v>178.4</v>
          </cell>
          <cell r="GT15">
            <v>21</v>
          </cell>
          <cell r="GU15">
            <v>35</v>
          </cell>
          <cell r="GV15">
            <v>56</v>
          </cell>
          <cell r="GW15">
            <v>11.2</v>
          </cell>
          <cell r="GX15" t="str">
            <v>مقبول</v>
          </cell>
          <cell r="GY15" t="str">
            <v>ناجح</v>
          </cell>
          <cell r="GZ15">
            <v>1</v>
          </cell>
          <cell r="HA15">
            <v>21</v>
          </cell>
          <cell r="HB15">
            <v>39</v>
          </cell>
          <cell r="HC15">
            <v>60</v>
          </cell>
          <cell r="HD15">
            <v>116</v>
          </cell>
          <cell r="HE15">
            <v>58</v>
          </cell>
          <cell r="HF15">
            <v>23.2</v>
          </cell>
          <cell r="HG15" t="str">
            <v/>
          </cell>
          <cell r="HH15" t="str">
            <v>ناجح</v>
          </cell>
          <cell r="HI15">
            <v>1</v>
          </cell>
          <cell r="HJ15">
            <v>23.2</v>
          </cell>
          <cell r="HK15" t="str">
            <v xml:space="preserve"> </v>
          </cell>
          <cell r="HL15">
            <v>23.2</v>
          </cell>
          <cell r="HM15" t="str">
            <v>مقبول</v>
          </cell>
          <cell r="HN15" t="str">
            <v>ناجح ومنقول للصف الثانى</v>
          </cell>
          <cell r="HO15" t="str">
            <v/>
          </cell>
          <cell r="HP15">
            <v>2</v>
          </cell>
          <cell r="HQ15" t="str">
            <v/>
          </cell>
          <cell r="HR15" t="str">
            <v>ناجح</v>
          </cell>
          <cell r="HS15">
            <v>77.40000666666667</v>
          </cell>
          <cell r="HT15">
            <v>178.40000666666668</v>
          </cell>
          <cell r="HU15" t="str">
            <v>1/1</v>
          </cell>
          <cell r="HV15">
            <v>15.9</v>
          </cell>
          <cell r="HW15">
            <v>20</v>
          </cell>
          <cell r="HX15">
            <v>3</v>
          </cell>
          <cell r="HY15">
            <v>2005</v>
          </cell>
          <cell r="HZ15" t="str">
            <v>1/1</v>
          </cell>
          <cell r="IA15">
            <v>2</v>
          </cell>
          <cell r="IB15" t="str">
            <v>ذكر</v>
          </cell>
          <cell r="IC15">
            <v>30503202604435</v>
          </cell>
          <cell r="ID15">
            <v>2</v>
          </cell>
        </row>
        <row r="16">
          <cell r="A16">
            <v>3</v>
          </cell>
          <cell r="B16">
            <v>147</v>
          </cell>
          <cell r="C16" t="str">
            <v>احمد خيرى مصطفى عثمان</v>
          </cell>
          <cell r="D16" t="str">
            <v>منقول</v>
          </cell>
          <cell r="E16">
            <v>38353</v>
          </cell>
          <cell r="F16">
            <v>0</v>
          </cell>
          <cell r="G16">
            <v>9</v>
          </cell>
          <cell r="H16">
            <v>13</v>
          </cell>
          <cell r="I16" t="str">
            <v>مسلم</v>
          </cell>
          <cell r="J16" t="str">
            <v>1/1</v>
          </cell>
          <cell r="K16">
            <v>147</v>
          </cell>
          <cell r="L16">
            <v>2</v>
          </cell>
          <cell r="M16">
            <v>17</v>
          </cell>
          <cell r="N16">
            <v>39</v>
          </cell>
          <cell r="O16">
            <v>56</v>
          </cell>
          <cell r="P16">
            <v>22.4</v>
          </cell>
          <cell r="Q16" t="str">
            <v>مقبول</v>
          </cell>
          <cell r="R16" t="str">
            <v>ناجح</v>
          </cell>
          <cell r="S16">
            <v>1</v>
          </cell>
          <cell r="T16">
            <v>17</v>
          </cell>
          <cell r="U16">
            <v>40</v>
          </cell>
          <cell r="V16">
            <v>57</v>
          </cell>
          <cell r="W16">
            <v>113</v>
          </cell>
          <cell r="X16">
            <v>56.5</v>
          </cell>
          <cell r="Y16">
            <v>45.2</v>
          </cell>
          <cell r="Z16" t="str">
            <v/>
          </cell>
          <cell r="AA16" t="str">
            <v>ناجح</v>
          </cell>
          <cell r="AB16">
            <v>1</v>
          </cell>
          <cell r="AC16">
            <v>45.2</v>
          </cell>
          <cell r="AD16" t="str">
            <v xml:space="preserve"> </v>
          </cell>
          <cell r="AE16">
            <v>45.2</v>
          </cell>
          <cell r="AF16" t="str">
            <v>مقبول</v>
          </cell>
          <cell r="AG16">
            <v>17</v>
          </cell>
          <cell r="AH16">
            <v>32</v>
          </cell>
          <cell r="AI16">
            <v>49</v>
          </cell>
          <cell r="AJ16">
            <v>14.7</v>
          </cell>
          <cell r="AK16" t="str">
            <v>ضعيف</v>
          </cell>
          <cell r="AL16" t="str">
            <v>راسب</v>
          </cell>
          <cell r="AM16">
            <v>0</v>
          </cell>
          <cell r="AN16">
            <v>17</v>
          </cell>
          <cell r="AO16">
            <v>35</v>
          </cell>
          <cell r="AP16">
            <v>52</v>
          </cell>
          <cell r="AQ16">
            <v>101</v>
          </cell>
          <cell r="AR16">
            <v>50.5</v>
          </cell>
          <cell r="AS16">
            <v>30.3</v>
          </cell>
          <cell r="AT16" t="str">
            <v/>
          </cell>
          <cell r="AU16" t="str">
            <v>ناجح</v>
          </cell>
          <cell r="AV16">
            <v>1</v>
          </cell>
          <cell r="AW16">
            <v>30.3</v>
          </cell>
          <cell r="AX16" t="str">
            <v xml:space="preserve"> </v>
          </cell>
          <cell r="AY16">
            <v>30.3</v>
          </cell>
          <cell r="AZ16" t="str">
            <v>مقبول</v>
          </cell>
          <cell r="BA16">
            <v>17</v>
          </cell>
          <cell r="BB16">
            <v>33</v>
          </cell>
          <cell r="BC16">
            <v>50</v>
          </cell>
          <cell r="BD16">
            <v>10</v>
          </cell>
          <cell r="BE16" t="str">
            <v>مقبول</v>
          </cell>
          <cell r="BF16" t="str">
            <v>ناجح</v>
          </cell>
          <cell r="BG16">
            <v>1</v>
          </cell>
          <cell r="BH16">
            <v>17</v>
          </cell>
          <cell r="BI16">
            <v>35</v>
          </cell>
          <cell r="BJ16">
            <v>52</v>
          </cell>
          <cell r="BK16">
            <v>102</v>
          </cell>
          <cell r="BL16">
            <v>51</v>
          </cell>
          <cell r="BM16">
            <v>20.399999999999999</v>
          </cell>
          <cell r="BN16" t="str">
            <v/>
          </cell>
          <cell r="BO16" t="str">
            <v>ناجح</v>
          </cell>
          <cell r="BP16">
            <v>1</v>
          </cell>
          <cell r="BQ16">
            <v>20.399999999999999</v>
          </cell>
          <cell r="BR16" t="str">
            <v xml:space="preserve"> </v>
          </cell>
          <cell r="BS16">
            <v>20.399999999999999</v>
          </cell>
          <cell r="BT16" t="str">
            <v>مقبول</v>
          </cell>
          <cell r="BU16">
            <v>18</v>
          </cell>
          <cell r="BV16">
            <v>19</v>
          </cell>
          <cell r="BW16">
            <v>18</v>
          </cell>
          <cell r="BX16">
            <v>37</v>
          </cell>
          <cell r="BY16">
            <v>55</v>
          </cell>
          <cell r="BZ16">
            <v>16.5</v>
          </cell>
          <cell r="CA16" t="str">
            <v>مقبول</v>
          </cell>
          <cell r="CB16" t="str">
            <v>ناجح</v>
          </cell>
          <cell r="CC16">
            <v>1</v>
          </cell>
          <cell r="CD16">
            <v>18</v>
          </cell>
          <cell r="CE16">
            <v>18</v>
          </cell>
          <cell r="CF16">
            <v>19</v>
          </cell>
          <cell r="CG16">
            <v>37</v>
          </cell>
          <cell r="CH16">
            <v>55</v>
          </cell>
          <cell r="CI16">
            <v>110</v>
          </cell>
          <cell r="CJ16">
            <v>55</v>
          </cell>
          <cell r="CK16">
            <v>33</v>
          </cell>
          <cell r="CL16" t="str">
            <v/>
          </cell>
          <cell r="CM16" t="str">
            <v>ناجح</v>
          </cell>
          <cell r="CN16">
            <v>1</v>
          </cell>
          <cell r="CO16">
            <v>33</v>
          </cell>
          <cell r="CP16" t="str">
            <v xml:space="preserve"> </v>
          </cell>
          <cell r="CQ16">
            <v>33</v>
          </cell>
          <cell r="CR16" t="str">
            <v>مقبول</v>
          </cell>
          <cell r="CS16">
            <v>23</v>
          </cell>
          <cell r="CT16">
            <v>8</v>
          </cell>
          <cell r="CU16">
            <v>20</v>
          </cell>
          <cell r="CV16">
            <v>28</v>
          </cell>
          <cell r="CW16">
            <v>51</v>
          </cell>
          <cell r="CX16">
            <v>10.199999999999999</v>
          </cell>
          <cell r="CY16" t="str">
            <v>مقبول</v>
          </cell>
          <cell r="CZ16" t="str">
            <v>ناجح</v>
          </cell>
          <cell r="DA16">
            <v>1</v>
          </cell>
          <cell r="DB16">
            <v>17</v>
          </cell>
          <cell r="DC16">
            <v>7</v>
          </cell>
          <cell r="DD16">
            <v>29</v>
          </cell>
          <cell r="DE16">
            <v>36</v>
          </cell>
          <cell r="DF16">
            <v>53</v>
          </cell>
          <cell r="DG16">
            <v>104</v>
          </cell>
          <cell r="DH16">
            <v>52</v>
          </cell>
          <cell r="DI16">
            <v>20.8</v>
          </cell>
          <cell r="DJ16" t="str">
            <v/>
          </cell>
          <cell r="DK16" t="str">
            <v>ناجح</v>
          </cell>
          <cell r="DL16">
            <v>1</v>
          </cell>
          <cell r="DM16">
            <v>20.8</v>
          </cell>
          <cell r="DN16" t="str">
            <v xml:space="preserve"> </v>
          </cell>
          <cell r="DO16">
            <v>20.8</v>
          </cell>
          <cell r="DP16" t="str">
            <v>مقبول</v>
          </cell>
          <cell r="DQ16">
            <v>19</v>
          </cell>
          <cell r="DR16">
            <v>35</v>
          </cell>
          <cell r="DS16">
            <v>54</v>
          </cell>
          <cell r="DT16">
            <v>5.4</v>
          </cell>
          <cell r="DU16" t="str">
            <v>مقبول</v>
          </cell>
          <cell r="DV16" t="str">
            <v>ناجح</v>
          </cell>
          <cell r="DW16">
            <v>1</v>
          </cell>
          <cell r="DX16">
            <v>19</v>
          </cell>
          <cell r="DY16">
            <v>35</v>
          </cell>
          <cell r="DZ16">
            <v>54</v>
          </cell>
          <cell r="EA16">
            <v>108</v>
          </cell>
          <cell r="EB16">
            <v>54</v>
          </cell>
          <cell r="EC16">
            <v>10.8</v>
          </cell>
          <cell r="ED16" t="str">
            <v/>
          </cell>
          <cell r="EE16" t="str">
            <v>ناجح</v>
          </cell>
          <cell r="EF16">
            <v>1</v>
          </cell>
          <cell r="EG16">
            <v>10.8</v>
          </cell>
          <cell r="EH16" t="str">
            <v xml:space="preserve"> </v>
          </cell>
          <cell r="EI16">
            <v>10.8</v>
          </cell>
          <cell r="EJ16" t="str">
            <v>مقبول</v>
          </cell>
          <cell r="EK16">
            <v>20</v>
          </cell>
          <cell r="EL16">
            <v>7</v>
          </cell>
          <cell r="EM16">
            <v>37</v>
          </cell>
          <cell r="EN16">
            <v>64</v>
          </cell>
          <cell r="EO16">
            <v>6.4</v>
          </cell>
          <cell r="EP16" t="str">
            <v>مقبول</v>
          </cell>
          <cell r="EQ16" t="str">
            <v>ناجح</v>
          </cell>
          <cell r="ER16">
            <v>1</v>
          </cell>
          <cell r="ES16">
            <v>20</v>
          </cell>
          <cell r="ET16">
            <v>7</v>
          </cell>
          <cell r="EU16">
            <v>15</v>
          </cell>
          <cell r="EV16">
            <v>22</v>
          </cell>
          <cell r="EW16">
            <v>42</v>
          </cell>
          <cell r="EX16">
            <v>106</v>
          </cell>
          <cell r="EY16">
            <v>53</v>
          </cell>
          <cell r="EZ16">
            <v>10.6</v>
          </cell>
          <cell r="FA16" t="str">
            <v/>
          </cell>
          <cell r="FB16" t="str">
            <v>ناجح</v>
          </cell>
          <cell r="FC16">
            <v>1</v>
          </cell>
          <cell r="FD16">
            <v>10.6</v>
          </cell>
          <cell r="FE16" t="str">
            <v xml:space="preserve"> </v>
          </cell>
          <cell r="FF16">
            <v>10.6</v>
          </cell>
          <cell r="FG16" t="str">
            <v>مقبول</v>
          </cell>
          <cell r="FH16">
            <v>73.8</v>
          </cell>
          <cell r="FI16">
            <v>149.70000000000002</v>
          </cell>
          <cell r="FJ16" t="str">
            <v>راسب ترم اول</v>
          </cell>
          <cell r="FK16">
            <v>0</v>
          </cell>
          <cell r="FL16" t="str">
            <v>ناجح ومنقول للصف الثانى</v>
          </cell>
          <cell r="FM16">
            <v>1</v>
          </cell>
          <cell r="FN16" t="str">
            <v>ضعيف</v>
          </cell>
          <cell r="FO16">
            <v>0.46781250000000008</v>
          </cell>
          <cell r="FP16">
            <v>70</v>
          </cell>
          <cell r="FQ16">
            <v>7</v>
          </cell>
          <cell r="FR16" t="str">
            <v>جيد</v>
          </cell>
          <cell r="FS16">
            <v>1</v>
          </cell>
          <cell r="FT16">
            <v>70</v>
          </cell>
          <cell r="FU16">
            <v>140</v>
          </cell>
          <cell r="FV16">
            <v>70</v>
          </cell>
          <cell r="FW16">
            <v>14</v>
          </cell>
          <cell r="FX16" t="str">
            <v/>
          </cell>
          <cell r="FY16" t="str">
            <v>ناجح</v>
          </cell>
          <cell r="FZ16">
            <v>1</v>
          </cell>
          <cell r="GA16">
            <v>14</v>
          </cell>
          <cell r="GB16">
            <v>14</v>
          </cell>
          <cell r="GC16" t="str">
            <v>جيد</v>
          </cell>
          <cell r="GD16">
            <v>70</v>
          </cell>
          <cell r="GE16">
            <v>7</v>
          </cell>
          <cell r="GF16" t="str">
            <v>جيد</v>
          </cell>
          <cell r="GG16">
            <v>1</v>
          </cell>
          <cell r="GH16">
            <v>70</v>
          </cell>
          <cell r="GI16">
            <v>140</v>
          </cell>
          <cell r="GJ16">
            <v>70</v>
          </cell>
          <cell r="GK16">
            <v>14</v>
          </cell>
          <cell r="GL16" t="str">
            <v/>
          </cell>
          <cell r="GM16" t="str">
            <v>ناجح</v>
          </cell>
          <cell r="GN16">
            <v>1</v>
          </cell>
          <cell r="GO16">
            <v>14</v>
          </cell>
          <cell r="GP16">
            <v>14</v>
          </cell>
          <cell r="GQ16" t="str">
            <v>جيد</v>
          </cell>
          <cell r="GR16">
            <v>28</v>
          </cell>
          <cell r="GS16">
            <v>177.70000000000002</v>
          </cell>
          <cell r="GT16">
            <v>22</v>
          </cell>
          <cell r="GU16">
            <v>32</v>
          </cell>
          <cell r="GV16">
            <v>54</v>
          </cell>
          <cell r="GW16">
            <v>10.8</v>
          </cell>
          <cell r="GX16" t="str">
            <v>مقبول</v>
          </cell>
          <cell r="GY16" t="str">
            <v>ناجح</v>
          </cell>
          <cell r="GZ16">
            <v>1</v>
          </cell>
          <cell r="HA16">
            <v>22</v>
          </cell>
          <cell r="HB16">
            <v>32</v>
          </cell>
          <cell r="HC16">
            <v>54</v>
          </cell>
          <cell r="HD16">
            <v>108</v>
          </cell>
          <cell r="HE16">
            <v>54</v>
          </cell>
          <cell r="HF16">
            <v>21.6</v>
          </cell>
          <cell r="HG16" t="str">
            <v/>
          </cell>
          <cell r="HH16" t="str">
            <v>ناجح</v>
          </cell>
          <cell r="HI16">
            <v>1</v>
          </cell>
          <cell r="HJ16">
            <v>21.6</v>
          </cell>
          <cell r="HK16" t="str">
            <v xml:space="preserve"> </v>
          </cell>
          <cell r="HL16">
            <v>21.6</v>
          </cell>
          <cell r="HM16" t="str">
            <v>مقبول</v>
          </cell>
          <cell r="HN16" t="str">
            <v>ناجح ومنقول للصف الثانى</v>
          </cell>
          <cell r="HO16" t="str">
            <v/>
          </cell>
          <cell r="HP16">
            <v>3</v>
          </cell>
          <cell r="HQ16" t="str">
            <v/>
          </cell>
          <cell r="HR16" t="str">
            <v>ناجح</v>
          </cell>
          <cell r="HS16">
            <v>73.800006249999996</v>
          </cell>
          <cell r="HT16">
            <v>177.70000625000003</v>
          </cell>
          <cell r="HU16" t="str">
            <v>1/1</v>
          </cell>
          <cell r="HV16">
            <v>16.5</v>
          </cell>
          <cell r="HW16">
            <v>1</v>
          </cell>
          <cell r="HX16">
            <v>1</v>
          </cell>
          <cell r="HY16">
            <v>2005</v>
          </cell>
          <cell r="HZ16" t="str">
            <v>1/1</v>
          </cell>
          <cell r="IA16">
            <v>3</v>
          </cell>
          <cell r="IB16" t="str">
            <v>ذكر</v>
          </cell>
          <cell r="IC16">
            <v>30501012641935</v>
          </cell>
          <cell r="ID16">
            <v>2</v>
          </cell>
        </row>
        <row r="17">
          <cell r="A17">
            <v>4</v>
          </cell>
          <cell r="B17">
            <v>148</v>
          </cell>
          <cell r="C17" t="str">
            <v>احمد رفاعى محمود محمد</v>
          </cell>
          <cell r="D17" t="str">
            <v>منقول</v>
          </cell>
          <cell r="E17">
            <v>38353</v>
          </cell>
          <cell r="F17">
            <v>0</v>
          </cell>
          <cell r="G17">
            <v>9</v>
          </cell>
          <cell r="H17">
            <v>13</v>
          </cell>
          <cell r="I17" t="str">
            <v>مسلم</v>
          </cell>
          <cell r="J17" t="str">
            <v>1/1</v>
          </cell>
          <cell r="K17">
            <v>148</v>
          </cell>
          <cell r="L17">
            <v>3</v>
          </cell>
          <cell r="M17">
            <v>17</v>
          </cell>
          <cell r="N17">
            <v>2</v>
          </cell>
          <cell r="O17">
            <v>19</v>
          </cell>
          <cell r="P17">
            <v>7.6</v>
          </cell>
          <cell r="Q17" t="str">
            <v>ضعيف</v>
          </cell>
          <cell r="R17" t="str">
            <v>راسب</v>
          </cell>
          <cell r="S17">
            <v>0</v>
          </cell>
          <cell r="T17">
            <v>17</v>
          </cell>
          <cell r="U17">
            <v>17</v>
          </cell>
          <cell r="V17">
            <v>34</v>
          </cell>
          <cell r="W17">
            <v>53</v>
          </cell>
          <cell r="X17">
            <v>26.5</v>
          </cell>
          <cell r="Y17">
            <v>21.2</v>
          </cell>
          <cell r="Z17" t="str">
            <v>اللغــــة العربيـة والخــط</v>
          </cell>
          <cell r="AA17" t="str">
            <v>راسب</v>
          </cell>
          <cell r="AB17">
            <v>0</v>
          </cell>
          <cell r="AC17" t="str">
            <v>×</v>
          </cell>
          <cell r="AD17" t="str">
            <v>رسوب فنى اللغــــة العربيـة والخــط</v>
          </cell>
          <cell r="AE17" t="str">
            <v/>
          </cell>
          <cell r="AF17" t="str">
            <v>ضعيف</v>
          </cell>
          <cell r="AG17">
            <v>17</v>
          </cell>
          <cell r="AH17">
            <v>11</v>
          </cell>
          <cell r="AI17">
            <v>28</v>
          </cell>
          <cell r="AJ17">
            <v>8.4</v>
          </cell>
          <cell r="AK17" t="str">
            <v>ضعيف</v>
          </cell>
          <cell r="AL17" t="str">
            <v>راسب</v>
          </cell>
          <cell r="AM17">
            <v>0</v>
          </cell>
          <cell r="AN17">
            <v>17</v>
          </cell>
          <cell r="AO17">
            <v>2</v>
          </cell>
          <cell r="AP17">
            <v>19</v>
          </cell>
          <cell r="AQ17">
            <v>47</v>
          </cell>
          <cell r="AR17">
            <v>23.5</v>
          </cell>
          <cell r="AS17">
            <v>14.1</v>
          </cell>
          <cell r="AT17" t="str">
            <v>اللغــــة الإنجليزية</v>
          </cell>
          <cell r="AU17" t="str">
            <v>راسب</v>
          </cell>
          <cell r="AV17">
            <v>0</v>
          </cell>
          <cell r="AW17" t="str">
            <v>×</v>
          </cell>
          <cell r="AX17" t="str">
            <v>رسوب فنى اللغــــة الإنجليزية</v>
          </cell>
          <cell r="AY17" t="str">
            <v/>
          </cell>
          <cell r="AZ17" t="str">
            <v>راسب</v>
          </cell>
          <cell r="BA17">
            <v>20</v>
          </cell>
          <cell r="BB17">
            <v>6</v>
          </cell>
          <cell r="BC17">
            <v>26</v>
          </cell>
          <cell r="BD17">
            <v>5.2</v>
          </cell>
          <cell r="BE17" t="str">
            <v>ضعيف</v>
          </cell>
          <cell r="BF17" t="str">
            <v>راسب</v>
          </cell>
          <cell r="BG17">
            <v>0</v>
          </cell>
          <cell r="BH17">
            <v>20</v>
          </cell>
          <cell r="BI17">
            <v>9</v>
          </cell>
          <cell r="BJ17">
            <v>29</v>
          </cell>
          <cell r="BK17">
            <v>55</v>
          </cell>
          <cell r="BL17">
            <v>27.5</v>
          </cell>
          <cell r="BM17">
            <v>11</v>
          </cell>
          <cell r="BN17" t="str">
            <v>الدراســات الاجـتماعيـــة</v>
          </cell>
          <cell r="BO17" t="str">
            <v>راسب</v>
          </cell>
          <cell r="BP17">
            <v>0</v>
          </cell>
          <cell r="BQ17" t="str">
            <v>×</v>
          </cell>
          <cell r="BR17" t="str">
            <v>رسوب فنى الدراســات الاجـتماعيـــة</v>
          </cell>
          <cell r="BS17" t="str">
            <v/>
          </cell>
          <cell r="BT17" t="str">
            <v>راسب</v>
          </cell>
          <cell r="BU17">
            <v>19</v>
          </cell>
          <cell r="BV17">
            <v>25</v>
          </cell>
          <cell r="BW17">
            <v>1</v>
          </cell>
          <cell r="BX17">
            <v>26</v>
          </cell>
          <cell r="BY17">
            <v>45</v>
          </cell>
          <cell r="BZ17">
            <v>13.5</v>
          </cell>
          <cell r="CA17" t="str">
            <v>ضعيف</v>
          </cell>
          <cell r="CB17" t="str">
            <v>راسب</v>
          </cell>
          <cell r="CC17">
            <v>0</v>
          </cell>
          <cell r="CD17">
            <v>19</v>
          </cell>
          <cell r="CE17">
            <v>10</v>
          </cell>
          <cell r="CF17">
            <v>6</v>
          </cell>
          <cell r="CG17">
            <v>16</v>
          </cell>
          <cell r="CH17">
            <v>35</v>
          </cell>
          <cell r="CI17">
            <v>80</v>
          </cell>
          <cell r="CJ17">
            <v>40</v>
          </cell>
          <cell r="CK17">
            <v>24</v>
          </cell>
          <cell r="CL17" t="str">
            <v>الـــريــــــاضــيـــــات</v>
          </cell>
          <cell r="CM17" t="str">
            <v>راسب</v>
          </cell>
          <cell r="CN17">
            <v>0</v>
          </cell>
          <cell r="CO17" t="str">
            <v>×</v>
          </cell>
          <cell r="CP17" t="str">
            <v>رسوب فنى الـــريــــــاضــيـــــات</v>
          </cell>
          <cell r="CQ17" t="str">
            <v/>
          </cell>
          <cell r="CR17" t="str">
            <v>ضعيف</v>
          </cell>
          <cell r="CS17">
            <v>20</v>
          </cell>
          <cell r="CT17">
            <v>8</v>
          </cell>
          <cell r="CU17">
            <v>14</v>
          </cell>
          <cell r="CV17">
            <v>22</v>
          </cell>
          <cell r="CW17">
            <v>42</v>
          </cell>
          <cell r="CX17">
            <v>8.4</v>
          </cell>
          <cell r="CY17" t="str">
            <v>ضعيف</v>
          </cell>
          <cell r="CZ17" t="str">
            <v>راسب</v>
          </cell>
          <cell r="DA17">
            <v>0</v>
          </cell>
          <cell r="DB17">
            <v>20</v>
          </cell>
          <cell r="DC17">
            <v>8</v>
          </cell>
          <cell r="DD17">
            <v>14</v>
          </cell>
          <cell r="DE17">
            <v>22</v>
          </cell>
          <cell r="DF17">
            <v>42</v>
          </cell>
          <cell r="DG17">
            <v>84</v>
          </cell>
          <cell r="DH17">
            <v>42</v>
          </cell>
          <cell r="DI17">
            <v>16.8</v>
          </cell>
          <cell r="DJ17" t="str">
            <v>العــــــــــلــوم</v>
          </cell>
          <cell r="DK17" t="str">
            <v>راسب</v>
          </cell>
          <cell r="DL17">
            <v>0</v>
          </cell>
          <cell r="DM17" t="str">
            <v>×</v>
          </cell>
          <cell r="DN17" t="str">
            <v xml:space="preserve"> </v>
          </cell>
          <cell r="DO17" t="str">
            <v/>
          </cell>
          <cell r="DP17" t="str">
            <v>ضعيف</v>
          </cell>
          <cell r="DQ17">
            <v>19</v>
          </cell>
          <cell r="DR17">
            <v>35</v>
          </cell>
          <cell r="DS17">
            <v>54</v>
          </cell>
          <cell r="DT17">
            <v>5.4</v>
          </cell>
          <cell r="DU17" t="str">
            <v>مقبول</v>
          </cell>
          <cell r="DV17" t="str">
            <v>ناجح</v>
          </cell>
          <cell r="DW17">
            <v>1</v>
          </cell>
          <cell r="DX17">
            <v>19</v>
          </cell>
          <cell r="DY17">
            <v>40</v>
          </cell>
          <cell r="DZ17">
            <v>59</v>
          </cell>
          <cell r="EA17">
            <v>113</v>
          </cell>
          <cell r="EB17">
            <v>56.5</v>
          </cell>
          <cell r="EC17">
            <v>11.3</v>
          </cell>
          <cell r="ED17" t="str">
            <v/>
          </cell>
          <cell r="EE17" t="str">
            <v>ناجح</v>
          </cell>
          <cell r="EF17">
            <v>1</v>
          </cell>
          <cell r="EG17">
            <v>11.3</v>
          </cell>
          <cell r="EH17" t="str">
            <v xml:space="preserve"> </v>
          </cell>
          <cell r="EI17">
            <v>11.3</v>
          </cell>
          <cell r="EJ17" t="str">
            <v>مقبول</v>
          </cell>
          <cell r="EK17">
            <v>19</v>
          </cell>
          <cell r="EL17">
            <v>8</v>
          </cell>
          <cell r="EM17">
            <v>19</v>
          </cell>
          <cell r="EN17">
            <v>46</v>
          </cell>
          <cell r="EO17">
            <v>4.5999999999999996</v>
          </cell>
          <cell r="EP17" t="str">
            <v>ضعيف</v>
          </cell>
          <cell r="EQ17" t="str">
            <v>راسب</v>
          </cell>
          <cell r="ER17">
            <v>0</v>
          </cell>
          <cell r="ES17">
            <v>19</v>
          </cell>
          <cell r="ET17">
            <v>8</v>
          </cell>
          <cell r="EU17">
            <v>17</v>
          </cell>
          <cell r="EV17">
            <v>25</v>
          </cell>
          <cell r="EW17">
            <v>44</v>
          </cell>
          <cell r="EX17">
            <v>90</v>
          </cell>
          <cell r="EY17">
            <v>45</v>
          </cell>
          <cell r="EZ17">
            <v>9</v>
          </cell>
          <cell r="FA17" t="str">
            <v>كمبيوتر وتكنولوجيا المعلومات</v>
          </cell>
          <cell r="FB17" t="str">
            <v>راسب</v>
          </cell>
          <cell r="FC17">
            <v>0</v>
          </cell>
          <cell r="FD17" t="str">
            <v>×</v>
          </cell>
          <cell r="FE17" t="str">
            <v xml:space="preserve"> </v>
          </cell>
          <cell r="FF17" t="str">
            <v/>
          </cell>
          <cell r="FG17" t="str">
            <v>ضعيف</v>
          </cell>
          <cell r="FH17">
            <v>43.1</v>
          </cell>
          <cell r="FI17">
            <v>87.1</v>
          </cell>
          <cell r="FJ17" t="str">
            <v>راسب ترم اول</v>
          </cell>
          <cell r="FK17">
            <v>0</v>
          </cell>
          <cell r="FL17" t="str">
            <v>دور ثانى</v>
          </cell>
          <cell r="FM17">
            <v>0</v>
          </cell>
          <cell r="FN17" t="str">
            <v>ضعيف</v>
          </cell>
          <cell r="FO17">
            <v>0.27218749999999997</v>
          </cell>
          <cell r="FP17">
            <v>70</v>
          </cell>
          <cell r="FQ17">
            <v>7</v>
          </cell>
          <cell r="FR17" t="str">
            <v>جيد</v>
          </cell>
          <cell r="FS17">
            <v>1</v>
          </cell>
          <cell r="FT17">
            <v>70</v>
          </cell>
          <cell r="FU17">
            <v>140</v>
          </cell>
          <cell r="FV17">
            <v>70</v>
          </cell>
          <cell r="FW17">
            <v>14</v>
          </cell>
          <cell r="FX17" t="str">
            <v/>
          </cell>
          <cell r="FY17" t="str">
            <v>ناجح</v>
          </cell>
          <cell r="FZ17">
            <v>1</v>
          </cell>
          <cell r="GA17">
            <v>14</v>
          </cell>
          <cell r="GB17">
            <v>14</v>
          </cell>
          <cell r="GC17" t="str">
            <v>جيد</v>
          </cell>
          <cell r="GD17">
            <v>70</v>
          </cell>
          <cell r="GE17">
            <v>7</v>
          </cell>
          <cell r="GF17" t="str">
            <v>جيد</v>
          </cell>
          <cell r="GG17">
            <v>1</v>
          </cell>
          <cell r="GH17">
            <v>70</v>
          </cell>
          <cell r="GI17">
            <v>140</v>
          </cell>
          <cell r="GJ17">
            <v>70</v>
          </cell>
          <cell r="GK17">
            <v>14</v>
          </cell>
          <cell r="GL17" t="str">
            <v/>
          </cell>
          <cell r="GM17" t="str">
            <v>ناجح</v>
          </cell>
          <cell r="GN17">
            <v>1</v>
          </cell>
          <cell r="GO17">
            <v>14</v>
          </cell>
          <cell r="GP17">
            <v>14</v>
          </cell>
          <cell r="GQ17" t="str">
            <v>جيد</v>
          </cell>
          <cell r="GR17">
            <v>28</v>
          </cell>
          <cell r="GS17">
            <v>115.1</v>
          </cell>
          <cell r="GT17">
            <v>21</v>
          </cell>
          <cell r="GU17">
            <v>25</v>
          </cell>
          <cell r="GV17">
            <v>46</v>
          </cell>
          <cell r="GW17">
            <v>9.1999999999999993</v>
          </cell>
          <cell r="GX17" t="str">
            <v>ضعيف</v>
          </cell>
          <cell r="GY17" t="str">
            <v>راسب</v>
          </cell>
          <cell r="GZ17">
            <v>0</v>
          </cell>
          <cell r="HA17">
            <v>21</v>
          </cell>
          <cell r="HB17">
            <v>11</v>
          </cell>
          <cell r="HC17">
            <v>32</v>
          </cell>
          <cell r="HD17">
            <v>78</v>
          </cell>
          <cell r="HE17">
            <v>39</v>
          </cell>
          <cell r="HF17">
            <v>15.6</v>
          </cell>
          <cell r="HG17" t="str">
            <v>التربية الدينية</v>
          </cell>
          <cell r="HH17" t="str">
            <v>راسب</v>
          </cell>
          <cell r="HI17">
            <v>0</v>
          </cell>
          <cell r="HJ17" t="str">
            <v>×</v>
          </cell>
          <cell r="HK17" t="str">
            <v>رسوب فنى التربية الدينية</v>
          </cell>
          <cell r="HL17" t="str">
            <v/>
          </cell>
          <cell r="HM17" t="str">
            <v>راسب</v>
          </cell>
          <cell r="HN17" t="str">
            <v>دور ثانى</v>
          </cell>
          <cell r="HO17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7" t="str">
            <v/>
          </cell>
          <cell r="HQ17">
            <v>1</v>
          </cell>
          <cell r="HR17" t="str">
            <v>دور ثانى</v>
          </cell>
          <cell r="HS17">
            <v>43.100005882352946</v>
          </cell>
          <cell r="HT17">
            <v>115.10000588235293</v>
          </cell>
          <cell r="HU17" t="str">
            <v>1/1</v>
          </cell>
          <cell r="HV17" t="str">
            <v/>
          </cell>
          <cell r="HW17">
            <v>1</v>
          </cell>
          <cell r="HX17">
            <v>1</v>
          </cell>
          <cell r="HY17">
            <v>2005</v>
          </cell>
          <cell r="HZ17" t="str">
            <v>1/1</v>
          </cell>
          <cell r="IA17">
            <v>4</v>
          </cell>
          <cell r="IB17" t="str">
            <v>ذكر</v>
          </cell>
          <cell r="IC17">
            <v>30501012641978</v>
          </cell>
          <cell r="ID17">
            <v>2</v>
          </cell>
        </row>
        <row r="18">
          <cell r="A18">
            <v>5</v>
          </cell>
          <cell r="B18">
            <v>149</v>
          </cell>
          <cell r="C18" t="str">
            <v>احمد شرقاوي عبدالله فراج</v>
          </cell>
          <cell r="D18" t="str">
            <v>منقول</v>
          </cell>
          <cell r="E18">
            <v>38322</v>
          </cell>
          <cell r="F18">
            <v>0</v>
          </cell>
          <cell r="G18">
            <v>10</v>
          </cell>
          <cell r="H18">
            <v>13</v>
          </cell>
          <cell r="I18" t="str">
            <v>مسلم</v>
          </cell>
          <cell r="J18" t="str">
            <v>1/1</v>
          </cell>
          <cell r="K18">
            <v>149</v>
          </cell>
          <cell r="L18">
            <v>4</v>
          </cell>
          <cell r="M18">
            <v>20</v>
          </cell>
          <cell r="N18">
            <v>9</v>
          </cell>
          <cell r="O18">
            <v>29</v>
          </cell>
          <cell r="P18">
            <v>11.6</v>
          </cell>
          <cell r="Q18" t="str">
            <v>ضعيف</v>
          </cell>
          <cell r="R18" t="str">
            <v>راسب</v>
          </cell>
          <cell r="S18">
            <v>0</v>
          </cell>
          <cell r="T18">
            <v>20</v>
          </cell>
          <cell r="U18">
            <v>15</v>
          </cell>
          <cell r="V18">
            <v>35</v>
          </cell>
          <cell r="W18">
            <v>64</v>
          </cell>
          <cell r="X18">
            <v>32</v>
          </cell>
          <cell r="Y18">
            <v>25.6</v>
          </cell>
          <cell r="Z18" t="str">
            <v>اللغــــة العربيـة والخــط</v>
          </cell>
          <cell r="AA18" t="str">
            <v>راسب</v>
          </cell>
          <cell r="AB18">
            <v>0</v>
          </cell>
          <cell r="AC18" t="str">
            <v>×</v>
          </cell>
          <cell r="AD18" t="str">
            <v>رسوب فنى اللغــــة العربيـة والخــط</v>
          </cell>
          <cell r="AE18" t="str">
            <v/>
          </cell>
          <cell r="AF18" t="str">
            <v>ضعيف</v>
          </cell>
          <cell r="AG18">
            <v>20</v>
          </cell>
          <cell r="AH18">
            <v>11</v>
          </cell>
          <cell r="AI18">
            <v>31</v>
          </cell>
          <cell r="AJ18">
            <v>9.3000000000000007</v>
          </cell>
          <cell r="AK18" t="str">
            <v>ضعيف</v>
          </cell>
          <cell r="AL18" t="str">
            <v>راسب</v>
          </cell>
          <cell r="AM18">
            <v>0</v>
          </cell>
          <cell r="AN18">
            <v>20</v>
          </cell>
          <cell r="AO18">
            <v>5</v>
          </cell>
          <cell r="AP18">
            <v>25</v>
          </cell>
          <cell r="AQ18">
            <v>56</v>
          </cell>
          <cell r="AR18">
            <v>28</v>
          </cell>
          <cell r="AS18">
            <v>16.8</v>
          </cell>
          <cell r="AT18" t="str">
            <v>اللغــــة الإنجليزية</v>
          </cell>
          <cell r="AU18" t="str">
            <v>راسب</v>
          </cell>
          <cell r="AV18">
            <v>0</v>
          </cell>
          <cell r="AW18" t="str">
            <v>×</v>
          </cell>
          <cell r="AX18" t="str">
            <v>رسوب فنى اللغــــة الإنجليزية</v>
          </cell>
          <cell r="AY18" t="str">
            <v/>
          </cell>
          <cell r="AZ18" t="str">
            <v>راسب</v>
          </cell>
          <cell r="BA18">
            <v>24</v>
          </cell>
          <cell r="BB18">
            <v>1</v>
          </cell>
          <cell r="BC18">
            <v>25</v>
          </cell>
          <cell r="BD18">
            <v>5</v>
          </cell>
          <cell r="BE18" t="str">
            <v>ضعيف</v>
          </cell>
          <cell r="BF18" t="str">
            <v>راسب</v>
          </cell>
          <cell r="BG18">
            <v>0</v>
          </cell>
          <cell r="BH18">
            <v>24</v>
          </cell>
          <cell r="BI18">
            <v>12</v>
          </cell>
          <cell r="BJ18">
            <v>36</v>
          </cell>
          <cell r="BK18">
            <v>61</v>
          </cell>
          <cell r="BL18">
            <v>30.5</v>
          </cell>
          <cell r="BM18">
            <v>12.2</v>
          </cell>
          <cell r="BN18" t="str">
            <v>الدراســات الاجـتماعيـــة</v>
          </cell>
          <cell r="BO18" t="str">
            <v>راسب</v>
          </cell>
          <cell r="BP18">
            <v>0</v>
          </cell>
          <cell r="BQ18" t="str">
            <v>×</v>
          </cell>
          <cell r="BR18" t="str">
            <v>رسوب فنى الدراســات الاجـتماعيـــة</v>
          </cell>
          <cell r="BS18" t="str">
            <v/>
          </cell>
          <cell r="BT18" t="str">
            <v>راسب</v>
          </cell>
          <cell r="BU18">
            <v>21</v>
          </cell>
          <cell r="BV18">
            <v>9</v>
          </cell>
          <cell r="BW18">
            <v>7</v>
          </cell>
          <cell r="BX18">
            <v>16</v>
          </cell>
          <cell r="BY18">
            <v>37</v>
          </cell>
          <cell r="BZ18">
            <v>11.1</v>
          </cell>
          <cell r="CA18" t="str">
            <v>ضعيف</v>
          </cell>
          <cell r="CB18" t="str">
            <v>راسب</v>
          </cell>
          <cell r="CC18">
            <v>0</v>
          </cell>
          <cell r="CD18">
            <v>21</v>
          </cell>
          <cell r="CE18">
            <v>21</v>
          </cell>
          <cell r="CF18">
            <v>12</v>
          </cell>
          <cell r="CG18">
            <v>33</v>
          </cell>
          <cell r="CH18">
            <v>54</v>
          </cell>
          <cell r="CI18">
            <v>91</v>
          </cell>
          <cell r="CJ18">
            <v>45.5</v>
          </cell>
          <cell r="CK18">
            <v>27.3</v>
          </cell>
          <cell r="CL18" t="str">
            <v>الـــريــــــاضــيـــــات</v>
          </cell>
          <cell r="CM18" t="str">
            <v>راسب</v>
          </cell>
          <cell r="CN18">
            <v>0</v>
          </cell>
          <cell r="CO18" t="str">
            <v>×</v>
          </cell>
          <cell r="CP18" t="str">
            <v xml:space="preserve"> </v>
          </cell>
          <cell r="CQ18" t="str">
            <v/>
          </cell>
          <cell r="CR18" t="str">
            <v>ضعيف</v>
          </cell>
          <cell r="CS18">
            <v>24</v>
          </cell>
          <cell r="CT18">
            <v>8</v>
          </cell>
          <cell r="CU18">
            <v>18</v>
          </cell>
          <cell r="CV18">
            <v>26</v>
          </cell>
          <cell r="CW18">
            <v>50</v>
          </cell>
          <cell r="CX18">
            <v>10</v>
          </cell>
          <cell r="CY18" t="str">
            <v>مقبول</v>
          </cell>
          <cell r="CZ18" t="str">
            <v>ناجح</v>
          </cell>
          <cell r="DA18">
            <v>1</v>
          </cell>
          <cell r="DB18">
            <v>24</v>
          </cell>
          <cell r="DC18">
            <v>8</v>
          </cell>
          <cell r="DD18">
            <v>22</v>
          </cell>
          <cell r="DE18">
            <v>30</v>
          </cell>
          <cell r="DF18">
            <v>54</v>
          </cell>
          <cell r="DG18">
            <v>104</v>
          </cell>
          <cell r="DH18">
            <v>52</v>
          </cell>
          <cell r="DI18">
            <v>20.8</v>
          </cell>
          <cell r="DJ18" t="str">
            <v/>
          </cell>
          <cell r="DK18" t="str">
            <v>ناجح</v>
          </cell>
          <cell r="DL18">
            <v>1</v>
          </cell>
          <cell r="DM18">
            <v>20.8</v>
          </cell>
          <cell r="DN18" t="str">
            <v xml:space="preserve"> </v>
          </cell>
          <cell r="DO18">
            <v>20.8</v>
          </cell>
          <cell r="DP18" t="str">
            <v>مقبول</v>
          </cell>
          <cell r="DQ18">
            <v>20</v>
          </cell>
          <cell r="DR18">
            <v>35</v>
          </cell>
          <cell r="DS18">
            <v>55</v>
          </cell>
          <cell r="DT18">
            <v>5.5</v>
          </cell>
          <cell r="DU18" t="str">
            <v>مقبول</v>
          </cell>
          <cell r="DV18" t="str">
            <v>ناجح</v>
          </cell>
          <cell r="DW18">
            <v>1</v>
          </cell>
          <cell r="DX18">
            <v>20</v>
          </cell>
          <cell r="DY18">
            <v>35</v>
          </cell>
          <cell r="DZ18">
            <v>55</v>
          </cell>
          <cell r="EA18">
            <v>110</v>
          </cell>
          <cell r="EB18">
            <v>55</v>
          </cell>
          <cell r="EC18">
            <v>11</v>
          </cell>
          <cell r="ED18" t="str">
            <v/>
          </cell>
          <cell r="EE18" t="str">
            <v>ناجح</v>
          </cell>
          <cell r="EF18">
            <v>1</v>
          </cell>
          <cell r="EG18">
            <v>11</v>
          </cell>
          <cell r="EH18" t="str">
            <v xml:space="preserve"> </v>
          </cell>
          <cell r="EI18">
            <v>11</v>
          </cell>
          <cell r="EJ18" t="str">
            <v>مقبول</v>
          </cell>
          <cell r="EK18">
            <v>19</v>
          </cell>
          <cell r="EL18">
            <v>8</v>
          </cell>
          <cell r="EM18">
            <v>21</v>
          </cell>
          <cell r="EN18">
            <v>48</v>
          </cell>
          <cell r="EO18">
            <v>4.8</v>
          </cell>
          <cell r="EP18" t="str">
            <v>ضعيف</v>
          </cell>
          <cell r="EQ18" t="str">
            <v>راسب</v>
          </cell>
          <cell r="ER18">
            <v>0</v>
          </cell>
          <cell r="ES18">
            <v>19</v>
          </cell>
          <cell r="ET18">
            <v>8</v>
          </cell>
          <cell r="EU18">
            <v>8</v>
          </cell>
          <cell r="EV18">
            <v>16</v>
          </cell>
          <cell r="EW18">
            <v>35</v>
          </cell>
          <cell r="EX18">
            <v>83</v>
          </cell>
          <cell r="EY18">
            <v>41.5</v>
          </cell>
          <cell r="EZ18">
            <v>8.3000000000000007</v>
          </cell>
          <cell r="FA18" t="str">
            <v>كمبيوتر وتكنولوجيا المعلومات</v>
          </cell>
          <cell r="FB18" t="str">
            <v>راسب</v>
          </cell>
          <cell r="FC18">
            <v>0</v>
          </cell>
          <cell r="FD18" t="str">
            <v>×</v>
          </cell>
          <cell r="FE18" t="str">
            <v>رسوب فنى كمبيوتر وتكنولوجيا المعلومات</v>
          </cell>
          <cell r="FF18" t="str">
            <v/>
          </cell>
          <cell r="FG18" t="str">
            <v>ضعيف</v>
          </cell>
          <cell r="FH18">
            <v>47</v>
          </cell>
          <cell r="FI18">
            <v>102.7</v>
          </cell>
          <cell r="FJ18" t="str">
            <v>راسب ترم اول</v>
          </cell>
          <cell r="FK18">
            <v>0</v>
          </cell>
          <cell r="FL18" t="str">
            <v>دور ثانى</v>
          </cell>
          <cell r="FM18">
            <v>0</v>
          </cell>
          <cell r="FN18" t="str">
            <v>ضعيف</v>
          </cell>
          <cell r="FO18">
            <v>0.32093749999999999</v>
          </cell>
          <cell r="FP18">
            <v>70</v>
          </cell>
          <cell r="FQ18">
            <v>7</v>
          </cell>
          <cell r="FR18" t="str">
            <v>جيد</v>
          </cell>
          <cell r="FS18">
            <v>1</v>
          </cell>
          <cell r="FT18">
            <v>70</v>
          </cell>
          <cell r="FU18">
            <v>140</v>
          </cell>
          <cell r="FV18">
            <v>70</v>
          </cell>
          <cell r="FW18">
            <v>14</v>
          </cell>
          <cell r="FX18" t="str">
            <v/>
          </cell>
          <cell r="FY18" t="str">
            <v>ناجح</v>
          </cell>
          <cell r="FZ18">
            <v>1</v>
          </cell>
          <cell r="GA18">
            <v>14</v>
          </cell>
          <cell r="GB18">
            <v>14</v>
          </cell>
          <cell r="GC18" t="str">
            <v>جيد</v>
          </cell>
          <cell r="GD18">
            <v>70</v>
          </cell>
          <cell r="GE18">
            <v>7</v>
          </cell>
          <cell r="GF18" t="str">
            <v>جيد</v>
          </cell>
          <cell r="GG18">
            <v>1</v>
          </cell>
          <cell r="GH18">
            <v>70</v>
          </cell>
          <cell r="GI18">
            <v>140</v>
          </cell>
          <cell r="GJ18">
            <v>70</v>
          </cell>
          <cell r="GK18">
            <v>14</v>
          </cell>
          <cell r="GL18" t="str">
            <v/>
          </cell>
          <cell r="GM18" t="str">
            <v>ناجح</v>
          </cell>
          <cell r="GN18">
            <v>1</v>
          </cell>
          <cell r="GO18">
            <v>14</v>
          </cell>
          <cell r="GP18">
            <v>14</v>
          </cell>
          <cell r="GQ18" t="str">
            <v>جيد</v>
          </cell>
          <cell r="GR18">
            <v>28</v>
          </cell>
          <cell r="GS18">
            <v>130.69999999999999</v>
          </cell>
          <cell r="GT18">
            <v>19</v>
          </cell>
          <cell r="GU18">
            <v>28</v>
          </cell>
          <cell r="GV18">
            <v>47</v>
          </cell>
          <cell r="GW18">
            <v>9.4</v>
          </cell>
          <cell r="GX18" t="str">
            <v>ضعيف</v>
          </cell>
          <cell r="GY18" t="str">
            <v>راسب</v>
          </cell>
          <cell r="GZ18">
            <v>0</v>
          </cell>
          <cell r="HA18">
            <v>19</v>
          </cell>
          <cell r="HB18">
            <v>30</v>
          </cell>
          <cell r="HC18">
            <v>49</v>
          </cell>
          <cell r="HD18">
            <v>96</v>
          </cell>
          <cell r="HE18">
            <v>48</v>
          </cell>
          <cell r="HF18">
            <v>19.2</v>
          </cell>
          <cell r="HG18" t="str">
            <v>التربية الدينية</v>
          </cell>
          <cell r="HH18" t="str">
            <v>راسب</v>
          </cell>
          <cell r="HI18">
            <v>0</v>
          </cell>
          <cell r="HJ18" t="str">
            <v>×</v>
          </cell>
          <cell r="HK18" t="str">
            <v xml:space="preserve"> </v>
          </cell>
          <cell r="HL18" t="str">
            <v/>
          </cell>
          <cell r="HM18" t="str">
            <v>ضعيف</v>
          </cell>
          <cell r="HN18" t="str">
            <v>دور ثانى</v>
          </cell>
          <cell r="HO18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8" t="str">
            <v/>
          </cell>
          <cell r="HQ18">
            <v>2</v>
          </cell>
          <cell r="HR18" t="str">
            <v>دور ثانى</v>
          </cell>
          <cell r="HS18">
            <v>47.000005555555553</v>
          </cell>
          <cell r="HT18">
            <v>130.70000555555555</v>
          </cell>
          <cell r="HU18" t="str">
            <v>1/1</v>
          </cell>
          <cell r="HV18" t="str">
            <v/>
          </cell>
          <cell r="HW18">
            <v>1</v>
          </cell>
          <cell r="HX18">
            <v>12</v>
          </cell>
          <cell r="HY18">
            <v>2004</v>
          </cell>
          <cell r="HZ18" t="str">
            <v>1/1</v>
          </cell>
          <cell r="IA18">
            <v>5</v>
          </cell>
          <cell r="IB18" t="str">
            <v>ذكر</v>
          </cell>
          <cell r="IC18">
            <v>30412012616059</v>
          </cell>
          <cell r="ID18">
            <v>2</v>
          </cell>
        </row>
        <row r="19">
          <cell r="A19">
            <v>6</v>
          </cell>
          <cell r="B19">
            <v>150</v>
          </cell>
          <cell r="C19" t="str">
            <v>احمد عباس النحاس رسلان</v>
          </cell>
          <cell r="D19" t="str">
            <v>منقول</v>
          </cell>
          <cell r="E19">
            <v>38322</v>
          </cell>
          <cell r="F19">
            <v>0</v>
          </cell>
          <cell r="G19">
            <v>10</v>
          </cell>
          <cell r="H19">
            <v>13</v>
          </cell>
          <cell r="I19" t="str">
            <v>مسلم</v>
          </cell>
          <cell r="J19" t="str">
            <v>1/1</v>
          </cell>
          <cell r="K19">
            <v>150</v>
          </cell>
          <cell r="L19">
            <v>5</v>
          </cell>
          <cell r="M19">
            <v>17</v>
          </cell>
          <cell r="N19">
            <v>33</v>
          </cell>
          <cell r="O19">
            <v>50</v>
          </cell>
          <cell r="P19">
            <v>20</v>
          </cell>
          <cell r="Q19" t="str">
            <v>مقبول</v>
          </cell>
          <cell r="R19" t="str">
            <v>ناجح</v>
          </cell>
          <cell r="S19">
            <v>1</v>
          </cell>
          <cell r="T19">
            <v>17</v>
          </cell>
          <cell r="U19">
            <v>35</v>
          </cell>
          <cell r="V19">
            <v>52</v>
          </cell>
          <cell r="W19">
            <v>102</v>
          </cell>
          <cell r="X19">
            <v>51</v>
          </cell>
          <cell r="Y19">
            <v>40.799999999999997</v>
          </cell>
          <cell r="Z19" t="str">
            <v/>
          </cell>
          <cell r="AA19" t="str">
            <v>ناجح</v>
          </cell>
          <cell r="AB19">
            <v>1</v>
          </cell>
          <cell r="AC19">
            <v>40.799999999999997</v>
          </cell>
          <cell r="AD19" t="str">
            <v xml:space="preserve"> </v>
          </cell>
          <cell r="AE19">
            <v>40.799999999999997</v>
          </cell>
          <cell r="AF19" t="str">
            <v>مقبول</v>
          </cell>
          <cell r="AG19">
            <v>17</v>
          </cell>
          <cell r="AH19">
            <v>36</v>
          </cell>
          <cell r="AI19">
            <v>53</v>
          </cell>
          <cell r="AJ19">
            <v>15.9</v>
          </cell>
          <cell r="AK19" t="str">
            <v>مقبول</v>
          </cell>
          <cell r="AL19" t="str">
            <v>ناجح</v>
          </cell>
          <cell r="AM19">
            <v>1</v>
          </cell>
          <cell r="AN19">
            <v>17</v>
          </cell>
          <cell r="AO19">
            <v>17</v>
          </cell>
          <cell r="AP19">
            <v>34</v>
          </cell>
          <cell r="AQ19">
            <v>87</v>
          </cell>
          <cell r="AR19">
            <v>43.5</v>
          </cell>
          <cell r="AS19">
            <v>26.1</v>
          </cell>
          <cell r="AT19" t="str">
            <v>اللغــــة الإنجليزية</v>
          </cell>
          <cell r="AU19" t="str">
            <v>راسب</v>
          </cell>
          <cell r="AV19">
            <v>0</v>
          </cell>
          <cell r="AW19" t="str">
            <v>×</v>
          </cell>
          <cell r="AX19" t="str">
            <v>رسوب فنى اللغــــة الإنجليزية</v>
          </cell>
          <cell r="AY19" t="str">
            <v/>
          </cell>
          <cell r="AZ19" t="str">
            <v>ضعيف</v>
          </cell>
          <cell r="BA19">
            <v>18</v>
          </cell>
          <cell r="BB19">
            <v>26</v>
          </cell>
          <cell r="BC19">
            <v>44</v>
          </cell>
          <cell r="BD19">
            <v>8.8000000000000007</v>
          </cell>
          <cell r="BE19" t="str">
            <v>ضعيف</v>
          </cell>
          <cell r="BF19" t="str">
            <v>راسب</v>
          </cell>
          <cell r="BG19">
            <v>0</v>
          </cell>
          <cell r="BH19">
            <v>18</v>
          </cell>
          <cell r="BI19">
            <v>33</v>
          </cell>
          <cell r="BJ19">
            <v>51</v>
          </cell>
          <cell r="BK19">
            <v>95</v>
          </cell>
          <cell r="BL19">
            <v>47.5</v>
          </cell>
          <cell r="BM19">
            <v>19</v>
          </cell>
          <cell r="BN19" t="str">
            <v>الدراســات الاجـتماعيـــة</v>
          </cell>
          <cell r="BO19" t="str">
            <v>راسب</v>
          </cell>
          <cell r="BP19">
            <v>0</v>
          </cell>
          <cell r="BQ19" t="str">
            <v>×</v>
          </cell>
          <cell r="BR19" t="str">
            <v xml:space="preserve"> </v>
          </cell>
          <cell r="BS19" t="str">
            <v/>
          </cell>
          <cell r="BT19" t="str">
            <v>ضعيف</v>
          </cell>
          <cell r="BU19">
            <v>19</v>
          </cell>
          <cell r="BV19">
            <v>10</v>
          </cell>
          <cell r="BW19">
            <v>8</v>
          </cell>
          <cell r="BX19">
            <v>18</v>
          </cell>
          <cell r="BY19">
            <v>37</v>
          </cell>
          <cell r="BZ19">
            <v>11.1</v>
          </cell>
          <cell r="CA19" t="str">
            <v>ضعيف</v>
          </cell>
          <cell r="CB19" t="str">
            <v>راسب</v>
          </cell>
          <cell r="CC19">
            <v>0</v>
          </cell>
          <cell r="CD19">
            <v>19</v>
          </cell>
          <cell r="CE19">
            <v>21</v>
          </cell>
          <cell r="CF19">
            <v>14</v>
          </cell>
          <cell r="CG19">
            <v>35</v>
          </cell>
          <cell r="CH19">
            <v>54</v>
          </cell>
          <cell r="CI19">
            <v>91</v>
          </cell>
          <cell r="CJ19">
            <v>45.5</v>
          </cell>
          <cell r="CK19">
            <v>27.3</v>
          </cell>
          <cell r="CL19" t="str">
            <v>الـــريــــــاضــيـــــات</v>
          </cell>
          <cell r="CM19" t="str">
            <v>راسب</v>
          </cell>
          <cell r="CN19">
            <v>0</v>
          </cell>
          <cell r="CO19" t="str">
            <v>×</v>
          </cell>
          <cell r="CP19" t="str">
            <v xml:space="preserve"> </v>
          </cell>
          <cell r="CQ19" t="str">
            <v/>
          </cell>
          <cell r="CR19" t="str">
            <v>ضعيف</v>
          </cell>
          <cell r="CS19">
            <v>18</v>
          </cell>
          <cell r="CT19">
            <v>7</v>
          </cell>
          <cell r="CU19">
            <v>20</v>
          </cell>
          <cell r="CV19">
            <v>27</v>
          </cell>
          <cell r="CW19">
            <v>45</v>
          </cell>
          <cell r="CX19">
            <v>9</v>
          </cell>
          <cell r="CY19" t="str">
            <v>ضعيف</v>
          </cell>
          <cell r="CZ19" t="str">
            <v>راسب</v>
          </cell>
          <cell r="DA19">
            <v>0</v>
          </cell>
          <cell r="DB19">
            <v>18</v>
          </cell>
          <cell r="DC19">
            <v>7</v>
          </cell>
          <cell r="DD19">
            <v>23</v>
          </cell>
          <cell r="DE19">
            <v>30</v>
          </cell>
          <cell r="DF19">
            <v>48</v>
          </cell>
          <cell r="DG19">
            <v>93</v>
          </cell>
          <cell r="DH19">
            <v>46.5</v>
          </cell>
          <cell r="DI19">
            <v>18.600000000000001</v>
          </cell>
          <cell r="DJ19" t="str">
            <v>العــــــــــلــوم</v>
          </cell>
          <cell r="DK19" t="str">
            <v>راسب</v>
          </cell>
          <cell r="DL19">
            <v>0</v>
          </cell>
          <cell r="DM19" t="str">
            <v>×</v>
          </cell>
          <cell r="DN19" t="str">
            <v xml:space="preserve"> </v>
          </cell>
          <cell r="DO19" t="str">
            <v/>
          </cell>
          <cell r="DP19" t="str">
            <v>ضعيف</v>
          </cell>
          <cell r="DQ19">
            <v>19</v>
          </cell>
          <cell r="DR19">
            <v>35</v>
          </cell>
          <cell r="DS19">
            <v>54</v>
          </cell>
          <cell r="DT19">
            <v>5.4</v>
          </cell>
          <cell r="DU19" t="str">
            <v>مقبول</v>
          </cell>
          <cell r="DV19" t="str">
            <v>ناجح</v>
          </cell>
          <cell r="DW19">
            <v>1</v>
          </cell>
          <cell r="DX19">
            <v>19</v>
          </cell>
          <cell r="DY19">
            <v>35</v>
          </cell>
          <cell r="DZ19">
            <v>54</v>
          </cell>
          <cell r="EA19">
            <v>108</v>
          </cell>
          <cell r="EB19">
            <v>54</v>
          </cell>
          <cell r="EC19">
            <v>10.8</v>
          </cell>
          <cell r="ED19" t="str">
            <v/>
          </cell>
          <cell r="EE19" t="str">
            <v>ناجح</v>
          </cell>
          <cell r="EF19">
            <v>1</v>
          </cell>
          <cell r="EG19">
            <v>10.8</v>
          </cell>
          <cell r="EH19" t="str">
            <v xml:space="preserve"> </v>
          </cell>
          <cell r="EI19">
            <v>10.8</v>
          </cell>
          <cell r="EJ19" t="str">
            <v>مقبول</v>
          </cell>
          <cell r="EK19">
            <v>20</v>
          </cell>
          <cell r="EL19">
            <v>7</v>
          </cell>
          <cell r="EM19">
            <v>18</v>
          </cell>
          <cell r="EN19">
            <v>45</v>
          </cell>
          <cell r="EO19">
            <v>4.5</v>
          </cell>
          <cell r="EP19" t="str">
            <v>ضعيف</v>
          </cell>
          <cell r="EQ19" t="str">
            <v>راسب</v>
          </cell>
          <cell r="ER19">
            <v>0</v>
          </cell>
          <cell r="ES19">
            <v>20</v>
          </cell>
          <cell r="ET19">
            <v>7</v>
          </cell>
          <cell r="EU19">
            <v>16</v>
          </cell>
          <cell r="EV19">
            <v>23</v>
          </cell>
          <cell r="EW19">
            <v>43</v>
          </cell>
          <cell r="EX19">
            <v>88</v>
          </cell>
          <cell r="EY19">
            <v>44</v>
          </cell>
          <cell r="EZ19">
            <v>8.8000000000000007</v>
          </cell>
          <cell r="FA19" t="str">
            <v>كمبيوتر وتكنولوجيا المعلومات</v>
          </cell>
          <cell r="FB19" t="str">
            <v>راسب</v>
          </cell>
          <cell r="FC19">
            <v>0</v>
          </cell>
          <cell r="FD19" t="str">
            <v>×</v>
          </cell>
          <cell r="FE19" t="str">
            <v xml:space="preserve"> </v>
          </cell>
          <cell r="FF19" t="str">
            <v/>
          </cell>
          <cell r="FG19" t="str">
            <v>ضعيف</v>
          </cell>
          <cell r="FH19">
            <v>64.800000000000011</v>
          </cell>
          <cell r="FI19">
            <v>131.80000000000001</v>
          </cell>
          <cell r="FJ19" t="str">
            <v>راسب ترم اول</v>
          </cell>
          <cell r="FK19">
            <v>0</v>
          </cell>
          <cell r="FL19" t="str">
            <v>دور ثانى</v>
          </cell>
          <cell r="FM19">
            <v>0</v>
          </cell>
          <cell r="FN19" t="str">
            <v>ضعيف</v>
          </cell>
          <cell r="FO19">
            <v>0.41187500000000005</v>
          </cell>
          <cell r="FP19">
            <v>70</v>
          </cell>
          <cell r="FQ19">
            <v>7</v>
          </cell>
          <cell r="FR19" t="str">
            <v>جيد</v>
          </cell>
          <cell r="FS19">
            <v>1</v>
          </cell>
          <cell r="FT19">
            <v>70</v>
          </cell>
          <cell r="FU19">
            <v>140</v>
          </cell>
          <cell r="FV19">
            <v>70</v>
          </cell>
          <cell r="FW19">
            <v>14</v>
          </cell>
          <cell r="FX19" t="str">
            <v/>
          </cell>
          <cell r="FY19" t="str">
            <v>ناجح</v>
          </cell>
          <cell r="FZ19">
            <v>1</v>
          </cell>
          <cell r="GA19">
            <v>14</v>
          </cell>
          <cell r="GB19">
            <v>14</v>
          </cell>
          <cell r="GC19" t="str">
            <v>جيد</v>
          </cell>
          <cell r="GD19">
            <v>70</v>
          </cell>
          <cell r="GE19">
            <v>7</v>
          </cell>
          <cell r="GF19" t="str">
            <v>جيد</v>
          </cell>
          <cell r="GG19">
            <v>1</v>
          </cell>
          <cell r="GH19">
            <v>70</v>
          </cell>
          <cell r="GI19">
            <v>140</v>
          </cell>
          <cell r="GJ19">
            <v>70</v>
          </cell>
          <cell r="GK19">
            <v>14</v>
          </cell>
          <cell r="GL19" t="str">
            <v/>
          </cell>
          <cell r="GM19" t="str">
            <v>ناجح</v>
          </cell>
          <cell r="GN19">
            <v>1</v>
          </cell>
          <cell r="GO19">
            <v>14</v>
          </cell>
          <cell r="GP19">
            <v>14</v>
          </cell>
          <cell r="GQ19" t="str">
            <v>جيد</v>
          </cell>
          <cell r="GR19">
            <v>28</v>
          </cell>
          <cell r="GS19">
            <v>159.80000000000001</v>
          </cell>
          <cell r="GT19">
            <v>19</v>
          </cell>
          <cell r="GU19">
            <v>43</v>
          </cell>
          <cell r="GV19">
            <v>62</v>
          </cell>
          <cell r="GW19">
            <v>12.4</v>
          </cell>
          <cell r="GX19" t="str">
            <v>مقبول</v>
          </cell>
          <cell r="GY19" t="str">
            <v>ناجح</v>
          </cell>
          <cell r="GZ19">
            <v>1</v>
          </cell>
          <cell r="HA19">
            <v>19</v>
          </cell>
          <cell r="HB19">
            <v>29</v>
          </cell>
          <cell r="HC19">
            <v>48</v>
          </cell>
          <cell r="HD19">
            <v>110</v>
          </cell>
          <cell r="HE19">
            <v>55</v>
          </cell>
          <cell r="HF19">
            <v>22</v>
          </cell>
          <cell r="HG19" t="str">
            <v/>
          </cell>
          <cell r="HH19" t="str">
            <v>ناجح</v>
          </cell>
          <cell r="HI19">
            <v>1</v>
          </cell>
          <cell r="HJ19">
            <v>22</v>
          </cell>
          <cell r="HK19" t="str">
            <v xml:space="preserve"> </v>
          </cell>
          <cell r="HL19">
            <v>22</v>
          </cell>
          <cell r="HM19" t="str">
            <v>مقبول</v>
          </cell>
          <cell r="HN19" t="str">
            <v>دور ثانى</v>
          </cell>
          <cell r="HO19" t="str">
            <v>اللغــــة الإنجليزية الدراســات الاجـتماعيـــة الـــريــــــاضــيـــــات العــــــــــلــوم كمبيوتر وتكنولوجيا المعلومات</v>
          </cell>
          <cell r="HP19" t="str">
            <v/>
          </cell>
          <cell r="HQ19">
            <v>3</v>
          </cell>
          <cell r="HR19" t="str">
            <v>دور ثانى</v>
          </cell>
          <cell r="HS19">
            <v>64.8000052631579</v>
          </cell>
          <cell r="HT19">
            <v>159.80000526315791</v>
          </cell>
          <cell r="HU19" t="str">
            <v>1/1</v>
          </cell>
          <cell r="HV19" t="str">
            <v/>
          </cell>
          <cell r="HW19">
            <v>1</v>
          </cell>
          <cell r="HX19">
            <v>12</v>
          </cell>
          <cell r="HY19">
            <v>2004</v>
          </cell>
          <cell r="HZ19" t="str">
            <v>1/1</v>
          </cell>
          <cell r="IA19">
            <v>6</v>
          </cell>
          <cell r="IB19" t="str">
            <v>ذكر</v>
          </cell>
          <cell r="IC19">
            <v>30412012616091</v>
          </cell>
          <cell r="ID19">
            <v>2</v>
          </cell>
        </row>
        <row r="20">
          <cell r="A20">
            <v>7</v>
          </cell>
          <cell r="B20">
            <v>151</v>
          </cell>
          <cell r="C20" t="str">
            <v>احمد عبدالخالق عبدالشافي أحمد</v>
          </cell>
          <cell r="D20" t="str">
            <v>منقول</v>
          </cell>
          <cell r="E20">
            <v>38362</v>
          </cell>
          <cell r="F20">
            <v>21</v>
          </cell>
          <cell r="G20">
            <v>8</v>
          </cell>
          <cell r="H20">
            <v>13</v>
          </cell>
          <cell r="I20" t="str">
            <v>مسلم</v>
          </cell>
          <cell r="J20" t="str">
            <v>1/1</v>
          </cell>
          <cell r="K20">
            <v>151</v>
          </cell>
          <cell r="L20">
            <v>6</v>
          </cell>
          <cell r="M20">
            <v>17</v>
          </cell>
          <cell r="N20">
            <v>2</v>
          </cell>
          <cell r="O20">
            <v>19</v>
          </cell>
          <cell r="P20">
            <v>7.6</v>
          </cell>
          <cell r="Q20" t="str">
            <v>ضعيف</v>
          </cell>
          <cell r="R20" t="str">
            <v>راسب</v>
          </cell>
          <cell r="S20">
            <v>0</v>
          </cell>
          <cell r="T20">
            <v>17</v>
          </cell>
          <cell r="U20">
            <v>5</v>
          </cell>
          <cell r="V20">
            <v>22</v>
          </cell>
          <cell r="W20">
            <v>41</v>
          </cell>
          <cell r="X20">
            <v>20.5</v>
          </cell>
          <cell r="Y20">
            <v>16.399999999999999</v>
          </cell>
          <cell r="Z20" t="str">
            <v>اللغــــة العربيـة والخــط</v>
          </cell>
          <cell r="AA20" t="str">
            <v>راسب</v>
          </cell>
          <cell r="AB20">
            <v>0</v>
          </cell>
          <cell r="AC20" t="str">
            <v>×</v>
          </cell>
          <cell r="AD20" t="str">
            <v>رسوب فنى اللغــــة العربيـة والخــط</v>
          </cell>
          <cell r="AE20" t="str">
            <v/>
          </cell>
          <cell r="AF20" t="str">
            <v>راسب</v>
          </cell>
          <cell r="AG20">
            <v>17</v>
          </cell>
          <cell r="AH20">
            <v>25</v>
          </cell>
          <cell r="AI20">
            <v>42</v>
          </cell>
          <cell r="AJ20">
            <v>12.6</v>
          </cell>
          <cell r="AK20" t="str">
            <v>ضعيف</v>
          </cell>
          <cell r="AL20" t="str">
            <v>راسب</v>
          </cell>
          <cell r="AM20">
            <v>0</v>
          </cell>
          <cell r="AN20">
            <v>17</v>
          </cell>
          <cell r="AO20">
            <v>2</v>
          </cell>
          <cell r="AP20">
            <v>19</v>
          </cell>
          <cell r="AQ20">
            <v>61</v>
          </cell>
          <cell r="AR20">
            <v>30.5</v>
          </cell>
          <cell r="AS20">
            <v>18.3</v>
          </cell>
          <cell r="AT20" t="str">
            <v>اللغــــة الإنجليزية</v>
          </cell>
          <cell r="AU20" t="str">
            <v>راسب</v>
          </cell>
          <cell r="AV20">
            <v>0</v>
          </cell>
          <cell r="AW20" t="str">
            <v>×</v>
          </cell>
          <cell r="AX20" t="str">
            <v>رسوب فنى اللغــــة الإنجليزية</v>
          </cell>
          <cell r="AY20" t="str">
            <v/>
          </cell>
          <cell r="AZ20" t="str">
            <v>راسب</v>
          </cell>
          <cell r="BA20">
            <v>17</v>
          </cell>
          <cell r="BB20">
            <v>2</v>
          </cell>
          <cell r="BC20">
            <v>19</v>
          </cell>
          <cell r="BD20">
            <v>3.8</v>
          </cell>
          <cell r="BE20" t="str">
            <v>ضعيف</v>
          </cell>
          <cell r="BF20" t="str">
            <v>راسب</v>
          </cell>
          <cell r="BG20">
            <v>0</v>
          </cell>
          <cell r="BH20">
            <v>17</v>
          </cell>
          <cell r="BI20">
            <v>2</v>
          </cell>
          <cell r="BJ20">
            <v>19</v>
          </cell>
          <cell r="BK20">
            <v>38</v>
          </cell>
          <cell r="BL20">
            <v>19</v>
          </cell>
          <cell r="BM20">
            <v>7.6</v>
          </cell>
          <cell r="BN20" t="str">
            <v>الدراســات الاجـتماعيـــة</v>
          </cell>
          <cell r="BO20" t="str">
            <v>راسب</v>
          </cell>
          <cell r="BP20">
            <v>0</v>
          </cell>
          <cell r="BQ20" t="str">
            <v>×</v>
          </cell>
          <cell r="BR20" t="str">
            <v>رسوب فنى الدراســات الاجـتماعيـــة</v>
          </cell>
          <cell r="BS20" t="str">
            <v/>
          </cell>
          <cell r="BT20" t="str">
            <v>راسب</v>
          </cell>
          <cell r="BU20">
            <v>20</v>
          </cell>
          <cell r="BV20">
            <v>7</v>
          </cell>
          <cell r="BW20">
            <v>4</v>
          </cell>
          <cell r="BX20">
            <v>11</v>
          </cell>
          <cell r="BY20">
            <v>31</v>
          </cell>
          <cell r="BZ20">
            <v>9.3000000000000007</v>
          </cell>
          <cell r="CA20" t="str">
            <v>ضعيف</v>
          </cell>
          <cell r="CB20" t="str">
            <v>راسب</v>
          </cell>
          <cell r="CC20">
            <v>0</v>
          </cell>
          <cell r="CD20">
            <v>20</v>
          </cell>
          <cell r="CE20">
            <v>13</v>
          </cell>
          <cell r="CF20">
            <v>10</v>
          </cell>
          <cell r="CG20">
            <v>23</v>
          </cell>
          <cell r="CH20">
            <v>43</v>
          </cell>
          <cell r="CI20">
            <v>74</v>
          </cell>
          <cell r="CJ20">
            <v>37</v>
          </cell>
          <cell r="CK20">
            <v>22.2</v>
          </cell>
          <cell r="CL20" t="str">
            <v>الـــريــــــاضــيـــــات</v>
          </cell>
          <cell r="CM20" t="str">
            <v>راسب</v>
          </cell>
          <cell r="CN20">
            <v>0</v>
          </cell>
          <cell r="CO20" t="str">
            <v>×</v>
          </cell>
          <cell r="CP20" t="str">
            <v xml:space="preserve"> </v>
          </cell>
          <cell r="CQ20" t="str">
            <v/>
          </cell>
          <cell r="CR20" t="str">
            <v>ضعيف</v>
          </cell>
          <cell r="CS20">
            <v>17</v>
          </cell>
          <cell r="CT20">
            <v>8</v>
          </cell>
          <cell r="CU20">
            <v>18</v>
          </cell>
          <cell r="CV20">
            <v>26</v>
          </cell>
          <cell r="CW20">
            <v>43</v>
          </cell>
          <cell r="CX20">
            <v>8.6</v>
          </cell>
          <cell r="CY20" t="str">
            <v>ضعيف</v>
          </cell>
          <cell r="CZ20" t="str">
            <v>راسب</v>
          </cell>
          <cell r="DA20">
            <v>0</v>
          </cell>
          <cell r="DB20">
            <v>17</v>
          </cell>
          <cell r="DC20">
            <v>8</v>
          </cell>
          <cell r="DD20">
            <v>22</v>
          </cell>
          <cell r="DE20">
            <v>30</v>
          </cell>
          <cell r="DF20">
            <v>47</v>
          </cell>
          <cell r="DG20">
            <v>90</v>
          </cell>
          <cell r="DH20">
            <v>45</v>
          </cell>
          <cell r="DI20">
            <v>18</v>
          </cell>
          <cell r="DJ20" t="str">
            <v>العــــــــــلــوم</v>
          </cell>
          <cell r="DK20" t="str">
            <v>راسب</v>
          </cell>
          <cell r="DL20">
            <v>0</v>
          </cell>
          <cell r="DM20" t="str">
            <v>×</v>
          </cell>
          <cell r="DN20" t="str">
            <v xml:space="preserve"> </v>
          </cell>
          <cell r="DO20" t="str">
            <v/>
          </cell>
          <cell r="DP20" t="str">
            <v>ضعيف</v>
          </cell>
          <cell r="DQ20">
            <v>20</v>
          </cell>
          <cell r="DR20">
            <v>35</v>
          </cell>
          <cell r="DS20">
            <v>55</v>
          </cell>
          <cell r="DT20">
            <v>5.5</v>
          </cell>
          <cell r="DU20" t="str">
            <v>مقبول</v>
          </cell>
          <cell r="DV20" t="str">
            <v>ناجح</v>
          </cell>
          <cell r="DW20">
            <v>1</v>
          </cell>
          <cell r="DX20">
            <v>20</v>
          </cell>
          <cell r="DY20">
            <v>35</v>
          </cell>
          <cell r="DZ20">
            <v>55</v>
          </cell>
          <cell r="EA20">
            <v>110</v>
          </cell>
          <cell r="EB20">
            <v>55</v>
          </cell>
          <cell r="EC20">
            <v>11</v>
          </cell>
          <cell r="ED20" t="str">
            <v/>
          </cell>
          <cell r="EE20" t="str">
            <v>ناجح</v>
          </cell>
          <cell r="EF20">
            <v>1</v>
          </cell>
          <cell r="EG20">
            <v>11</v>
          </cell>
          <cell r="EH20" t="str">
            <v xml:space="preserve"> </v>
          </cell>
          <cell r="EI20">
            <v>11</v>
          </cell>
          <cell r="EJ20" t="str">
            <v>مقبول</v>
          </cell>
          <cell r="EK20">
            <v>19</v>
          </cell>
          <cell r="EL20">
            <v>8</v>
          </cell>
          <cell r="EM20">
            <v>18</v>
          </cell>
          <cell r="EN20">
            <v>45</v>
          </cell>
          <cell r="EO20">
            <v>4.5</v>
          </cell>
          <cell r="EP20" t="str">
            <v>ضعيف</v>
          </cell>
          <cell r="EQ20" t="str">
            <v>راسب</v>
          </cell>
          <cell r="ER20">
            <v>0</v>
          </cell>
          <cell r="ES20">
            <v>19</v>
          </cell>
          <cell r="ET20">
            <v>8</v>
          </cell>
          <cell r="EU20">
            <v>15</v>
          </cell>
          <cell r="EV20">
            <v>23</v>
          </cell>
          <cell r="EW20">
            <v>42</v>
          </cell>
          <cell r="EX20">
            <v>87</v>
          </cell>
          <cell r="EY20">
            <v>43.5</v>
          </cell>
          <cell r="EZ20">
            <v>8.6999999999999993</v>
          </cell>
          <cell r="FA20" t="str">
            <v>كمبيوتر وتكنولوجيا المعلومات</v>
          </cell>
          <cell r="FB20" t="str">
            <v>راسب</v>
          </cell>
          <cell r="FC20">
            <v>0</v>
          </cell>
          <cell r="FD20" t="str">
            <v>×</v>
          </cell>
          <cell r="FE20" t="str">
            <v xml:space="preserve"> </v>
          </cell>
          <cell r="FF20" t="str">
            <v/>
          </cell>
          <cell r="FG20" t="str">
            <v>ضعيف</v>
          </cell>
          <cell r="FH20">
            <v>41.9</v>
          </cell>
          <cell r="FI20">
            <v>82.5</v>
          </cell>
          <cell r="FJ20" t="str">
            <v>راسب ترم اول</v>
          </cell>
          <cell r="FK20">
            <v>0</v>
          </cell>
          <cell r="FL20" t="str">
            <v>دور ثانى</v>
          </cell>
          <cell r="FM20">
            <v>0</v>
          </cell>
          <cell r="FN20" t="str">
            <v>ضعيف</v>
          </cell>
          <cell r="FO20">
            <v>0.2578125</v>
          </cell>
          <cell r="FP20">
            <v>70</v>
          </cell>
          <cell r="FQ20">
            <v>7</v>
          </cell>
          <cell r="FR20" t="str">
            <v>جيد</v>
          </cell>
          <cell r="FS20">
            <v>1</v>
          </cell>
          <cell r="FT20">
            <v>70</v>
          </cell>
          <cell r="FU20">
            <v>140</v>
          </cell>
          <cell r="FV20">
            <v>70</v>
          </cell>
          <cell r="FW20">
            <v>14</v>
          </cell>
          <cell r="FX20" t="str">
            <v/>
          </cell>
          <cell r="FY20" t="str">
            <v>ناجح</v>
          </cell>
          <cell r="FZ20">
            <v>1</v>
          </cell>
          <cell r="GA20">
            <v>14</v>
          </cell>
          <cell r="GB20">
            <v>14</v>
          </cell>
          <cell r="GC20" t="str">
            <v>جيد</v>
          </cell>
          <cell r="GD20">
            <v>70</v>
          </cell>
          <cell r="GE20">
            <v>7</v>
          </cell>
          <cell r="GF20" t="str">
            <v>جيد</v>
          </cell>
          <cell r="GG20">
            <v>1</v>
          </cell>
          <cell r="GH20">
            <v>70</v>
          </cell>
          <cell r="GI20">
            <v>140</v>
          </cell>
          <cell r="GJ20">
            <v>70</v>
          </cell>
          <cell r="GK20">
            <v>14</v>
          </cell>
          <cell r="GL20" t="str">
            <v/>
          </cell>
          <cell r="GM20" t="str">
            <v>ناجح</v>
          </cell>
          <cell r="GN20">
            <v>1</v>
          </cell>
          <cell r="GO20">
            <v>14</v>
          </cell>
          <cell r="GP20">
            <v>14</v>
          </cell>
          <cell r="GQ20" t="str">
            <v>جيد</v>
          </cell>
          <cell r="GR20">
            <v>28</v>
          </cell>
          <cell r="GS20">
            <v>110.5</v>
          </cell>
          <cell r="GT20">
            <v>18</v>
          </cell>
          <cell r="GU20">
            <v>24</v>
          </cell>
          <cell r="GV20">
            <v>42</v>
          </cell>
          <cell r="GW20">
            <v>8.4</v>
          </cell>
          <cell r="GX20" t="str">
            <v>ضعيف</v>
          </cell>
          <cell r="GY20" t="str">
            <v>راسب</v>
          </cell>
          <cell r="GZ20">
            <v>0</v>
          </cell>
          <cell r="HA20">
            <v>18</v>
          </cell>
          <cell r="HB20">
            <v>22</v>
          </cell>
          <cell r="HC20">
            <v>40</v>
          </cell>
          <cell r="HD20">
            <v>82</v>
          </cell>
          <cell r="HE20">
            <v>41</v>
          </cell>
          <cell r="HF20">
            <v>16.399999999999999</v>
          </cell>
          <cell r="HG20" t="str">
            <v>التربية الدينية</v>
          </cell>
          <cell r="HH20" t="str">
            <v>راسب</v>
          </cell>
          <cell r="HI20">
            <v>0</v>
          </cell>
          <cell r="HJ20" t="str">
            <v>×</v>
          </cell>
          <cell r="HK20" t="str">
            <v xml:space="preserve"> </v>
          </cell>
          <cell r="HL20" t="str">
            <v/>
          </cell>
          <cell r="HM20" t="str">
            <v>ضعيف</v>
          </cell>
          <cell r="HN20" t="str">
            <v>دور ثانى</v>
          </cell>
          <cell r="HO20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20" t="str">
            <v/>
          </cell>
          <cell r="HQ20">
            <v>4</v>
          </cell>
          <cell r="HR20" t="str">
            <v>دور ثانى</v>
          </cell>
          <cell r="HS20">
            <v>41.900005</v>
          </cell>
          <cell r="HT20">
            <v>110.500005</v>
          </cell>
          <cell r="HU20" t="str">
            <v>1/1</v>
          </cell>
          <cell r="HV20" t="str">
            <v/>
          </cell>
          <cell r="HW20">
            <v>10</v>
          </cell>
          <cell r="HX20">
            <v>1</v>
          </cell>
          <cell r="HY20">
            <v>2005</v>
          </cell>
          <cell r="HZ20" t="str">
            <v>1/1</v>
          </cell>
          <cell r="IA20">
            <v>7</v>
          </cell>
          <cell r="IB20" t="str">
            <v>ذكر</v>
          </cell>
          <cell r="IC20">
            <v>30501102605199</v>
          </cell>
          <cell r="ID20">
            <v>2</v>
          </cell>
        </row>
        <row r="21">
          <cell r="A21">
            <v>8</v>
          </cell>
          <cell r="B21">
            <v>152</v>
          </cell>
          <cell r="C21" t="str">
            <v>احمد عبدالرحمن عبداللطيف علي</v>
          </cell>
          <cell r="D21" t="str">
            <v>منقول</v>
          </cell>
          <cell r="E21">
            <v>37843</v>
          </cell>
          <cell r="F21">
            <v>21</v>
          </cell>
          <cell r="G21">
            <v>1</v>
          </cell>
          <cell r="H21">
            <v>15</v>
          </cell>
          <cell r="I21" t="str">
            <v>مسلم</v>
          </cell>
          <cell r="J21" t="str">
            <v>1/1</v>
          </cell>
          <cell r="K21">
            <v>152</v>
          </cell>
          <cell r="L21">
            <v>7</v>
          </cell>
          <cell r="M21">
            <v>18</v>
          </cell>
          <cell r="N21">
            <v>11</v>
          </cell>
          <cell r="O21">
            <v>29</v>
          </cell>
          <cell r="P21">
            <v>11.6</v>
          </cell>
          <cell r="Q21" t="str">
            <v>ضعيف</v>
          </cell>
          <cell r="R21" t="str">
            <v>راسب</v>
          </cell>
          <cell r="S21">
            <v>0</v>
          </cell>
          <cell r="T21">
            <v>18</v>
          </cell>
          <cell r="U21">
            <v>13</v>
          </cell>
          <cell r="V21">
            <v>31</v>
          </cell>
          <cell r="W21">
            <v>60</v>
          </cell>
          <cell r="X21">
            <v>30</v>
          </cell>
          <cell r="Y21">
            <v>24</v>
          </cell>
          <cell r="Z21" t="str">
            <v>اللغــــة العربيـة والخــط</v>
          </cell>
          <cell r="AA21" t="str">
            <v>راسب</v>
          </cell>
          <cell r="AB21">
            <v>0</v>
          </cell>
          <cell r="AC21" t="str">
            <v>×</v>
          </cell>
          <cell r="AD21" t="str">
            <v>رسوب فنى اللغــــة العربيـة والخــط</v>
          </cell>
          <cell r="AE21" t="str">
            <v/>
          </cell>
          <cell r="AF21" t="str">
            <v>راسب</v>
          </cell>
          <cell r="AG21">
            <v>18</v>
          </cell>
          <cell r="AH21">
            <v>29</v>
          </cell>
          <cell r="AI21">
            <v>47</v>
          </cell>
          <cell r="AJ21">
            <v>14.1</v>
          </cell>
          <cell r="AK21" t="str">
            <v>ضعيف</v>
          </cell>
          <cell r="AL21" t="str">
            <v>راسب</v>
          </cell>
          <cell r="AM21">
            <v>0</v>
          </cell>
          <cell r="AN21">
            <v>18</v>
          </cell>
          <cell r="AO21">
            <v>2</v>
          </cell>
          <cell r="AP21">
            <v>20</v>
          </cell>
          <cell r="AQ21">
            <v>67</v>
          </cell>
          <cell r="AR21">
            <v>33.5</v>
          </cell>
          <cell r="AS21">
            <v>20.100000000000001</v>
          </cell>
          <cell r="AT21" t="str">
            <v>اللغــــة الإنجليزية</v>
          </cell>
          <cell r="AU21" t="str">
            <v>راسب</v>
          </cell>
          <cell r="AV21">
            <v>0</v>
          </cell>
          <cell r="AW21" t="str">
            <v>×</v>
          </cell>
          <cell r="AX21" t="str">
            <v>رسوب فنى اللغــــة الإنجليزية</v>
          </cell>
          <cell r="AY21" t="str">
            <v/>
          </cell>
          <cell r="AZ21" t="str">
            <v>راسب</v>
          </cell>
          <cell r="BA21">
            <v>14</v>
          </cell>
          <cell r="BB21">
            <v>2</v>
          </cell>
          <cell r="BC21">
            <v>16</v>
          </cell>
          <cell r="BD21">
            <v>3.2</v>
          </cell>
          <cell r="BE21" t="str">
            <v>ضعيف</v>
          </cell>
          <cell r="BF21" t="str">
            <v>راسب</v>
          </cell>
          <cell r="BG21">
            <v>0</v>
          </cell>
          <cell r="BH21">
            <v>14</v>
          </cell>
          <cell r="BI21">
            <v>11</v>
          </cell>
          <cell r="BJ21">
            <v>25</v>
          </cell>
          <cell r="BK21">
            <v>41</v>
          </cell>
          <cell r="BL21">
            <v>20.5</v>
          </cell>
          <cell r="BM21">
            <v>8.1999999999999993</v>
          </cell>
          <cell r="BN21" t="str">
            <v>الدراســات الاجـتماعيـــة</v>
          </cell>
          <cell r="BO21" t="str">
            <v>راسب</v>
          </cell>
          <cell r="BP21">
            <v>0</v>
          </cell>
          <cell r="BQ21" t="str">
            <v>×</v>
          </cell>
          <cell r="BR21" t="str">
            <v>رسوب فنى الدراســات الاجـتماعيـــة</v>
          </cell>
          <cell r="BS21" t="str">
            <v/>
          </cell>
          <cell r="BT21" t="str">
            <v>راسب</v>
          </cell>
          <cell r="BU21">
            <v>20</v>
          </cell>
          <cell r="BV21">
            <v>5</v>
          </cell>
          <cell r="BW21">
            <v>10</v>
          </cell>
          <cell r="BX21">
            <v>15</v>
          </cell>
          <cell r="BY21">
            <v>35</v>
          </cell>
          <cell r="BZ21">
            <v>10.5</v>
          </cell>
          <cell r="CA21" t="str">
            <v>ضعيف</v>
          </cell>
          <cell r="CB21" t="str">
            <v>راسب</v>
          </cell>
          <cell r="CC21">
            <v>0</v>
          </cell>
          <cell r="CD21">
            <v>20</v>
          </cell>
          <cell r="CE21">
            <v>16</v>
          </cell>
          <cell r="CF21">
            <v>11</v>
          </cell>
          <cell r="CG21">
            <v>27</v>
          </cell>
          <cell r="CH21">
            <v>47</v>
          </cell>
          <cell r="CI21">
            <v>82</v>
          </cell>
          <cell r="CJ21">
            <v>41</v>
          </cell>
          <cell r="CK21">
            <v>24.6</v>
          </cell>
          <cell r="CL21" t="str">
            <v>الـــريــــــاضــيـــــات</v>
          </cell>
          <cell r="CM21" t="str">
            <v>راسب</v>
          </cell>
          <cell r="CN21">
            <v>0</v>
          </cell>
          <cell r="CO21" t="str">
            <v>×</v>
          </cell>
          <cell r="CP21" t="str">
            <v xml:space="preserve"> </v>
          </cell>
          <cell r="CQ21" t="str">
            <v/>
          </cell>
          <cell r="CR21" t="str">
            <v>ضعيف</v>
          </cell>
          <cell r="CS21">
            <v>14</v>
          </cell>
          <cell r="CT21">
            <v>7</v>
          </cell>
          <cell r="CU21">
            <v>16</v>
          </cell>
          <cell r="CV21">
            <v>23</v>
          </cell>
          <cell r="CW21">
            <v>37</v>
          </cell>
          <cell r="CX21">
            <v>7.4</v>
          </cell>
          <cell r="CY21" t="str">
            <v>ضعيف</v>
          </cell>
          <cell r="CZ21" t="str">
            <v>راسب</v>
          </cell>
          <cell r="DA21">
            <v>0</v>
          </cell>
          <cell r="DB21">
            <v>14</v>
          </cell>
          <cell r="DC21">
            <v>7</v>
          </cell>
          <cell r="DD21">
            <v>23</v>
          </cell>
          <cell r="DE21">
            <v>30</v>
          </cell>
          <cell r="DF21">
            <v>44</v>
          </cell>
          <cell r="DG21">
            <v>81</v>
          </cell>
          <cell r="DH21">
            <v>40.5</v>
          </cell>
          <cell r="DI21">
            <v>16.2</v>
          </cell>
          <cell r="DJ21" t="str">
            <v>العــــــــــلــوم</v>
          </cell>
          <cell r="DK21" t="str">
            <v>راسب</v>
          </cell>
          <cell r="DL21">
            <v>0</v>
          </cell>
          <cell r="DM21" t="str">
            <v>×</v>
          </cell>
          <cell r="DN21" t="str">
            <v xml:space="preserve"> </v>
          </cell>
          <cell r="DO21" t="str">
            <v/>
          </cell>
          <cell r="DP21" t="str">
            <v>ضعيف</v>
          </cell>
          <cell r="DQ21">
            <v>21</v>
          </cell>
          <cell r="DR21">
            <v>35</v>
          </cell>
          <cell r="DS21">
            <v>56</v>
          </cell>
          <cell r="DT21">
            <v>5.6</v>
          </cell>
          <cell r="DU21" t="str">
            <v>مقبول</v>
          </cell>
          <cell r="DV21" t="str">
            <v>ناجح</v>
          </cell>
          <cell r="DW21">
            <v>1</v>
          </cell>
          <cell r="DX21">
            <v>21</v>
          </cell>
          <cell r="DY21">
            <v>35</v>
          </cell>
          <cell r="DZ21">
            <v>56</v>
          </cell>
          <cell r="EA21">
            <v>112</v>
          </cell>
          <cell r="EB21">
            <v>56</v>
          </cell>
          <cell r="EC21">
            <v>11.2</v>
          </cell>
          <cell r="ED21" t="str">
            <v/>
          </cell>
          <cell r="EE21" t="str">
            <v>ناجح</v>
          </cell>
          <cell r="EF21">
            <v>1</v>
          </cell>
          <cell r="EG21">
            <v>11.2</v>
          </cell>
          <cell r="EH21" t="str">
            <v xml:space="preserve"> </v>
          </cell>
          <cell r="EI21">
            <v>11.2</v>
          </cell>
          <cell r="EJ21" t="str">
            <v>مقبول</v>
          </cell>
          <cell r="EK21">
            <v>20</v>
          </cell>
          <cell r="EL21">
            <v>7</v>
          </cell>
          <cell r="EM21">
            <v>12</v>
          </cell>
          <cell r="EN21">
            <v>39</v>
          </cell>
          <cell r="EO21">
            <v>3.9</v>
          </cell>
          <cell r="EP21" t="str">
            <v>ضعيف</v>
          </cell>
          <cell r="EQ21" t="str">
            <v>راسب</v>
          </cell>
          <cell r="ER21">
            <v>0</v>
          </cell>
          <cell r="ES21">
            <v>20</v>
          </cell>
          <cell r="ET21">
            <v>7</v>
          </cell>
          <cell r="EU21">
            <v>8</v>
          </cell>
          <cell r="EV21">
            <v>15</v>
          </cell>
          <cell r="EW21">
            <v>35</v>
          </cell>
          <cell r="EX21">
            <v>74</v>
          </cell>
          <cell r="EY21">
            <v>37</v>
          </cell>
          <cell r="EZ21">
            <v>7.4</v>
          </cell>
          <cell r="FA21" t="str">
            <v>كمبيوتر وتكنولوجيا المعلومات</v>
          </cell>
          <cell r="FB21" t="str">
            <v>راسب</v>
          </cell>
          <cell r="FC21">
            <v>0</v>
          </cell>
          <cell r="FD21" t="str">
            <v>×</v>
          </cell>
          <cell r="FE21" t="str">
            <v>رسوب فنى كمبيوتر وتكنولوجيا المعلومات</v>
          </cell>
          <cell r="FF21" t="str">
            <v/>
          </cell>
          <cell r="FG21" t="str">
            <v>ضعيف</v>
          </cell>
          <cell r="FH21">
            <v>46.8</v>
          </cell>
          <cell r="FI21">
            <v>93.100000000000009</v>
          </cell>
          <cell r="FJ21" t="str">
            <v>راسب ترم اول</v>
          </cell>
          <cell r="FK21">
            <v>0</v>
          </cell>
          <cell r="FL21" t="str">
            <v>دور ثانى</v>
          </cell>
          <cell r="FM21">
            <v>0</v>
          </cell>
          <cell r="FN21" t="str">
            <v>ضعيف</v>
          </cell>
          <cell r="FO21">
            <v>0.29093750000000002</v>
          </cell>
          <cell r="FP21">
            <v>70</v>
          </cell>
          <cell r="FQ21">
            <v>7</v>
          </cell>
          <cell r="FR21" t="str">
            <v>جيد</v>
          </cell>
          <cell r="FS21">
            <v>1</v>
          </cell>
          <cell r="FT21">
            <v>70</v>
          </cell>
          <cell r="FU21">
            <v>140</v>
          </cell>
          <cell r="FV21">
            <v>70</v>
          </cell>
          <cell r="FW21">
            <v>14</v>
          </cell>
          <cell r="FX21" t="str">
            <v/>
          </cell>
          <cell r="FY21" t="str">
            <v>ناجح</v>
          </cell>
          <cell r="FZ21">
            <v>1</v>
          </cell>
          <cell r="GA21">
            <v>14</v>
          </cell>
          <cell r="GB21">
            <v>14</v>
          </cell>
          <cell r="GC21" t="str">
            <v>جيد</v>
          </cell>
          <cell r="GD21">
            <v>70</v>
          </cell>
          <cell r="GE21">
            <v>7</v>
          </cell>
          <cell r="GF21" t="str">
            <v>جيد</v>
          </cell>
          <cell r="GG21">
            <v>1</v>
          </cell>
          <cell r="GH21">
            <v>70</v>
          </cell>
          <cell r="GI21">
            <v>140</v>
          </cell>
          <cell r="GJ21">
            <v>70</v>
          </cell>
          <cell r="GK21">
            <v>14</v>
          </cell>
          <cell r="GL21" t="str">
            <v/>
          </cell>
          <cell r="GM21" t="str">
            <v>ناجح</v>
          </cell>
          <cell r="GN21">
            <v>1</v>
          </cell>
          <cell r="GO21">
            <v>14</v>
          </cell>
          <cell r="GP21">
            <v>14</v>
          </cell>
          <cell r="GQ21" t="str">
            <v>جيد</v>
          </cell>
          <cell r="GR21">
            <v>28</v>
          </cell>
          <cell r="GS21">
            <v>121.10000000000001</v>
          </cell>
          <cell r="GT21">
            <v>19</v>
          </cell>
          <cell r="GU21">
            <v>21</v>
          </cell>
          <cell r="GV21">
            <v>40</v>
          </cell>
          <cell r="GW21">
            <v>8</v>
          </cell>
          <cell r="GX21" t="str">
            <v>ضعيف</v>
          </cell>
          <cell r="GY21" t="str">
            <v>راسب</v>
          </cell>
          <cell r="GZ21">
            <v>0</v>
          </cell>
          <cell r="HA21">
            <v>19</v>
          </cell>
          <cell r="HB21">
            <v>30</v>
          </cell>
          <cell r="HC21">
            <v>49</v>
          </cell>
          <cell r="HD21">
            <v>89</v>
          </cell>
          <cell r="HE21">
            <v>44.5</v>
          </cell>
          <cell r="HF21">
            <v>17.8</v>
          </cell>
          <cell r="HG21" t="str">
            <v>التربية الدينية</v>
          </cell>
          <cell r="HH21" t="str">
            <v>راسب</v>
          </cell>
          <cell r="HI21">
            <v>0</v>
          </cell>
          <cell r="HJ21" t="str">
            <v>×</v>
          </cell>
          <cell r="HK21" t="str">
            <v xml:space="preserve"> </v>
          </cell>
          <cell r="HL21" t="str">
            <v/>
          </cell>
          <cell r="HM21" t="str">
            <v>ضعيف</v>
          </cell>
          <cell r="HN21" t="str">
            <v>دور ثانى</v>
          </cell>
          <cell r="HO21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21" t="str">
            <v/>
          </cell>
          <cell r="HQ21">
            <v>5</v>
          </cell>
          <cell r="HR21" t="str">
            <v>دور ثانى</v>
          </cell>
          <cell r="HS21">
            <v>46.800004761904759</v>
          </cell>
          <cell r="HT21">
            <v>121.10000476190477</v>
          </cell>
          <cell r="HU21" t="str">
            <v>1/1</v>
          </cell>
          <cell r="HV21" t="str">
            <v/>
          </cell>
          <cell r="HW21">
            <v>10</v>
          </cell>
          <cell r="HX21">
            <v>8</v>
          </cell>
          <cell r="HY21">
            <v>2003</v>
          </cell>
          <cell r="HZ21" t="str">
            <v>1/1</v>
          </cell>
          <cell r="IA21">
            <v>8</v>
          </cell>
          <cell r="IB21" t="str">
            <v>ذكر</v>
          </cell>
          <cell r="IC21">
            <v>30308102605739</v>
          </cell>
          <cell r="ID21">
            <v>2</v>
          </cell>
        </row>
        <row r="22">
          <cell r="A22">
            <v>9</v>
          </cell>
          <cell r="B22">
            <v>153</v>
          </cell>
          <cell r="C22" t="str">
            <v>احمد علي أحمد علي</v>
          </cell>
          <cell r="D22" t="str">
            <v>منقول</v>
          </cell>
          <cell r="E22">
            <v>38504</v>
          </cell>
          <cell r="F22">
            <v>0</v>
          </cell>
          <cell r="G22">
            <v>4</v>
          </cell>
          <cell r="H22">
            <v>13</v>
          </cell>
          <cell r="I22" t="str">
            <v>مسلم</v>
          </cell>
          <cell r="J22" t="str">
            <v>1/1</v>
          </cell>
          <cell r="K22">
            <v>153</v>
          </cell>
          <cell r="L22">
            <v>8</v>
          </cell>
          <cell r="M22">
            <v>19</v>
          </cell>
          <cell r="N22">
            <v>19</v>
          </cell>
          <cell r="O22">
            <v>38</v>
          </cell>
          <cell r="P22">
            <v>15.2</v>
          </cell>
          <cell r="Q22" t="str">
            <v>ضعيف</v>
          </cell>
          <cell r="R22" t="str">
            <v>راسب</v>
          </cell>
          <cell r="S22">
            <v>0</v>
          </cell>
          <cell r="T22">
            <v>19</v>
          </cell>
          <cell r="U22">
            <v>11</v>
          </cell>
          <cell r="V22">
            <v>30</v>
          </cell>
          <cell r="W22">
            <v>68</v>
          </cell>
          <cell r="X22">
            <v>34</v>
          </cell>
          <cell r="Y22">
            <v>27.2</v>
          </cell>
          <cell r="Z22" t="str">
            <v>اللغــــة العربيـة والخــط</v>
          </cell>
          <cell r="AA22" t="str">
            <v>راسب</v>
          </cell>
          <cell r="AB22">
            <v>0</v>
          </cell>
          <cell r="AC22" t="str">
            <v>×</v>
          </cell>
          <cell r="AD22" t="str">
            <v>رسوب فنى اللغــــة العربيـة والخــط</v>
          </cell>
          <cell r="AE22" t="str">
            <v/>
          </cell>
          <cell r="AF22" t="str">
            <v>راسب</v>
          </cell>
          <cell r="AG22">
            <v>19</v>
          </cell>
          <cell r="AH22">
            <v>12</v>
          </cell>
          <cell r="AI22">
            <v>31</v>
          </cell>
          <cell r="AJ22">
            <v>9.3000000000000007</v>
          </cell>
          <cell r="AK22" t="str">
            <v>ضعيف</v>
          </cell>
          <cell r="AL22" t="str">
            <v>راسب</v>
          </cell>
          <cell r="AM22">
            <v>0</v>
          </cell>
          <cell r="AN22">
            <v>19</v>
          </cell>
          <cell r="AO22">
            <v>4</v>
          </cell>
          <cell r="AP22">
            <v>23</v>
          </cell>
          <cell r="AQ22">
            <v>54</v>
          </cell>
          <cell r="AR22">
            <v>27</v>
          </cell>
          <cell r="AS22">
            <v>16.2</v>
          </cell>
          <cell r="AT22" t="str">
            <v>اللغــــة الإنجليزية</v>
          </cell>
          <cell r="AU22" t="str">
            <v>راسب</v>
          </cell>
          <cell r="AV22">
            <v>0</v>
          </cell>
          <cell r="AW22" t="str">
            <v>×</v>
          </cell>
          <cell r="AX22" t="str">
            <v>رسوب فنى اللغــــة الإنجليزية</v>
          </cell>
          <cell r="AY22" t="str">
            <v/>
          </cell>
          <cell r="AZ22" t="str">
            <v>راسب</v>
          </cell>
          <cell r="BA22">
            <v>16</v>
          </cell>
          <cell r="BB22">
            <v>6</v>
          </cell>
          <cell r="BC22">
            <v>22</v>
          </cell>
          <cell r="BD22">
            <v>4.4000000000000004</v>
          </cell>
          <cell r="BE22" t="str">
            <v>ضعيف</v>
          </cell>
          <cell r="BF22" t="str">
            <v>راسب</v>
          </cell>
          <cell r="BG22">
            <v>0</v>
          </cell>
          <cell r="BH22">
            <v>16</v>
          </cell>
          <cell r="BI22">
            <v>12</v>
          </cell>
          <cell r="BJ22">
            <v>28</v>
          </cell>
          <cell r="BK22">
            <v>50</v>
          </cell>
          <cell r="BL22">
            <v>25</v>
          </cell>
          <cell r="BM22">
            <v>10</v>
          </cell>
          <cell r="BN22" t="str">
            <v>الدراســات الاجـتماعيـــة</v>
          </cell>
          <cell r="BO22" t="str">
            <v>راسب</v>
          </cell>
          <cell r="BP22">
            <v>0</v>
          </cell>
          <cell r="BQ22" t="str">
            <v>×</v>
          </cell>
          <cell r="BR22" t="str">
            <v>رسوب فنى الدراســات الاجـتماعيـــة</v>
          </cell>
          <cell r="BS22" t="str">
            <v/>
          </cell>
          <cell r="BT22" t="str">
            <v>راسب</v>
          </cell>
          <cell r="BU22">
            <v>18</v>
          </cell>
          <cell r="BV22">
            <v>9</v>
          </cell>
          <cell r="BW22">
            <v>5</v>
          </cell>
          <cell r="BX22">
            <v>14</v>
          </cell>
          <cell r="BY22">
            <v>32</v>
          </cell>
          <cell r="BZ22">
            <v>9.6</v>
          </cell>
          <cell r="CA22" t="str">
            <v>ضعيف</v>
          </cell>
          <cell r="CB22" t="str">
            <v>راسب</v>
          </cell>
          <cell r="CC22">
            <v>0</v>
          </cell>
          <cell r="CD22">
            <v>18</v>
          </cell>
          <cell r="CE22">
            <v>18</v>
          </cell>
          <cell r="CF22">
            <v>9</v>
          </cell>
          <cell r="CG22">
            <v>27</v>
          </cell>
          <cell r="CH22">
            <v>45</v>
          </cell>
          <cell r="CI22">
            <v>77</v>
          </cell>
          <cell r="CJ22">
            <v>38.5</v>
          </cell>
          <cell r="CK22">
            <v>23.1</v>
          </cell>
          <cell r="CL22" t="str">
            <v>الـــريــــــاضــيـــــات</v>
          </cell>
          <cell r="CM22" t="str">
            <v>راسب</v>
          </cell>
          <cell r="CN22">
            <v>0</v>
          </cell>
          <cell r="CO22" t="str">
            <v>×</v>
          </cell>
          <cell r="CP22" t="str">
            <v xml:space="preserve"> </v>
          </cell>
          <cell r="CQ22" t="str">
            <v/>
          </cell>
          <cell r="CR22" t="str">
            <v>ضعيف</v>
          </cell>
          <cell r="CS22">
            <v>16</v>
          </cell>
          <cell r="CT22">
            <v>7</v>
          </cell>
          <cell r="CU22">
            <v>18</v>
          </cell>
          <cell r="CV22">
            <v>25</v>
          </cell>
          <cell r="CW22">
            <v>41</v>
          </cell>
          <cell r="CX22">
            <v>8.1999999999999993</v>
          </cell>
          <cell r="CY22" t="str">
            <v>ضعيف</v>
          </cell>
          <cell r="CZ22" t="str">
            <v>راسب</v>
          </cell>
          <cell r="DA22">
            <v>0</v>
          </cell>
          <cell r="DB22">
            <v>16</v>
          </cell>
          <cell r="DC22">
            <v>7</v>
          </cell>
          <cell r="DD22">
            <v>32</v>
          </cell>
          <cell r="DE22">
            <v>39</v>
          </cell>
          <cell r="DF22">
            <v>55</v>
          </cell>
          <cell r="DG22">
            <v>96</v>
          </cell>
          <cell r="DH22">
            <v>48</v>
          </cell>
          <cell r="DI22">
            <v>19.2</v>
          </cell>
          <cell r="DJ22" t="str">
            <v>العــــــــــلــوم</v>
          </cell>
          <cell r="DK22" t="str">
            <v>راسب</v>
          </cell>
          <cell r="DL22">
            <v>0</v>
          </cell>
          <cell r="DM22" t="str">
            <v>×</v>
          </cell>
          <cell r="DN22" t="str">
            <v xml:space="preserve"> </v>
          </cell>
          <cell r="DO22" t="str">
            <v/>
          </cell>
          <cell r="DP22" t="str">
            <v>ضعيف</v>
          </cell>
          <cell r="DQ22">
            <v>19</v>
          </cell>
          <cell r="DR22">
            <v>35</v>
          </cell>
          <cell r="DS22">
            <v>54</v>
          </cell>
          <cell r="DT22">
            <v>5.4</v>
          </cell>
          <cell r="DU22" t="str">
            <v>مقبول</v>
          </cell>
          <cell r="DV22" t="str">
            <v>ناجح</v>
          </cell>
          <cell r="DW22">
            <v>1</v>
          </cell>
          <cell r="DX22">
            <v>19</v>
          </cell>
          <cell r="DY22">
            <v>35</v>
          </cell>
          <cell r="DZ22">
            <v>54</v>
          </cell>
          <cell r="EA22">
            <v>108</v>
          </cell>
          <cell r="EB22">
            <v>54</v>
          </cell>
          <cell r="EC22">
            <v>10.8</v>
          </cell>
          <cell r="ED22" t="str">
            <v/>
          </cell>
          <cell r="EE22" t="str">
            <v>ناجح</v>
          </cell>
          <cell r="EF22">
            <v>1</v>
          </cell>
          <cell r="EG22">
            <v>10.8</v>
          </cell>
          <cell r="EH22" t="str">
            <v xml:space="preserve"> </v>
          </cell>
          <cell r="EI22">
            <v>10.8</v>
          </cell>
          <cell r="EJ22" t="str">
            <v>مقبول</v>
          </cell>
          <cell r="EK22">
            <v>19</v>
          </cell>
          <cell r="EL22">
            <v>7</v>
          </cell>
          <cell r="EM22">
            <v>12</v>
          </cell>
          <cell r="EN22">
            <v>38</v>
          </cell>
          <cell r="EO22">
            <v>3.8</v>
          </cell>
          <cell r="EP22" t="str">
            <v>ضعيف</v>
          </cell>
          <cell r="EQ22" t="str">
            <v>راسب</v>
          </cell>
          <cell r="ER22">
            <v>0</v>
          </cell>
          <cell r="ES22">
            <v>19</v>
          </cell>
          <cell r="ET22">
            <v>7</v>
          </cell>
          <cell r="EU22">
            <v>16</v>
          </cell>
          <cell r="EV22">
            <v>23</v>
          </cell>
          <cell r="EW22">
            <v>42</v>
          </cell>
          <cell r="EX22">
            <v>80</v>
          </cell>
          <cell r="EY22">
            <v>40</v>
          </cell>
          <cell r="EZ22">
            <v>8</v>
          </cell>
          <cell r="FA22" t="str">
            <v>كمبيوتر وتكنولوجيا المعلومات</v>
          </cell>
          <cell r="FB22" t="str">
            <v>راسب</v>
          </cell>
          <cell r="FC22">
            <v>0</v>
          </cell>
          <cell r="FD22" t="str">
            <v>×</v>
          </cell>
          <cell r="FE22" t="str">
            <v xml:space="preserve"> </v>
          </cell>
          <cell r="FF22" t="str">
            <v/>
          </cell>
          <cell r="FG22" t="str">
            <v>ضعيف</v>
          </cell>
          <cell r="FH22">
            <v>46.7</v>
          </cell>
          <cell r="FI22">
            <v>95.7</v>
          </cell>
          <cell r="FJ22" t="str">
            <v>راسب ترم اول</v>
          </cell>
          <cell r="FK22">
            <v>0</v>
          </cell>
          <cell r="FL22" t="str">
            <v>دور ثانى</v>
          </cell>
          <cell r="FM22">
            <v>0</v>
          </cell>
          <cell r="FN22" t="str">
            <v>ضعيف</v>
          </cell>
          <cell r="FO22">
            <v>0.29906250000000001</v>
          </cell>
          <cell r="FP22">
            <v>70</v>
          </cell>
          <cell r="FQ22">
            <v>7</v>
          </cell>
          <cell r="FR22" t="str">
            <v>جيد</v>
          </cell>
          <cell r="FS22">
            <v>1</v>
          </cell>
          <cell r="FT22">
            <v>70</v>
          </cell>
          <cell r="FU22">
            <v>140</v>
          </cell>
          <cell r="FV22">
            <v>70</v>
          </cell>
          <cell r="FW22">
            <v>14</v>
          </cell>
          <cell r="FX22" t="str">
            <v/>
          </cell>
          <cell r="FY22" t="str">
            <v>ناجح</v>
          </cell>
          <cell r="FZ22">
            <v>1</v>
          </cell>
          <cell r="GA22">
            <v>14</v>
          </cell>
          <cell r="GB22">
            <v>14</v>
          </cell>
          <cell r="GC22" t="str">
            <v>جيد</v>
          </cell>
          <cell r="GD22">
            <v>70</v>
          </cell>
          <cell r="GE22">
            <v>7</v>
          </cell>
          <cell r="GF22" t="str">
            <v>جيد</v>
          </cell>
          <cell r="GG22">
            <v>1</v>
          </cell>
          <cell r="GH22">
            <v>70</v>
          </cell>
          <cell r="GI22">
            <v>140</v>
          </cell>
          <cell r="GJ22">
            <v>70</v>
          </cell>
          <cell r="GK22">
            <v>14</v>
          </cell>
          <cell r="GL22" t="str">
            <v/>
          </cell>
          <cell r="GM22" t="str">
            <v>ناجح</v>
          </cell>
          <cell r="GN22">
            <v>1</v>
          </cell>
          <cell r="GO22">
            <v>14</v>
          </cell>
          <cell r="GP22">
            <v>14</v>
          </cell>
          <cell r="GQ22" t="str">
            <v>جيد</v>
          </cell>
          <cell r="GR22">
            <v>28</v>
          </cell>
          <cell r="GS22">
            <v>123.7</v>
          </cell>
          <cell r="GT22">
            <v>20</v>
          </cell>
          <cell r="GU22">
            <v>32</v>
          </cell>
          <cell r="GV22">
            <v>52</v>
          </cell>
          <cell r="GW22">
            <v>10.4</v>
          </cell>
          <cell r="GX22" t="str">
            <v>مقبول</v>
          </cell>
          <cell r="GY22" t="str">
            <v>ناجح</v>
          </cell>
          <cell r="GZ22">
            <v>1</v>
          </cell>
          <cell r="HA22">
            <v>20</v>
          </cell>
          <cell r="HB22">
            <v>24</v>
          </cell>
          <cell r="HC22">
            <v>44</v>
          </cell>
          <cell r="HD22">
            <v>96</v>
          </cell>
          <cell r="HE22">
            <v>48</v>
          </cell>
          <cell r="HF22">
            <v>19.2</v>
          </cell>
          <cell r="HG22" t="str">
            <v>التربية الدينية</v>
          </cell>
          <cell r="HH22" t="str">
            <v>راسب</v>
          </cell>
          <cell r="HI22">
            <v>0</v>
          </cell>
          <cell r="HJ22" t="str">
            <v>×</v>
          </cell>
          <cell r="HK22" t="str">
            <v xml:space="preserve"> </v>
          </cell>
          <cell r="HL22" t="str">
            <v/>
          </cell>
          <cell r="HM22" t="str">
            <v>ضعيف</v>
          </cell>
          <cell r="HN22" t="str">
            <v>دور ثانى</v>
          </cell>
          <cell r="HO2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22" t="str">
            <v/>
          </cell>
          <cell r="HQ22">
            <v>6</v>
          </cell>
          <cell r="HR22" t="str">
            <v>دور ثانى</v>
          </cell>
          <cell r="HS22">
            <v>46.700004545454547</v>
          </cell>
          <cell r="HT22">
            <v>123.70000454545455</v>
          </cell>
          <cell r="HU22" t="str">
            <v>1/1</v>
          </cell>
          <cell r="HV22" t="str">
            <v/>
          </cell>
          <cell r="HW22">
            <v>1</v>
          </cell>
          <cell r="HX22">
            <v>6</v>
          </cell>
          <cell r="HY22">
            <v>2005</v>
          </cell>
          <cell r="HZ22" t="str">
            <v>1/1</v>
          </cell>
          <cell r="IA22">
            <v>9</v>
          </cell>
          <cell r="IB22" t="str">
            <v>ذكر</v>
          </cell>
          <cell r="IC22">
            <v>30506012605191</v>
          </cell>
          <cell r="ID22">
            <v>2</v>
          </cell>
        </row>
        <row r="23">
          <cell r="A23">
            <v>10</v>
          </cell>
          <cell r="B23">
            <v>154</v>
          </cell>
          <cell r="C23" t="str">
            <v>احمد عيد رمضان علي</v>
          </cell>
          <cell r="D23" t="str">
            <v>منقول</v>
          </cell>
          <cell r="E23">
            <v>38452</v>
          </cell>
          <cell r="F23">
            <v>21</v>
          </cell>
          <cell r="G23">
            <v>5</v>
          </cell>
          <cell r="H23">
            <v>13</v>
          </cell>
          <cell r="I23" t="str">
            <v>مسلم</v>
          </cell>
          <cell r="J23" t="str">
            <v>1/1</v>
          </cell>
          <cell r="K23">
            <v>154</v>
          </cell>
          <cell r="L23">
            <v>9</v>
          </cell>
          <cell r="M23">
            <v>17</v>
          </cell>
          <cell r="N23">
            <v>4</v>
          </cell>
          <cell r="O23">
            <v>21</v>
          </cell>
          <cell r="P23">
            <v>8.4</v>
          </cell>
          <cell r="Q23" t="str">
            <v>ضعيف</v>
          </cell>
          <cell r="R23" t="str">
            <v>راسب</v>
          </cell>
          <cell r="S23">
            <v>0</v>
          </cell>
          <cell r="T23">
            <v>17</v>
          </cell>
          <cell r="U23">
            <v>13</v>
          </cell>
          <cell r="V23">
            <v>30</v>
          </cell>
          <cell r="W23">
            <v>51</v>
          </cell>
          <cell r="X23">
            <v>25.5</v>
          </cell>
          <cell r="Y23">
            <v>20.399999999999999</v>
          </cell>
          <cell r="Z23" t="str">
            <v>اللغــــة العربيـة والخــط</v>
          </cell>
          <cell r="AA23" t="str">
            <v>راسب</v>
          </cell>
          <cell r="AB23">
            <v>0</v>
          </cell>
          <cell r="AC23" t="str">
            <v>×</v>
          </cell>
          <cell r="AD23" t="str">
            <v>رسوب فنى اللغــــة العربيـة والخــط</v>
          </cell>
          <cell r="AE23" t="str">
            <v/>
          </cell>
          <cell r="AF23" t="str">
            <v>راسب</v>
          </cell>
          <cell r="AG23">
            <v>17</v>
          </cell>
          <cell r="AH23">
            <v>18</v>
          </cell>
          <cell r="AI23">
            <v>35</v>
          </cell>
          <cell r="AJ23">
            <v>10.5</v>
          </cell>
          <cell r="AK23" t="str">
            <v>ضعيف</v>
          </cell>
          <cell r="AL23" t="str">
            <v>راسب</v>
          </cell>
          <cell r="AM23">
            <v>0</v>
          </cell>
          <cell r="AN23">
            <v>17</v>
          </cell>
          <cell r="AO23">
            <v>2</v>
          </cell>
          <cell r="AP23">
            <v>19</v>
          </cell>
          <cell r="AQ23">
            <v>54</v>
          </cell>
          <cell r="AR23">
            <v>27</v>
          </cell>
          <cell r="AS23">
            <v>16.2</v>
          </cell>
          <cell r="AT23" t="str">
            <v>اللغــــة الإنجليزية</v>
          </cell>
          <cell r="AU23" t="str">
            <v>راسب</v>
          </cell>
          <cell r="AV23">
            <v>0</v>
          </cell>
          <cell r="AW23" t="str">
            <v>×</v>
          </cell>
          <cell r="AX23" t="str">
            <v>رسوب فنى اللغــــة الإنجليزية</v>
          </cell>
          <cell r="AY23" t="str">
            <v/>
          </cell>
          <cell r="AZ23" t="str">
            <v>راسب</v>
          </cell>
          <cell r="BA23">
            <v>16</v>
          </cell>
          <cell r="BB23">
            <v>5</v>
          </cell>
          <cell r="BC23">
            <v>21</v>
          </cell>
          <cell r="BD23">
            <v>4.2</v>
          </cell>
          <cell r="BE23" t="str">
            <v>ضعيف</v>
          </cell>
          <cell r="BF23" t="str">
            <v>راسب</v>
          </cell>
          <cell r="BG23">
            <v>0</v>
          </cell>
          <cell r="BH23">
            <v>16</v>
          </cell>
          <cell r="BI23">
            <v>9</v>
          </cell>
          <cell r="BJ23">
            <v>25</v>
          </cell>
          <cell r="BK23">
            <v>46</v>
          </cell>
          <cell r="BL23">
            <v>23</v>
          </cell>
          <cell r="BM23">
            <v>9.1999999999999993</v>
          </cell>
          <cell r="BN23" t="str">
            <v>الدراســات الاجـتماعيـــة</v>
          </cell>
          <cell r="BO23" t="str">
            <v>راسب</v>
          </cell>
          <cell r="BP23">
            <v>0</v>
          </cell>
          <cell r="BQ23" t="str">
            <v>×</v>
          </cell>
          <cell r="BR23" t="str">
            <v>رسوب فنى الدراســات الاجـتماعيـــة</v>
          </cell>
          <cell r="BS23" t="str">
            <v/>
          </cell>
          <cell r="BT23" t="str">
            <v>راسب</v>
          </cell>
          <cell r="BU23">
            <v>18</v>
          </cell>
          <cell r="BV23">
            <v>2</v>
          </cell>
          <cell r="BW23">
            <v>5</v>
          </cell>
          <cell r="BX23">
            <v>7</v>
          </cell>
          <cell r="BY23">
            <v>25</v>
          </cell>
          <cell r="BZ23">
            <v>7.5</v>
          </cell>
          <cell r="CA23" t="str">
            <v>ضعيف</v>
          </cell>
          <cell r="CB23" t="str">
            <v>راسب</v>
          </cell>
          <cell r="CC23">
            <v>0</v>
          </cell>
          <cell r="CD23">
            <v>18</v>
          </cell>
          <cell r="CE23">
            <v>9</v>
          </cell>
          <cell r="CF23">
            <v>9</v>
          </cell>
          <cell r="CG23">
            <v>18</v>
          </cell>
          <cell r="CH23">
            <v>36</v>
          </cell>
          <cell r="CI23">
            <v>61</v>
          </cell>
          <cell r="CJ23">
            <v>30.5</v>
          </cell>
          <cell r="CK23">
            <v>18.3</v>
          </cell>
          <cell r="CL23" t="str">
            <v>الـــريــــــاضــيـــــات</v>
          </cell>
          <cell r="CM23" t="str">
            <v>راسب</v>
          </cell>
          <cell r="CN23">
            <v>0</v>
          </cell>
          <cell r="CO23" t="str">
            <v>×</v>
          </cell>
          <cell r="CP23" t="str">
            <v>رسوب فنى الـــريــــــاضــيـــــات</v>
          </cell>
          <cell r="CQ23" t="str">
            <v/>
          </cell>
          <cell r="CR23" t="str">
            <v>ضعيف</v>
          </cell>
          <cell r="CS23">
            <v>16</v>
          </cell>
          <cell r="CT23">
            <v>8</v>
          </cell>
          <cell r="CU23">
            <v>10</v>
          </cell>
          <cell r="CV23">
            <v>18</v>
          </cell>
          <cell r="CW23">
            <v>34</v>
          </cell>
          <cell r="CX23">
            <v>6.8</v>
          </cell>
          <cell r="CY23" t="str">
            <v>ضعيف</v>
          </cell>
          <cell r="CZ23" t="str">
            <v>راسب</v>
          </cell>
          <cell r="DA23">
            <v>0</v>
          </cell>
          <cell r="DB23">
            <v>16</v>
          </cell>
          <cell r="DC23">
            <v>8</v>
          </cell>
          <cell r="DD23">
            <v>20</v>
          </cell>
          <cell r="DE23">
            <v>28</v>
          </cell>
          <cell r="DF23">
            <v>44</v>
          </cell>
          <cell r="DG23">
            <v>78</v>
          </cell>
          <cell r="DH23">
            <v>39</v>
          </cell>
          <cell r="DI23">
            <v>15.6</v>
          </cell>
          <cell r="DJ23" t="str">
            <v>العــــــــــلــوم</v>
          </cell>
          <cell r="DK23" t="str">
            <v>راسب</v>
          </cell>
          <cell r="DL23">
            <v>0</v>
          </cell>
          <cell r="DM23" t="str">
            <v>×</v>
          </cell>
          <cell r="DN23" t="str">
            <v xml:space="preserve"> </v>
          </cell>
          <cell r="DO23" t="str">
            <v/>
          </cell>
          <cell r="DP23" t="str">
            <v>ضعيف</v>
          </cell>
          <cell r="DQ23">
            <v>18</v>
          </cell>
          <cell r="DR23">
            <v>35</v>
          </cell>
          <cell r="DS23">
            <v>53</v>
          </cell>
          <cell r="DT23">
            <v>5.3</v>
          </cell>
          <cell r="DU23" t="str">
            <v>مقبول</v>
          </cell>
          <cell r="DV23" t="str">
            <v>ناجح</v>
          </cell>
          <cell r="DW23">
            <v>1</v>
          </cell>
          <cell r="DX23">
            <v>18</v>
          </cell>
          <cell r="DY23">
            <v>35</v>
          </cell>
          <cell r="DZ23">
            <v>53</v>
          </cell>
          <cell r="EA23">
            <v>106</v>
          </cell>
          <cell r="EB23">
            <v>53</v>
          </cell>
          <cell r="EC23">
            <v>10.6</v>
          </cell>
          <cell r="ED23" t="str">
            <v/>
          </cell>
          <cell r="EE23" t="str">
            <v>ناجح</v>
          </cell>
          <cell r="EF23">
            <v>1</v>
          </cell>
          <cell r="EG23">
            <v>10.6</v>
          </cell>
          <cell r="EH23" t="str">
            <v xml:space="preserve"> </v>
          </cell>
          <cell r="EI23">
            <v>10.6</v>
          </cell>
          <cell r="EJ23" t="str">
            <v>مقبول</v>
          </cell>
          <cell r="EK23">
            <v>20</v>
          </cell>
          <cell r="EL23">
            <v>8</v>
          </cell>
          <cell r="EM23">
            <v>25</v>
          </cell>
          <cell r="EN23">
            <v>53</v>
          </cell>
          <cell r="EO23">
            <v>5.3</v>
          </cell>
          <cell r="EP23" t="str">
            <v>مقبول</v>
          </cell>
          <cell r="EQ23" t="str">
            <v>ناجح</v>
          </cell>
          <cell r="ER23">
            <v>1</v>
          </cell>
          <cell r="ES23">
            <v>20</v>
          </cell>
          <cell r="ET23">
            <v>8</v>
          </cell>
          <cell r="EU23">
            <v>20</v>
          </cell>
          <cell r="EV23">
            <v>28</v>
          </cell>
          <cell r="EW23">
            <v>48</v>
          </cell>
          <cell r="EX23">
            <v>101</v>
          </cell>
          <cell r="EY23">
            <v>50.5</v>
          </cell>
          <cell r="EZ23">
            <v>10.1</v>
          </cell>
          <cell r="FA23" t="str">
            <v/>
          </cell>
          <cell r="FB23" t="str">
            <v>ناجح</v>
          </cell>
          <cell r="FC23">
            <v>1</v>
          </cell>
          <cell r="FD23">
            <v>10.1</v>
          </cell>
          <cell r="FE23" t="str">
            <v xml:space="preserve"> </v>
          </cell>
          <cell r="FF23">
            <v>10.1</v>
          </cell>
          <cell r="FG23" t="str">
            <v>مقبول</v>
          </cell>
          <cell r="FH23">
            <v>37.4</v>
          </cell>
          <cell r="FI23">
            <v>79.699999999999989</v>
          </cell>
          <cell r="FJ23" t="str">
            <v>راسب ترم اول</v>
          </cell>
          <cell r="FK23">
            <v>0</v>
          </cell>
          <cell r="FL23" t="str">
            <v>دور ثانى</v>
          </cell>
          <cell r="FM23">
            <v>0</v>
          </cell>
          <cell r="FN23" t="str">
            <v>ضعيف</v>
          </cell>
          <cell r="FO23">
            <v>0.24906249999999996</v>
          </cell>
          <cell r="FP23">
            <v>70</v>
          </cell>
          <cell r="FQ23">
            <v>7</v>
          </cell>
          <cell r="FR23" t="str">
            <v>جيد</v>
          </cell>
          <cell r="FS23">
            <v>1</v>
          </cell>
          <cell r="FT23">
            <v>70</v>
          </cell>
          <cell r="FU23">
            <v>140</v>
          </cell>
          <cell r="FV23">
            <v>70</v>
          </cell>
          <cell r="FW23">
            <v>14</v>
          </cell>
          <cell r="FX23" t="str">
            <v/>
          </cell>
          <cell r="FY23" t="str">
            <v>ناجح</v>
          </cell>
          <cell r="FZ23">
            <v>1</v>
          </cell>
          <cell r="GA23">
            <v>14</v>
          </cell>
          <cell r="GB23">
            <v>14</v>
          </cell>
          <cell r="GC23" t="str">
            <v>جيد</v>
          </cell>
          <cell r="GD23">
            <v>70</v>
          </cell>
          <cell r="GE23">
            <v>7</v>
          </cell>
          <cell r="GF23" t="str">
            <v>جيد</v>
          </cell>
          <cell r="GG23">
            <v>1</v>
          </cell>
          <cell r="GH23">
            <v>70</v>
          </cell>
          <cell r="GI23">
            <v>140</v>
          </cell>
          <cell r="GJ23">
            <v>70</v>
          </cell>
          <cell r="GK23">
            <v>14</v>
          </cell>
          <cell r="GL23" t="str">
            <v/>
          </cell>
          <cell r="GM23" t="str">
            <v>ناجح</v>
          </cell>
          <cell r="GN23">
            <v>1</v>
          </cell>
          <cell r="GO23">
            <v>14</v>
          </cell>
          <cell r="GP23">
            <v>14</v>
          </cell>
          <cell r="GQ23" t="str">
            <v>جيد</v>
          </cell>
          <cell r="GR23">
            <v>28</v>
          </cell>
          <cell r="GS23">
            <v>107.69999999999999</v>
          </cell>
          <cell r="GT23">
            <v>21</v>
          </cell>
          <cell r="GU23">
            <v>25</v>
          </cell>
          <cell r="GV23">
            <v>46</v>
          </cell>
          <cell r="GW23">
            <v>9.1999999999999993</v>
          </cell>
          <cell r="GX23" t="str">
            <v>ضعيف</v>
          </cell>
          <cell r="GY23" t="str">
            <v>راسب</v>
          </cell>
          <cell r="GZ23">
            <v>0</v>
          </cell>
          <cell r="HA23">
            <v>21</v>
          </cell>
          <cell r="HB23">
            <v>15</v>
          </cell>
          <cell r="HC23">
            <v>36</v>
          </cell>
          <cell r="HD23">
            <v>82</v>
          </cell>
          <cell r="HE23">
            <v>41</v>
          </cell>
          <cell r="HF23">
            <v>16.399999999999999</v>
          </cell>
          <cell r="HG23" t="str">
            <v>التربية الدينية</v>
          </cell>
          <cell r="HH23" t="str">
            <v>راسب</v>
          </cell>
          <cell r="HI23">
            <v>0</v>
          </cell>
          <cell r="HJ23" t="str">
            <v>×</v>
          </cell>
          <cell r="HK23" t="str">
            <v>رسوب فنى التربية الدينية</v>
          </cell>
          <cell r="HL23" t="str">
            <v/>
          </cell>
          <cell r="HM23" t="str">
            <v>ضعيف</v>
          </cell>
          <cell r="HN23" t="str">
            <v>دور ثانى</v>
          </cell>
          <cell r="HO23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23" t="str">
            <v/>
          </cell>
          <cell r="HQ23">
            <v>7</v>
          </cell>
          <cell r="HR23" t="str">
            <v>دور ثانى</v>
          </cell>
          <cell r="HS23">
            <v>37.400004347826084</v>
          </cell>
          <cell r="HT23">
            <v>107.70000434782608</v>
          </cell>
          <cell r="HU23" t="str">
            <v>1/1</v>
          </cell>
          <cell r="HV23" t="str">
            <v/>
          </cell>
          <cell r="HW23">
            <v>10</v>
          </cell>
          <cell r="HX23">
            <v>4</v>
          </cell>
          <cell r="HY23">
            <v>2005</v>
          </cell>
          <cell r="HZ23" t="str">
            <v>1/1</v>
          </cell>
          <cell r="IA23">
            <v>10</v>
          </cell>
          <cell r="IB23" t="str">
            <v>ذكر</v>
          </cell>
          <cell r="IC23">
            <v>30504102603039</v>
          </cell>
          <cell r="ID23">
            <v>2</v>
          </cell>
        </row>
        <row r="24">
          <cell r="A24">
            <v>11</v>
          </cell>
          <cell r="B24">
            <v>155</v>
          </cell>
          <cell r="C24" t="str">
            <v>احمد محمود حسونه عبدالجميد</v>
          </cell>
          <cell r="D24" t="str">
            <v>منقول</v>
          </cell>
          <cell r="E24">
            <v>38550</v>
          </cell>
          <cell r="F24">
            <v>14</v>
          </cell>
          <cell r="G24">
            <v>2</v>
          </cell>
          <cell r="H24">
            <v>13</v>
          </cell>
          <cell r="I24" t="str">
            <v>مسلم</v>
          </cell>
          <cell r="J24" t="str">
            <v>1/1</v>
          </cell>
          <cell r="K24">
            <v>155</v>
          </cell>
          <cell r="L24">
            <v>10</v>
          </cell>
          <cell r="M24">
            <v>17</v>
          </cell>
          <cell r="N24">
            <v>14</v>
          </cell>
          <cell r="O24">
            <v>31</v>
          </cell>
          <cell r="P24">
            <v>12.4</v>
          </cell>
          <cell r="Q24" t="str">
            <v>ضعيف</v>
          </cell>
          <cell r="R24" t="str">
            <v>راسب</v>
          </cell>
          <cell r="S24">
            <v>0</v>
          </cell>
          <cell r="T24">
            <v>17</v>
          </cell>
          <cell r="U24">
            <v>30</v>
          </cell>
          <cell r="V24">
            <v>47</v>
          </cell>
          <cell r="W24">
            <v>78</v>
          </cell>
          <cell r="X24">
            <v>39</v>
          </cell>
          <cell r="Y24">
            <v>31.2</v>
          </cell>
          <cell r="Z24" t="str">
            <v>اللغــــة العربيـة والخــط</v>
          </cell>
          <cell r="AA24" t="str">
            <v>راسب</v>
          </cell>
          <cell r="AB24">
            <v>0</v>
          </cell>
          <cell r="AC24" t="str">
            <v>×</v>
          </cell>
          <cell r="AD24" t="str">
            <v xml:space="preserve"> </v>
          </cell>
          <cell r="AE24" t="str">
            <v/>
          </cell>
          <cell r="AF24" t="str">
            <v>ضعيف</v>
          </cell>
          <cell r="AG24">
            <v>17</v>
          </cell>
          <cell r="AH24">
            <v>23</v>
          </cell>
          <cell r="AI24">
            <v>40</v>
          </cell>
          <cell r="AJ24">
            <v>12</v>
          </cell>
          <cell r="AK24" t="str">
            <v>ضعيف</v>
          </cell>
          <cell r="AL24" t="str">
            <v>راسب</v>
          </cell>
          <cell r="AM24">
            <v>0</v>
          </cell>
          <cell r="AN24">
            <v>17</v>
          </cell>
          <cell r="AO24">
            <v>4</v>
          </cell>
          <cell r="AP24">
            <v>21</v>
          </cell>
          <cell r="AQ24">
            <v>61</v>
          </cell>
          <cell r="AR24">
            <v>30.5</v>
          </cell>
          <cell r="AS24">
            <v>18.3</v>
          </cell>
          <cell r="AT24" t="str">
            <v>اللغــــة الإنجليزية</v>
          </cell>
          <cell r="AU24" t="str">
            <v>راسب</v>
          </cell>
          <cell r="AV24">
            <v>0</v>
          </cell>
          <cell r="AW24" t="str">
            <v>×</v>
          </cell>
          <cell r="AX24" t="str">
            <v>رسوب فنى اللغــــة الإنجليزية</v>
          </cell>
          <cell r="AY24" t="str">
            <v/>
          </cell>
          <cell r="AZ24" t="str">
            <v>راسب</v>
          </cell>
          <cell r="BA24">
            <v>27</v>
          </cell>
          <cell r="BB24">
            <v>18</v>
          </cell>
          <cell r="BC24">
            <v>45</v>
          </cell>
          <cell r="BD24">
            <v>9</v>
          </cell>
          <cell r="BE24" t="str">
            <v>ضعيف</v>
          </cell>
          <cell r="BF24" t="str">
            <v>راسب</v>
          </cell>
          <cell r="BG24">
            <v>0</v>
          </cell>
          <cell r="BH24">
            <v>27</v>
          </cell>
          <cell r="BI24">
            <v>21</v>
          </cell>
          <cell r="BJ24">
            <v>48</v>
          </cell>
          <cell r="BK24">
            <v>93</v>
          </cell>
          <cell r="BL24">
            <v>46.5</v>
          </cell>
          <cell r="BM24">
            <v>18.600000000000001</v>
          </cell>
          <cell r="BN24" t="str">
            <v>الدراســات الاجـتماعيـــة</v>
          </cell>
          <cell r="BO24" t="str">
            <v>راسب</v>
          </cell>
          <cell r="BP24">
            <v>0</v>
          </cell>
          <cell r="BQ24" t="str">
            <v>×</v>
          </cell>
          <cell r="BR24" t="str">
            <v xml:space="preserve"> </v>
          </cell>
          <cell r="BS24" t="str">
            <v/>
          </cell>
          <cell r="BT24" t="str">
            <v>ضعيف</v>
          </cell>
          <cell r="BU24">
            <v>21</v>
          </cell>
          <cell r="BV24">
            <v>8</v>
          </cell>
          <cell r="BW24">
            <v>6</v>
          </cell>
          <cell r="BX24">
            <v>14</v>
          </cell>
          <cell r="BY24">
            <v>35</v>
          </cell>
          <cell r="BZ24">
            <v>10.5</v>
          </cell>
          <cell r="CA24" t="str">
            <v>ضعيف</v>
          </cell>
          <cell r="CB24" t="str">
            <v>راسب</v>
          </cell>
          <cell r="CC24">
            <v>0</v>
          </cell>
          <cell r="CD24">
            <v>21</v>
          </cell>
          <cell r="CE24">
            <v>10</v>
          </cell>
          <cell r="CF24">
            <v>9</v>
          </cell>
          <cell r="CG24">
            <v>19</v>
          </cell>
          <cell r="CH24">
            <v>40</v>
          </cell>
          <cell r="CI24">
            <v>75</v>
          </cell>
          <cell r="CJ24">
            <v>37.5</v>
          </cell>
          <cell r="CK24">
            <v>22.5</v>
          </cell>
          <cell r="CL24" t="str">
            <v>الـــريــــــاضــيـــــات</v>
          </cell>
          <cell r="CM24" t="str">
            <v>راسب</v>
          </cell>
          <cell r="CN24">
            <v>0</v>
          </cell>
          <cell r="CO24" t="str">
            <v>×</v>
          </cell>
          <cell r="CP24" t="str">
            <v>رسوب فنى الـــريــــــاضــيـــــات</v>
          </cell>
          <cell r="CQ24" t="str">
            <v/>
          </cell>
          <cell r="CR24" t="str">
            <v>ضعيف</v>
          </cell>
          <cell r="CS24">
            <v>27</v>
          </cell>
          <cell r="CT24">
            <v>8</v>
          </cell>
          <cell r="CU24">
            <v>14</v>
          </cell>
          <cell r="CV24">
            <v>22</v>
          </cell>
          <cell r="CW24">
            <v>49</v>
          </cell>
          <cell r="CX24">
            <v>9.8000000000000007</v>
          </cell>
          <cell r="CY24" t="str">
            <v>ضعيف</v>
          </cell>
          <cell r="CZ24" t="str">
            <v>راسب</v>
          </cell>
          <cell r="DA24">
            <v>0</v>
          </cell>
          <cell r="DB24">
            <v>27</v>
          </cell>
          <cell r="DC24">
            <v>8</v>
          </cell>
          <cell r="DD24">
            <v>18</v>
          </cell>
          <cell r="DE24">
            <v>26</v>
          </cell>
          <cell r="DF24">
            <v>53</v>
          </cell>
          <cell r="DG24">
            <v>102</v>
          </cell>
          <cell r="DH24">
            <v>51</v>
          </cell>
          <cell r="DI24">
            <v>20.399999999999999</v>
          </cell>
          <cell r="DJ24" t="str">
            <v/>
          </cell>
          <cell r="DK24" t="str">
            <v>ناجح</v>
          </cell>
          <cell r="DL24">
            <v>1</v>
          </cell>
          <cell r="DM24">
            <v>20.399999999999999</v>
          </cell>
          <cell r="DN24" t="str">
            <v xml:space="preserve"> </v>
          </cell>
          <cell r="DO24">
            <v>20.399999999999999</v>
          </cell>
          <cell r="DP24" t="str">
            <v>مقبول</v>
          </cell>
          <cell r="DQ24">
            <v>20</v>
          </cell>
          <cell r="DR24">
            <v>35</v>
          </cell>
          <cell r="DS24">
            <v>55</v>
          </cell>
          <cell r="DT24">
            <v>5.5</v>
          </cell>
          <cell r="DU24" t="str">
            <v>مقبول</v>
          </cell>
          <cell r="DV24" t="str">
            <v>ناجح</v>
          </cell>
          <cell r="DW24">
            <v>1</v>
          </cell>
          <cell r="DX24">
            <v>20</v>
          </cell>
          <cell r="DY24">
            <v>35</v>
          </cell>
          <cell r="DZ24">
            <v>55</v>
          </cell>
          <cell r="EA24">
            <v>110</v>
          </cell>
          <cell r="EB24">
            <v>55</v>
          </cell>
          <cell r="EC24">
            <v>11</v>
          </cell>
          <cell r="ED24" t="str">
            <v/>
          </cell>
          <cell r="EE24" t="str">
            <v>ناجح</v>
          </cell>
          <cell r="EF24">
            <v>1</v>
          </cell>
          <cell r="EG24">
            <v>11</v>
          </cell>
          <cell r="EH24" t="str">
            <v xml:space="preserve"> </v>
          </cell>
          <cell r="EI24">
            <v>11</v>
          </cell>
          <cell r="EJ24" t="str">
            <v>مقبول</v>
          </cell>
          <cell r="EK24">
            <v>19</v>
          </cell>
          <cell r="EL24">
            <v>8</v>
          </cell>
          <cell r="EM24">
            <v>25</v>
          </cell>
          <cell r="EN24">
            <v>52</v>
          </cell>
          <cell r="EO24">
            <v>5.2</v>
          </cell>
          <cell r="EP24" t="str">
            <v>مقبول</v>
          </cell>
          <cell r="EQ24" t="str">
            <v>ناجح</v>
          </cell>
          <cell r="ER24">
            <v>1</v>
          </cell>
          <cell r="ES24">
            <v>19</v>
          </cell>
          <cell r="ET24">
            <v>8</v>
          </cell>
          <cell r="EU24">
            <v>16</v>
          </cell>
          <cell r="EV24">
            <v>24</v>
          </cell>
          <cell r="EW24">
            <v>43</v>
          </cell>
          <cell r="EX24">
            <v>95</v>
          </cell>
          <cell r="EY24">
            <v>47.5</v>
          </cell>
          <cell r="EZ24">
            <v>9.5</v>
          </cell>
          <cell r="FA24" t="str">
            <v>كمبيوتر وتكنولوجيا المعلومات</v>
          </cell>
          <cell r="FB24" t="str">
            <v>راسب</v>
          </cell>
          <cell r="FC24">
            <v>0</v>
          </cell>
          <cell r="FD24" t="str">
            <v>×</v>
          </cell>
          <cell r="FE24" t="str">
            <v xml:space="preserve"> </v>
          </cell>
          <cell r="FF24" t="str">
            <v/>
          </cell>
          <cell r="FG24" t="str">
            <v>ضعيف</v>
          </cell>
          <cell r="FH24">
            <v>53.7</v>
          </cell>
          <cell r="FI24">
            <v>111</v>
          </cell>
          <cell r="FJ24" t="str">
            <v>راسب ترم اول</v>
          </cell>
          <cell r="FK24">
            <v>0</v>
          </cell>
          <cell r="FL24" t="str">
            <v>دور ثانى</v>
          </cell>
          <cell r="FM24">
            <v>0</v>
          </cell>
          <cell r="FN24" t="str">
            <v>ضعيف</v>
          </cell>
          <cell r="FO24">
            <v>0.34687499999999999</v>
          </cell>
          <cell r="FP24">
            <v>70</v>
          </cell>
          <cell r="FQ24">
            <v>7</v>
          </cell>
          <cell r="FR24" t="str">
            <v>جيد</v>
          </cell>
          <cell r="FS24">
            <v>1</v>
          </cell>
          <cell r="FT24">
            <v>70</v>
          </cell>
          <cell r="FU24">
            <v>140</v>
          </cell>
          <cell r="FV24">
            <v>70</v>
          </cell>
          <cell r="FW24">
            <v>14</v>
          </cell>
          <cell r="FX24" t="str">
            <v/>
          </cell>
          <cell r="FY24" t="str">
            <v>ناجح</v>
          </cell>
          <cell r="FZ24">
            <v>1</v>
          </cell>
          <cell r="GA24">
            <v>14</v>
          </cell>
          <cell r="GB24">
            <v>14</v>
          </cell>
          <cell r="GC24" t="str">
            <v>جيد</v>
          </cell>
          <cell r="GD24">
            <v>70</v>
          </cell>
          <cell r="GE24">
            <v>7</v>
          </cell>
          <cell r="GF24" t="str">
            <v>جيد</v>
          </cell>
          <cell r="GG24">
            <v>1</v>
          </cell>
          <cell r="GH24">
            <v>70</v>
          </cell>
          <cell r="GI24">
            <v>140</v>
          </cell>
          <cell r="GJ24">
            <v>70</v>
          </cell>
          <cell r="GK24">
            <v>14</v>
          </cell>
          <cell r="GL24" t="str">
            <v/>
          </cell>
          <cell r="GM24" t="str">
            <v>ناجح</v>
          </cell>
          <cell r="GN24">
            <v>1</v>
          </cell>
          <cell r="GO24">
            <v>14</v>
          </cell>
          <cell r="GP24">
            <v>14</v>
          </cell>
          <cell r="GQ24" t="str">
            <v>جيد</v>
          </cell>
          <cell r="GR24">
            <v>28</v>
          </cell>
          <cell r="GS24">
            <v>139</v>
          </cell>
          <cell r="GT24">
            <v>22</v>
          </cell>
          <cell r="GU24">
            <v>27</v>
          </cell>
          <cell r="GV24">
            <v>49</v>
          </cell>
          <cell r="GW24">
            <v>9.8000000000000007</v>
          </cell>
          <cell r="GX24" t="str">
            <v>ضعيف</v>
          </cell>
          <cell r="GY24" t="str">
            <v>راسب</v>
          </cell>
          <cell r="GZ24">
            <v>0</v>
          </cell>
          <cell r="HA24">
            <v>22</v>
          </cell>
          <cell r="HB24">
            <v>28</v>
          </cell>
          <cell r="HC24">
            <v>50</v>
          </cell>
          <cell r="HD24">
            <v>99</v>
          </cell>
          <cell r="HE24">
            <v>49.5</v>
          </cell>
          <cell r="HF24">
            <v>19.8</v>
          </cell>
          <cell r="HG24" t="str">
            <v>التربية الدينية</v>
          </cell>
          <cell r="HH24" t="str">
            <v>راسب</v>
          </cell>
          <cell r="HI24">
            <v>0</v>
          </cell>
          <cell r="HJ24" t="str">
            <v>×</v>
          </cell>
          <cell r="HK24" t="str">
            <v xml:space="preserve"> </v>
          </cell>
          <cell r="HL24" t="str">
            <v/>
          </cell>
          <cell r="HM24" t="str">
            <v>ضعيف</v>
          </cell>
          <cell r="HN24" t="str">
            <v>دور ثانى</v>
          </cell>
          <cell r="HO24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24" t="str">
            <v/>
          </cell>
          <cell r="HQ24">
            <v>8</v>
          </cell>
          <cell r="HR24" t="str">
            <v>دور ثانى</v>
          </cell>
          <cell r="HS24">
            <v>53.700004166666666</v>
          </cell>
          <cell r="HT24">
            <v>139.00000416666666</v>
          </cell>
          <cell r="HU24" t="str">
            <v>1/1</v>
          </cell>
          <cell r="HV24" t="str">
            <v/>
          </cell>
          <cell r="HW24">
            <v>17</v>
          </cell>
          <cell r="HX24">
            <v>7</v>
          </cell>
          <cell r="HY24">
            <v>2005</v>
          </cell>
          <cell r="HZ24" t="str">
            <v>1/1</v>
          </cell>
          <cell r="IA24">
            <v>11</v>
          </cell>
          <cell r="IB24" t="str">
            <v>ذكر</v>
          </cell>
          <cell r="IC24">
            <v>30507172600613</v>
          </cell>
          <cell r="ID24">
            <v>2</v>
          </cell>
        </row>
        <row r="25">
          <cell r="A25">
            <v>12</v>
          </cell>
          <cell r="B25">
            <v>156</v>
          </cell>
          <cell r="C25" t="str">
            <v>اسامه قصيدي حمدان برعي</v>
          </cell>
          <cell r="D25" t="str">
            <v>منقول</v>
          </cell>
          <cell r="E25">
            <v>38362</v>
          </cell>
          <cell r="F25">
            <v>21</v>
          </cell>
          <cell r="G25">
            <v>8</v>
          </cell>
          <cell r="H25">
            <v>13</v>
          </cell>
          <cell r="I25" t="str">
            <v>مسلم</v>
          </cell>
          <cell r="J25" t="str">
            <v>1/1</v>
          </cell>
          <cell r="K25">
            <v>156</v>
          </cell>
          <cell r="L25">
            <v>11</v>
          </cell>
          <cell r="M25">
            <v>17</v>
          </cell>
          <cell r="N25">
            <v>10</v>
          </cell>
          <cell r="O25">
            <v>27</v>
          </cell>
          <cell r="P25">
            <v>10.8</v>
          </cell>
          <cell r="Q25" t="str">
            <v>ضعيف</v>
          </cell>
          <cell r="R25" t="str">
            <v>راسب</v>
          </cell>
          <cell r="S25">
            <v>0</v>
          </cell>
          <cell r="T25">
            <v>17</v>
          </cell>
          <cell r="U25">
            <v>32</v>
          </cell>
          <cell r="V25">
            <v>49</v>
          </cell>
          <cell r="W25">
            <v>76</v>
          </cell>
          <cell r="X25">
            <v>38</v>
          </cell>
          <cell r="Y25">
            <v>30.4</v>
          </cell>
          <cell r="Z25" t="str">
            <v>اللغــــة العربيـة والخــط</v>
          </cell>
          <cell r="AA25" t="str">
            <v>راسب</v>
          </cell>
          <cell r="AB25">
            <v>0</v>
          </cell>
          <cell r="AC25" t="str">
            <v>×</v>
          </cell>
          <cell r="AD25" t="str">
            <v xml:space="preserve"> </v>
          </cell>
          <cell r="AE25" t="str">
            <v/>
          </cell>
          <cell r="AF25" t="str">
            <v>ضعيف</v>
          </cell>
          <cell r="AG25">
            <v>17</v>
          </cell>
          <cell r="AH25">
            <v>30</v>
          </cell>
          <cell r="AI25">
            <v>47</v>
          </cell>
          <cell r="AJ25">
            <v>14.1</v>
          </cell>
          <cell r="AK25" t="str">
            <v>ضعيف</v>
          </cell>
          <cell r="AL25" t="str">
            <v>راسب</v>
          </cell>
          <cell r="AM25">
            <v>0</v>
          </cell>
          <cell r="AN25">
            <v>17</v>
          </cell>
          <cell r="AO25">
            <v>12</v>
          </cell>
          <cell r="AP25">
            <v>29</v>
          </cell>
          <cell r="AQ25">
            <v>76</v>
          </cell>
          <cell r="AR25">
            <v>38</v>
          </cell>
          <cell r="AS25">
            <v>22.8</v>
          </cell>
          <cell r="AT25" t="str">
            <v>اللغــــة الإنجليزية</v>
          </cell>
          <cell r="AU25" t="str">
            <v>راسب</v>
          </cell>
          <cell r="AV25">
            <v>0</v>
          </cell>
          <cell r="AW25" t="str">
            <v>×</v>
          </cell>
          <cell r="AX25" t="str">
            <v>رسوب فنى اللغــــة الإنجليزية</v>
          </cell>
          <cell r="AY25" t="str">
            <v/>
          </cell>
          <cell r="AZ25" t="str">
            <v>راسب</v>
          </cell>
          <cell r="BA25">
            <v>18</v>
          </cell>
          <cell r="BB25">
            <v>9</v>
          </cell>
          <cell r="BC25">
            <v>27</v>
          </cell>
          <cell r="BD25">
            <v>5.4</v>
          </cell>
          <cell r="BE25" t="str">
            <v>ضعيف</v>
          </cell>
          <cell r="BF25" t="str">
            <v>راسب</v>
          </cell>
          <cell r="BG25">
            <v>0</v>
          </cell>
          <cell r="BH25">
            <v>18</v>
          </cell>
          <cell r="BI25">
            <v>30</v>
          </cell>
          <cell r="BJ25">
            <v>48</v>
          </cell>
          <cell r="BK25">
            <v>75</v>
          </cell>
          <cell r="BL25">
            <v>37.5</v>
          </cell>
          <cell r="BM25">
            <v>15</v>
          </cell>
          <cell r="BN25" t="str">
            <v>الدراســات الاجـتماعيـــة</v>
          </cell>
          <cell r="BO25" t="str">
            <v>راسب</v>
          </cell>
          <cell r="BP25">
            <v>0</v>
          </cell>
          <cell r="BQ25" t="str">
            <v>×</v>
          </cell>
          <cell r="BR25" t="str">
            <v xml:space="preserve"> </v>
          </cell>
          <cell r="BS25" t="str">
            <v/>
          </cell>
          <cell r="BT25" t="str">
            <v>ضعيف</v>
          </cell>
          <cell r="BU25">
            <v>21</v>
          </cell>
          <cell r="BV25">
            <v>14</v>
          </cell>
          <cell r="BW25">
            <v>6</v>
          </cell>
          <cell r="BX25">
            <v>20</v>
          </cell>
          <cell r="BY25">
            <v>41</v>
          </cell>
          <cell r="BZ25">
            <v>12.3</v>
          </cell>
          <cell r="CA25" t="str">
            <v>ضعيف</v>
          </cell>
          <cell r="CB25" t="str">
            <v>راسب</v>
          </cell>
          <cell r="CC25">
            <v>0</v>
          </cell>
          <cell r="CD25">
            <v>21</v>
          </cell>
          <cell r="CE25">
            <v>9</v>
          </cell>
          <cell r="CF25">
            <v>9</v>
          </cell>
          <cell r="CG25">
            <v>18</v>
          </cell>
          <cell r="CH25">
            <v>39</v>
          </cell>
          <cell r="CI25">
            <v>80</v>
          </cell>
          <cell r="CJ25">
            <v>40</v>
          </cell>
          <cell r="CK25">
            <v>24</v>
          </cell>
          <cell r="CL25" t="str">
            <v>الـــريــــــاضــيـــــات</v>
          </cell>
          <cell r="CM25" t="str">
            <v>راسب</v>
          </cell>
          <cell r="CN25">
            <v>0</v>
          </cell>
          <cell r="CO25" t="str">
            <v>×</v>
          </cell>
          <cell r="CP25" t="str">
            <v>رسوب فنى الـــريــــــاضــيـــــات</v>
          </cell>
          <cell r="CQ25" t="str">
            <v/>
          </cell>
          <cell r="CR25" t="str">
            <v>ضعيف</v>
          </cell>
          <cell r="CS25">
            <v>18</v>
          </cell>
          <cell r="CT25">
            <v>7</v>
          </cell>
          <cell r="CU25">
            <v>12</v>
          </cell>
          <cell r="CV25">
            <v>19</v>
          </cell>
          <cell r="CW25">
            <v>37</v>
          </cell>
          <cell r="CX25">
            <v>7.4</v>
          </cell>
          <cell r="CY25" t="str">
            <v>ضعيف</v>
          </cell>
          <cell r="CZ25" t="str">
            <v>راسب</v>
          </cell>
          <cell r="DA25">
            <v>0</v>
          </cell>
          <cell r="DB25">
            <v>18</v>
          </cell>
          <cell r="DC25">
            <v>7</v>
          </cell>
          <cell r="DD25">
            <v>29</v>
          </cell>
          <cell r="DE25">
            <v>36</v>
          </cell>
          <cell r="DF25">
            <v>54</v>
          </cell>
          <cell r="DG25">
            <v>91</v>
          </cell>
          <cell r="DH25">
            <v>45.5</v>
          </cell>
          <cell r="DI25">
            <v>18.2</v>
          </cell>
          <cell r="DJ25" t="str">
            <v>العــــــــــلــوم</v>
          </cell>
          <cell r="DK25" t="str">
            <v>راسب</v>
          </cell>
          <cell r="DL25">
            <v>0</v>
          </cell>
          <cell r="DM25" t="str">
            <v>×</v>
          </cell>
          <cell r="DN25" t="str">
            <v xml:space="preserve"> </v>
          </cell>
          <cell r="DO25" t="str">
            <v/>
          </cell>
          <cell r="DP25" t="str">
            <v>ضعيف</v>
          </cell>
          <cell r="DQ25">
            <v>22</v>
          </cell>
          <cell r="DR25">
            <v>35</v>
          </cell>
          <cell r="DS25">
            <v>57</v>
          </cell>
          <cell r="DT25">
            <v>5.7</v>
          </cell>
          <cell r="DU25" t="str">
            <v>مقبول</v>
          </cell>
          <cell r="DV25" t="str">
            <v>ناجح</v>
          </cell>
          <cell r="DW25">
            <v>1</v>
          </cell>
          <cell r="DX25">
            <v>22</v>
          </cell>
          <cell r="DY25">
            <v>35</v>
          </cell>
          <cell r="DZ25">
            <v>57</v>
          </cell>
          <cell r="EA25">
            <v>114</v>
          </cell>
          <cell r="EB25">
            <v>57</v>
          </cell>
          <cell r="EC25">
            <v>11.4</v>
          </cell>
          <cell r="ED25" t="str">
            <v/>
          </cell>
          <cell r="EE25" t="str">
            <v>ناجح</v>
          </cell>
          <cell r="EF25">
            <v>1</v>
          </cell>
          <cell r="EG25">
            <v>11.4</v>
          </cell>
          <cell r="EH25" t="str">
            <v xml:space="preserve"> </v>
          </cell>
          <cell r="EI25">
            <v>11.4</v>
          </cell>
          <cell r="EJ25" t="str">
            <v>مقبول</v>
          </cell>
          <cell r="EK25">
            <v>20</v>
          </cell>
          <cell r="EL25">
            <v>7</v>
          </cell>
          <cell r="EM25">
            <v>25</v>
          </cell>
          <cell r="EN25">
            <v>52</v>
          </cell>
          <cell r="EO25">
            <v>5.2</v>
          </cell>
          <cell r="EP25" t="str">
            <v>مقبول</v>
          </cell>
          <cell r="EQ25" t="str">
            <v>ناجح</v>
          </cell>
          <cell r="ER25">
            <v>1</v>
          </cell>
          <cell r="ES25">
            <v>20</v>
          </cell>
          <cell r="ET25">
            <v>7</v>
          </cell>
          <cell r="EU25">
            <v>24</v>
          </cell>
          <cell r="EV25">
            <v>31</v>
          </cell>
          <cell r="EW25">
            <v>51</v>
          </cell>
          <cell r="EX25">
            <v>103</v>
          </cell>
          <cell r="EY25">
            <v>51.5</v>
          </cell>
          <cell r="EZ25">
            <v>10.3</v>
          </cell>
          <cell r="FA25" t="str">
            <v/>
          </cell>
          <cell r="FB25" t="str">
            <v>ناجح</v>
          </cell>
          <cell r="FC25">
            <v>1</v>
          </cell>
          <cell r="FD25">
            <v>10.3</v>
          </cell>
          <cell r="FE25" t="str">
            <v xml:space="preserve"> </v>
          </cell>
          <cell r="FF25">
            <v>10.3</v>
          </cell>
          <cell r="FG25" t="str">
            <v>مقبول</v>
          </cell>
          <cell r="FH25">
            <v>49.999999999999993</v>
          </cell>
          <cell r="FI25">
            <v>110.4</v>
          </cell>
          <cell r="FJ25" t="str">
            <v>راسب ترم اول</v>
          </cell>
          <cell r="FK25">
            <v>0</v>
          </cell>
          <cell r="FL25" t="str">
            <v>دور ثانى</v>
          </cell>
          <cell r="FM25">
            <v>0</v>
          </cell>
          <cell r="FN25" t="str">
            <v>ضعيف</v>
          </cell>
          <cell r="FO25">
            <v>0.34500000000000003</v>
          </cell>
          <cell r="FP25">
            <v>70</v>
          </cell>
          <cell r="FQ25">
            <v>7</v>
          </cell>
          <cell r="FR25" t="str">
            <v>جيد</v>
          </cell>
          <cell r="FS25">
            <v>1</v>
          </cell>
          <cell r="FT25">
            <v>70</v>
          </cell>
          <cell r="FU25">
            <v>140</v>
          </cell>
          <cell r="FV25">
            <v>70</v>
          </cell>
          <cell r="FW25">
            <v>14</v>
          </cell>
          <cell r="FX25" t="str">
            <v/>
          </cell>
          <cell r="FY25" t="str">
            <v>ناجح</v>
          </cell>
          <cell r="FZ25">
            <v>1</v>
          </cell>
          <cell r="GA25">
            <v>14</v>
          </cell>
          <cell r="GB25">
            <v>14</v>
          </cell>
          <cell r="GC25" t="str">
            <v>جيد</v>
          </cell>
          <cell r="GD25">
            <v>70</v>
          </cell>
          <cell r="GE25">
            <v>7</v>
          </cell>
          <cell r="GF25" t="str">
            <v>جيد</v>
          </cell>
          <cell r="GG25">
            <v>1</v>
          </cell>
          <cell r="GH25">
            <v>70</v>
          </cell>
          <cell r="GI25">
            <v>140</v>
          </cell>
          <cell r="GJ25">
            <v>70</v>
          </cell>
          <cell r="GK25">
            <v>14</v>
          </cell>
          <cell r="GL25" t="str">
            <v/>
          </cell>
          <cell r="GM25" t="str">
            <v>ناجح</v>
          </cell>
          <cell r="GN25">
            <v>1</v>
          </cell>
          <cell r="GO25">
            <v>14</v>
          </cell>
          <cell r="GP25">
            <v>14</v>
          </cell>
          <cell r="GQ25" t="str">
            <v>جيد</v>
          </cell>
          <cell r="GR25">
            <v>28</v>
          </cell>
          <cell r="GS25">
            <v>138.4</v>
          </cell>
          <cell r="GT25">
            <v>23</v>
          </cell>
          <cell r="GU25">
            <v>20</v>
          </cell>
          <cell r="GV25">
            <v>43</v>
          </cell>
          <cell r="GW25">
            <v>8.6</v>
          </cell>
          <cell r="GX25" t="str">
            <v>ضعيف</v>
          </cell>
          <cell r="GY25" t="str">
            <v>راسب</v>
          </cell>
          <cell r="GZ25">
            <v>0</v>
          </cell>
          <cell r="HA25">
            <v>23</v>
          </cell>
          <cell r="HB25">
            <v>32</v>
          </cell>
          <cell r="HC25">
            <v>55</v>
          </cell>
          <cell r="HD25">
            <v>98</v>
          </cell>
          <cell r="HE25">
            <v>49</v>
          </cell>
          <cell r="HF25">
            <v>19.600000000000001</v>
          </cell>
          <cell r="HG25" t="str">
            <v>التربية الدينية</v>
          </cell>
          <cell r="HH25" t="str">
            <v>راسب</v>
          </cell>
          <cell r="HI25">
            <v>0</v>
          </cell>
          <cell r="HJ25" t="str">
            <v>×</v>
          </cell>
          <cell r="HK25" t="str">
            <v xml:space="preserve"> </v>
          </cell>
          <cell r="HL25" t="str">
            <v/>
          </cell>
          <cell r="HM25" t="str">
            <v>ضعيف</v>
          </cell>
          <cell r="HN25" t="str">
            <v>دور ثانى</v>
          </cell>
          <cell r="HO25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25" t="str">
            <v/>
          </cell>
          <cell r="HQ25">
            <v>9</v>
          </cell>
          <cell r="HR25" t="str">
            <v>دور ثانى</v>
          </cell>
          <cell r="HS25">
            <v>50.00000399999999</v>
          </cell>
          <cell r="HT25">
            <v>138.400004</v>
          </cell>
          <cell r="HU25" t="str">
            <v>1/1</v>
          </cell>
          <cell r="HV25" t="str">
            <v/>
          </cell>
          <cell r="HW25">
            <v>10</v>
          </cell>
          <cell r="HX25">
            <v>1</v>
          </cell>
          <cell r="HY25">
            <v>2005</v>
          </cell>
          <cell r="HZ25" t="str">
            <v>1/1</v>
          </cell>
          <cell r="IA25">
            <v>12</v>
          </cell>
          <cell r="IB25" t="str">
            <v>ذكر</v>
          </cell>
          <cell r="IC25">
            <v>30501102605377</v>
          </cell>
          <cell r="ID25">
            <v>2</v>
          </cell>
        </row>
        <row r="26">
          <cell r="A26">
            <v>13</v>
          </cell>
          <cell r="B26">
            <v>157</v>
          </cell>
          <cell r="C26" t="str">
            <v>اسلام علي أحمد عبدالحق</v>
          </cell>
          <cell r="D26" t="str">
            <v>منقول</v>
          </cell>
          <cell r="E26">
            <v>38250</v>
          </cell>
          <cell r="F26">
            <v>11</v>
          </cell>
          <cell r="G26">
            <v>0</v>
          </cell>
          <cell r="H26">
            <v>14</v>
          </cell>
          <cell r="I26" t="str">
            <v>مسلم</v>
          </cell>
          <cell r="J26" t="str">
            <v>1/1</v>
          </cell>
          <cell r="K26">
            <v>157</v>
          </cell>
          <cell r="L26">
            <v>12</v>
          </cell>
          <cell r="M26" t="str">
            <v>غ</v>
          </cell>
          <cell r="N26">
            <v>6</v>
          </cell>
          <cell r="O26">
            <v>6</v>
          </cell>
          <cell r="P26">
            <v>2.4</v>
          </cell>
          <cell r="Q26" t="str">
            <v>ضعيف</v>
          </cell>
          <cell r="R26" t="str">
            <v>راسب</v>
          </cell>
          <cell r="S26">
            <v>0</v>
          </cell>
          <cell r="T26" t="str">
            <v>غ</v>
          </cell>
          <cell r="U26">
            <v>16</v>
          </cell>
          <cell r="V26">
            <v>16</v>
          </cell>
          <cell r="W26">
            <v>22</v>
          </cell>
          <cell r="X26">
            <v>11</v>
          </cell>
          <cell r="Y26">
            <v>8.8000000000000007</v>
          </cell>
          <cell r="Z26" t="str">
            <v>اللغــــة العربيـة والخــط</v>
          </cell>
          <cell r="AA26" t="str">
            <v>راسب</v>
          </cell>
          <cell r="AB26">
            <v>0</v>
          </cell>
          <cell r="AC26" t="str">
            <v>×</v>
          </cell>
          <cell r="AD26" t="str">
            <v>رسوب فنى اللغــــة العربيـة والخــط</v>
          </cell>
          <cell r="AE26" t="str">
            <v/>
          </cell>
          <cell r="AF26" t="str">
            <v>ضعيف</v>
          </cell>
          <cell r="AG26" t="str">
            <v>غ</v>
          </cell>
          <cell r="AH26">
            <v>8</v>
          </cell>
          <cell r="AI26">
            <v>8</v>
          </cell>
          <cell r="AJ26">
            <v>2.4</v>
          </cell>
          <cell r="AK26" t="str">
            <v>ضعيف</v>
          </cell>
          <cell r="AL26" t="str">
            <v>راسب</v>
          </cell>
          <cell r="AM26">
            <v>0</v>
          </cell>
          <cell r="AN26" t="str">
            <v>غ</v>
          </cell>
          <cell r="AO26">
            <v>4</v>
          </cell>
          <cell r="AP26">
            <v>4</v>
          </cell>
          <cell r="AQ26">
            <v>12</v>
          </cell>
          <cell r="AR26">
            <v>6</v>
          </cell>
          <cell r="AS26">
            <v>3.6</v>
          </cell>
          <cell r="AT26" t="str">
            <v>اللغــــة الإنجليزية</v>
          </cell>
          <cell r="AU26" t="str">
            <v>راسب</v>
          </cell>
          <cell r="AV26">
            <v>0</v>
          </cell>
          <cell r="AW26" t="str">
            <v>×</v>
          </cell>
          <cell r="AX26" t="str">
            <v>رسوب فنى اللغــــة الإنجليزية</v>
          </cell>
          <cell r="AY26" t="str">
            <v/>
          </cell>
          <cell r="AZ26" t="str">
            <v>راسب</v>
          </cell>
          <cell r="BA26" t="str">
            <v>غ</v>
          </cell>
          <cell r="BB26">
            <v>3</v>
          </cell>
          <cell r="BC26">
            <v>3</v>
          </cell>
          <cell r="BD26">
            <v>0.6</v>
          </cell>
          <cell r="BE26" t="str">
            <v>ضعيف</v>
          </cell>
          <cell r="BF26" t="str">
            <v>راسب</v>
          </cell>
          <cell r="BG26">
            <v>0</v>
          </cell>
          <cell r="BH26" t="str">
            <v>غ</v>
          </cell>
          <cell r="BI26">
            <v>4</v>
          </cell>
          <cell r="BJ26">
            <v>4</v>
          </cell>
          <cell r="BK26">
            <v>7</v>
          </cell>
          <cell r="BL26">
            <v>3.5</v>
          </cell>
          <cell r="BM26">
            <v>1.4</v>
          </cell>
          <cell r="BN26" t="str">
            <v>الدراســات الاجـتماعيـــة</v>
          </cell>
          <cell r="BO26" t="str">
            <v>راسب</v>
          </cell>
          <cell r="BP26">
            <v>0</v>
          </cell>
          <cell r="BQ26" t="str">
            <v>×</v>
          </cell>
          <cell r="BR26" t="str">
            <v>رسوب فنى الدراســات الاجـتماعيـــة</v>
          </cell>
          <cell r="BS26" t="str">
            <v/>
          </cell>
          <cell r="BT26" t="str">
            <v>راسب</v>
          </cell>
          <cell r="BU26" t="str">
            <v>غ</v>
          </cell>
          <cell r="BV26">
            <v>4</v>
          </cell>
          <cell r="BW26">
            <v>2</v>
          </cell>
          <cell r="BX26">
            <v>6</v>
          </cell>
          <cell r="BY26">
            <v>6</v>
          </cell>
          <cell r="BZ26">
            <v>1.8</v>
          </cell>
          <cell r="CA26" t="str">
            <v>ضعيف</v>
          </cell>
          <cell r="CB26" t="str">
            <v>راسب</v>
          </cell>
          <cell r="CC26">
            <v>0</v>
          </cell>
          <cell r="CD26" t="str">
            <v>غ</v>
          </cell>
          <cell r="CE26">
            <v>13</v>
          </cell>
          <cell r="CF26">
            <v>8</v>
          </cell>
          <cell r="CG26">
            <v>21</v>
          </cell>
          <cell r="CH26">
            <v>21</v>
          </cell>
          <cell r="CI26">
            <v>27</v>
          </cell>
          <cell r="CJ26">
            <v>13.5</v>
          </cell>
          <cell r="CK26">
            <v>8.1</v>
          </cell>
          <cell r="CL26" t="str">
            <v>الـــريــــــاضــيـــــات</v>
          </cell>
          <cell r="CM26" t="str">
            <v>راسب</v>
          </cell>
          <cell r="CN26">
            <v>0</v>
          </cell>
          <cell r="CO26" t="str">
            <v>×</v>
          </cell>
          <cell r="CP26" t="str">
            <v xml:space="preserve"> </v>
          </cell>
          <cell r="CQ26" t="str">
            <v/>
          </cell>
          <cell r="CR26" t="str">
            <v>ضعيف</v>
          </cell>
          <cell r="CS26" t="str">
            <v>غ</v>
          </cell>
          <cell r="CT26" t="str">
            <v>غ</v>
          </cell>
          <cell r="CU26">
            <v>11</v>
          </cell>
          <cell r="CV26">
            <v>11</v>
          </cell>
          <cell r="CW26">
            <v>11</v>
          </cell>
          <cell r="CX26">
            <v>2.2000000000000002</v>
          </cell>
          <cell r="CY26" t="str">
            <v>ضعيف</v>
          </cell>
          <cell r="CZ26" t="str">
            <v>راسب</v>
          </cell>
          <cell r="DA26">
            <v>0</v>
          </cell>
          <cell r="DB26" t="str">
            <v>غ</v>
          </cell>
          <cell r="DC26" t="str">
            <v>غ</v>
          </cell>
          <cell r="DD26">
            <v>16</v>
          </cell>
          <cell r="DE26">
            <v>16</v>
          </cell>
          <cell r="DF26">
            <v>16</v>
          </cell>
          <cell r="DG26">
            <v>27</v>
          </cell>
          <cell r="DH26">
            <v>13.5</v>
          </cell>
          <cell r="DI26">
            <v>5.4</v>
          </cell>
          <cell r="DJ26" t="str">
            <v>العــــــــــلــوم</v>
          </cell>
          <cell r="DK26" t="str">
            <v>راسب</v>
          </cell>
          <cell r="DL26">
            <v>0</v>
          </cell>
          <cell r="DM26" t="str">
            <v>×</v>
          </cell>
          <cell r="DN26" t="str">
            <v>رسوب فنى العــــــــــلــوم</v>
          </cell>
          <cell r="DO26" t="str">
            <v/>
          </cell>
          <cell r="DP26" t="str">
            <v>ضعيف</v>
          </cell>
          <cell r="DQ26" t="str">
            <v>غ</v>
          </cell>
          <cell r="DR26">
            <v>35</v>
          </cell>
          <cell r="DS26">
            <v>35</v>
          </cell>
          <cell r="DT26">
            <v>3.5</v>
          </cell>
          <cell r="DU26" t="str">
            <v>ضعيف</v>
          </cell>
          <cell r="DV26" t="str">
            <v>راسب</v>
          </cell>
          <cell r="DW26">
            <v>0</v>
          </cell>
          <cell r="DX26" t="str">
            <v>غ</v>
          </cell>
          <cell r="DY26">
            <v>35</v>
          </cell>
          <cell r="DZ26">
            <v>35</v>
          </cell>
          <cell r="EA26">
            <v>70</v>
          </cell>
          <cell r="EB26">
            <v>35</v>
          </cell>
          <cell r="EC26">
            <v>7</v>
          </cell>
          <cell r="ED26" t="str">
            <v>التــربـيــةالفنيــــة</v>
          </cell>
          <cell r="EE26" t="str">
            <v>راسب</v>
          </cell>
          <cell r="EF26">
            <v>0</v>
          </cell>
          <cell r="EG26" t="str">
            <v>×</v>
          </cell>
          <cell r="EH26" t="str">
            <v xml:space="preserve"> </v>
          </cell>
          <cell r="EI26" t="str">
            <v/>
          </cell>
          <cell r="EJ26" t="str">
            <v>ضعيف</v>
          </cell>
          <cell r="EK26" t="str">
            <v>غ</v>
          </cell>
          <cell r="EL26" t="str">
            <v>غ</v>
          </cell>
          <cell r="EM26">
            <v>18</v>
          </cell>
          <cell r="EN26">
            <v>18</v>
          </cell>
          <cell r="EO26">
            <v>1.8</v>
          </cell>
          <cell r="EP26" t="str">
            <v>ضعيف</v>
          </cell>
          <cell r="EQ26" t="str">
            <v>راسب</v>
          </cell>
          <cell r="ER26">
            <v>0</v>
          </cell>
          <cell r="ES26" t="str">
            <v>غ</v>
          </cell>
          <cell r="ET26" t="str">
            <v>غ</v>
          </cell>
          <cell r="EU26">
            <v>14</v>
          </cell>
          <cell r="EV26">
            <v>14</v>
          </cell>
          <cell r="EW26">
            <v>14</v>
          </cell>
          <cell r="EX26">
            <v>32</v>
          </cell>
          <cell r="EY26">
            <v>16</v>
          </cell>
          <cell r="EZ26">
            <v>3.2</v>
          </cell>
          <cell r="FA26" t="str">
            <v>كمبيوتر وتكنولوجيا المعلومات</v>
          </cell>
          <cell r="FB26" t="str">
            <v>راسب</v>
          </cell>
          <cell r="FC26">
            <v>0</v>
          </cell>
          <cell r="FD26" t="str">
            <v>×</v>
          </cell>
          <cell r="FE26" t="str">
            <v>رسوب فنى كمبيوتر وتكنولوجيا المعلومات</v>
          </cell>
          <cell r="FF26" t="str">
            <v/>
          </cell>
          <cell r="FG26" t="str">
            <v>راسب</v>
          </cell>
          <cell r="FH26">
            <v>9.3999999999999986</v>
          </cell>
          <cell r="FI26">
            <v>27.299999999999997</v>
          </cell>
          <cell r="FJ26" t="str">
            <v>راسب ترم اول</v>
          </cell>
          <cell r="FK26">
            <v>0</v>
          </cell>
          <cell r="FL26" t="str">
            <v>دور ثانى</v>
          </cell>
          <cell r="FM26">
            <v>0</v>
          </cell>
          <cell r="FN26" t="str">
            <v>ضعيف</v>
          </cell>
          <cell r="FO26">
            <v>8.5312499999999986E-2</v>
          </cell>
          <cell r="FP26" t="str">
            <v>غ</v>
          </cell>
          <cell r="FQ26" t="str">
            <v>غ</v>
          </cell>
          <cell r="FR26" t="str">
            <v>ضعيف</v>
          </cell>
          <cell r="FS26" t="str">
            <v>0</v>
          </cell>
          <cell r="FT26" t="str">
            <v>غ</v>
          </cell>
          <cell r="FU26" t="str">
            <v>غ</v>
          </cell>
          <cell r="FV26" t="str">
            <v>غ</v>
          </cell>
          <cell r="FW26" t="str">
            <v>غ</v>
          </cell>
          <cell r="FX26" t="str">
            <v>نشاط مصاحب 1</v>
          </cell>
          <cell r="FY26" t="str">
            <v>راسب</v>
          </cell>
          <cell r="FZ26">
            <v>0</v>
          </cell>
          <cell r="GA26" t="str">
            <v>×</v>
          </cell>
          <cell r="GB26" t="str">
            <v/>
          </cell>
          <cell r="GC26" t="str">
            <v>راسب</v>
          </cell>
          <cell r="GD26" t="str">
            <v>غ</v>
          </cell>
          <cell r="GE26" t="str">
            <v>غ</v>
          </cell>
          <cell r="GF26" t="str">
            <v>ضعيف</v>
          </cell>
          <cell r="GG26" t="str">
            <v>0</v>
          </cell>
          <cell r="GH26" t="str">
            <v>غ</v>
          </cell>
          <cell r="GI26" t="str">
            <v>غ</v>
          </cell>
          <cell r="GJ26" t="str">
            <v>غ</v>
          </cell>
          <cell r="GK26" t="str">
            <v>غ</v>
          </cell>
          <cell r="GL26" t="str">
            <v>نشاط مصاحب 2</v>
          </cell>
          <cell r="GM26" t="str">
            <v>راسب</v>
          </cell>
          <cell r="GN26">
            <v>0</v>
          </cell>
          <cell r="GO26" t="str">
            <v>×</v>
          </cell>
          <cell r="GP26" t="str">
            <v/>
          </cell>
          <cell r="GQ26" t="str">
            <v>راسب</v>
          </cell>
          <cell r="GR26">
            <v>0</v>
          </cell>
          <cell r="GS26">
            <v>27.299999999999997</v>
          </cell>
          <cell r="GT26" t="str">
            <v>غ</v>
          </cell>
          <cell r="GU26">
            <v>22</v>
          </cell>
          <cell r="GV26">
            <v>22</v>
          </cell>
          <cell r="GW26">
            <v>4.4000000000000004</v>
          </cell>
          <cell r="GX26" t="str">
            <v>ضعيف</v>
          </cell>
          <cell r="GY26" t="str">
            <v>راسب</v>
          </cell>
          <cell r="GZ26">
            <v>0</v>
          </cell>
          <cell r="HA26" t="str">
            <v>غ</v>
          </cell>
          <cell r="HB26">
            <v>5</v>
          </cell>
          <cell r="HC26">
            <v>5</v>
          </cell>
          <cell r="HD26">
            <v>27</v>
          </cell>
          <cell r="HE26">
            <v>13.5</v>
          </cell>
          <cell r="HF26">
            <v>5.4</v>
          </cell>
          <cell r="HG26" t="str">
            <v>التربية الدينية</v>
          </cell>
          <cell r="HH26" t="str">
            <v>راسب</v>
          </cell>
          <cell r="HI26">
            <v>0</v>
          </cell>
          <cell r="HJ26" t="str">
            <v>×</v>
          </cell>
          <cell r="HK26" t="str">
            <v>رسوب فنى التربية الدينية</v>
          </cell>
          <cell r="HL26" t="str">
            <v/>
          </cell>
          <cell r="HM26" t="str">
            <v>راسب</v>
          </cell>
          <cell r="HN26" t="str">
            <v>دور ثانى</v>
          </cell>
          <cell r="HO26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26" t="str">
            <v/>
          </cell>
          <cell r="HQ26">
            <v>10</v>
          </cell>
          <cell r="HR26" t="str">
            <v>دور ثانى</v>
          </cell>
          <cell r="HS26">
            <v>9.4000038461538455</v>
          </cell>
          <cell r="HT26">
            <v>27.300003846153842</v>
          </cell>
          <cell r="HU26" t="str">
            <v>1/1</v>
          </cell>
          <cell r="HV26" t="str">
            <v/>
          </cell>
          <cell r="HW26">
            <v>20</v>
          </cell>
          <cell r="HX26">
            <v>9</v>
          </cell>
          <cell r="HY26">
            <v>2004</v>
          </cell>
          <cell r="HZ26" t="str">
            <v>1/1</v>
          </cell>
          <cell r="IA26">
            <v>13</v>
          </cell>
          <cell r="IB26" t="str">
            <v>ذكر</v>
          </cell>
          <cell r="IC26">
            <v>30409202607233</v>
          </cell>
          <cell r="ID26">
            <v>2</v>
          </cell>
        </row>
        <row r="27">
          <cell r="A27">
            <v>14</v>
          </cell>
          <cell r="B27">
            <v>158</v>
          </cell>
          <cell r="C27" t="str">
            <v>اسلام فرج جاد الحق على</v>
          </cell>
          <cell r="D27" t="str">
            <v>منقول</v>
          </cell>
          <cell r="E27">
            <v>38390</v>
          </cell>
          <cell r="F27">
            <v>24</v>
          </cell>
          <cell r="G27">
            <v>7</v>
          </cell>
          <cell r="H27">
            <v>13</v>
          </cell>
          <cell r="I27" t="str">
            <v>مسلم</v>
          </cell>
          <cell r="J27" t="str">
            <v>1/1</v>
          </cell>
          <cell r="K27">
            <v>158</v>
          </cell>
          <cell r="L27">
            <v>13</v>
          </cell>
          <cell r="M27">
            <v>22</v>
          </cell>
          <cell r="N27">
            <v>45</v>
          </cell>
          <cell r="O27">
            <v>67</v>
          </cell>
          <cell r="P27">
            <v>26.8</v>
          </cell>
          <cell r="Q27" t="str">
            <v>جيد</v>
          </cell>
          <cell r="R27" t="str">
            <v>ناجح</v>
          </cell>
          <cell r="S27">
            <v>1</v>
          </cell>
          <cell r="T27">
            <v>22</v>
          </cell>
          <cell r="U27">
            <v>40</v>
          </cell>
          <cell r="V27">
            <v>62</v>
          </cell>
          <cell r="W27">
            <v>129</v>
          </cell>
          <cell r="X27">
            <v>64.5</v>
          </cell>
          <cell r="Y27">
            <v>51.6</v>
          </cell>
          <cell r="Z27" t="str">
            <v/>
          </cell>
          <cell r="AA27" t="str">
            <v>ناجح</v>
          </cell>
          <cell r="AB27">
            <v>1</v>
          </cell>
          <cell r="AC27">
            <v>51.6</v>
          </cell>
          <cell r="AD27" t="str">
            <v xml:space="preserve"> </v>
          </cell>
          <cell r="AE27">
            <v>51.6</v>
          </cell>
          <cell r="AF27" t="str">
            <v>مقبول</v>
          </cell>
          <cell r="AG27">
            <v>22</v>
          </cell>
          <cell r="AH27">
            <v>33</v>
          </cell>
          <cell r="AI27">
            <v>55</v>
          </cell>
          <cell r="AJ27">
            <v>16.5</v>
          </cell>
          <cell r="AK27" t="str">
            <v>مقبول</v>
          </cell>
          <cell r="AL27" t="str">
            <v>ناجح</v>
          </cell>
          <cell r="AM27">
            <v>1</v>
          </cell>
          <cell r="AN27">
            <v>22</v>
          </cell>
          <cell r="AO27">
            <v>35</v>
          </cell>
          <cell r="AP27">
            <v>57</v>
          </cell>
          <cell r="AQ27">
            <v>112</v>
          </cell>
          <cell r="AR27">
            <v>56</v>
          </cell>
          <cell r="AS27">
            <v>33.6</v>
          </cell>
          <cell r="AT27" t="str">
            <v/>
          </cell>
          <cell r="AU27" t="str">
            <v>ناجح</v>
          </cell>
          <cell r="AV27">
            <v>1</v>
          </cell>
          <cell r="AW27">
            <v>33.6</v>
          </cell>
          <cell r="AX27" t="str">
            <v xml:space="preserve"> </v>
          </cell>
          <cell r="AY27">
            <v>33.6</v>
          </cell>
          <cell r="AZ27" t="str">
            <v>مقبول</v>
          </cell>
          <cell r="BA27">
            <v>20</v>
          </cell>
          <cell r="BB27">
            <v>46</v>
          </cell>
          <cell r="BC27">
            <v>66</v>
          </cell>
          <cell r="BD27">
            <v>13.2</v>
          </cell>
          <cell r="BE27" t="str">
            <v>جيد</v>
          </cell>
          <cell r="BF27" t="str">
            <v>ناجح</v>
          </cell>
          <cell r="BG27">
            <v>1</v>
          </cell>
          <cell r="BH27">
            <v>20</v>
          </cell>
          <cell r="BI27">
            <v>32</v>
          </cell>
          <cell r="BJ27">
            <v>52</v>
          </cell>
          <cell r="BK27">
            <v>118</v>
          </cell>
          <cell r="BL27">
            <v>59</v>
          </cell>
          <cell r="BM27">
            <v>23.6</v>
          </cell>
          <cell r="BN27" t="str">
            <v/>
          </cell>
          <cell r="BO27" t="str">
            <v>ناجح</v>
          </cell>
          <cell r="BP27">
            <v>1</v>
          </cell>
          <cell r="BQ27">
            <v>23.6</v>
          </cell>
          <cell r="BR27" t="str">
            <v xml:space="preserve"> </v>
          </cell>
          <cell r="BS27">
            <v>23.6</v>
          </cell>
          <cell r="BT27" t="str">
            <v>مقبول</v>
          </cell>
          <cell r="BU27">
            <v>25</v>
          </cell>
          <cell r="BV27">
            <v>5</v>
          </cell>
          <cell r="BW27">
            <v>21</v>
          </cell>
          <cell r="BX27">
            <v>26</v>
          </cell>
          <cell r="BY27">
            <v>51</v>
          </cell>
          <cell r="BZ27">
            <v>15.3</v>
          </cell>
          <cell r="CA27" t="str">
            <v>مقبول</v>
          </cell>
          <cell r="CB27" t="str">
            <v>ناجح</v>
          </cell>
          <cell r="CC27">
            <v>1</v>
          </cell>
          <cell r="CD27">
            <v>25</v>
          </cell>
          <cell r="CE27">
            <v>27</v>
          </cell>
          <cell r="CF27">
            <v>15</v>
          </cell>
          <cell r="CG27">
            <v>42</v>
          </cell>
          <cell r="CH27">
            <v>67</v>
          </cell>
          <cell r="CI27">
            <v>118</v>
          </cell>
          <cell r="CJ27">
            <v>59</v>
          </cell>
          <cell r="CK27">
            <v>35.4</v>
          </cell>
          <cell r="CL27" t="str">
            <v/>
          </cell>
          <cell r="CM27" t="str">
            <v>ناجح</v>
          </cell>
          <cell r="CN27">
            <v>1</v>
          </cell>
          <cell r="CO27">
            <v>35.4</v>
          </cell>
          <cell r="CP27" t="str">
            <v xml:space="preserve"> </v>
          </cell>
          <cell r="CQ27">
            <v>35.4</v>
          </cell>
          <cell r="CR27" t="str">
            <v>مقبول</v>
          </cell>
          <cell r="CS27">
            <v>20</v>
          </cell>
          <cell r="CT27">
            <v>8</v>
          </cell>
          <cell r="CU27">
            <v>28</v>
          </cell>
          <cell r="CV27">
            <v>36</v>
          </cell>
          <cell r="CW27">
            <v>56</v>
          </cell>
          <cell r="CX27">
            <v>11.2</v>
          </cell>
          <cell r="CY27" t="str">
            <v>مقبول</v>
          </cell>
          <cell r="CZ27" t="str">
            <v>ناجح</v>
          </cell>
          <cell r="DA27">
            <v>1</v>
          </cell>
          <cell r="DB27">
            <v>20</v>
          </cell>
          <cell r="DC27">
            <v>8</v>
          </cell>
          <cell r="DD27">
            <v>35</v>
          </cell>
          <cell r="DE27">
            <v>43</v>
          </cell>
          <cell r="DF27">
            <v>63</v>
          </cell>
          <cell r="DG27">
            <v>119</v>
          </cell>
          <cell r="DH27">
            <v>59.5</v>
          </cell>
          <cell r="DI27">
            <v>23.8</v>
          </cell>
          <cell r="DJ27" t="str">
            <v/>
          </cell>
          <cell r="DK27" t="str">
            <v>ناجح</v>
          </cell>
          <cell r="DL27">
            <v>1</v>
          </cell>
          <cell r="DM27">
            <v>23.8</v>
          </cell>
          <cell r="DN27" t="str">
            <v xml:space="preserve"> </v>
          </cell>
          <cell r="DO27">
            <v>23.8</v>
          </cell>
          <cell r="DP27" t="str">
            <v>مقبول</v>
          </cell>
          <cell r="DQ27">
            <v>22</v>
          </cell>
          <cell r="DR27">
            <v>45</v>
          </cell>
          <cell r="DS27">
            <v>67</v>
          </cell>
          <cell r="DT27">
            <v>6.7</v>
          </cell>
          <cell r="DU27" t="str">
            <v>جيد</v>
          </cell>
          <cell r="DV27" t="str">
            <v>ناجح</v>
          </cell>
          <cell r="DW27">
            <v>1</v>
          </cell>
          <cell r="DX27">
            <v>22</v>
          </cell>
          <cell r="DY27">
            <v>40</v>
          </cell>
          <cell r="DZ27">
            <v>62</v>
          </cell>
          <cell r="EA27">
            <v>129</v>
          </cell>
          <cell r="EB27">
            <v>64.5</v>
          </cell>
          <cell r="EC27">
            <v>12.9</v>
          </cell>
          <cell r="ED27" t="str">
            <v/>
          </cell>
          <cell r="EE27" t="str">
            <v>ناجح</v>
          </cell>
          <cell r="EF27">
            <v>1</v>
          </cell>
          <cell r="EG27">
            <v>12.9</v>
          </cell>
          <cell r="EH27" t="str">
            <v xml:space="preserve"> </v>
          </cell>
          <cell r="EI27">
            <v>12.9</v>
          </cell>
          <cell r="EJ27" t="str">
            <v>مقبول</v>
          </cell>
          <cell r="EK27">
            <v>21</v>
          </cell>
          <cell r="EL27">
            <v>8</v>
          </cell>
          <cell r="EM27">
            <v>36</v>
          </cell>
          <cell r="EN27">
            <v>65</v>
          </cell>
          <cell r="EO27">
            <v>6.5</v>
          </cell>
          <cell r="EP27" t="str">
            <v>جيد</v>
          </cell>
          <cell r="EQ27" t="str">
            <v>ناجح</v>
          </cell>
          <cell r="ER27">
            <v>1</v>
          </cell>
          <cell r="ES27">
            <v>21</v>
          </cell>
          <cell r="ET27">
            <v>8</v>
          </cell>
          <cell r="EU27">
            <v>38</v>
          </cell>
          <cell r="EV27">
            <v>46</v>
          </cell>
          <cell r="EW27">
            <v>67</v>
          </cell>
          <cell r="EX27">
            <v>132</v>
          </cell>
          <cell r="EY27">
            <v>66</v>
          </cell>
          <cell r="EZ27">
            <v>13.2</v>
          </cell>
          <cell r="FA27" t="str">
            <v/>
          </cell>
          <cell r="FB27" t="str">
            <v>ناجح</v>
          </cell>
          <cell r="FC27">
            <v>1</v>
          </cell>
          <cell r="FD27">
            <v>13.2</v>
          </cell>
          <cell r="FE27" t="str">
            <v xml:space="preserve"> </v>
          </cell>
          <cell r="FF27">
            <v>13.2</v>
          </cell>
          <cell r="FG27" t="str">
            <v>جيد</v>
          </cell>
          <cell r="FH27">
            <v>83</v>
          </cell>
          <cell r="FI27">
            <v>168.00000000000003</v>
          </cell>
          <cell r="FJ27" t="str">
            <v>ناجح ترم اول</v>
          </cell>
          <cell r="FK27">
            <v>1</v>
          </cell>
          <cell r="FL27" t="str">
            <v>ناجح ومنقول للصف الثانى</v>
          </cell>
          <cell r="FM27">
            <v>1</v>
          </cell>
          <cell r="FN27" t="str">
            <v>مقبول</v>
          </cell>
          <cell r="FO27">
            <v>0.52500000000000013</v>
          </cell>
          <cell r="FP27">
            <v>70</v>
          </cell>
          <cell r="FQ27">
            <v>7</v>
          </cell>
          <cell r="FR27" t="str">
            <v>جيد</v>
          </cell>
          <cell r="FS27">
            <v>1</v>
          </cell>
          <cell r="FT27">
            <v>70</v>
          </cell>
          <cell r="FU27">
            <v>140</v>
          </cell>
          <cell r="FV27">
            <v>70</v>
          </cell>
          <cell r="FW27">
            <v>14</v>
          </cell>
          <cell r="FX27" t="str">
            <v/>
          </cell>
          <cell r="FY27" t="str">
            <v>ناجح</v>
          </cell>
          <cell r="FZ27">
            <v>1</v>
          </cell>
          <cell r="GA27">
            <v>14</v>
          </cell>
          <cell r="GB27">
            <v>14</v>
          </cell>
          <cell r="GC27" t="str">
            <v>جيد</v>
          </cell>
          <cell r="GD27">
            <v>70</v>
          </cell>
          <cell r="GE27">
            <v>7</v>
          </cell>
          <cell r="GF27" t="str">
            <v>جيد</v>
          </cell>
          <cell r="GG27">
            <v>1</v>
          </cell>
          <cell r="GH27">
            <v>70</v>
          </cell>
          <cell r="GI27">
            <v>140</v>
          </cell>
          <cell r="GJ27">
            <v>70</v>
          </cell>
          <cell r="GK27">
            <v>14</v>
          </cell>
          <cell r="GL27" t="str">
            <v/>
          </cell>
          <cell r="GM27" t="str">
            <v>ناجح</v>
          </cell>
          <cell r="GN27">
            <v>1</v>
          </cell>
          <cell r="GO27">
            <v>14</v>
          </cell>
          <cell r="GP27">
            <v>14</v>
          </cell>
          <cell r="GQ27" t="str">
            <v>جيد</v>
          </cell>
          <cell r="GR27">
            <v>28</v>
          </cell>
          <cell r="GS27">
            <v>196.00000000000003</v>
          </cell>
          <cell r="GT27">
            <v>23</v>
          </cell>
          <cell r="GU27">
            <v>44</v>
          </cell>
          <cell r="GV27">
            <v>67</v>
          </cell>
          <cell r="GW27">
            <v>13.4</v>
          </cell>
          <cell r="GX27" t="str">
            <v>جيد</v>
          </cell>
          <cell r="GY27" t="str">
            <v>ناجح</v>
          </cell>
          <cell r="GZ27">
            <v>1</v>
          </cell>
          <cell r="HA27">
            <v>23</v>
          </cell>
          <cell r="HB27">
            <v>50</v>
          </cell>
          <cell r="HC27">
            <v>73</v>
          </cell>
          <cell r="HD27">
            <v>140</v>
          </cell>
          <cell r="HE27">
            <v>70</v>
          </cell>
          <cell r="HF27">
            <v>28</v>
          </cell>
          <cell r="HG27" t="str">
            <v/>
          </cell>
          <cell r="HH27" t="str">
            <v>ناجح</v>
          </cell>
          <cell r="HI27">
            <v>1</v>
          </cell>
          <cell r="HJ27">
            <v>28</v>
          </cell>
          <cell r="HK27" t="str">
            <v xml:space="preserve"> </v>
          </cell>
          <cell r="HL27">
            <v>28</v>
          </cell>
          <cell r="HM27" t="str">
            <v>جيد</v>
          </cell>
          <cell r="HN27" t="str">
            <v>ناجح ومنقول للصف الثانى</v>
          </cell>
          <cell r="HO27" t="str">
            <v/>
          </cell>
          <cell r="HP27">
            <v>4</v>
          </cell>
          <cell r="HQ27" t="str">
            <v/>
          </cell>
          <cell r="HR27" t="str">
            <v>ناجح</v>
          </cell>
          <cell r="HS27">
            <v>83.000003703703698</v>
          </cell>
          <cell r="HT27">
            <v>196.00000370370373</v>
          </cell>
          <cell r="HU27" t="str">
            <v>1/1</v>
          </cell>
          <cell r="HV27">
            <v>17.7</v>
          </cell>
          <cell r="HW27">
            <v>7</v>
          </cell>
          <cell r="HX27">
            <v>2</v>
          </cell>
          <cell r="HY27">
            <v>2005</v>
          </cell>
          <cell r="HZ27" t="str">
            <v>1/1</v>
          </cell>
          <cell r="IA27">
            <v>14</v>
          </cell>
          <cell r="IB27" t="str">
            <v>ذكر</v>
          </cell>
          <cell r="IC27">
            <v>30502072602412</v>
          </cell>
          <cell r="ID27">
            <v>2</v>
          </cell>
        </row>
        <row r="28">
          <cell r="A28">
            <v>15</v>
          </cell>
          <cell r="B28">
            <v>159</v>
          </cell>
          <cell r="C28" t="str">
            <v>اسلام محمود عبدالعظيم محمد</v>
          </cell>
          <cell r="D28" t="str">
            <v>منقول</v>
          </cell>
          <cell r="E28">
            <v>38389</v>
          </cell>
          <cell r="F28">
            <v>25</v>
          </cell>
          <cell r="G28">
            <v>7</v>
          </cell>
          <cell r="H28">
            <v>13</v>
          </cell>
          <cell r="I28" t="str">
            <v>مسلم</v>
          </cell>
          <cell r="J28" t="str">
            <v>1/1</v>
          </cell>
          <cell r="K28">
            <v>159</v>
          </cell>
          <cell r="L28">
            <v>14</v>
          </cell>
          <cell r="M28">
            <v>17</v>
          </cell>
          <cell r="N28">
            <v>2</v>
          </cell>
          <cell r="O28">
            <v>19</v>
          </cell>
          <cell r="P28">
            <v>7.6</v>
          </cell>
          <cell r="Q28" t="str">
            <v>ضعيف</v>
          </cell>
          <cell r="R28" t="str">
            <v>راسب</v>
          </cell>
          <cell r="S28">
            <v>0</v>
          </cell>
          <cell r="T28">
            <v>17</v>
          </cell>
          <cell r="U28">
            <v>19</v>
          </cell>
          <cell r="V28">
            <v>36</v>
          </cell>
          <cell r="W28">
            <v>55</v>
          </cell>
          <cell r="X28">
            <v>27.5</v>
          </cell>
          <cell r="Y28">
            <v>22</v>
          </cell>
          <cell r="Z28" t="str">
            <v>اللغــــة العربيـة والخــط</v>
          </cell>
          <cell r="AA28" t="str">
            <v>راسب</v>
          </cell>
          <cell r="AB28">
            <v>0</v>
          </cell>
          <cell r="AC28" t="str">
            <v>×</v>
          </cell>
          <cell r="AD28" t="str">
            <v>رسوب فنى اللغــــة العربيـة والخــط</v>
          </cell>
          <cell r="AE28" t="str">
            <v/>
          </cell>
          <cell r="AF28" t="str">
            <v>ضعيف</v>
          </cell>
          <cell r="AG28">
            <v>17</v>
          </cell>
          <cell r="AH28">
            <v>18</v>
          </cell>
          <cell r="AI28">
            <v>35</v>
          </cell>
          <cell r="AJ28">
            <v>10.5</v>
          </cell>
          <cell r="AK28" t="str">
            <v>ضعيف</v>
          </cell>
          <cell r="AL28" t="str">
            <v>راسب</v>
          </cell>
          <cell r="AM28">
            <v>0</v>
          </cell>
          <cell r="AN28">
            <v>17</v>
          </cell>
          <cell r="AO28">
            <v>4</v>
          </cell>
          <cell r="AP28">
            <v>21</v>
          </cell>
          <cell r="AQ28">
            <v>56</v>
          </cell>
          <cell r="AR28">
            <v>28</v>
          </cell>
          <cell r="AS28">
            <v>16.8</v>
          </cell>
          <cell r="AT28" t="str">
            <v>اللغــــة الإنجليزية</v>
          </cell>
          <cell r="AU28" t="str">
            <v>راسب</v>
          </cell>
          <cell r="AV28">
            <v>0</v>
          </cell>
          <cell r="AW28" t="str">
            <v>×</v>
          </cell>
          <cell r="AX28" t="str">
            <v>رسوب فنى اللغــــة الإنجليزية</v>
          </cell>
          <cell r="AY28" t="str">
            <v/>
          </cell>
          <cell r="AZ28" t="str">
            <v>راسب</v>
          </cell>
          <cell r="BA28">
            <v>19</v>
          </cell>
          <cell r="BB28">
            <v>4</v>
          </cell>
          <cell r="BC28">
            <v>23</v>
          </cell>
          <cell r="BD28">
            <v>4.5999999999999996</v>
          </cell>
          <cell r="BE28" t="str">
            <v>ضعيف</v>
          </cell>
          <cell r="BF28" t="str">
            <v>راسب</v>
          </cell>
          <cell r="BG28">
            <v>0</v>
          </cell>
          <cell r="BH28">
            <v>19</v>
          </cell>
          <cell r="BI28">
            <v>16</v>
          </cell>
          <cell r="BJ28">
            <v>35</v>
          </cell>
          <cell r="BK28">
            <v>58</v>
          </cell>
          <cell r="BL28">
            <v>29</v>
          </cell>
          <cell r="BM28">
            <v>11.6</v>
          </cell>
          <cell r="BN28" t="str">
            <v>الدراســات الاجـتماعيـــة</v>
          </cell>
          <cell r="BO28" t="str">
            <v>راسب</v>
          </cell>
          <cell r="BP28">
            <v>0</v>
          </cell>
          <cell r="BQ28" t="str">
            <v>×</v>
          </cell>
          <cell r="BR28" t="str">
            <v>رسوب فنى الدراســات الاجـتماعيـــة</v>
          </cell>
          <cell r="BS28" t="str">
            <v/>
          </cell>
          <cell r="BT28" t="str">
            <v>ضعيف</v>
          </cell>
          <cell r="BU28">
            <v>18</v>
          </cell>
          <cell r="BV28">
            <v>10</v>
          </cell>
          <cell r="BW28">
            <v>9</v>
          </cell>
          <cell r="BX28">
            <v>19</v>
          </cell>
          <cell r="BY28">
            <v>37</v>
          </cell>
          <cell r="BZ28">
            <v>11.1</v>
          </cell>
          <cell r="CA28" t="str">
            <v>ضعيف</v>
          </cell>
          <cell r="CB28" t="str">
            <v>راسب</v>
          </cell>
          <cell r="CC28">
            <v>0</v>
          </cell>
          <cell r="CD28">
            <v>18</v>
          </cell>
          <cell r="CE28">
            <v>11</v>
          </cell>
          <cell r="CF28">
            <v>10</v>
          </cell>
          <cell r="CG28">
            <v>21</v>
          </cell>
          <cell r="CH28">
            <v>39</v>
          </cell>
          <cell r="CI28">
            <v>76</v>
          </cell>
          <cell r="CJ28">
            <v>38</v>
          </cell>
          <cell r="CK28">
            <v>22.8</v>
          </cell>
          <cell r="CL28" t="str">
            <v>الـــريــــــاضــيـــــات</v>
          </cell>
          <cell r="CM28" t="str">
            <v>راسب</v>
          </cell>
          <cell r="CN28">
            <v>0</v>
          </cell>
          <cell r="CO28" t="str">
            <v>×</v>
          </cell>
          <cell r="CP28" t="str">
            <v xml:space="preserve"> </v>
          </cell>
          <cell r="CQ28" t="str">
            <v/>
          </cell>
          <cell r="CR28" t="str">
            <v>ضعيف</v>
          </cell>
          <cell r="CS28">
            <v>19</v>
          </cell>
          <cell r="CT28">
            <v>7</v>
          </cell>
          <cell r="CU28">
            <v>13</v>
          </cell>
          <cell r="CV28">
            <v>20</v>
          </cell>
          <cell r="CW28">
            <v>39</v>
          </cell>
          <cell r="CX28">
            <v>7.8</v>
          </cell>
          <cell r="CY28" t="str">
            <v>ضعيف</v>
          </cell>
          <cell r="CZ28" t="str">
            <v>راسب</v>
          </cell>
          <cell r="DA28">
            <v>0</v>
          </cell>
          <cell r="DB28">
            <v>19</v>
          </cell>
          <cell r="DC28">
            <v>7</v>
          </cell>
          <cell r="DD28">
            <v>30</v>
          </cell>
          <cell r="DE28">
            <v>37</v>
          </cell>
          <cell r="DF28">
            <v>56</v>
          </cell>
          <cell r="DG28">
            <v>95</v>
          </cell>
          <cell r="DH28">
            <v>47.5</v>
          </cell>
          <cell r="DI28">
            <v>19</v>
          </cell>
          <cell r="DJ28" t="str">
            <v>العــــــــــلــوم</v>
          </cell>
          <cell r="DK28" t="str">
            <v>راسب</v>
          </cell>
          <cell r="DL28">
            <v>0</v>
          </cell>
          <cell r="DM28" t="str">
            <v>×</v>
          </cell>
          <cell r="DN28" t="str">
            <v xml:space="preserve"> </v>
          </cell>
          <cell r="DO28" t="str">
            <v/>
          </cell>
          <cell r="DP28" t="str">
            <v>ضعيف</v>
          </cell>
          <cell r="DQ28">
            <v>21</v>
          </cell>
          <cell r="DR28">
            <v>35</v>
          </cell>
          <cell r="DS28">
            <v>56</v>
          </cell>
          <cell r="DT28">
            <v>5.6</v>
          </cell>
          <cell r="DU28" t="str">
            <v>مقبول</v>
          </cell>
          <cell r="DV28" t="str">
            <v>ناجح</v>
          </cell>
          <cell r="DW28">
            <v>1</v>
          </cell>
          <cell r="DX28">
            <v>21</v>
          </cell>
          <cell r="DY28">
            <v>35</v>
          </cell>
          <cell r="DZ28">
            <v>56</v>
          </cell>
          <cell r="EA28">
            <v>112</v>
          </cell>
          <cell r="EB28">
            <v>56</v>
          </cell>
          <cell r="EC28">
            <v>11.2</v>
          </cell>
          <cell r="ED28" t="str">
            <v/>
          </cell>
          <cell r="EE28" t="str">
            <v>ناجح</v>
          </cell>
          <cell r="EF28">
            <v>1</v>
          </cell>
          <cell r="EG28">
            <v>11.2</v>
          </cell>
          <cell r="EH28" t="str">
            <v xml:space="preserve"> </v>
          </cell>
          <cell r="EI28">
            <v>11.2</v>
          </cell>
          <cell r="EJ28" t="str">
            <v>مقبول</v>
          </cell>
          <cell r="EK28">
            <v>18</v>
          </cell>
          <cell r="EL28">
            <v>7</v>
          </cell>
          <cell r="EM28">
            <v>15</v>
          </cell>
          <cell r="EN28">
            <v>40</v>
          </cell>
          <cell r="EO28">
            <v>4</v>
          </cell>
          <cell r="EP28" t="str">
            <v>ضعيف</v>
          </cell>
          <cell r="EQ28" t="str">
            <v>راسب</v>
          </cell>
          <cell r="ER28">
            <v>0</v>
          </cell>
          <cell r="ES28">
            <v>18</v>
          </cell>
          <cell r="ET28">
            <v>7</v>
          </cell>
          <cell r="EU28">
            <v>14</v>
          </cell>
          <cell r="EV28">
            <v>21</v>
          </cell>
          <cell r="EW28">
            <v>39</v>
          </cell>
          <cell r="EX28">
            <v>79</v>
          </cell>
          <cell r="EY28">
            <v>39.5</v>
          </cell>
          <cell r="EZ28">
            <v>7.9</v>
          </cell>
          <cell r="FA28" t="str">
            <v>كمبيوتر وتكنولوجيا المعلومات</v>
          </cell>
          <cell r="FB28" t="str">
            <v>راسب</v>
          </cell>
          <cell r="FC28">
            <v>0</v>
          </cell>
          <cell r="FD28" t="str">
            <v>×</v>
          </cell>
          <cell r="FE28" t="str">
            <v xml:space="preserve"> </v>
          </cell>
          <cell r="FF28" t="str">
            <v/>
          </cell>
          <cell r="FG28" t="str">
            <v>ضعيف</v>
          </cell>
          <cell r="FH28">
            <v>41.6</v>
          </cell>
          <cell r="FI28">
            <v>92.2</v>
          </cell>
          <cell r="FJ28" t="str">
            <v>راسب ترم اول</v>
          </cell>
          <cell r="FK28">
            <v>0</v>
          </cell>
          <cell r="FL28" t="str">
            <v>دور ثانى</v>
          </cell>
          <cell r="FM28">
            <v>0</v>
          </cell>
          <cell r="FN28" t="str">
            <v>ضعيف</v>
          </cell>
          <cell r="FO28">
            <v>0.28812500000000002</v>
          </cell>
          <cell r="FP28">
            <v>70</v>
          </cell>
          <cell r="FQ28">
            <v>7</v>
          </cell>
          <cell r="FR28" t="str">
            <v>جيد</v>
          </cell>
          <cell r="FS28">
            <v>1</v>
          </cell>
          <cell r="FT28">
            <v>70</v>
          </cell>
          <cell r="FU28">
            <v>140</v>
          </cell>
          <cell r="FV28">
            <v>70</v>
          </cell>
          <cell r="FW28">
            <v>14</v>
          </cell>
          <cell r="FX28" t="str">
            <v/>
          </cell>
          <cell r="FY28" t="str">
            <v>ناجح</v>
          </cell>
          <cell r="FZ28">
            <v>1</v>
          </cell>
          <cell r="GA28">
            <v>14</v>
          </cell>
          <cell r="GB28">
            <v>14</v>
          </cell>
          <cell r="GC28" t="str">
            <v>جيد</v>
          </cell>
          <cell r="GD28">
            <v>70</v>
          </cell>
          <cell r="GE28">
            <v>7</v>
          </cell>
          <cell r="GF28" t="str">
            <v>جيد</v>
          </cell>
          <cell r="GG28">
            <v>1</v>
          </cell>
          <cell r="GH28">
            <v>70</v>
          </cell>
          <cell r="GI28">
            <v>140</v>
          </cell>
          <cell r="GJ28">
            <v>70</v>
          </cell>
          <cell r="GK28">
            <v>14</v>
          </cell>
          <cell r="GL28" t="str">
            <v/>
          </cell>
          <cell r="GM28" t="str">
            <v>ناجح</v>
          </cell>
          <cell r="GN28">
            <v>1</v>
          </cell>
          <cell r="GO28">
            <v>14</v>
          </cell>
          <cell r="GP28">
            <v>14</v>
          </cell>
          <cell r="GQ28" t="str">
            <v>جيد</v>
          </cell>
          <cell r="GR28">
            <v>28</v>
          </cell>
          <cell r="GS28">
            <v>120.2</v>
          </cell>
          <cell r="GT28">
            <v>21</v>
          </cell>
          <cell r="GU28">
            <v>15</v>
          </cell>
          <cell r="GV28">
            <v>36</v>
          </cell>
          <cell r="GW28">
            <v>7.2</v>
          </cell>
          <cell r="GX28" t="str">
            <v>ضعيف</v>
          </cell>
          <cell r="GY28" t="str">
            <v>راسب</v>
          </cell>
          <cell r="GZ28">
            <v>0</v>
          </cell>
          <cell r="HA28">
            <v>21</v>
          </cell>
          <cell r="HB28">
            <v>40</v>
          </cell>
          <cell r="HC28">
            <v>61</v>
          </cell>
          <cell r="HD28">
            <v>97</v>
          </cell>
          <cell r="HE28">
            <v>48.5</v>
          </cell>
          <cell r="HF28">
            <v>19.399999999999999</v>
          </cell>
          <cell r="HG28" t="str">
            <v>التربية الدينية</v>
          </cell>
          <cell r="HH28" t="str">
            <v>راسب</v>
          </cell>
          <cell r="HI28">
            <v>0</v>
          </cell>
          <cell r="HJ28" t="str">
            <v>×</v>
          </cell>
          <cell r="HK28" t="str">
            <v xml:space="preserve"> </v>
          </cell>
          <cell r="HL28" t="str">
            <v/>
          </cell>
          <cell r="HM28" t="str">
            <v>ضعيف</v>
          </cell>
          <cell r="HN28" t="str">
            <v>دور ثانى</v>
          </cell>
          <cell r="HO28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28" t="str">
            <v/>
          </cell>
          <cell r="HQ28">
            <v>11</v>
          </cell>
          <cell r="HR28" t="str">
            <v>دور ثانى</v>
          </cell>
          <cell r="HS28">
            <v>41.600003571428573</v>
          </cell>
          <cell r="HT28">
            <v>120.20000357142857</v>
          </cell>
          <cell r="HU28" t="str">
            <v>1/1</v>
          </cell>
          <cell r="HV28" t="str">
            <v/>
          </cell>
          <cell r="HW28">
            <v>6</v>
          </cell>
          <cell r="HX28">
            <v>2</v>
          </cell>
          <cell r="HY28">
            <v>2005</v>
          </cell>
          <cell r="HZ28" t="str">
            <v>1/1</v>
          </cell>
          <cell r="IA28">
            <v>15</v>
          </cell>
          <cell r="IB28" t="str">
            <v>ذكر</v>
          </cell>
          <cell r="IC28">
            <v>30502062602538</v>
          </cell>
          <cell r="ID28">
            <v>2</v>
          </cell>
        </row>
        <row r="29">
          <cell r="A29">
            <v>16</v>
          </cell>
          <cell r="B29">
            <v>160</v>
          </cell>
          <cell r="C29" t="str">
            <v>باهى كليب ابوالعلا حسن</v>
          </cell>
          <cell r="D29" t="str">
            <v>منقول</v>
          </cell>
          <cell r="E29">
            <v>38314</v>
          </cell>
          <cell r="F29">
            <v>8</v>
          </cell>
          <cell r="G29">
            <v>10</v>
          </cell>
          <cell r="H29">
            <v>13</v>
          </cell>
          <cell r="I29" t="str">
            <v>مسلم</v>
          </cell>
          <cell r="J29" t="str">
            <v>1/1</v>
          </cell>
          <cell r="K29">
            <v>160</v>
          </cell>
          <cell r="L29">
            <v>15</v>
          </cell>
          <cell r="M29">
            <v>16</v>
          </cell>
          <cell r="N29">
            <v>1</v>
          </cell>
          <cell r="O29">
            <v>17</v>
          </cell>
          <cell r="P29">
            <v>6.8</v>
          </cell>
          <cell r="Q29" t="str">
            <v>ضعيف</v>
          </cell>
          <cell r="R29" t="str">
            <v>راسب</v>
          </cell>
          <cell r="S29">
            <v>0</v>
          </cell>
          <cell r="T29">
            <v>16</v>
          </cell>
          <cell r="U29">
            <v>25</v>
          </cell>
          <cell r="V29">
            <v>41</v>
          </cell>
          <cell r="W29">
            <v>58</v>
          </cell>
          <cell r="X29">
            <v>29</v>
          </cell>
          <cell r="Y29">
            <v>23.2</v>
          </cell>
          <cell r="Z29" t="str">
            <v>اللغــــة العربيـة والخــط</v>
          </cell>
          <cell r="AA29" t="str">
            <v>راسب</v>
          </cell>
          <cell r="AB29">
            <v>0</v>
          </cell>
          <cell r="AC29" t="str">
            <v>×</v>
          </cell>
          <cell r="AD29" t="str">
            <v xml:space="preserve"> </v>
          </cell>
          <cell r="AE29" t="str">
            <v/>
          </cell>
          <cell r="AF29" t="str">
            <v>ضعيف</v>
          </cell>
          <cell r="AG29">
            <v>16</v>
          </cell>
          <cell r="AH29">
            <v>13</v>
          </cell>
          <cell r="AI29">
            <v>29</v>
          </cell>
          <cell r="AJ29">
            <v>8.6999999999999993</v>
          </cell>
          <cell r="AK29" t="str">
            <v>ضعيف</v>
          </cell>
          <cell r="AL29" t="str">
            <v>راسب</v>
          </cell>
          <cell r="AM29">
            <v>0</v>
          </cell>
          <cell r="AN29">
            <v>16</v>
          </cell>
          <cell r="AO29">
            <v>1</v>
          </cell>
          <cell r="AP29">
            <v>17</v>
          </cell>
          <cell r="AQ29">
            <v>46</v>
          </cell>
          <cell r="AR29">
            <v>23</v>
          </cell>
          <cell r="AS29">
            <v>13.8</v>
          </cell>
          <cell r="AT29" t="str">
            <v>اللغــــة الإنجليزية</v>
          </cell>
          <cell r="AU29" t="str">
            <v>راسب</v>
          </cell>
          <cell r="AV29">
            <v>0</v>
          </cell>
          <cell r="AW29" t="str">
            <v>×</v>
          </cell>
          <cell r="AX29" t="str">
            <v>رسوب فنى اللغــــة الإنجليزية</v>
          </cell>
          <cell r="AY29" t="str">
            <v/>
          </cell>
          <cell r="AZ29" t="str">
            <v>راسب</v>
          </cell>
          <cell r="BA29">
            <v>16</v>
          </cell>
          <cell r="BB29">
            <v>3</v>
          </cell>
          <cell r="BC29">
            <v>19</v>
          </cell>
          <cell r="BD29">
            <v>3.8</v>
          </cell>
          <cell r="BE29" t="str">
            <v>ضعيف</v>
          </cell>
          <cell r="BF29" t="str">
            <v>راسب</v>
          </cell>
          <cell r="BG29">
            <v>0</v>
          </cell>
          <cell r="BH29">
            <v>16</v>
          </cell>
          <cell r="BI29">
            <v>5</v>
          </cell>
          <cell r="BJ29">
            <v>21</v>
          </cell>
          <cell r="BK29">
            <v>40</v>
          </cell>
          <cell r="BL29">
            <v>20</v>
          </cell>
          <cell r="BM29">
            <v>8</v>
          </cell>
          <cell r="BN29" t="str">
            <v>الدراســات الاجـتماعيـــة</v>
          </cell>
          <cell r="BO29" t="str">
            <v>راسب</v>
          </cell>
          <cell r="BP29">
            <v>0</v>
          </cell>
          <cell r="BQ29" t="str">
            <v>×</v>
          </cell>
          <cell r="BR29" t="str">
            <v>رسوب فنى الدراســات الاجـتماعيـــة</v>
          </cell>
          <cell r="BS29" t="str">
            <v/>
          </cell>
          <cell r="BT29" t="str">
            <v>راسب</v>
          </cell>
          <cell r="BU29">
            <v>22</v>
          </cell>
          <cell r="BV29">
            <v>10</v>
          </cell>
          <cell r="BW29">
            <v>2</v>
          </cell>
          <cell r="BX29">
            <v>12</v>
          </cell>
          <cell r="BY29">
            <v>34</v>
          </cell>
          <cell r="BZ29">
            <v>10.199999999999999</v>
          </cell>
          <cell r="CA29" t="str">
            <v>ضعيف</v>
          </cell>
          <cell r="CB29" t="str">
            <v>راسب</v>
          </cell>
          <cell r="CC29">
            <v>0</v>
          </cell>
          <cell r="CD29">
            <v>22</v>
          </cell>
          <cell r="CE29">
            <v>7</v>
          </cell>
          <cell r="CF29">
            <v>8</v>
          </cell>
          <cell r="CG29">
            <v>15</v>
          </cell>
          <cell r="CH29">
            <v>37</v>
          </cell>
          <cell r="CI29">
            <v>71</v>
          </cell>
          <cell r="CJ29">
            <v>35.5</v>
          </cell>
          <cell r="CK29">
            <v>21.3</v>
          </cell>
          <cell r="CL29" t="str">
            <v>الـــريــــــاضــيـــــات</v>
          </cell>
          <cell r="CM29" t="str">
            <v>راسب</v>
          </cell>
          <cell r="CN29">
            <v>0</v>
          </cell>
          <cell r="CO29" t="str">
            <v>×</v>
          </cell>
          <cell r="CP29" t="str">
            <v>رسوب فنى الـــريــــــاضــيـــــات</v>
          </cell>
          <cell r="CQ29" t="str">
            <v/>
          </cell>
          <cell r="CR29" t="str">
            <v>ضعيف</v>
          </cell>
          <cell r="CS29">
            <v>16</v>
          </cell>
          <cell r="CT29">
            <v>7</v>
          </cell>
          <cell r="CU29">
            <v>19</v>
          </cell>
          <cell r="CV29">
            <v>26</v>
          </cell>
          <cell r="CW29">
            <v>42</v>
          </cell>
          <cell r="CX29">
            <v>8.4</v>
          </cell>
          <cell r="CY29" t="str">
            <v>ضعيف</v>
          </cell>
          <cell r="CZ29" t="str">
            <v>راسب</v>
          </cell>
          <cell r="DA29">
            <v>0</v>
          </cell>
          <cell r="DB29">
            <v>16</v>
          </cell>
          <cell r="DC29">
            <v>7</v>
          </cell>
          <cell r="DD29">
            <v>24</v>
          </cell>
          <cell r="DE29">
            <v>31</v>
          </cell>
          <cell r="DF29">
            <v>47</v>
          </cell>
          <cell r="DG29">
            <v>89</v>
          </cell>
          <cell r="DH29">
            <v>44.5</v>
          </cell>
          <cell r="DI29">
            <v>17.8</v>
          </cell>
          <cell r="DJ29" t="str">
            <v>العــــــــــلــوم</v>
          </cell>
          <cell r="DK29" t="str">
            <v>راسب</v>
          </cell>
          <cell r="DL29">
            <v>0</v>
          </cell>
          <cell r="DM29" t="str">
            <v>×</v>
          </cell>
          <cell r="DN29" t="str">
            <v xml:space="preserve"> </v>
          </cell>
          <cell r="DO29" t="str">
            <v/>
          </cell>
          <cell r="DP29" t="str">
            <v>ضعيف</v>
          </cell>
          <cell r="DQ29">
            <v>22</v>
          </cell>
          <cell r="DR29">
            <v>35</v>
          </cell>
          <cell r="DS29">
            <v>57</v>
          </cell>
          <cell r="DT29">
            <v>5.7</v>
          </cell>
          <cell r="DU29" t="str">
            <v>مقبول</v>
          </cell>
          <cell r="DV29" t="str">
            <v>ناجح</v>
          </cell>
          <cell r="DW29">
            <v>1</v>
          </cell>
          <cell r="DX29">
            <v>22</v>
          </cell>
          <cell r="DY29">
            <v>35</v>
          </cell>
          <cell r="DZ29">
            <v>57</v>
          </cell>
          <cell r="EA29">
            <v>114</v>
          </cell>
          <cell r="EB29">
            <v>57</v>
          </cell>
          <cell r="EC29">
            <v>11.4</v>
          </cell>
          <cell r="ED29" t="str">
            <v/>
          </cell>
          <cell r="EE29" t="str">
            <v>ناجح</v>
          </cell>
          <cell r="EF29">
            <v>1</v>
          </cell>
          <cell r="EG29">
            <v>11.4</v>
          </cell>
          <cell r="EH29" t="str">
            <v xml:space="preserve"> </v>
          </cell>
          <cell r="EI29">
            <v>11.4</v>
          </cell>
          <cell r="EJ29" t="str">
            <v>مقبول</v>
          </cell>
          <cell r="EK29">
            <v>19</v>
          </cell>
          <cell r="EL29">
            <v>7</v>
          </cell>
          <cell r="EM29">
            <v>33</v>
          </cell>
          <cell r="EN29">
            <v>59</v>
          </cell>
          <cell r="EO29">
            <v>5.9</v>
          </cell>
          <cell r="EP29" t="str">
            <v>مقبول</v>
          </cell>
          <cell r="EQ29" t="str">
            <v>ناجح</v>
          </cell>
          <cell r="ER29">
            <v>1</v>
          </cell>
          <cell r="ES29">
            <v>19</v>
          </cell>
          <cell r="ET29">
            <v>7</v>
          </cell>
          <cell r="EU29">
            <v>11</v>
          </cell>
          <cell r="EV29">
            <v>18</v>
          </cell>
          <cell r="EW29">
            <v>37</v>
          </cell>
          <cell r="EX29">
            <v>96</v>
          </cell>
          <cell r="EY29">
            <v>48</v>
          </cell>
          <cell r="EZ29">
            <v>9.6</v>
          </cell>
          <cell r="FA29" t="str">
            <v>كمبيوتر وتكنولوجيا المعلومات</v>
          </cell>
          <cell r="FB29" t="str">
            <v>راسب</v>
          </cell>
          <cell r="FC29">
            <v>0</v>
          </cell>
          <cell r="FD29" t="str">
            <v>×</v>
          </cell>
          <cell r="FE29" t="str">
            <v>رسوب فنى كمبيوتر وتكنولوجيا المعلومات</v>
          </cell>
          <cell r="FF29" t="str">
            <v/>
          </cell>
          <cell r="FG29" t="str">
            <v>ضعيف</v>
          </cell>
          <cell r="FH29">
            <v>37.9</v>
          </cell>
          <cell r="FI29">
            <v>84.1</v>
          </cell>
          <cell r="FJ29" t="str">
            <v>راسب ترم اول</v>
          </cell>
          <cell r="FK29">
            <v>0</v>
          </cell>
          <cell r="FL29" t="str">
            <v>دور ثانى</v>
          </cell>
          <cell r="FM29">
            <v>0</v>
          </cell>
          <cell r="FN29" t="str">
            <v>ضعيف</v>
          </cell>
          <cell r="FO29">
            <v>0.2628125</v>
          </cell>
          <cell r="FP29">
            <v>70</v>
          </cell>
          <cell r="FQ29">
            <v>7</v>
          </cell>
          <cell r="FR29" t="str">
            <v>جيد</v>
          </cell>
          <cell r="FS29">
            <v>1</v>
          </cell>
          <cell r="FT29">
            <v>70</v>
          </cell>
          <cell r="FU29">
            <v>140</v>
          </cell>
          <cell r="FV29">
            <v>70</v>
          </cell>
          <cell r="FW29">
            <v>14</v>
          </cell>
          <cell r="FX29" t="str">
            <v/>
          </cell>
          <cell r="FY29" t="str">
            <v>ناجح</v>
          </cell>
          <cell r="FZ29">
            <v>1</v>
          </cell>
          <cell r="GA29">
            <v>14</v>
          </cell>
          <cell r="GB29">
            <v>14</v>
          </cell>
          <cell r="GC29" t="str">
            <v>جيد</v>
          </cell>
          <cell r="GD29">
            <v>70</v>
          </cell>
          <cell r="GE29">
            <v>7</v>
          </cell>
          <cell r="GF29" t="str">
            <v>جيد</v>
          </cell>
          <cell r="GG29">
            <v>1</v>
          </cell>
          <cell r="GH29">
            <v>70</v>
          </cell>
          <cell r="GI29">
            <v>140</v>
          </cell>
          <cell r="GJ29">
            <v>70</v>
          </cell>
          <cell r="GK29">
            <v>14</v>
          </cell>
          <cell r="GL29" t="str">
            <v/>
          </cell>
          <cell r="GM29" t="str">
            <v>ناجح</v>
          </cell>
          <cell r="GN29">
            <v>1</v>
          </cell>
          <cell r="GO29">
            <v>14</v>
          </cell>
          <cell r="GP29">
            <v>14</v>
          </cell>
          <cell r="GQ29" t="str">
            <v>جيد</v>
          </cell>
          <cell r="GR29">
            <v>28</v>
          </cell>
          <cell r="GS29">
            <v>112.1</v>
          </cell>
          <cell r="GT29">
            <v>22</v>
          </cell>
          <cell r="GU29">
            <v>12</v>
          </cell>
          <cell r="GV29">
            <v>34</v>
          </cell>
          <cell r="GW29">
            <v>6.8</v>
          </cell>
          <cell r="GX29" t="str">
            <v>ضعيف</v>
          </cell>
          <cell r="GY29" t="str">
            <v>راسب</v>
          </cell>
          <cell r="GZ29">
            <v>0</v>
          </cell>
          <cell r="HA29">
            <v>22</v>
          </cell>
          <cell r="HB29">
            <v>22</v>
          </cell>
          <cell r="HC29">
            <v>44</v>
          </cell>
          <cell r="HD29">
            <v>78</v>
          </cell>
          <cell r="HE29">
            <v>39</v>
          </cell>
          <cell r="HF29">
            <v>15.6</v>
          </cell>
          <cell r="HG29" t="str">
            <v>التربية الدينية</v>
          </cell>
          <cell r="HH29" t="str">
            <v>راسب</v>
          </cell>
          <cell r="HI29">
            <v>0</v>
          </cell>
          <cell r="HJ29" t="str">
            <v>×</v>
          </cell>
          <cell r="HK29" t="str">
            <v xml:space="preserve"> </v>
          </cell>
          <cell r="HL29" t="str">
            <v/>
          </cell>
          <cell r="HM29" t="str">
            <v>ضعيف</v>
          </cell>
          <cell r="HN29" t="str">
            <v>دور ثانى</v>
          </cell>
          <cell r="HO2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29" t="str">
            <v/>
          </cell>
          <cell r="HQ29">
            <v>12</v>
          </cell>
          <cell r="HR29" t="str">
            <v>دور ثانى</v>
          </cell>
          <cell r="HS29">
            <v>37.900003448275861</v>
          </cell>
          <cell r="HT29">
            <v>112.10000344827586</v>
          </cell>
          <cell r="HU29" t="str">
            <v>1/1</v>
          </cell>
          <cell r="HV29" t="str">
            <v/>
          </cell>
          <cell r="HW29">
            <v>23</v>
          </cell>
          <cell r="HX29">
            <v>11</v>
          </cell>
          <cell r="HY29">
            <v>2004</v>
          </cell>
          <cell r="HZ29" t="str">
            <v>1/1</v>
          </cell>
          <cell r="IA29">
            <v>16</v>
          </cell>
          <cell r="IB29" t="str">
            <v>ذكر</v>
          </cell>
          <cell r="IC29">
            <v>30411232603075</v>
          </cell>
          <cell r="ID29">
            <v>2</v>
          </cell>
        </row>
        <row r="30">
          <cell r="A30">
            <v>17</v>
          </cell>
          <cell r="B30">
            <v>161</v>
          </cell>
          <cell r="C30" t="str">
            <v>جمال عبدالناصر عبده على</v>
          </cell>
          <cell r="D30" t="str">
            <v>منقول</v>
          </cell>
          <cell r="E30">
            <v>38284</v>
          </cell>
          <cell r="F30">
            <v>7</v>
          </cell>
          <cell r="G30">
            <v>11</v>
          </cell>
          <cell r="H30">
            <v>13</v>
          </cell>
          <cell r="I30" t="str">
            <v>مسلم</v>
          </cell>
          <cell r="J30" t="str">
            <v>1/1</v>
          </cell>
          <cell r="K30">
            <v>161</v>
          </cell>
          <cell r="L30">
            <v>16</v>
          </cell>
          <cell r="M30">
            <v>22</v>
          </cell>
          <cell r="N30">
            <v>39</v>
          </cell>
          <cell r="O30">
            <v>61</v>
          </cell>
          <cell r="P30">
            <v>24.4</v>
          </cell>
          <cell r="Q30" t="str">
            <v>مقبول</v>
          </cell>
          <cell r="R30" t="str">
            <v>ناجح</v>
          </cell>
          <cell r="S30">
            <v>1</v>
          </cell>
          <cell r="T30">
            <v>22</v>
          </cell>
          <cell r="U30">
            <v>33</v>
          </cell>
          <cell r="V30">
            <v>55</v>
          </cell>
          <cell r="W30">
            <v>116</v>
          </cell>
          <cell r="X30">
            <v>58</v>
          </cell>
          <cell r="Y30">
            <v>46.4</v>
          </cell>
          <cell r="Z30" t="str">
            <v/>
          </cell>
          <cell r="AA30" t="str">
            <v>ناجح</v>
          </cell>
          <cell r="AB30">
            <v>1</v>
          </cell>
          <cell r="AC30">
            <v>46.4</v>
          </cell>
          <cell r="AD30" t="str">
            <v xml:space="preserve"> </v>
          </cell>
          <cell r="AE30">
            <v>46.4</v>
          </cell>
          <cell r="AF30" t="str">
            <v>مقبول</v>
          </cell>
          <cell r="AG30">
            <v>22</v>
          </cell>
          <cell r="AH30">
            <v>35</v>
          </cell>
          <cell r="AI30">
            <v>57</v>
          </cell>
          <cell r="AJ30">
            <v>17.100000000000001</v>
          </cell>
          <cell r="AK30" t="str">
            <v>مقبول</v>
          </cell>
          <cell r="AL30" t="str">
            <v>ناجح</v>
          </cell>
          <cell r="AM30">
            <v>1</v>
          </cell>
          <cell r="AN30">
            <v>22</v>
          </cell>
          <cell r="AO30">
            <v>35</v>
          </cell>
          <cell r="AP30">
            <v>57</v>
          </cell>
          <cell r="AQ30">
            <v>114</v>
          </cell>
          <cell r="AR30">
            <v>57</v>
          </cell>
          <cell r="AS30">
            <v>34.200000000000003</v>
          </cell>
          <cell r="AT30" t="str">
            <v/>
          </cell>
          <cell r="AU30" t="str">
            <v>ناجح</v>
          </cell>
          <cell r="AV30">
            <v>1</v>
          </cell>
          <cell r="AW30">
            <v>34.200000000000003</v>
          </cell>
          <cell r="AX30" t="str">
            <v xml:space="preserve"> </v>
          </cell>
          <cell r="AY30">
            <v>34.200000000000003</v>
          </cell>
          <cell r="AZ30" t="str">
            <v>مقبول</v>
          </cell>
          <cell r="BA30">
            <v>30</v>
          </cell>
          <cell r="BB30">
            <v>33</v>
          </cell>
          <cell r="BC30">
            <v>63</v>
          </cell>
          <cell r="BD30">
            <v>12.6</v>
          </cell>
          <cell r="BE30" t="str">
            <v>مقبول</v>
          </cell>
          <cell r="BF30" t="str">
            <v>ناجح</v>
          </cell>
          <cell r="BG30">
            <v>1</v>
          </cell>
          <cell r="BH30">
            <v>30</v>
          </cell>
          <cell r="BI30">
            <v>28</v>
          </cell>
          <cell r="BJ30">
            <v>58</v>
          </cell>
          <cell r="BK30">
            <v>121</v>
          </cell>
          <cell r="BL30">
            <v>60.5</v>
          </cell>
          <cell r="BM30">
            <v>24.2</v>
          </cell>
          <cell r="BN30" t="str">
            <v/>
          </cell>
          <cell r="BO30" t="str">
            <v>ناجح</v>
          </cell>
          <cell r="BP30">
            <v>1</v>
          </cell>
          <cell r="BQ30">
            <v>24.2</v>
          </cell>
          <cell r="BR30" t="str">
            <v xml:space="preserve"> </v>
          </cell>
          <cell r="BS30">
            <v>24.2</v>
          </cell>
          <cell r="BT30" t="str">
            <v>مقبول</v>
          </cell>
          <cell r="BU30">
            <v>21</v>
          </cell>
          <cell r="BV30">
            <v>19</v>
          </cell>
          <cell r="BW30">
            <v>18</v>
          </cell>
          <cell r="BX30">
            <v>37</v>
          </cell>
          <cell r="BY30">
            <v>58</v>
          </cell>
          <cell r="BZ30">
            <v>17.399999999999999</v>
          </cell>
          <cell r="CA30" t="str">
            <v>مقبول</v>
          </cell>
          <cell r="CB30" t="str">
            <v>ناجح</v>
          </cell>
          <cell r="CC30">
            <v>1</v>
          </cell>
          <cell r="CD30">
            <v>21</v>
          </cell>
          <cell r="CE30">
            <v>18</v>
          </cell>
          <cell r="CF30">
            <v>17</v>
          </cell>
          <cell r="CG30">
            <v>35</v>
          </cell>
          <cell r="CH30">
            <v>56</v>
          </cell>
          <cell r="CI30">
            <v>114</v>
          </cell>
          <cell r="CJ30">
            <v>57</v>
          </cell>
          <cell r="CK30">
            <v>34.200000000000003</v>
          </cell>
          <cell r="CL30" t="str">
            <v/>
          </cell>
          <cell r="CM30" t="str">
            <v>ناجح</v>
          </cell>
          <cell r="CN30">
            <v>1</v>
          </cell>
          <cell r="CO30">
            <v>34.200000000000003</v>
          </cell>
          <cell r="CP30" t="str">
            <v xml:space="preserve"> </v>
          </cell>
          <cell r="CQ30">
            <v>34.200000000000003</v>
          </cell>
          <cell r="CR30" t="str">
            <v>مقبول</v>
          </cell>
          <cell r="CS30">
            <v>30</v>
          </cell>
          <cell r="CT30">
            <v>8</v>
          </cell>
          <cell r="CU30">
            <v>30</v>
          </cell>
          <cell r="CV30">
            <v>38</v>
          </cell>
          <cell r="CW30">
            <v>68</v>
          </cell>
          <cell r="CX30">
            <v>13.6</v>
          </cell>
          <cell r="CY30" t="str">
            <v>جيد</v>
          </cell>
          <cell r="CZ30" t="str">
            <v>ناجح</v>
          </cell>
          <cell r="DA30">
            <v>1</v>
          </cell>
          <cell r="DB30">
            <v>30</v>
          </cell>
          <cell r="DC30">
            <v>8</v>
          </cell>
          <cell r="DD30">
            <v>18</v>
          </cell>
          <cell r="DE30">
            <v>26</v>
          </cell>
          <cell r="DF30">
            <v>56</v>
          </cell>
          <cell r="DG30">
            <v>124</v>
          </cell>
          <cell r="DH30">
            <v>62</v>
          </cell>
          <cell r="DI30">
            <v>24.8</v>
          </cell>
          <cell r="DJ30" t="str">
            <v/>
          </cell>
          <cell r="DK30" t="str">
            <v>ناجح</v>
          </cell>
          <cell r="DL30">
            <v>1</v>
          </cell>
          <cell r="DM30">
            <v>24.8</v>
          </cell>
          <cell r="DN30" t="str">
            <v xml:space="preserve"> </v>
          </cell>
          <cell r="DO30">
            <v>24.8</v>
          </cell>
          <cell r="DP30" t="str">
            <v>مقبول</v>
          </cell>
          <cell r="DQ30">
            <v>21</v>
          </cell>
          <cell r="DR30">
            <v>35</v>
          </cell>
          <cell r="DS30">
            <v>56</v>
          </cell>
          <cell r="DT30">
            <v>5.6</v>
          </cell>
          <cell r="DU30" t="str">
            <v>مقبول</v>
          </cell>
          <cell r="DV30" t="str">
            <v>ناجح</v>
          </cell>
          <cell r="DW30">
            <v>1</v>
          </cell>
          <cell r="DX30">
            <v>21</v>
          </cell>
          <cell r="DY30">
            <v>40</v>
          </cell>
          <cell r="DZ30">
            <v>61</v>
          </cell>
          <cell r="EA30">
            <v>117</v>
          </cell>
          <cell r="EB30">
            <v>58.5</v>
          </cell>
          <cell r="EC30">
            <v>11.7</v>
          </cell>
          <cell r="ED30" t="str">
            <v/>
          </cell>
          <cell r="EE30" t="str">
            <v>ناجح</v>
          </cell>
          <cell r="EF30">
            <v>1</v>
          </cell>
          <cell r="EG30">
            <v>11.7</v>
          </cell>
          <cell r="EH30" t="str">
            <v xml:space="preserve"> </v>
          </cell>
          <cell r="EI30">
            <v>11.7</v>
          </cell>
          <cell r="EJ30" t="str">
            <v>مقبول</v>
          </cell>
          <cell r="EK30">
            <v>19</v>
          </cell>
          <cell r="EL30">
            <v>8</v>
          </cell>
          <cell r="EM30">
            <v>30</v>
          </cell>
          <cell r="EN30">
            <v>57</v>
          </cell>
          <cell r="EO30">
            <v>5.7</v>
          </cell>
          <cell r="EP30" t="str">
            <v>مقبول</v>
          </cell>
          <cell r="EQ30" t="str">
            <v>ناجح</v>
          </cell>
          <cell r="ER30">
            <v>1</v>
          </cell>
          <cell r="ES30">
            <v>19</v>
          </cell>
          <cell r="ET30">
            <v>8</v>
          </cell>
          <cell r="EU30">
            <v>17</v>
          </cell>
          <cell r="EV30">
            <v>25</v>
          </cell>
          <cell r="EW30">
            <v>44</v>
          </cell>
          <cell r="EX30">
            <v>101</v>
          </cell>
          <cell r="EY30">
            <v>50.5</v>
          </cell>
          <cell r="EZ30">
            <v>10.1</v>
          </cell>
          <cell r="FA30" t="str">
            <v/>
          </cell>
          <cell r="FB30" t="str">
            <v>ناجح</v>
          </cell>
          <cell r="FC30">
            <v>1</v>
          </cell>
          <cell r="FD30">
            <v>10.1</v>
          </cell>
          <cell r="FE30" t="str">
            <v xml:space="preserve"> </v>
          </cell>
          <cell r="FF30">
            <v>10.1</v>
          </cell>
          <cell r="FG30" t="str">
            <v>مقبول</v>
          </cell>
          <cell r="FH30">
            <v>85.1</v>
          </cell>
          <cell r="FI30">
            <v>163.80000000000001</v>
          </cell>
          <cell r="FJ30" t="str">
            <v>ناجح ترم اول</v>
          </cell>
          <cell r="FK30">
            <v>1</v>
          </cell>
          <cell r="FL30" t="str">
            <v>ناجح ومنقول للصف الثانى</v>
          </cell>
          <cell r="FM30">
            <v>1</v>
          </cell>
          <cell r="FN30" t="str">
            <v>مقبول</v>
          </cell>
          <cell r="FO30">
            <v>0.51187500000000008</v>
          </cell>
          <cell r="FP30">
            <v>70</v>
          </cell>
          <cell r="FQ30">
            <v>7</v>
          </cell>
          <cell r="FR30" t="str">
            <v>جيد</v>
          </cell>
          <cell r="FS30">
            <v>1</v>
          </cell>
          <cell r="FT30">
            <v>70</v>
          </cell>
          <cell r="FU30">
            <v>140</v>
          </cell>
          <cell r="FV30">
            <v>70</v>
          </cell>
          <cell r="FW30">
            <v>14</v>
          </cell>
          <cell r="FX30" t="str">
            <v/>
          </cell>
          <cell r="FY30" t="str">
            <v>ناجح</v>
          </cell>
          <cell r="FZ30">
            <v>1</v>
          </cell>
          <cell r="GA30">
            <v>14</v>
          </cell>
          <cell r="GB30">
            <v>14</v>
          </cell>
          <cell r="GC30" t="str">
            <v>جيد</v>
          </cell>
          <cell r="GD30">
            <v>70</v>
          </cell>
          <cell r="GE30">
            <v>7</v>
          </cell>
          <cell r="GF30" t="str">
            <v>جيد</v>
          </cell>
          <cell r="GG30">
            <v>1</v>
          </cell>
          <cell r="GH30">
            <v>70</v>
          </cell>
          <cell r="GI30">
            <v>140</v>
          </cell>
          <cell r="GJ30">
            <v>70</v>
          </cell>
          <cell r="GK30">
            <v>14</v>
          </cell>
          <cell r="GL30" t="str">
            <v/>
          </cell>
          <cell r="GM30" t="str">
            <v>ناجح</v>
          </cell>
          <cell r="GN30">
            <v>1</v>
          </cell>
          <cell r="GO30">
            <v>14</v>
          </cell>
          <cell r="GP30">
            <v>14</v>
          </cell>
          <cell r="GQ30" t="str">
            <v>جيد</v>
          </cell>
          <cell r="GR30">
            <v>28</v>
          </cell>
          <cell r="GS30">
            <v>191.8</v>
          </cell>
          <cell r="GT30">
            <v>21</v>
          </cell>
          <cell r="GU30">
            <v>47</v>
          </cell>
          <cell r="GV30">
            <v>68</v>
          </cell>
          <cell r="GW30">
            <v>13.6</v>
          </cell>
          <cell r="GX30" t="str">
            <v>جيد</v>
          </cell>
          <cell r="GY30" t="str">
            <v>ناجح</v>
          </cell>
          <cell r="GZ30">
            <v>1</v>
          </cell>
          <cell r="HA30">
            <v>21</v>
          </cell>
          <cell r="HB30">
            <v>37</v>
          </cell>
          <cell r="HC30">
            <v>58</v>
          </cell>
          <cell r="HD30">
            <v>126</v>
          </cell>
          <cell r="HE30">
            <v>63</v>
          </cell>
          <cell r="HF30">
            <v>25.2</v>
          </cell>
          <cell r="HG30" t="str">
            <v/>
          </cell>
          <cell r="HH30" t="str">
            <v>ناجح</v>
          </cell>
          <cell r="HI30">
            <v>1</v>
          </cell>
          <cell r="HJ30">
            <v>25.2</v>
          </cell>
          <cell r="HK30" t="str">
            <v xml:space="preserve"> </v>
          </cell>
          <cell r="HL30">
            <v>25.2</v>
          </cell>
          <cell r="HM30" t="str">
            <v>مقبول</v>
          </cell>
          <cell r="HN30" t="str">
            <v>ناجح ومنقول للصف الثانى</v>
          </cell>
          <cell r="HO30" t="str">
            <v/>
          </cell>
          <cell r="HP30">
            <v>5</v>
          </cell>
          <cell r="HQ30" t="str">
            <v/>
          </cell>
          <cell r="HR30" t="str">
            <v>ناجح</v>
          </cell>
          <cell r="HS30">
            <v>85.100003333333333</v>
          </cell>
          <cell r="HT30">
            <v>191.80000333333334</v>
          </cell>
          <cell r="HU30" t="str">
            <v>1/1</v>
          </cell>
          <cell r="HV30">
            <v>17.100000000000001</v>
          </cell>
          <cell r="HW30">
            <v>24</v>
          </cell>
          <cell r="HX30">
            <v>10</v>
          </cell>
          <cell r="HY30">
            <v>2004</v>
          </cell>
          <cell r="HZ30" t="str">
            <v>1/1</v>
          </cell>
          <cell r="IA30">
            <v>17</v>
          </cell>
          <cell r="IB30" t="str">
            <v>ذكر</v>
          </cell>
          <cell r="IC30">
            <v>30410242603697</v>
          </cell>
          <cell r="ID30">
            <v>2</v>
          </cell>
        </row>
        <row r="31">
          <cell r="A31">
            <v>18</v>
          </cell>
          <cell r="B31">
            <v>162</v>
          </cell>
          <cell r="C31" t="str">
            <v>جمال عبدالناصر محمود احمد</v>
          </cell>
          <cell r="D31" t="str">
            <v>منقول</v>
          </cell>
          <cell r="E31">
            <v>38033</v>
          </cell>
          <cell r="F31">
            <v>15</v>
          </cell>
          <cell r="G31">
            <v>7</v>
          </cell>
          <cell r="H31">
            <v>14</v>
          </cell>
          <cell r="I31" t="str">
            <v>مسلم</v>
          </cell>
          <cell r="J31" t="str">
            <v>1/1</v>
          </cell>
          <cell r="K31">
            <v>162</v>
          </cell>
          <cell r="L31">
            <v>17</v>
          </cell>
          <cell r="M31">
            <v>20</v>
          </cell>
          <cell r="N31">
            <v>49</v>
          </cell>
          <cell r="O31">
            <v>69</v>
          </cell>
          <cell r="P31">
            <v>27.6</v>
          </cell>
          <cell r="Q31" t="str">
            <v>جيد</v>
          </cell>
          <cell r="R31" t="str">
            <v>ناجح</v>
          </cell>
          <cell r="S31">
            <v>1</v>
          </cell>
          <cell r="T31">
            <v>20</v>
          </cell>
          <cell r="U31">
            <v>32</v>
          </cell>
          <cell r="V31">
            <v>52</v>
          </cell>
          <cell r="W31">
            <v>121</v>
          </cell>
          <cell r="X31">
            <v>60.5</v>
          </cell>
          <cell r="Y31">
            <v>48.4</v>
          </cell>
          <cell r="Z31" t="str">
            <v/>
          </cell>
          <cell r="AA31" t="str">
            <v>ناجح</v>
          </cell>
          <cell r="AB31">
            <v>1</v>
          </cell>
          <cell r="AC31">
            <v>48.4</v>
          </cell>
          <cell r="AD31" t="str">
            <v xml:space="preserve"> </v>
          </cell>
          <cell r="AE31">
            <v>48.4</v>
          </cell>
          <cell r="AF31" t="str">
            <v>مقبول</v>
          </cell>
          <cell r="AG31">
            <v>20</v>
          </cell>
          <cell r="AH31">
            <v>38</v>
          </cell>
          <cell r="AI31">
            <v>58</v>
          </cell>
          <cell r="AJ31">
            <v>17.399999999999999</v>
          </cell>
          <cell r="AK31" t="str">
            <v>مقبول</v>
          </cell>
          <cell r="AL31" t="str">
            <v>ناجح</v>
          </cell>
          <cell r="AM31">
            <v>1</v>
          </cell>
          <cell r="AN31">
            <v>20</v>
          </cell>
          <cell r="AO31">
            <v>35</v>
          </cell>
          <cell r="AP31">
            <v>55</v>
          </cell>
          <cell r="AQ31">
            <v>113</v>
          </cell>
          <cell r="AR31">
            <v>56.5</v>
          </cell>
          <cell r="AS31">
            <v>33.9</v>
          </cell>
          <cell r="AT31" t="str">
            <v/>
          </cell>
          <cell r="AU31" t="str">
            <v>ناجح</v>
          </cell>
          <cell r="AV31">
            <v>1</v>
          </cell>
          <cell r="AW31">
            <v>33.9</v>
          </cell>
          <cell r="AX31" t="str">
            <v xml:space="preserve"> </v>
          </cell>
          <cell r="AY31">
            <v>33.9</v>
          </cell>
          <cell r="AZ31" t="str">
            <v>مقبول</v>
          </cell>
          <cell r="BA31">
            <v>21</v>
          </cell>
          <cell r="BB31">
            <v>35</v>
          </cell>
          <cell r="BC31">
            <v>56</v>
          </cell>
          <cell r="BD31">
            <v>11.2</v>
          </cell>
          <cell r="BE31" t="str">
            <v>مقبول</v>
          </cell>
          <cell r="BF31" t="str">
            <v>ناجح</v>
          </cell>
          <cell r="BG31">
            <v>1</v>
          </cell>
          <cell r="BH31">
            <v>21</v>
          </cell>
          <cell r="BI31">
            <v>35</v>
          </cell>
          <cell r="BJ31">
            <v>56</v>
          </cell>
          <cell r="BK31">
            <v>112</v>
          </cell>
          <cell r="BL31">
            <v>56</v>
          </cell>
          <cell r="BM31">
            <v>22.4</v>
          </cell>
          <cell r="BN31" t="str">
            <v/>
          </cell>
          <cell r="BO31" t="str">
            <v>ناجح</v>
          </cell>
          <cell r="BP31">
            <v>1</v>
          </cell>
          <cell r="BQ31">
            <v>22.4</v>
          </cell>
          <cell r="BR31" t="str">
            <v xml:space="preserve"> </v>
          </cell>
          <cell r="BS31">
            <v>22.4</v>
          </cell>
          <cell r="BT31" t="str">
            <v>مقبول</v>
          </cell>
          <cell r="BU31">
            <v>22</v>
          </cell>
          <cell r="BV31">
            <v>12</v>
          </cell>
          <cell r="BW31">
            <v>10</v>
          </cell>
          <cell r="BX31">
            <v>22</v>
          </cell>
          <cell r="BY31">
            <v>44</v>
          </cell>
          <cell r="BZ31">
            <v>13.2</v>
          </cell>
          <cell r="CA31" t="str">
            <v>ضعيف</v>
          </cell>
          <cell r="CB31" t="str">
            <v>راسب</v>
          </cell>
          <cell r="CC31">
            <v>0</v>
          </cell>
          <cell r="CD31">
            <v>22</v>
          </cell>
          <cell r="CE31">
            <v>22</v>
          </cell>
          <cell r="CF31">
            <v>13</v>
          </cell>
          <cell r="CG31">
            <v>35</v>
          </cell>
          <cell r="CH31">
            <v>57</v>
          </cell>
          <cell r="CI31">
            <v>101</v>
          </cell>
          <cell r="CJ31">
            <v>50.5</v>
          </cell>
          <cell r="CK31">
            <v>30.3</v>
          </cell>
          <cell r="CL31" t="str">
            <v/>
          </cell>
          <cell r="CM31" t="str">
            <v>ناجح</v>
          </cell>
          <cell r="CN31">
            <v>1</v>
          </cell>
          <cell r="CO31">
            <v>30.3</v>
          </cell>
          <cell r="CP31" t="str">
            <v xml:space="preserve"> </v>
          </cell>
          <cell r="CQ31">
            <v>30.3</v>
          </cell>
          <cell r="CR31" t="str">
            <v>مقبول</v>
          </cell>
          <cell r="CS31">
            <v>21</v>
          </cell>
          <cell r="CT31">
            <v>8</v>
          </cell>
          <cell r="CU31">
            <v>22</v>
          </cell>
          <cell r="CV31">
            <v>30</v>
          </cell>
          <cell r="CW31">
            <v>51</v>
          </cell>
          <cell r="CX31">
            <v>10.199999999999999</v>
          </cell>
          <cell r="CY31" t="str">
            <v>مقبول</v>
          </cell>
          <cell r="CZ31" t="str">
            <v>ناجح</v>
          </cell>
          <cell r="DA31">
            <v>1</v>
          </cell>
          <cell r="DB31">
            <v>21</v>
          </cell>
          <cell r="DC31">
            <v>8</v>
          </cell>
          <cell r="DD31">
            <v>26</v>
          </cell>
          <cell r="DE31">
            <v>34</v>
          </cell>
          <cell r="DF31">
            <v>55</v>
          </cell>
          <cell r="DG31">
            <v>106</v>
          </cell>
          <cell r="DH31">
            <v>53</v>
          </cell>
          <cell r="DI31">
            <v>21.2</v>
          </cell>
          <cell r="DJ31" t="str">
            <v/>
          </cell>
          <cell r="DK31" t="str">
            <v>ناجح</v>
          </cell>
          <cell r="DL31">
            <v>1</v>
          </cell>
          <cell r="DM31">
            <v>21.2</v>
          </cell>
          <cell r="DN31" t="str">
            <v xml:space="preserve"> </v>
          </cell>
          <cell r="DO31">
            <v>21.2</v>
          </cell>
          <cell r="DP31" t="str">
            <v>مقبول</v>
          </cell>
          <cell r="DQ31">
            <v>22</v>
          </cell>
          <cell r="DR31">
            <v>35</v>
          </cell>
          <cell r="DS31">
            <v>57</v>
          </cell>
          <cell r="DT31">
            <v>5.7</v>
          </cell>
          <cell r="DU31" t="str">
            <v>مقبول</v>
          </cell>
          <cell r="DV31" t="str">
            <v>ناجح</v>
          </cell>
          <cell r="DW31">
            <v>1</v>
          </cell>
          <cell r="DX31">
            <v>22</v>
          </cell>
          <cell r="DY31">
            <v>40</v>
          </cell>
          <cell r="DZ31">
            <v>62</v>
          </cell>
          <cell r="EA31">
            <v>119</v>
          </cell>
          <cell r="EB31">
            <v>59.5</v>
          </cell>
          <cell r="EC31">
            <v>11.9</v>
          </cell>
          <cell r="ED31" t="str">
            <v/>
          </cell>
          <cell r="EE31" t="str">
            <v>ناجح</v>
          </cell>
          <cell r="EF31">
            <v>1</v>
          </cell>
          <cell r="EG31">
            <v>11.9</v>
          </cell>
          <cell r="EH31" t="str">
            <v xml:space="preserve"> </v>
          </cell>
          <cell r="EI31">
            <v>11.9</v>
          </cell>
          <cell r="EJ31" t="str">
            <v>مقبول</v>
          </cell>
          <cell r="EK31">
            <v>19</v>
          </cell>
          <cell r="EL31">
            <v>8</v>
          </cell>
          <cell r="EM31">
            <v>33</v>
          </cell>
          <cell r="EN31">
            <v>60</v>
          </cell>
          <cell r="EO31">
            <v>6</v>
          </cell>
          <cell r="EP31" t="str">
            <v>مقبول</v>
          </cell>
          <cell r="EQ31" t="str">
            <v>ناجح</v>
          </cell>
          <cell r="ER31">
            <v>1</v>
          </cell>
          <cell r="ES31">
            <v>19</v>
          </cell>
          <cell r="ET31">
            <v>8</v>
          </cell>
          <cell r="EU31">
            <v>35</v>
          </cell>
          <cell r="EV31">
            <v>43</v>
          </cell>
          <cell r="EW31">
            <v>62</v>
          </cell>
          <cell r="EX31">
            <v>122</v>
          </cell>
          <cell r="EY31">
            <v>61</v>
          </cell>
          <cell r="EZ31">
            <v>12.2</v>
          </cell>
          <cell r="FA31" t="str">
            <v/>
          </cell>
          <cell r="FB31" t="str">
            <v>ناجح</v>
          </cell>
          <cell r="FC31">
            <v>1</v>
          </cell>
          <cell r="FD31">
            <v>12.2</v>
          </cell>
          <cell r="FE31" t="str">
            <v xml:space="preserve"> </v>
          </cell>
          <cell r="FF31">
            <v>12.2</v>
          </cell>
          <cell r="FG31" t="str">
            <v>مقبول</v>
          </cell>
          <cell r="FH31">
            <v>79.600000000000009</v>
          </cell>
          <cell r="FI31">
            <v>156.19999999999999</v>
          </cell>
          <cell r="FJ31" t="str">
            <v>راسب ترم اول</v>
          </cell>
          <cell r="FK31">
            <v>0</v>
          </cell>
          <cell r="FL31" t="str">
            <v>ناجح ومنقول للصف الثانى</v>
          </cell>
          <cell r="FM31">
            <v>1</v>
          </cell>
          <cell r="FN31" t="str">
            <v>ضعيف</v>
          </cell>
          <cell r="FO31">
            <v>0.48812499999999998</v>
          </cell>
          <cell r="FP31">
            <v>70</v>
          </cell>
          <cell r="FQ31">
            <v>7</v>
          </cell>
          <cell r="FR31" t="str">
            <v>جيد</v>
          </cell>
          <cell r="FS31">
            <v>1</v>
          </cell>
          <cell r="FT31">
            <v>70</v>
          </cell>
          <cell r="FU31">
            <v>140</v>
          </cell>
          <cell r="FV31">
            <v>70</v>
          </cell>
          <cell r="FW31">
            <v>14</v>
          </cell>
          <cell r="FX31" t="str">
            <v/>
          </cell>
          <cell r="FY31" t="str">
            <v>ناجح</v>
          </cell>
          <cell r="FZ31">
            <v>1</v>
          </cell>
          <cell r="GA31">
            <v>14</v>
          </cell>
          <cell r="GB31">
            <v>14</v>
          </cell>
          <cell r="GC31" t="str">
            <v>جيد</v>
          </cell>
          <cell r="GD31">
            <v>70</v>
          </cell>
          <cell r="GE31">
            <v>7</v>
          </cell>
          <cell r="GF31" t="str">
            <v>جيد</v>
          </cell>
          <cell r="GG31">
            <v>1</v>
          </cell>
          <cell r="GH31">
            <v>70</v>
          </cell>
          <cell r="GI31">
            <v>140</v>
          </cell>
          <cell r="GJ31">
            <v>70</v>
          </cell>
          <cell r="GK31">
            <v>14</v>
          </cell>
          <cell r="GL31" t="str">
            <v/>
          </cell>
          <cell r="GM31" t="str">
            <v>ناجح</v>
          </cell>
          <cell r="GN31">
            <v>1</v>
          </cell>
          <cell r="GO31">
            <v>14</v>
          </cell>
          <cell r="GP31">
            <v>14</v>
          </cell>
          <cell r="GQ31" t="str">
            <v>جيد</v>
          </cell>
          <cell r="GR31">
            <v>28</v>
          </cell>
          <cell r="GS31">
            <v>184.2</v>
          </cell>
          <cell r="GT31">
            <v>20</v>
          </cell>
          <cell r="GU31">
            <v>46</v>
          </cell>
          <cell r="GV31">
            <v>66</v>
          </cell>
          <cell r="GW31">
            <v>13.2</v>
          </cell>
          <cell r="GX31" t="str">
            <v>جيد</v>
          </cell>
          <cell r="GY31" t="str">
            <v>ناجح</v>
          </cell>
          <cell r="GZ31">
            <v>1</v>
          </cell>
          <cell r="HA31">
            <v>20</v>
          </cell>
          <cell r="HB31">
            <v>34</v>
          </cell>
          <cell r="HC31">
            <v>54</v>
          </cell>
          <cell r="HD31">
            <v>120</v>
          </cell>
          <cell r="HE31">
            <v>60</v>
          </cell>
          <cell r="HF31">
            <v>24</v>
          </cell>
          <cell r="HG31" t="str">
            <v/>
          </cell>
          <cell r="HH31" t="str">
            <v>ناجح</v>
          </cell>
          <cell r="HI31">
            <v>1</v>
          </cell>
          <cell r="HJ31">
            <v>24</v>
          </cell>
          <cell r="HK31" t="str">
            <v xml:space="preserve"> </v>
          </cell>
          <cell r="HL31">
            <v>24</v>
          </cell>
          <cell r="HM31" t="str">
            <v>مقبول</v>
          </cell>
          <cell r="HN31" t="str">
            <v>ناجح ومنقول للصف الثانى</v>
          </cell>
          <cell r="HO31" t="str">
            <v/>
          </cell>
          <cell r="HP31">
            <v>6</v>
          </cell>
          <cell r="HQ31" t="str">
            <v/>
          </cell>
          <cell r="HR31" t="str">
            <v>ناجح</v>
          </cell>
          <cell r="HS31">
            <v>79.600003225806461</v>
          </cell>
          <cell r="HT31">
            <v>184.20000322580643</v>
          </cell>
          <cell r="HU31" t="str">
            <v>1/1</v>
          </cell>
          <cell r="HV31">
            <v>15.15</v>
          </cell>
          <cell r="HW31">
            <v>16</v>
          </cell>
          <cell r="HX31">
            <v>2</v>
          </cell>
          <cell r="HY31">
            <v>2004</v>
          </cell>
          <cell r="HZ31" t="str">
            <v>1/1</v>
          </cell>
          <cell r="IA31">
            <v>18</v>
          </cell>
          <cell r="IB31" t="str">
            <v>ذكر</v>
          </cell>
          <cell r="IC31">
            <v>30402162601097</v>
          </cell>
          <cell r="ID31">
            <v>2</v>
          </cell>
        </row>
        <row r="32">
          <cell r="A32">
            <v>19</v>
          </cell>
          <cell r="B32">
            <v>163</v>
          </cell>
          <cell r="C32" t="str">
            <v>حمدي حماده محمد حمدي</v>
          </cell>
          <cell r="D32" t="str">
            <v>منقول</v>
          </cell>
          <cell r="E32">
            <v>38412</v>
          </cell>
          <cell r="F32">
            <v>0</v>
          </cell>
          <cell r="G32">
            <v>7</v>
          </cell>
          <cell r="H32">
            <v>13</v>
          </cell>
          <cell r="I32" t="str">
            <v>مسلم</v>
          </cell>
          <cell r="J32" t="str">
            <v>1/1</v>
          </cell>
          <cell r="K32">
            <v>163</v>
          </cell>
          <cell r="L32">
            <v>18</v>
          </cell>
          <cell r="M32">
            <v>18</v>
          </cell>
          <cell r="N32">
            <v>29</v>
          </cell>
          <cell r="O32">
            <v>47</v>
          </cell>
          <cell r="P32">
            <v>18.8</v>
          </cell>
          <cell r="Q32" t="str">
            <v>ضعيف</v>
          </cell>
          <cell r="R32" t="str">
            <v>راسب</v>
          </cell>
          <cell r="S32">
            <v>0</v>
          </cell>
          <cell r="T32">
            <v>18</v>
          </cell>
          <cell r="U32">
            <v>21</v>
          </cell>
          <cell r="V32">
            <v>39</v>
          </cell>
          <cell r="W32">
            <v>86</v>
          </cell>
          <cell r="X32">
            <v>43</v>
          </cell>
          <cell r="Y32">
            <v>34.4</v>
          </cell>
          <cell r="Z32" t="str">
            <v>اللغــــة العربيـة والخــط</v>
          </cell>
          <cell r="AA32" t="str">
            <v>راسب</v>
          </cell>
          <cell r="AB32">
            <v>0</v>
          </cell>
          <cell r="AC32" t="str">
            <v>×</v>
          </cell>
          <cell r="AD32" t="str">
            <v xml:space="preserve"> </v>
          </cell>
          <cell r="AE32" t="str">
            <v/>
          </cell>
          <cell r="AF32" t="str">
            <v>ضعيف</v>
          </cell>
          <cell r="AG32">
            <v>18</v>
          </cell>
          <cell r="AH32">
            <v>46</v>
          </cell>
          <cell r="AI32">
            <v>64</v>
          </cell>
          <cell r="AJ32">
            <v>19.2</v>
          </cell>
          <cell r="AK32" t="str">
            <v>مقبول</v>
          </cell>
          <cell r="AL32" t="str">
            <v>ناجح</v>
          </cell>
          <cell r="AM32">
            <v>1</v>
          </cell>
          <cell r="AN32">
            <v>18</v>
          </cell>
          <cell r="AO32">
            <v>13</v>
          </cell>
          <cell r="AP32">
            <v>31</v>
          </cell>
          <cell r="AQ32">
            <v>95</v>
          </cell>
          <cell r="AR32">
            <v>47.5</v>
          </cell>
          <cell r="AS32">
            <v>28.5</v>
          </cell>
          <cell r="AT32" t="str">
            <v>اللغــــة الإنجليزية</v>
          </cell>
          <cell r="AU32" t="str">
            <v>راسب</v>
          </cell>
          <cell r="AV32">
            <v>0</v>
          </cell>
          <cell r="AW32" t="str">
            <v>×</v>
          </cell>
          <cell r="AX32" t="str">
            <v>رسوب فنى اللغــــة الإنجليزية</v>
          </cell>
          <cell r="AY32" t="str">
            <v/>
          </cell>
          <cell r="AZ32" t="str">
            <v>راسب</v>
          </cell>
          <cell r="BA32">
            <v>17</v>
          </cell>
          <cell r="BB32">
            <v>11</v>
          </cell>
          <cell r="BC32">
            <v>28</v>
          </cell>
          <cell r="BD32">
            <v>5.6</v>
          </cell>
          <cell r="BE32" t="str">
            <v>ضعيف</v>
          </cell>
          <cell r="BF32" t="str">
            <v>راسب</v>
          </cell>
          <cell r="BG32">
            <v>0</v>
          </cell>
          <cell r="BH32">
            <v>17</v>
          </cell>
          <cell r="BI32">
            <v>23</v>
          </cell>
          <cell r="BJ32">
            <v>40</v>
          </cell>
          <cell r="BK32">
            <v>68</v>
          </cell>
          <cell r="BL32">
            <v>34</v>
          </cell>
          <cell r="BM32">
            <v>13.6</v>
          </cell>
          <cell r="BN32" t="str">
            <v>الدراســات الاجـتماعيـــة</v>
          </cell>
          <cell r="BO32" t="str">
            <v>راسب</v>
          </cell>
          <cell r="BP32">
            <v>0</v>
          </cell>
          <cell r="BQ32" t="str">
            <v>×</v>
          </cell>
          <cell r="BR32" t="str">
            <v xml:space="preserve"> </v>
          </cell>
          <cell r="BS32" t="str">
            <v/>
          </cell>
          <cell r="BT32" t="str">
            <v>ضعيف</v>
          </cell>
          <cell r="BU32">
            <v>18</v>
          </cell>
          <cell r="BV32">
            <v>15</v>
          </cell>
          <cell r="BW32">
            <v>4</v>
          </cell>
          <cell r="BX32">
            <v>19</v>
          </cell>
          <cell r="BY32">
            <v>37</v>
          </cell>
          <cell r="BZ32">
            <v>11.1</v>
          </cell>
          <cell r="CA32" t="str">
            <v>ضعيف</v>
          </cell>
          <cell r="CB32" t="str">
            <v>راسب</v>
          </cell>
          <cell r="CC32">
            <v>0</v>
          </cell>
          <cell r="CD32">
            <v>18</v>
          </cell>
          <cell r="CE32">
            <v>12</v>
          </cell>
          <cell r="CF32">
            <v>10</v>
          </cell>
          <cell r="CG32">
            <v>22</v>
          </cell>
          <cell r="CH32">
            <v>40</v>
          </cell>
          <cell r="CI32">
            <v>77</v>
          </cell>
          <cell r="CJ32">
            <v>38.5</v>
          </cell>
          <cell r="CK32">
            <v>23.1</v>
          </cell>
          <cell r="CL32" t="str">
            <v>الـــريــــــاضــيـــــات</v>
          </cell>
          <cell r="CM32" t="str">
            <v>راسب</v>
          </cell>
          <cell r="CN32">
            <v>0</v>
          </cell>
          <cell r="CO32" t="str">
            <v>×</v>
          </cell>
          <cell r="CP32" t="str">
            <v xml:space="preserve"> </v>
          </cell>
          <cell r="CQ32" t="str">
            <v/>
          </cell>
          <cell r="CR32" t="str">
            <v>ضعيف</v>
          </cell>
          <cell r="CS32">
            <v>17</v>
          </cell>
          <cell r="CT32">
            <v>7</v>
          </cell>
          <cell r="CU32">
            <v>17</v>
          </cell>
          <cell r="CV32">
            <v>24</v>
          </cell>
          <cell r="CW32">
            <v>41</v>
          </cell>
          <cell r="CX32">
            <v>8.1999999999999993</v>
          </cell>
          <cell r="CY32" t="str">
            <v>ضعيف</v>
          </cell>
          <cell r="CZ32" t="str">
            <v>راسب</v>
          </cell>
          <cell r="DA32">
            <v>0</v>
          </cell>
          <cell r="DB32">
            <v>17</v>
          </cell>
          <cell r="DC32">
            <v>7</v>
          </cell>
          <cell r="DD32">
            <v>22</v>
          </cell>
          <cell r="DE32">
            <v>29</v>
          </cell>
          <cell r="DF32">
            <v>46</v>
          </cell>
          <cell r="DG32">
            <v>87</v>
          </cell>
          <cell r="DH32">
            <v>43.5</v>
          </cell>
          <cell r="DI32">
            <v>17.399999999999999</v>
          </cell>
          <cell r="DJ32" t="str">
            <v>العــــــــــلــوم</v>
          </cell>
          <cell r="DK32" t="str">
            <v>راسب</v>
          </cell>
          <cell r="DL32">
            <v>0</v>
          </cell>
          <cell r="DM32" t="str">
            <v>×</v>
          </cell>
          <cell r="DN32" t="str">
            <v xml:space="preserve"> </v>
          </cell>
          <cell r="DO32" t="str">
            <v/>
          </cell>
          <cell r="DP32" t="str">
            <v>ضعيف</v>
          </cell>
          <cell r="DQ32">
            <v>23</v>
          </cell>
          <cell r="DR32">
            <v>35</v>
          </cell>
          <cell r="DS32">
            <v>58</v>
          </cell>
          <cell r="DT32">
            <v>5.8</v>
          </cell>
          <cell r="DU32" t="str">
            <v>مقبول</v>
          </cell>
          <cell r="DV32" t="str">
            <v>ناجح</v>
          </cell>
          <cell r="DW32">
            <v>1</v>
          </cell>
          <cell r="DX32">
            <v>23</v>
          </cell>
          <cell r="DY32">
            <v>40</v>
          </cell>
          <cell r="DZ32">
            <v>63</v>
          </cell>
          <cell r="EA32">
            <v>121</v>
          </cell>
          <cell r="EB32">
            <v>60.5</v>
          </cell>
          <cell r="EC32">
            <v>12.1</v>
          </cell>
          <cell r="ED32" t="str">
            <v/>
          </cell>
          <cell r="EE32" t="str">
            <v>ناجح</v>
          </cell>
          <cell r="EF32">
            <v>1</v>
          </cell>
          <cell r="EG32">
            <v>12.1</v>
          </cell>
          <cell r="EH32" t="str">
            <v xml:space="preserve"> </v>
          </cell>
          <cell r="EI32">
            <v>12.1</v>
          </cell>
          <cell r="EJ32" t="str">
            <v>مقبول</v>
          </cell>
          <cell r="EK32">
            <v>20</v>
          </cell>
          <cell r="EL32">
            <v>7</v>
          </cell>
          <cell r="EM32">
            <v>15</v>
          </cell>
          <cell r="EN32">
            <v>42</v>
          </cell>
          <cell r="EO32">
            <v>4.2</v>
          </cell>
          <cell r="EP32" t="str">
            <v>ضعيف</v>
          </cell>
          <cell r="EQ32" t="str">
            <v>راسب</v>
          </cell>
          <cell r="ER32">
            <v>0</v>
          </cell>
          <cell r="ES32">
            <v>20</v>
          </cell>
          <cell r="ET32">
            <v>7</v>
          </cell>
          <cell r="EU32">
            <v>18</v>
          </cell>
          <cell r="EV32">
            <v>25</v>
          </cell>
          <cell r="EW32">
            <v>45</v>
          </cell>
          <cell r="EX32">
            <v>87</v>
          </cell>
          <cell r="EY32">
            <v>43.5</v>
          </cell>
          <cell r="EZ32">
            <v>8.6999999999999993</v>
          </cell>
          <cell r="FA32" t="str">
            <v>كمبيوتر وتكنولوجيا المعلومات</v>
          </cell>
          <cell r="FB32" t="str">
            <v>راسب</v>
          </cell>
          <cell r="FC32">
            <v>0</v>
          </cell>
          <cell r="FD32" t="str">
            <v>×</v>
          </cell>
          <cell r="FE32" t="str">
            <v xml:space="preserve"> </v>
          </cell>
          <cell r="FF32" t="str">
            <v/>
          </cell>
          <cell r="FG32" t="str">
            <v>ضعيف</v>
          </cell>
          <cell r="FH32">
            <v>62.900000000000006</v>
          </cell>
          <cell r="FI32">
            <v>117</v>
          </cell>
          <cell r="FJ32" t="str">
            <v>راسب ترم اول</v>
          </cell>
          <cell r="FK32">
            <v>0</v>
          </cell>
          <cell r="FL32" t="str">
            <v>دور ثانى</v>
          </cell>
          <cell r="FM32">
            <v>0</v>
          </cell>
          <cell r="FN32" t="str">
            <v>ضعيف</v>
          </cell>
          <cell r="FO32">
            <v>0.36562499999999998</v>
          </cell>
          <cell r="FP32">
            <v>70</v>
          </cell>
          <cell r="FQ32">
            <v>7</v>
          </cell>
          <cell r="FR32" t="str">
            <v>جيد</v>
          </cell>
          <cell r="FS32">
            <v>1</v>
          </cell>
          <cell r="FT32">
            <v>70</v>
          </cell>
          <cell r="FU32">
            <v>140</v>
          </cell>
          <cell r="FV32">
            <v>70</v>
          </cell>
          <cell r="FW32">
            <v>14</v>
          </cell>
          <cell r="FX32" t="str">
            <v/>
          </cell>
          <cell r="FY32" t="str">
            <v>ناجح</v>
          </cell>
          <cell r="FZ32">
            <v>1</v>
          </cell>
          <cell r="GA32">
            <v>14</v>
          </cell>
          <cell r="GB32">
            <v>14</v>
          </cell>
          <cell r="GC32" t="str">
            <v>جيد</v>
          </cell>
          <cell r="GD32">
            <v>70</v>
          </cell>
          <cell r="GE32">
            <v>7</v>
          </cell>
          <cell r="GF32" t="str">
            <v>جيد</v>
          </cell>
          <cell r="GG32">
            <v>1</v>
          </cell>
          <cell r="GH32">
            <v>70</v>
          </cell>
          <cell r="GI32">
            <v>140</v>
          </cell>
          <cell r="GJ32">
            <v>70</v>
          </cell>
          <cell r="GK32">
            <v>14</v>
          </cell>
          <cell r="GL32" t="str">
            <v/>
          </cell>
          <cell r="GM32" t="str">
            <v>ناجح</v>
          </cell>
          <cell r="GN32">
            <v>1</v>
          </cell>
          <cell r="GO32">
            <v>14</v>
          </cell>
          <cell r="GP32">
            <v>14</v>
          </cell>
          <cell r="GQ32" t="str">
            <v>جيد</v>
          </cell>
          <cell r="GR32">
            <v>28</v>
          </cell>
          <cell r="GS32">
            <v>145</v>
          </cell>
          <cell r="GT32">
            <v>19</v>
          </cell>
          <cell r="GU32">
            <v>22</v>
          </cell>
          <cell r="GV32">
            <v>41</v>
          </cell>
          <cell r="GW32">
            <v>8.1999999999999993</v>
          </cell>
          <cell r="GX32" t="str">
            <v>ضعيف</v>
          </cell>
          <cell r="GY32" t="str">
            <v>راسب</v>
          </cell>
          <cell r="GZ32">
            <v>0</v>
          </cell>
          <cell r="HA32">
            <v>19</v>
          </cell>
          <cell r="HB32">
            <v>31</v>
          </cell>
          <cell r="HC32">
            <v>50</v>
          </cell>
          <cell r="HD32">
            <v>91</v>
          </cell>
          <cell r="HE32">
            <v>45.5</v>
          </cell>
          <cell r="HF32">
            <v>18.2</v>
          </cell>
          <cell r="HG32" t="str">
            <v>التربية الدينية</v>
          </cell>
          <cell r="HH32" t="str">
            <v>راسب</v>
          </cell>
          <cell r="HI32">
            <v>0</v>
          </cell>
          <cell r="HJ32" t="str">
            <v>×</v>
          </cell>
          <cell r="HK32" t="str">
            <v xml:space="preserve"> </v>
          </cell>
          <cell r="HL32" t="str">
            <v/>
          </cell>
          <cell r="HM32" t="str">
            <v>ضعيف</v>
          </cell>
          <cell r="HN32" t="str">
            <v>دور ثانى</v>
          </cell>
          <cell r="HO3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32" t="str">
            <v/>
          </cell>
          <cell r="HQ32">
            <v>13</v>
          </cell>
          <cell r="HR32" t="str">
            <v>دور ثانى</v>
          </cell>
          <cell r="HS32">
            <v>62.900003125000005</v>
          </cell>
          <cell r="HT32">
            <v>145.00000312500001</v>
          </cell>
          <cell r="HU32" t="str">
            <v>1/1</v>
          </cell>
          <cell r="HV32" t="str">
            <v/>
          </cell>
          <cell r="HW32">
            <v>1</v>
          </cell>
          <cell r="HX32">
            <v>3</v>
          </cell>
          <cell r="HY32">
            <v>2005</v>
          </cell>
          <cell r="HZ32" t="str">
            <v>1/1</v>
          </cell>
          <cell r="IA32">
            <v>19</v>
          </cell>
          <cell r="IB32" t="str">
            <v>ذكر</v>
          </cell>
          <cell r="IC32">
            <v>30503012612695</v>
          </cell>
          <cell r="ID32">
            <v>2</v>
          </cell>
        </row>
        <row r="33">
          <cell r="A33">
            <v>20</v>
          </cell>
          <cell r="B33">
            <v>164</v>
          </cell>
          <cell r="C33" t="str">
            <v>حمدي رمضان حمدي عجور</v>
          </cell>
          <cell r="D33" t="str">
            <v>منقول</v>
          </cell>
          <cell r="E33">
            <v>38389</v>
          </cell>
          <cell r="F33">
            <v>25</v>
          </cell>
          <cell r="G33">
            <v>7</v>
          </cell>
          <cell r="H33">
            <v>13</v>
          </cell>
          <cell r="I33" t="str">
            <v>مسلم</v>
          </cell>
          <cell r="J33" t="str">
            <v>1/1</v>
          </cell>
          <cell r="K33">
            <v>164</v>
          </cell>
          <cell r="L33">
            <v>19</v>
          </cell>
          <cell r="M33">
            <v>19</v>
          </cell>
          <cell r="N33">
            <v>14</v>
          </cell>
          <cell r="O33">
            <v>33</v>
          </cell>
          <cell r="P33">
            <v>13.2</v>
          </cell>
          <cell r="Q33" t="str">
            <v>ضعيف</v>
          </cell>
          <cell r="R33" t="str">
            <v>راسب</v>
          </cell>
          <cell r="S33">
            <v>0</v>
          </cell>
          <cell r="T33">
            <v>19</v>
          </cell>
          <cell r="U33">
            <v>15</v>
          </cell>
          <cell r="V33">
            <v>34</v>
          </cell>
          <cell r="W33">
            <v>67</v>
          </cell>
          <cell r="X33">
            <v>33.5</v>
          </cell>
          <cell r="Y33">
            <v>26.8</v>
          </cell>
          <cell r="Z33" t="str">
            <v>اللغــــة العربيـة والخــط</v>
          </cell>
          <cell r="AA33" t="str">
            <v>راسب</v>
          </cell>
          <cell r="AB33">
            <v>0</v>
          </cell>
          <cell r="AC33" t="str">
            <v>×</v>
          </cell>
          <cell r="AD33" t="str">
            <v>رسوب فنى اللغــــة العربيـة والخــط</v>
          </cell>
          <cell r="AE33" t="str">
            <v/>
          </cell>
          <cell r="AF33" t="str">
            <v>ضعيف</v>
          </cell>
          <cell r="AG33">
            <v>19</v>
          </cell>
          <cell r="AH33">
            <v>41</v>
          </cell>
          <cell r="AI33">
            <v>60</v>
          </cell>
          <cell r="AJ33">
            <v>18</v>
          </cell>
          <cell r="AK33" t="str">
            <v>مقبول</v>
          </cell>
          <cell r="AL33" t="str">
            <v>ناجح</v>
          </cell>
          <cell r="AM33">
            <v>1</v>
          </cell>
          <cell r="AN33">
            <v>19</v>
          </cell>
          <cell r="AO33">
            <v>10</v>
          </cell>
          <cell r="AP33">
            <v>29</v>
          </cell>
          <cell r="AQ33">
            <v>89</v>
          </cell>
          <cell r="AR33">
            <v>44.5</v>
          </cell>
          <cell r="AS33">
            <v>26.7</v>
          </cell>
          <cell r="AT33" t="str">
            <v>اللغــــة الإنجليزية</v>
          </cell>
          <cell r="AU33" t="str">
            <v>راسب</v>
          </cell>
          <cell r="AV33">
            <v>0</v>
          </cell>
          <cell r="AW33" t="str">
            <v>×</v>
          </cell>
          <cell r="AX33" t="str">
            <v>رسوب فنى اللغــــة الإنجليزية</v>
          </cell>
          <cell r="AY33" t="str">
            <v/>
          </cell>
          <cell r="AZ33" t="str">
            <v>راسب</v>
          </cell>
          <cell r="BA33">
            <v>17</v>
          </cell>
          <cell r="BB33">
            <v>6</v>
          </cell>
          <cell r="BC33">
            <v>23</v>
          </cell>
          <cell r="BD33">
            <v>4.5999999999999996</v>
          </cell>
          <cell r="BE33" t="str">
            <v>ضعيف</v>
          </cell>
          <cell r="BF33" t="str">
            <v>راسب</v>
          </cell>
          <cell r="BG33">
            <v>0</v>
          </cell>
          <cell r="BH33">
            <v>17</v>
          </cell>
          <cell r="BI33">
            <v>10</v>
          </cell>
          <cell r="BJ33">
            <v>27</v>
          </cell>
          <cell r="BK33">
            <v>50</v>
          </cell>
          <cell r="BL33">
            <v>25</v>
          </cell>
          <cell r="BM33">
            <v>10</v>
          </cell>
          <cell r="BN33" t="str">
            <v>الدراســات الاجـتماعيـــة</v>
          </cell>
          <cell r="BO33" t="str">
            <v>راسب</v>
          </cell>
          <cell r="BP33">
            <v>0</v>
          </cell>
          <cell r="BQ33" t="str">
            <v>×</v>
          </cell>
          <cell r="BR33" t="str">
            <v>رسوب فنى الدراســات الاجـتماعيـــة</v>
          </cell>
          <cell r="BS33" t="str">
            <v/>
          </cell>
          <cell r="BT33" t="str">
            <v>راسب</v>
          </cell>
          <cell r="BU33">
            <v>22</v>
          </cell>
          <cell r="BV33">
            <v>13</v>
          </cell>
          <cell r="BW33">
            <v>12</v>
          </cell>
          <cell r="BX33">
            <v>25</v>
          </cell>
          <cell r="BY33">
            <v>47</v>
          </cell>
          <cell r="BZ33">
            <v>14.1</v>
          </cell>
          <cell r="CA33" t="str">
            <v>ضعيف</v>
          </cell>
          <cell r="CB33" t="str">
            <v>راسب</v>
          </cell>
          <cell r="CC33">
            <v>0</v>
          </cell>
          <cell r="CD33">
            <v>22</v>
          </cell>
          <cell r="CE33">
            <v>20</v>
          </cell>
          <cell r="CF33">
            <v>11</v>
          </cell>
          <cell r="CG33">
            <v>31</v>
          </cell>
          <cell r="CH33">
            <v>53</v>
          </cell>
          <cell r="CI33">
            <v>100</v>
          </cell>
          <cell r="CJ33">
            <v>50</v>
          </cell>
          <cell r="CK33">
            <v>30</v>
          </cell>
          <cell r="CL33" t="str">
            <v/>
          </cell>
          <cell r="CM33" t="str">
            <v>ناجح</v>
          </cell>
          <cell r="CN33">
            <v>1</v>
          </cell>
          <cell r="CO33">
            <v>30</v>
          </cell>
          <cell r="CP33" t="str">
            <v xml:space="preserve"> </v>
          </cell>
          <cell r="CQ33">
            <v>30</v>
          </cell>
          <cell r="CR33" t="str">
            <v>مقبول</v>
          </cell>
          <cell r="CS33">
            <v>17</v>
          </cell>
          <cell r="CT33">
            <v>8</v>
          </cell>
          <cell r="CU33">
            <v>23</v>
          </cell>
          <cell r="CV33">
            <v>31</v>
          </cell>
          <cell r="CW33">
            <v>48</v>
          </cell>
          <cell r="CX33">
            <v>9.6</v>
          </cell>
          <cell r="CY33" t="str">
            <v>ضعيف</v>
          </cell>
          <cell r="CZ33" t="str">
            <v>راسب</v>
          </cell>
          <cell r="DA33">
            <v>0</v>
          </cell>
          <cell r="DB33">
            <v>17</v>
          </cell>
          <cell r="DC33">
            <v>8</v>
          </cell>
          <cell r="DD33">
            <v>22</v>
          </cell>
          <cell r="DE33">
            <v>30</v>
          </cell>
          <cell r="DF33">
            <v>47</v>
          </cell>
          <cell r="DG33">
            <v>95</v>
          </cell>
          <cell r="DH33">
            <v>47.5</v>
          </cell>
          <cell r="DI33">
            <v>19</v>
          </cell>
          <cell r="DJ33" t="str">
            <v>العــــــــــلــوم</v>
          </cell>
          <cell r="DK33" t="str">
            <v>راسب</v>
          </cell>
          <cell r="DL33">
            <v>0</v>
          </cell>
          <cell r="DM33" t="str">
            <v>×</v>
          </cell>
          <cell r="DN33" t="str">
            <v xml:space="preserve"> </v>
          </cell>
          <cell r="DO33" t="str">
            <v/>
          </cell>
          <cell r="DP33" t="str">
            <v>ضعيف</v>
          </cell>
          <cell r="DQ33">
            <v>22</v>
          </cell>
          <cell r="DR33">
            <v>35</v>
          </cell>
          <cell r="DS33">
            <v>57</v>
          </cell>
          <cell r="DT33">
            <v>5.7</v>
          </cell>
          <cell r="DU33" t="str">
            <v>مقبول</v>
          </cell>
          <cell r="DV33" t="str">
            <v>ناجح</v>
          </cell>
          <cell r="DW33">
            <v>1</v>
          </cell>
          <cell r="DX33">
            <v>22</v>
          </cell>
          <cell r="DY33">
            <v>35</v>
          </cell>
          <cell r="DZ33">
            <v>57</v>
          </cell>
          <cell r="EA33">
            <v>114</v>
          </cell>
          <cell r="EB33">
            <v>57</v>
          </cell>
          <cell r="EC33">
            <v>11.4</v>
          </cell>
          <cell r="ED33" t="str">
            <v/>
          </cell>
          <cell r="EE33" t="str">
            <v>ناجح</v>
          </cell>
          <cell r="EF33">
            <v>1</v>
          </cell>
          <cell r="EG33">
            <v>11.4</v>
          </cell>
          <cell r="EH33" t="str">
            <v xml:space="preserve"> </v>
          </cell>
          <cell r="EI33">
            <v>11.4</v>
          </cell>
          <cell r="EJ33" t="str">
            <v>مقبول</v>
          </cell>
          <cell r="EK33">
            <v>20</v>
          </cell>
          <cell r="EL33">
            <v>8</v>
          </cell>
          <cell r="EM33">
            <v>19</v>
          </cell>
          <cell r="EN33">
            <v>47</v>
          </cell>
          <cell r="EO33">
            <v>4.7</v>
          </cell>
          <cell r="EP33" t="str">
            <v>ضعيف</v>
          </cell>
          <cell r="EQ33" t="str">
            <v>راسب</v>
          </cell>
          <cell r="ER33">
            <v>0</v>
          </cell>
          <cell r="ES33">
            <v>20</v>
          </cell>
          <cell r="ET33">
            <v>8</v>
          </cell>
          <cell r="EU33">
            <v>27</v>
          </cell>
          <cell r="EV33">
            <v>35</v>
          </cell>
          <cell r="EW33">
            <v>55</v>
          </cell>
          <cell r="EX33">
            <v>102</v>
          </cell>
          <cell r="EY33">
            <v>51</v>
          </cell>
          <cell r="EZ33">
            <v>10.199999999999999</v>
          </cell>
          <cell r="FA33" t="str">
            <v/>
          </cell>
          <cell r="FB33" t="str">
            <v>ناجح</v>
          </cell>
          <cell r="FC33">
            <v>1</v>
          </cell>
          <cell r="FD33">
            <v>10.199999999999999</v>
          </cell>
          <cell r="FE33" t="str">
            <v xml:space="preserve"> </v>
          </cell>
          <cell r="FF33">
            <v>10.199999999999999</v>
          </cell>
          <cell r="FG33" t="str">
            <v>مقبول</v>
          </cell>
          <cell r="FH33">
            <v>59.5</v>
          </cell>
          <cell r="FI33">
            <v>112.5</v>
          </cell>
          <cell r="FJ33" t="str">
            <v>راسب ترم اول</v>
          </cell>
          <cell r="FK33">
            <v>0</v>
          </cell>
          <cell r="FL33" t="str">
            <v>دور ثانى</v>
          </cell>
          <cell r="FM33">
            <v>0</v>
          </cell>
          <cell r="FN33" t="str">
            <v>ضعيف</v>
          </cell>
          <cell r="FO33">
            <v>0.3515625</v>
          </cell>
          <cell r="FP33">
            <v>70</v>
          </cell>
          <cell r="FQ33">
            <v>7</v>
          </cell>
          <cell r="FR33" t="str">
            <v>جيد</v>
          </cell>
          <cell r="FS33">
            <v>1</v>
          </cell>
          <cell r="FT33">
            <v>70</v>
          </cell>
          <cell r="FU33">
            <v>140</v>
          </cell>
          <cell r="FV33">
            <v>70</v>
          </cell>
          <cell r="FW33">
            <v>14</v>
          </cell>
          <cell r="FX33" t="str">
            <v/>
          </cell>
          <cell r="FY33" t="str">
            <v>ناجح</v>
          </cell>
          <cell r="FZ33">
            <v>1</v>
          </cell>
          <cell r="GA33">
            <v>14</v>
          </cell>
          <cell r="GB33">
            <v>14</v>
          </cell>
          <cell r="GC33" t="str">
            <v>جيد</v>
          </cell>
          <cell r="GD33">
            <v>70</v>
          </cell>
          <cell r="GE33">
            <v>7</v>
          </cell>
          <cell r="GF33" t="str">
            <v>جيد</v>
          </cell>
          <cell r="GG33">
            <v>1</v>
          </cell>
          <cell r="GH33">
            <v>70</v>
          </cell>
          <cell r="GI33">
            <v>140</v>
          </cell>
          <cell r="GJ33">
            <v>70</v>
          </cell>
          <cell r="GK33">
            <v>14</v>
          </cell>
          <cell r="GL33" t="str">
            <v/>
          </cell>
          <cell r="GM33" t="str">
            <v>ناجح</v>
          </cell>
          <cell r="GN33">
            <v>1</v>
          </cell>
          <cell r="GO33">
            <v>14</v>
          </cell>
          <cell r="GP33">
            <v>14</v>
          </cell>
          <cell r="GQ33" t="str">
            <v>جيد</v>
          </cell>
          <cell r="GR33">
            <v>28</v>
          </cell>
          <cell r="GS33">
            <v>140.5</v>
          </cell>
          <cell r="GT33">
            <v>20</v>
          </cell>
          <cell r="GU33">
            <v>13</v>
          </cell>
          <cell r="GV33">
            <v>33</v>
          </cell>
          <cell r="GW33">
            <v>6.6</v>
          </cell>
          <cell r="GX33" t="str">
            <v>ضعيف</v>
          </cell>
          <cell r="GY33" t="str">
            <v>راسب</v>
          </cell>
          <cell r="GZ33">
            <v>0</v>
          </cell>
          <cell r="HA33">
            <v>20</v>
          </cell>
          <cell r="HB33">
            <v>28</v>
          </cell>
          <cell r="HC33">
            <v>48</v>
          </cell>
          <cell r="HD33">
            <v>81</v>
          </cell>
          <cell r="HE33">
            <v>40.5</v>
          </cell>
          <cell r="HF33">
            <v>16.2</v>
          </cell>
          <cell r="HG33" t="str">
            <v>التربية الدينية</v>
          </cell>
          <cell r="HH33" t="str">
            <v>راسب</v>
          </cell>
          <cell r="HI33">
            <v>0</v>
          </cell>
          <cell r="HJ33" t="str">
            <v>×</v>
          </cell>
          <cell r="HK33" t="str">
            <v xml:space="preserve"> </v>
          </cell>
          <cell r="HL33" t="str">
            <v/>
          </cell>
          <cell r="HM33" t="str">
            <v>ضعيف</v>
          </cell>
          <cell r="HN33" t="str">
            <v>دور ثانى</v>
          </cell>
          <cell r="HO33" t="str">
            <v>اللغــــة العربيـة والخــط اللغــــة الإنجليزية الدراســات الاجـتماعيـــة العــــــــــلــوم التربية الدينية</v>
          </cell>
          <cell r="HP33" t="str">
            <v/>
          </cell>
          <cell r="HQ33">
            <v>14</v>
          </cell>
          <cell r="HR33" t="str">
            <v>دور ثانى</v>
          </cell>
          <cell r="HS33">
            <v>59.500003030303027</v>
          </cell>
          <cell r="HT33">
            <v>140.50000303030302</v>
          </cell>
          <cell r="HU33" t="str">
            <v>1/1</v>
          </cell>
          <cell r="HV33">
            <v>15</v>
          </cell>
          <cell r="HW33">
            <v>6</v>
          </cell>
          <cell r="HX33">
            <v>2</v>
          </cell>
          <cell r="HY33">
            <v>2005</v>
          </cell>
          <cell r="HZ33" t="str">
            <v>1/1</v>
          </cell>
          <cell r="IA33">
            <v>20</v>
          </cell>
          <cell r="IB33" t="str">
            <v>ذكر</v>
          </cell>
          <cell r="IC33">
            <v>30502062602597</v>
          </cell>
          <cell r="ID33">
            <v>2</v>
          </cell>
        </row>
        <row r="34">
          <cell r="A34">
            <v>21</v>
          </cell>
          <cell r="B34">
            <v>165</v>
          </cell>
          <cell r="C34" t="str">
            <v>خالد ابراهيم الدسوقي عبدالمنعم ابراهيم</v>
          </cell>
          <cell r="D34" t="str">
            <v>منقول</v>
          </cell>
          <cell r="E34">
            <v>38362</v>
          </cell>
          <cell r="F34">
            <v>21</v>
          </cell>
          <cell r="G34">
            <v>8</v>
          </cell>
          <cell r="H34">
            <v>13</v>
          </cell>
          <cell r="I34" t="str">
            <v>مسلم</v>
          </cell>
          <cell r="J34" t="str">
            <v>1/1</v>
          </cell>
          <cell r="K34">
            <v>165</v>
          </cell>
          <cell r="L34">
            <v>20</v>
          </cell>
          <cell r="M34">
            <v>17</v>
          </cell>
          <cell r="N34">
            <v>9</v>
          </cell>
          <cell r="O34">
            <v>26</v>
          </cell>
          <cell r="P34">
            <v>10.4</v>
          </cell>
          <cell r="Q34" t="str">
            <v>ضعيف</v>
          </cell>
          <cell r="R34" t="str">
            <v>راسب</v>
          </cell>
          <cell r="S34">
            <v>0</v>
          </cell>
          <cell r="T34">
            <v>17</v>
          </cell>
          <cell r="U34">
            <v>4</v>
          </cell>
          <cell r="V34">
            <v>21</v>
          </cell>
          <cell r="W34">
            <v>47</v>
          </cell>
          <cell r="X34">
            <v>23.5</v>
          </cell>
          <cell r="Y34">
            <v>18.8</v>
          </cell>
          <cell r="Z34" t="str">
            <v>اللغــــة العربيـة والخــط</v>
          </cell>
          <cell r="AA34" t="str">
            <v>راسب</v>
          </cell>
          <cell r="AB34">
            <v>0</v>
          </cell>
          <cell r="AC34" t="str">
            <v>×</v>
          </cell>
          <cell r="AD34" t="str">
            <v>رسوب فنى اللغــــة العربيـة والخــط</v>
          </cell>
          <cell r="AE34" t="str">
            <v/>
          </cell>
          <cell r="AF34" t="str">
            <v>راسب</v>
          </cell>
          <cell r="AG34">
            <v>17</v>
          </cell>
          <cell r="AH34">
            <v>27</v>
          </cell>
          <cell r="AI34">
            <v>44</v>
          </cell>
          <cell r="AJ34">
            <v>13.2</v>
          </cell>
          <cell r="AK34" t="str">
            <v>ضعيف</v>
          </cell>
          <cell r="AL34" t="str">
            <v>راسب</v>
          </cell>
          <cell r="AM34">
            <v>0</v>
          </cell>
          <cell r="AN34">
            <v>17</v>
          </cell>
          <cell r="AO34">
            <v>2</v>
          </cell>
          <cell r="AP34">
            <v>19</v>
          </cell>
          <cell r="AQ34">
            <v>63</v>
          </cell>
          <cell r="AR34">
            <v>31.5</v>
          </cell>
          <cell r="AS34">
            <v>18.899999999999999</v>
          </cell>
          <cell r="AT34" t="str">
            <v>اللغــــة الإنجليزية</v>
          </cell>
          <cell r="AU34" t="str">
            <v>راسب</v>
          </cell>
          <cell r="AV34">
            <v>0</v>
          </cell>
          <cell r="AW34" t="str">
            <v>×</v>
          </cell>
          <cell r="AX34" t="str">
            <v>رسوب فنى اللغــــة الإنجليزية</v>
          </cell>
          <cell r="AY34" t="str">
            <v/>
          </cell>
          <cell r="AZ34" t="str">
            <v>راسب</v>
          </cell>
          <cell r="BA34">
            <v>17</v>
          </cell>
          <cell r="BB34">
            <v>3</v>
          </cell>
          <cell r="BC34">
            <v>20</v>
          </cell>
          <cell r="BD34">
            <v>4</v>
          </cell>
          <cell r="BE34" t="str">
            <v>ضعيف</v>
          </cell>
          <cell r="BF34" t="str">
            <v>راسب</v>
          </cell>
          <cell r="BG34">
            <v>0</v>
          </cell>
          <cell r="BH34">
            <v>17</v>
          </cell>
          <cell r="BI34">
            <v>18</v>
          </cell>
          <cell r="BJ34">
            <v>35</v>
          </cell>
          <cell r="BK34">
            <v>55</v>
          </cell>
          <cell r="BL34">
            <v>27.5</v>
          </cell>
          <cell r="BM34">
            <v>11</v>
          </cell>
          <cell r="BN34" t="str">
            <v>الدراســات الاجـتماعيـــة</v>
          </cell>
          <cell r="BO34" t="str">
            <v>راسب</v>
          </cell>
          <cell r="BP34">
            <v>0</v>
          </cell>
          <cell r="BQ34" t="str">
            <v>×</v>
          </cell>
          <cell r="BR34" t="str">
            <v>رسوب فنى الدراســات الاجـتماعيـــة</v>
          </cell>
          <cell r="BS34" t="str">
            <v/>
          </cell>
          <cell r="BT34" t="str">
            <v>ضعيف</v>
          </cell>
          <cell r="BU34">
            <v>19</v>
          </cell>
          <cell r="BV34">
            <v>15</v>
          </cell>
          <cell r="BW34">
            <v>4</v>
          </cell>
          <cell r="BX34">
            <v>19</v>
          </cell>
          <cell r="BY34">
            <v>38</v>
          </cell>
          <cell r="BZ34">
            <v>11.4</v>
          </cell>
          <cell r="CA34" t="str">
            <v>ضعيف</v>
          </cell>
          <cell r="CB34" t="str">
            <v>راسب</v>
          </cell>
          <cell r="CC34">
            <v>0</v>
          </cell>
          <cell r="CD34">
            <v>19</v>
          </cell>
          <cell r="CE34">
            <v>20</v>
          </cell>
          <cell r="CF34">
            <v>12</v>
          </cell>
          <cell r="CG34">
            <v>32</v>
          </cell>
          <cell r="CH34">
            <v>51</v>
          </cell>
          <cell r="CI34">
            <v>89</v>
          </cell>
          <cell r="CJ34">
            <v>44.5</v>
          </cell>
          <cell r="CK34">
            <v>26.7</v>
          </cell>
          <cell r="CL34" t="str">
            <v>الـــريــــــاضــيـــــات</v>
          </cell>
          <cell r="CM34" t="str">
            <v>راسب</v>
          </cell>
          <cell r="CN34">
            <v>0</v>
          </cell>
          <cell r="CO34" t="str">
            <v>×</v>
          </cell>
          <cell r="CP34" t="str">
            <v xml:space="preserve"> </v>
          </cell>
          <cell r="CQ34" t="str">
            <v/>
          </cell>
          <cell r="CR34" t="str">
            <v>ضعيف</v>
          </cell>
          <cell r="CS34">
            <v>17</v>
          </cell>
          <cell r="CT34">
            <v>7</v>
          </cell>
          <cell r="CU34">
            <v>17</v>
          </cell>
          <cell r="CV34">
            <v>24</v>
          </cell>
          <cell r="CW34">
            <v>41</v>
          </cell>
          <cell r="CX34">
            <v>8.1999999999999993</v>
          </cell>
          <cell r="CY34" t="str">
            <v>ضعيف</v>
          </cell>
          <cell r="CZ34" t="str">
            <v>راسب</v>
          </cell>
          <cell r="DA34">
            <v>0</v>
          </cell>
          <cell r="DB34">
            <v>17</v>
          </cell>
          <cell r="DC34">
            <v>7</v>
          </cell>
          <cell r="DD34">
            <v>16</v>
          </cell>
          <cell r="DE34">
            <v>23</v>
          </cell>
          <cell r="DF34">
            <v>40</v>
          </cell>
          <cell r="DG34">
            <v>81</v>
          </cell>
          <cell r="DH34">
            <v>40.5</v>
          </cell>
          <cell r="DI34">
            <v>16.2</v>
          </cell>
          <cell r="DJ34" t="str">
            <v>العــــــــــلــوم</v>
          </cell>
          <cell r="DK34" t="str">
            <v>راسب</v>
          </cell>
          <cell r="DL34">
            <v>0</v>
          </cell>
          <cell r="DM34" t="str">
            <v>×</v>
          </cell>
          <cell r="DN34" t="str">
            <v xml:space="preserve"> </v>
          </cell>
          <cell r="DO34" t="str">
            <v/>
          </cell>
          <cell r="DP34" t="str">
            <v>ضعيف</v>
          </cell>
          <cell r="DQ34">
            <v>21</v>
          </cell>
          <cell r="DR34">
            <v>35</v>
          </cell>
          <cell r="DS34">
            <v>56</v>
          </cell>
          <cell r="DT34">
            <v>5.6</v>
          </cell>
          <cell r="DU34" t="str">
            <v>مقبول</v>
          </cell>
          <cell r="DV34" t="str">
            <v>ناجح</v>
          </cell>
          <cell r="DW34">
            <v>1</v>
          </cell>
          <cell r="DX34">
            <v>21</v>
          </cell>
          <cell r="DY34">
            <v>35</v>
          </cell>
          <cell r="DZ34">
            <v>56</v>
          </cell>
          <cell r="EA34">
            <v>112</v>
          </cell>
          <cell r="EB34">
            <v>56</v>
          </cell>
          <cell r="EC34">
            <v>11.2</v>
          </cell>
          <cell r="ED34" t="str">
            <v/>
          </cell>
          <cell r="EE34" t="str">
            <v>ناجح</v>
          </cell>
          <cell r="EF34">
            <v>1</v>
          </cell>
          <cell r="EG34">
            <v>11.2</v>
          </cell>
          <cell r="EH34" t="str">
            <v xml:space="preserve"> </v>
          </cell>
          <cell r="EI34">
            <v>11.2</v>
          </cell>
          <cell r="EJ34" t="str">
            <v>مقبول</v>
          </cell>
          <cell r="EK34">
            <v>19</v>
          </cell>
          <cell r="EL34">
            <v>7</v>
          </cell>
          <cell r="EM34">
            <v>13</v>
          </cell>
          <cell r="EN34">
            <v>39</v>
          </cell>
          <cell r="EO34">
            <v>3.9</v>
          </cell>
          <cell r="EP34" t="str">
            <v>ضعيف</v>
          </cell>
          <cell r="EQ34" t="str">
            <v>راسب</v>
          </cell>
          <cell r="ER34">
            <v>0</v>
          </cell>
          <cell r="ES34">
            <v>19</v>
          </cell>
          <cell r="ET34">
            <v>7</v>
          </cell>
          <cell r="EU34">
            <v>19</v>
          </cell>
          <cell r="EV34">
            <v>26</v>
          </cell>
          <cell r="EW34">
            <v>45</v>
          </cell>
          <cell r="EX34">
            <v>84</v>
          </cell>
          <cell r="EY34">
            <v>42</v>
          </cell>
          <cell r="EZ34">
            <v>8.4</v>
          </cell>
          <cell r="FA34" t="str">
            <v>كمبيوتر وتكنولوجيا المعلومات</v>
          </cell>
          <cell r="FB34" t="str">
            <v>راسب</v>
          </cell>
          <cell r="FC34">
            <v>0</v>
          </cell>
          <cell r="FD34" t="str">
            <v>×</v>
          </cell>
          <cell r="FE34" t="str">
            <v xml:space="preserve"> </v>
          </cell>
          <cell r="FF34" t="str">
            <v/>
          </cell>
          <cell r="FG34" t="str">
            <v>ضعيف</v>
          </cell>
          <cell r="FH34">
            <v>47.2</v>
          </cell>
          <cell r="FI34">
            <v>91.600000000000009</v>
          </cell>
          <cell r="FJ34" t="str">
            <v>راسب ترم اول</v>
          </cell>
          <cell r="FK34">
            <v>0</v>
          </cell>
          <cell r="FL34" t="str">
            <v>دور ثانى</v>
          </cell>
          <cell r="FM34">
            <v>0</v>
          </cell>
          <cell r="FN34" t="str">
            <v>ضعيف</v>
          </cell>
          <cell r="FO34">
            <v>0.28625</v>
          </cell>
          <cell r="FP34">
            <v>70</v>
          </cell>
          <cell r="FQ34">
            <v>7</v>
          </cell>
          <cell r="FR34" t="str">
            <v>جيد</v>
          </cell>
          <cell r="FS34">
            <v>1</v>
          </cell>
          <cell r="FT34">
            <v>70</v>
          </cell>
          <cell r="FU34">
            <v>140</v>
          </cell>
          <cell r="FV34">
            <v>70</v>
          </cell>
          <cell r="FW34">
            <v>14</v>
          </cell>
          <cell r="FX34" t="str">
            <v/>
          </cell>
          <cell r="FY34" t="str">
            <v>ناجح</v>
          </cell>
          <cell r="FZ34">
            <v>1</v>
          </cell>
          <cell r="GA34">
            <v>14</v>
          </cell>
          <cell r="GB34">
            <v>14</v>
          </cell>
          <cell r="GC34" t="str">
            <v>جيد</v>
          </cell>
          <cell r="GD34">
            <v>70</v>
          </cell>
          <cell r="GE34">
            <v>7</v>
          </cell>
          <cell r="GF34" t="str">
            <v>جيد</v>
          </cell>
          <cell r="GG34">
            <v>1</v>
          </cell>
          <cell r="GH34">
            <v>70</v>
          </cell>
          <cell r="GI34">
            <v>140</v>
          </cell>
          <cell r="GJ34">
            <v>70</v>
          </cell>
          <cell r="GK34">
            <v>14</v>
          </cell>
          <cell r="GL34" t="str">
            <v/>
          </cell>
          <cell r="GM34" t="str">
            <v>ناجح</v>
          </cell>
          <cell r="GN34">
            <v>1</v>
          </cell>
          <cell r="GO34">
            <v>14</v>
          </cell>
          <cell r="GP34">
            <v>14</v>
          </cell>
          <cell r="GQ34" t="str">
            <v>جيد</v>
          </cell>
          <cell r="GR34">
            <v>28</v>
          </cell>
          <cell r="GS34">
            <v>119.60000000000001</v>
          </cell>
          <cell r="GT34">
            <v>21</v>
          </cell>
          <cell r="GU34">
            <v>18</v>
          </cell>
          <cell r="GV34">
            <v>39</v>
          </cell>
          <cell r="GW34">
            <v>7.8</v>
          </cell>
          <cell r="GX34" t="str">
            <v>ضعيف</v>
          </cell>
          <cell r="GY34" t="str">
            <v>راسب</v>
          </cell>
          <cell r="GZ34">
            <v>0</v>
          </cell>
          <cell r="HA34">
            <v>21</v>
          </cell>
          <cell r="HB34">
            <v>26</v>
          </cell>
          <cell r="HC34">
            <v>47</v>
          </cell>
          <cell r="HD34">
            <v>86</v>
          </cell>
          <cell r="HE34">
            <v>43</v>
          </cell>
          <cell r="HF34">
            <v>17.2</v>
          </cell>
          <cell r="HG34" t="str">
            <v>التربية الدينية</v>
          </cell>
          <cell r="HH34" t="str">
            <v>راسب</v>
          </cell>
          <cell r="HI34">
            <v>0</v>
          </cell>
          <cell r="HJ34" t="str">
            <v>×</v>
          </cell>
          <cell r="HK34" t="str">
            <v xml:space="preserve"> </v>
          </cell>
          <cell r="HL34" t="str">
            <v/>
          </cell>
          <cell r="HM34" t="str">
            <v>ضعيف</v>
          </cell>
          <cell r="HN34" t="str">
            <v>دور ثانى</v>
          </cell>
          <cell r="HO34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34" t="str">
            <v/>
          </cell>
          <cell r="HQ34">
            <v>15</v>
          </cell>
          <cell r="HR34" t="str">
            <v>دور ثانى</v>
          </cell>
          <cell r="HS34">
            <v>47.200002941176471</v>
          </cell>
          <cell r="HT34">
            <v>119.60000294117648</v>
          </cell>
          <cell r="HU34" t="str">
            <v>1/1</v>
          </cell>
          <cell r="HV34" t="str">
            <v/>
          </cell>
          <cell r="HW34">
            <v>10</v>
          </cell>
          <cell r="HX34">
            <v>1</v>
          </cell>
          <cell r="HY34">
            <v>2005</v>
          </cell>
          <cell r="HZ34" t="str">
            <v>1/1</v>
          </cell>
          <cell r="IA34">
            <v>21</v>
          </cell>
          <cell r="IB34" t="str">
            <v>ذكر</v>
          </cell>
          <cell r="IC34">
            <v>30501102605393</v>
          </cell>
          <cell r="ID34">
            <v>2</v>
          </cell>
        </row>
        <row r="35">
          <cell r="A35">
            <v>22</v>
          </cell>
          <cell r="B35">
            <v>166</v>
          </cell>
          <cell r="C35" t="str">
            <v>خالد عيد عبدالحميد عبداللاه</v>
          </cell>
          <cell r="D35" t="str">
            <v>منقول</v>
          </cell>
          <cell r="E35">
            <v>38341</v>
          </cell>
          <cell r="F35">
            <v>11</v>
          </cell>
          <cell r="G35">
            <v>9</v>
          </cell>
          <cell r="H35">
            <v>13</v>
          </cell>
          <cell r="I35" t="str">
            <v>مسلم</v>
          </cell>
          <cell r="J35" t="str">
            <v>1/1</v>
          </cell>
          <cell r="K35">
            <v>166</v>
          </cell>
          <cell r="L35">
            <v>21</v>
          </cell>
          <cell r="M35" t="str">
            <v>غ</v>
          </cell>
          <cell r="N35" t="str">
            <v>غ</v>
          </cell>
          <cell r="O35" t="str">
            <v>غ</v>
          </cell>
          <cell r="P35" t="str">
            <v>غ</v>
          </cell>
          <cell r="Q35" t="str">
            <v>غائب</v>
          </cell>
          <cell r="R35" t="str">
            <v>راسب</v>
          </cell>
          <cell r="S35">
            <v>0</v>
          </cell>
          <cell r="T35" t="str">
            <v>غ</v>
          </cell>
          <cell r="U35">
            <v>5</v>
          </cell>
          <cell r="V35">
            <v>5</v>
          </cell>
          <cell r="W35">
            <v>5</v>
          </cell>
          <cell r="X35">
            <v>2.5</v>
          </cell>
          <cell r="Y35">
            <v>2</v>
          </cell>
          <cell r="Z35" t="str">
            <v>اللغــــة العربيـة والخــط</v>
          </cell>
          <cell r="AA35" t="str">
            <v>راسب</v>
          </cell>
          <cell r="AB35">
            <v>0</v>
          </cell>
          <cell r="AC35" t="str">
            <v>×</v>
          </cell>
          <cell r="AD35" t="str">
            <v>رسوب فنى اللغــــة العربيـة والخــط</v>
          </cell>
          <cell r="AE35" t="str">
            <v/>
          </cell>
          <cell r="AF35" t="str">
            <v>راسب</v>
          </cell>
          <cell r="AG35" t="str">
            <v>غ</v>
          </cell>
          <cell r="AH35">
            <v>3</v>
          </cell>
          <cell r="AI35">
            <v>3</v>
          </cell>
          <cell r="AJ35">
            <v>0.9</v>
          </cell>
          <cell r="AK35" t="str">
            <v>ضعيف</v>
          </cell>
          <cell r="AL35" t="str">
            <v>راسب</v>
          </cell>
          <cell r="AM35">
            <v>0</v>
          </cell>
          <cell r="AN35" t="str">
            <v>غ</v>
          </cell>
          <cell r="AO35">
            <v>2</v>
          </cell>
          <cell r="AP35">
            <v>2</v>
          </cell>
          <cell r="AQ35">
            <v>5</v>
          </cell>
          <cell r="AR35">
            <v>2.5</v>
          </cell>
          <cell r="AS35">
            <v>1.5</v>
          </cell>
          <cell r="AT35" t="str">
            <v>اللغــــة الإنجليزية</v>
          </cell>
          <cell r="AU35" t="str">
            <v>راسب</v>
          </cell>
          <cell r="AV35">
            <v>0</v>
          </cell>
          <cell r="AW35" t="str">
            <v>×</v>
          </cell>
          <cell r="AX35" t="str">
            <v>رسوب فنى اللغــــة الإنجليزية</v>
          </cell>
          <cell r="AY35" t="str">
            <v/>
          </cell>
          <cell r="AZ35" t="str">
            <v>راسب</v>
          </cell>
          <cell r="BA35" t="str">
            <v>غ</v>
          </cell>
          <cell r="BB35" t="str">
            <v>غ</v>
          </cell>
          <cell r="BC35" t="str">
            <v>غ</v>
          </cell>
          <cell r="BD35" t="str">
            <v>غ</v>
          </cell>
          <cell r="BE35" t="str">
            <v>غائب</v>
          </cell>
          <cell r="BF35" t="str">
            <v>راسب</v>
          </cell>
          <cell r="BG35">
            <v>0</v>
          </cell>
          <cell r="BH35" t="str">
            <v>غ</v>
          </cell>
          <cell r="BI35">
            <v>6</v>
          </cell>
          <cell r="BJ35">
            <v>6</v>
          </cell>
          <cell r="BK35">
            <v>6</v>
          </cell>
          <cell r="BL35">
            <v>3</v>
          </cell>
          <cell r="BM35">
            <v>1.2</v>
          </cell>
          <cell r="BN35" t="str">
            <v>الدراســات الاجـتماعيـــة</v>
          </cell>
          <cell r="BO35" t="str">
            <v>راسب</v>
          </cell>
          <cell r="BP35">
            <v>0</v>
          </cell>
          <cell r="BQ35" t="str">
            <v>×</v>
          </cell>
          <cell r="BR35" t="str">
            <v>رسوب فنى الدراســات الاجـتماعيـــة</v>
          </cell>
          <cell r="BS35" t="str">
            <v/>
          </cell>
          <cell r="BT35" t="str">
            <v>راسب</v>
          </cell>
          <cell r="BU35" t="str">
            <v>غ</v>
          </cell>
          <cell r="BV35" t="str">
            <v>غ</v>
          </cell>
          <cell r="BW35" t="str">
            <v>غ</v>
          </cell>
          <cell r="BX35" t="str">
            <v>غ</v>
          </cell>
          <cell r="BY35" t="str">
            <v>غ</v>
          </cell>
          <cell r="BZ35" t="str">
            <v>غ</v>
          </cell>
          <cell r="CA35" t="str">
            <v>غائب</v>
          </cell>
          <cell r="CB35" t="str">
            <v>راسب</v>
          </cell>
          <cell r="CC35">
            <v>0</v>
          </cell>
          <cell r="CD35" t="str">
            <v>غ</v>
          </cell>
          <cell r="CE35">
            <v>8</v>
          </cell>
          <cell r="CF35">
            <v>9</v>
          </cell>
          <cell r="CG35">
            <v>17</v>
          </cell>
          <cell r="CH35">
            <v>17</v>
          </cell>
          <cell r="CI35">
            <v>17</v>
          </cell>
          <cell r="CJ35">
            <v>8.5</v>
          </cell>
          <cell r="CK35">
            <v>5.0999999999999996</v>
          </cell>
          <cell r="CL35" t="str">
            <v>الـــريــــــاضــيـــــات</v>
          </cell>
          <cell r="CM35" t="str">
            <v>راسب</v>
          </cell>
          <cell r="CN35">
            <v>0</v>
          </cell>
          <cell r="CO35" t="str">
            <v>×</v>
          </cell>
          <cell r="CP35" t="str">
            <v>رسوب فنى الـــريــــــاضــيـــــات</v>
          </cell>
          <cell r="CQ35" t="str">
            <v/>
          </cell>
          <cell r="CR35" t="str">
            <v>ضعيف</v>
          </cell>
          <cell r="CS35" t="str">
            <v>غ</v>
          </cell>
          <cell r="CT35" t="str">
            <v>غ</v>
          </cell>
          <cell r="CU35" t="str">
            <v>غ</v>
          </cell>
          <cell r="CV35" t="str">
            <v>غ</v>
          </cell>
          <cell r="CW35" t="str">
            <v>غ</v>
          </cell>
          <cell r="CX35" t="str">
            <v>غ</v>
          </cell>
          <cell r="CY35" t="str">
            <v>غائب</v>
          </cell>
          <cell r="CZ35" t="str">
            <v>راسب</v>
          </cell>
          <cell r="DA35">
            <v>0</v>
          </cell>
          <cell r="DB35" t="str">
            <v>غ</v>
          </cell>
          <cell r="DC35" t="str">
            <v>غ</v>
          </cell>
          <cell r="DD35">
            <v>19</v>
          </cell>
          <cell r="DE35">
            <v>19</v>
          </cell>
          <cell r="DF35">
            <v>19</v>
          </cell>
          <cell r="DG35">
            <v>19</v>
          </cell>
          <cell r="DH35">
            <v>9.5</v>
          </cell>
          <cell r="DI35">
            <v>3.8</v>
          </cell>
          <cell r="DJ35" t="str">
            <v>العــــــــــلــوم</v>
          </cell>
          <cell r="DK35" t="str">
            <v>راسب</v>
          </cell>
          <cell r="DL35">
            <v>0</v>
          </cell>
          <cell r="DM35" t="str">
            <v>×</v>
          </cell>
          <cell r="DN35" t="str">
            <v>رسوب فنى العــــــــــلــوم</v>
          </cell>
          <cell r="DO35" t="str">
            <v/>
          </cell>
          <cell r="DP35" t="str">
            <v>ضعيف</v>
          </cell>
          <cell r="DQ35" t="str">
            <v>غ</v>
          </cell>
          <cell r="DR35" t="str">
            <v>غ</v>
          </cell>
          <cell r="DS35" t="str">
            <v>غ</v>
          </cell>
          <cell r="DT35" t="str">
            <v>غ</v>
          </cell>
          <cell r="DU35" t="str">
            <v>غائب</v>
          </cell>
          <cell r="DV35" t="str">
            <v>راسب</v>
          </cell>
          <cell r="DW35">
            <v>0</v>
          </cell>
          <cell r="DX35" t="str">
            <v>غ</v>
          </cell>
          <cell r="DY35">
            <v>35</v>
          </cell>
          <cell r="DZ35">
            <v>35</v>
          </cell>
          <cell r="EA35">
            <v>35</v>
          </cell>
          <cell r="EB35">
            <v>17.5</v>
          </cell>
          <cell r="EC35">
            <v>3.5</v>
          </cell>
          <cell r="ED35" t="str">
            <v>التــربـيــةالفنيــــة</v>
          </cell>
          <cell r="EE35" t="str">
            <v>راسب</v>
          </cell>
          <cell r="EF35">
            <v>0</v>
          </cell>
          <cell r="EG35" t="str">
            <v>×</v>
          </cell>
          <cell r="EH35" t="str">
            <v xml:space="preserve"> </v>
          </cell>
          <cell r="EI35" t="str">
            <v/>
          </cell>
          <cell r="EJ35" t="str">
            <v>ضعيف</v>
          </cell>
          <cell r="EK35" t="str">
            <v>غ</v>
          </cell>
          <cell r="EL35" t="str">
            <v>غ</v>
          </cell>
          <cell r="EM35" t="str">
            <v>غ</v>
          </cell>
          <cell r="EN35" t="str">
            <v>غ</v>
          </cell>
          <cell r="EO35" t="str">
            <v>غ</v>
          </cell>
          <cell r="EP35" t="str">
            <v>غائب</v>
          </cell>
          <cell r="EQ35" t="str">
            <v>راسب</v>
          </cell>
          <cell r="ER35">
            <v>0</v>
          </cell>
          <cell r="ES35" t="str">
            <v>غ</v>
          </cell>
          <cell r="ET35" t="str">
            <v>غ</v>
          </cell>
          <cell r="EU35">
            <v>15</v>
          </cell>
          <cell r="EV35">
            <v>15</v>
          </cell>
          <cell r="EW35">
            <v>15</v>
          </cell>
          <cell r="EX35">
            <v>15</v>
          </cell>
          <cell r="EY35">
            <v>7.5</v>
          </cell>
          <cell r="EZ35">
            <v>1.5</v>
          </cell>
          <cell r="FA35" t="str">
            <v>كمبيوتر وتكنولوجيا المعلومات</v>
          </cell>
          <cell r="FB35" t="str">
            <v>راسب</v>
          </cell>
          <cell r="FC35">
            <v>0</v>
          </cell>
          <cell r="FD35" t="str">
            <v>×</v>
          </cell>
          <cell r="FE35" t="str">
            <v>رسوب فنى كمبيوتر وتكنولوجيا المعلومات</v>
          </cell>
          <cell r="FF35" t="str">
            <v/>
          </cell>
          <cell r="FG35" t="str">
            <v>ضعيف</v>
          </cell>
          <cell r="FH35">
            <v>0.9</v>
          </cell>
          <cell r="FI35">
            <v>13.600000000000001</v>
          </cell>
          <cell r="FJ35" t="str">
            <v>راسب ترم اول</v>
          </cell>
          <cell r="FK35">
            <v>0</v>
          </cell>
          <cell r="FL35" t="str">
            <v>دور ثانى</v>
          </cell>
          <cell r="FM35">
            <v>0</v>
          </cell>
          <cell r="FN35" t="str">
            <v>ضعيف</v>
          </cell>
          <cell r="FO35">
            <v>4.2500000000000003E-2</v>
          </cell>
          <cell r="FP35" t="str">
            <v>غ</v>
          </cell>
          <cell r="FQ35" t="str">
            <v>غ</v>
          </cell>
          <cell r="FR35" t="str">
            <v>ضعيف</v>
          </cell>
          <cell r="FS35" t="str">
            <v>0</v>
          </cell>
          <cell r="FT35" t="str">
            <v>غ</v>
          </cell>
          <cell r="FU35" t="str">
            <v>غ</v>
          </cell>
          <cell r="FV35" t="str">
            <v>غ</v>
          </cell>
          <cell r="FW35" t="str">
            <v>غ</v>
          </cell>
          <cell r="FX35" t="str">
            <v>نشاط مصاحب 1</v>
          </cell>
          <cell r="FY35" t="str">
            <v>راسب</v>
          </cell>
          <cell r="FZ35">
            <v>0</v>
          </cell>
          <cell r="GA35" t="str">
            <v>×</v>
          </cell>
          <cell r="GB35" t="str">
            <v/>
          </cell>
          <cell r="GC35" t="str">
            <v>راسب</v>
          </cell>
          <cell r="GD35" t="str">
            <v>غ</v>
          </cell>
          <cell r="GE35" t="str">
            <v>غ</v>
          </cell>
          <cell r="GF35" t="str">
            <v>ضعيف</v>
          </cell>
          <cell r="GG35" t="str">
            <v>0</v>
          </cell>
          <cell r="GH35" t="str">
            <v>غ</v>
          </cell>
          <cell r="GI35" t="str">
            <v>غ</v>
          </cell>
          <cell r="GJ35" t="str">
            <v>غ</v>
          </cell>
          <cell r="GK35" t="str">
            <v>غ</v>
          </cell>
          <cell r="GL35" t="str">
            <v>نشاط مصاحب 2</v>
          </cell>
          <cell r="GM35" t="str">
            <v>راسب</v>
          </cell>
          <cell r="GN35">
            <v>0</v>
          </cell>
          <cell r="GO35" t="str">
            <v>×</v>
          </cell>
          <cell r="GP35" t="str">
            <v/>
          </cell>
          <cell r="GQ35" t="str">
            <v>راسب</v>
          </cell>
          <cell r="GR35">
            <v>0</v>
          </cell>
          <cell r="GS35">
            <v>13.600000000000001</v>
          </cell>
          <cell r="GT35" t="str">
            <v>غ</v>
          </cell>
          <cell r="GU35" t="str">
            <v>غ</v>
          </cell>
          <cell r="GV35" t="str">
            <v>غ</v>
          </cell>
          <cell r="GW35" t="str">
            <v>غ</v>
          </cell>
          <cell r="GX35" t="str">
            <v>غائب</v>
          </cell>
          <cell r="GY35" t="str">
            <v>راسب</v>
          </cell>
          <cell r="GZ35">
            <v>0</v>
          </cell>
          <cell r="HA35" t="str">
            <v>غ</v>
          </cell>
          <cell r="HB35">
            <v>16</v>
          </cell>
          <cell r="HC35">
            <v>16</v>
          </cell>
          <cell r="HD35">
            <v>16</v>
          </cell>
          <cell r="HE35">
            <v>8</v>
          </cell>
          <cell r="HF35">
            <v>3.2</v>
          </cell>
          <cell r="HG35" t="str">
            <v>التربية الدينية</v>
          </cell>
          <cell r="HH35" t="str">
            <v>راسب</v>
          </cell>
          <cell r="HI35">
            <v>0</v>
          </cell>
          <cell r="HJ35" t="str">
            <v>×</v>
          </cell>
          <cell r="HK35" t="str">
            <v>رسوب فنى التربية الدينية</v>
          </cell>
          <cell r="HL35" t="str">
            <v/>
          </cell>
          <cell r="HM35" t="str">
            <v>ضعيف</v>
          </cell>
          <cell r="HN35" t="str">
            <v>دور ثانى</v>
          </cell>
          <cell r="HO35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35" t="str">
            <v/>
          </cell>
          <cell r="HQ35">
            <v>16</v>
          </cell>
          <cell r="HR35" t="str">
            <v>دور ثانى</v>
          </cell>
          <cell r="HS35">
            <v>0.90000285714285722</v>
          </cell>
          <cell r="HT35">
            <v>13.600002857142858</v>
          </cell>
          <cell r="HU35" t="str">
            <v>1/1</v>
          </cell>
          <cell r="HV35" t="str">
            <v/>
          </cell>
          <cell r="HW35">
            <v>20</v>
          </cell>
          <cell r="HX35">
            <v>12</v>
          </cell>
          <cell r="HY35">
            <v>2004</v>
          </cell>
          <cell r="HZ35" t="str">
            <v>1/1</v>
          </cell>
          <cell r="IA35">
            <v>22</v>
          </cell>
          <cell r="IB35" t="str">
            <v>ذكر</v>
          </cell>
          <cell r="IC35">
            <v>30412202603379</v>
          </cell>
          <cell r="ID35">
            <v>2</v>
          </cell>
        </row>
        <row r="36">
          <cell r="A36">
            <v>23</v>
          </cell>
          <cell r="B36">
            <v>167</v>
          </cell>
          <cell r="C36" t="str">
            <v>رمضان عبدالناصر فاروق عابدين</v>
          </cell>
          <cell r="D36" t="str">
            <v>باق</v>
          </cell>
          <cell r="E36">
            <v>37956</v>
          </cell>
          <cell r="F36">
            <v>0</v>
          </cell>
          <cell r="G36">
            <v>10</v>
          </cell>
          <cell r="H36">
            <v>14</v>
          </cell>
          <cell r="I36" t="str">
            <v>مسلم</v>
          </cell>
          <cell r="J36" t="str">
            <v>1/1</v>
          </cell>
          <cell r="K36">
            <v>167</v>
          </cell>
          <cell r="L36">
            <v>22</v>
          </cell>
          <cell r="M36" t="str">
            <v>غ</v>
          </cell>
          <cell r="N36" t="str">
            <v>غ</v>
          </cell>
          <cell r="O36" t="str">
            <v>غ</v>
          </cell>
          <cell r="P36" t="str">
            <v>غ</v>
          </cell>
          <cell r="Q36" t="str">
            <v>غائب</v>
          </cell>
          <cell r="R36" t="str">
            <v>راسب</v>
          </cell>
          <cell r="S36">
            <v>0</v>
          </cell>
          <cell r="T36" t="str">
            <v>غ</v>
          </cell>
          <cell r="U36" t="str">
            <v>غ</v>
          </cell>
          <cell r="V36" t="str">
            <v>غ</v>
          </cell>
          <cell r="W36" t="str">
            <v>غ</v>
          </cell>
          <cell r="X36" t="str">
            <v>غ</v>
          </cell>
          <cell r="Y36" t="str">
            <v>غ</v>
          </cell>
          <cell r="Z36" t="str">
            <v>اللغــــة العربيـة والخــط</v>
          </cell>
          <cell r="AA36" t="str">
            <v>راسب</v>
          </cell>
          <cell r="AB36">
            <v>0</v>
          </cell>
          <cell r="AC36" t="str">
            <v>×</v>
          </cell>
          <cell r="AD36" t="str">
            <v>غ</v>
          </cell>
          <cell r="AE36" t="str">
            <v/>
          </cell>
          <cell r="AF36" t="str">
            <v>راسب</v>
          </cell>
          <cell r="AG36" t="str">
            <v>غ</v>
          </cell>
          <cell r="AH36" t="str">
            <v>غ</v>
          </cell>
          <cell r="AI36" t="str">
            <v>غ</v>
          </cell>
          <cell r="AJ36" t="str">
            <v>غ</v>
          </cell>
          <cell r="AK36" t="str">
            <v>غائب</v>
          </cell>
          <cell r="AL36" t="str">
            <v>راسب</v>
          </cell>
          <cell r="AM36">
            <v>0</v>
          </cell>
          <cell r="AN36" t="str">
            <v>غ</v>
          </cell>
          <cell r="AO36" t="str">
            <v>غ</v>
          </cell>
          <cell r="AP36" t="str">
            <v>غ</v>
          </cell>
          <cell r="AQ36" t="str">
            <v>غ</v>
          </cell>
          <cell r="AR36" t="str">
            <v>غ</v>
          </cell>
          <cell r="AS36" t="str">
            <v>غ</v>
          </cell>
          <cell r="AT36" t="str">
            <v>اللغــــة الإنجليزية</v>
          </cell>
          <cell r="AU36" t="str">
            <v>راسب</v>
          </cell>
          <cell r="AV36">
            <v>0</v>
          </cell>
          <cell r="AW36" t="str">
            <v>×</v>
          </cell>
          <cell r="AX36" t="str">
            <v>غ</v>
          </cell>
          <cell r="AY36" t="str">
            <v/>
          </cell>
          <cell r="AZ36" t="str">
            <v>راسب</v>
          </cell>
          <cell r="BA36" t="str">
            <v>غ</v>
          </cell>
          <cell r="BB36" t="str">
            <v>غ</v>
          </cell>
          <cell r="BC36" t="str">
            <v>غ</v>
          </cell>
          <cell r="BD36" t="str">
            <v>غ</v>
          </cell>
          <cell r="BE36" t="str">
            <v>غائب</v>
          </cell>
          <cell r="BF36" t="str">
            <v>راسب</v>
          </cell>
          <cell r="BG36">
            <v>0</v>
          </cell>
          <cell r="BH36" t="str">
            <v>غ</v>
          </cell>
          <cell r="BI36" t="str">
            <v>غ</v>
          </cell>
          <cell r="BJ36" t="str">
            <v>غ</v>
          </cell>
          <cell r="BK36" t="str">
            <v>غ</v>
          </cell>
          <cell r="BL36" t="str">
            <v>غ</v>
          </cell>
          <cell r="BM36" t="str">
            <v>غ</v>
          </cell>
          <cell r="BN36" t="str">
            <v>الدراســات الاجـتماعيـــة</v>
          </cell>
          <cell r="BO36" t="str">
            <v>راسب</v>
          </cell>
          <cell r="BP36">
            <v>0</v>
          </cell>
          <cell r="BQ36" t="str">
            <v>×</v>
          </cell>
          <cell r="BR36" t="str">
            <v>غ</v>
          </cell>
          <cell r="BS36" t="str">
            <v/>
          </cell>
          <cell r="BT36" t="str">
            <v>راسب</v>
          </cell>
          <cell r="BU36" t="str">
            <v>غ</v>
          </cell>
          <cell r="BV36" t="str">
            <v>غ</v>
          </cell>
          <cell r="BW36" t="str">
            <v>غ</v>
          </cell>
          <cell r="BX36" t="str">
            <v>غ</v>
          </cell>
          <cell r="BY36" t="str">
            <v>غ</v>
          </cell>
          <cell r="BZ36" t="str">
            <v>غ</v>
          </cell>
          <cell r="CA36" t="str">
            <v>غائب</v>
          </cell>
          <cell r="CB36" t="str">
            <v>راسب</v>
          </cell>
          <cell r="CC36">
            <v>0</v>
          </cell>
          <cell r="CD36" t="str">
            <v>غ</v>
          </cell>
          <cell r="CE36" t="str">
            <v>غ</v>
          </cell>
          <cell r="CF36" t="str">
            <v>غ</v>
          </cell>
          <cell r="CG36" t="str">
            <v>غ</v>
          </cell>
          <cell r="CH36" t="str">
            <v>غ</v>
          </cell>
          <cell r="CI36" t="str">
            <v>غ</v>
          </cell>
          <cell r="CJ36" t="str">
            <v>غ</v>
          </cell>
          <cell r="CK36" t="str">
            <v>غ</v>
          </cell>
          <cell r="CL36" t="str">
            <v>الـــريــــــاضــيـــــات</v>
          </cell>
          <cell r="CM36" t="str">
            <v>راسب</v>
          </cell>
          <cell r="CN36">
            <v>0</v>
          </cell>
          <cell r="CO36" t="str">
            <v>×</v>
          </cell>
          <cell r="CP36" t="str">
            <v>غ</v>
          </cell>
          <cell r="CQ36" t="str">
            <v/>
          </cell>
          <cell r="CR36" t="str">
            <v>راسب</v>
          </cell>
          <cell r="CS36" t="str">
            <v>غ</v>
          </cell>
          <cell r="CT36" t="str">
            <v>غ</v>
          </cell>
          <cell r="CU36" t="str">
            <v>غ</v>
          </cell>
          <cell r="CV36" t="str">
            <v>غ</v>
          </cell>
          <cell r="CW36" t="str">
            <v>غ</v>
          </cell>
          <cell r="CX36" t="str">
            <v>غ</v>
          </cell>
          <cell r="CY36" t="str">
            <v>غائب</v>
          </cell>
          <cell r="CZ36" t="str">
            <v>راسب</v>
          </cell>
          <cell r="DA36">
            <v>0</v>
          </cell>
          <cell r="DB36" t="str">
            <v>غ</v>
          </cell>
          <cell r="DC36" t="str">
            <v>غ</v>
          </cell>
          <cell r="DD36" t="str">
            <v>غ</v>
          </cell>
          <cell r="DE36" t="str">
            <v>غ</v>
          </cell>
          <cell r="DF36" t="str">
            <v>غ</v>
          </cell>
          <cell r="DG36" t="str">
            <v>غ</v>
          </cell>
          <cell r="DH36" t="str">
            <v>غ</v>
          </cell>
          <cell r="DI36" t="str">
            <v>غ</v>
          </cell>
          <cell r="DJ36" t="str">
            <v>العــــــــــلــوم</v>
          </cell>
          <cell r="DK36" t="str">
            <v>راسب</v>
          </cell>
          <cell r="DL36">
            <v>0</v>
          </cell>
          <cell r="DM36" t="str">
            <v>×</v>
          </cell>
          <cell r="DN36" t="str">
            <v>غ</v>
          </cell>
          <cell r="DO36" t="str">
            <v/>
          </cell>
          <cell r="DP36" t="str">
            <v>راسب</v>
          </cell>
          <cell r="DQ36" t="str">
            <v>غ</v>
          </cell>
          <cell r="DR36" t="str">
            <v>غ</v>
          </cell>
          <cell r="DS36" t="str">
            <v>غ</v>
          </cell>
          <cell r="DT36" t="str">
            <v>غ</v>
          </cell>
          <cell r="DU36" t="str">
            <v>غائب</v>
          </cell>
          <cell r="DV36" t="str">
            <v>راسب</v>
          </cell>
          <cell r="DW36">
            <v>0</v>
          </cell>
          <cell r="DX36" t="str">
            <v>غ</v>
          </cell>
          <cell r="DY36" t="str">
            <v>غ</v>
          </cell>
          <cell r="DZ36" t="str">
            <v>غ</v>
          </cell>
          <cell r="EA36" t="str">
            <v>غ</v>
          </cell>
          <cell r="EB36" t="str">
            <v>غ</v>
          </cell>
          <cell r="EC36" t="str">
            <v>غ</v>
          </cell>
          <cell r="ED36" t="str">
            <v>التــربـيــةالفنيــــة</v>
          </cell>
          <cell r="EE36" t="str">
            <v>راسب</v>
          </cell>
          <cell r="EF36">
            <v>0</v>
          </cell>
          <cell r="EG36" t="str">
            <v>×</v>
          </cell>
          <cell r="EH36" t="str">
            <v>غ</v>
          </cell>
          <cell r="EI36" t="str">
            <v/>
          </cell>
          <cell r="EJ36" t="str">
            <v>راسب</v>
          </cell>
          <cell r="EK36" t="str">
            <v>غ</v>
          </cell>
          <cell r="EL36" t="str">
            <v>غ</v>
          </cell>
          <cell r="EM36" t="str">
            <v>غ</v>
          </cell>
          <cell r="EN36" t="str">
            <v>غ</v>
          </cell>
          <cell r="EO36" t="str">
            <v>غ</v>
          </cell>
          <cell r="EP36" t="str">
            <v>غائب</v>
          </cell>
          <cell r="EQ36" t="str">
            <v>راسب</v>
          </cell>
          <cell r="ER36">
            <v>0</v>
          </cell>
          <cell r="ES36" t="str">
            <v>غ</v>
          </cell>
          <cell r="ET36" t="str">
            <v>غ</v>
          </cell>
          <cell r="EU36" t="str">
            <v>غ</v>
          </cell>
          <cell r="EV36" t="str">
            <v>غ</v>
          </cell>
          <cell r="EW36" t="str">
            <v>غ</v>
          </cell>
          <cell r="EX36" t="str">
            <v>غ</v>
          </cell>
          <cell r="EY36" t="str">
            <v>غ</v>
          </cell>
          <cell r="EZ36" t="str">
            <v>غ</v>
          </cell>
          <cell r="FA36" t="str">
            <v>كمبيوتر وتكنولوجيا المعلومات</v>
          </cell>
          <cell r="FB36" t="str">
            <v>راسب</v>
          </cell>
          <cell r="FC36">
            <v>0</v>
          </cell>
          <cell r="FD36" t="str">
            <v>×</v>
          </cell>
          <cell r="FE36" t="str">
            <v>غ</v>
          </cell>
          <cell r="FF36" t="str">
            <v/>
          </cell>
          <cell r="FG36" t="str">
            <v>راسب</v>
          </cell>
          <cell r="FH36">
            <v>0</v>
          </cell>
          <cell r="FI36">
            <v>0</v>
          </cell>
          <cell r="FJ36" t="str">
            <v>راسب ترم اول</v>
          </cell>
          <cell r="FK36">
            <v>0</v>
          </cell>
          <cell r="FL36" t="str">
            <v>دور ثانى</v>
          </cell>
          <cell r="FM36">
            <v>0</v>
          </cell>
          <cell r="FN36" t="str">
            <v>ضعيف</v>
          </cell>
          <cell r="FO36">
            <v>0</v>
          </cell>
          <cell r="FP36" t="str">
            <v>غ</v>
          </cell>
          <cell r="FQ36" t="str">
            <v>غ</v>
          </cell>
          <cell r="FR36" t="str">
            <v>ضعيف</v>
          </cell>
          <cell r="FS36" t="str">
            <v>0</v>
          </cell>
          <cell r="FT36" t="str">
            <v>غ</v>
          </cell>
          <cell r="FU36" t="str">
            <v>غ</v>
          </cell>
          <cell r="FV36" t="str">
            <v>غ</v>
          </cell>
          <cell r="FW36" t="str">
            <v>غ</v>
          </cell>
          <cell r="FX36" t="str">
            <v>نشاط مصاحب 1</v>
          </cell>
          <cell r="FY36" t="str">
            <v>راسب</v>
          </cell>
          <cell r="FZ36">
            <v>0</v>
          </cell>
          <cell r="GA36" t="str">
            <v>×</v>
          </cell>
          <cell r="GB36" t="str">
            <v/>
          </cell>
          <cell r="GC36" t="str">
            <v>راسب</v>
          </cell>
          <cell r="GD36" t="str">
            <v>غ</v>
          </cell>
          <cell r="GE36" t="str">
            <v>غ</v>
          </cell>
          <cell r="GF36" t="str">
            <v>ضعيف</v>
          </cell>
          <cell r="GG36" t="str">
            <v>0</v>
          </cell>
          <cell r="GH36" t="str">
            <v>غ</v>
          </cell>
          <cell r="GI36" t="str">
            <v>غ</v>
          </cell>
          <cell r="GJ36" t="str">
            <v>غ</v>
          </cell>
          <cell r="GK36" t="str">
            <v>غ</v>
          </cell>
          <cell r="GL36" t="str">
            <v>نشاط مصاحب 2</v>
          </cell>
          <cell r="GM36" t="str">
            <v>راسب</v>
          </cell>
          <cell r="GN36">
            <v>0</v>
          </cell>
          <cell r="GO36" t="str">
            <v>×</v>
          </cell>
          <cell r="GP36" t="str">
            <v/>
          </cell>
          <cell r="GQ36" t="str">
            <v>راسب</v>
          </cell>
          <cell r="GR36">
            <v>0</v>
          </cell>
          <cell r="GS36">
            <v>0</v>
          </cell>
          <cell r="GT36" t="str">
            <v>غ</v>
          </cell>
          <cell r="GU36" t="str">
            <v>غ</v>
          </cell>
          <cell r="GV36" t="str">
            <v>غ</v>
          </cell>
          <cell r="GW36" t="str">
            <v>غ</v>
          </cell>
          <cell r="GX36" t="str">
            <v>غائب</v>
          </cell>
          <cell r="GY36" t="str">
            <v>راسب</v>
          </cell>
          <cell r="GZ36">
            <v>0</v>
          </cell>
          <cell r="HA36" t="str">
            <v>غ</v>
          </cell>
          <cell r="HB36" t="str">
            <v>غ</v>
          </cell>
          <cell r="HC36" t="str">
            <v>غ</v>
          </cell>
          <cell r="HD36" t="str">
            <v>غ</v>
          </cell>
          <cell r="HE36" t="str">
            <v>غ</v>
          </cell>
          <cell r="HF36" t="str">
            <v>غ</v>
          </cell>
          <cell r="HG36" t="str">
            <v>التربية الدينية</v>
          </cell>
          <cell r="HH36" t="str">
            <v>راسب</v>
          </cell>
          <cell r="HI36">
            <v>0</v>
          </cell>
          <cell r="HJ36" t="str">
            <v>×</v>
          </cell>
          <cell r="HK36" t="str">
            <v>غ</v>
          </cell>
          <cell r="HL36" t="str">
            <v/>
          </cell>
          <cell r="HM36" t="str">
            <v>راسب</v>
          </cell>
          <cell r="HN36" t="str">
            <v>دور ثانى</v>
          </cell>
          <cell r="HO36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36" t="str">
            <v/>
          </cell>
          <cell r="HQ36">
            <v>17</v>
          </cell>
          <cell r="HR36" t="str">
            <v>دور ثانى</v>
          </cell>
          <cell r="HS36">
            <v>2.7777777777777779E-6</v>
          </cell>
          <cell r="HT36">
            <v>2.7777777777777779E-6</v>
          </cell>
          <cell r="HU36" t="str">
            <v>1/1</v>
          </cell>
          <cell r="HV36" t="str">
            <v/>
          </cell>
          <cell r="HW36">
            <v>1</v>
          </cell>
          <cell r="HX36">
            <v>12</v>
          </cell>
          <cell r="HY36">
            <v>2003</v>
          </cell>
          <cell r="HZ36" t="str">
            <v>1/1</v>
          </cell>
          <cell r="IA36">
            <v>23</v>
          </cell>
          <cell r="IB36" t="str">
            <v>ذكر</v>
          </cell>
          <cell r="IC36">
            <v>30312012622313</v>
          </cell>
          <cell r="ID36">
            <v>2</v>
          </cell>
        </row>
        <row r="37">
          <cell r="A37">
            <v>24</v>
          </cell>
          <cell r="B37">
            <v>168</v>
          </cell>
          <cell r="C37" t="str">
            <v>شاكر شعبان شاكر ابراهيم</v>
          </cell>
          <cell r="D37" t="str">
            <v>منقول</v>
          </cell>
          <cell r="E37">
            <v>38487</v>
          </cell>
          <cell r="F37">
            <v>16</v>
          </cell>
          <cell r="G37">
            <v>4</v>
          </cell>
          <cell r="H37">
            <v>13</v>
          </cell>
          <cell r="I37" t="str">
            <v>مسلم</v>
          </cell>
          <cell r="J37" t="str">
            <v>1/1</v>
          </cell>
          <cell r="K37">
            <v>168</v>
          </cell>
          <cell r="L37">
            <v>23</v>
          </cell>
          <cell r="M37">
            <v>17</v>
          </cell>
          <cell r="N37">
            <v>6</v>
          </cell>
          <cell r="O37">
            <v>23</v>
          </cell>
          <cell r="P37">
            <v>9.1999999999999993</v>
          </cell>
          <cell r="Q37" t="str">
            <v>ضعيف</v>
          </cell>
          <cell r="R37" t="str">
            <v>راسب</v>
          </cell>
          <cell r="S37">
            <v>0</v>
          </cell>
          <cell r="T37">
            <v>17</v>
          </cell>
          <cell r="U37">
            <v>11</v>
          </cell>
          <cell r="V37">
            <v>28</v>
          </cell>
          <cell r="W37">
            <v>51</v>
          </cell>
          <cell r="X37">
            <v>25.5</v>
          </cell>
          <cell r="Y37">
            <v>20.399999999999999</v>
          </cell>
          <cell r="Z37" t="str">
            <v>اللغــــة العربيـة والخــط</v>
          </cell>
          <cell r="AA37" t="str">
            <v>راسب</v>
          </cell>
          <cell r="AB37">
            <v>0</v>
          </cell>
          <cell r="AC37" t="str">
            <v>×</v>
          </cell>
          <cell r="AD37" t="str">
            <v>رسوب فنى اللغــــة العربيـة والخــط</v>
          </cell>
          <cell r="AE37" t="str">
            <v/>
          </cell>
          <cell r="AF37" t="str">
            <v>راسب</v>
          </cell>
          <cell r="AG37">
            <v>17</v>
          </cell>
          <cell r="AH37">
            <v>11</v>
          </cell>
          <cell r="AI37">
            <v>28</v>
          </cell>
          <cell r="AJ37">
            <v>8.4</v>
          </cell>
          <cell r="AK37" t="str">
            <v>ضعيف</v>
          </cell>
          <cell r="AL37" t="str">
            <v>راسب</v>
          </cell>
          <cell r="AM37">
            <v>0</v>
          </cell>
          <cell r="AN37">
            <v>17</v>
          </cell>
          <cell r="AO37">
            <v>2</v>
          </cell>
          <cell r="AP37">
            <v>19</v>
          </cell>
          <cell r="AQ37">
            <v>47</v>
          </cell>
          <cell r="AR37">
            <v>23.5</v>
          </cell>
          <cell r="AS37">
            <v>14.1</v>
          </cell>
          <cell r="AT37" t="str">
            <v>اللغــــة الإنجليزية</v>
          </cell>
          <cell r="AU37" t="str">
            <v>راسب</v>
          </cell>
          <cell r="AV37">
            <v>0</v>
          </cell>
          <cell r="AW37" t="str">
            <v>×</v>
          </cell>
          <cell r="AX37" t="str">
            <v>رسوب فنى اللغــــة الإنجليزية</v>
          </cell>
          <cell r="AY37" t="str">
            <v/>
          </cell>
          <cell r="AZ37" t="str">
            <v>راسب</v>
          </cell>
          <cell r="BA37">
            <v>20</v>
          </cell>
          <cell r="BB37">
            <v>1</v>
          </cell>
          <cell r="BC37">
            <v>21</v>
          </cell>
          <cell r="BD37">
            <v>4.2</v>
          </cell>
          <cell r="BE37" t="str">
            <v>ضعيف</v>
          </cell>
          <cell r="BF37" t="str">
            <v>راسب</v>
          </cell>
          <cell r="BG37">
            <v>0</v>
          </cell>
          <cell r="BH37">
            <v>20</v>
          </cell>
          <cell r="BI37">
            <v>6</v>
          </cell>
          <cell r="BJ37">
            <v>26</v>
          </cell>
          <cell r="BK37">
            <v>47</v>
          </cell>
          <cell r="BL37">
            <v>23.5</v>
          </cell>
          <cell r="BM37">
            <v>9.4</v>
          </cell>
          <cell r="BN37" t="str">
            <v>الدراســات الاجـتماعيـــة</v>
          </cell>
          <cell r="BO37" t="str">
            <v>راسب</v>
          </cell>
          <cell r="BP37">
            <v>0</v>
          </cell>
          <cell r="BQ37" t="str">
            <v>×</v>
          </cell>
          <cell r="BR37" t="str">
            <v>رسوب فنى الدراســات الاجـتماعيـــة</v>
          </cell>
          <cell r="BS37" t="str">
            <v/>
          </cell>
          <cell r="BT37" t="str">
            <v>راسب</v>
          </cell>
          <cell r="BU37">
            <v>19</v>
          </cell>
          <cell r="BV37">
            <v>6</v>
          </cell>
          <cell r="BW37">
            <v>3</v>
          </cell>
          <cell r="BX37">
            <v>9</v>
          </cell>
          <cell r="BY37">
            <v>28</v>
          </cell>
          <cell r="BZ37">
            <v>8.4</v>
          </cell>
          <cell r="CA37" t="str">
            <v>ضعيف</v>
          </cell>
          <cell r="CB37" t="str">
            <v>راسب</v>
          </cell>
          <cell r="CC37">
            <v>0</v>
          </cell>
          <cell r="CD37">
            <v>19</v>
          </cell>
          <cell r="CE37">
            <v>8</v>
          </cell>
          <cell r="CF37">
            <v>7</v>
          </cell>
          <cell r="CG37">
            <v>15</v>
          </cell>
          <cell r="CH37">
            <v>34</v>
          </cell>
          <cell r="CI37">
            <v>62</v>
          </cell>
          <cell r="CJ37">
            <v>31</v>
          </cell>
          <cell r="CK37">
            <v>18.600000000000001</v>
          </cell>
          <cell r="CL37" t="str">
            <v>الـــريــــــاضــيـــــات</v>
          </cell>
          <cell r="CM37" t="str">
            <v>راسب</v>
          </cell>
          <cell r="CN37">
            <v>0</v>
          </cell>
          <cell r="CO37" t="str">
            <v>×</v>
          </cell>
          <cell r="CP37" t="str">
            <v>رسوب فنى الـــريــــــاضــيـــــات</v>
          </cell>
          <cell r="CQ37" t="str">
            <v/>
          </cell>
          <cell r="CR37" t="str">
            <v>ضعيف</v>
          </cell>
          <cell r="CS37">
            <v>20</v>
          </cell>
          <cell r="CT37">
            <v>8</v>
          </cell>
          <cell r="CU37">
            <v>15</v>
          </cell>
          <cell r="CV37">
            <v>23</v>
          </cell>
          <cell r="CW37">
            <v>43</v>
          </cell>
          <cell r="CX37">
            <v>8.6</v>
          </cell>
          <cell r="CY37" t="str">
            <v>ضعيف</v>
          </cell>
          <cell r="CZ37" t="str">
            <v>راسب</v>
          </cell>
          <cell r="DA37">
            <v>0</v>
          </cell>
          <cell r="DB37">
            <v>20</v>
          </cell>
          <cell r="DC37">
            <v>8</v>
          </cell>
          <cell r="DD37">
            <v>19</v>
          </cell>
          <cell r="DE37">
            <v>27</v>
          </cell>
          <cell r="DF37">
            <v>47</v>
          </cell>
          <cell r="DG37">
            <v>90</v>
          </cell>
          <cell r="DH37">
            <v>45</v>
          </cell>
          <cell r="DI37">
            <v>18</v>
          </cell>
          <cell r="DJ37" t="str">
            <v>العــــــــــلــوم</v>
          </cell>
          <cell r="DK37" t="str">
            <v>راسب</v>
          </cell>
          <cell r="DL37">
            <v>0</v>
          </cell>
          <cell r="DM37" t="str">
            <v>×</v>
          </cell>
          <cell r="DN37" t="str">
            <v xml:space="preserve"> </v>
          </cell>
          <cell r="DO37" t="str">
            <v/>
          </cell>
          <cell r="DP37" t="str">
            <v>ضعيف</v>
          </cell>
          <cell r="DQ37">
            <v>22</v>
          </cell>
          <cell r="DR37">
            <v>35</v>
          </cell>
          <cell r="DS37">
            <v>57</v>
          </cell>
          <cell r="DT37">
            <v>5.7</v>
          </cell>
          <cell r="DU37" t="str">
            <v>مقبول</v>
          </cell>
          <cell r="DV37" t="str">
            <v>ناجح</v>
          </cell>
          <cell r="DW37">
            <v>1</v>
          </cell>
          <cell r="DX37">
            <v>22</v>
          </cell>
          <cell r="DY37">
            <v>35</v>
          </cell>
          <cell r="DZ37">
            <v>57</v>
          </cell>
          <cell r="EA37">
            <v>114</v>
          </cell>
          <cell r="EB37">
            <v>57</v>
          </cell>
          <cell r="EC37">
            <v>11.4</v>
          </cell>
          <cell r="ED37" t="str">
            <v/>
          </cell>
          <cell r="EE37" t="str">
            <v>ناجح</v>
          </cell>
          <cell r="EF37">
            <v>1</v>
          </cell>
          <cell r="EG37">
            <v>11.4</v>
          </cell>
          <cell r="EH37" t="str">
            <v xml:space="preserve"> </v>
          </cell>
          <cell r="EI37">
            <v>11.4</v>
          </cell>
          <cell r="EJ37" t="str">
            <v>مقبول</v>
          </cell>
          <cell r="EK37">
            <v>19</v>
          </cell>
          <cell r="EL37">
            <v>8</v>
          </cell>
          <cell r="EM37">
            <v>25</v>
          </cell>
          <cell r="EN37">
            <v>52</v>
          </cell>
          <cell r="EO37">
            <v>5.2</v>
          </cell>
          <cell r="EP37" t="str">
            <v>مقبول</v>
          </cell>
          <cell r="EQ37" t="str">
            <v>ناجح</v>
          </cell>
          <cell r="ER37">
            <v>1</v>
          </cell>
          <cell r="ES37">
            <v>19</v>
          </cell>
          <cell r="ET37">
            <v>8</v>
          </cell>
          <cell r="EU37">
            <v>28</v>
          </cell>
          <cell r="EV37">
            <v>36</v>
          </cell>
          <cell r="EW37">
            <v>55</v>
          </cell>
          <cell r="EX37">
            <v>107</v>
          </cell>
          <cell r="EY37">
            <v>53.5</v>
          </cell>
          <cell r="EZ37">
            <v>10.7</v>
          </cell>
          <cell r="FA37" t="str">
            <v/>
          </cell>
          <cell r="FB37" t="str">
            <v>ناجح</v>
          </cell>
          <cell r="FC37">
            <v>1</v>
          </cell>
          <cell r="FD37">
            <v>10.7</v>
          </cell>
          <cell r="FE37" t="str">
            <v xml:space="preserve"> </v>
          </cell>
          <cell r="FF37">
            <v>10.7</v>
          </cell>
          <cell r="FG37" t="str">
            <v>مقبول</v>
          </cell>
          <cell r="FH37">
            <v>38.800000000000004</v>
          </cell>
          <cell r="FI37">
            <v>80.5</v>
          </cell>
          <cell r="FJ37" t="str">
            <v>راسب ترم اول</v>
          </cell>
          <cell r="FK37">
            <v>0</v>
          </cell>
          <cell r="FL37" t="str">
            <v>دور ثانى</v>
          </cell>
          <cell r="FM37">
            <v>0</v>
          </cell>
          <cell r="FN37" t="str">
            <v>ضعيف</v>
          </cell>
          <cell r="FO37">
            <v>0.25156250000000002</v>
          </cell>
          <cell r="FP37">
            <v>70</v>
          </cell>
          <cell r="FQ37">
            <v>7</v>
          </cell>
          <cell r="FR37" t="str">
            <v>جيد</v>
          </cell>
          <cell r="FS37">
            <v>1</v>
          </cell>
          <cell r="FT37">
            <v>70</v>
          </cell>
          <cell r="FU37">
            <v>140</v>
          </cell>
          <cell r="FV37">
            <v>70</v>
          </cell>
          <cell r="FW37">
            <v>14</v>
          </cell>
          <cell r="FX37" t="str">
            <v/>
          </cell>
          <cell r="FY37" t="str">
            <v>ناجح</v>
          </cell>
          <cell r="FZ37">
            <v>1</v>
          </cell>
          <cell r="GA37">
            <v>14</v>
          </cell>
          <cell r="GB37">
            <v>14</v>
          </cell>
          <cell r="GC37" t="str">
            <v>جيد</v>
          </cell>
          <cell r="GD37">
            <v>70</v>
          </cell>
          <cell r="GE37">
            <v>7</v>
          </cell>
          <cell r="GF37" t="str">
            <v>جيد</v>
          </cell>
          <cell r="GG37">
            <v>1</v>
          </cell>
          <cell r="GH37">
            <v>70</v>
          </cell>
          <cell r="GI37">
            <v>140</v>
          </cell>
          <cell r="GJ37">
            <v>70</v>
          </cell>
          <cell r="GK37">
            <v>14</v>
          </cell>
          <cell r="GL37" t="str">
            <v/>
          </cell>
          <cell r="GM37" t="str">
            <v>ناجح</v>
          </cell>
          <cell r="GN37">
            <v>1</v>
          </cell>
          <cell r="GO37">
            <v>14</v>
          </cell>
          <cell r="GP37">
            <v>14</v>
          </cell>
          <cell r="GQ37" t="str">
            <v>جيد</v>
          </cell>
          <cell r="GR37">
            <v>28</v>
          </cell>
          <cell r="GS37">
            <v>108.5</v>
          </cell>
          <cell r="GT37">
            <v>22</v>
          </cell>
          <cell r="GU37">
            <v>30</v>
          </cell>
          <cell r="GV37">
            <v>52</v>
          </cell>
          <cell r="GW37">
            <v>10.4</v>
          </cell>
          <cell r="GX37" t="str">
            <v>مقبول</v>
          </cell>
          <cell r="GY37" t="str">
            <v>ناجح</v>
          </cell>
          <cell r="GZ37">
            <v>1</v>
          </cell>
          <cell r="HA37">
            <v>22</v>
          </cell>
          <cell r="HB37">
            <v>31</v>
          </cell>
          <cell r="HC37">
            <v>53</v>
          </cell>
          <cell r="HD37">
            <v>105</v>
          </cell>
          <cell r="HE37">
            <v>52.5</v>
          </cell>
          <cell r="HF37">
            <v>21</v>
          </cell>
          <cell r="HG37" t="str">
            <v/>
          </cell>
          <cell r="HH37" t="str">
            <v>ناجح</v>
          </cell>
          <cell r="HI37">
            <v>1</v>
          </cell>
          <cell r="HJ37">
            <v>21</v>
          </cell>
          <cell r="HK37" t="str">
            <v xml:space="preserve"> </v>
          </cell>
          <cell r="HL37">
            <v>21</v>
          </cell>
          <cell r="HM37" t="str">
            <v>مقبول</v>
          </cell>
          <cell r="HN37" t="str">
            <v>دور ثانى</v>
          </cell>
          <cell r="HO37" t="str">
            <v>اللغــــة العربيـة والخــط اللغــــة الإنجليزية الدراســات الاجـتماعيـــة الـــريــــــاضــيـــــات العــــــــــلــوم</v>
          </cell>
          <cell r="HP37" t="str">
            <v/>
          </cell>
          <cell r="HQ37">
            <v>18</v>
          </cell>
          <cell r="HR37" t="str">
            <v>دور ثانى</v>
          </cell>
          <cell r="HS37">
            <v>38.800002702702706</v>
          </cell>
          <cell r="HT37">
            <v>108.5000027027027</v>
          </cell>
          <cell r="HU37" t="str">
            <v>1/1</v>
          </cell>
          <cell r="HV37" t="str">
            <v/>
          </cell>
          <cell r="HW37">
            <v>15</v>
          </cell>
          <cell r="HX37">
            <v>5</v>
          </cell>
          <cell r="HY37">
            <v>2005</v>
          </cell>
          <cell r="HZ37" t="str">
            <v>1/1</v>
          </cell>
          <cell r="IA37">
            <v>24</v>
          </cell>
          <cell r="IB37" t="str">
            <v>ذكر</v>
          </cell>
          <cell r="IC37">
            <v>30505152603338</v>
          </cell>
          <cell r="ID37">
            <v>2</v>
          </cell>
        </row>
        <row r="38">
          <cell r="A38">
            <v>25</v>
          </cell>
          <cell r="B38">
            <v>169</v>
          </cell>
          <cell r="C38" t="str">
            <v>طه عبدالشافي يوسف أحمد</v>
          </cell>
          <cell r="D38" t="str">
            <v>منقول</v>
          </cell>
          <cell r="E38">
            <v>38431</v>
          </cell>
          <cell r="F38">
            <v>11</v>
          </cell>
          <cell r="G38">
            <v>6</v>
          </cell>
          <cell r="H38">
            <v>13</v>
          </cell>
          <cell r="I38" t="str">
            <v>مسلم</v>
          </cell>
          <cell r="J38" t="str">
            <v>1/1</v>
          </cell>
          <cell r="K38">
            <v>169</v>
          </cell>
          <cell r="L38">
            <v>24</v>
          </cell>
          <cell r="M38">
            <v>17</v>
          </cell>
          <cell r="N38">
            <v>4</v>
          </cell>
          <cell r="O38">
            <v>21</v>
          </cell>
          <cell r="P38">
            <v>8.4</v>
          </cell>
          <cell r="Q38" t="str">
            <v>ضعيف</v>
          </cell>
          <cell r="R38" t="str">
            <v>راسب</v>
          </cell>
          <cell r="S38">
            <v>0</v>
          </cell>
          <cell r="T38">
            <v>17</v>
          </cell>
          <cell r="U38">
            <v>10</v>
          </cell>
          <cell r="V38">
            <v>27</v>
          </cell>
          <cell r="W38">
            <v>48</v>
          </cell>
          <cell r="X38">
            <v>24</v>
          </cell>
          <cell r="Y38">
            <v>19.2</v>
          </cell>
          <cell r="Z38" t="str">
            <v>اللغــــة العربيـة والخــط</v>
          </cell>
          <cell r="AA38" t="str">
            <v>راسب</v>
          </cell>
          <cell r="AB38">
            <v>0</v>
          </cell>
          <cell r="AC38" t="str">
            <v>×</v>
          </cell>
          <cell r="AD38" t="str">
            <v>رسوب فنى اللغــــة العربيـة والخــط</v>
          </cell>
          <cell r="AE38" t="str">
            <v/>
          </cell>
          <cell r="AF38" t="str">
            <v>راسب</v>
          </cell>
          <cell r="AG38">
            <v>17</v>
          </cell>
          <cell r="AH38">
            <v>14</v>
          </cell>
          <cell r="AI38">
            <v>31</v>
          </cell>
          <cell r="AJ38">
            <v>9.3000000000000007</v>
          </cell>
          <cell r="AK38" t="str">
            <v>ضعيف</v>
          </cell>
          <cell r="AL38" t="str">
            <v>راسب</v>
          </cell>
          <cell r="AM38">
            <v>0</v>
          </cell>
          <cell r="AN38">
            <v>17</v>
          </cell>
          <cell r="AO38">
            <v>2</v>
          </cell>
          <cell r="AP38">
            <v>19</v>
          </cell>
          <cell r="AQ38">
            <v>50</v>
          </cell>
          <cell r="AR38">
            <v>25</v>
          </cell>
          <cell r="AS38">
            <v>15</v>
          </cell>
          <cell r="AT38" t="str">
            <v>اللغــــة الإنجليزية</v>
          </cell>
          <cell r="AU38" t="str">
            <v>راسب</v>
          </cell>
          <cell r="AV38">
            <v>0</v>
          </cell>
          <cell r="AW38" t="str">
            <v>×</v>
          </cell>
          <cell r="AX38" t="str">
            <v>رسوب فنى اللغــــة الإنجليزية</v>
          </cell>
          <cell r="AY38" t="str">
            <v/>
          </cell>
          <cell r="AZ38" t="str">
            <v>راسب</v>
          </cell>
          <cell r="BA38">
            <v>21</v>
          </cell>
          <cell r="BB38">
            <v>2</v>
          </cell>
          <cell r="BC38">
            <v>23</v>
          </cell>
          <cell r="BD38">
            <v>4.5999999999999996</v>
          </cell>
          <cell r="BE38" t="str">
            <v>ضعيف</v>
          </cell>
          <cell r="BF38" t="str">
            <v>راسب</v>
          </cell>
          <cell r="BG38">
            <v>0</v>
          </cell>
          <cell r="BH38">
            <v>21</v>
          </cell>
          <cell r="BI38">
            <v>4</v>
          </cell>
          <cell r="BJ38">
            <v>25</v>
          </cell>
          <cell r="BK38">
            <v>48</v>
          </cell>
          <cell r="BL38">
            <v>24</v>
          </cell>
          <cell r="BM38">
            <v>9.6</v>
          </cell>
          <cell r="BN38" t="str">
            <v>الدراســات الاجـتماعيـــة</v>
          </cell>
          <cell r="BO38" t="str">
            <v>راسب</v>
          </cell>
          <cell r="BP38">
            <v>0</v>
          </cell>
          <cell r="BQ38" t="str">
            <v>×</v>
          </cell>
          <cell r="BR38" t="str">
            <v>رسوب فنى الدراســات الاجـتماعيـــة</v>
          </cell>
          <cell r="BS38" t="str">
            <v/>
          </cell>
          <cell r="BT38" t="str">
            <v>راسب</v>
          </cell>
          <cell r="BU38">
            <v>20</v>
          </cell>
          <cell r="BV38">
            <v>12</v>
          </cell>
          <cell r="BW38">
            <v>7</v>
          </cell>
          <cell r="BX38">
            <v>19</v>
          </cell>
          <cell r="BY38">
            <v>39</v>
          </cell>
          <cell r="BZ38">
            <v>11.7</v>
          </cell>
          <cell r="CA38" t="str">
            <v>ضعيف</v>
          </cell>
          <cell r="CB38" t="str">
            <v>راسب</v>
          </cell>
          <cell r="CC38">
            <v>0</v>
          </cell>
          <cell r="CD38">
            <v>20</v>
          </cell>
          <cell r="CE38">
            <v>11</v>
          </cell>
          <cell r="CF38">
            <v>6</v>
          </cell>
          <cell r="CG38">
            <v>17</v>
          </cell>
          <cell r="CH38">
            <v>37</v>
          </cell>
          <cell r="CI38">
            <v>76</v>
          </cell>
          <cell r="CJ38">
            <v>38</v>
          </cell>
          <cell r="CK38">
            <v>22.8</v>
          </cell>
          <cell r="CL38" t="str">
            <v>الـــريــــــاضــيـــــات</v>
          </cell>
          <cell r="CM38" t="str">
            <v>راسب</v>
          </cell>
          <cell r="CN38">
            <v>0</v>
          </cell>
          <cell r="CO38" t="str">
            <v>×</v>
          </cell>
          <cell r="CP38" t="str">
            <v>رسوب فنى الـــريــــــاضــيـــــات</v>
          </cell>
          <cell r="CQ38" t="str">
            <v/>
          </cell>
          <cell r="CR38" t="str">
            <v>ضعيف</v>
          </cell>
          <cell r="CS38">
            <v>21</v>
          </cell>
          <cell r="CT38">
            <v>7</v>
          </cell>
          <cell r="CU38">
            <v>14</v>
          </cell>
          <cell r="CV38">
            <v>21</v>
          </cell>
          <cell r="CW38">
            <v>42</v>
          </cell>
          <cell r="CX38">
            <v>8.4</v>
          </cell>
          <cell r="CY38" t="str">
            <v>ضعيف</v>
          </cell>
          <cell r="CZ38" t="str">
            <v>راسب</v>
          </cell>
          <cell r="DA38">
            <v>0</v>
          </cell>
          <cell r="DB38">
            <v>21</v>
          </cell>
          <cell r="DC38">
            <v>7</v>
          </cell>
          <cell r="DD38">
            <v>30</v>
          </cell>
          <cell r="DE38">
            <v>37</v>
          </cell>
          <cell r="DF38">
            <v>58</v>
          </cell>
          <cell r="DG38">
            <v>100</v>
          </cell>
          <cell r="DH38">
            <v>50</v>
          </cell>
          <cell r="DI38">
            <v>20</v>
          </cell>
          <cell r="DJ38" t="str">
            <v/>
          </cell>
          <cell r="DK38" t="str">
            <v>ناجح</v>
          </cell>
          <cell r="DL38">
            <v>1</v>
          </cell>
          <cell r="DM38">
            <v>20</v>
          </cell>
          <cell r="DN38" t="str">
            <v xml:space="preserve"> </v>
          </cell>
          <cell r="DO38">
            <v>20</v>
          </cell>
          <cell r="DP38" t="str">
            <v>مقبول</v>
          </cell>
          <cell r="DQ38">
            <v>21</v>
          </cell>
          <cell r="DR38">
            <v>35</v>
          </cell>
          <cell r="DS38">
            <v>56</v>
          </cell>
          <cell r="DT38">
            <v>5.6</v>
          </cell>
          <cell r="DU38" t="str">
            <v>مقبول</v>
          </cell>
          <cell r="DV38" t="str">
            <v>ناجح</v>
          </cell>
          <cell r="DW38">
            <v>1</v>
          </cell>
          <cell r="DX38">
            <v>21</v>
          </cell>
          <cell r="DY38">
            <v>35</v>
          </cell>
          <cell r="DZ38">
            <v>56</v>
          </cell>
          <cell r="EA38">
            <v>112</v>
          </cell>
          <cell r="EB38">
            <v>56</v>
          </cell>
          <cell r="EC38">
            <v>11.2</v>
          </cell>
          <cell r="ED38" t="str">
            <v/>
          </cell>
          <cell r="EE38" t="str">
            <v>ناجح</v>
          </cell>
          <cell r="EF38">
            <v>1</v>
          </cell>
          <cell r="EG38">
            <v>11.2</v>
          </cell>
          <cell r="EH38" t="str">
            <v xml:space="preserve"> </v>
          </cell>
          <cell r="EI38">
            <v>11.2</v>
          </cell>
          <cell r="EJ38" t="str">
            <v>مقبول</v>
          </cell>
          <cell r="EK38">
            <v>20</v>
          </cell>
          <cell r="EL38">
            <v>7</v>
          </cell>
          <cell r="EM38">
            <v>24</v>
          </cell>
          <cell r="EN38">
            <v>51</v>
          </cell>
          <cell r="EO38">
            <v>5.0999999999999996</v>
          </cell>
          <cell r="EP38" t="str">
            <v>مقبول</v>
          </cell>
          <cell r="EQ38" t="str">
            <v>ناجح</v>
          </cell>
          <cell r="ER38">
            <v>1</v>
          </cell>
          <cell r="ES38">
            <v>20</v>
          </cell>
          <cell r="ET38">
            <v>7</v>
          </cell>
          <cell r="EU38">
            <v>21</v>
          </cell>
          <cell r="EV38">
            <v>28</v>
          </cell>
          <cell r="EW38">
            <v>48</v>
          </cell>
          <cell r="EX38">
            <v>99</v>
          </cell>
          <cell r="EY38">
            <v>49.5</v>
          </cell>
          <cell r="EZ38">
            <v>9.9</v>
          </cell>
          <cell r="FA38" t="str">
            <v>كمبيوتر وتكنولوجيا المعلومات</v>
          </cell>
          <cell r="FB38" t="str">
            <v>راسب</v>
          </cell>
          <cell r="FC38">
            <v>0</v>
          </cell>
          <cell r="FD38" t="str">
            <v>×</v>
          </cell>
          <cell r="FE38" t="str">
            <v xml:space="preserve"> </v>
          </cell>
          <cell r="FF38" t="str">
            <v/>
          </cell>
          <cell r="FG38" t="str">
            <v>ضعيف</v>
          </cell>
          <cell r="FH38">
            <v>42.4</v>
          </cell>
          <cell r="FI38">
            <v>86.600000000000009</v>
          </cell>
          <cell r="FJ38" t="str">
            <v>راسب ترم اول</v>
          </cell>
          <cell r="FK38">
            <v>0</v>
          </cell>
          <cell r="FL38" t="str">
            <v>دور ثانى</v>
          </cell>
          <cell r="FM38">
            <v>0</v>
          </cell>
          <cell r="FN38" t="str">
            <v>ضعيف</v>
          </cell>
          <cell r="FO38">
            <v>0.270625</v>
          </cell>
          <cell r="FP38">
            <v>70</v>
          </cell>
          <cell r="FQ38">
            <v>7</v>
          </cell>
          <cell r="FR38" t="str">
            <v>جيد</v>
          </cell>
          <cell r="FS38">
            <v>1</v>
          </cell>
          <cell r="FT38">
            <v>70</v>
          </cell>
          <cell r="FU38">
            <v>140</v>
          </cell>
          <cell r="FV38">
            <v>70</v>
          </cell>
          <cell r="FW38">
            <v>14</v>
          </cell>
          <cell r="FX38" t="str">
            <v/>
          </cell>
          <cell r="FY38" t="str">
            <v>ناجح</v>
          </cell>
          <cell r="FZ38">
            <v>1</v>
          </cell>
          <cell r="GA38">
            <v>14</v>
          </cell>
          <cell r="GB38">
            <v>14</v>
          </cell>
          <cell r="GC38" t="str">
            <v>جيد</v>
          </cell>
          <cell r="GD38">
            <v>70</v>
          </cell>
          <cell r="GE38">
            <v>7</v>
          </cell>
          <cell r="GF38" t="str">
            <v>جيد</v>
          </cell>
          <cell r="GG38">
            <v>1</v>
          </cell>
          <cell r="GH38">
            <v>70</v>
          </cell>
          <cell r="GI38">
            <v>140</v>
          </cell>
          <cell r="GJ38">
            <v>70</v>
          </cell>
          <cell r="GK38">
            <v>14</v>
          </cell>
          <cell r="GL38" t="str">
            <v/>
          </cell>
          <cell r="GM38" t="str">
            <v>ناجح</v>
          </cell>
          <cell r="GN38">
            <v>1</v>
          </cell>
          <cell r="GO38">
            <v>14</v>
          </cell>
          <cell r="GP38">
            <v>14</v>
          </cell>
          <cell r="GQ38" t="str">
            <v>جيد</v>
          </cell>
          <cell r="GR38">
            <v>28</v>
          </cell>
          <cell r="GS38">
            <v>114.60000000000001</v>
          </cell>
          <cell r="GT38">
            <v>21</v>
          </cell>
          <cell r="GU38">
            <v>34</v>
          </cell>
          <cell r="GV38">
            <v>55</v>
          </cell>
          <cell r="GW38">
            <v>11</v>
          </cell>
          <cell r="GX38" t="str">
            <v>مقبول</v>
          </cell>
          <cell r="GY38" t="str">
            <v>ناجح</v>
          </cell>
          <cell r="GZ38">
            <v>1</v>
          </cell>
          <cell r="HA38">
            <v>21</v>
          </cell>
          <cell r="HB38">
            <v>34</v>
          </cell>
          <cell r="HC38">
            <v>55</v>
          </cell>
          <cell r="HD38">
            <v>110</v>
          </cell>
          <cell r="HE38">
            <v>55</v>
          </cell>
          <cell r="HF38">
            <v>22</v>
          </cell>
          <cell r="HG38" t="str">
            <v/>
          </cell>
          <cell r="HH38" t="str">
            <v>ناجح</v>
          </cell>
          <cell r="HI38">
            <v>1</v>
          </cell>
          <cell r="HJ38">
            <v>22</v>
          </cell>
          <cell r="HK38" t="str">
            <v xml:space="preserve"> </v>
          </cell>
          <cell r="HL38">
            <v>22</v>
          </cell>
          <cell r="HM38" t="str">
            <v>مقبول</v>
          </cell>
          <cell r="HN38" t="str">
            <v>دور ثانى</v>
          </cell>
          <cell r="HO38" t="str">
            <v>اللغــــة العربيـة والخــط اللغــــة الإنجليزية الدراســات الاجـتماعيـــة الـــريــــــاضــيـــــات كمبيوتر وتكنولوجيا المعلومات</v>
          </cell>
          <cell r="HP38" t="str">
            <v/>
          </cell>
          <cell r="HQ38">
            <v>19</v>
          </cell>
          <cell r="HR38" t="str">
            <v>دور ثانى</v>
          </cell>
          <cell r="HS38">
            <v>42.400002631578943</v>
          </cell>
          <cell r="HT38">
            <v>114.60000263157896</v>
          </cell>
          <cell r="HU38" t="str">
            <v>1/1</v>
          </cell>
          <cell r="HV38" t="str">
            <v/>
          </cell>
          <cell r="HW38">
            <v>20</v>
          </cell>
          <cell r="HX38">
            <v>3</v>
          </cell>
          <cell r="HY38">
            <v>2005</v>
          </cell>
          <cell r="HZ38" t="str">
            <v>1/1</v>
          </cell>
          <cell r="IA38">
            <v>25</v>
          </cell>
          <cell r="IB38" t="str">
            <v>ذكر</v>
          </cell>
          <cell r="IC38">
            <v>30503202604516</v>
          </cell>
          <cell r="ID38">
            <v>2</v>
          </cell>
        </row>
        <row r="39">
          <cell r="A39">
            <v>26</v>
          </cell>
          <cell r="B39">
            <v>170</v>
          </cell>
          <cell r="C39" t="str">
            <v>عادل أحمد الدكرونى أحمد</v>
          </cell>
          <cell r="D39" t="str">
            <v>منقول</v>
          </cell>
          <cell r="E39">
            <v>38375</v>
          </cell>
          <cell r="F39">
            <v>8</v>
          </cell>
          <cell r="G39">
            <v>8</v>
          </cell>
          <cell r="H39">
            <v>13</v>
          </cell>
          <cell r="I39" t="str">
            <v>مسلم</v>
          </cell>
          <cell r="J39" t="str">
            <v>1/1</v>
          </cell>
          <cell r="K39">
            <v>170</v>
          </cell>
          <cell r="L39">
            <v>25</v>
          </cell>
          <cell r="M39">
            <v>17</v>
          </cell>
          <cell r="N39">
            <v>1</v>
          </cell>
          <cell r="O39">
            <v>18</v>
          </cell>
          <cell r="P39">
            <v>7.2</v>
          </cell>
          <cell r="Q39" t="str">
            <v>ضعيف</v>
          </cell>
          <cell r="R39" t="str">
            <v>راسب</v>
          </cell>
          <cell r="S39">
            <v>0</v>
          </cell>
          <cell r="T39">
            <v>17</v>
          </cell>
          <cell r="U39">
            <v>9</v>
          </cell>
          <cell r="V39">
            <v>26</v>
          </cell>
          <cell r="W39">
            <v>44</v>
          </cell>
          <cell r="X39">
            <v>22</v>
          </cell>
          <cell r="Y39">
            <v>17.600000000000001</v>
          </cell>
          <cell r="Z39" t="str">
            <v>اللغــــة العربيـة والخــط</v>
          </cell>
          <cell r="AA39" t="str">
            <v>راسب</v>
          </cell>
          <cell r="AB39">
            <v>0</v>
          </cell>
          <cell r="AC39" t="str">
            <v>×</v>
          </cell>
          <cell r="AD39" t="str">
            <v>رسوب فنى اللغــــة العربيـة والخــط</v>
          </cell>
          <cell r="AE39" t="str">
            <v/>
          </cell>
          <cell r="AF39" t="str">
            <v>راسب</v>
          </cell>
          <cell r="AG39">
            <v>17</v>
          </cell>
          <cell r="AH39">
            <v>13</v>
          </cell>
          <cell r="AI39">
            <v>30</v>
          </cell>
          <cell r="AJ39">
            <v>9</v>
          </cell>
          <cell r="AK39" t="str">
            <v>ضعيف</v>
          </cell>
          <cell r="AL39" t="str">
            <v>راسب</v>
          </cell>
          <cell r="AM39">
            <v>0</v>
          </cell>
          <cell r="AN39">
            <v>17</v>
          </cell>
          <cell r="AO39">
            <v>2</v>
          </cell>
          <cell r="AP39">
            <v>19</v>
          </cell>
          <cell r="AQ39">
            <v>49</v>
          </cell>
          <cell r="AR39">
            <v>24.5</v>
          </cell>
          <cell r="AS39">
            <v>14.7</v>
          </cell>
          <cell r="AT39" t="str">
            <v>اللغــــة الإنجليزية</v>
          </cell>
          <cell r="AU39" t="str">
            <v>راسب</v>
          </cell>
          <cell r="AV39">
            <v>0</v>
          </cell>
          <cell r="AW39" t="str">
            <v>×</v>
          </cell>
          <cell r="AX39" t="str">
            <v>رسوب فنى اللغــــة الإنجليزية</v>
          </cell>
          <cell r="AY39" t="str">
            <v/>
          </cell>
          <cell r="AZ39" t="str">
            <v>راسب</v>
          </cell>
          <cell r="BA39">
            <v>18</v>
          </cell>
          <cell r="BB39">
            <v>1</v>
          </cell>
          <cell r="BC39">
            <v>19</v>
          </cell>
          <cell r="BD39">
            <v>3.8</v>
          </cell>
          <cell r="BE39" t="str">
            <v>ضعيف</v>
          </cell>
          <cell r="BF39" t="str">
            <v>راسب</v>
          </cell>
          <cell r="BG39">
            <v>0</v>
          </cell>
          <cell r="BH39">
            <v>18</v>
          </cell>
          <cell r="BI39">
            <v>4</v>
          </cell>
          <cell r="BJ39">
            <v>22</v>
          </cell>
          <cell r="BK39">
            <v>41</v>
          </cell>
          <cell r="BL39">
            <v>20.5</v>
          </cell>
          <cell r="BM39">
            <v>8.1999999999999993</v>
          </cell>
          <cell r="BN39" t="str">
            <v>الدراســات الاجـتماعيـــة</v>
          </cell>
          <cell r="BO39" t="str">
            <v>راسب</v>
          </cell>
          <cell r="BP39">
            <v>0</v>
          </cell>
          <cell r="BQ39" t="str">
            <v>×</v>
          </cell>
          <cell r="BR39" t="str">
            <v>رسوب فنى الدراســات الاجـتماعيـــة</v>
          </cell>
          <cell r="BS39" t="str">
            <v/>
          </cell>
          <cell r="BT39" t="str">
            <v>راسب</v>
          </cell>
          <cell r="BU39">
            <v>21</v>
          </cell>
          <cell r="BV39">
            <v>2</v>
          </cell>
          <cell r="BW39">
            <v>2</v>
          </cell>
          <cell r="BX39">
            <v>4</v>
          </cell>
          <cell r="BY39">
            <v>25</v>
          </cell>
          <cell r="BZ39">
            <v>7.5</v>
          </cell>
          <cell r="CA39" t="str">
            <v>ضعيف</v>
          </cell>
          <cell r="CB39" t="str">
            <v>راسب</v>
          </cell>
          <cell r="CC39">
            <v>0</v>
          </cell>
          <cell r="CD39">
            <v>21</v>
          </cell>
          <cell r="CE39">
            <v>7</v>
          </cell>
          <cell r="CF39">
            <v>8</v>
          </cell>
          <cell r="CG39">
            <v>15</v>
          </cell>
          <cell r="CH39">
            <v>36</v>
          </cell>
          <cell r="CI39">
            <v>61</v>
          </cell>
          <cell r="CJ39">
            <v>30.5</v>
          </cell>
          <cell r="CK39">
            <v>18.3</v>
          </cell>
          <cell r="CL39" t="str">
            <v>الـــريــــــاضــيـــــات</v>
          </cell>
          <cell r="CM39" t="str">
            <v>راسب</v>
          </cell>
          <cell r="CN39">
            <v>0</v>
          </cell>
          <cell r="CO39" t="str">
            <v>×</v>
          </cell>
          <cell r="CP39" t="str">
            <v>رسوب فنى الـــريــــــاضــيـــــات</v>
          </cell>
          <cell r="CQ39" t="str">
            <v/>
          </cell>
          <cell r="CR39" t="str">
            <v>ضعيف</v>
          </cell>
          <cell r="CS39">
            <v>18</v>
          </cell>
          <cell r="CT39">
            <v>8</v>
          </cell>
          <cell r="CU39">
            <v>10</v>
          </cell>
          <cell r="CV39">
            <v>18</v>
          </cell>
          <cell r="CW39">
            <v>36</v>
          </cell>
          <cell r="CX39">
            <v>7.2</v>
          </cell>
          <cell r="CY39" t="str">
            <v>ضعيف</v>
          </cell>
          <cell r="CZ39" t="str">
            <v>راسب</v>
          </cell>
          <cell r="DA39">
            <v>0</v>
          </cell>
          <cell r="DB39">
            <v>18</v>
          </cell>
          <cell r="DC39">
            <v>8</v>
          </cell>
          <cell r="DD39">
            <v>14</v>
          </cell>
          <cell r="DE39">
            <v>22</v>
          </cell>
          <cell r="DF39">
            <v>40</v>
          </cell>
          <cell r="DG39">
            <v>76</v>
          </cell>
          <cell r="DH39">
            <v>38</v>
          </cell>
          <cell r="DI39">
            <v>15.2</v>
          </cell>
          <cell r="DJ39" t="str">
            <v>العــــــــــلــوم</v>
          </cell>
          <cell r="DK39" t="str">
            <v>راسب</v>
          </cell>
          <cell r="DL39">
            <v>0</v>
          </cell>
          <cell r="DM39" t="str">
            <v>×</v>
          </cell>
          <cell r="DN39" t="str">
            <v xml:space="preserve"> </v>
          </cell>
          <cell r="DO39" t="str">
            <v/>
          </cell>
          <cell r="DP39" t="str">
            <v>ضعيف</v>
          </cell>
          <cell r="DQ39">
            <v>18</v>
          </cell>
          <cell r="DR39">
            <v>35</v>
          </cell>
          <cell r="DS39">
            <v>53</v>
          </cell>
          <cell r="DT39">
            <v>5.3</v>
          </cell>
          <cell r="DU39" t="str">
            <v>مقبول</v>
          </cell>
          <cell r="DV39" t="str">
            <v>ناجح</v>
          </cell>
          <cell r="DW39">
            <v>1</v>
          </cell>
          <cell r="DX39">
            <v>18</v>
          </cell>
          <cell r="DY39">
            <v>35</v>
          </cell>
          <cell r="DZ39">
            <v>53</v>
          </cell>
          <cell r="EA39">
            <v>106</v>
          </cell>
          <cell r="EB39">
            <v>53</v>
          </cell>
          <cell r="EC39">
            <v>10.6</v>
          </cell>
          <cell r="ED39" t="str">
            <v/>
          </cell>
          <cell r="EE39" t="str">
            <v>ناجح</v>
          </cell>
          <cell r="EF39">
            <v>1</v>
          </cell>
          <cell r="EG39">
            <v>10.6</v>
          </cell>
          <cell r="EH39" t="str">
            <v xml:space="preserve"> </v>
          </cell>
          <cell r="EI39">
            <v>10.6</v>
          </cell>
          <cell r="EJ39" t="str">
            <v>مقبول</v>
          </cell>
          <cell r="EK39">
            <v>20</v>
          </cell>
          <cell r="EL39">
            <v>8</v>
          </cell>
          <cell r="EM39">
            <v>18</v>
          </cell>
          <cell r="EN39">
            <v>46</v>
          </cell>
          <cell r="EO39">
            <v>4.5999999999999996</v>
          </cell>
          <cell r="EP39" t="str">
            <v>ضعيف</v>
          </cell>
          <cell r="EQ39" t="str">
            <v>راسب</v>
          </cell>
          <cell r="ER39">
            <v>0</v>
          </cell>
          <cell r="ES39">
            <v>20</v>
          </cell>
          <cell r="ET39">
            <v>8</v>
          </cell>
          <cell r="EU39">
            <v>24</v>
          </cell>
          <cell r="EV39">
            <v>32</v>
          </cell>
          <cell r="EW39">
            <v>52</v>
          </cell>
          <cell r="EX39">
            <v>98</v>
          </cell>
          <cell r="EY39">
            <v>49</v>
          </cell>
          <cell r="EZ39">
            <v>9.8000000000000007</v>
          </cell>
          <cell r="FA39" t="str">
            <v>كمبيوتر وتكنولوجيا المعلومات</v>
          </cell>
          <cell r="FB39" t="str">
            <v>راسب</v>
          </cell>
          <cell r="FC39">
            <v>0</v>
          </cell>
          <cell r="FD39" t="str">
            <v>×</v>
          </cell>
          <cell r="FE39" t="str">
            <v xml:space="preserve"> </v>
          </cell>
          <cell r="FF39" t="str">
            <v/>
          </cell>
          <cell r="FG39" t="str">
            <v>ضعيف</v>
          </cell>
          <cell r="FH39">
            <v>34.700000000000003</v>
          </cell>
          <cell r="FI39">
            <v>74</v>
          </cell>
          <cell r="FJ39" t="str">
            <v>راسب ترم اول</v>
          </cell>
          <cell r="FK39">
            <v>0</v>
          </cell>
          <cell r="FL39" t="str">
            <v>دور ثانى</v>
          </cell>
          <cell r="FM39">
            <v>0</v>
          </cell>
          <cell r="FN39" t="str">
            <v>ضعيف</v>
          </cell>
          <cell r="FO39">
            <v>0.23125000000000001</v>
          </cell>
          <cell r="FP39">
            <v>70</v>
          </cell>
          <cell r="FQ39">
            <v>7</v>
          </cell>
          <cell r="FR39" t="str">
            <v>جيد</v>
          </cell>
          <cell r="FS39">
            <v>1</v>
          </cell>
          <cell r="FT39">
            <v>70</v>
          </cell>
          <cell r="FU39">
            <v>140</v>
          </cell>
          <cell r="FV39">
            <v>70</v>
          </cell>
          <cell r="FW39">
            <v>14</v>
          </cell>
          <cell r="FX39" t="str">
            <v/>
          </cell>
          <cell r="FY39" t="str">
            <v>ناجح</v>
          </cell>
          <cell r="FZ39">
            <v>1</v>
          </cell>
          <cell r="GA39">
            <v>14</v>
          </cell>
          <cell r="GB39">
            <v>14</v>
          </cell>
          <cell r="GC39" t="str">
            <v>جيد</v>
          </cell>
          <cell r="GD39">
            <v>70</v>
          </cell>
          <cell r="GE39">
            <v>7</v>
          </cell>
          <cell r="GF39" t="str">
            <v>جيد</v>
          </cell>
          <cell r="GG39">
            <v>1</v>
          </cell>
          <cell r="GH39">
            <v>70</v>
          </cell>
          <cell r="GI39">
            <v>140</v>
          </cell>
          <cell r="GJ39">
            <v>70</v>
          </cell>
          <cell r="GK39">
            <v>14</v>
          </cell>
          <cell r="GL39" t="str">
            <v/>
          </cell>
          <cell r="GM39" t="str">
            <v>ناجح</v>
          </cell>
          <cell r="GN39">
            <v>1</v>
          </cell>
          <cell r="GO39">
            <v>14</v>
          </cell>
          <cell r="GP39">
            <v>14</v>
          </cell>
          <cell r="GQ39" t="str">
            <v>جيد</v>
          </cell>
          <cell r="GR39">
            <v>28</v>
          </cell>
          <cell r="GS39">
            <v>102</v>
          </cell>
          <cell r="GT39">
            <v>21</v>
          </cell>
          <cell r="GU39">
            <v>34</v>
          </cell>
          <cell r="GV39">
            <v>55</v>
          </cell>
          <cell r="GW39">
            <v>11</v>
          </cell>
          <cell r="GX39" t="str">
            <v>مقبول</v>
          </cell>
          <cell r="GY39" t="str">
            <v>ناجح</v>
          </cell>
          <cell r="GZ39">
            <v>1</v>
          </cell>
          <cell r="HA39">
            <v>21</v>
          </cell>
          <cell r="HB39">
            <v>29</v>
          </cell>
          <cell r="HC39">
            <v>50</v>
          </cell>
          <cell r="HD39">
            <v>105</v>
          </cell>
          <cell r="HE39">
            <v>52.5</v>
          </cell>
          <cell r="HF39">
            <v>21</v>
          </cell>
          <cell r="HG39" t="str">
            <v/>
          </cell>
          <cell r="HH39" t="str">
            <v>ناجح</v>
          </cell>
          <cell r="HI39">
            <v>1</v>
          </cell>
          <cell r="HJ39">
            <v>21</v>
          </cell>
          <cell r="HK39" t="str">
            <v xml:space="preserve"> </v>
          </cell>
          <cell r="HL39">
            <v>21</v>
          </cell>
          <cell r="HM39" t="str">
            <v>مقبول</v>
          </cell>
          <cell r="HN39" t="str">
            <v>دور ثانى</v>
          </cell>
          <cell r="HO3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</v>
          </cell>
          <cell r="HP39" t="str">
            <v/>
          </cell>
          <cell r="HQ39">
            <v>20</v>
          </cell>
          <cell r="HR39" t="str">
            <v>دور ثانى</v>
          </cell>
          <cell r="HS39">
            <v>34.700002564102569</v>
          </cell>
          <cell r="HT39">
            <v>102.00000256410256</v>
          </cell>
          <cell r="HU39" t="str">
            <v>1/1</v>
          </cell>
          <cell r="HV39" t="str">
            <v/>
          </cell>
          <cell r="HW39">
            <v>23</v>
          </cell>
          <cell r="HX39">
            <v>1</v>
          </cell>
          <cell r="HY39">
            <v>2005</v>
          </cell>
          <cell r="HZ39" t="str">
            <v>1/1</v>
          </cell>
          <cell r="IA39">
            <v>26</v>
          </cell>
          <cell r="IB39" t="str">
            <v>ذكر</v>
          </cell>
          <cell r="IC39">
            <v>30501232602094</v>
          </cell>
          <cell r="ID39">
            <v>2</v>
          </cell>
        </row>
        <row r="40">
          <cell r="A40">
            <v>27</v>
          </cell>
          <cell r="B40">
            <v>171</v>
          </cell>
          <cell r="C40" t="str">
            <v>عبدالحميد محمود عبدالعظيم أحمد</v>
          </cell>
          <cell r="D40" t="str">
            <v>منقول</v>
          </cell>
          <cell r="E40">
            <v>38565</v>
          </cell>
          <cell r="F40">
            <v>0</v>
          </cell>
          <cell r="G40">
            <v>2</v>
          </cell>
          <cell r="H40">
            <v>13</v>
          </cell>
          <cell r="I40" t="str">
            <v>مسلم</v>
          </cell>
          <cell r="J40" t="str">
            <v>1/1</v>
          </cell>
          <cell r="K40">
            <v>171</v>
          </cell>
          <cell r="L40">
            <v>26</v>
          </cell>
          <cell r="M40">
            <v>22</v>
          </cell>
          <cell r="N40">
            <v>3</v>
          </cell>
          <cell r="O40">
            <v>25</v>
          </cell>
          <cell r="P40">
            <v>10</v>
          </cell>
          <cell r="Q40" t="str">
            <v>ضعيف</v>
          </cell>
          <cell r="R40" t="str">
            <v>راسب</v>
          </cell>
          <cell r="S40">
            <v>0</v>
          </cell>
          <cell r="T40">
            <v>22</v>
          </cell>
          <cell r="U40">
            <v>15</v>
          </cell>
          <cell r="V40">
            <v>37</v>
          </cell>
          <cell r="W40">
            <v>62</v>
          </cell>
          <cell r="X40">
            <v>31</v>
          </cell>
          <cell r="Y40">
            <v>24.8</v>
          </cell>
          <cell r="Z40" t="str">
            <v>اللغــــة العربيـة والخــط</v>
          </cell>
          <cell r="AA40" t="str">
            <v>راسب</v>
          </cell>
          <cell r="AB40">
            <v>0</v>
          </cell>
          <cell r="AC40" t="str">
            <v>×</v>
          </cell>
          <cell r="AD40" t="str">
            <v>رسوب فنى اللغــــة العربيـة والخــط</v>
          </cell>
          <cell r="AE40" t="str">
            <v/>
          </cell>
          <cell r="AF40" t="str">
            <v>ضعيف</v>
          </cell>
          <cell r="AG40">
            <v>22</v>
          </cell>
          <cell r="AH40">
            <v>16</v>
          </cell>
          <cell r="AI40">
            <v>38</v>
          </cell>
          <cell r="AJ40">
            <v>11.4</v>
          </cell>
          <cell r="AK40" t="str">
            <v>ضعيف</v>
          </cell>
          <cell r="AL40" t="str">
            <v>راسب</v>
          </cell>
          <cell r="AM40">
            <v>0</v>
          </cell>
          <cell r="AN40">
            <v>22</v>
          </cell>
          <cell r="AO40">
            <v>1</v>
          </cell>
          <cell r="AP40">
            <v>23</v>
          </cell>
          <cell r="AQ40">
            <v>61</v>
          </cell>
          <cell r="AR40">
            <v>30.5</v>
          </cell>
          <cell r="AS40">
            <v>18.3</v>
          </cell>
          <cell r="AT40" t="str">
            <v>اللغــــة الإنجليزية</v>
          </cell>
          <cell r="AU40" t="str">
            <v>راسب</v>
          </cell>
          <cell r="AV40">
            <v>0</v>
          </cell>
          <cell r="AW40" t="str">
            <v>×</v>
          </cell>
          <cell r="AX40" t="str">
            <v>رسوب فنى اللغــــة الإنجليزية</v>
          </cell>
          <cell r="AY40" t="str">
            <v/>
          </cell>
          <cell r="AZ40" t="str">
            <v>راسب</v>
          </cell>
          <cell r="BA40">
            <v>21</v>
          </cell>
          <cell r="BB40">
            <v>1</v>
          </cell>
          <cell r="BC40">
            <v>22</v>
          </cell>
          <cell r="BD40">
            <v>4.4000000000000004</v>
          </cell>
          <cell r="BE40" t="str">
            <v>ضعيف</v>
          </cell>
          <cell r="BF40" t="str">
            <v>راسب</v>
          </cell>
          <cell r="BG40">
            <v>0</v>
          </cell>
          <cell r="BH40">
            <v>21</v>
          </cell>
          <cell r="BI40">
            <v>6</v>
          </cell>
          <cell r="BJ40">
            <v>27</v>
          </cell>
          <cell r="BK40">
            <v>49</v>
          </cell>
          <cell r="BL40">
            <v>24.5</v>
          </cell>
          <cell r="BM40">
            <v>9.8000000000000007</v>
          </cell>
          <cell r="BN40" t="str">
            <v>الدراســات الاجـتماعيـــة</v>
          </cell>
          <cell r="BO40" t="str">
            <v>راسب</v>
          </cell>
          <cell r="BP40">
            <v>0</v>
          </cell>
          <cell r="BQ40" t="str">
            <v>×</v>
          </cell>
          <cell r="BR40" t="str">
            <v>رسوب فنى الدراســات الاجـتماعيـــة</v>
          </cell>
          <cell r="BS40" t="str">
            <v/>
          </cell>
          <cell r="BT40" t="str">
            <v>راسب</v>
          </cell>
          <cell r="BU40">
            <v>20</v>
          </cell>
          <cell r="BV40">
            <v>7</v>
          </cell>
          <cell r="BW40">
            <v>2</v>
          </cell>
          <cell r="BX40">
            <v>9</v>
          </cell>
          <cell r="BY40">
            <v>29</v>
          </cell>
          <cell r="BZ40">
            <v>8.6999999999999993</v>
          </cell>
          <cell r="CA40" t="str">
            <v>ضعيف</v>
          </cell>
          <cell r="CB40" t="str">
            <v>راسب</v>
          </cell>
          <cell r="CC40">
            <v>0</v>
          </cell>
          <cell r="CD40">
            <v>20</v>
          </cell>
          <cell r="CE40">
            <v>11</v>
          </cell>
          <cell r="CF40">
            <v>9</v>
          </cell>
          <cell r="CG40">
            <v>20</v>
          </cell>
          <cell r="CH40">
            <v>40</v>
          </cell>
          <cell r="CI40">
            <v>69</v>
          </cell>
          <cell r="CJ40">
            <v>34.5</v>
          </cell>
          <cell r="CK40">
            <v>20.7</v>
          </cell>
          <cell r="CL40" t="str">
            <v>الـــريــــــاضــيـــــات</v>
          </cell>
          <cell r="CM40" t="str">
            <v>راسب</v>
          </cell>
          <cell r="CN40">
            <v>0</v>
          </cell>
          <cell r="CO40" t="str">
            <v>×</v>
          </cell>
          <cell r="CP40" t="str">
            <v>رسوب فنى الـــريــــــاضــيـــــات</v>
          </cell>
          <cell r="CQ40" t="str">
            <v/>
          </cell>
          <cell r="CR40" t="str">
            <v>ضعيف</v>
          </cell>
          <cell r="CS40">
            <v>21</v>
          </cell>
          <cell r="CT40">
            <v>7</v>
          </cell>
          <cell r="CU40">
            <v>18</v>
          </cell>
          <cell r="CV40">
            <v>25</v>
          </cell>
          <cell r="CW40">
            <v>46</v>
          </cell>
          <cell r="CX40">
            <v>9.1999999999999993</v>
          </cell>
          <cell r="CY40" t="str">
            <v>ضعيف</v>
          </cell>
          <cell r="CZ40" t="str">
            <v>راسب</v>
          </cell>
          <cell r="DA40">
            <v>0</v>
          </cell>
          <cell r="DB40">
            <v>21</v>
          </cell>
          <cell r="DC40">
            <v>7</v>
          </cell>
          <cell r="DD40">
            <v>25</v>
          </cell>
          <cell r="DE40">
            <v>32</v>
          </cell>
          <cell r="DF40">
            <v>53</v>
          </cell>
          <cell r="DG40">
            <v>99</v>
          </cell>
          <cell r="DH40">
            <v>49.5</v>
          </cell>
          <cell r="DI40">
            <v>19.8</v>
          </cell>
          <cell r="DJ40" t="str">
            <v>العــــــــــلــوم</v>
          </cell>
          <cell r="DK40" t="str">
            <v>راسب</v>
          </cell>
          <cell r="DL40">
            <v>0</v>
          </cell>
          <cell r="DM40" t="str">
            <v>×</v>
          </cell>
          <cell r="DN40" t="str">
            <v xml:space="preserve"> </v>
          </cell>
          <cell r="DO40" t="str">
            <v/>
          </cell>
          <cell r="DP40" t="str">
            <v>ضعيف</v>
          </cell>
          <cell r="DQ40">
            <v>20</v>
          </cell>
          <cell r="DR40">
            <v>35</v>
          </cell>
          <cell r="DS40">
            <v>55</v>
          </cell>
          <cell r="DT40">
            <v>5.5</v>
          </cell>
          <cell r="DU40" t="str">
            <v>مقبول</v>
          </cell>
          <cell r="DV40" t="str">
            <v>ناجح</v>
          </cell>
          <cell r="DW40">
            <v>1</v>
          </cell>
          <cell r="DX40">
            <v>20</v>
          </cell>
          <cell r="DY40">
            <v>35</v>
          </cell>
          <cell r="DZ40">
            <v>55</v>
          </cell>
          <cell r="EA40">
            <v>110</v>
          </cell>
          <cell r="EB40">
            <v>55</v>
          </cell>
          <cell r="EC40">
            <v>11</v>
          </cell>
          <cell r="ED40" t="str">
            <v/>
          </cell>
          <cell r="EE40" t="str">
            <v>ناجح</v>
          </cell>
          <cell r="EF40">
            <v>1</v>
          </cell>
          <cell r="EG40">
            <v>11</v>
          </cell>
          <cell r="EH40" t="str">
            <v xml:space="preserve"> </v>
          </cell>
          <cell r="EI40">
            <v>11</v>
          </cell>
          <cell r="EJ40" t="str">
            <v>مقبول</v>
          </cell>
          <cell r="EK40">
            <v>20</v>
          </cell>
          <cell r="EL40">
            <v>7</v>
          </cell>
          <cell r="EM40">
            <v>25</v>
          </cell>
          <cell r="EN40">
            <v>52</v>
          </cell>
          <cell r="EO40">
            <v>5.2</v>
          </cell>
          <cell r="EP40" t="str">
            <v>مقبول</v>
          </cell>
          <cell r="EQ40" t="str">
            <v>ناجح</v>
          </cell>
          <cell r="ER40">
            <v>1</v>
          </cell>
          <cell r="ES40">
            <v>20</v>
          </cell>
          <cell r="ET40">
            <v>7</v>
          </cell>
          <cell r="EU40">
            <v>29</v>
          </cell>
          <cell r="EV40">
            <v>36</v>
          </cell>
          <cell r="EW40">
            <v>56</v>
          </cell>
          <cell r="EX40">
            <v>108</v>
          </cell>
          <cell r="EY40">
            <v>54</v>
          </cell>
          <cell r="EZ40">
            <v>10.8</v>
          </cell>
          <cell r="FA40" t="str">
            <v/>
          </cell>
          <cell r="FB40" t="str">
            <v>ناجح</v>
          </cell>
          <cell r="FC40">
            <v>1</v>
          </cell>
          <cell r="FD40">
            <v>10.8</v>
          </cell>
          <cell r="FE40" t="str">
            <v xml:space="preserve"> </v>
          </cell>
          <cell r="FF40">
            <v>10.8</v>
          </cell>
          <cell r="FG40" t="str">
            <v>مقبول</v>
          </cell>
          <cell r="FH40">
            <v>43.7</v>
          </cell>
          <cell r="FI40">
            <v>93.4</v>
          </cell>
          <cell r="FJ40" t="str">
            <v>راسب ترم اول</v>
          </cell>
          <cell r="FK40">
            <v>0</v>
          </cell>
          <cell r="FL40" t="str">
            <v>دور ثانى</v>
          </cell>
          <cell r="FM40">
            <v>0</v>
          </cell>
          <cell r="FN40" t="str">
            <v>ضعيف</v>
          </cell>
          <cell r="FO40">
            <v>0.291875</v>
          </cell>
          <cell r="FP40">
            <v>70</v>
          </cell>
          <cell r="FQ40">
            <v>7</v>
          </cell>
          <cell r="FR40" t="str">
            <v>جيد</v>
          </cell>
          <cell r="FS40">
            <v>1</v>
          </cell>
          <cell r="FT40">
            <v>70</v>
          </cell>
          <cell r="FU40">
            <v>140</v>
          </cell>
          <cell r="FV40">
            <v>70</v>
          </cell>
          <cell r="FW40">
            <v>14</v>
          </cell>
          <cell r="FX40" t="str">
            <v/>
          </cell>
          <cell r="FY40" t="str">
            <v>ناجح</v>
          </cell>
          <cell r="FZ40">
            <v>1</v>
          </cell>
          <cell r="GA40">
            <v>14</v>
          </cell>
          <cell r="GB40">
            <v>14</v>
          </cell>
          <cell r="GC40" t="str">
            <v>جيد</v>
          </cell>
          <cell r="GD40">
            <v>70</v>
          </cell>
          <cell r="GE40">
            <v>7</v>
          </cell>
          <cell r="GF40" t="str">
            <v>جيد</v>
          </cell>
          <cell r="GG40">
            <v>1</v>
          </cell>
          <cell r="GH40">
            <v>70</v>
          </cell>
          <cell r="GI40">
            <v>140</v>
          </cell>
          <cell r="GJ40">
            <v>70</v>
          </cell>
          <cell r="GK40">
            <v>14</v>
          </cell>
          <cell r="GL40" t="str">
            <v/>
          </cell>
          <cell r="GM40" t="str">
            <v>ناجح</v>
          </cell>
          <cell r="GN40">
            <v>1</v>
          </cell>
          <cell r="GO40">
            <v>14</v>
          </cell>
          <cell r="GP40">
            <v>14</v>
          </cell>
          <cell r="GQ40" t="str">
            <v>جيد</v>
          </cell>
          <cell r="GR40">
            <v>28</v>
          </cell>
          <cell r="GS40">
            <v>121.4</v>
          </cell>
          <cell r="GT40">
            <v>20</v>
          </cell>
          <cell r="GU40">
            <v>22</v>
          </cell>
          <cell r="GV40">
            <v>42</v>
          </cell>
          <cell r="GW40">
            <v>8.4</v>
          </cell>
          <cell r="GX40" t="str">
            <v>ضعيف</v>
          </cell>
          <cell r="GY40" t="str">
            <v>راسب</v>
          </cell>
          <cell r="GZ40">
            <v>0</v>
          </cell>
          <cell r="HA40">
            <v>20</v>
          </cell>
          <cell r="HB40">
            <v>25</v>
          </cell>
          <cell r="HC40">
            <v>45</v>
          </cell>
          <cell r="HD40">
            <v>87</v>
          </cell>
          <cell r="HE40">
            <v>43.5</v>
          </cell>
          <cell r="HF40">
            <v>17.399999999999999</v>
          </cell>
          <cell r="HG40" t="str">
            <v>التربية الدينية</v>
          </cell>
          <cell r="HH40" t="str">
            <v>راسب</v>
          </cell>
          <cell r="HI40">
            <v>0</v>
          </cell>
          <cell r="HJ40" t="str">
            <v>×</v>
          </cell>
          <cell r="HK40" t="str">
            <v xml:space="preserve"> </v>
          </cell>
          <cell r="HL40" t="str">
            <v/>
          </cell>
          <cell r="HM40" t="str">
            <v>ضعيف</v>
          </cell>
          <cell r="HN40" t="str">
            <v>دور ثانى</v>
          </cell>
          <cell r="HO40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40" t="str">
            <v/>
          </cell>
          <cell r="HQ40">
            <v>21</v>
          </cell>
          <cell r="HR40" t="str">
            <v>دور ثانى</v>
          </cell>
          <cell r="HS40">
            <v>43.700002500000004</v>
          </cell>
          <cell r="HT40">
            <v>121.4000025</v>
          </cell>
          <cell r="HU40" t="str">
            <v>1/1</v>
          </cell>
          <cell r="HV40" t="str">
            <v/>
          </cell>
          <cell r="HW40">
            <v>1</v>
          </cell>
          <cell r="HX40">
            <v>8</v>
          </cell>
          <cell r="HY40">
            <v>2005</v>
          </cell>
          <cell r="HZ40" t="str">
            <v>1/1</v>
          </cell>
          <cell r="IA40">
            <v>27</v>
          </cell>
          <cell r="IB40" t="str">
            <v>ذكر</v>
          </cell>
          <cell r="IC40">
            <v>30508012610376</v>
          </cell>
          <cell r="ID40">
            <v>2</v>
          </cell>
        </row>
        <row r="41">
          <cell r="A41">
            <v>28</v>
          </cell>
          <cell r="B41">
            <v>172</v>
          </cell>
          <cell r="C41" t="str">
            <v>عبدالرازق احمد فايز محمد</v>
          </cell>
          <cell r="D41" t="str">
            <v>منقول</v>
          </cell>
          <cell r="E41">
            <v>38596</v>
          </cell>
          <cell r="F41">
            <v>0</v>
          </cell>
          <cell r="G41">
            <v>1</v>
          </cell>
          <cell r="H41">
            <v>13</v>
          </cell>
          <cell r="I41" t="str">
            <v>مسلم</v>
          </cell>
          <cell r="J41" t="str">
            <v>1/1</v>
          </cell>
          <cell r="K41">
            <v>172</v>
          </cell>
          <cell r="L41">
            <v>27</v>
          </cell>
          <cell r="M41">
            <v>17</v>
          </cell>
          <cell r="N41">
            <v>42</v>
          </cell>
          <cell r="O41">
            <v>59</v>
          </cell>
          <cell r="P41">
            <v>23.6</v>
          </cell>
          <cell r="Q41" t="str">
            <v>مقبول</v>
          </cell>
          <cell r="R41" t="str">
            <v>ناجح</v>
          </cell>
          <cell r="S41">
            <v>1</v>
          </cell>
          <cell r="T41">
            <v>17</v>
          </cell>
          <cell r="U41">
            <v>41</v>
          </cell>
          <cell r="V41">
            <v>58</v>
          </cell>
          <cell r="W41">
            <v>117</v>
          </cell>
          <cell r="X41">
            <v>58.5</v>
          </cell>
          <cell r="Y41">
            <v>46.8</v>
          </cell>
          <cell r="Z41" t="str">
            <v/>
          </cell>
          <cell r="AA41" t="str">
            <v>ناجح</v>
          </cell>
          <cell r="AB41">
            <v>1</v>
          </cell>
          <cell r="AC41">
            <v>46.8</v>
          </cell>
          <cell r="AD41" t="str">
            <v xml:space="preserve"> </v>
          </cell>
          <cell r="AE41">
            <v>46.8</v>
          </cell>
          <cell r="AF41" t="str">
            <v>مقبول</v>
          </cell>
          <cell r="AG41">
            <v>17</v>
          </cell>
          <cell r="AH41">
            <v>35</v>
          </cell>
          <cell r="AI41">
            <v>52</v>
          </cell>
          <cell r="AJ41">
            <v>15.6</v>
          </cell>
          <cell r="AK41" t="str">
            <v>مقبول</v>
          </cell>
          <cell r="AL41" t="str">
            <v>ناجح</v>
          </cell>
          <cell r="AM41">
            <v>1</v>
          </cell>
          <cell r="AN41">
            <v>17</v>
          </cell>
          <cell r="AO41">
            <v>35</v>
          </cell>
          <cell r="AP41">
            <v>52</v>
          </cell>
          <cell r="AQ41">
            <v>104</v>
          </cell>
          <cell r="AR41">
            <v>52</v>
          </cell>
          <cell r="AS41">
            <v>31.2</v>
          </cell>
          <cell r="AT41" t="str">
            <v/>
          </cell>
          <cell r="AU41" t="str">
            <v>ناجح</v>
          </cell>
          <cell r="AV41">
            <v>1</v>
          </cell>
          <cell r="AW41">
            <v>31.2</v>
          </cell>
          <cell r="AX41" t="str">
            <v xml:space="preserve"> </v>
          </cell>
          <cell r="AY41">
            <v>31.2</v>
          </cell>
          <cell r="AZ41" t="str">
            <v>مقبول</v>
          </cell>
          <cell r="BA41">
            <v>22</v>
          </cell>
          <cell r="BB41">
            <v>32</v>
          </cell>
          <cell r="BC41">
            <v>54</v>
          </cell>
          <cell r="BD41">
            <v>10.8</v>
          </cell>
          <cell r="BE41" t="str">
            <v>مقبول</v>
          </cell>
          <cell r="BF41" t="str">
            <v>ناجح</v>
          </cell>
          <cell r="BG41">
            <v>1</v>
          </cell>
          <cell r="BH41">
            <v>22</v>
          </cell>
          <cell r="BI41">
            <v>40</v>
          </cell>
          <cell r="BJ41">
            <v>62</v>
          </cell>
          <cell r="BK41">
            <v>116</v>
          </cell>
          <cell r="BL41">
            <v>58</v>
          </cell>
          <cell r="BM41">
            <v>23.2</v>
          </cell>
          <cell r="BN41" t="str">
            <v/>
          </cell>
          <cell r="BO41" t="str">
            <v>ناجح</v>
          </cell>
          <cell r="BP41">
            <v>1</v>
          </cell>
          <cell r="BQ41">
            <v>23.2</v>
          </cell>
          <cell r="BR41" t="str">
            <v xml:space="preserve"> </v>
          </cell>
          <cell r="BS41">
            <v>23.2</v>
          </cell>
          <cell r="BT41" t="str">
            <v>مقبول</v>
          </cell>
          <cell r="BU41">
            <v>20</v>
          </cell>
          <cell r="BV41">
            <v>19</v>
          </cell>
          <cell r="BW41">
            <v>12</v>
          </cell>
          <cell r="BX41">
            <v>31</v>
          </cell>
          <cell r="BY41">
            <v>51</v>
          </cell>
          <cell r="BZ41">
            <v>15.3</v>
          </cell>
          <cell r="CA41" t="str">
            <v>مقبول</v>
          </cell>
          <cell r="CB41" t="str">
            <v>ناجح</v>
          </cell>
          <cell r="CC41">
            <v>1</v>
          </cell>
          <cell r="CD41">
            <v>20</v>
          </cell>
          <cell r="CE41">
            <v>24</v>
          </cell>
          <cell r="CF41">
            <v>14</v>
          </cell>
          <cell r="CG41">
            <v>38</v>
          </cell>
          <cell r="CH41">
            <v>58</v>
          </cell>
          <cell r="CI41">
            <v>109</v>
          </cell>
          <cell r="CJ41">
            <v>54.5</v>
          </cell>
          <cell r="CK41">
            <v>32.700000000000003</v>
          </cell>
          <cell r="CL41" t="str">
            <v/>
          </cell>
          <cell r="CM41" t="str">
            <v>ناجح</v>
          </cell>
          <cell r="CN41">
            <v>1</v>
          </cell>
          <cell r="CO41">
            <v>32.700000000000003</v>
          </cell>
          <cell r="CP41" t="str">
            <v xml:space="preserve"> </v>
          </cell>
          <cell r="CQ41">
            <v>32.700000000000003</v>
          </cell>
          <cell r="CR41" t="str">
            <v>مقبول</v>
          </cell>
          <cell r="CS41">
            <v>22</v>
          </cell>
          <cell r="CT41">
            <v>7</v>
          </cell>
          <cell r="CU41">
            <v>24</v>
          </cell>
          <cell r="CV41">
            <v>31</v>
          </cell>
          <cell r="CW41">
            <v>53</v>
          </cell>
          <cell r="CX41">
            <v>10.6</v>
          </cell>
          <cell r="CY41" t="str">
            <v>مقبول</v>
          </cell>
          <cell r="CZ41" t="str">
            <v>ناجح</v>
          </cell>
          <cell r="DA41">
            <v>1</v>
          </cell>
          <cell r="DB41">
            <v>22</v>
          </cell>
          <cell r="DC41">
            <v>7</v>
          </cell>
          <cell r="DD41">
            <v>48</v>
          </cell>
          <cell r="DE41">
            <v>55</v>
          </cell>
          <cell r="DF41">
            <v>77</v>
          </cell>
          <cell r="DG41">
            <v>130</v>
          </cell>
          <cell r="DH41">
            <v>65</v>
          </cell>
          <cell r="DI41">
            <v>26</v>
          </cell>
          <cell r="DJ41" t="str">
            <v/>
          </cell>
          <cell r="DK41" t="str">
            <v>ناجح</v>
          </cell>
          <cell r="DL41">
            <v>1</v>
          </cell>
          <cell r="DM41">
            <v>26</v>
          </cell>
          <cell r="DN41" t="str">
            <v xml:space="preserve"> </v>
          </cell>
          <cell r="DO41">
            <v>26</v>
          </cell>
          <cell r="DP41" t="str">
            <v>جيد</v>
          </cell>
          <cell r="DQ41">
            <v>21</v>
          </cell>
          <cell r="DR41">
            <v>35</v>
          </cell>
          <cell r="DS41">
            <v>56</v>
          </cell>
          <cell r="DT41">
            <v>5.6</v>
          </cell>
          <cell r="DU41" t="str">
            <v>مقبول</v>
          </cell>
          <cell r="DV41" t="str">
            <v>ناجح</v>
          </cell>
          <cell r="DW41">
            <v>1</v>
          </cell>
          <cell r="DX41">
            <v>21</v>
          </cell>
          <cell r="DY41">
            <v>40</v>
          </cell>
          <cell r="DZ41">
            <v>61</v>
          </cell>
          <cell r="EA41">
            <v>117</v>
          </cell>
          <cell r="EB41">
            <v>58.5</v>
          </cell>
          <cell r="EC41">
            <v>11.7</v>
          </cell>
          <cell r="ED41" t="str">
            <v/>
          </cell>
          <cell r="EE41" t="str">
            <v>ناجح</v>
          </cell>
          <cell r="EF41">
            <v>1</v>
          </cell>
          <cell r="EG41">
            <v>11.7</v>
          </cell>
          <cell r="EH41" t="str">
            <v xml:space="preserve"> </v>
          </cell>
          <cell r="EI41">
            <v>11.7</v>
          </cell>
          <cell r="EJ41" t="str">
            <v>مقبول</v>
          </cell>
          <cell r="EK41">
            <v>20</v>
          </cell>
          <cell r="EL41">
            <v>7</v>
          </cell>
          <cell r="EM41">
            <v>33</v>
          </cell>
          <cell r="EN41">
            <v>60</v>
          </cell>
          <cell r="EO41">
            <v>6</v>
          </cell>
          <cell r="EP41" t="str">
            <v>مقبول</v>
          </cell>
          <cell r="EQ41" t="str">
            <v>ناجح</v>
          </cell>
          <cell r="ER41">
            <v>1</v>
          </cell>
          <cell r="ES41">
            <v>20</v>
          </cell>
          <cell r="ET41">
            <v>7</v>
          </cell>
          <cell r="EU41">
            <v>35</v>
          </cell>
          <cell r="EV41">
            <v>42</v>
          </cell>
          <cell r="EW41">
            <v>62</v>
          </cell>
          <cell r="EX41">
            <v>122</v>
          </cell>
          <cell r="EY41">
            <v>61</v>
          </cell>
          <cell r="EZ41">
            <v>12.2</v>
          </cell>
          <cell r="FA41" t="str">
            <v/>
          </cell>
          <cell r="FB41" t="str">
            <v>ناجح</v>
          </cell>
          <cell r="FC41">
            <v>1</v>
          </cell>
          <cell r="FD41">
            <v>12.2</v>
          </cell>
          <cell r="FE41" t="str">
            <v xml:space="preserve"> </v>
          </cell>
          <cell r="FF41">
            <v>12.2</v>
          </cell>
          <cell r="FG41" t="str">
            <v>مقبول</v>
          </cell>
          <cell r="FH41">
            <v>75.899999999999991</v>
          </cell>
          <cell r="FI41">
            <v>159.9</v>
          </cell>
          <cell r="FJ41" t="str">
            <v>ناجح ترم اول</v>
          </cell>
          <cell r="FK41">
            <v>1</v>
          </cell>
          <cell r="FL41" t="str">
            <v>ناجح ومنقول للصف الثانى</v>
          </cell>
          <cell r="FM41">
            <v>1</v>
          </cell>
          <cell r="FN41" t="str">
            <v>ضعيف</v>
          </cell>
          <cell r="FO41">
            <v>0.49968750000000001</v>
          </cell>
          <cell r="FP41">
            <v>70</v>
          </cell>
          <cell r="FQ41">
            <v>7</v>
          </cell>
          <cell r="FR41" t="str">
            <v>جيد</v>
          </cell>
          <cell r="FS41">
            <v>1</v>
          </cell>
          <cell r="FT41">
            <v>70</v>
          </cell>
          <cell r="FU41">
            <v>140</v>
          </cell>
          <cell r="FV41">
            <v>70</v>
          </cell>
          <cell r="FW41">
            <v>14</v>
          </cell>
          <cell r="FX41" t="str">
            <v/>
          </cell>
          <cell r="FY41" t="str">
            <v>ناجح</v>
          </cell>
          <cell r="FZ41">
            <v>1</v>
          </cell>
          <cell r="GA41">
            <v>14</v>
          </cell>
          <cell r="GB41">
            <v>14</v>
          </cell>
          <cell r="GC41" t="str">
            <v>جيد</v>
          </cell>
          <cell r="GD41">
            <v>70</v>
          </cell>
          <cell r="GE41">
            <v>7</v>
          </cell>
          <cell r="GF41" t="str">
            <v>جيد</v>
          </cell>
          <cell r="GG41">
            <v>1</v>
          </cell>
          <cell r="GH41">
            <v>70</v>
          </cell>
          <cell r="GI41">
            <v>140</v>
          </cell>
          <cell r="GJ41">
            <v>70</v>
          </cell>
          <cell r="GK41">
            <v>14</v>
          </cell>
          <cell r="GL41" t="str">
            <v/>
          </cell>
          <cell r="GM41" t="str">
            <v>ناجح</v>
          </cell>
          <cell r="GN41">
            <v>1</v>
          </cell>
          <cell r="GO41">
            <v>14</v>
          </cell>
          <cell r="GP41">
            <v>14</v>
          </cell>
          <cell r="GQ41" t="str">
            <v>جيد</v>
          </cell>
          <cell r="GR41">
            <v>28</v>
          </cell>
          <cell r="GS41">
            <v>187.9</v>
          </cell>
          <cell r="GT41">
            <v>19</v>
          </cell>
          <cell r="GU41">
            <v>41</v>
          </cell>
          <cell r="GV41">
            <v>60</v>
          </cell>
          <cell r="GW41">
            <v>12</v>
          </cell>
          <cell r="GX41" t="str">
            <v>مقبول</v>
          </cell>
          <cell r="GY41" t="str">
            <v>ناجح</v>
          </cell>
          <cell r="GZ41">
            <v>1</v>
          </cell>
          <cell r="HA41">
            <v>19</v>
          </cell>
          <cell r="HB41">
            <v>34</v>
          </cell>
          <cell r="HC41">
            <v>53</v>
          </cell>
          <cell r="HD41">
            <v>113</v>
          </cell>
          <cell r="HE41">
            <v>56.5</v>
          </cell>
          <cell r="HF41">
            <v>22.6</v>
          </cell>
          <cell r="HG41" t="str">
            <v/>
          </cell>
          <cell r="HH41" t="str">
            <v>ناجح</v>
          </cell>
          <cell r="HI41">
            <v>1</v>
          </cell>
          <cell r="HJ41">
            <v>22.6</v>
          </cell>
          <cell r="HK41" t="str">
            <v xml:space="preserve"> </v>
          </cell>
          <cell r="HL41">
            <v>22.6</v>
          </cell>
          <cell r="HM41" t="str">
            <v>مقبول</v>
          </cell>
          <cell r="HN41" t="str">
            <v>ناجح ومنقول للصف الثانى</v>
          </cell>
          <cell r="HO41" t="str">
            <v/>
          </cell>
          <cell r="HP41">
            <v>7</v>
          </cell>
          <cell r="HQ41" t="str">
            <v/>
          </cell>
          <cell r="HR41" t="str">
            <v>ناجح</v>
          </cell>
          <cell r="HS41">
            <v>75.900002439024377</v>
          </cell>
          <cell r="HT41">
            <v>187.90000243902441</v>
          </cell>
          <cell r="HU41" t="str">
            <v>1/1</v>
          </cell>
          <cell r="HV41">
            <v>16.350000000000001</v>
          </cell>
          <cell r="HW41">
            <v>1</v>
          </cell>
          <cell r="HX41">
            <v>9</v>
          </cell>
          <cell r="HY41">
            <v>2005</v>
          </cell>
          <cell r="HZ41" t="str">
            <v>1/1</v>
          </cell>
          <cell r="IA41">
            <v>28</v>
          </cell>
          <cell r="IB41" t="str">
            <v>ذكر</v>
          </cell>
          <cell r="IC41">
            <v>30509012608734</v>
          </cell>
          <cell r="ID41">
            <v>2</v>
          </cell>
        </row>
        <row r="42">
          <cell r="A42">
            <v>29</v>
          </cell>
          <cell r="B42">
            <v>173</v>
          </cell>
          <cell r="C42" t="str">
            <v>عبدالرحمن حارس حمدان محمد</v>
          </cell>
          <cell r="D42" t="str">
            <v>منقول</v>
          </cell>
          <cell r="E42">
            <v>38613</v>
          </cell>
          <cell r="F42">
            <v>13</v>
          </cell>
          <cell r="G42">
            <v>0</v>
          </cell>
          <cell r="H42">
            <v>13</v>
          </cell>
          <cell r="I42" t="str">
            <v>مسلم</v>
          </cell>
          <cell r="J42" t="str">
            <v>1/1</v>
          </cell>
          <cell r="K42">
            <v>173</v>
          </cell>
          <cell r="L42">
            <v>28</v>
          </cell>
          <cell r="M42">
            <v>22</v>
          </cell>
          <cell r="N42">
            <v>7</v>
          </cell>
          <cell r="O42">
            <v>29</v>
          </cell>
          <cell r="P42">
            <v>11.6</v>
          </cell>
          <cell r="Q42" t="str">
            <v>ضعيف</v>
          </cell>
          <cell r="R42" t="str">
            <v>راسب</v>
          </cell>
          <cell r="S42">
            <v>0</v>
          </cell>
          <cell r="T42">
            <v>22</v>
          </cell>
          <cell r="U42">
            <v>12</v>
          </cell>
          <cell r="V42">
            <v>34</v>
          </cell>
          <cell r="W42">
            <v>63</v>
          </cell>
          <cell r="X42">
            <v>31.5</v>
          </cell>
          <cell r="Y42">
            <v>25.2</v>
          </cell>
          <cell r="Z42" t="str">
            <v>اللغــــة العربيـة والخــط</v>
          </cell>
          <cell r="AA42" t="str">
            <v>راسب</v>
          </cell>
          <cell r="AB42">
            <v>0</v>
          </cell>
          <cell r="AC42" t="str">
            <v>×</v>
          </cell>
          <cell r="AD42" t="str">
            <v>رسوب فنى اللغــــة العربيـة والخــط</v>
          </cell>
          <cell r="AE42" t="str">
            <v/>
          </cell>
          <cell r="AF42" t="str">
            <v>راسب</v>
          </cell>
          <cell r="AG42">
            <v>22</v>
          </cell>
          <cell r="AH42">
            <v>6</v>
          </cell>
          <cell r="AI42">
            <v>28</v>
          </cell>
          <cell r="AJ42">
            <v>8.4</v>
          </cell>
          <cell r="AK42" t="str">
            <v>ضعيف</v>
          </cell>
          <cell r="AL42" t="str">
            <v>راسب</v>
          </cell>
          <cell r="AM42">
            <v>0</v>
          </cell>
          <cell r="AN42">
            <v>22</v>
          </cell>
          <cell r="AO42">
            <v>2</v>
          </cell>
          <cell r="AP42">
            <v>24</v>
          </cell>
          <cell r="AQ42">
            <v>52</v>
          </cell>
          <cell r="AR42">
            <v>26</v>
          </cell>
          <cell r="AS42">
            <v>15.6</v>
          </cell>
          <cell r="AT42" t="str">
            <v>اللغــــة الإنجليزية</v>
          </cell>
          <cell r="AU42" t="str">
            <v>راسب</v>
          </cell>
          <cell r="AV42">
            <v>0</v>
          </cell>
          <cell r="AW42" t="str">
            <v>×</v>
          </cell>
          <cell r="AX42" t="str">
            <v>رسوب فنى اللغــــة الإنجليزية</v>
          </cell>
          <cell r="AY42" t="str">
            <v/>
          </cell>
          <cell r="AZ42" t="str">
            <v>راسب</v>
          </cell>
          <cell r="BA42">
            <v>20</v>
          </cell>
          <cell r="BB42">
            <v>2</v>
          </cell>
          <cell r="BC42">
            <v>22</v>
          </cell>
          <cell r="BD42">
            <v>4.4000000000000004</v>
          </cell>
          <cell r="BE42" t="str">
            <v>ضعيف</v>
          </cell>
          <cell r="BF42" t="str">
            <v>راسب</v>
          </cell>
          <cell r="BG42">
            <v>0</v>
          </cell>
          <cell r="BH42">
            <v>20</v>
          </cell>
          <cell r="BI42">
            <v>4</v>
          </cell>
          <cell r="BJ42">
            <v>24</v>
          </cell>
          <cell r="BK42">
            <v>46</v>
          </cell>
          <cell r="BL42">
            <v>23</v>
          </cell>
          <cell r="BM42">
            <v>9.1999999999999993</v>
          </cell>
          <cell r="BN42" t="str">
            <v>الدراســات الاجـتماعيـــة</v>
          </cell>
          <cell r="BO42" t="str">
            <v>راسب</v>
          </cell>
          <cell r="BP42">
            <v>0</v>
          </cell>
          <cell r="BQ42" t="str">
            <v>×</v>
          </cell>
          <cell r="BR42" t="str">
            <v>رسوب فنى الدراســات الاجـتماعيـــة</v>
          </cell>
          <cell r="BS42" t="str">
            <v/>
          </cell>
          <cell r="BT42" t="str">
            <v>راسب</v>
          </cell>
          <cell r="BU42">
            <v>20</v>
          </cell>
          <cell r="BV42">
            <v>12</v>
          </cell>
          <cell r="BW42">
            <v>1</v>
          </cell>
          <cell r="BX42">
            <v>13</v>
          </cell>
          <cell r="BY42">
            <v>33</v>
          </cell>
          <cell r="BZ42">
            <v>9.9</v>
          </cell>
          <cell r="CA42" t="str">
            <v>ضعيف</v>
          </cell>
          <cell r="CB42" t="str">
            <v>راسب</v>
          </cell>
          <cell r="CC42">
            <v>0</v>
          </cell>
          <cell r="CD42">
            <v>20</v>
          </cell>
          <cell r="CE42">
            <v>7</v>
          </cell>
          <cell r="CF42">
            <v>9</v>
          </cell>
          <cell r="CG42">
            <v>16</v>
          </cell>
          <cell r="CH42">
            <v>36</v>
          </cell>
          <cell r="CI42">
            <v>69</v>
          </cell>
          <cell r="CJ42">
            <v>34.5</v>
          </cell>
          <cell r="CK42">
            <v>20.7</v>
          </cell>
          <cell r="CL42" t="str">
            <v>الـــريــــــاضــيـــــات</v>
          </cell>
          <cell r="CM42" t="str">
            <v>راسب</v>
          </cell>
          <cell r="CN42">
            <v>0</v>
          </cell>
          <cell r="CO42" t="str">
            <v>×</v>
          </cell>
          <cell r="CP42" t="str">
            <v>رسوب فنى الـــريــــــاضــيـــــات</v>
          </cell>
          <cell r="CQ42" t="str">
            <v/>
          </cell>
          <cell r="CR42" t="str">
            <v>ضعيف</v>
          </cell>
          <cell r="CS42">
            <v>20</v>
          </cell>
          <cell r="CT42">
            <v>8</v>
          </cell>
          <cell r="CU42">
            <v>12</v>
          </cell>
          <cell r="CV42">
            <v>20</v>
          </cell>
          <cell r="CW42">
            <v>40</v>
          </cell>
          <cell r="CX42">
            <v>8</v>
          </cell>
          <cell r="CY42" t="str">
            <v>ضعيف</v>
          </cell>
          <cell r="CZ42" t="str">
            <v>راسب</v>
          </cell>
          <cell r="DA42">
            <v>0</v>
          </cell>
          <cell r="DB42">
            <v>20</v>
          </cell>
          <cell r="DC42">
            <v>8</v>
          </cell>
          <cell r="DD42">
            <v>20</v>
          </cell>
          <cell r="DE42">
            <v>28</v>
          </cell>
          <cell r="DF42">
            <v>48</v>
          </cell>
          <cell r="DG42">
            <v>88</v>
          </cell>
          <cell r="DH42">
            <v>44</v>
          </cell>
          <cell r="DI42">
            <v>17.600000000000001</v>
          </cell>
          <cell r="DJ42" t="str">
            <v>العــــــــــلــوم</v>
          </cell>
          <cell r="DK42" t="str">
            <v>راسب</v>
          </cell>
          <cell r="DL42">
            <v>0</v>
          </cell>
          <cell r="DM42" t="str">
            <v>×</v>
          </cell>
          <cell r="DN42" t="str">
            <v xml:space="preserve"> </v>
          </cell>
          <cell r="DO42" t="str">
            <v/>
          </cell>
          <cell r="DP42" t="str">
            <v>ضعيف</v>
          </cell>
          <cell r="DQ42">
            <v>22</v>
          </cell>
          <cell r="DR42">
            <v>35</v>
          </cell>
          <cell r="DS42">
            <v>57</v>
          </cell>
          <cell r="DT42">
            <v>5.7</v>
          </cell>
          <cell r="DU42" t="str">
            <v>مقبول</v>
          </cell>
          <cell r="DV42" t="str">
            <v>ناجح</v>
          </cell>
          <cell r="DW42">
            <v>1</v>
          </cell>
          <cell r="DX42">
            <v>22</v>
          </cell>
          <cell r="DY42">
            <v>40</v>
          </cell>
          <cell r="DZ42">
            <v>62</v>
          </cell>
          <cell r="EA42">
            <v>119</v>
          </cell>
          <cell r="EB42">
            <v>59.5</v>
          </cell>
          <cell r="EC42">
            <v>11.9</v>
          </cell>
          <cell r="ED42" t="str">
            <v/>
          </cell>
          <cell r="EE42" t="str">
            <v>ناجح</v>
          </cell>
          <cell r="EF42">
            <v>1</v>
          </cell>
          <cell r="EG42">
            <v>11.9</v>
          </cell>
          <cell r="EH42" t="str">
            <v xml:space="preserve"> </v>
          </cell>
          <cell r="EI42">
            <v>11.9</v>
          </cell>
          <cell r="EJ42" t="str">
            <v>مقبول</v>
          </cell>
          <cell r="EK42">
            <v>20</v>
          </cell>
          <cell r="EL42">
            <v>8</v>
          </cell>
          <cell r="EM42">
            <v>18</v>
          </cell>
          <cell r="EN42">
            <v>46</v>
          </cell>
          <cell r="EO42">
            <v>4.5999999999999996</v>
          </cell>
          <cell r="EP42" t="str">
            <v>ضعيف</v>
          </cell>
          <cell r="EQ42" t="str">
            <v>راسب</v>
          </cell>
          <cell r="ER42">
            <v>0</v>
          </cell>
          <cell r="ES42">
            <v>20</v>
          </cell>
          <cell r="ET42">
            <v>8</v>
          </cell>
          <cell r="EU42">
            <v>32</v>
          </cell>
          <cell r="EV42">
            <v>40</v>
          </cell>
          <cell r="EW42">
            <v>60</v>
          </cell>
          <cell r="EX42">
            <v>106</v>
          </cell>
          <cell r="EY42">
            <v>53</v>
          </cell>
          <cell r="EZ42">
            <v>10.6</v>
          </cell>
          <cell r="FA42" t="str">
            <v/>
          </cell>
          <cell r="FB42" t="str">
            <v>ناجح</v>
          </cell>
          <cell r="FC42">
            <v>1</v>
          </cell>
          <cell r="FD42">
            <v>10.6</v>
          </cell>
          <cell r="FE42" t="str">
            <v xml:space="preserve"> </v>
          </cell>
          <cell r="FF42">
            <v>10.6</v>
          </cell>
          <cell r="FG42" t="str">
            <v>مقبول</v>
          </cell>
          <cell r="FH42">
            <v>42.3</v>
          </cell>
          <cell r="FI42">
            <v>88.300000000000011</v>
          </cell>
          <cell r="FJ42" t="str">
            <v>راسب ترم اول</v>
          </cell>
          <cell r="FK42">
            <v>0</v>
          </cell>
          <cell r="FL42" t="str">
            <v>دور ثانى</v>
          </cell>
          <cell r="FM42">
            <v>0</v>
          </cell>
          <cell r="FN42" t="str">
            <v>ضعيف</v>
          </cell>
          <cell r="FO42">
            <v>0.27593750000000006</v>
          </cell>
          <cell r="FP42">
            <v>70</v>
          </cell>
          <cell r="FQ42">
            <v>7</v>
          </cell>
          <cell r="FR42" t="str">
            <v>جيد</v>
          </cell>
          <cell r="FS42">
            <v>1</v>
          </cell>
          <cell r="FT42">
            <v>70</v>
          </cell>
          <cell r="FU42">
            <v>140</v>
          </cell>
          <cell r="FV42">
            <v>70</v>
          </cell>
          <cell r="FW42">
            <v>14</v>
          </cell>
          <cell r="FX42" t="str">
            <v/>
          </cell>
          <cell r="FY42" t="str">
            <v>ناجح</v>
          </cell>
          <cell r="FZ42">
            <v>1</v>
          </cell>
          <cell r="GA42">
            <v>14</v>
          </cell>
          <cell r="GB42">
            <v>14</v>
          </cell>
          <cell r="GC42" t="str">
            <v>جيد</v>
          </cell>
          <cell r="GD42">
            <v>70</v>
          </cell>
          <cell r="GE42">
            <v>7</v>
          </cell>
          <cell r="GF42" t="str">
            <v>جيد</v>
          </cell>
          <cell r="GG42">
            <v>1</v>
          </cell>
          <cell r="GH42">
            <v>70</v>
          </cell>
          <cell r="GI42">
            <v>140</v>
          </cell>
          <cell r="GJ42">
            <v>70</v>
          </cell>
          <cell r="GK42">
            <v>14</v>
          </cell>
          <cell r="GL42" t="str">
            <v/>
          </cell>
          <cell r="GM42" t="str">
            <v>ناجح</v>
          </cell>
          <cell r="GN42">
            <v>1</v>
          </cell>
          <cell r="GO42">
            <v>14</v>
          </cell>
          <cell r="GP42">
            <v>14</v>
          </cell>
          <cell r="GQ42" t="str">
            <v>جيد</v>
          </cell>
          <cell r="GR42">
            <v>28</v>
          </cell>
          <cell r="GS42">
            <v>116.30000000000001</v>
          </cell>
          <cell r="GT42">
            <v>19</v>
          </cell>
          <cell r="GU42">
            <v>7</v>
          </cell>
          <cell r="GV42">
            <v>26</v>
          </cell>
          <cell r="GW42">
            <v>5.2</v>
          </cell>
          <cell r="GX42" t="str">
            <v>ضعيف</v>
          </cell>
          <cell r="GY42" t="str">
            <v>راسب</v>
          </cell>
          <cell r="GZ42">
            <v>0</v>
          </cell>
          <cell r="HA42">
            <v>19</v>
          </cell>
          <cell r="HB42">
            <v>16</v>
          </cell>
          <cell r="HC42">
            <v>35</v>
          </cell>
          <cell r="HD42">
            <v>61</v>
          </cell>
          <cell r="HE42">
            <v>30.5</v>
          </cell>
          <cell r="HF42">
            <v>12.2</v>
          </cell>
          <cell r="HG42" t="str">
            <v>التربية الدينية</v>
          </cell>
          <cell r="HH42" t="str">
            <v>راسب</v>
          </cell>
          <cell r="HI42">
            <v>0</v>
          </cell>
          <cell r="HJ42" t="str">
            <v>×</v>
          </cell>
          <cell r="HK42" t="str">
            <v>رسوب فنى التربية الدينية</v>
          </cell>
          <cell r="HL42" t="str">
            <v/>
          </cell>
          <cell r="HM42" t="str">
            <v>ضعيف</v>
          </cell>
          <cell r="HN42" t="str">
            <v>دور ثانى</v>
          </cell>
          <cell r="HO42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42" t="str">
            <v/>
          </cell>
          <cell r="HQ42">
            <v>22</v>
          </cell>
          <cell r="HR42" t="str">
            <v>دور ثانى</v>
          </cell>
          <cell r="HS42">
            <v>42.300002380952378</v>
          </cell>
          <cell r="HT42">
            <v>116.30000238095239</v>
          </cell>
          <cell r="HU42" t="str">
            <v>1/1</v>
          </cell>
          <cell r="HV42" t="str">
            <v/>
          </cell>
          <cell r="HW42">
            <v>18</v>
          </cell>
          <cell r="HX42">
            <v>9</v>
          </cell>
          <cell r="HY42">
            <v>2005</v>
          </cell>
          <cell r="HZ42" t="str">
            <v>1/1</v>
          </cell>
          <cell r="IA42">
            <v>29</v>
          </cell>
          <cell r="IB42" t="str">
            <v>ذكر</v>
          </cell>
          <cell r="IC42">
            <v>30509182603338</v>
          </cell>
          <cell r="ID42">
            <v>2</v>
          </cell>
        </row>
        <row r="43">
          <cell r="A43">
            <v>30</v>
          </cell>
          <cell r="B43">
            <v>174</v>
          </cell>
          <cell r="C43" t="str">
            <v>عبدالرحمن حسام عبد الستار عبد المعبود</v>
          </cell>
          <cell r="D43" t="str">
            <v>منقول</v>
          </cell>
          <cell r="E43">
            <v>38586</v>
          </cell>
          <cell r="F43">
            <v>9</v>
          </cell>
          <cell r="G43">
            <v>1</v>
          </cell>
          <cell r="H43">
            <v>13</v>
          </cell>
          <cell r="I43" t="str">
            <v>مسلم</v>
          </cell>
          <cell r="J43" t="str">
            <v>1/1</v>
          </cell>
          <cell r="K43">
            <v>174</v>
          </cell>
          <cell r="L43">
            <v>29</v>
          </cell>
          <cell r="M43">
            <v>29</v>
          </cell>
          <cell r="N43">
            <v>58</v>
          </cell>
          <cell r="O43">
            <v>87</v>
          </cell>
          <cell r="P43">
            <v>34.799999999999997</v>
          </cell>
          <cell r="Q43" t="str">
            <v>ممتاز</v>
          </cell>
          <cell r="R43" t="str">
            <v>ناجح</v>
          </cell>
          <cell r="S43">
            <v>1</v>
          </cell>
          <cell r="T43">
            <v>29</v>
          </cell>
          <cell r="U43">
            <v>54</v>
          </cell>
          <cell r="V43">
            <v>83</v>
          </cell>
          <cell r="W43">
            <v>170</v>
          </cell>
          <cell r="X43">
            <v>85</v>
          </cell>
          <cell r="Y43">
            <v>68</v>
          </cell>
          <cell r="Z43" t="str">
            <v/>
          </cell>
          <cell r="AA43" t="str">
            <v>ناجح</v>
          </cell>
          <cell r="AB43">
            <v>1</v>
          </cell>
          <cell r="AC43">
            <v>68</v>
          </cell>
          <cell r="AD43" t="str">
            <v xml:space="preserve"> </v>
          </cell>
          <cell r="AE43">
            <v>68</v>
          </cell>
          <cell r="AF43" t="str">
            <v>ممتاز</v>
          </cell>
          <cell r="AG43">
            <v>29</v>
          </cell>
          <cell r="AH43">
            <v>64</v>
          </cell>
          <cell r="AI43">
            <v>93</v>
          </cell>
          <cell r="AJ43">
            <v>27.9</v>
          </cell>
          <cell r="AK43" t="str">
            <v>ممتاز</v>
          </cell>
          <cell r="AL43" t="str">
            <v>ناجح</v>
          </cell>
          <cell r="AM43">
            <v>1</v>
          </cell>
          <cell r="AN43">
            <v>29</v>
          </cell>
          <cell r="AO43">
            <v>32</v>
          </cell>
          <cell r="AP43">
            <v>61</v>
          </cell>
          <cell r="AQ43">
            <v>154</v>
          </cell>
          <cell r="AR43">
            <v>77</v>
          </cell>
          <cell r="AS43">
            <v>46.2</v>
          </cell>
          <cell r="AT43" t="str">
            <v/>
          </cell>
          <cell r="AU43" t="str">
            <v>ناجح</v>
          </cell>
          <cell r="AV43">
            <v>1</v>
          </cell>
          <cell r="AW43">
            <v>46.2</v>
          </cell>
          <cell r="AX43" t="str">
            <v xml:space="preserve"> </v>
          </cell>
          <cell r="AY43">
            <v>46.2</v>
          </cell>
          <cell r="AZ43" t="str">
            <v>جيد جداً</v>
          </cell>
          <cell r="BA43">
            <v>29</v>
          </cell>
          <cell r="BB43">
            <v>58</v>
          </cell>
          <cell r="BC43">
            <v>87</v>
          </cell>
          <cell r="BD43">
            <v>17.399999999999999</v>
          </cell>
          <cell r="BE43" t="str">
            <v>ممتاز</v>
          </cell>
          <cell r="BF43" t="str">
            <v>ناجح</v>
          </cell>
          <cell r="BG43">
            <v>1</v>
          </cell>
          <cell r="BH43">
            <v>29</v>
          </cell>
          <cell r="BI43">
            <v>57</v>
          </cell>
          <cell r="BJ43">
            <v>86</v>
          </cell>
          <cell r="BK43">
            <v>173</v>
          </cell>
          <cell r="BL43">
            <v>86.5</v>
          </cell>
          <cell r="BM43">
            <v>34.6</v>
          </cell>
          <cell r="BN43" t="str">
            <v/>
          </cell>
          <cell r="BO43" t="str">
            <v>ناجح</v>
          </cell>
          <cell r="BP43">
            <v>1</v>
          </cell>
          <cell r="BQ43">
            <v>34.6</v>
          </cell>
          <cell r="BR43" t="str">
            <v xml:space="preserve"> </v>
          </cell>
          <cell r="BS43">
            <v>34.6</v>
          </cell>
          <cell r="BT43" t="str">
            <v>ممتاز</v>
          </cell>
          <cell r="BU43">
            <v>29</v>
          </cell>
          <cell r="BV43">
            <v>26</v>
          </cell>
          <cell r="BW43">
            <v>16</v>
          </cell>
          <cell r="BX43">
            <v>42</v>
          </cell>
          <cell r="BY43">
            <v>71</v>
          </cell>
          <cell r="BZ43">
            <v>21.3</v>
          </cell>
          <cell r="CA43" t="str">
            <v>جيد</v>
          </cell>
          <cell r="CB43" t="str">
            <v>ناجح</v>
          </cell>
          <cell r="CC43">
            <v>1</v>
          </cell>
          <cell r="CD43">
            <v>29</v>
          </cell>
          <cell r="CE43">
            <v>35</v>
          </cell>
          <cell r="CF43">
            <v>25</v>
          </cell>
          <cell r="CG43">
            <v>60</v>
          </cell>
          <cell r="CH43">
            <v>89</v>
          </cell>
          <cell r="CI43">
            <v>160</v>
          </cell>
          <cell r="CJ43">
            <v>80</v>
          </cell>
          <cell r="CK43">
            <v>48</v>
          </cell>
          <cell r="CL43" t="str">
            <v/>
          </cell>
          <cell r="CM43" t="str">
            <v>ناجح</v>
          </cell>
          <cell r="CN43">
            <v>1</v>
          </cell>
          <cell r="CO43">
            <v>48</v>
          </cell>
          <cell r="CP43" t="str">
            <v xml:space="preserve"> </v>
          </cell>
          <cell r="CQ43">
            <v>48</v>
          </cell>
          <cell r="CR43" t="str">
            <v>جيد جداً</v>
          </cell>
          <cell r="CS43">
            <v>29</v>
          </cell>
          <cell r="CT43">
            <v>13</v>
          </cell>
          <cell r="CU43">
            <v>48</v>
          </cell>
          <cell r="CV43">
            <v>61</v>
          </cell>
          <cell r="CW43">
            <v>90</v>
          </cell>
          <cell r="CX43">
            <v>18</v>
          </cell>
          <cell r="CY43" t="str">
            <v>ممتاز</v>
          </cell>
          <cell r="CZ43" t="str">
            <v>ناجح</v>
          </cell>
          <cell r="DA43">
            <v>1</v>
          </cell>
          <cell r="DB43">
            <v>29</v>
          </cell>
          <cell r="DC43">
            <v>13</v>
          </cell>
          <cell r="DD43">
            <v>51</v>
          </cell>
          <cell r="DE43">
            <v>64</v>
          </cell>
          <cell r="DF43">
            <v>93</v>
          </cell>
          <cell r="DG43">
            <v>183</v>
          </cell>
          <cell r="DH43">
            <v>91.5</v>
          </cell>
          <cell r="DI43">
            <v>36.6</v>
          </cell>
          <cell r="DJ43" t="str">
            <v/>
          </cell>
          <cell r="DK43" t="str">
            <v>ناجح</v>
          </cell>
          <cell r="DL43">
            <v>1</v>
          </cell>
          <cell r="DM43">
            <v>36.6</v>
          </cell>
          <cell r="DN43" t="str">
            <v xml:space="preserve"> </v>
          </cell>
          <cell r="DO43">
            <v>36.6</v>
          </cell>
          <cell r="DP43" t="str">
            <v>ممتاز</v>
          </cell>
          <cell r="DQ43">
            <v>29</v>
          </cell>
          <cell r="DR43">
            <v>35</v>
          </cell>
          <cell r="DS43">
            <v>64</v>
          </cell>
          <cell r="DT43">
            <v>6.4</v>
          </cell>
          <cell r="DU43" t="str">
            <v>مقبول</v>
          </cell>
          <cell r="DV43" t="str">
            <v>ناجح</v>
          </cell>
          <cell r="DW43">
            <v>1</v>
          </cell>
          <cell r="DX43">
            <v>29</v>
          </cell>
          <cell r="DY43">
            <v>40</v>
          </cell>
          <cell r="DZ43">
            <v>69</v>
          </cell>
          <cell r="EA43">
            <v>133</v>
          </cell>
          <cell r="EB43">
            <v>66.5</v>
          </cell>
          <cell r="EC43">
            <v>13.3</v>
          </cell>
          <cell r="ED43" t="str">
            <v/>
          </cell>
          <cell r="EE43" t="str">
            <v>ناجح</v>
          </cell>
          <cell r="EF43">
            <v>1</v>
          </cell>
          <cell r="EG43">
            <v>13.3</v>
          </cell>
          <cell r="EH43" t="str">
            <v xml:space="preserve"> </v>
          </cell>
          <cell r="EI43">
            <v>13.3</v>
          </cell>
          <cell r="EJ43" t="str">
            <v>جيد</v>
          </cell>
          <cell r="EK43">
            <v>29</v>
          </cell>
          <cell r="EL43">
            <v>14</v>
          </cell>
          <cell r="EM43">
            <v>25</v>
          </cell>
          <cell r="EN43">
            <v>68</v>
          </cell>
          <cell r="EO43">
            <v>6.8</v>
          </cell>
          <cell r="EP43" t="str">
            <v>جيد</v>
          </cell>
          <cell r="EQ43" t="str">
            <v>ناجح</v>
          </cell>
          <cell r="ER43">
            <v>1</v>
          </cell>
          <cell r="ES43">
            <v>29</v>
          </cell>
          <cell r="ET43">
            <v>14</v>
          </cell>
          <cell r="EU43">
            <v>32</v>
          </cell>
          <cell r="EV43">
            <v>46</v>
          </cell>
          <cell r="EW43">
            <v>75</v>
          </cell>
          <cell r="EX43">
            <v>143</v>
          </cell>
          <cell r="EY43">
            <v>71.5</v>
          </cell>
          <cell r="EZ43">
            <v>14.3</v>
          </cell>
          <cell r="FA43" t="str">
            <v/>
          </cell>
          <cell r="FB43" t="str">
            <v>ناجح</v>
          </cell>
          <cell r="FC43">
            <v>1</v>
          </cell>
          <cell r="FD43">
            <v>14.3</v>
          </cell>
          <cell r="FE43" t="str">
            <v xml:space="preserve"> </v>
          </cell>
          <cell r="FF43">
            <v>14.3</v>
          </cell>
          <cell r="FG43" t="str">
            <v>جيد</v>
          </cell>
          <cell r="FH43">
            <v>119.39999999999999</v>
          </cell>
          <cell r="FI43">
            <v>233.4</v>
          </cell>
          <cell r="FJ43" t="str">
            <v>ناجح ترم اول</v>
          </cell>
          <cell r="FK43">
            <v>1</v>
          </cell>
          <cell r="FL43" t="str">
            <v>ناجح ومنقول للصف الثانى</v>
          </cell>
          <cell r="FM43">
            <v>1</v>
          </cell>
          <cell r="FN43" t="str">
            <v>جيد</v>
          </cell>
          <cell r="FO43">
            <v>0.729375</v>
          </cell>
          <cell r="FP43">
            <v>89</v>
          </cell>
          <cell r="FQ43">
            <v>8.9</v>
          </cell>
          <cell r="FR43" t="str">
            <v>ممتاز</v>
          </cell>
          <cell r="FS43">
            <v>1</v>
          </cell>
          <cell r="FT43">
            <v>89</v>
          </cell>
          <cell r="FU43">
            <v>178</v>
          </cell>
          <cell r="FV43">
            <v>89</v>
          </cell>
          <cell r="FW43">
            <v>17.8</v>
          </cell>
          <cell r="FX43" t="str">
            <v/>
          </cell>
          <cell r="FY43" t="str">
            <v>ناجح</v>
          </cell>
          <cell r="FZ43">
            <v>1</v>
          </cell>
          <cell r="GA43">
            <v>17.8</v>
          </cell>
          <cell r="GB43">
            <v>17.8</v>
          </cell>
          <cell r="GC43" t="str">
            <v>ممتاز</v>
          </cell>
          <cell r="GD43">
            <v>89</v>
          </cell>
          <cell r="GE43">
            <v>8.9</v>
          </cell>
          <cell r="GF43" t="str">
            <v>ممتاز</v>
          </cell>
          <cell r="GG43">
            <v>1</v>
          </cell>
          <cell r="GH43">
            <v>89</v>
          </cell>
          <cell r="GI43">
            <v>178</v>
          </cell>
          <cell r="GJ43">
            <v>89</v>
          </cell>
          <cell r="GK43">
            <v>17.8</v>
          </cell>
          <cell r="GL43" t="str">
            <v/>
          </cell>
          <cell r="GM43" t="str">
            <v>ناجح</v>
          </cell>
          <cell r="GN43">
            <v>1</v>
          </cell>
          <cell r="GO43">
            <v>17.8</v>
          </cell>
          <cell r="GP43">
            <v>17.8</v>
          </cell>
          <cell r="GQ43" t="str">
            <v>ممتاز</v>
          </cell>
          <cell r="GR43">
            <v>35.6</v>
          </cell>
          <cell r="GS43">
            <v>269</v>
          </cell>
          <cell r="GT43">
            <v>29</v>
          </cell>
          <cell r="GU43">
            <v>54</v>
          </cell>
          <cell r="GV43">
            <v>83</v>
          </cell>
          <cell r="GW43">
            <v>16.600000000000001</v>
          </cell>
          <cell r="GX43" t="str">
            <v>جيد جداً</v>
          </cell>
          <cell r="GY43" t="str">
            <v>ناجح</v>
          </cell>
          <cell r="GZ43">
            <v>1</v>
          </cell>
          <cell r="HA43">
            <v>29</v>
          </cell>
          <cell r="HB43">
            <v>37</v>
          </cell>
          <cell r="HC43">
            <v>66</v>
          </cell>
          <cell r="HD43">
            <v>149</v>
          </cell>
          <cell r="HE43">
            <v>74.5</v>
          </cell>
          <cell r="HF43">
            <v>29.8</v>
          </cell>
          <cell r="HG43" t="str">
            <v/>
          </cell>
          <cell r="HH43" t="str">
            <v>ناجح</v>
          </cell>
          <cell r="HI43">
            <v>1</v>
          </cell>
          <cell r="HJ43">
            <v>29.8</v>
          </cell>
          <cell r="HK43" t="str">
            <v xml:space="preserve"> </v>
          </cell>
          <cell r="HL43">
            <v>29.8</v>
          </cell>
          <cell r="HM43" t="str">
            <v>جيد</v>
          </cell>
          <cell r="HN43" t="str">
            <v>ناجح ومنقول للصف الثانى</v>
          </cell>
          <cell r="HO43" t="str">
            <v/>
          </cell>
          <cell r="HP43">
            <v>8</v>
          </cell>
          <cell r="HQ43" t="str">
            <v/>
          </cell>
          <cell r="HR43" t="str">
            <v>ناجح</v>
          </cell>
          <cell r="HS43">
            <v>119.40000232558138</v>
          </cell>
          <cell r="HT43">
            <v>269.00000232558142</v>
          </cell>
          <cell r="HU43" t="str">
            <v>1/1</v>
          </cell>
          <cell r="HV43">
            <v>24</v>
          </cell>
          <cell r="HW43">
            <v>22</v>
          </cell>
          <cell r="HX43">
            <v>8</v>
          </cell>
          <cell r="HY43">
            <v>2005</v>
          </cell>
          <cell r="HZ43" t="str">
            <v>1/1</v>
          </cell>
          <cell r="IA43">
            <v>30</v>
          </cell>
          <cell r="IB43" t="str">
            <v>ذكر</v>
          </cell>
          <cell r="IC43">
            <v>30508222601639</v>
          </cell>
          <cell r="ID43">
            <v>2</v>
          </cell>
        </row>
        <row r="44">
          <cell r="A44">
            <v>31</v>
          </cell>
          <cell r="B44">
            <v>175</v>
          </cell>
          <cell r="C44" t="str">
            <v>عبدالعزيز أحمد عبدالعزيز ابراهيم</v>
          </cell>
          <cell r="D44" t="str">
            <v>منقول</v>
          </cell>
          <cell r="E44">
            <v>38322</v>
          </cell>
          <cell r="F44">
            <v>0</v>
          </cell>
          <cell r="G44">
            <v>10</v>
          </cell>
          <cell r="H44">
            <v>13</v>
          </cell>
          <cell r="I44" t="str">
            <v>مسلم</v>
          </cell>
          <cell r="J44" t="str">
            <v>1/1</v>
          </cell>
          <cell r="K44">
            <v>175</v>
          </cell>
          <cell r="L44">
            <v>30</v>
          </cell>
          <cell r="M44">
            <v>17</v>
          </cell>
          <cell r="N44">
            <v>39</v>
          </cell>
          <cell r="O44">
            <v>56</v>
          </cell>
          <cell r="P44">
            <v>22.4</v>
          </cell>
          <cell r="Q44" t="str">
            <v>مقبول</v>
          </cell>
          <cell r="R44" t="str">
            <v>ناجح</v>
          </cell>
          <cell r="S44">
            <v>1</v>
          </cell>
          <cell r="T44">
            <v>17</v>
          </cell>
          <cell r="U44">
            <v>40</v>
          </cell>
          <cell r="V44">
            <v>57</v>
          </cell>
          <cell r="W44">
            <v>113</v>
          </cell>
          <cell r="X44">
            <v>56.5</v>
          </cell>
          <cell r="Y44">
            <v>45.2</v>
          </cell>
          <cell r="Z44" t="str">
            <v/>
          </cell>
          <cell r="AA44" t="str">
            <v>ناجح</v>
          </cell>
          <cell r="AB44">
            <v>1</v>
          </cell>
          <cell r="AC44">
            <v>45.2</v>
          </cell>
          <cell r="AD44" t="str">
            <v xml:space="preserve"> </v>
          </cell>
          <cell r="AE44">
            <v>45.2</v>
          </cell>
          <cell r="AF44" t="str">
            <v>مقبول</v>
          </cell>
          <cell r="AG44">
            <v>17</v>
          </cell>
          <cell r="AH44">
            <v>33</v>
          </cell>
          <cell r="AI44">
            <v>50</v>
          </cell>
          <cell r="AJ44">
            <v>15</v>
          </cell>
          <cell r="AK44" t="str">
            <v>مقبول</v>
          </cell>
          <cell r="AL44" t="str">
            <v>ناجح</v>
          </cell>
          <cell r="AM44">
            <v>1</v>
          </cell>
          <cell r="AN44">
            <v>17</v>
          </cell>
          <cell r="AO44">
            <v>35</v>
          </cell>
          <cell r="AP44">
            <v>52</v>
          </cell>
          <cell r="AQ44">
            <v>102</v>
          </cell>
          <cell r="AR44">
            <v>51</v>
          </cell>
          <cell r="AS44">
            <v>30.6</v>
          </cell>
          <cell r="AT44" t="str">
            <v/>
          </cell>
          <cell r="AU44" t="str">
            <v>ناجح</v>
          </cell>
          <cell r="AV44">
            <v>1</v>
          </cell>
          <cell r="AW44">
            <v>30.6</v>
          </cell>
          <cell r="AX44" t="str">
            <v xml:space="preserve"> </v>
          </cell>
          <cell r="AY44">
            <v>30.6</v>
          </cell>
          <cell r="AZ44" t="str">
            <v>مقبول</v>
          </cell>
          <cell r="BA44">
            <v>19</v>
          </cell>
          <cell r="BB44">
            <v>33</v>
          </cell>
          <cell r="BC44">
            <v>52</v>
          </cell>
          <cell r="BD44">
            <v>10.4</v>
          </cell>
          <cell r="BE44" t="str">
            <v>مقبول</v>
          </cell>
          <cell r="BF44" t="str">
            <v>ناجح</v>
          </cell>
          <cell r="BG44">
            <v>1</v>
          </cell>
          <cell r="BH44">
            <v>19</v>
          </cell>
          <cell r="BI44">
            <v>35</v>
          </cell>
          <cell r="BJ44">
            <v>54</v>
          </cell>
          <cell r="BK44">
            <v>106</v>
          </cell>
          <cell r="BL44">
            <v>53</v>
          </cell>
          <cell r="BM44">
            <v>21.2</v>
          </cell>
          <cell r="BN44" t="str">
            <v/>
          </cell>
          <cell r="BO44" t="str">
            <v>ناجح</v>
          </cell>
          <cell r="BP44">
            <v>1</v>
          </cell>
          <cell r="BQ44">
            <v>21.2</v>
          </cell>
          <cell r="BR44" t="str">
            <v xml:space="preserve"> </v>
          </cell>
          <cell r="BS44">
            <v>21.2</v>
          </cell>
          <cell r="BT44" t="str">
            <v>مقبول</v>
          </cell>
          <cell r="BU44">
            <v>20</v>
          </cell>
          <cell r="BV44">
            <v>16</v>
          </cell>
          <cell r="BW44">
            <v>18</v>
          </cell>
          <cell r="BX44">
            <v>34</v>
          </cell>
          <cell r="BY44">
            <v>54</v>
          </cell>
          <cell r="BZ44">
            <v>16.2</v>
          </cell>
          <cell r="CA44" t="str">
            <v>مقبول</v>
          </cell>
          <cell r="CB44" t="str">
            <v>ناجح</v>
          </cell>
          <cell r="CC44">
            <v>1</v>
          </cell>
          <cell r="CD44">
            <v>20</v>
          </cell>
          <cell r="CE44">
            <v>15</v>
          </cell>
          <cell r="CF44">
            <v>22</v>
          </cell>
          <cell r="CG44">
            <v>37</v>
          </cell>
          <cell r="CH44">
            <v>57</v>
          </cell>
          <cell r="CI44">
            <v>111</v>
          </cell>
          <cell r="CJ44">
            <v>55.5</v>
          </cell>
          <cell r="CK44">
            <v>33.299999999999997</v>
          </cell>
          <cell r="CL44" t="str">
            <v/>
          </cell>
          <cell r="CM44" t="str">
            <v>ناجح</v>
          </cell>
          <cell r="CN44">
            <v>1</v>
          </cell>
          <cell r="CO44">
            <v>33.299999999999997</v>
          </cell>
          <cell r="CP44" t="str">
            <v xml:space="preserve"> </v>
          </cell>
          <cell r="CQ44">
            <v>33.299999999999997</v>
          </cell>
          <cell r="CR44" t="str">
            <v>مقبول</v>
          </cell>
          <cell r="CS44">
            <v>19</v>
          </cell>
          <cell r="CT44">
            <v>7</v>
          </cell>
          <cell r="CU44">
            <v>20</v>
          </cell>
          <cell r="CV44">
            <v>27</v>
          </cell>
          <cell r="CW44">
            <v>46</v>
          </cell>
          <cell r="CX44">
            <v>9.1999999999999993</v>
          </cell>
          <cell r="CY44" t="str">
            <v>ضعيف</v>
          </cell>
          <cell r="CZ44" t="str">
            <v>راسب</v>
          </cell>
          <cell r="DA44">
            <v>0</v>
          </cell>
          <cell r="DB44">
            <v>19</v>
          </cell>
          <cell r="DC44">
            <v>7</v>
          </cell>
          <cell r="DD44">
            <v>36</v>
          </cell>
          <cell r="DE44">
            <v>43</v>
          </cell>
          <cell r="DF44">
            <v>62</v>
          </cell>
          <cell r="DG44">
            <v>108</v>
          </cell>
          <cell r="DH44">
            <v>54</v>
          </cell>
          <cell r="DI44">
            <v>21.6</v>
          </cell>
          <cell r="DJ44" t="str">
            <v/>
          </cell>
          <cell r="DK44" t="str">
            <v>ناجح</v>
          </cell>
          <cell r="DL44">
            <v>1</v>
          </cell>
          <cell r="DM44">
            <v>21.6</v>
          </cell>
          <cell r="DN44" t="str">
            <v xml:space="preserve"> </v>
          </cell>
          <cell r="DO44">
            <v>21.6</v>
          </cell>
          <cell r="DP44" t="str">
            <v>مقبول</v>
          </cell>
          <cell r="DQ44">
            <v>20</v>
          </cell>
          <cell r="DR44">
            <v>35</v>
          </cell>
          <cell r="DS44">
            <v>55</v>
          </cell>
          <cell r="DT44">
            <v>5.5</v>
          </cell>
          <cell r="DU44" t="str">
            <v>مقبول</v>
          </cell>
          <cell r="DV44" t="str">
            <v>ناجح</v>
          </cell>
          <cell r="DW44">
            <v>1</v>
          </cell>
          <cell r="DX44">
            <v>20</v>
          </cell>
          <cell r="DY44">
            <v>35</v>
          </cell>
          <cell r="DZ44">
            <v>55</v>
          </cell>
          <cell r="EA44">
            <v>110</v>
          </cell>
          <cell r="EB44">
            <v>55</v>
          </cell>
          <cell r="EC44">
            <v>11</v>
          </cell>
          <cell r="ED44" t="str">
            <v/>
          </cell>
          <cell r="EE44" t="str">
            <v>ناجح</v>
          </cell>
          <cell r="EF44">
            <v>1</v>
          </cell>
          <cell r="EG44">
            <v>11</v>
          </cell>
          <cell r="EH44" t="str">
            <v xml:space="preserve"> </v>
          </cell>
          <cell r="EI44">
            <v>11</v>
          </cell>
          <cell r="EJ44" t="str">
            <v>مقبول</v>
          </cell>
          <cell r="EK44">
            <v>20</v>
          </cell>
          <cell r="EL44">
            <v>7</v>
          </cell>
          <cell r="EM44">
            <v>25</v>
          </cell>
          <cell r="EN44">
            <v>52</v>
          </cell>
          <cell r="EO44">
            <v>5.2</v>
          </cell>
          <cell r="EP44" t="str">
            <v>مقبول</v>
          </cell>
          <cell r="EQ44" t="str">
            <v>ناجح</v>
          </cell>
          <cell r="ER44">
            <v>1</v>
          </cell>
          <cell r="ES44">
            <v>20</v>
          </cell>
          <cell r="ET44">
            <v>7</v>
          </cell>
          <cell r="EU44">
            <v>30</v>
          </cell>
          <cell r="EV44">
            <v>37</v>
          </cell>
          <cell r="EW44">
            <v>57</v>
          </cell>
          <cell r="EX44">
            <v>109</v>
          </cell>
          <cell r="EY44">
            <v>54.5</v>
          </cell>
          <cell r="EZ44">
            <v>10.9</v>
          </cell>
          <cell r="FA44" t="str">
            <v/>
          </cell>
          <cell r="FB44" t="str">
            <v>ناجح</v>
          </cell>
          <cell r="FC44">
            <v>1</v>
          </cell>
          <cell r="FD44">
            <v>10.9</v>
          </cell>
          <cell r="FE44" t="str">
            <v xml:space="preserve"> </v>
          </cell>
          <cell r="FF44">
            <v>10.9</v>
          </cell>
          <cell r="FG44" t="str">
            <v>مقبول</v>
          </cell>
          <cell r="FH44">
            <v>73.2</v>
          </cell>
          <cell r="FI44">
            <v>151.9</v>
          </cell>
          <cell r="FJ44" t="str">
            <v>راسب ترم اول</v>
          </cell>
          <cell r="FK44">
            <v>0</v>
          </cell>
          <cell r="FL44" t="str">
            <v>ناجح ومنقول للصف الثانى</v>
          </cell>
          <cell r="FM44">
            <v>1</v>
          </cell>
          <cell r="FN44" t="str">
            <v>ضعيف</v>
          </cell>
          <cell r="FO44">
            <v>0.47468750000000004</v>
          </cell>
          <cell r="FP44">
            <v>70</v>
          </cell>
          <cell r="FQ44">
            <v>7</v>
          </cell>
          <cell r="FR44" t="str">
            <v>جيد</v>
          </cell>
          <cell r="FS44">
            <v>1</v>
          </cell>
          <cell r="FT44">
            <v>70</v>
          </cell>
          <cell r="FU44">
            <v>140</v>
          </cell>
          <cell r="FV44">
            <v>70</v>
          </cell>
          <cell r="FW44">
            <v>14</v>
          </cell>
          <cell r="FX44" t="str">
            <v/>
          </cell>
          <cell r="FY44" t="str">
            <v>ناجح</v>
          </cell>
          <cell r="FZ44">
            <v>1</v>
          </cell>
          <cell r="GA44">
            <v>14</v>
          </cell>
          <cell r="GB44">
            <v>14</v>
          </cell>
          <cell r="GC44" t="str">
            <v>جيد</v>
          </cell>
          <cell r="GD44">
            <v>70</v>
          </cell>
          <cell r="GE44">
            <v>7</v>
          </cell>
          <cell r="GF44" t="str">
            <v>جيد</v>
          </cell>
          <cell r="GG44">
            <v>1</v>
          </cell>
          <cell r="GH44">
            <v>70</v>
          </cell>
          <cell r="GI44">
            <v>140</v>
          </cell>
          <cell r="GJ44">
            <v>70</v>
          </cell>
          <cell r="GK44">
            <v>14</v>
          </cell>
          <cell r="GL44" t="str">
            <v/>
          </cell>
          <cell r="GM44" t="str">
            <v>ناجح</v>
          </cell>
          <cell r="GN44">
            <v>1</v>
          </cell>
          <cell r="GO44">
            <v>14</v>
          </cell>
          <cell r="GP44">
            <v>14</v>
          </cell>
          <cell r="GQ44" t="str">
            <v>جيد</v>
          </cell>
          <cell r="GR44">
            <v>28</v>
          </cell>
          <cell r="GS44">
            <v>179.9</v>
          </cell>
          <cell r="GT44">
            <v>18</v>
          </cell>
          <cell r="GU44">
            <v>32</v>
          </cell>
          <cell r="GV44">
            <v>50</v>
          </cell>
          <cell r="GW44">
            <v>10</v>
          </cell>
          <cell r="GX44" t="str">
            <v>مقبول</v>
          </cell>
          <cell r="GY44" t="str">
            <v>ناجح</v>
          </cell>
          <cell r="GZ44">
            <v>1</v>
          </cell>
          <cell r="HA44">
            <v>18</v>
          </cell>
          <cell r="HB44">
            <v>34</v>
          </cell>
          <cell r="HC44">
            <v>52</v>
          </cell>
          <cell r="HD44">
            <v>102</v>
          </cell>
          <cell r="HE44">
            <v>51</v>
          </cell>
          <cell r="HF44">
            <v>20.399999999999999</v>
          </cell>
          <cell r="HG44" t="str">
            <v/>
          </cell>
          <cell r="HH44" t="str">
            <v>ناجح</v>
          </cell>
          <cell r="HI44">
            <v>1</v>
          </cell>
          <cell r="HJ44">
            <v>20.399999999999999</v>
          </cell>
          <cell r="HK44" t="str">
            <v xml:space="preserve"> </v>
          </cell>
          <cell r="HL44">
            <v>20.399999999999999</v>
          </cell>
          <cell r="HM44" t="str">
            <v>مقبول</v>
          </cell>
          <cell r="HN44" t="str">
            <v>ناجح ومنقول للصف الثانى</v>
          </cell>
          <cell r="HO44" t="str">
            <v/>
          </cell>
          <cell r="HP44">
            <v>9</v>
          </cell>
          <cell r="HQ44" t="str">
            <v/>
          </cell>
          <cell r="HR44" t="str">
            <v>ناجح</v>
          </cell>
          <cell r="HS44">
            <v>73.200002272727275</v>
          </cell>
          <cell r="HT44">
            <v>179.90000227272728</v>
          </cell>
          <cell r="HU44" t="str">
            <v>1/1</v>
          </cell>
          <cell r="HV44">
            <v>16.649999999999999</v>
          </cell>
          <cell r="HW44">
            <v>1</v>
          </cell>
          <cell r="HX44">
            <v>12</v>
          </cell>
          <cell r="HY44">
            <v>2004</v>
          </cell>
          <cell r="HZ44" t="str">
            <v>1/1</v>
          </cell>
          <cell r="IA44">
            <v>31</v>
          </cell>
          <cell r="IB44" t="str">
            <v>ذكر</v>
          </cell>
          <cell r="IC44">
            <v>30412012616075</v>
          </cell>
          <cell r="ID44">
            <v>2</v>
          </cell>
        </row>
        <row r="45">
          <cell r="A45">
            <v>32</v>
          </cell>
          <cell r="B45">
            <v>176</v>
          </cell>
          <cell r="C45" t="str">
            <v>عبدالعليم عبدالخالد عبدالعليم عوض</v>
          </cell>
          <cell r="D45" t="str">
            <v>منقول</v>
          </cell>
          <cell r="E45">
            <v>38550</v>
          </cell>
          <cell r="F45">
            <v>14</v>
          </cell>
          <cell r="G45">
            <v>2</v>
          </cell>
          <cell r="H45">
            <v>13</v>
          </cell>
          <cell r="I45" t="str">
            <v>مسلم</v>
          </cell>
          <cell r="J45" t="str">
            <v>1/1</v>
          </cell>
          <cell r="K45">
            <v>176</v>
          </cell>
          <cell r="L45">
            <v>31</v>
          </cell>
          <cell r="M45">
            <v>29</v>
          </cell>
          <cell r="N45">
            <v>44</v>
          </cell>
          <cell r="O45">
            <v>73</v>
          </cell>
          <cell r="P45">
            <v>29.2</v>
          </cell>
          <cell r="Q45" t="str">
            <v>جيد</v>
          </cell>
          <cell r="R45" t="str">
            <v>ناجح</v>
          </cell>
          <cell r="S45">
            <v>1</v>
          </cell>
          <cell r="T45">
            <v>29</v>
          </cell>
          <cell r="U45">
            <v>53</v>
          </cell>
          <cell r="V45">
            <v>82</v>
          </cell>
          <cell r="W45">
            <v>155</v>
          </cell>
          <cell r="X45">
            <v>77.5</v>
          </cell>
          <cell r="Y45">
            <v>62</v>
          </cell>
          <cell r="Z45" t="str">
            <v/>
          </cell>
          <cell r="AA45" t="str">
            <v>ناجح</v>
          </cell>
          <cell r="AB45">
            <v>1</v>
          </cell>
          <cell r="AC45">
            <v>62</v>
          </cell>
          <cell r="AD45" t="str">
            <v xml:space="preserve"> </v>
          </cell>
          <cell r="AE45">
            <v>62</v>
          </cell>
          <cell r="AF45" t="str">
            <v>جيد جداً</v>
          </cell>
          <cell r="AG45">
            <v>29</v>
          </cell>
          <cell r="AH45">
            <v>70</v>
          </cell>
          <cell r="AI45">
            <v>99</v>
          </cell>
          <cell r="AJ45">
            <v>29.7</v>
          </cell>
          <cell r="AK45" t="str">
            <v>ممتاز</v>
          </cell>
          <cell r="AL45" t="str">
            <v>ناجح</v>
          </cell>
          <cell r="AM45">
            <v>1</v>
          </cell>
          <cell r="AN45">
            <v>29</v>
          </cell>
          <cell r="AO45">
            <v>32</v>
          </cell>
          <cell r="AP45">
            <v>61</v>
          </cell>
          <cell r="AQ45">
            <v>160</v>
          </cell>
          <cell r="AR45">
            <v>80</v>
          </cell>
          <cell r="AS45">
            <v>48</v>
          </cell>
          <cell r="AT45" t="str">
            <v/>
          </cell>
          <cell r="AU45" t="str">
            <v>ناجح</v>
          </cell>
          <cell r="AV45">
            <v>1</v>
          </cell>
          <cell r="AW45">
            <v>48</v>
          </cell>
          <cell r="AX45" t="str">
            <v xml:space="preserve"> </v>
          </cell>
          <cell r="AY45">
            <v>48</v>
          </cell>
          <cell r="AZ45" t="str">
            <v>جيد جداً</v>
          </cell>
          <cell r="BA45">
            <v>29</v>
          </cell>
          <cell r="BB45">
            <v>52</v>
          </cell>
          <cell r="BC45">
            <v>81</v>
          </cell>
          <cell r="BD45">
            <v>16.2</v>
          </cell>
          <cell r="BE45" t="str">
            <v>جيد جداً</v>
          </cell>
          <cell r="BF45" t="str">
            <v>ناجح</v>
          </cell>
          <cell r="BG45">
            <v>1</v>
          </cell>
          <cell r="BH45">
            <v>29</v>
          </cell>
          <cell r="BI45">
            <v>61</v>
          </cell>
          <cell r="BJ45">
            <v>90</v>
          </cell>
          <cell r="BK45">
            <v>171</v>
          </cell>
          <cell r="BL45">
            <v>85.5</v>
          </cell>
          <cell r="BM45">
            <v>34.200000000000003</v>
          </cell>
          <cell r="BN45" t="str">
            <v/>
          </cell>
          <cell r="BO45" t="str">
            <v>ناجح</v>
          </cell>
          <cell r="BP45">
            <v>1</v>
          </cell>
          <cell r="BQ45">
            <v>34.200000000000003</v>
          </cell>
          <cell r="BR45" t="str">
            <v xml:space="preserve"> </v>
          </cell>
          <cell r="BS45">
            <v>34.200000000000003</v>
          </cell>
          <cell r="BT45" t="str">
            <v>ممتاز</v>
          </cell>
          <cell r="BU45">
            <v>29</v>
          </cell>
          <cell r="BV45">
            <v>26</v>
          </cell>
          <cell r="BW45">
            <v>25</v>
          </cell>
          <cell r="BX45">
            <v>51</v>
          </cell>
          <cell r="BY45">
            <v>80</v>
          </cell>
          <cell r="BZ45">
            <v>24</v>
          </cell>
          <cell r="CA45" t="str">
            <v>جيد جداً</v>
          </cell>
          <cell r="CB45" t="str">
            <v>ناجح</v>
          </cell>
          <cell r="CC45">
            <v>1</v>
          </cell>
          <cell r="CD45">
            <v>29</v>
          </cell>
          <cell r="CE45">
            <v>35</v>
          </cell>
          <cell r="CF45">
            <v>28</v>
          </cell>
          <cell r="CG45">
            <v>63</v>
          </cell>
          <cell r="CH45">
            <v>92</v>
          </cell>
          <cell r="CI45">
            <v>172</v>
          </cell>
          <cell r="CJ45">
            <v>86</v>
          </cell>
          <cell r="CK45">
            <v>51.6</v>
          </cell>
          <cell r="CL45" t="str">
            <v/>
          </cell>
          <cell r="CM45" t="str">
            <v>ناجح</v>
          </cell>
          <cell r="CN45">
            <v>1</v>
          </cell>
          <cell r="CO45">
            <v>51.6</v>
          </cell>
          <cell r="CP45" t="str">
            <v xml:space="preserve"> </v>
          </cell>
          <cell r="CQ45">
            <v>51.6</v>
          </cell>
          <cell r="CR45" t="str">
            <v>ممتاز</v>
          </cell>
          <cell r="CS45">
            <v>29</v>
          </cell>
          <cell r="CT45">
            <v>13</v>
          </cell>
          <cell r="CU45">
            <v>50</v>
          </cell>
          <cell r="CV45">
            <v>63</v>
          </cell>
          <cell r="CW45">
            <v>92</v>
          </cell>
          <cell r="CX45">
            <v>18.399999999999999</v>
          </cell>
          <cell r="CY45" t="str">
            <v>ممتاز</v>
          </cell>
          <cell r="CZ45" t="str">
            <v>ناجح</v>
          </cell>
          <cell r="DA45">
            <v>1</v>
          </cell>
          <cell r="DB45">
            <v>29</v>
          </cell>
          <cell r="DC45">
            <v>13</v>
          </cell>
          <cell r="DD45">
            <v>56</v>
          </cell>
          <cell r="DE45">
            <v>69</v>
          </cell>
          <cell r="DF45">
            <v>98</v>
          </cell>
          <cell r="DG45">
            <v>190</v>
          </cell>
          <cell r="DH45">
            <v>95</v>
          </cell>
          <cell r="DI45">
            <v>38</v>
          </cell>
          <cell r="DJ45" t="str">
            <v/>
          </cell>
          <cell r="DK45" t="str">
            <v>ناجح</v>
          </cell>
          <cell r="DL45">
            <v>1</v>
          </cell>
          <cell r="DM45">
            <v>38</v>
          </cell>
          <cell r="DN45" t="str">
            <v xml:space="preserve"> </v>
          </cell>
          <cell r="DO45">
            <v>38</v>
          </cell>
          <cell r="DP45" t="str">
            <v>ممتاز</v>
          </cell>
          <cell r="DQ45">
            <v>29</v>
          </cell>
          <cell r="DR45">
            <v>35</v>
          </cell>
          <cell r="DS45">
            <v>64</v>
          </cell>
          <cell r="DT45">
            <v>6.4</v>
          </cell>
          <cell r="DU45" t="str">
            <v>مقبول</v>
          </cell>
          <cell r="DV45" t="str">
            <v>ناجح</v>
          </cell>
          <cell r="DW45">
            <v>1</v>
          </cell>
          <cell r="DX45">
            <v>29</v>
          </cell>
          <cell r="DY45">
            <v>40</v>
          </cell>
          <cell r="DZ45">
            <v>69</v>
          </cell>
          <cell r="EA45">
            <v>133</v>
          </cell>
          <cell r="EB45">
            <v>66.5</v>
          </cell>
          <cell r="EC45">
            <v>13.3</v>
          </cell>
          <cell r="ED45" t="str">
            <v/>
          </cell>
          <cell r="EE45" t="str">
            <v>ناجح</v>
          </cell>
          <cell r="EF45">
            <v>1</v>
          </cell>
          <cell r="EG45">
            <v>13.3</v>
          </cell>
          <cell r="EH45" t="str">
            <v xml:space="preserve"> </v>
          </cell>
          <cell r="EI45">
            <v>13.3</v>
          </cell>
          <cell r="EJ45" t="str">
            <v>جيد</v>
          </cell>
          <cell r="EK45">
            <v>29</v>
          </cell>
          <cell r="EL45">
            <v>14</v>
          </cell>
          <cell r="EM45">
            <v>31</v>
          </cell>
          <cell r="EN45">
            <v>74</v>
          </cell>
          <cell r="EO45">
            <v>7.4</v>
          </cell>
          <cell r="EP45" t="str">
            <v>جيد</v>
          </cell>
          <cell r="EQ45" t="str">
            <v>ناجح</v>
          </cell>
          <cell r="ER45">
            <v>1</v>
          </cell>
          <cell r="ES45">
            <v>29</v>
          </cell>
          <cell r="ET45">
            <v>14</v>
          </cell>
          <cell r="EU45">
            <v>35</v>
          </cell>
          <cell r="EV45">
            <v>49</v>
          </cell>
          <cell r="EW45">
            <v>78</v>
          </cell>
          <cell r="EX45">
            <v>152</v>
          </cell>
          <cell r="EY45">
            <v>76</v>
          </cell>
          <cell r="EZ45">
            <v>15.2</v>
          </cell>
          <cell r="FA45" t="str">
            <v/>
          </cell>
          <cell r="FB45" t="str">
            <v>ناجح</v>
          </cell>
          <cell r="FC45">
            <v>1</v>
          </cell>
          <cell r="FD45">
            <v>15.2</v>
          </cell>
          <cell r="FE45" t="str">
            <v xml:space="preserve"> </v>
          </cell>
          <cell r="FF45">
            <v>15.2</v>
          </cell>
          <cell r="FG45" t="str">
            <v>جيد جداً</v>
          </cell>
          <cell r="FH45">
            <v>117.5</v>
          </cell>
          <cell r="FI45">
            <v>233.79999999999998</v>
          </cell>
          <cell r="FJ45" t="str">
            <v>ناجح ترم اول</v>
          </cell>
          <cell r="FK45">
            <v>1</v>
          </cell>
          <cell r="FL45" t="str">
            <v>ناجح ومنقول للصف الثانى</v>
          </cell>
          <cell r="FM45">
            <v>1</v>
          </cell>
          <cell r="FN45" t="str">
            <v>جيد</v>
          </cell>
          <cell r="FO45">
            <v>0.73062499999999997</v>
          </cell>
          <cell r="FP45">
            <v>89</v>
          </cell>
          <cell r="FQ45">
            <v>8.9</v>
          </cell>
          <cell r="FR45" t="str">
            <v>ممتاز</v>
          </cell>
          <cell r="FS45">
            <v>1</v>
          </cell>
          <cell r="FT45">
            <v>89</v>
          </cell>
          <cell r="FU45">
            <v>178</v>
          </cell>
          <cell r="FV45">
            <v>89</v>
          </cell>
          <cell r="FW45">
            <v>17.8</v>
          </cell>
          <cell r="FX45" t="str">
            <v/>
          </cell>
          <cell r="FY45" t="str">
            <v>ناجح</v>
          </cell>
          <cell r="FZ45">
            <v>1</v>
          </cell>
          <cell r="GA45">
            <v>17.8</v>
          </cell>
          <cell r="GB45">
            <v>17.8</v>
          </cell>
          <cell r="GC45" t="str">
            <v>ممتاز</v>
          </cell>
          <cell r="GD45">
            <v>89</v>
          </cell>
          <cell r="GE45">
            <v>8.9</v>
          </cell>
          <cell r="GF45" t="str">
            <v>ممتاز</v>
          </cell>
          <cell r="GG45">
            <v>1</v>
          </cell>
          <cell r="GH45">
            <v>89</v>
          </cell>
          <cell r="GI45">
            <v>178</v>
          </cell>
          <cell r="GJ45">
            <v>89</v>
          </cell>
          <cell r="GK45">
            <v>17.8</v>
          </cell>
          <cell r="GL45" t="str">
            <v/>
          </cell>
          <cell r="GM45" t="str">
            <v>ناجح</v>
          </cell>
          <cell r="GN45">
            <v>1</v>
          </cell>
          <cell r="GO45">
            <v>17.8</v>
          </cell>
          <cell r="GP45">
            <v>17.8</v>
          </cell>
          <cell r="GQ45" t="str">
            <v>ممتاز</v>
          </cell>
          <cell r="GR45">
            <v>35.6</v>
          </cell>
          <cell r="GS45">
            <v>269.39999999999998</v>
          </cell>
          <cell r="GT45">
            <v>29</v>
          </cell>
          <cell r="GU45">
            <v>53</v>
          </cell>
          <cell r="GV45">
            <v>82</v>
          </cell>
          <cell r="GW45">
            <v>16.399999999999999</v>
          </cell>
          <cell r="GX45" t="str">
            <v>جيد جداً</v>
          </cell>
          <cell r="GY45" t="str">
            <v>ناجح</v>
          </cell>
          <cell r="GZ45">
            <v>1</v>
          </cell>
          <cell r="HA45">
            <v>29</v>
          </cell>
          <cell r="HB45">
            <v>41</v>
          </cell>
          <cell r="HC45">
            <v>70</v>
          </cell>
          <cell r="HD45">
            <v>152</v>
          </cell>
          <cell r="HE45">
            <v>76</v>
          </cell>
          <cell r="HF45">
            <v>30.4</v>
          </cell>
          <cell r="HG45" t="str">
            <v/>
          </cell>
          <cell r="HH45" t="str">
            <v>ناجح</v>
          </cell>
          <cell r="HI45">
            <v>1</v>
          </cell>
          <cell r="HJ45">
            <v>30.4</v>
          </cell>
          <cell r="HK45" t="str">
            <v xml:space="preserve"> </v>
          </cell>
          <cell r="HL45">
            <v>30.4</v>
          </cell>
          <cell r="HM45" t="str">
            <v>جيد جداً</v>
          </cell>
          <cell r="HN45" t="str">
            <v>ناجح ومنقول للصف الثانى</v>
          </cell>
          <cell r="HO45" t="str">
            <v/>
          </cell>
          <cell r="HP45">
            <v>10</v>
          </cell>
          <cell r="HQ45" t="str">
            <v/>
          </cell>
          <cell r="HR45" t="str">
            <v>ناجح</v>
          </cell>
          <cell r="HS45">
            <v>117.50000222222222</v>
          </cell>
          <cell r="HT45">
            <v>269.40000222222221</v>
          </cell>
          <cell r="HU45" t="str">
            <v>1/1</v>
          </cell>
          <cell r="HV45">
            <v>25.8</v>
          </cell>
          <cell r="HW45">
            <v>17</v>
          </cell>
          <cell r="HX45">
            <v>7</v>
          </cell>
          <cell r="HY45">
            <v>2005</v>
          </cell>
          <cell r="HZ45" t="str">
            <v>1/1</v>
          </cell>
          <cell r="IA45">
            <v>32</v>
          </cell>
          <cell r="IB45" t="str">
            <v>ذكر</v>
          </cell>
          <cell r="IC45">
            <v>30507172600591</v>
          </cell>
          <cell r="ID45">
            <v>2</v>
          </cell>
        </row>
        <row r="46">
          <cell r="A46">
            <v>33</v>
          </cell>
          <cell r="B46">
            <v>177</v>
          </cell>
          <cell r="C46" t="str">
            <v>عبداللاه محمد حمدي عبدالعال</v>
          </cell>
          <cell r="D46" t="str">
            <v>منقول</v>
          </cell>
          <cell r="E46">
            <v>38292</v>
          </cell>
          <cell r="F46">
            <v>0</v>
          </cell>
          <cell r="G46">
            <v>11</v>
          </cell>
          <cell r="H46">
            <v>13</v>
          </cell>
          <cell r="I46" t="str">
            <v>مسلم</v>
          </cell>
          <cell r="J46" t="str">
            <v>1/1</v>
          </cell>
          <cell r="K46">
            <v>177</v>
          </cell>
          <cell r="L46">
            <v>32</v>
          </cell>
          <cell r="M46">
            <v>23</v>
          </cell>
          <cell r="N46">
            <v>34</v>
          </cell>
          <cell r="O46">
            <v>57</v>
          </cell>
          <cell r="P46">
            <v>22.8</v>
          </cell>
          <cell r="Q46" t="str">
            <v>مقبول</v>
          </cell>
          <cell r="R46" t="str">
            <v>ناجح</v>
          </cell>
          <cell r="S46">
            <v>1</v>
          </cell>
          <cell r="T46">
            <v>23</v>
          </cell>
          <cell r="U46">
            <v>44</v>
          </cell>
          <cell r="V46">
            <v>67</v>
          </cell>
          <cell r="W46">
            <v>124</v>
          </cell>
          <cell r="X46">
            <v>62</v>
          </cell>
          <cell r="Y46">
            <v>49.6</v>
          </cell>
          <cell r="Z46" t="str">
            <v/>
          </cell>
          <cell r="AA46" t="str">
            <v>ناجح</v>
          </cell>
          <cell r="AB46">
            <v>1</v>
          </cell>
          <cell r="AC46">
            <v>49.6</v>
          </cell>
          <cell r="AD46" t="str">
            <v xml:space="preserve"> </v>
          </cell>
          <cell r="AE46">
            <v>49.6</v>
          </cell>
          <cell r="AF46" t="str">
            <v>مقبول</v>
          </cell>
          <cell r="AG46">
            <v>23</v>
          </cell>
          <cell r="AH46">
            <v>41</v>
          </cell>
          <cell r="AI46">
            <v>64</v>
          </cell>
          <cell r="AJ46">
            <v>19.2</v>
          </cell>
          <cell r="AK46" t="str">
            <v>مقبول</v>
          </cell>
          <cell r="AL46" t="str">
            <v>ناجح</v>
          </cell>
          <cell r="AM46">
            <v>1</v>
          </cell>
          <cell r="AN46">
            <v>23</v>
          </cell>
          <cell r="AO46">
            <v>21</v>
          </cell>
          <cell r="AP46">
            <v>44</v>
          </cell>
          <cell r="AQ46">
            <v>108</v>
          </cell>
          <cell r="AR46">
            <v>54</v>
          </cell>
          <cell r="AS46">
            <v>32.4</v>
          </cell>
          <cell r="AT46" t="str">
            <v/>
          </cell>
          <cell r="AU46" t="str">
            <v>ناجح</v>
          </cell>
          <cell r="AV46">
            <v>1</v>
          </cell>
          <cell r="AW46">
            <v>32.4</v>
          </cell>
          <cell r="AX46" t="str">
            <v xml:space="preserve"> </v>
          </cell>
          <cell r="AY46">
            <v>32.4</v>
          </cell>
          <cell r="AZ46" t="str">
            <v>مقبول</v>
          </cell>
          <cell r="BA46">
            <v>30</v>
          </cell>
          <cell r="BB46">
            <v>49</v>
          </cell>
          <cell r="BC46">
            <v>79</v>
          </cell>
          <cell r="BD46">
            <v>15.8</v>
          </cell>
          <cell r="BE46" t="str">
            <v>جيد جداً</v>
          </cell>
          <cell r="BF46" t="str">
            <v>ناجح</v>
          </cell>
          <cell r="BG46">
            <v>1</v>
          </cell>
          <cell r="BH46">
            <v>30</v>
          </cell>
          <cell r="BI46">
            <v>65</v>
          </cell>
          <cell r="BJ46">
            <v>95</v>
          </cell>
          <cell r="BK46">
            <v>174</v>
          </cell>
          <cell r="BL46">
            <v>87</v>
          </cell>
          <cell r="BM46">
            <v>34.799999999999997</v>
          </cell>
          <cell r="BN46" t="str">
            <v/>
          </cell>
          <cell r="BO46" t="str">
            <v>ناجح</v>
          </cell>
          <cell r="BP46">
            <v>1</v>
          </cell>
          <cell r="BQ46">
            <v>34.799999999999997</v>
          </cell>
          <cell r="BR46" t="str">
            <v xml:space="preserve"> </v>
          </cell>
          <cell r="BS46">
            <v>34.799999999999997</v>
          </cell>
          <cell r="BT46" t="str">
            <v>ممتاز</v>
          </cell>
          <cell r="BU46">
            <v>21</v>
          </cell>
          <cell r="BV46">
            <v>15</v>
          </cell>
          <cell r="BW46">
            <v>7</v>
          </cell>
          <cell r="BX46">
            <v>22</v>
          </cell>
          <cell r="BY46">
            <v>43</v>
          </cell>
          <cell r="BZ46">
            <v>12.9</v>
          </cell>
          <cell r="CA46" t="str">
            <v>ضعيف</v>
          </cell>
          <cell r="CB46" t="str">
            <v>راسب</v>
          </cell>
          <cell r="CC46">
            <v>0</v>
          </cell>
          <cell r="CD46">
            <v>21</v>
          </cell>
          <cell r="CE46">
            <v>22</v>
          </cell>
          <cell r="CF46">
            <v>18</v>
          </cell>
          <cell r="CG46">
            <v>40</v>
          </cell>
          <cell r="CH46">
            <v>61</v>
          </cell>
          <cell r="CI46">
            <v>104</v>
          </cell>
          <cell r="CJ46">
            <v>52</v>
          </cell>
          <cell r="CK46">
            <v>31.2</v>
          </cell>
          <cell r="CL46" t="str">
            <v/>
          </cell>
          <cell r="CM46" t="str">
            <v>ناجح</v>
          </cell>
          <cell r="CN46">
            <v>1</v>
          </cell>
          <cell r="CO46">
            <v>31.2</v>
          </cell>
          <cell r="CP46" t="str">
            <v xml:space="preserve"> </v>
          </cell>
          <cell r="CQ46">
            <v>31.2</v>
          </cell>
          <cell r="CR46" t="str">
            <v>مقبول</v>
          </cell>
          <cell r="CS46">
            <v>30</v>
          </cell>
          <cell r="CT46">
            <v>7</v>
          </cell>
          <cell r="CU46">
            <v>37</v>
          </cell>
          <cell r="CV46">
            <v>44</v>
          </cell>
          <cell r="CW46">
            <v>74</v>
          </cell>
          <cell r="CX46">
            <v>14.8</v>
          </cell>
          <cell r="CY46" t="str">
            <v>جيد</v>
          </cell>
          <cell r="CZ46" t="str">
            <v>ناجح</v>
          </cell>
          <cell r="DA46">
            <v>1</v>
          </cell>
          <cell r="DB46">
            <v>30</v>
          </cell>
          <cell r="DC46">
            <v>7</v>
          </cell>
          <cell r="DD46">
            <v>44</v>
          </cell>
          <cell r="DE46">
            <v>51</v>
          </cell>
          <cell r="DF46">
            <v>81</v>
          </cell>
          <cell r="DG46">
            <v>155</v>
          </cell>
          <cell r="DH46">
            <v>77.5</v>
          </cell>
          <cell r="DI46">
            <v>31</v>
          </cell>
          <cell r="DJ46" t="str">
            <v/>
          </cell>
          <cell r="DK46" t="str">
            <v>ناجح</v>
          </cell>
          <cell r="DL46">
            <v>1</v>
          </cell>
          <cell r="DM46">
            <v>31</v>
          </cell>
          <cell r="DN46" t="str">
            <v xml:space="preserve"> </v>
          </cell>
          <cell r="DO46">
            <v>31</v>
          </cell>
          <cell r="DP46" t="str">
            <v>جيد جداً</v>
          </cell>
          <cell r="DQ46">
            <v>18</v>
          </cell>
          <cell r="DR46">
            <v>35</v>
          </cell>
          <cell r="DS46">
            <v>53</v>
          </cell>
          <cell r="DT46">
            <v>5.3</v>
          </cell>
          <cell r="DU46" t="str">
            <v>مقبول</v>
          </cell>
          <cell r="DV46" t="str">
            <v>ناجح</v>
          </cell>
          <cell r="DW46">
            <v>1</v>
          </cell>
          <cell r="DX46">
            <v>18</v>
          </cell>
          <cell r="DY46">
            <v>40</v>
          </cell>
          <cell r="DZ46">
            <v>58</v>
          </cell>
          <cell r="EA46">
            <v>111</v>
          </cell>
          <cell r="EB46">
            <v>55.5</v>
          </cell>
          <cell r="EC46">
            <v>11.1</v>
          </cell>
          <cell r="ED46" t="str">
            <v/>
          </cell>
          <cell r="EE46" t="str">
            <v>ناجح</v>
          </cell>
          <cell r="EF46">
            <v>1</v>
          </cell>
          <cell r="EG46">
            <v>11.1</v>
          </cell>
          <cell r="EH46" t="str">
            <v xml:space="preserve"> </v>
          </cell>
          <cell r="EI46">
            <v>11.1</v>
          </cell>
          <cell r="EJ46" t="str">
            <v>مقبول</v>
          </cell>
          <cell r="EK46">
            <v>20</v>
          </cell>
          <cell r="EL46">
            <v>7</v>
          </cell>
          <cell r="EM46">
            <v>31</v>
          </cell>
          <cell r="EN46">
            <v>58</v>
          </cell>
          <cell r="EO46">
            <v>5.8</v>
          </cell>
          <cell r="EP46" t="str">
            <v>مقبول</v>
          </cell>
          <cell r="EQ46" t="str">
            <v>ناجح</v>
          </cell>
          <cell r="ER46">
            <v>1</v>
          </cell>
          <cell r="ES46">
            <v>20</v>
          </cell>
          <cell r="ET46">
            <v>7</v>
          </cell>
          <cell r="EU46">
            <v>32</v>
          </cell>
          <cell r="EV46">
            <v>39</v>
          </cell>
          <cell r="EW46">
            <v>59</v>
          </cell>
          <cell r="EX46">
            <v>117</v>
          </cell>
          <cell r="EY46">
            <v>58.5</v>
          </cell>
          <cell r="EZ46">
            <v>11.7</v>
          </cell>
          <cell r="FA46" t="str">
            <v/>
          </cell>
          <cell r="FB46" t="str">
            <v>ناجح</v>
          </cell>
          <cell r="FC46">
            <v>1</v>
          </cell>
          <cell r="FD46">
            <v>11.7</v>
          </cell>
          <cell r="FE46" t="str">
            <v xml:space="preserve"> </v>
          </cell>
          <cell r="FF46">
            <v>11.7</v>
          </cell>
          <cell r="FG46" t="str">
            <v>مقبول</v>
          </cell>
          <cell r="FH46">
            <v>85.5</v>
          </cell>
          <cell r="FI46">
            <v>179</v>
          </cell>
          <cell r="FJ46" t="str">
            <v>راسب ترم اول</v>
          </cell>
          <cell r="FK46">
            <v>0</v>
          </cell>
          <cell r="FL46" t="str">
            <v>ناجح ومنقول للصف الثانى</v>
          </cell>
          <cell r="FM46">
            <v>1</v>
          </cell>
          <cell r="FN46" t="str">
            <v>مقبول</v>
          </cell>
          <cell r="FO46">
            <v>0.55937499999999996</v>
          </cell>
          <cell r="FP46">
            <v>70</v>
          </cell>
          <cell r="FQ46">
            <v>7</v>
          </cell>
          <cell r="FR46" t="str">
            <v>جيد</v>
          </cell>
          <cell r="FS46">
            <v>1</v>
          </cell>
          <cell r="FT46">
            <v>70</v>
          </cell>
          <cell r="FU46">
            <v>140</v>
          </cell>
          <cell r="FV46">
            <v>70</v>
          </cell>
          <cell r="FW46">
            <v>14</v>
          </cell>
          <cell r="FX46" t="str">
            <v/>
          </cell>
          <cell r="FY46" t="str">
            <v>ناجح</v>
          </cell>
          <cell r="FZ46">
            <v>1</v>
          </cell>
          <cell r="GA46">
            <v>14</v>
          </cell>
          <cell r="GB46">
            <v>14</v>
          </cell>
          <cell r="GC46" t="str">
            <v>جيد</v>
          </cell>
          <cell r="GD46">
            <v>70</v>
          </cell>
          <cell r="GE46">
            <v>7</v>
          </cell>
          <cell r="GF46" t="str">
            <v>جيد</v>
          </cell>
          <cell r="GG46">
            <v>1</v>
          </cell>
          <cell r="GH46">
            <v>70</v>
          </cell>
          <cell r="GI46">
            <v>140</v>
          </cell>
          <cell r="GJ46">
            <v>70</v>
          </cell>
          <cell r="GK46">
            <v>14</v>
          </cell>
          <cell r="GL46" t="str">
            <v/>
          </cell>
          <cell r="GM46" t="str">
            <v>ناجح</v>
          </cell>
          <cell r="GN46">
            <v>1</v>
          </cell>
          <cell r="GO46">
            <v>14</v>
          </cell>
          <cell r="GP46">
            <v>14</v>
          </cell>
          <cell r="GQ46" t="str">
            <v>جيد</v>
          </cell>
          <cell r="GR46">
            <v>28</v>
          </cell>
          <cell r="GS46">
            <v>207</v>
          </cell>
          <cell r="GT46">
            <v>18</v>
          </cell>
          <cell r="GU46">
            <v>50</v>
          </cell>
          <cell r="GV46">
            <v>68</v>
          </cell>
          <cell r="GW46">
            <v>13.6</v>
          </cell>
          <cell r="GX46" t="str">
            <v>جيد</v>
          </cell>
          <cell r="GY46" t="str">
            <v>ناجح</v>
          </cell>
          <cell r="GZ46">
            <v>1</v>
          </cell>
          <cell r="HA46">
            <v>18</v>
          </cell>
          <cell r="HB46">
            <v>41</v>
          </cell>
          <cell r="HC46">
            <v>59</v>
          </cell>
          <cell r="HD46">
            <v>127</v>
          </cell>
          <cell r="HE46">
            <v>63.5</v>
          </cell>
          <cell r="HF46">
            <v>25.4</v>
          </cell>
          <cell r="HG46" t="str">
            <v/>
          </cell>
          <cell r="HH46" t="str">
            <v>ناجح</v>
          </cell>
          <cell r="HI46">
            <v>1</v>
          </cell>
          <cell r="HJ46">
            <v>25.4</v>
          </cell>
          <cell r="HK46" t="str">
            <v xml:space="preserve"> </v>
          </cell>
          <cell r="HL46">
            <v>25.4</v>
          </cell>
          <cell r="HM46" t="str">
            <v>مقبول</v>
          </cell>
          <cell r="HN46" t="str">
            <v>ناجح ومنقول للصف الثانى</v>
          </cell>
          <cell r="HO46" t="str">
            <v/>
          </cell>
          <cell r="HP46">
            <v>11</v>
          </cell>
          <cell r="HQ46" t="str">
            <v/>
          </cell>
          <cell r="HR46" t="str">
            <v>ناجح</v>
          </cell>
          <cell r="HS46">
            <v>85.500002173913046</v>
          </cell>
          <cell r="HT46">
            <v>207.00000217391303</v>
          </cell>
          <cell r="HU46" t="str">
            <v>1/1</v>
          </cell>
          <cell r="HV46">
            <v>15.6</v>
          </cell>
          <cell r="HW46">
            <v>1</v>
          </cell>
          <cell r="HX46">
            <v>11</v>
          </cell>
          <cell r="HY46">
            <v>2004</v>
          </cell>
          <cell r="HZ46" t="str">
            <v>1/1</v>
          </cell>
          <cell r="IA46">
            <v>33</v>
          </cell>
          <cell r="IB46" t="str">
            <v>ذكر</v>
          </cell>
          <cell r="IC46">
            <v>30411012618179</v>
          </cell>
          <cell r="ID46">
            <v>2</v>
          </cell>
        </row>
        <row r="47">
          <cell r="A47">
            <v>34</v>
          </cell>
          <cell r="B47">
            <v>178</v>
          </cell>
          <cell r="C47" t="str">
            <v>عبدالله شحاته يونس ابراهيم</v>
          </cell>
          <cell r="D47" t="str">
            <v>منقول</v>
          </cell>
          <cell r="E47">
            <v>38389</v>
          </cell>
          <cell r="F47">
            <v>25</v>
          </cell>
          <cell r="G47">
            <v>7</v>
          </cell>
          <cell r="H47">
            <v>13</v>
          </cell>
          <cell r="I47" t="str">
            <v>مسلم</v>
          </cell>
          <cell r="J47" t="str">
            <v>1/1</v>
          </cell>
          <cell r="K47">
            <v>178</v>
          </cell>
          <cell r="L47">
            <v>33</v>
          </cell>
          <cell r="M47">
            <v>16</v>
          </cell>
          <cell r="N47">
            <v>39</v>
          </cell>
          <cell r="O47">
            <v>55</v>
          </cell>
          <cell r="P47">
            <v>22</v>
          </cell>
          <cell r="Q47" t="str">
            <v>مقبول</v>
          </cell>
          <cell r="R47" t="str">
            <v>ناجح</v>
          </cell>
          <cell r="S47">
            <v>1</v>
          </cell>
          <cell r="T47">
            <v>16</v>
          </cell>
          <cell r="U47">
            <v>40</v>
          </cell>
          <cell r="V47">
            <v>56</v>
          </cell>
          <cell r="W47">
            <v>111</v>
          </cell>
          <cell r="X47">
            <v>55.5</v>
          </cell>
          <cell r="Y47">
            <v>44.4</v>
          </cell>
          <cell r="Z47" t="str">
            <v/>
          </cell>
          <cell r="AA47" t="str">
            <v>ناجح</v>
          </cell>
          <cell r="AB47">
            <v>1</v>
          </cell>
          <cell r="AC47">
            <v>44.4</v>
          </cell>
          <cell r="AD47" t="str">
            <v xml:space="preserve"> </v>
          </cell>
          <cell r="AE47">
            <v>44.4</v>
          </cell>
          <cell r="AF47" t="str">
            <v>مقبول</v>
          </cell>
          <cell r="AG47">
            <v>16</v>
          </cell>
          <cell r="AH47">
            <v>33</v>
          </cell>
          <cell r="AI47">
            <v>49</v>
          </cell>
          <cell r="AJ47">
            <v>14.7</v>
          </cell>
          <cell r="AK47" t="str">
            <v>ضعيف</v>
          </cell>
          <cell r="AL47" t="str">
            <v>راسب</v>
          </cell>
          <cell r="AM47">
            <v>0</v>
          </cell>
          <cell r="AN47">
            <v>16</v>
          </cell>
          <cell r="AO47">
            <v>35</v>
          </cell>
          <cell r="AP47">
            <v>51</v>
          </cell>
          <cell r="AQ47">
            <v>100</v>
          </cell>
          <cell r="AR47">
            <v>50</v>
          </cell>
          <cell r="AS47">
            <v>30</v>
          </cell>
          <cell r="AT47" t="str">
            <v/>
          </cell>
          <cell r="AU47" t="str">
            <v>ناجح</v>
          </cell>
          <cell r="AV47">
            <v>1</v>
          </cell>
          <cell r="AW47">
            <v>30</v>
          </cell>
          <cell r="AX47" t="str">
            <v xml:space="preserve"> </v>
          </cell>
          <cell r="AY47">
            <v>30</v>
          </cell>
          <cell r="AZ47" t="str">
            <v>مقبول</v>
          </cell>
          <cell r="BA47">
            <v>21</v>
          </cell>
          <cell r="BB47">
            <v>33</v>
          </cell>
          <cell r="BC47">
            <v>54</v>
          </cell>
          <cell r="BD47">
            <v>10.8</v>
          </cell>
          <cell r="BE47" t="str">
            <v>مقبول</v>
          </cell>
          <cell r="BF47" t="str">
            <v>ناجح</v>
          </cell>
          <cell r="BG47">
            <v>1</v>
          </cell>
          <cell r="BH47">
            <v>21</v>
          </cell>
          <cell r="BI47">
            <v>35</v>
          </cell>
          <cell r="BJ47">
            <v>56</v>
          </cell>
          <cell r="BK47">
            <v>110</v>
          </cell>
          <cell r="BL47">
            <v>55</v>
          </cell>
          <cell r="BM47">
            <v>22</v>
          </cell>
          <cell r="BN47" t="str">
            <v/>
          </cell>
          <cell r="BO47" t="str">
            <v>ناجح</v>
          </cell>
          <cell r="BP47">
            <v>1</v>
          </cell>
          <cell r="BQ47">
            <v>22</v>
          </cell>
          <cell r="BR47" t="str">
            <v xml:space="preserve"> </v>
          </cell>
          <cell r="BS47">
            <v>22</v>
          </cell>
          <cell r="BT47" t="str">
            <v>مقبول</v>
          </cell>
          <cell r="BU47">
            <v>20</v>
          </cell>
          <cell r="BV47">
            <v>18</v>
          </cell>
          <cell r="BW47">
            <v>14</v>
          </cell>
          <cell r="BX47">
            <v>32</v>
          </cell>
          <cell r="BY47">
            <v>52</v>
          </cell>
          <cell r="BZ47">
            <v>15.6</v>
          </cell>
          <cell r="CA47" t="str">
            <v>مقبول</v>
          </cell>
          <cell r="CB47" t="str">
            <v>ناجح</v>
          </cell>
          <cell r="CC47">
            <v>1</v>
          </cell>
          <cell r="CD47">
            <v>20</v>
          </cell>
          <cell r="CE47">
            <v>14</v>
          </cell>
          <cell r="CF47">
            <v>21</v>
          </cell>
          <cell r="CG47">
            <v>35</v>
          </cell>
          <cell r="CH47">
            <v>55</v>
          </cell>
          <cell r="CI47">
            <v>107</v>
          </cell>
          <cell r="CJ47">
            <v>53.5</v>
          </cell>
          <cell r="CK47">
            <v>32.1</v>
          </cell>
          <cell r="CL47" t="str">
            <v/>
          </cell>
          <cell r="CM47" t="str">
            <v>ناجح</v>
          </cell>
          <cell r="CN47">
            <v>1</v>
          </cell>
          <cell r="CO47">
            <v>32.1</v>
          </cell>
          <cell r="CP47" t="str">
            <v xml:space="preserve"> </v>
          </cell>
          <cell r="CQ47">
            <v>32.1</v>
          </cell>
          <cell r="CR47" t="str">
            <v>مقبول</v>
          </cell>
          <cell r="CS47">
            <v>21</v>
          </cell>
          <cell r="CT47">
            <v>7</v>
          </cell>
          <cell r="CU47">
            <v>32</v>
          </cell>
          <cell r="CV47">
            <v>39</v>
          </cell>
          <cell r="CW47">
            <v>60</v>
          </cell>
          <cell r="CX47">
            <v>12</v>
          </cell>
          <cell r="CY47" t="str">
            <v>مقبول</v>
          </cell>
          <cell r="CZ47" t="str">
            <v>ناجح</v>
          </cell>
          <cell r="DA47">
            <v>1</v>
          </cell>
          <cell r="DB47">
            <v>21</v>
          </cell>
          <cell r="DC47">
            <v>7</v>
          </cell>
          <cell r="DD47">
            <v>34</v>
          </cell>
          <cell r="DE47">
            <v>41</v>
          </cell>
          <cell r="DF47">
            <v>62</v>
          </cell>
          <cell r="DG47">
            <v>122</v>
          </cell>
          <cell r="DH47">
            <v>61</v>
          </cell>
          <cell r="DI47">
            <v>24.4</v>
          </cell>
          <cell r="DJ47" t="str">
            <v/>
          </cell>
          <cell r="DK47" t="str">
            <v>ناجح</v>
          </cell>
          <cell r="DL47">
            <v>1</v>
          </cell>
          <cell r="DM47">
            <v>24.4</v>
          </cell>
          <cell r="DN47" t="str">
            <v xml:space="preserve"> </v>
          </cell>
          <cell r="DO47">
            <v>24.4</v>
          </cell>
          <cell r="DP47" t="str">
            <v>مقبول</v>
          </cell>
          <cell r="DQ47">
            <v>19</v>
          </cell>
          <cell r="DR47">
            <v>35</v>
          </cell>
          <cell r="DS47">
            <v>54</v>
          </cell>
          <cell r="DT47">
            <v>5.4</v>
          </cell>
          <cell r="DU47" t="str">
            <v>مقبول</v>
          </cell>
          <cell r="DV47" t="str">
            <v>ناجح</v>
          </cell>
          <cell r="DW47">
            <v>1</v>
          </cell>
          <cell r="DX47">
            <v>19</v>
          </cell>
          <cell r="DY47">
            <v>35</v>
          </cell>
          <cell r="DZ47">
            <v>54</v>
          </cell>
          <cell r="EA47">
            <v>108</v>
          </cell>
          <cell r="EB47">
            <v>54</v>
          </cell>
          <cell r="EC47">
            <v>10.8</v>
          </cell>
          <cell r="ED47" t="str">
            <v/>
          </cell>
          <cell r="EE47" t="str">
            <v>ناجح</v>
          </cell>
          <cell r="EF47">
            <v>1</v>
          </cell>
          <cell r="EG47">
            <v>10.8</v>
          </cell>
          <cell r="EH47" t="str">
            <v xml:space="preserve"> </v>
          </cell>
          <cell r="EI47">
            <v>10.8</v>
          </cell>
          <cell r="EJ47" t="str">
            <v>مقبول</v>
          </cell>
          <cell r="EK47">
            <v>20</v>
          </cell>
          <cell r="EL47">
            <v>7</v>
          </cell>
          <cell r="EM47">
            <v>33</v>
          </cell>
          <cell r="EN47">
            <v>60</v>
          </cell>
          <cell r="EO47">
            <v>6</v>
          </cell>
          <cell r="EP47" t="str">
            <v>مقبول</v>
          </cell>
          <cell r="EQ47" t="str">
            <v>ناجح</v>
          </cell>
          <cell r="ER47">
            <v>1</v>
          </cell>
          <cell r="ES47">
            <v>20</v>
          </cell>
          <cell r="ET47">
            <v>7</v>
          </cell>
          <cell r="EU47">
            <v>28</v>
          </cell>
          <cell r="EV47">
            <v>35</v>
          </cell>
          <cell r="EW47">
            <v>55</v>
          </cell>
          <cell r="EX47">
            <v>115</v>
          </cell>
          <cell r="EY47">
            <v>57.5</v>
          </cell>
          <cell r="EZ47">
            <v>11.5</v>
          </cell>
          <cell r="FA47" t="str">
            <v/>
          </cell>
          <cell r="FB47" t="str">
            <v>ناجح</v>
          </cell>
          <cell r="FC47">
            <v>1</v>
          </cell>
          <cell r="FD47">
            <v>11.5</v>
          </cell>
          <cell r="FE47" t="str">
            <v xml:space="preserve"> </v>
          </cell>
          <cell r="FF47">
            <v>11.5</v>
          </cell>
          <cell r="FG47" t="str">
            <v>مقبول</v>
          </cell>
          <cell r="FH47">
            <v>75.099999999999994</v>
          </cell>
          <cell r="FI47">
            <v>152.9</v>
          </cell>
          <cell r="FJ47" t="str">
            <v>راسب ترم اول</v>
          </cell>
          <cell r="FK47">
            <v>0</v>
          </cell>
          <cell r="FL47" t="str">
            <v>ناجح ومنقول للصف الثانى</v>
          </cell>
          <cell r="FM47">
            <v>1</v>
          </cell>
          <cell r="FN47" t="str">
            <v>ضعيف</v>
          </cell>
          <cell r="FO47">
            <v>0.47781250000000003</v>
          </cell>
          <cell r="FP47">
            <v>70</v>
          </cell>
          <cell r="FQ47">
            <v>7</v>
          </cell>
          <cell r="FR47" t="str">
            <v>جيد</v>
          </cell>
          <cell r="FS47">
            <v>1</v>
          </cell>
          <cell r="FT47">
            <v>70</v>
          </cell>
          <cell r="FU47">
            <v>140</v>
          </cell>
          <cell r="FV47">
            <v>70</v>
          </cell>
          <cell r="FW47">
            <v>14</v>
          </cell>
          <cell r="FX47" t="str">
            <v/>
          </cell>
          <cell r="FY47" t="str">
            <v>ناجح</v>
          </cell>
          <cell r="FZ47">
            <v>1</v>
          </cell>
          <cell r="GA47">
            <v>14</v>
          </cell>
          <cell r="GB47">
            <v>14</v>
          </cell>
          <cell r="GC47" t="str">
            <v>جيد</v>
          </cell>
          <cell r="GD47">
            <v>70</v>
          </cell>
          <cell r="GE47">
            <v>7</v>
          </cell>
          <cell r="GF47" t="str">
            <v>جيد</v>
          </cell>
          <cell r="GG47">
            <v>1</v>
          </cell>
          <cell r="GH47">
            <v>70</v>
          </cell>
          <cell r="GI47">
            <v>140</v>
          </cell>
          <cell r="GJ47">
            <v>70</v>
          </cell>
          <cell r="GK47">
            <v>14</v>
          </cell>
          <cell r="GL47" t="str">
            <v/>
          </cell>
          <cell r="GM47" t="str">
            <v>ناجح</v>
          </cell>
          <cell r="GN47">
            <v>1</v>
          </cell>
          <cell r="GO47">
            <v>14</v>
          </cell>
          <cell r="GP47">
            <v>14</v>
          </cell>
          <cell r="GQ47" t="str">
            <v>جيد</v>
          </cell>
          <cell r="GR47">
            <v>28</v>
          </cell>
          <cell r="GS47">
            <v>180.9</v>
          </cell>
          <cell r="GT47">
            <v>17</v>
          </cell>
          <cell r="GU47">
            <v>41</v>
          </cell>
          <cell r="GV47">
            <v>58</v>
          </cell>
          <cell r="GW47">
            <v>11.6</v>
          </cell>
          <cell r="GX47" t="str">
            <v>مقبول</v>
          </cell>
          <cell r="GY47" t="str">
            <v>ناجح</v>
          </cell>
          <cell r="GZ47">
            <v>1</v>
          </cell>
          <cell r="HA47">
            <v>17</v>
          </cell>
          <cell r="HB47">
            <v>35</v>
          </cell>
          <cell r="HC47">
            <v>52</v>
          </cell>
          <cell r="HD47">
            <v>110</v>
          </cell>
          <cell r="HE47">
            <v>55</v>
          </cell>
          <cell r="HF47">
            <v>22</v>
          </cell>
          <cell r="HG47" t="str">
            <v/>
          </cell>
          <cell r="HH47" t="str">
            <v>ناجح</v>
          </cell>
          <cell r="HI47">
            <v>1</v>
          </cell>
          <cell r="HJ47">
            <v>22</v>
          </cell>
          <cell r="HK47" t="str">
            <v xml:space="preserve"> </v>
          </cell>
          <cell r="HL47">
            <v>22</v>
          </cell>
          <cell r="HM47" t="str">
            <v>مقبول</v>
          </cell>
          <cell r="HN47" t="str">
            <v>ناجح ومنقول للصف الثانى</v>
          </cell>
          <cell r="HO47" t="str">
            <v/>
          </cell>
          <cell r="HP47">
            <v>12</v>
          </cell>
          <cell r="HQ47" t="str">
            <v/>
          </cell>
          <cell r="HR47" t="str">
            <v>ناجح</v>
          </cell>
          <cell r="HS47">
            <v>75.100002127659565</v>
          </cell>
          <cell r="HT47">
            <v>180.90000212765958</v>
          </cell>
          <cell r="HU47" t="str">
            <v>1/1</v>
          </cell>
          <cell r="HV47">
            <v>16.05</v>
          </cell>
          <cell r="HW47">
            <v>6</v>
          </cell>
          <cell r="HX47">
            <v>2</v>
          </cell>
          <cell r="HY47">
            <v>2005</v>
          </cell>
          <cell r="HZ47" t="str">
            <v>1/1</v>
          </cell>
          <cell r="IA47">
            <v>34</v>
          </cell>
          <cell r="IB47" t="str">
            <v>ذكر</v>
          </cell>
          <cell r="IC47">
            <v>30502062602473</v>
          </cell>
          <cell r="ID47">
            <v>2</v>
          </cell>
        </row>
        <row r="48">
          <cell r="A48">
            <v>35</v>
          </cell>
          <cell r="B48">
            <v>179</v>
          </cell>
          <cell r="C48" t="str">
            <v>عبدالله فهمي السيد محمد</v>
          </cell>
          <cell r="D48" t="str">
            <v>منقول</v>
          </cell>
          <cell r="E48">
            <v>38314</v>
          </cell>
          <cell r="F48">
            <v>8</v>
          </cell>
          <cell r="G48">
            <v>10</v>
          </cell>
          <cell r="H48">
            <v>13</v>
          </cell>
          <cell r="I48" t="str">
            <v>مسلم</v>
          </cell>
          <cell r="J48" t="str">
            <v>1/1</v>
          </cell>
          <cell r="K48">
            <v>179</v>
          </cell>
          <cell r="L48">
            <v>34</v>
          </cell>
          <cell r="M48">
            <v>20</v>
          </cell>
          <cell r="N48">
            <v>32</v>
          </cell>
          <cell r="O48">
            <v>52</v>
          </cell>
          <cell r="P48">
            <v>20.8</v>
          </cell>
          <cell r="Q48" t="str">
            <v>مقبول</v>
          </cell>
          <cell r="R48" t="str">
            <v>ناجح</v>
          </cell>
          <cell r="S48">
            <v>1</v>
          </cell>
          <cell r="T48">
            <v>20</v>
          </cell>
          <cell r="U48">
            <v>34</v>
          </cell>
          <cell r="V48">
            <v>54</v>
          </cell>
          <cell r="W48">
            <v>106</v>
          </cell>
          <cell r="X48">
            <v>53</v>
          </cell>
          <cell r="Y48">
            <v>42.4</v>
          </cell>
          <cell r="Z48" t="str">
            <v/>
          </cell>
          <cell r="AA48" t="str">
            <v>ناجح</v>
          </cell>
          <cell r="AB48">
            <v>1</v>
          </cell>
          <cell r="AC48">
            <v>42.4</v>
          </cell>
          <cell r="AD48" t="str">
            <v xml:space="preserve"> </v>
          </cell>
          <cell r="AE48">
            <v>42.4</v>
          </cell>
          <cell r="AF48" t="str">
            <v>مقبول</v>
          </cell>
          <cell r="AG48">
            <v>20</v>
          </cell>
          <cell r="AH48">
            <v>33</v>
          </cell>
          <cell r="AI48">
            <v>53</v>
          </cell>
          <cell r="AJ48">
            <v>15.9</v>
          </cell>
          <cell r="AK48" t="str">
            <v>مقبول</v>
          </cell>
          <cell r="AL48" t="str">
            <v>ناجح</v>
          </cell>
          <cell r="AM48">
            <v>1</v>
          </cell>
          <cell r="AN48">
            <v>20</v>
          </cell>
          <cell r="AO48">
            <v>35</v>
          </cell>
          <cell r="AP48">
            <v>55</v>
          </cell>
          <cell r="AQ48">
            <v>108</v>
          </cell>
          <cell r="AR48">
            <v>54</v>
          </cell>
          <cell r="AS48">
            <v>32.4</v>
          </cell>
          <cell r="AT48" t="str">
            <v/>
          </cell>
          <cell r="AU48" t="str">
            <v>ناجح</v>
          </cell>
          <cell r="AV48">
            <v>1</v>
          </cell>
          <cell r="AW48">
            <v>32.4</v>
          </cell>
          <cell r="AX48" t="str">
            <v xml:space="preserve"> </v>
          </cell>
          <cell r="AY48">
            <v>32.4</v>
          </cell>
          <cell r="AZ48" t="str">
            <v>مقبول</v>
          </cell>
          <cell r="BA48">
            <v>20</v>
          </cell>
          <cell r="BB48">
            <v>32</v>
          </cell>
          <cell r="BC48">
            <v>52</v>
          </cell>
          <cell r="BD48">
            <v>10.4</v>
          </cell>
          <cell r="BE48" t="str">
            <v>مقبول</v>
          </cell>
          <cell r="BF48" t="str">
            <v>ناجح</v>
          </cell>
          <cell r="BG48">
            <v>1</v>
          </cell>
          <cell r="BH48">
            <v>20</v>
          </cell>
          <cell r="BI48">
            <v>38</v>
          </cell>
          <cell r="BJ48">
            <v>58</v>
          </cell>
          <cell r="BK48">
            <v>110</v>
          </cell>
          <cell r="BL48">
            <v>55</v>
          </cell>
          <cell r="BM48">
            <v>22</v>
          </cell>
          <cell r="BN48" t="str">
            <v/>
          </cell>
          <cell r="BO48" t="str">
            <v>ناجح</v>
          </cell>
          <cell r="BP48">
            <v>1</v>
          </cell>
          <cell r="BQ48">
            <v>22</v>
          </cell>
          <cell r="BR48" t="str">
            <v xml:space="preserve"> </v>
          </cell>
          <cell r="BS48">
            <v>22</v>
          </cell>
          <cell r="BT48" t="str">
            <v>مقبول</v>
          </cell>
          <cell r="BU48">
            <v>22</v>
          </cell>
          <cell r="BV48">
            <v>18</v>
          </cell>
          <cell r="BW48">
            <v>22</v>
          </cell>
          <cell r="BX48">
            <v>40</v>
          </cell>
          <cell r="BY48">
            <v>62</v>
          </cell>
          <cell r="BZ48">
            <v>18.600000000000001</v>
          </cell>
          <cell r="CA48" t="str">
            <v>مقبول</v>
          </cell>
          <cell r="CB48" t="str">
            <v>ناجح</v>
          </cell>
          <cell r="CC48">
            <v>1</v>
          </cell>
          <cell r="CD48">
            <v>22</v>
          </cell>
          <cell r="CE48">
            <v>19</v>
          </cell>
          <cell r="CF48">
            <v>18</v>
          </cell>
          <cell r="CG48">
            <v>37</v>
          </cell>
          <cell r="CH48">
            <v>59</v>
          </cell>
          <cell r="CI48">
            <v>121</v>
          </cell>
          <cell r="CJ48">
            <v>60.5</v>
          </cell>
          <cell r="CK48">
            <v>36.299999999999997</v>
          </cell>
          <cell r="CL48" t="str">
            <v/>
          </cell>
          <cell r="CM48" t="str">
            <v>ناجح</v>
          </cell>
          <cell r="CN48">
            <v>1</v>
          </cell>
          <cell r="CO48">
            <v>36.299999999999997</v>
          </cell>
          <cell r="CP48" t="str">
            <v xml:space="preserve"> </v>
          </cell>
          <cell r="CQ48">
            <v>36.299999999999997</v>
          </cell>
          <cell r="CR48" t="str">
            <v>مقبول</v>
          </cell>
          <cell r="CS48">
            <v>20</v>
          </cell>
          <cell r="CT48">
            <v>8</v>
          </cell>
          <cell r="CU48">
            <v>28</v>
          </cell>
          <cell r="CV48">
            <v>36</v>
          </cell>
          <cell r="CW48">
            <v>56</v>
          </cell>
          <cell r="CX48">
            <v>11.2</v>
          </cell>
          <cell r="CY48" t="str">
            <v>مقبول</v>
          </cell>
          <cell r="CZ48" t="str">
            <v>ناجح</v>
          </cell>
          <cell r="DA48">
            <v>1</v>
          </cell>
          <cell r="DB48">
            <v>20</v>
          </cell>
          <cell r="DC48">
            <v>8</v>
          </cell>
          <cell r="DD48">
            <v>35</v>
          </cell>
          <cell r="DE48">
            <v>43</v>
          </cell>
          <cell r="DF48">
            <v>63</v>
          </cell>
          <cell r="DG48">
            <v>119</v>
          </cell>
          <cell r="DH48">
            <v>59.5</v>
          </cell>
          <cell r="DI48">
            <v>23.8</v>
          </cell>
          <cell r="DJ48" t="str">
            <v/>
          </cell>
          <cell r="DK48" t="str">
            <v>ناجح</v>
          </cell>
          <cell r="DL48">
            <v>1</v>
          </cell>
          <cell r="DM48">
            <v>23.8</v>
          </cell>
          <cell r="DN48" t="str">
            <v xml:space="preserve"> </v>
          </cell>
          <cell r="DO48">
            <v>23.8</v>
          </cell>
          <cell r="DP48" t="str">
            <v>مقبول</v>
          </cell>
          <cell r="DQ48">
            <v>19</v>
          </cell>
          <cell r="DR48">
            <v>35</v>
          </cell>
          <cell r="DS48">
            <v>54</v>
          </cell>
          <cell r="DT48">
            <v>5.4</v>
          </cell>
          <cell r="DU48" t="str">
            <v>مقبول</v>
          </cell>
          <cell r="DV48" t="str">
            <v>ناجح</v>
          </cell>
          <cell r="DW48">
            <v>1</v>
          </cell>
          <cell r="DX48">
            <v>19</v>
          </cell>
          <cell r="DY48">
            <v>35</v>
          </cell>
          <cell r="DZ48">
            <v>54</v>
          </cell>
          <cell r="EA48">
            <v>108</v>
          </cell>
          <cell r="EB48">
            <v>54</v>
          </cell>
          <cell r="EC48">
            <v>10.8</v>
          </cell>
          <cell r="ED48" t="str">
            <v/>
          </cell>
          <cell r="EE48" t="str">
            <v>ناجح</v>
          </cell>
          <cell r="EF48">
            <v>1</v>
          </cell>
          <cell r="EG48">
            <v>10.8</v>
          </cell>
          <cell r="EH48" t="str">
            <v xml:space="preserve"> </v>
          </cell>
          <cell r="EI48">
            <v>10.8</v>
          </cell>
          <cell r="EJ48" t="str">
            <v>مقبول</v>
          </cell>
          <cell r="EK48">
            <v>20</v>
          </cell>
          <cell r="EL48">
            <v>8</v>
          </cell>
          <cell r="EM48">
            <v>18</v>
          </cell>
          <cell r="EN48">
            <v>46</v>
          </cell>
          <cell r="EO48">
            <v>4.5999999999999996</v>
          </cell>
          <cell r="EP48" t="str">
            <v>ضعيف</v>
          </cell>
          <cell r="EQ48" t="str">
            <v>راسب</v>
          </cell>
          <cell r="ER48">
            <v>0</v>
          </cell>
          <cell r="ES48">
            <v>20</v>
          </cell>
          <cell r="ET48">
            <v>8</v>
          </cell>
          <cell r="EU48">
            <v>39</v>
          </cell>
          <cell r="EV48">
            <v>47</v>
          </cell>
          <cell r="EW48">
            <v>67</v>
          </cell>
          <cell r="EX48">
            <v>113</v>
          </cell>
          <cell r="EY48">
            <v>56.5</v>
          </cell>
          <cell r="EZ48">
            <v>11.3</v>
          </cell>
          <cell r="FA48" t="str">
            <v/>
          </cell>
          <cell r="FB48" t="str">
            <v>ناجح</v>
          </cell>
          <cell r="FC48">
            <v>1</v>
          </cell>
          <cell r="FD48">
            <v>11.3</v>
          </cell>
          <cell r="FE48" t="str">
            <v xml:space="preserve"> </v>
          </cell>
          <cell r="FF48">
            <v>11.3</v>
          </cell>
          <cell r="FG48" t="str">
            <v>مقبول</v>
          </cell>
          <cell r="FH48">
            <v>76.900000000000006</v>
          </cell>
          <cell r="FI48">
            <v>156.9</v>
          </cell>
          <cell r="FJ48" t="str">
            <v>راسب ترم اول</v>
          </cell>
          <cell r="FK48">
            <v>0</v>
          </cell>
          <cell r="FL48" t="str">
            <v>ناجح ومنقول للصف الثانى</v>
          </cell>
          <cell r="FM48">
            <v>1</v>
          </cell>
          <cell r="FN48" t="str">
            <v>ضعيف</v>
          </cell>
          <cell r="FO48">
            <v>0.49031250000000004</v>
          </cell>
          <cell r="FP48">
            <v>70</v>
          </cell>
          <cell r="FQ48">
            <v>7</v>
          </cell>
          <cell r="FR48" t="str">
            <v>جيد</v>
          </cell>
          <cell r="FS48">
            <v>1</v>
          </cell>
          <cell r="FT48">
            <v>70</v>
          </cell>
          <cell r="FU48">
            <v>140</v>
          </cell>
          <cell r="FV48">
            <v>70</v>
          </cell>
          <cell r="FW48">
            <v>14</v>
          </cell>
          <cell r="FX48" t="str">
            <v/>
          </cell>
          <cell r="FY48" t="str">
            <v>ناجح</v>
          </cell>
          <cell r="FZ48">
            <v>1</v>
          </cell>
          <cell r="GA48">
            <v>14</v>
          </cell>
          <cell r="GB48">
            <v>14</v>
          </cell>
          <cell r="GC48" t="str">
            <v>جيد</v>
          </cell>
          <cell r="GD48">
            <v>70</v>
          </cell>
          <cell r="GE48">
            <v>7</v>
          </cell>
          <cell r="GF48" t="str">
            <v>جيد</v>
          </cell>
          <cell r="GG48">
            <v>1</v>
          </cell>
          <cell r="GH48">
            <v>70</v>
          </cell>
          <cell r="GI48">
            <v>140</v>
          </cell>
          <cell r="GJ48">
            <v>70</v>
          </cell>
          <cell r="GK48">
            <v>14</v>
          </cell>
          <cell r="GL48" t="str">
            <v/>
          </cell>
          <cell r="GM48" t="str">
            <v>ناجح</v>
          </cell>
          <cell r="GN48">
            <v>1</v>
          </cell>
          <cell r="GO48">
            <v>14</v>
          </cell>
          <cell r="GP48">
            <v>14</v>
          </cell>
          <cell r="GQ48" t="str">
            <v>جيد</v>
          </cell>
          <cell r="GR48">
            <v>28</v>
          </cell>
          <cell r="GS48">
            <v>184.9</v>
          </cell>
          <cell r="GT48">
            <v>18</v>
          </cell>
          <cell r="GU48">
            <v>45</v>
          </cell>
          <cell r="GV48">
            <v>63</v>
          </cell>
          <cell r="GW48">
            <v>12.6</v>
          </cell>
          <cell r="GX48" t="str">
            <v>مقبول</v>
          </cell>
          <cell r="GY48" t="str">
            <v>ناجح</v>
          </cell>
          <cell r="GZ48">
            <v>1</v>
          </cell>
          <cell r="HA48">
            <v>18</v>
          </cell>
          <cell r="HB48">
            <v>38</v>
          </cell>
          <cell r="HC48">
            <v>56</v>
          </cell>
          <cell r="HD48">
            <v>119</v>
          </cell>
          <cell r="HE48">
            <v>59.5</v>
          </cell>
          <cell r="HF48">
            <v>23.8</v>
          </cell>
          <cell r="HG48" t="str">
            <v/>
          </cell>
          <cell r="HH48" t="str">
            <v>ناجح</v>
          </cell>
          <cell r="HI48">
            <v>1</v>
          </cell>
          <cell r="HJ48">
            <v>23.8</v>
          </cell>
          <cell r="HK48" t="str">
            <v xml:space="preserve"> </v>
          </cell>
          <cell r="HL48">
            <v>23.8</v>
          </cell>
          <cell r="HM48" t="str">
            <v>مقبول</v>
          </cell>
          <cell r="HN48" t="str">
            <v>ناجح ومنقول للصف الثانى</v>
          </cell>
          <cell r="HO48" t="str">
            <v/>
          </cell>
          <cell r="HP48">
            <v>13</v>
          </cell>
          <cell r="HQ48" t="str">
            <v/>
          </cell>
          <cell r="HR48" t="str">
            <v>ناجح</v>
          </cell>
          <cell r="HS48">
            <v>76.900002083333334</v>
          </cell>
          <cell r="HT48">
            <v>184.90000208333333</v>
          </cell>
          <cell r="HU48" t="str">
            <v>1/1</v>
          </cell>
          <cell r="HV48">
            <v>18.149999999999999</v>
          </cell>
          <cell r="HW48">
            <v>23</v>
          </cell>
          <cell r="HX48">
            <v>11</v>
          </cell>
          <cell r="HY48">
            <v>2004</v>
          </cell>
          <cell r="HZ48" t="str">
            <v>1/1</v>
          </cell>
          <cell r="IA48">
            <v>35</v>
          </cell>
          <cell r="IB48" t="str">
            <v>ذكر</v>
          </cell>
          <cell r="IC48">
            <v>30411232603253</v>
          </cell>
          <cell r="ID48">
            <v>2</v>
          </cell>
        </row>
        <row r="49">
          <cell r="A49">
            <v>36</v>
          </cell>
          <cell r="B49">
            <v>180</v>
          </cell>
          <cell r="C49" t="str">
            <v>عبدالمجيد حمدي محمود ابراهيم</v>
          </cell>
          <cell r="D49" t="str">
            <v>منقول</v>
          </cell>
          <cell r="E49">
            <v>38341</v>
          </cell>
          <cell r="F49">
            <v>11</v>
          </cell>
          <cell r="G49">
            <v>9</v>
          </cell>
          <cell r="H49">
            <v>13</v>
          </cell>
          <cell r="I49" t="str">
            <v>مسلم</v>
          </cell>
          <cell r="J49" t="str">
            <v>1/1</v>
          </cell>
          <cell r="K49">
            <v>180</v>
          </cell>
          <cell r="L49">
            <v>35</v>
          </cell>
          <cell r="M49">
            <v>16</v>
          </cell>
          <cell r="N49">
            <v>16</v>
          </cell>
          <cell r="O49">
            <v>32</v>
          </cell>
          <cell r="P49">
            <v>12.8</v>
          </cell>
          <cell r="Q49" t="str">
            <v>ضعيف</v>
          </cell>
          <cell r="R49" t="str">
            <v>راسب</v>
          </cell>
          <cell r="S49">
            <v>0</v>
          </cell>
          <cell r="T49">
            <v>16</v>
          </cell>
          <cell r="U49">
            <v>26</v>
          </cell>
          <cell r="V49">
            <v>42</v>
          </cell>
          <cell r="W49">
            <v>74</v>
          </cell>
          <cell r="X49">
            <v>37</v>
          </cell>
          <cell r="Y49">
            <v>29.6</v>
          </cell>
          <cell r="Z49" t="str">
            <v>اللغــــة العربيـة والخــط</v>
          </cell>
          <cell r="AA49" t="str">
            <v>راسب</v>
          </cell>
          <cell r="AB49">
            <v>0</v>
          </cell>
          <cell r="AC49" t="str">
            <v>×</v>
          </cell>
          <cell r="AD49" t="str">
            <v xml:space="preserve"> </v>
          </cell>
          <cell r="AE49" t="str">
            <v/>
          </cell>
          <cell r="AF49" t="str">
            <v>ضعيف</v>
          </cell>
          <cell r="AG49">
            <v>16</v>
          </cell>
          <cell r="AH49">
            <v>14</v>
          </cell>
          <cell r="AI49">
            <v>30</v>
          </cell>
          <cell r="AJ49">
            <v>9</v>
          </cell>
          <cell r="AK49" t="str">
            <v>ضعيف</v>
          </cell>
          <cell r="AL49" t="str">
            <v>راسب</v>
          </cell>
          <cell r="AM49">
            <v>0</v>
          </cell>
          <cell r="AN49">
            <v>16</v>
          </cell>
          <cell r="AO49">
            <v>3</v>
          </cell>
          <cell r="AP49">
            <v>19</v>
          </cell>
          <cell r="AQ49">
            <v>49</v>
          </cell>
          <cell r="AR49">
            <v>24.5</v>
          </cell>
          <cell r="AS49">
            <v>14.7</v>
          </cell>
          <cell r="AT49" t="str">
            <v>اللغــــة الإنجليزية</v>
          </cell>
          <cell r="AU49" t="str">
            <v>راسب</v>
          </cell>
          <cell r="AV49">
            <v>0</v>
          </cell>
          <cell r="AW49" t="str">
            <v>×</v>
          </cell>
          <cell r="AX49" t="str">
            <v>رسوب فنى اللغــــة الإنجليزية</v>
          </cell>
          <cell r="AY49" t="str">
            <v/>
          </cell>
          <cell r="AZ49" t="str">
            <v>راسب</v>
          </cell>
          <cell r="BA49">
            <v>21</v>
          </cell>
          <cell r="BB49">
            <v>10</v>
          </cell>
          <cell r="BC49">
            <v>31</v>
          </cell>
          <cell r="BD49">
            <v>6.2</v>
          </cell>
          <cell r="BE49" t="str">
            <v>ضعيف</v>
          </cell>
          <cell r="BF49" t="str">
            <v>راسب</v>
          </cell>
          <cell r="BG49">
            <v>0</v>
          </cell>
          <cell r="BH49">
            <v>21</v>
          </cell>
          <cell r="BI49">
            <v>16</v>
          </cell>
          <cell r="BJ49">
            <v>37</v>
          </cell>
          <cell r="BK49">
            <v>68</v>
          </cell>
          <cell r="BL49">
            <v>34</v>
          </cell>
          <cell r="BM49">
            <v>13.6</v>
          </cell>
          <cell r="BN49" t="str">
            <v>الدراســات الاجـتماعيـــة</v>
          </cell>
          <cell r="BO49" t="str">
            <v>راسب</v>
          </cell>
          <cell r="BP49">
            <v>0</v>
          </cell>
          <cell r="BQ49" t="str">
            <v>×</v>
          </cell>
          <cell r="BR49" t="str">
            <v>رسوب فنى الدراســات الاجـتماعيـــة</v>
          </cell>
          <cell r="BS49" t="str">
            <v/>
          </cell>
          <cell r="BT49" t="str">
            <v>ضعيف</v>
          </cell>
          <cell r="BU49">
            <v>21</v>
          </cell>
          <cell r="BV49">
            <v>3</v>
          </cell>
          <cell r="BW49">
            <v>3</v>
          </cell>
          <cell r="BX49">
            <v>6</v>
          </cell>
          <cell r="BY49">
            <v>27</v>
          </cell>
          <cell r="BZ49">
            <v>8.1</v>
          </cell>
          <cell r="CA49" t="str">
            <v>ضعيف</v>
          </cell>
          <cell r="CB49" t="str">
            <v>راسب</v>
          </cell>
          <cell r="CC49">
            <v>0</v>
          </cell>
          <cell r="CD49">
            <v>21</v>
          </cell>
          <cell r="CE49">
            <v>10</v>
          </cell>
          <cell r="CF49">
            <v>9</v>
          </cell>
          <cell r="CG49">
            <v>19</v>
          </cell>
          <cell r="CH49">
            <v>40</v>
          </cell>
          <cell r="CI49">
            <v>67</v>
          </cell>
          <cell r="CJ49">
            <v>33.5</v>
          </cell>
          <cell r="CK49">
            <v>20.100000000000001</v>
          </cell>
          <cell r="CL49" t="str">
            <v>الـــريــــــاضــيـــــات</v>
          </cell>
          <cell r="CM49" t="str">
            <v>راسب</v>
          </cell>
          <cell r="CN49">
            <v>0</v>
          </cell>
          <cell r="CO49" t="str">
            <v>×</v>
          </cell>
          <cell r="CP49" t="str">
            <v>رسوب فنى الـــريــــــاضــيـــــات</v>
          </cell>
          <cell r="CQ49" t="str">
            <v/>
          </cell>
          <cell r="CR49" t="str">
            <v>ضعيف</v>
          </cell>
          <cell r="CS49">
            <v>21</v>
          </cell>
          <cell r="CT49">
            <v>8</v>
          </cell>
          <cell r="CU49">
            <v>18</v>
          </cell>
          <cell r="CV49">
            <v>26</v>
          </cell>
          <cell r="CW49">
            <v>47</v>
          </cell>
          <cell r="CX49">
            <v>9.4</v>
          </cell>
          <cell r="CY49" t="str">
            <v>ضعيف</v>
          </cell>
          <cell r="CZ49" t="str">
            <v>راسب</v>
          </cell>
          <cell r="DA49">
            <v>0</v>
          </cell>
          <cell r="DB49">
            <v>21</v>
          </cell>
          <cell r="DC49">
            <v>8</v>
          </cell>
          <cell r="DD49">
            <v>24</v>
          </cell>
          <cell r="DE49">
            <v>32</v>
          </cell>
          <cell r="DF49">
            <v>53</v>
          </cell>
          <cell r="DG49">
            <v>100</v>
          </cell>
          <cell r="DH49">
            <v>50</v>
          </cell>
          <cell r="DI49">
            <v>20</v>
          </cell>
          <cell r="DJ49" t="str">
            <v/>
          </cell>
          <cell r="DK49" t="str">
            <v>ناجح</v>
          </cell>
          <cell r="DL49">
            <v>1</v>
          </cell>
          <cell r="DM49">
            <v>20</v>
          </cell>
          <cell r="DN49" t="str">
            <v xml:space="preserve"> </v>
          </cell>
          <cell r="DO49">
            <v>20</v>
          </cell>
          <cell r="DP49" t="str">
            <v>مقبول</v>
          </cell>
          <cell r="DQ49">
            <v>18</v>
          </cell>
          <cell r="DR49">
            <v>35</v>
          </cell>
          <cell r="DS49">
            <v>53</v>
          </cell>
          <cell r="DT49">
            <v>5.3</v>
          </cell>
          <cell r="DU49" t="str">
            <v>مقبول</v>
          </cell>
          <cell r="DV49" t="str">
            <v>ناجح</v>
          </cell>
          <cell r="DW49">
            <v>1</v>
          </cell>
          <cell r="DX49">
            <v>18</v>
          </cell>
          <cell r="DY49">
            <v>35</v>
          </cell>
          <cell r="DZ49">
            <v>53</v>
          </cell>
          <cell r="EA49">
            <v>106</v>
          </cell>
          <cell r="EB49">
            <v>53</v>
          </cell>
          <cell r="EC49">
            <v>10.6</v>
          </cell>
          <cell r="ED49" t="str">
            <v/>
          </cell>
          <cell r="EE49" t="str">
            <v>ناجح</v>
          </cell>
          <cell r="EF49">
            <v>1</v>
          </cell>
          <cell r="EG49">
            <v>10.6</v>
          </cell>
          <cell r="EH49" t="str">
            <v xml:space="preserve"> </v>
          </cell>
          <cell r="EI49">
            <v>10.6</v>
          </cell>
          <cell r="EJ49" t="str">
            <v>مقبول</v>
          </cell>
          <cell r="EK49">
            <v>19</v>
          </cell>
          <cell r="EL49">
            <v>8</v>
          </cell>
          <cell r="EM49">
            <v>18</v>
          </cell>
          <cell r="EN49">
            <v>45</v>
          </cell>
          <cell r="EO49">
            <v>4.5</v>
          </cell>
          <cell r="EP49" t="str">
            <v>ضعيف</v>
          </cell>
          <cell r="EQ49" t="str">
            <v>راسب</v>
          </cell>
          <cell r="ER49">
            <v>0</v>
          </cell>
          <cell r="ES49">
            <v>19</v>
          </cell>
          <cell r="ET49">
            <v>8</v>
          </cell>
          <cell r="EU49">
            <v>38</v>
          </cell>
          <cell r="EV49">
            <v>46</v>
          </cell>
          <cell r="EW49">
            <v>65</v>
          </cell>
          <cell r="EX49">
            <v>110</v>
          </cell>
          <cell r="EY49">
            <v>55</v>
          </cell>
          <cell r="EZ49">
            <v>11</v>
          </cell>
          <cell r="FA49" t="str">
            <v/>
          </cell>
          <cell r="FB49" t="str">
            <v>ناجح</v>
          </cell>
          <cell r="FC49">
            <v>1</v>
          </cell>
          <cell r="FD49">
            <v>11</v>
          </cell>
          <cell r="FE49" t="str">
            <v xml:space="preserve"> </v>
          </cell>
          <cell r="FF49">
            <v>11</v>
          </cell>
          <cell r="FG49" t="str">
            <v>مقبول</v>
          </cell>
          <cell r="FH49">
            <v>45.5</v>
          </cell>
          <cell r="FI49">
            <v>98</v>
          </cell>
          <cell r="FJ49" t="str">
            <v>راسب ترم اول</v>
          </cell>
          <cell r="FK49">
            <v>0</v>
          </cell>
          <cell r="FL49" t="str">
            <v>دور ثانى</v>
          </cell>
          <cell r="FM49">
            <v>0</v>
          </cell>
          <cell r="FN49" t="str">
            <v>ضعيف</v>
          </cell>
          <cell r="FO49">
            <v>0.30625000000000002</v>
          </cell>
          <cell r="FP49">
            <v>70</v>
          </cell>
          <cell r="FQ49">
            <v>7</v>
          </cell>
          <cell r="FR49" t="str">
            <v>جيد</v>
          </cell>
          <cell r="FS49">
            <v>1</v>
          </cell>
          <cell r="FT49">
            <v>70</v>
          </cell>
          <cell r="FU49">
            <v>140</v>
          </cell>
          <cell r="FV49">
            <v>70</v>
          </cell>
          <cell r="FW49">
            <v>14</v>
          </cell>
          <cell r="FX49" t="str">
            <v/>
          </cell>
          <cell r="FY49" t="str">
            <v>ناجح</v>
          </cell>
          <cell r="FZ49">
            <v>1</v>
          </cell>
          <cell r="GA49">
            <v>14</v>
          </cell>
          <cell r="GB49">
            <v>14</v>
          </cell>
          <cell r="GC49" t="str">
            <v>جيد</v>
          </cell>
          <cell r="GD49">
            <v>70</v>
          </cell>
          <cell r="GE49">
            <v>7</v>
          </cell>
          <cell r="GF49" t="str">
            <v>جيد</v>
          </cell>
          <cell r="GG49">
            <v>1</v>
          </cell>
          <cell r="GH49">
            <v>70</v>
          </cell>
          <cell r="GI49">
            <v>140</v>
          </cell>
          <cell r="GJ49">
            <v>70</v>
          </cell>
          <cell r="GK49">
            <v>14</v>
          </cell>
          <cell r="GL49" t="str">
            <v/>
          </cell>
          <cell r="GM49" t="str">
            <v>ناجح</v>
          </cell>
          <cell r="GN49">
            <v>1</v>
          </cell>
          <cell r="GO49">
            <v>14</v>
          </cell>
          <cell r="GP49">
            <v>14</v>
          </cell>
          <cell r="GQ49" t="str">
            <v>جيد</v>
          </cell>
          <cell r="GR49">
            <v>28</v>
          </cell>
          <cell r="GS49">
            <v>126</v>
          </cell>
          <cell r="GT49">
            <v>17</v>
          </cell>
          <cell r="GU49">
            <v>29</v>
          </cell>
          <cell r="GV49">
            <v>46</v>
          </cell>
          <cell r="GW49">
            <v>9.1999999999999993</v>
          </cell>
          <cell r="GX49" t="str">
            <v>ضعيف</v>
          </cell>
          <cell r="GY49" t="str">
            <v>راسب</v>
          </cell>
          <cell r="GZ49">
            <v>0</v>
          </cell>
          <cell r="HA49">
            <v>17</v>
          </cell>
          <cell r="HB49">
            <v>29</v>
          </cell>
          <cell r="HC49">
            <v>46</v>
          </cell>
          <cell r="HD49">
            <v>92</v>
          </cell>
          <cell r="HE49">
            <v>46</v>
          </cell>
          <cell r="HF49">
            <v>18.399999999999999</v>
          </cell>
          <cell r="HG49" t="str">
            <v>التربية الدينية</v>
          </cell>
          <cell r="HH49" t="str">
            <v>راسب</v>
          </cell>
          <cell r="HI49">
            <v>0</v>
          </cell>
          <cell r="HJ49" t="str">
            <v>×</v>
          </cell>
          <cell r="HK49" t="str">
            <v xml:space="preserve"> </v>
          </cell>
          <cell r="HL49" t="str">
            <v/>
          </cell>
          <cell r="HM49" t="str">
            <v>ضعيف</v>
          </cell>
          <cell r="HN49" t="str">
            <v>دور ثانى</v>
          </cell>
          <cell r="HO49" t="str">
            <v>اللغــــة العربيـة والخــط اللغــــة الإنجليزية الدراســات الاجـتماعيـــة الـــريــــــاضــيـــــات التربية الدينية</v>
          </cell>
          <cell r="HP49" t="str">
            <v/>
          </cell>
          <cell r="HQ49">
            <v>23</v>
          </cell>
          <cell r="HR49" t="str">
            <v>دور ثانى</v>
          </cell>
          <cell r="HS49">
            <v>45.500002040816327</v>
          </cell>
          <cell r="HT49">
            <v>126.00000204081633</v>
          </cell>
          <cell r="HU49" t="str">
            <v>1/1</v>
          </cell>
          <cell r="HV49" t="str">
            <v/>
          </cell>
          <cell r="HW49">
            <v>20</v>
          </cell>
          <cell r="HX49">
            <v>12</v>
          </cell>
          <cell r="HY49">
            <v>2004</v>
          </cell>
          <cell r="HZ49" t="str">
            <v>1/1</v>
          </cell>
          <cell r="IA49">
            <v>36</v>
          </cell>
          <cell r="IB49" t="str">
            <v>ذكر</v>
          </cell>
          <cell r="IC49">
            <v>30412202603492</v>
          </cell>
          <cell r="ID49">
            <v>2</v>
          </cell>
        </row>
        <row r="50">
          <cell r="A50">
            <v>37</v>
          </cell>
          <cell r="B50">
            <v>181</v>
          </cell>
          <cell r="C50" t="str">
            <v>عبدالهادي عبدالحارس عبدالهادي عبدالكريم</v>
          </cell>
          <cell r="D50" t="str">
            <v>منقول</v>
          </cell>
          <cell r="E50">
            <v>38389</v>
          </cell>
          <cell r="F50">
            <v>25</v>
          </cell>
          <cell r="G50">
            <v>7</v>
          </cell>
          <cell r="H50">
            <v>13</v>
          </cell>
          <cell r="I50" t="str">
            <v>مسلم</v>
          </cell>
          <cell r="J50" t="str">
            <v>1/1</v>
          </cell>
          <cell r="K50">
            <v>181</v>
          </cell>
          <cell r="L50">
            <v>36</v>
          </cell>
          <cell r="M50">
            <v>17</v>
          </cell>
          <cell r="N50">
            <v>9</v>
          </cell>
          <cell r="O50">
            <v>26</v>
          </cell>
          <cell r="P50">
            <v>10.4</v>
          </cell>
          <cell r="Q50" t="str">
            <v>ضعيف</v>
          </cell>
          <cell r="R50" t="str">
            <v>راسب</v>
          </cell>
          <cell r="S50">
            <v>0</v>
          </cell>
          <cell r="T50">
            <v>17</v>
          </cell>
          <cell r="U50">
            <v>20</v>
          </cell>
          <cell r="V50">
            <v>37</v>
          </cell>
          <cell r="W50">
            <v>63</v>
          </cell>
          <cell r="X50">
            <v>31.5</v>
          </cell>
          <cell r="Y50">
            <v>25.2</v>
          </cell>
          <cell r="Z50" t="str">
            <v>اللغــــة العربيـة والخــط</v>
          </cell>
          <cell r="AA50" t="str">
            <v>راسب</v>
          </cell>
          <cell r="AB50">
            <v>0</v>
          </cell>
          <cell r="AC50" t="str">
            <v>×</v>
          </cell>
          <cell r="AD50" t="str">
            <v>رسوب فنى اللغــــة العربيـة والخــط</v>
          </cell>
          <cell r="AE50" t="str">
            <v/>
          </cell>
          <cell r="AF50" t="str">
            <v>ضعيف</v>
          </cell>
          <cell r="AG50">
            <v>17</v>
          </cell>
          <cell r="AH50">
            <v>15</v>
          </cell>
          <cell r="AI50">
            <v>32</v>
          </cell>
          <cell r="AJ50">
            <v>9.6</v>
          </cell>
          <cell r="AK50" t="str">
            <v>ضعيف</v>
          </cell>
          <cell r="AL50" t="str">
            <v>راسب</v>
          </cell>
          <cell r="AM50">
            <v>0</v>
          </cell>
          <cell r="AN50">
            <v>17</v>
          </cell>
          <cell r="AO50">
            <v>4</v>
          </cell>
          <cell r="AP50">
            <v>21</v>
          </cell>
          <cell r="AQ50">
            <v>53</v>
          </cell>
          <cell r="AR50">
            <v>26.5</v>
          </cell>
          <cell r="AS50">
            <v>15.9</v>
          </cell>
          <cell r="AT50" t="str">
            <v>اللغــــة الإنجليزية</v>
          </cell>
          <cell r="AU50" t="str">
            <v>راسب</v>
          </cell>
          <cell r="AV50">
            <v>0</v>
          </cell>
          <cell r="AW50" t="str">
            <v>×</v>
          </cell>
          <cell r="AX50" t="str">
            <v>رسوب فنى اللغــــة الإنجليزية</v>
          </cell>
          <cell r="AY50" t="str">
            <v/>
          </cell>
          <cell r="AZ50" t="str">
            <v>راسب</v>
          </cell>
          <cell r="BA50">
            <v>21</v>
          </cell>
          <cell r="BB50">
            <v>6</v>
          </cell>
          <cell r="BC50">
            <v>27</v>
          </cell>
          <cell r="BD50">
            <v>5.4</v>
          </cell>
          <cell r="BE50" t="str">
            <v>ضعيف</v>
          </cell>
          <cell r="BF50" t="str">
            <v>راسب</v>
          </cell>
          <cell r="BG50">
            <v>0</v>
          </cell>
          <cell r="BH50">
            <v>21</v>
          </cell>
          <cell r="BI50">
            <v>6</v>
          </cell>
          <cell r="BJ50">
            <v>27</v>
          </cell>
          <cell r="BK50">
            <v>54</v>
          </cell>
          <cell r="BL50">
            <v>27</v>
          </cell>
          <cell r="BM50">
            <v>10.8</v>
          </cell>
          <cell r="BN50" t="str">
            <v>الدراســات الاجـتماعيـــة</v>
          </cell>
          <cell r="BO50" t="str">
            <v>راسب</v>
          </cell>
          <cell r="BP50">
            <v>0</v>
          </cell>
          <cell r="BQ50" t="str">
            <v>×</v>
          </cell>
          <cell r="BR50" t="str">
            <v>رسوب فنى الدراســات الاجـتماعيـــة</v>
          </cell>
          <cell r="BS50" t="str">
            <v/>
          </cell>
          <cell r="BT50" t="str">
            <v>راسب</v>
          </cell>
          <cell r="BU50">
            <v>20</v>
          </cell>
          <cell r="BV50">
            <v>4</v>
          </cell>
          <cell r="BW50">
            <v>1</v>
          </cell>
          <cell r="BX50">
            <v>5</v>
          </cell>
          <cell r="BY50">
            <v>25</v>
          </cell>
          <cell r="BZ50">
            <v>7.5</v>
          </cell>
          <cell r="CA50" t="str">
            <v>ضعيف</v>
          </cell>
          <cell r="CB50" t="str">
            <v>راسب</v>
          </cell>
          <cell r="CC50">
            <v>0</v>
          </cell>
          <cell r="CD50">
            <v>20</v>
          </cell>
          <cell r="CE50">
            <v>13</v>
          </cell>
          <cell r="CF50">
            <v>9</v>
          </cell>
          <cell r="CG50">
            <v>22</v>
          </cell>
          <cell r="CH50">
            <v>42</v>
          </cell>
          <cell r="CI50">
            <v>67</v>
          </cell>
          <cell r="CJ50">
            <v>33.5</v>
          </cell>
          <cell r="CK50">
            <v>20.100000000000001</v>
          </cell>
          <cell r="CL50" t="str">
            <v>الـــريــــــاضــيـــــات</v>
          </cell>
          <cell r="CM50" t="str">
            <v>راسب</v>
          </cell>
          <cell r="CN50">
            <v>0</v>
          </cell>
          <cell r="CO50" t="str">
            <v>×</v>
          </cell>
          <cell r="CP50" t="str">
            <v xml:space="preserve"> </v>
          </cell>
          <cell r="CQ50" t="str">
            <v/>
          </cell>
          <cell r="CR50" t="str">
            <v>ضعيف</v>
          </cell>
          <cell r="CS50">
            <v>21</v>
          </cell>
          <cell r="CT50">
            <v>7</v>
          </cell>
          <cell r="CU50">
            <v>14</v>
          </cell>
          <cell r="CV50">
            <v>21</v>
          </cell>
          <cell r="CW50">
            <v>42</v>
          </cell>
          <cell r="CX50">
            <v>8.4</v>
          </cell>
          <cell r="CY50" t="str">
            <v>ضعيف</v>
          </cell>
          <cell r="CZ50" t="str">
            <v>راسب</v>
          </cell>
          <cell r="DA50">
            <v>0</v>
          </cell>
          <cell r="DB50">
            <v>21</v>
          </cell>
          <cell r="DC50">
            <v>7</v>
          </cell>
          <cell r="DD50">
            <v>24</v>
          </cell>
          <cell r="DE50">
            <v>31</v>
          </cell>
          <cell r="DF50">
            <v>52</v>
          </cell>
          <cell r="DG50">
            <v>94</v>
          </cell>
          <cell r="DH50">
            <v>47</v>
          </cell>
          <cell r="DI50">
            <v>18.8</v>
          </cell>
          <cell r="DJ50" t="str">
            <v>العــــــــــلــوم</v>
          </cell>
          <cell r="DK50" t="str">
            <v>راسب</v>
          </cell>
          <cell r="DL50">
            <v>0</v>
          </cell>
          <cell r="DM50" t="str">
            <v>×</v>
          </cell>
          <cell r="DN50" t="str">
            <v xml:space="preserve"> </v>
          </cell>
          <cell r="DO50" t="str">
            <v/>
          </cell>
          <cell r="DP50" t="str">
            <v>ضعيف</v>
          </cell>
          <cell r="DQ50">
            <v>18</v>
          </cell>
          <cell r="DR50">
            <v>35</v>
          </cell>
          <cell r="DS50">
            <v>53</v>
          </cell>
          <cell r="DT50">
            <v>5.3</v>
          </cell>
          <cell r="DU50" t="str">
            <v>مقبول</v>
          </cell>
          <cell r="DV50" t="str">
            <v>ناجح</v>
          </cell>
          <cell r="DW50">
            <v>1</v>
          </cell>
          <cell r="DX50">
            <v>18</v>
          </cell>
          <cell r="DY50">
            <v>35</v>
          </cell>
          <cell r="DZ50">
            <v>53</v>
          </cell>
          <cell r="EA50">
            <v>106</v>
          </cell>
          <cell r="EB50">
            <v>53</v>
          </cell>
          <cell r="EC50">
            <v>10.6</v>
          </cell>
          <cell r="ED50" t="str">
            <v/>
          </cell>
          <cell r="EE50" t="str">
            <v>ناجح</v>
          </cell>
          <cell r="EF50">
            <v>1</v>
          </cell>
          <cell r="EG50">
            <v>10.6</v>
          </cell>
          <cell r="EH50" t="str">
            <v xml:space="preserve"> </v>
          </cell>
          <cell r="EI50">
            <v>10.6</v>
          </cell>
          <cell r="EJ50" t="str">
            <v>مقبول</v>
          </cell>
          <cell r="EK50">
            <v>19</v>
          </cell>
          <cell r="EL50">
            <v>7</v>
          </cell>
          <cell r="EM50">
            <v>18</v>
          </cell>
          <cell r="EN50">
            <v>44</v>
          </cell>
          <cell r="EO50">
            <v>4.4000000000000004</v>
          </cell>
          <cell r="EP50" t="str">
            <v>ضعيف</v>
          </cell>
          <cell r="EQ50" t="str">
            <v>راسب</v>
          </cell>
          <cell r="ER50">
            <v>0</v>
          </cell>
          <cell r="ES50">
            <v>19</v>
          </cell>
          <cell r="ET50">
            <v>7</v>
          </cell>
          <cell r="EU50">
            <v>18</v>
          </cell>
          <cell r="EV50">
            <v>25</v>
          </cell>
          <cell r="EW50">
            <v>44</v>
          </cell>
          <cell r="EX50">
            <v>88</v>
          </cell>
          <cell r="EY50">
            <v>44</v>
          </cell>
          <cell r="EZ50">
            <v>8.8000000000000007</v>
          </cell>
          <cell r="FA50" t="str">
            <v>كمبيوتر وتكنولوجيا المعلومات</v>
          </cell>
          <cell r="FB50" t="str">
            <v>راسب</v>
          </cell>
          <cell r="FC50">
            <v>0</v>
          </cell>
          <cell r="FD50" t="str">
            <v>×</v>
          </cell>
          <cell r="FE50" t="str">
            <v xml:space="preserve"> </v>
          </cell>
          <cell r="FF50" t="str">
            <v/>
          </cell>
          <cell r="FG50" t="str">
            <v>ضعيف</v>
          </cell>
          <cell r="FH50">
            <v>41.3</v>
          </cell>
          <cell r="FI50">
            <v>90.8</v>
          </cell>
          <cell r="FJ50" t="str">
            <v>راسب ترم اول</v>
          </cell>
          <cell r="FK50">
            <v>0</v>
          </cell>
          <cell r="FL50" t="str">
            <v>دور ثانى</v>
          </cell>
          <cell r="FM50">
            <v>0</v>
          </cell>
          <cell r="FN50" t="str">
            <v>ضعيف</v>
          </cell>
          <cell r="FO50">
            <v>0.28375</v>
          </cell>
          <cell r="FP50">
            <v>70</v>
          </cell>
          <cell r="FQ50">
            <v>7</v>
          </cell>
          <cell r="FR50" t="str">
            <v>جيد</v>
          </cell>
          <cell r="FS50">
            <v>1</v>
          </cell>
          <cell r="FT50">
            <v>70</v>
          </cell>
          <cell r="FU50">
            <v>140</v>
          </cell>
          <cell r="FV50">
            <v>70</v>
          </cell>
          <cell r="FW50">
            <v>14</v>
          </cell>
          <cell r="FX50" t="str">
            <v/>
          </cell>
          <cell r="FY50" t="str">
            <v>ناجح</v>
          </cell>
          <cell r="FZ50">
            <v>1</v>
          </cell>
          <cell r="GA50">
            <v>14</v>
          </cell>
          <cell r="GB50">
            <v>14</v>
          </cell>
          <cell r="GC50" t="str">
            <v>جيد</v>
          </cell>
          <cell r="GD50">
            <v>70</v>
          </cell>
          <cell r="GE50">
            <v>7</v>
          </cell>
          <cell r="GF50" t="str">
            <v>جيد</v>
          </cell>
          <cell r="GG50">
            <v>1</v>
          </cell>
          <cell r="GH50">
            <v>70</v>
          </cell>
          <cell r="GI50">
            <v>140</v>
          </cell>
          <cell r="GJ50">
            <v>70</v>
          </cell>
          <cell r="GK50">
            <v>14</v>
          </cell>
          <cell r="GL50" t="str">
            <v/>
          </cell>
          <cell r="GM50" t="str">
            <v>ناجح</v>
          </cell>
          <cell r="GN50">
            <v>1</v>
          </cell>
          <cell r="GO50">
            <v>14</v>
          </cell>
          <cell r="GP50">
            <v>14</v>
          </cell>
          <cell r="GQ50" t="str">
            <v>جيد</v>
          </cell>
          <cell r="GR50">
            <v>28</v>
          </cell>
          <cell r="GS50">
            <v>118.8</v>
          </cell>
          <cell r="GT50">
            <v>16</v>
          </cell>
          <cell r="GU50">
            <v>25</v>
          </cell>
          <cell r="GV50">
            <v>41</v>
          </cell>
          <cell r="GW50">
            <v>8.1999999999999993</v>
          </cell>
          <cell r="GX50" t="str">
            <v>ضعيف</v>
          </cell>
          <cell r="GY50" t="str">
            <v>راسب</v>
          </cell>
          <cell r="GZ50">
            <v>0</v>
          </cell>
          <cell r="HA50">
            <v>16</v>
          </cell>
          <cell r="HB50">
            <v>17</v>
          </cell>
          <cell r="HC50">
            <v>33</v>
          </cell>
          <cell r="HD50">
            <v>74</v>
          </cell>
          <cell r="HE50">
            <v>37</v>
          </cell>
          <cell r="HF50">
            <v>14.8</v>
          </cell>
          <cell r="HG50" t="str">
            <v>التربية الدينية</v>
          </cell>
          <cell r="HH50" t="str">
            <v>راسب</v>
          </cell>
          <cell r="HI50">
            <v>0</v>
          </cell>
          <cell r="HJ50" t="str">
            <v>×</v>
          </cell>
          <cell r="HK50" t="str">
            <v>رسوب فنى التربية الدينية</v>
          </cell>
          <cell r="HL50" t="str">
            <v/>
          </cell>
          <cell r="HM50" t="str">
            <v>ضعيف</v>
          </cell>
          <cell r="HN50" t="str">
            <v>دور ثانى</v>
          </cell>
          <cell r="HO50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50" t="str">
            <v/>
          </cell>
          <cell r="HQ50">
            <v>24</v>
          </cell>
          <cell r="HR50" t="str">
            <v>دور ثانى</v>
          </cell>
          <cell r="HS50">
            <v>41.300001999999999</v>
          </cell>
          <cell r="HT50">
            <v>118.80000199999999</v>
          </cell>
          <cell r="HU50" t="str">
            <v>1/1</v>
          </cell>
          <cell r="HV50" t="str">
            <v/>
          </cell>
          <cell r="HW50">
            <v>6</v>
          </cell>
          <cell r="HX50">
            <v>2</v>
          </cell>
          <cell r="HY50">
            <v>2005</v>
          </cell>
          <cell r="HZ50" t="str">
            <v>1/1</v>
          </cell>
          <cell r="IA50">
            <v>37</v>
          </cell>
          <cell r="IB50" t="str">
            <v>ذكر</v>
          </cell>
          <cell r="IC50">
            <v>30502062602554</v>
          </cell>
          <cell r="ID50">
            <v>2</v>
          </cell>
        </row>
        <row r="51">
          <cell r="A51">
            <v>38</v>
          </cell>
          <cell r="B51">
            <v>182</v>
          </cell>
          <cell r="C51" t="str">
            <v>علاء جلال السيد جادالكريم</v>
          </cell>
          <cell r="D51" t="str">
            <v>منقول</v>
          </cell>
          <cell r="E51">
            <v>38292</v>
          </cell>
          <cell r="F51">
            <v>0</v>
          </cell>
          <cell r="G51">
            <v>11</v>
          </cell>
          <cell r="H51">
            <v>13</v>
          </cell>
          <cell r="I51" t="str">
            <v>مسلم</v>
          </cell>
          <cell r="J51" t="str">
            <v>1/1</v>
          </cell>
          <cell r="K51">
            <v>182</v>
          </cell>
          <cell r="L51">
            <v>37</v>
          </cell>
          <cell r="M51">
            <v>17</v>
          </cell>
          <cell r="N51">
            <v>4</v>
          </cell>
          <cell r="O51">
            <v>21</v>
          </cell>
          <cell r="P51">
            <v>8.4</v>
          </cell>
          <cell r="Q51" t="str">
            <v>ضعيف</v>
          </cell>
          <cell r="R51" t="str">
            <v>راسب</v>
          </cell>
          <cell r="S51">
            <v>0</v>
          </cell>
          <cell r="T51">
            <v>17</v>
          </cell>
          <cell r="U51">
            <v>12</v>
          </cell>
          <cell r="V51">
            <v>29</v>
          </cell>
          <cell r="W51">
            <v>50</v>
          </cell>
          <cell r="X51">
            <v>25</v>
          </cell>
          <cell r="Y51">
            <v>20</v>
          </cell>
          <cell r="Z51" t="str">
            <v>اللغــــة العربيـة والخــط</v>
          </cell>
          <cell r="AA51" t="str">
            <v>راسب</v>
          </cell>
          <cell r="AB51">
            <v>0</v>
          </cell>
          <cell r="AC51" t="str">
            <v>×</v>
          </cell>
          <cell r="AD51" t="str">
            <v>رسوب فنى اللغــــة العربيـة والخــط</v>
          </cell>
          <cell r="AE51" t="str">
            <v/>
          </cell>
          <cell r="AF51" t="str">
            <v>راسب</v>
          </cell>
          <cell r="AG51">
            <v>17</v>
          </cell>
          <cell r="AH51">
            <v>8</v>
          </cell>
          <cell r="AI51">
            <v>25</v>
          </cell>
          <cell r="AJ51">
            <v>7.5</v>
          </cell>
          <cell r="AK51" t="str">
            <v>ضعيف</v>
          </cell>
          <cell r="AL51" t="str">
            <v>راسب</v>
          </cell>
          <cell r="AM51">
            <v>0</v>
          </cell>
          <cell r="AN51">
            <v>17</v>
          </cell>
          <cell r="AO51">
            <v>2</v>
          </cell>
          <cell r="AP51">
            <v>19</v>
          </cell>
          <cell r="AQ51">
            <v>44</v>
          </cell>
          <cell r="AR51">
            <v>22</v>
          </cell>
          <cell r="AS51">
            <v>13.2</v>
          </cell>
          <cell r="AT51" t="str">
            <v>اللغــــة الإنجليزية</v>
          </cell>
          <cell r="AU51" t="str">
            <v>راسب</v>
          </cell>
          <cell r="AV51">
            <v>0</v>
          </cell>
          <cell r="AW51" t="str">
            <v>×</v>
          </cell>
          <cell r="AX51" t="str">
            <v>رسوب فنى اللغــــة الإنجليزية</v>
          </cell>
          <cell r="AY51" t="str">
            <v/>
          </cell>
          <cell r="AZ51" t="str">
            <v>راسب</v>
          </cell>
          <cell r="BA51">
            <v>18</v>
          </cell>
          <cell r="BB51">
            <v>2</v>
          </cell>
          <cell r="BC51">
            <v>20</v>
          </cell>
          <cell r="BD51">
            <v>4</v>
          </cell>
          <cell r="BE51" t="str">
            <v>ضعيف</v>
          </cell>
          <cell r="BF51" t="str">
            <v>راسب</v>
          </cell>
          <cell r="BG51">
            <v>0</v>
          </cell>
          <cell r="BH51">
            <v>18</v>
          </cell>
          <cell r="BI51">
            <v>6</v>
          </cell>
          <cell r="BJ51">
            <v>24</v>
          </cell>
          <cell r="BK51">
            <v>44</v>
          </cell>
          <cell r="BL51">
            <v>22</v>
          </cell>
          <cell r="BM51">
            <v>8.8000000000000007</v>
          </cell>
          <cell r="BN51" t="str">
            <v>الدراســات الاجـتماعيـــة</v>
          </cell>
          <cell r="BO51" t="str">
            <v>راسب</v>
          </cell>
          <cell r="BP51">
            <v>0</v>
          </cell>
          <cell r="BQ51" t="str">
            <v>×</v>
          </cell>
          <cell r="BR51" t="str">
            <v>رسوب فنى الدراســات الاجـتماعيـــة</v>
          </cell>
          <cell r="BS51" t="str">
            <v/>
          </cell>
          <cell r="BT51" t="str">
            <v>راسب</v>
          </cell>
          <cell r="BU51">
            <v>20</v>
          </cell>
          <cell r="BV51">
            <v>1</v>
          </cell>
          <cell r="BW51">
            <v>1</v>
          </cell>
          <cell r="BX51">
            <v>2</v>
          </cell>
          <cell r="BY51">
            <v>22</v>
          </cell>
          <cell r="BZ51">
            <v>6.6</v>
          </cell>
          <cell r="CA51" t="str">
            <v>ضعيف</v>
          </cell>
          <cell r="CB51" t="str">
            <v>راسب</v>
          </cell>
          <cell r="CC51">
            <v>0</v>
          </cell>
          <cell r="CD51">
            <v>20</v>
          </cell>
          <cell r="CE51">
            <v>11</v>
          </cell>
          <cell r="CF51">
            <v>8</v>
          </cell>
          <cell r="CG51">
            <v>19</v>
          </cell>
          <cell r="CH51">
            <v>39</v>
          </cell>
          <cell r="CI51">
            <v>61</v>
          </cell>
          <cell r="CJ51">
            <v>30.5</v>
          </cell>
          <cell r="CK51">
            <v>18.3</v>
          </cell>
          <cell r="CL51" t="str">
            <v>الـــريــــــاضــيـــــات</v>
          </cell>
          <cell r="CM51" t="str">
            <v>راسب</v>
          </cell>
          <cell r="CN51">
            <v>0</v>
          </cell>
          <cell r="CO51" t="str">
            <v>×</v>
          </cell>
          <cell r="CP51" t="str">
            <v>رسوب فنى الـــريــــــاضــيـــــات</v>
          </cell>
          <cell r="CQ51" t="str">
            <v/>
          </cell>
          <cell r="CR51" t="str">
            <v>ضعيف</v>
          </cell>
          <cell r="CS51">
            <v>18</v>
          </cell>
          <cell r="CT51">
            <v>8</v>
          </cell>
          <cell r="CU51">
            <v>6</v>
          </cell>
          <cell r="CV51">
            <v>14</v>
          </cell>
          <cell r="CW51">
            <v>32</v>
          </cell>
          <cell r="CX51">
            <v>6.4</v>
          </cell>
          <cell r="CY51" t="str">
            <v>ضعيف</v>
          </cell>
          <cell r="CZ51" t="str">
            <v>راسب</v>
          </cell>
          <cell r="DA51">
            <v>0</v>
          </cell>
          <cell r="DB51">
            <v>18</v>
          </cell>
          <cell r="DC51">
            <v>8</v>
          </cell>
          <cell r="DD51">
            <v>20</v>
          </cell>
          <cell r="DE51">
            <v>28</v>
          </cell>
          <cell r="DF51">
            <v>46</v>
          </cell>
          <cell r="DG51">
            <v>78</v>
          </cell>
          <cell r="DH51">
            <v>39</v>
          </cell>
          <cell r="DI51">
            <v>15.6</v>
          </cell>
          <cell r="DJ51" t="str">
            <v>العــــــــــلــوم</v>
          </cell>
          <cell r="DK51" t="str">
            <v>راسب</v>
          </cell>
          <cell r="DL51">
            <v>0</v>
          </cell>
          <cell r="DM51" t="str">
            <v>×</v>
          </cell>
          <cell r="DN51" t="str">
            <v xml:space="preserve"> </v>
          </cell>
          <cell r="DO51" t="str">
            <v/>
          </cell>
          <cell r="DP51" t="str">
            <v>ضعيف</v>
          </cell>
          <cell r="DQ51">
            <v>19</v>
          </cell>
          <cell r="DR51">
            <v>35</v>
          </cell>
          <cell r="DS51">
            <v>54</v>
          </cell>
          <cell r="DT51">
            <v>5.4</v>
          </cell>
          <cell r="DU51" t="str">
            <v>مقبول</v>
          </cell>
          <cell r="DV51" t="str">
            <v>ناجح</v>
          </cell>
          <cell r="DW51">
            <v>1</v>
          </cell>
          <cell r="DX51">
            <v>19</v>
          </cell>
          <cell r="DY51">
            <v>35</v>
          </cell>
          <cell r="DZ51">
            <v>54</v>
          </cell>
          <cell r="EA51">
            <v>108</v>
          </cell>
          <cell r="EB51">
            <v>54</v>
          </cell>
          <cell r="EC51">
            <v>10.8</v>
          </cell>
          <cell r="ED51" t="str">
            <v/>
          </cell>
          <cell r="EE51" t="str">
            <v>ناجح</v>
          </cell>
          <cell r="EF51">
            <v>1</v>
          </cell>
          <cell r="EG51">
            <v>10.8</v>
          </cell>
          <cell r="EH51" t="str">
            <v xml:space="preserve"> </v>
          </cell>
          <cell r="EI51">
            <v>10.8</v>
          </cell>
          <cell r="EJ51" t="str">
            <v>مقبول</v>
          </cell>
          <cell r="EK51">
            <v>19</v>
          </cell>
          <cell r="EL51">
            <v>8</v>
          </cell>
          <cell r="EM51">
            <v>18</v>
          </cell>
          <cell r="EN51">
            <v>45</v>
          </cell>
          <cell r="EO51">
            <v>4.5</v>
          </cell>
          <cell r="EP51" t="str">
            <v>ضعيف</v>
          </cell>
          <cell r="EQ51" t="str">
            <v>راسب</v>
          </cell>
          <cell r="ER51">
            <v>0</v>
          </cell>
          <cell r="ES51">
            <v>19</v>
          </cell>
          <cell r="ET51">
            <v>8</v>
          </cell>
          <cell r="EU51">
            <v>17</v>
          </cell>
          <cell r="EV51">
            <v>25</v>
          </cell>
          <cell r="EW51">
            <v>44</v>
          </cell>
          <cell r="EX51">
            <v>89</v>
          </cell>
          <cell r="EY51">
            <v>44.5</v>
          </cell>
          <cell r="EZ51">
            <v>8.9</v>
          </cell>
          <cell r="FA51" t="str">
            <v>كمبيوتر وتكنولوجيا المعلومات</v>
          </cell>
          <cell r="FB51" t="str">
            <v>راسب</v>
          </cell>
          <cell r="FC51">
            <v>0</v>
          </cell>
          <cell r="FD51" t="str">
            <v>×</v>
          </cell>
          <cell r="FE51" t="str">
            <v xml:space="preserve"> </v>
          </cell>
          <cell r="FF51" t="str">
            <v/>
          </cell>
          <cell r="FG51" t="str">
            <v>ضعيف</v>
          </cell>
          <cell r="FH51">
            <v>32.9</v>
          </cell>
          <cell r="FI51">
            <v>75.899999999999991</v>
          </cell>
          <cell r="FJ51" t="str">
            <v>راسب ترم اول</v>
          </cell>
          <cell r="FK51">
            <v>0</v>
          </cell>
          <cell r="FL51" t="str">
            <v>دور ثانى</v>
          </cell>
          <cell r="FM51">
            <v>0</v>
          </cell>
          <cell r="FN51" t="str">
            <v>ضعيف</v>
          </cell>
          <cell r="FO51">
            <v>0.23718749999999997</v>
          </cell>
          <cell r="FP51">
            <v>70</v>
          </cell>
          <cell r="FQ51">
            <v>7</v>
          </cell>
          <cell r="FR51" t="str">
            <v>جيد</v>
          </cell>
          <cell r="FS51">
            <v>1</v>
          </cell>
          <cell r="FT51">
            <v>70</v>
          </cell>
          <cell r="FU51">
            <v>140</v>
          </cell>
          <cell r="FV51">
            <v>70</v>
          </cell>
          <cell r="FW51">
            <v>14</v>
          </cell>
          <cell r="FX51" t="str">
            <v/>
          </cell>
          <cell r="FY51" t="str">
            <v>ناجح</v>
          </cell>
          <cell r="FZ51">
            <v>1</v>
          </cell>
          <cell r="GA51">
            <v>14</v>
          </cell>
          <cell r="GB51">
            <v>14</v>
          </cell>
          <cell r="GC51" t="str">
            <v>جيد</v>
          </cell>
          <cell r="GD51">
            <v>70</v>
          </cell>
          <cell r="GE51">
            <v>7</v>
          </cell>
          <cell r="GF51" t="str">
            <v>جيد</v>
          </cell>
          <cell r="GG51">
            <v>1</v>
          </cell>
          <cell r="GH51">
            <v>70</v>
          </cell>
          <cell r="GI51">
            <v>140</v>
          </cell>
          <cell r="GJ51">
            <v>70</v>
          </cell>
          <cell r="GK51">
            <v>14</v>
          </cell>
          <cell r="GL51" t="str">
            <v/>
          </cell>
          <cell r="GM51" t="str">
            <v>ناجح</v>
          </cell>
          <cell r="GN51">
            <v>1</v>
          </cell>
          <cell r="GO51">
            <v>14</v>
          </cell>
          <cell r="GP51">
            <v>14</v>
          </cell>
          <cell r="GQ51" t="str">
            <v>جيد</v>
          </cell>
          <cell r="GR51">
            <v>28</v>
          </cell>
          <cell r="GS51">
            <v>103.89999999999999</v>
          </cell>
          <cell r="GT51">
            <v>15</v>
          </cell>
          <cell r="GU51">
            <v>18</v>
          </cell>
          <cell r="GV51">
            <v>33</v>
          </cell>
          <cell r="GW51">
            <v>6.6</v>
          </cell>
          <cell r="GX51" t="str">
            <v>ضعيف</v>
          </cell>
          <cell r="GY51" t="str">
            <v>راسب</v>
          </cell>
          <cell r="GZ51">
            <v>0</v>
          </cell>
          <cell r="HA51">
            <v>15</v>
          </cell>
          <cell r="HB51">
            <v>13</v>
          </cell>
          <cell r="HC51">
            <v>28</v>
          </cell>
          <cell r="HD51">
            <v>61</v>
          </cell>
          <cell r="HE51">
            <v>30.5</v>
          </cell>
          <cell r="HF51">
            <v>12.2</v>
          </cell>
          <cell r="HG51" t="str">
            <v>التربية الدينية</v>
          </cell>
          <cell r="HH51" t="str">
            <v>راسب</v>
          </cell>
          <cell r="HI51">
            <v>0</v>
          </cell>
          <cell r="HJ51" t="str">
            <v>×</v>
          </cell>
          <cell r="HK51" t="str">
            <v>رسوب فنى التربية الدينية</v>
          </cell>
          <cell r="HL51" t="str">
            <v/>
          </cell>
          <cell r="HM51" t="str">
            <v>راسب</v>
          </cell>
          <cell r="HN51" t="str">
            <v>دور ثانى</v>
          </cell>
          <cell r="HO51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51" t="str">
            <v/>
          </cell>
          <cell r="HQ51">
            <v>25</v>
          </cell>
          <cell r="HR51" t="str">
            <v>دور ثانى</v>
          </cell>
          <cell r="HS51">
            <v>32.900001960784316</v>
          </cell>
          <cell r="HT51">
            <v>103.90000196078431</v>
          </cell>
          <cell r="HU51" t="str">
            <v>1/1</v>
          </cell>
          <cell r="HV51" t="str">
            <v/>
          </cell>
          <cell r="HW51">
            <v>1</v>
          </cell>
          <cell r="HX51">
            <v>11</v>
          </cell>
          <cell r="HY51">
            <v>2004</v>
          </cell>
          <cell r="HZ51" t="str">
            <v>1/1</v>
          </cell>
          <cell r="IA51">
            <v>38</v>
          </cell>
          <cell r="IB51" t="str">
            <v>ذكر</v>
          </cell>
          <cell r="IC51">
            <v>30411012618195</v>
          </cell>
          <cell r="ID51">
            <v>2</v>
          </cell>
        </row>
        <row r="52">
          <cell r="A52">
            <v>39</v>
          </cell>
          <cell r="B52">
            <v>183</v>
          </cell>
          <cell r="C52" t="str">
            <v>علاء محروس عجور عبدالنبى</v>
          </cell>
          <cell r="D52" t="str">
            <v>منقول</v>
          </cell>
          <cell r="E52">
            <v>38033</v>
          </cell>
          <cell r="F52">
            <v>15</v>
          </cell>
          <cell r="G52">
            <v>7</v>
          </cell>
          <cell r="H52">
            <v>14</v>
          </cell>
          <cell r="I52" t="str">
            <v>مسلم</v>
          </cell>
          <cell r="J52" t="str">
            <v>1/1</v>
          </cell>
          <cell r="K52">
            <v>183</v>
          </cell>
          <cell r="L52">
            <v>38</v>
          </cell>
          <cell r="M52">
            <v>17</v>
          </cell>
          <cell r="N52">
            <v>2</v>
          </cell>
          <cell r="O52">
            <v>19</v>
          </cell>
          <cell r="P52">
            <v>7.6</v>
          </cell>
          <cell r="Q52" t="str">
            <v>ضعيف</v>
          </cell>
          <cell r="R52" t="str">
            <v>راسب</v>
          </cell>
          <cell r="S52">
            <v>0</v>
          </cell>
          <cell r="T52">
            <v>17</v>
          </cell>
          <cell r="U52">
            <v>13</v>
          </cell>
          <cell r="V52">
            <v>30</v>
          </cell>
          <cell r="W52">
            <v>49</v>
          </cell>
          <cell r="X52">
            <v>24.5</v>
          </cell>
          <cell r="Y52">
            <v>19.600000000000001</v>
          </cell>
          <cell r="Z52" t="str">
            <v>اللغــــة العربيـة والخــط</v>
          </cell>
          <cell r="AA52" t="str">
            <v>راسب</v>
          </cell>
          <cell r="AB52">
            <v>0</v>
          </cell>
          <cell r="AC52" t="str">
            <v>×</v>
          </cell>
          <cell r="AD52" t="str">
            <v>رسوب فنى اللغــــة العربيـة والخــط</v>
          </cell>
          <cell r="AE52" t="str">
            <v/>
          </cell>
          <cell r="AF52" t="str">
            <v>راسب</v>
          </cell>
          <cell r="AG52">
            <v>17</v>
          </cell>
          <cell r="AH52">
            <v>3</v>
          </cell>
          <cell r="AI52">
            <v>20</v>
          </cell>
          <cell r="AJ52">
            <v>6</v>
          </cell>
          <cell r="AK52" t="str">
            <v>ضعيف</v>
          </cell>
          <cell r="AL52" t="str">
            <v>راسب</v>
          </cell>
          <cell r="AM52">
            <v>0</v>
          </cell>
          <cell r="AN52">
            <v>17</v>
          </cell>
          <cell r="AO52">
            <v>2</v>
          </cell>
          <cell r="AP52">
            <v>19</v>
          </cell>
          <cell r="AQ52">
            <v>39</v>
          </cell>
          <cell r="AR52">
            <v>19.5</v>
          </cell>
          <cell r="AS52">
            <v>11.7</v>
          </cell>
          <cell r="AT52" t="str">
            <v>اللغــــة الإنجليزية</v>
          </cell>
          <cell r="AU52" t="str">
            <v>راسب</v>
          </cell>
          <cell r="AV52">
            <v>0</v>
          </cell>
          <cell r="AW52" t="str">
            <v>×</v>
          </cell>
          <cell r="AX52" t="str">
            <v>رسوب فنى اللغــــة الإنجليزية</v>
          </cell>
          <cell r="AY52" t="str">
            <v/>
          </cell>
          <cell r="AZ52" t="str">
            <v>راسب</v>
          </cell>
          <cell r="BA52">
            <v>21</v>
          </cell>
          <cell r="BB52">
            <v>1</v>
          </cell>
          <cell r="BC52">
            <v>22</v>
          </cell>
          <cell r="BD52">
            <v>4.4000000000000004</v>
          </cell>
          <cell r="BE52" t="str">
            <v>ضعيف</v>
          </cell>
          <cell r="BF52" t="str">
            <v>راسب</v>
          </cell>
          <cell r="BG52">
            <v>0</v>
          </cell>
          <cell r="BH52">
            <v>21</v>
          </cell>
          <cell r="BI52">
            <v>6</v>
          </cell>
          <cell r="BJ52">
            <v>27</v>
          </cell>
          <cell r="BK52">
            <v>49</v>
          </cell>
          <cell r="BL52">
            <v>24.5</v>
          </cell>
          <cell r="BM52">
            <v>9.8000000000000007</v>
          </cell>
          <cell r="BN52" t="str">
            <v>الدراســات الاجـتماعيـــة</v>
          </cell>
          <cell r="BO52" t="str">
            <v>راسب</v>
          </cell>
          <cell r="BP52">
            <v>0</v>
          </cell>
          <cell r="BQ52" t="str">
            <v>×</v>
          </cell>
          <cell r="BR52" t="str">
            <v>رسوب فنى الدراســات الاجـتماعيـــة</v>
          </cell>
          <cell r="BS52" t="str">
            <v/>
          </cell>
          <cell r="BT52" t="str">
            <v>راسب</v>
          </cell>
          <cell r="BU52">
            <v>20</v>
          </cell>
          <cell r="BV52">
            <v>8</v>
          </cell>
          <cell r="BW52">
            <v>3</v>
          </cell>
          <cell r="BX52">
            <v>11</v>
          </cell>
          <cell r="BY52">
            <v>31</v>
          </cell>
          <cell r="BZ52">
            <v>9.3000000000000007</v>
          </cell>
          <cell r="CA52" t="str">
            <v>ضعيف</v>
          </cell>
          <cell r="CB52" t="str">
            <v>راسب</v>
          </cell>
          <cell r="CC52">
            <v>0</v>
          </cell>
          <cell r="CD52">
            <v>20</v>
          </cell>
          <cell r="CE52">
            <v>11</v>
          </cell>
          <cell r="CF52">
            <v>10</v>
          </cell>
          <cell r="CG52">
            <v>21</v>
          </cell>
          <cell r="CH52">
            <v>41</v>
          </cell>
          <cell r="CI52">
            <v>72</v>
          </cell>
          <cell r="CJ52">
            <v>36</v>
          </cell>
          <cell r="CK52">
            <v>21.6</v>
          </cell>
          <cell r="CL52" t="str">
            <v>الـــريــــــاضــيـــــات</v>
          </cell>
          <cell r="CM52" t="str">
            <v>راسب</v>
          </cell>
          <cell r="CN52">
            <v>0</v>
          </cell>
          <cell r="CO52" t="str">
            <v>×</v>
          </cell>
          <cell r="CP52" t="str">
            <v xml:space="preserve"> </v>
          </cell>
          <cell r="CQ52" t="str">
            <v/>
          </cell>
          <cell r="CR52" t="str">
            <v>ضعيف</v>
          </cell>
          <cell r="CS52">
            <v>21</v>
          </cell>
          <cell r="CT52">
            <v>7</v>
          </cell>
          <cell r="CU52">
            <v>9</v>
          </cell>
          <cell r="CV52">
            <v>16</v>
          </cell>
          <cell r="CW52">
            <v>37</v>
          </cell>
          <cell r="CX52">
            <v>7.4</v>
          </cell>
          <cell r="CY52" t="str">
            <v>ضعيف</v>
          </cell>
          <cell r="CZ52" t="str">
            <v>راسب</v>
          </cell>
          <cell r="DA52">
            <v>0</v>
          </cell>
          <cell r="DB52">
            <v>21</v>
          </cell>
          <cell r="DC52">
            <v>7</v>
          </cell>
          <cell r="DD52">
            <v>14</v>
          </cell>
          <cell r="DE52">
            <v>21</v>
          </cell>
          <cell r="DF52">
            <v>42</v>
          </cell>
          <cell r="DG52">
            <v>79</v>
          </cell>
          <cell r="DH52">
            <v>39.5</v>
          </cell>
          <cell r="DI52">
            <v>15.8</v>
          </cell>
          <cell r="DJ52" t="str">
            <v>العــــــــــلــوم</v>
          </cell>
          <cell r="DK52" t="str">
            <v>راسب</v>
          </cell>
          <cell r="DL52">
            <v>0</v>
          </cell>
          <cell r="DM52" t="str">
            <v>×</v>
          </cell>
          <cell r="DN52" t="str">
            <v xml:space="preserve"> </v>
          </cell>
          <cell r="DO52" t="str">
            <v/>
          </cell>
          <cell r="DP52" t="str">
            <v>ضعيف</v>
          </cell>
          <cell r="DQ52">
            <v>20</v>
          </cell>
          <cell r="DR52">
            <v>35</v>
          </cell>
          <cell r="DS52">
            <v>55</v>
          </cell>
          <cell r="DT52">
            <v>5.5</v>
          </cell>
          <cell r="DU52" t="str">
            <v>مقبول</v>
          </cell>
          <cell r="DV52" t="str">
            <v>ناجح</v>
          </cell>
          <cell r="DW52">
            <v>1</v>
          </cell>
          <cell r="DX52">
            <v>20</v>
          </cell>
          <cell r="DY52">
            <v>35</v>
          </cell>
          <cell r="DZ52">
            <v>55</v>
          </cell>
          <cell r="EA52">
            <v>110</v>
          </cell>
          <cell r="EB52">
            <v>55</v>
          </cell>
          <cell r="EC52">
            <v>11</v>
          </cell>
          <cell r="ED52" t="str">
            <v/>
          </cell>
          <cell r="EE52" t="str">
            <v>ناجح</v>
          </cell>
          <cell r="EF52">
            <v>1</v>
          </cell>
          <cell r="EG52">
            <v>11</v>
          </cell>
          <cell r="EH52" t="str">
            <v xml:space="preserve"> </v>
          </cell>
          <cell r="EI52">
            <v>11</v>
          </cell>
          <cell r="EJ52" t="str">
            <v>مقبول</v>
          </cell>
          <cell r="EK52">
            <v>19</v>
          </cell>
          <cell r="EL52">
            <v>7</v>
          </cell>
          <cell r="EM52">
            <v>18</v>
          </cell>
          <cell r="EN52">
            <v>44</v>
          </cell>
          <cell r="EO52">
            <v>4.4000000000000004</v>
          </cell>
          <cell r="EP52" t="str">
            <v>ضعيف</v>
          </cell>
          <cell r="EQ52" t="str">
            <v>راسب</v>
          </cell>
          <cell r="ER52">
            <v>0</v>
          </cell>
          <cell r="ES52">
            <v>19</v>
          </cell>
          <cell r="ET52">
            <v>7</v>
          </cell>
          <cell r="EU52">
            <v>23</v>
          </cell>
          <cell r="EV52">
            <v>30</v>
          </cell>
          <cell r="EW52">
            <v>49</v>
          </cell>
          <cell r="EX52">
            <v>93</v>
          </cell>
          <cell r="EY52">
            <v>46.5</v>
          </cell>
          <cell r="EZ52">
            <v>9.3000000000000007</v>
          </cell>
          <cell r="FA52" t="str">
            <v>كمبيوتر وتكنولوجيا المعلومات</v>
          </cell>
          <cell r="FB52" t="str">
            <v>راسب</v>
          </cell>
          <cell r="FC52">
            <v>0</v>
          </cell>
          <cell r="FD52" t="str">
            <v>×</v>
          </cell>
          <cell r="FE52" t="str">
            <v xml:space="preserve"> </v>
          </cell>
          <cell r="FF52" t="str">
            <v/>
          </cell>
          <cell r="FG52" t="str">
            <v>ضعيف</v>
          </cell>
          <cell r="FH52">
            <v>34.700000000000003</v>
          </cell>
          <cell r="FI52">
            <v>78.5</v>
          </cell>
          <cell r="FJ52" t="str">
            <v>راسب ترم اول</v>
          </cell>
          <cell r="FK52">
            <v>0</v>
          </cell>
          <cell r="FL52" t="str">
            <v>دور ثانى</v>
          </cell>
          <cell r="FM52">
            <v>0</v>
          </cell>
          <cell r="FN52" t="str">
            <v>ضعيف</v>
          </cell>
          <cell r="FO52">
            <v>0.24531249999999999</v>
          </cell>
          <cell r="FP52">
            <v>70</v>
          </cell>
          <cell r="FQ52">
            <v>7</v>
          </cell>
          <cell r="FR52" t="str">
            <v>جيد</v>
          </cell>
          <cell r="FS52">
            <v>1</v>
          </cell>
          <cell r="FT52">
            <v>70</v>
          </cell>
          <cell r="FU52">
            <v>140</v>
          </cell>
          <cell r="FV52">
            <v>70</v>
          </cell>
          <cell r="FW52">
            <v>14</v>
          </cell>
          <cell r="FX52" t="str">
            <v/>
          </cell>
          <cell r="FY52" t="str">
            <v>ناجح</v>
          </cell>
          <cell r="FZ52">
            <v>1</v>
          </cell>
          <cell r="GA52">
            <v>14</v>
          </cell>
          <cell r="GB52">
            <v>14</v>
          </cell>
          <cell r="GC52" t="str">
            <v>جيد</v>
          </cell>
          <cell r="GD52">
            <v>70</v>
          </cell>
          <cell r="GE52">
            <v>7</v>
          </cell>
          <cell r="GF52" t="str">
            <v>جيد</v>
          </cell>
          <cell r="GG52">
            <v>1</v>
          </cell>
          <cell r="GH52">
            <v>70</v>
          </cell>
          <cell r="GI52">
            <v>140</v>
          </cell>
          <cell r="GJ52">
            <v>70</v>
          </cell>
          <cell r="GK52">
            <v>14</v>
          </cell>
          <cell r="GL52" t="str">
            <v/>
          </cell>
          <cell r="GM52" t="str">
            <v>ناجح</v>
          </cell>
          <cell r="GN52">
            <v>1</v>
          </cell>
          <cell r="GO52">
            <v>14</v>
          </cell>
          <cell r="GP52">
            <v>14</v>
          </cell>
          <cell r="GQ52" t="str">
            <v>جيد</v>
          </cell>
          <cell r="GR52">
            <v>28</v>
          </cell>
          <cell r="GS52">
            <v>106.5</v>
          </cell>
          <cell r="GT52">
            <v>16</v>
          </cell>
          <cell r="GU52">
            <v>34</v>
          </cell>
          <cell r="GV52">
            <v>50</v>
          </cell>
          <cell r="GW52">
            <v>10</v>
          </cell>
          <cell r="GX52" t="str">
            <v>مقبول</v>
          </cell>
          <cell r="GY52" t="str">
            <v>ناجح</v>
          </cell>
          <cell r="GZ52">
            <v>1</v>
          </cell>
          <cell r="HA52">
            <v>16</v>
          </cell>
          <cell r="HB52">
            <v>22</v>
          </cell>
          <cell r="HC52">
            <v>38</v>
          </cell>
          <cell r="HD52">
            <v>88</v>
          </cell>
          <cell r="HE52">
            <v>44</v>
          </cell>
          <cell r="HF52">
            <v>17.600000000000001</v>
          </cell>
          <cell r="HG52" t="str">
            <v>التربية الدينية</v>
          </cell>
          <cell r="HH52" t="str">
            <v>راسب</v>
          </cell>
          <cell r="HI52">
            <v>0</v>
          </cell>
          <cell r="HJ52" t="str">
            <v>×</v>
          </cell>
          <cell r="HK52" t="str">
            <v xml:space="preserve"> </v>
          </cell>
          <cell r="HL52" t="str">
            <v/>
          </cell>
          <cell r="HM52" t="str">
            <v>ضعيف</v>
          </cell>
          <cell r="HN52" t="str">
            <v>دور ثانى</v>
          </cell>
          <cell r="HO5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52" t="str">
            <v/>
          </cell>
          <cell r="HQ52">
            <v>26</v>
          </cell>
          <cell r="HR52" t="str">
            <v>دور ثانى</v>
          </cell>
          <cell r="HS52">
            <v>34.700001923076925</v>
          </cell>
          <cell r="HT52">
            <v>106.50000192307692</v>
          </cell>
          <cell r="HU52" t="str">
            <v>1/1</v>
          </cell>
          <cell r="HV52" t="str">
            <v/>
          </cell>
          <cell r="HW52">
            <v>16</v>
          </cell>
          <cell r="HX52">
            <v>2</v>
          </cell>
          <cell r="HY52">
            <v>2004</v>
          </cell>
          <cell r="HZ52" t="str">
            <v>1/1</v>
          </cell>
          <cell r="IA52">
            <v>39</v>
          </cell>
          <cell r="IB52" t="str">
            <v>ذكر</v>
          </cell>
          <cell r="IC52">
            <v>30402162601119</v>
          </cell>
          <cell r="ID52">
            <v>2</v>
          </cell>
        </row>
        <row r="53">
          <cell r="A53">
            <v>40</v>
          </cell>
          <cell r="B53">
            <v>184</v>
          </cell>
          <cell r="C53" t="str">
            <v>علي أحمد بطيخ رسلان</v>
          </cell>
          <cell r="D53" t="str">
            <v>منقول</v>
          </cell>
          <cell r="E53">
            <v>37633</v>
          </cell>
          <cell r="F53">
            <v>19</v>
          </cell>
          <cell r="G53">
            <v>8</v>
          </cell>
          <cell r="H53">
            <v>15</v>
          </cell>
          <cell r="I53" t="str">
            <v>مسلم</v>
          </cell>
          <cell r="J53" t="str">
            <v>1/1</v>
          </cell>
          <cell r="K53">
            <v>184</v>
          </cell>
          <cell r="L53">
            <v>39</v>
          </cell>
          <cell r="M53">
            <v>17</v>
          </cell>
          <cell r="N53">
            <v>1</v>
          </cell>
          <cell r="O53">
            <v>18</v>
          </cell>
          <cell r="P53">
            <v>7.2</v>
          </cell>
          <cell r="Q53" t="str">
            <v>ضعيف</v>
          </cell>
          <cell r="R53" t="str">
            <v>راسب</v>
          </cell>
          <cell r="S53">
            <v>0</v>
          </cell>
          <cell r="T53">
            <v>17</v>
          </cell>
          <cell r="U53">
            <v>17</v>
          </cell>
          <cell r="V53">
            <v>34</v>
          </cell>
          <cell r="W53">
            <v>52</v>
          </cell>
          <cell r="X53">
            <v>26</v>
          </cell>
          <cell r="Y53">
            <v>20.8</v>
          </cell>
          <cell r="Z53" t="str">
            <v>اللغــــة العربيـة والخــط</v>
          </cell>
          <cell r="AA53" t="str">
            <v>راسب</v>
          </cell>
          <cell r="AB53">
            <v>0</v>
          </cell>
          <cell r="AC53" t="str">
            <v>×</v>
          </cell>
          <cell r="AD53" t="str">
            <v>رسوب فنى اللغــــة العربيـة والخــط</v>
          </cell>
          <cell r="AE53" t="str">
            <v/>
          </cell>
          <cell r="AF53" t="str">
            <v>ضعيف</v>
          </cell>
          <cell r="AG53">
            <v>17</v>
          </cell>
          <cell r="AH53">
            <v>12</v>
          </cell>
          <cell r="AI53">
            <v>29</v>
          </cell>
          <cell r="AJ53">
            <v>8.6999999999999993</v>
          </cell>
          <cell r="AK53" t="str">
            <v>ضعيف</v>
          </cell>
          <cell r="AL53" t="str">
            <v>راسب</v>
          </cell>
          <cell r="AM53">
            <v>0</v>
          </cell>
          <cell r="AN53">
            <v>17</v>
          </cell>
          <cell r="AO53">
            <v>3</v>
          </cell>
          <cell r="AP53">
            <v>20</v>
          </cell>
          <cell r="AQ53">
            <v>49</v>
          </cell>
          <cell r="AR53">
            <v>24.5</v>
          </cell>
          <cell r="AS53">
            <v>14.7</v>
          </cell>
          <cell r="AT53" t="str">
            <v>اللغــــة الإنجليزية</v>
          </cell>
          <cell r="AU53" t="str">
            <v>راسب</v>
          </cell>
          <cell r="AV53">
            <v>0</v>
          </cell>
          <cell r="AW53" t="str">
            <v>×</v>
          </cell>
          <cell r="AX53" t="str">
            <v>رسوب فنى اللغــــة الإنجليزية</v>
          </cell>
          <cell r="AY53" t="str">
            <v/>
          </cell>
          <cell r="AZ53" t="str">
            <v>راسب</v>
          </cell>
          <cell r="BA53">
            <v>18</v>
          </cell>
          <cell r="BB53">
            <v>6</v>
          </cell>
          <cell r="BC53">
            <v>24</v>
          </cell>
          <cell r="BD53">
            <v>4.8</v>
          </cell>
          <cell r="BE53" t="str">
            <v>ضعيف</v>
          </cell>
          <cell r="BF53" t="str">
            <v>راسب</v>
          </cell>
          <cell r="BG53">
            <v>0</v>
          </cell>
          <cell r="BH53">
            <v>18</v>
          </cell>
          <cell r="BI53">
            <v>7</v>
          </cell>
          <cell r="BJ53">
            <v>25</v>
          </cell>
          <cell r="BK53">
            <v>49</v>
          </cell>
          <cell r="BL53">
            <v>24.5</v>
          </cell>
          <cell r="BM53">
            <v>9.8000000000000007</v>
          </cell>
          <cell r="BN53" t="str">
            <v>الدراســات الاجـتماعيـــة</v>
          </cell>
          <cell r="BO53" t="str">
            <v>راسب</v>
          </cell>
          <cell r="BP53">
            <v>0</v>
          </cell>
          <cell r="BQ53" t="str">
            <v>×</v>
          </cell>
          <cell r="BR53" t="str">
            <v>رسوب فنى الدراســات الاجـتماعيـــة</v>
          </cell>
          <cell r="BS53" t="str">
            <v/>
          </cell>
          <cell r="BT53" t="str">
            <v>راسب</v>
          </cell>
          <cell r="BU53">
            <v>20</v>
          </cell>
          <cell r="BV53">
            <v>8</v>
          </cell>
          <cell r="BW53">
            <v>13</v>
          </cell>
          <cell r="BX53">
            <v>21</v>
          </cell>
          <cell r="BY53">
            <v>41</v>
          </cell>
          <cell r="BZ53">
            <v>12.3</v>
          </cell>
          <cell r="CA53" t="str">
            <v>ضعيف</v>
          </cell>
          <cell r="CB53" t="str">
            <v>راسب</v>
          </cell>
          <cell r="CC53">
            <v>0</v>
          </cell>
          <cell r="CD53">
            <v>20</v>
          </cell>
          <cell r="CE53">
            <v>9</v>
          </cell>
          <cell r="CF53">
            <v>9</v>
          </cell>
          <cell r="CG53">
            <v>18</v>
          </cell>
          <cell r="CH53">
            <v>38</v>
          </cell>
          <cell r="CI53">
            <v>79</v>
          </cell>
          <cell r="CJ53">
            <v>39.5</v>
          </cell>
          <cell r="CK53">
            <v>23.7</v>
          </cell>
          <cell r="CL53" t="str">
            <v>الـــريــــــاضــيـــــات</v>
          </cell>
          <cell r="CM53" t="str">
            <v>راسب</v>
          </cell>
          <cell r="CN53">
            <v>0</v>
          </cell>
          <cell r="CO53" t="str">
            <v>×</v>
          </cell>
          <cell r="CP53" t="str">
            <v>رسوب فنى الـــريــــــاضــيـــــات</v>
          </cell>
          <cell r="CQ53" t="str">
            <v/>
          </cell>
          <cell r="CR53" t="str">
            <v>ضعيف</v>
          </cell>
          <cell r="CS53">
            <v>18</v>
          </cell>
          <cell r="CT53">
            <v>7</v>
          </cell>
          <cell r="CU53">
            <v>16</v>
          </cell>
          <cell r="CV53">
            <v>23</v>
          </cell>
          <cell r="CW53">
            <v>41</v>
          </cell>
          <cell r="CX53">
            <v>8.1999999999999993</v>
          </cell>
          <cell r="CY53" t="str">
            <v>ضعيف</v>
          </cell>
          <cell r="CZ53" t="str">
            <v>راسب</v>
          </cell>
          <cell r="DA53">
            <v>0</v>
          </cell>
          <cell r="DB53">
            <v>18</v>
          </cell>
          <cell r="DC53">
            <v>7</v>
          </cell>
          <cell r="DD53">
            <v>32</v>
          </cell>
          <cell r="DE53">
            <v>39</v>
          </cell>
          <cell r="DF53">
            <v>57</v>
          </cell>
          <cell r="DG53">
            <v>98</v>
          </cell>
          <cell r="DH53">
            <v>49</v>
          </cell>
          <cell r="DI53">
            <v>19.600000000000001</v>
          </cell>
          <cell r="DJ53" t="str">
            <v>العــــــــــلــوم</v>
          </cell>
          <cell r="DK53" t="str">
            <v>راسب</v>
          </cell>
          <cell r="DL53">
            <v>0</v>
          </cell>
          <cell r="DM53" t="str">
            <v>×</v>
          </cell>
          <cell r="DN53" t="str">
            <v xml:space="preserve"> </v>
          </cell>
          <cell r="DO53" t="str">
            <v/>
          </cell>
          <cell r="DP53" t="str">
            <v>ضعيف</v>
          </cell>
          <cell r="DQ53">
            <v>21</v>
          </cell>
          <cell r="DR53">
            <v>35</v>
          </cell>
          <cell r="DS53">
            <v>56</v>
          </cell>
          <cell r="DT53">
            <v>5.6</v>
          </cell>
          <cell r="DU53" t="str">
            <v>مقبول</v>
          </cell>
          <cell r="DV53" t="str">
            <v>ناجح</v>
          </cell>
          <cell r="DW53">
            <v>1</v>
          </cell>
          <cell r="DX53">
            <v>21</v>
          </cell>
          <cell r="DY53">
            <v>35</v>
          </cell>
          <cell r="DZ53">
            <v>56</v>
          </cell>
          <cell r="EA53">
            <v>112</v>
          </cell>
          <cell r="EB53">
            <v>56</v>
          </cell>
          <cell r="EC53">
            <v>11.2</v>
          </cell>
          <cell r="ED53" t="str">
            <v/>
          </cell>
          <cell r="EE53" t="str">
            <v>ناجح</v>
          </cell>
          <cell r="EF53">
            <v>1</v>
          </cell>
          <cell r="EG53">
            <v>11.2</v>
          </cell>
          <cell r="EH53" t="str">
            <v xml:space="preserve"> </v>
          </cell>
          <cell r="EI53">
            <v>11.2</v>
          </cell>
          <cell r="EJ53" t="str">
            <v>مقبول</v>
          </cell>
          <cell r="EK53">
            <v>19</v>
          </cell>
          <cell r="EL53">
            <v>7</v>
          </cell>
          <cell r="EM53">
            <v>30</v>
          </cell>
          <cell r="EN53">
            <v>56</v>
          </cell>
          <cell r="EO53">
            <v>5.6</v>
          </cell>
          <cell r="EP53" t="str">
            <v>مقبول</v>
          </cell>
          <cell r="EQ53" t="str">
            <v>ناجح</v>
          </cell>
          <cell r="ER53">
            <v>1</v>
          </cell>
          <cell r="ES53">
            <v>19</v>
          </cell>
          <cell r="ET53">
            <v>7</v>
          </cell>
          <cell r="EU53">
            <v>36</v>
          </cell>
          <cell r="EV53">
            <v>43</v>
          </cell>
          <cell r="EW53">
            <v>62</v>
          </cell>
          <cell r="EX53">
            <v>118</v>
          </cell>
          <cell r="EY53">
            <v>59</v>
          </cell>
          <cell r="EZ53">
            <v>11.8</v>
          </cell>
          <cell r="FA53" t="str">
            <v/>
          </cell>
          <cell r="FB53" t="str">
            <v>ناجح</v>
          </cell>
          <cell r="FC53">
            <v>1</v>
          </cell>
          <cell r="FD53">
            <v>11.8</v>
          </cell>
          <cell r="FE53" t="str">
            <v xml:space="preserve"> </v>
          </cell>
          <cell r="FF53">
            <v>11.8</v>
          </cell>
          <cell r="FG53" t="str">
            <v>مقبول</v>
          </cell>
          <cell r="FH53">
            <v>41.2</v>
          </cell>
          <cell r="FI53">
            <v>88.6</v>
          </cell>
          <cell r="FJ53" t="str">
            <v>راسب ترم اول</v>
          </cell>
          <cell r="FK53">
            <v>0</v>
          </cell>
          <cell r="FL53" t="str">
            <v>دور ثانى</v>
          </cell>
          <cell r="FM53">
            <v>0</v>
          </cell>
          <cell r="FN53" t="str">
            <v>ضعيف</v>
          </cell>
          <cell r="FO53">
            <v>0.27687499999999998</v>
          </cell>
          <cell r="FP53">
            <v>70</v>
          </cell>
          <cell r="FQ53">
            <v>7</v>
          </cell>
          <cell r="FR53" t="str">
            <v>جيد</v>
          </cell>
          <cell r="FS53">
            <v>1</v>
          </cell>
          <cell r="FT53">
            <v>70</v>
          </cell>
          <cell r="FU53">
            <v>140</v>
          </cell>
          <cell r="FV53">
            <v>70</v>
          </cell>
          <cell r="FW53">
            <v>14</v>
          </cell>
          <cell r="FX53" t="str">
            <v/>
          </cell>
          <cell r="FY53" t="str">
            <v>ناجح</v>
          </cell>
          <cell r="FZ53">
            <v>1</v>
          </cell>
          <cell r="GA53">
            <v>14</v>
          </cell>
          <cell r="GB53">
            <v>14</v>
          </cell>
          <cell r="GC53" t="str">
            <v>جيد</v>
          </cell>
          <cell r="GD53">
            <v>70</v>
          </cell>
          <cell r="GE53">
            <v>7</v>
          </cell>
          <cell r="GF53" t="str">
            <v>جيد</v>
          </cell>
          <cell r="GG53">
            <v>1</v>
          </cell>
          <cell r="GH53">
            <v>70</v>
          </cell>
          <cell r="GI53">
            <v>140</v>
          </cell>
          <cell r="GJ53">
            <v>70</v>
          </cell>
          <cell r="GK53">
            <v>14</v>
          </cell>
          <cell r="GL53" t="str">
            <v/>
          </cell>
          <cell r="GM53" t="str">
            <v>ناجح</v>
          </cell>
          <cell r="GN53">
            <v>1</v>
          </cell>
          <cell r="GO53">
            <v>14</v>
          </cell>
          <cell r="GP53">
            <v>14</v>
          </cell>
          <cell r="GQ53" t="str">
            <v>جيد</v>
          </cell>
          <cell r="GR53">
            <v>28</v>
          </cell>
          <cell r="GS53">
            <v>116.6</v>
          </cell>
          <cell r="GT53">
            <v>15</v>
          </cell>
          <cell r="GU53">
            <v>26</v>
          </cell>
          <cell r="GV53">
            <v>41</v>
          </cell>
          <cell r="GW53">
            <v>8.1999999999999993</v>
          </cell>
          <cell r="GX53" t="str">
            <v>ضعيف</v>
          </cell>
          <cell r="GY53" t="str">
            <v>راسب</v>
          </cell>
          <cell r="GZ53">
            <v>0</v>
          </cell>
          <cell r="HA53">
            <v>15</v>
          </cell>
          <cell r="HB53">
            <v>32</v>
          </cell>
          <cell r="HC53">
            <v>47</v>
          </cell>
          <cell r="HD53">
            <v>88</v>
          </cell>
          <cell r="HE53">
            <v>44</v>
          </cell>
          <cell r="HF53">
            <v>17.600000000000001</v>
          </cell>
          <cell r="HG53" t="str">
            <v>التربية الدينية</v>
          </cell>
          <cell r="HH53" t="str">
            <v>راسب</v>
          </cell>
          <cell r="HI53">
            <v>0</v>
          </cell>
          <cell r="HJ53" t="str">
            <v>×</v>
          </cell>
          <cell r="HK53" t="str">
            <v xml:space="preserve"> </v>
          </cell>
          <cell r="HL53" t="str">
            <v/>
          </cell>
          <cell r="HM53" t="str">
            <v>ضعيف</v>
          </cell>
          <cell r="HN53" t="str">
            <v>دور ثانى</v>
          </cell>
          <cell r="HO53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53" t="str">
            <v/>
          </cell>
          <cell r="HQ53">
            <v>27</v>
          </cell>
          <cell r="HR53" t="str">
            <v>دور ثانى</v>
          </cell>
          <cell r="HS53">
            <v>41.200001886792457</v>
          </cell>
          <cell r="HT53">
            <v>116.60000188679244</v>
          </cell>
          <cell r="HU53" t="str">
            <v>1/1</v>
          </cell>
          <cell r="HV53" t="str">
            <v/>
          </cell>
          <cell r="HW53">
            <v>12</v>
          </cell>
          <cell r="HX53">
            <v>1</v>
          </cell>
          <cell r="HY53">
            <v>2003</v>
          </cell>
          <cell r="HZ53" t="str">
            <v>1/1</v>
          </cell>
          <cell r="IA53">
            <v>40</v>
          </cell>
          <cell r="IB53" t="str">
            <v>ذكر</v>
          </cell>
          <cell r="IC53">
            <v>30301122602774</v>
          </cell>
          <cell r="ID53">
            <v>2</v>
          </cell>
        </row>
        <row r="54">
          <cell r="A54">
            <v>41</v>
          </cell>
          <cell r="B54">
            <v>185</v>
          </cell>
          <cell r="C54" t="str">
            <v>علي عبدالخالق محمد جميل</v>
          </cell>
          <cell r="D54" t="str">
            <v>منقول</v>
          </cell>
          <cell r="E54">
            <v>38431</v>
          </cell>
          <cell r="F54">
            <v>11</v>
          </cell>
          <cell r="G54">
            <v>6</v>
          </cell>
          <cell r="H54">
            <v>13</v>
          </cell>
          <cell r="I54" t="str">
            <v>مسلم</v>
          </cell>
          <cell r="J54" t="str">
            <v>1/1</v>
          </cell>
          <cell r="K54">
            <v>185</v>
          </cell>
          <cell r="L54">
            <v>40</v>
          </cell>
          <cell r="M54">
            <v>23</v>
          </cell>
          <cell r="N54">
            <v>43</v>
          </cell>
          <cell r="O54">
            <v>66</v>
          </cell>
          <cell r="P54">
            <v>26.4</v>
          </cell>
          <cell r="Q54" t="str">
            <v>جيد</v>
          </cell>
          <cell r="R54" t="str">
            <v>ناجح</v>
          </cell>
          <cell r="S54">
            <v>1</v>
          </cell>
          <cell r="T54">
            <v>23</v>
          </cell>
          <cell r="U54">
            <v>39</v>
          </cell>
          <cell r="V54">
            <v>62</v>
          </cell>
          <cell r="W54">
            <v>128</v>
          </cell>
          <cell r="X54">
            <v>64</v>
          </cell>
          <cell r="Y54">
            <v>51.2</v>
          </cell>
          <cell r="Z54" t="str">
            <v/>
          </cell>
          <cell r="AA54" t="str">
            <v>ناجح</v>
          </cell>
          <cell r="AB54">
            <v>1</v>
          </cell>
          <cell r="AC54">
            <v>51.2</v>
          </cell>
          <cell r="AD54" t="str">
            <v xml:space="preserve"> </v>
          </cell>
          <cell r="AE54">
            <v>51.2</v>
          </cell>
          <cell r="AF54" t="str">
            <v>مقبول</v>
          </cell>
          <cell r="AG54">
            <v>23</v>
          </cell>
          <cell r="AH54">
            <v>57</v>
          </cell>
          <cell r="AI54">
            <v>80</v>
          </cell>
          <cell r="AJ54">
            <v>24</v>
          </cell>
          <cell r="AK54" t="str">
            <v>جيد جداً</v>
          </cell>
          <cell r="AL54" t="str">
            <v>ناجح</v>
          </cell>
          <cell r="AM54">
            <v>1</v>
          </cell>
          <cell r="AN54">
            <v>23</v>
          </cell>
          <cell r="AO54">
            <v>34</v>
          </cell>
          <cell r="AP54">
            <v>57</v>
          </cell>
          <cell r="AQ54">
            <v>137</v>
          </cell>
          <cell r="AR54">
            <v>68.5</v>
          </cell>
          <cell r="AS54">
            <v>41.1</v>
          </cell>
          <cell r="AT54" t="str">
            <v/>
          </cell>
          <cell r="AU54" t="str">
            <v>ناجح</v>
          </cell>
          <cell r="AV54">
            <v>1</v>
          </cell>
          <cell r="AW54">
            <v>41.1</v>
          </cell>
          <cell r="AX54" t="str">
            <v xml:space="preserve"> </v>
          </cell>
          <cell r="AY54">
            <v>41.1</v>
          </cell>
          <cell r="AZ54" t="str">
            <v>جيد</v>
          </cell>
          <cell r="BA54">
            <v>30</v>
          </cell>
          <cell r="BB54">
            <v>56</v>
          </cell>
          <cell r="BC54">
            <v>86</v>
          </cell>
          <cell r="BD54">
            <v>17.2</v>
          </cell>
          <cell r="BE54" t="str">
            <v>ممتاز</v>
          </cell>
          <cell r="BF54" t="str">
            <v>ناجح</v>
          </cell>
          <cell r="BG54">
            <v>1</v>
          </cell>
          <cell r="BH54">
            <v>30</v>
          </cell>
          <cell r="BI54">
            <v>58</v>
          </cell>
          <cell r="BJ54">
            <v>88</v>
          </cell>
          <cell r="BK54">
            <v>174</v>
          </cell>
          <cell r="BL54">
            <v>87</v>
          </cell>
          <cell r="BM54">
            <v>34.799999999999997</v>
          </cell>
          <cell r="BN54" t="str">
            <v/>
          </cell>
          <cell r="BO54" t="str">
            <v>ناجح</v>
          </cell>
          <cell r="BP54">
            <v>1</v>
          </cell>
          <cell r="BQ54">
            <v>34.799999999999997</v>
          </cell>
          <cell r="BR54" t="str">
            <v xml:space="preserve"> </v>
          </cell>
          <cell r="BS54">
            <v>34.799999999999997</v>
          </cell>
          <cell r="BT54" t="str">
            <v>ممتاز</v>
          </cell>
          <cell r="BU54">
            <v>23</v>
          </cell>
          <cell r="BV54">
            <v>19</v>
          </cell>
          <cell r="BW54">
            <v>7</v>
          </cell>
          <cell r="BX54">
            <v>26</v>
          </cell>
          <cell r="BY54">
            <v>49</v>
          </cell>
          <cell r="BZ54">
            <v>14.7</v>
          </cell>
          <cell r="CA54" t="str">
            <v>ضعيف</v>
          </cell>
          <cell r="CB54" t="str">
            <v>راسب</v>
          </cell>
          <cell r="CC54">
            <v>0</v>
          </cell>
          <cell r="CD54">
            <v>23</v>
          </cell>
          <cell r="CE54">
            <v>30</v>
          </cell>
          <cell r="CF54">
            <v>17</v>
          </cell>
          <cell r="CG54">
            <v>47</v>
          </cell>
          <cell r="CH54">
            <v>70</v>
          </cell>
          <cell r="CI54">
            <v>119</v>
          </cell>
          <cell r="CJ54">
            <v>59.5</v>
          </cell>
          <cell r="CK54">
            <v>35.700000000000003</v>
          </cell>
          <cell r="CL54" t="str">
            <v/>
          </cell>
          <cell r="CM54" t="str">
            <v>ناجح</v>
          </cell>
          <cell r="CN54">
            <v>1</v>
          </cell>
          <cell r="CO54">
            <v>35.700000000000003</v>
          </cell>
          <cell r="CP54" t="str">
            <v xml:space="preserve"> </v>
          </cell>
          <cell r="CQ54">
            <v>35.700000000000003</v>
          </cell>
          <cell r="CR54" t="str">
            <v>مقبول</v>
          </cell>
          <cell r="CS54">
            <v>30</v>
          </cell>
          <cell r="CT54">
            <v>8</v>
          </cell>
          <cell r="CU54">
            <v>38</v>
          </cell>
          <cell r="CV54">
            <v>46</v>
          </cell>
          <cell r="CW54">
            <v>76</v>
          </cell>
          <cell r="CX54">
            <v>15.2</v>
          </cell>
          <cell r="CY54" t="str">
            <v>جيد جداً</v>
          </cell>
          <cell r="CZ54" t="str">
            <v>ناجح</v>
          </cell>
          <cell r="DA54">
            <v>1</v>
          </cell>
          <cell r="DB54">
            <v>30</v>
          </cell>
          <cell r="DC54">
            <v>8</v>
          </cell>
          <cell r="DD54">
            <v>55</v>
          </cell>
          <cell r="DE54">
            <v>63</v>
          </cell>
          <cell r="DF54">
            <v>93</v>
          </cell>
          <cell r="DG54">
            <v>169</v>
          </cell>
          <cell r="DH54">
            <v>84.5</v>
          </cell>
          <cell r="DI54">
            <v>33.799999999999997</v>
          </cell>
          <cell r="DJ54" t="str">
            <v/>
          </cell>
          <cell r="DK54" t="str">
            <v>ناجح</v>
          </cell>
          <cell r="DL54">
            <v>1</v>
          </cell>
          <cell r="DM54">
            <v>33.799999999999997</v>
          </cell>
          <cell r="DN54" t="str">
            <v xml:space="preserve"> </v>
          </cell>
          <cell r="DO54">
            <v>33.799999999999997</v>
          </cell>
          <cell r="DP54" t="str">
            <v>جيد جداً</v>
          </cell>
          <cell r="DQ54">
            <v>22</v>
          </cell>
          <cell r="DR54">
            <v>35</v>
          </cell>
          <cell r="DS54">
            <v>57</v>
          </cell>
          <cell r="DT54">
            <v>5.7</v>
          </cell>
          <cell r="DU54" t="str">
            <v>مقبول</v>
          </cell>
          <cell r="DV54" t="str">
            <v>ناجح</v>
          </cell>
          <cell r="DW54">
            <v>1</v>
          </cell>
          <cell r="DX54">
            <v>22</v>
          </cell>
          <cell r="DY54">
            <v>40</v>
          </cell>
          <cell r="DZ54">
            <v>62</v>
          </cell>
          <cell r="EA54">
            <v>119</v>
          </cell>
          <cell r="EB54">
            <v>59.5</v>
          </cell>
          <cell r="EC54">
            <v>11.9</v>
          </cell>
          <cell r="ED54" t="str">
            <v/>
          </cell>
          <cell r="EE54" t="str">
            <v>ناجح</v>
          </cell>
          <cell r="EF54">
            <v>1</v>
          </cell>
          <cell r="EG54">
            <v>11.9</v>
          </cell>
          <cell r="EH54" t="str">
            <v xml:space="preserve"> </v>
          </cell>
          <cell r="EI54">
            <v>11.9</v>
          </cell>
          <cell r="EJ54" t="str">
            <v>مقبول</v>
          </cell>
          <cell r="EK54">
            <v>20</v>
          </cell>
          <cell r="EL54">
            <v>8</v>
          </cell>
          <cell r="EM54">
            <v>24</v>
          </cell>
          <cell r="EN54">
            <v>52</v>
          </cell>
          <cell r="EO54">
            <v>5.2</v>
          </cell>
          <cell r="EP54" t="str">
            <v>مقبول</v>
          </cell>
          <cell r="EQ54" t="str">
            <v>ناجح</v>
          </cell>
          <cell r="ER54">
            <v>1</v>
          </cell>
          <cell r="ES54">
            <v>20</v>
          </cell>
          <cell r="ET54">
            <v>8</v>
          </cell>
          <cell r="EU54">
            <v>38</v>
          </cell>
          <cell r="EV54">
            <v>46</v>
          </cell>
          <cell r="EW54">
            <v>66</v>
          </cell>
          <cell r="EX54">
            <v>118</v>
          </cell>
          <cell r="EY54">
            <v>59</v>
          </cell>
          <cell r="EZ54">
            <v>11.8</v>
          </cell>
          <cell r="FA54" t="str">
            <v/>
          </cell>
          <cell r="FB54" t="str">
            <v>ناجح</v>
          </cell>
          <cell r="FC54">
            <v>1</v>
          </cell>
          <cell r="FD54">
            <v>11.8</v>
          </cell>
          <cell r="FE54" t="str">
            <v xml:space="preserve"> </v>
          </cell>
          <cell r="FF54">
            <v>11.8</v>
          </cell>
          <cell r="FG54" t="str">
            <v>مقبول</v>
          </cell>
          <cell r="FH54">
            <v>97.5</v>
          </cell>
          <cell r="FI54">
            <v>196.60000000000002</v>
          </cell>
          <cell r="FJ54" t="str">
            <v>راسب ترم اول</v>
          </cell>
          <cell r="FK54">
            <v>0</v>
          </cell>
          <cell r="FL54" t="str">
            <v>ناجح ومنقول للصف الثانى</v>
          </cell>
          <cell r="FM54">
            <v>1</v>
          </cell>
          <cell r="FN54" t="str">
            <v>مقبول</v>
          </cell>
          <cell r="FO54">
            <v>0.61437500000000012</v>
          </cell>
          <cell r="FP54">
            <v>70</v>
          </cell>
          <cell r="FQ54">
            <v>7</v>
          </cell>
          <cell r="FR54" t="str">
            <v>جيد</v>
          </cell>
          <cell r="FS54">
            <v>1</v>
          </cell>
          <cell r="FT54">
            <v>70</v>
          </cell>
          <cell r="FU54">
            <v>140</v>
          </cell>
          <cell r="FV54">
            <v>70</v>
          </cell>
          <cell r="FW54">
            <v>14</v>
          </cell>
          <cell r="FX54" t="str">
            <v/>
          </cell>
          <cell r="FY54" t="str">
            <v>ناجح</v>
          </cell>
          <cell r="FZ54">
            <v>1</v>
          </cell>
          <cell r="GA54">
            <v>14</v>
          </cell>
          <cell r="GB54">
            <v>14</v>
          </cell>
          <cell r="GC54" t="str">
            <v>جيد</v>
          </cell>
          <cell r="GD54">
            <v>70</v>
          </cell>
          <cell r="GE54">
            <v>7</v>
          </cell>
          <cell r="GF54" t="str">
            <v>جيد</v>
          </cell>
          <cell r="GG54">
            <v>1</v>
          </cell>
          <cell r="GH54">
            <v>70</v>
          </cell>
          <cell r="GI54">
            <v>140</v>
          </cell>
          <cell r="GJ54">
            <v>70</v>
          </cell>
          <cell r="GK54">
            <v>14</v>
          </cell>
          <cell r="GL54" t="str">
            <v/>
          </cell>
          <cell r="GM54" t="str">
            <v>ناجح</v>
          </cell>
          <cell r="GN54">
            <v>1</v>
          </cell>
          <cell r="GO54">
            <v>14</v>
          </cell>
          <cell r="GP54">
            <v>14</v>
          </cell>
          <cell r="GQ54" t="str">
            <v>جيد</v>
          </cell>
          <cell r="GR54">
            <v>28</v>
          </cell>
          <cell r="GS54">
            <v>224.60000000000002</v>
          </cell>
          <cell r="GT54">
            <v>17</v>
          </cell>
          <cell r="GU54">
            <v>47</v>
          </cell>
          <cell r="GV54">
            <v>64</v>
          </cell>
          <cell r="GW54">
            <v>12.8</v>
          </cell>
          <cell r="GX54" t="str">
            <v>مقبول</v>
          </cell>
          <cell r="GY54" t="str">
            <v>ناجح</v>
          </cell>
          <cell r="GZ54">
            <v>1</v>
          </cell>
          <cell r="HA54">
            <v>17</v>
          </cell>
          <cell r="HB54">
            <v>41</v>
          </cell>
          <cell r="HC54">
            <v>58</v>
          </cell>
          <cell r="HD54">
            <v>122</v>
          </cell>
          <cell r="HE54">
            <v>61</v>
          </cell>
          <cell r="HF54">
            <v>24.4</v>
          </cell>
          <cell r="HG54" t="str">
            <v/>
          </cell>
          <cell r="HH54" t="str">
            <v>ناجح</v>
          </cell>
          <cell r="HI54">
            <v>1</v>
          </cell>
          <cell r="HJ54">
            <v>24.4</v>
          </cell>
          <cell r="HK54" t="str">
            <v xml:space="preserve"> </v>
          </cell>
          <cell r="HL54">
            <v>24.4</v>
          </cell>
          <cell r="HM54" t="str">
            <v>مقبول</v>
          </cell>
          <cell r="HN54" t="str">
            <v>ناجح ومنقول للصف الثانى</v>
          </cell>
          <cell r="HO54" t="str">
            <v/>
          </cell>
          <cell r="HP54">
            <v>14</v>
          </cell>
          <cell r="HQ54" t="str">
            <v/>
          </cell>
          <cell r="HR54" t="str">
            <v>ناجح</v>
          </cell>
          <cell r="HS54">
            <v>97.500001851851849</v>
          </cell>
          <cell r="HT54">
            <v>224.60000185185189</v>
          </cell>
          <cell r="HU54" t="str">
            <v>1/1</v>
          </cell>
          <cell r="HV54">
            <v>17.850000000000001</v>
          </cell>
          <cell r="HW54">
            <v>20</v>
          </cell>
          <cell r="HX54">
            <v>3</v>
          </cell>
          <cell r="HY54">
            <v>2005</v>
          </cell>
          <cell r="HZ54" t="str">
            <v>1/1</v>
          </cell>
          <cell r="IA54">
            <v>41</v>
          </cell>
          <cell r="IB54" t="str">
            <v>ذكر</v>
          </cell>
          <cell r="IC54">
            <v>30503202604419</v>
          </cell>
          <cell r="ID54">
            <v>2</v>
          </cell>
        </row>
        <row r="55">
          <cell r="A55">
            <v>42</v>
          </cell>
          <cell r="B55">
            <v>186</v>
          </cell>
          <cell r="C55" t="str">
            <v>علي علم الدين عبداللاه حسين</v>
          </cell>
          <cell r="D55" t="str">
            <v>منقول</v>
          </cell>
          <cell r="E55">
            <v>38277</v>
          </cell>
          <cell r="F55">
            <v>14</v>
          </cell>
          <cell r="G55">
            <v>11</v>
          </cell>
          <cell r="H55">
            <v>13</v>
          </cell>
          <cell r="I55" t="str">
            <v>مسلم</v>
          </cell>
          <cell r="J55" t="str">
            <v>1/1</v>
          </cell>
          <cell r="K55">
            <v>186</v>
          </cell>
          <cell r="L55">
            <v>41</v>
          </cell>
          <cell r="M55">
            <v>20</v>
          </cell>
          <cell r="N55">
            <v>31</v>
          </cell>
          <cell r="O55">
            <v>51</v>
          </cell>
          <cell r="P55">
            <v>20.399999999999999</v>
          </cell>
          <cell r="Q55" t="str">
            <v>مقبول</v>
          </cell>
          <cell r="R55" t="str">
            <v>ناجح</v>
          </cell>
          <cell r="S55">
            <v>1</v>
          </cell>
          <cell r="T55">
            <v>20</v>
          </cell>
          <cell r="U55">
            <v>40</v>
          </cell>
          <cell r="V55">
            <v>60</v>
          </cell>
          <cell r="W55">
            <v>111</v>
          </cell>
          <cell r="X55">
            <v>55.5</v>
          </cell>
          <cell r="Y55">
            <v>44.4</v>
          </cell>
          <cell r="Z55" t="str">
            <v/>
          </cell>
          <cell r="AA55" t="str">
            <v>ناجح</v>
          </cell>
          <cell r="AB55">
            <v>1</v>
          </cell>
          <cell r="AC55">
            <v>44.4</v>
          </cell>
          <cell r="AD55" t="str">
            <v xml:space="preserve"> </v>
          </cell>
          <cell r="AE55">
            <v>44.4</v>
          </cell>
          <cell r="AF55" t="str">
            <v>مقبول</v>
          </cell>
          <cell r="AG55">
            <v>20</v>
          </cell>
          <cell r="AH55">
            <v>27</v>
          </cell>
          <cell r="AI55">
            <v>47</v>
          </cell>
          <cell r="AJ55">
            <v>14.1</v>
          </cell>
          <cell r="AK55" t="str">
            <v>ضعيف</v>
          </cell>
          <cell r="AL55" t="str">
            <v>راسب</v>
          </cell>
          <cell r="AM55">
            <v>0</v>
          </cell>
          <cell r="AN55">
            <v>20</v>
          </cell>
          <cell r="AO55">
            <v>35</v>
          </cell>
          <cell r="AP55">
            <v>55</v>
          </cell>
          <cell r="AQ55">
            <v>102</v>
          </cell>
          <cell r="AR55">
            <v>51</v>
          </cell>
          <cell r="AS55">
            <v>30.6</v>
          </cell>
          <cell r="AT55" t="str">
            <v/>
          </cell>
          <cell r="AU55" t="str">
            <v>ناجح</v>
          </cell>
          <cell r="AV55">
            <v>1</v>
          </cell>
          <cell r="AW55">
            <v>30.6</v>
          </cell>
          <cell r="AX55" t="str">
            <v xml:space="preserve"> </v>
          </cell>
          <cell r="AY55">
            <v>30.6</v>
          </cell>
          <cell r="AZ55" t="str">
            <v>مقبول</v>
          </cell>
          <cell r="BA55">
            <v>30</v>
          </cell>
          <cell r="BB55">
            <v>26</v>
          </cell>
          <cell r="BC55">
            <v>56</v>
          </cell>
          <cell r="BD55">
            <v>11.2</v>
          </cell>
          <cell r="BE55" t="str">
            <v>مقبول</v>
          </cell>
          <cell r="BF55" t="str">
            <v>ناجح</v>
          </cell>
          <cell r="BG55">
            <v>1</v>
          </cell>
          <cell r="BH55">
            <v>30</v>
          </cell>
          <cell r="BI55">
            <v>43</v>
          </cell>
          <cell r="BJ55">
            <v>73</v>
          </cell>
          <cell r="BK55">
            <v>129</v>
          </cell>
          <cell r="BL55">
            <v>64.5</v>
          </cell>
          <cell r="BM55">
            <v>25.8</v>
          </cell>
          <cell r="BN55" t="str">
            <v/>
          </cell>
          <cell r="BO55" t="str">
            <v>ناجح</v>
          </cell>
          <cell r="BP55">
            <v>1</v>
          </cell>
          <cell r="BQ55">
            <v>25.8</v>
          </cell>
          <cell r="BR55" t="str">
            <v xml:space="preserve"> </v>
          </cell>
          <cell r="BS55">
            <v>25.8</v>
          </cell>
          <cell r="BT55" t="str">
            <v>مقبول</v>
          </cell>
          <cell r="BU55">
            <v>21</v>
          </cell>
          <cell r="BV55">
            <v>19</v>
          </cell>
          <cell r="BW55">
            <v>2</v>
          </cell>
          <cell r="BX55">
            <v>21</v>
          </cell>
          <cell r="BY55">
            <v>42</v>
          </cell>
          <cell r="BZ55">
            <v>12.6</v>
          </cell>
          <cell r="CA55" t="str">
            <v>ضعيف</v>
          </cell>
          <cell r="CB55" t="str">
            <v>راسب</v>
          </cell>
          <cell r="CC55">
            <v>0</v>
          </cell>
          <cell r="CD55">
            <v>21</v>
          </cell>
          <cell r="CE55">
            <v>21</v>
          </cell>
          <cell r="CF55">
            <v>18</v>
          </cell>
          <cell r="CG55">
            <v>39</v>
          </cell>
          <cell r="CH55">
            <v>60</v>
          </cell>
          <cell r="CI55">
            <v>102</v>
          </cell>
          <cell r="CJ55">
            <v>51</v>
          </cell>
          <cell r="CK55">
            <v>30.6</v>
          </cell>
          <cell r="CL55" t="str">
            <v/>
          </cell>
          <cell r="CM55" t="str">
            <v>ناجح</v>
          </cell>
          <cell r="CN55">
            <v>1</v>
          </cell>
          <cell r="CO55">
            <v>30.6</v>
          </cell>
          <cell r="CP55" t="str">
            <v xml:space="preserve"> </v>
          </cell>
          <cell r="CQ55">
            <v>30.6</v>
          </cell>
          <cell r="CR55" t="str">
            <v>مقبول</v>
          </cell>
          <cell r="CS55">
            <v>30</v>
          </cell>
          <cell r="CT55">
            <v>8</v>
          </cell>
          <cell r="CU55">
            <v>32</v>
          </cell>
          <cell r="CV55">
            <v>40</v>
          </cell>
          <cell r="CW55">
            <v>70</v>
          </cell>
          <cell r="CX55">
            <v>14</v>
          </cell>
          <cell r="CY55" t="str">
            <v>جيد</v>
          </cell>
          <cell r="CZ55" t="str">
            <v>ناجح</v>
          </cell>
          <cell r="DA55">
            <v>1</v>
          </cell>
          <cell r="DB55">
            <v>30</v>
          </cell>
          <cell r="DC55">
            <v>8</v>
          </cell>
          <cell r="DD55">
            <v>42</v>
          </cell>
          <cell r="DE55">
            <v>50</v>
          </cell>
          <cell r="DF55">
            <v>80</v>
          </cell>
          <cell r="DG55">
            <v>150</v>
          </cell>
          <cell r="DH55">
            <v>75</v>
          </cell>
          <cell r="DI55">
            <v>30</v>
          </cell>
          <cell r="DJ55" t="str">
            <v/>
          </cell>
          <cell r="DK55" t="str">
            <v>ناجح</v>
          </cell>
          <cell r="DL55">
            <v>1</v>
          </cell>
          <cell r="DM55">
            <v>30</v>
          </cell>
          <cell r="DN55" t="str">
            <v xml:space="preserve"> </v>
          </cell>
          <cell r="DO55">
            <v>30</v>
          </cell>
          <cell r="DP55" t="str">
            <v>جيد جداً</v>
          </cell>
          <cell r="DQ55">
            <v>23</v>
          </cell>
          <cell r="DR55">
            <v>35</v>
          </cell>
          <cell r="DS55">
            <v>58</v>
          </cell>
          <cell r="DT55">
            <v>5.8</v>
          </cell>
          <cell r="DU55" t="str">
            <v>مقبول</v>
          </cell>
          <cell r="DV55" t="str">
            <v>ناجح</v>
          </cell>
          <cell r="DW55">
            <v>1</v>
          </cell>
          <cell r="DX55">
            <v>23</v>
          </cell>
          <cell r="DY55">
            <v>40</v>
          </cell>
          <cell r="DZ55">
            <v>63</v>
          </cell>
          <cell r="EA55">
            <v>121</v>
          </cell>
          <cell r="EB55">
            <v>60.5</v>
          </cell>
          <cell r="EC55">
            <v>12.1</v>
          </cell>
          <cell r="ED55" t="str">
            <v/>
          </cell>
          <cell r="EE55" t="str">
            <v>ناجح</v>
          </cell>
          <cell r="EF55">
            <v>1</v>
          </cell>
          <cell r="EG55">
            <v>12.1</v>
          </cell>
          <cell r="EH55" t="str">
            <v xml:space="preserve"> </v>
          </cell>
          <cell r="EI55">
            <v>12.1</v>
          </cell>
          <cell r="EJ55" t="str">
            <v>مقبول</v>
          </cell>
          <cell r="EK55">
            <v>21</v>
          </cell>
          <cell r="EL55">
            <v>8</v>
          </cell>
          <cell r="EM55">
            <v>30</v>
          </cell>
          <cell r="EN55">
            <v>59</v>
          </cell>
          <cell r="EO55">
            <v>5.9</v>
          </cell>
          <cell r="EP55" t="str">
            <v>مقبول</v>
          </cell>
          <cell r="EQ55" t="str">
            <v>ناجح</v>
          </cell>
          <cell r="ER55">
            <v>1</v>
          </cell>
          <cell r="ES55">
            <v>21</v>
          </cell>
          <cell r="ET55">
            <v>8</v>
          </cell>
          <cell r="EU55">
            <v>44</v>
          </cell>
          <cell r="EV55">
            <v>52</v>
          </cell>
          <cell r="EW55">
            <v>73</v>
          </cell>
          <cell r="EX55">
            <v>132</v>
          </cell>
          <cell r="EY55">
            <v>66</v>
          </cell>
          <cell r="EZ55">
            <v>13.2</v>
          </cell>
          <cell r="FA55" t="str">
            <v/>
          </cell>
          <cell r="FB55" t="str">
            <v>ناجح</v>
          </cell>
          <cell r="FC55">
            <v>1</v>
          </cell>
          <cell r="FD55">
            <v>13.2</v>
          </cell>
          <cell r="FE55" t="str">
            <v xml:space="preserve"> </v>
          </cell>
          <cell r="FF55">
            <v>13.2</v>
          </cell>
          <cell r="FG55" t="str">
            <v>جيد</v>
          </cell>
          <cell r="FH55">
            <v>72.300000000000011</v>
          </cell>
          <cell r="FI55">
            <v>161.4</v>
          </cell>
          <cell r="FJ55" t="str">
            <v>راسب ترم اول</v>
          </cell>
          <cell r="FK55">
            <v>0</v>
          </cell>
          <cell r="FL55" t="str">
            <v>ناجح ومنقول للصف الثانى</v>
          </cell>
          <cell r="FM55">
            <v>1</v>
          </cell>
          <cell r="FN55" t="str">
            <v>مقبول</v>
          </cell>
          <cell r="FO55">
            <v>0.50437500000000002</v>
          </cell>
          <cell r="FP55">
            <v>70</v>
          </cell>
          <cell r="FQ55">
            <v>7</v>
          </cell>
          <cell r="FR55" t="str">
            <v>جيد</v>
          </cell>
          <cell r="FS55">
            <v>1</v>
          </cell>
          <cell r="FT55">
            <v>70</v>
          </cell>
          <cell r="FU55">
            <v>140</v>
          </cell>
          <cell r="FV55">
            <v>70</v>
          </cell>
          <cell r="FW55">
            <v>14</v>
          </cell>
          <cell r="FX55" t="str">
            <v/>
          </cell>
          <cell r="FY55" t="str">
            <v>ناجح</v>
          </cell>
          <cell r="FZ55">
            <v>1</v>
          </cell>
          <cell r="GA55">
            <v>14</v>
          </cell>
          <cell r="GB55">
            <v>14</v>
          </cell>
          <cell r="GC55" t="str">
            <v>جيد</v>
          </cell>
          <cell r="GD55">
            <v>70</v>
          </cell>
          <cell r="GE55">
            <v>7</v>
          </cell>
          <cell r="GF55" t="str">
            <v>جيد</v>
          </cell>
          <cell r="GG55">
            <v>1</v>
          </cell>
          <cell r="GH55">
            <v>70</v>
          </cell>
          <cell r="GI55">
            <v>140</v>
          </cell>
          <cell r="GJ55">
            <v>70</v>
          </cell>
          <cell r="GK55">
            <v>14</v>
          </cell>
          <cell r="GL55" t="str">
            <v/>
          </cell>
          <cell r="GM55" t="str">
            <v>ناجح</v>
          </cell>
          <cell r="GN55">
            <v>1</v>
          </cell>
          <cell r="GO55">
            <v>14</v>
          </cell>
          <cell r="GP55">
            <v>14</v>
          </cell>
          <cell r="GQ55" t="str">
            <v>جيد</v>
          </cell>
          <cell r="GR55">
            <v>28</v>
          </cell>
          <cell r="GS55">
            <v>189.4</v>
          </cell>
          <cell r="GT55">
            <v>17</v>
          </cell>
          <cell r="GU55">
            <v>43</v>
          </cell>
          <cell r="GV55">
            <v>60</v>
          </cell>
          <cell r="GW55">
            <v>12</v>
          </cell>
          <cell r="GX55" t="str">
            <v>مقبول</v>
          </cell>
          <cell r="GY55" t="str">
            <v>ناجح</v>
          </cell>
          <cell r="GZ55">
            <v>1</v>
          </cell>
          <cell r="HA55">
            <v>17</v>
          </cell>
          <cell r="HB55">
            <v>39</v>
          </cell>
          <cell r="HC55">
            <v>56</v>
          </cell>
          <cell r="HD55">
            <v>116</v>
          </cell>
          <cell r="HE55">
            <v>58</v>
          </cell>
          <cell r="HF55">
            <v>23.2</v>
          </cell>
          <cell r="HG55" t="str">
            <v/>
          </cell>
          <cell r="HH55" t="str">
            <v>ناجح</v>
          </cell>
          <cell r="HI55">
            <v>1</v>
          </cell>
          <cell r="HJ55">
            <v>23.2</v>
          </cell>
          <cell r="HK55" t="str">
            <v xml:space="preserve"> </v>
          </cell>
          <cell r="HL55">
            <v>23.2</v>
          </cell>
          <cell r="HM55" t="str">
            <v>مقبول</v>
          </cell>
          <cell r="HN55" t="str">
            <v>ناجح ومنقول للصف الثانى</v>
          </cell>
          <cell r="HO55" t="str">
            <v/>
          </cell>
          <cell r="HP55">
            <v>15</v>
          </cell>
          <cell r="HQ55" t="str">
            <v/>
          </cell>
          <cell r="HR55" t="str">
            <v>ناجح</v>
          </cell>
          <cell r="HS55">
            <v>72.300001818181826</v>
          </cell>
          <cell r="HT55">
            <v>189.40000181818183</v>
          </cell>
          <cell r="HU55" t="str">
            <v>1/1</v>
          </cell>
          <cell r="HV55">
            <v>15.3</v>
          </cell>
          <cell r="HW55">
            <v>17</v>
          </cell>
          <cell r="HX55">
            <v>10</v>
          </cell>
          <cell r="HY55">
            <v>2004</v>
          </cell>
          <cell r="HZ55" t="str">
            <v>1/1</v>
          </cell>
          <cell r="IA55">
            <v>42</v>
          </cell>
          <cell r="IB55" t="str">
            <v>ذكر</v>
          </cell>
          <cell r="IC55">
            <v>30410172603856</v>
          </cell>
          <cell r="ID55">
            <v>2</v>
          </cell>
        </row>
        <row r="56">
          <cell r="A56">
            <v>43</v>
          </cell>
          <cell r="B56">
            <v>187</v>
          </cell>
          <cell r="C56" t="str">
            <v>عماد حمدى السيد محمد</v>
          </cell>
          <cell r="D56" t="str">
            <v>منقول</v>
          </cell>
          <cell r="E56">
            <v>38125</v>
          </cell>
          <cell r="F56">
            <v>13</v>
          </cell>
          <cell r="G56">
            <v>4</v>
          </cell>
          <cell r="H56">
            <v>14</v>
          </cell>
          <cell r="I56" t="str">
            <v>مسلم</v>
          </cell>
          <cell r="J56" t="str">
            <v>1/1</v>
          </cell>
          <cell r="K56">
            <v>187</v>
          </cell>
          <cell r="L56">
            <v>42</v>
          </cell>
          <cell r="M56">
            <v>16</v>
          </cell>
          <cell r="N56">
            <v>2</v>
          </cell>
          <cell r="O56">
            <v>18</v>
          </cell>
          <cell r="P56">
            <v>7.2</v>
          </cell>
          <cell r="Q56" t="str">
            <v>ضعيف</v>
          </cell>
          <cell r="R56" t="str">
            <v>راسب</v>
          </cell>
          <cell r="S56">
            <v>0</v>
          </cell>
          <cell r="T56">
            <v>16</v>
          </cell>
          <cell r="U56">
            <v>10</v>
          </cell>
          <cell r="V56">
            <v>26</v>
          </cell>
          <cell r="W56">
            <v>44</v>
          </cell>
          <cell r="X56">
            <v>22</v>
          </cell>
          <cell r="Y56">
            <v>17.600000000000001</v>
          </cell>
          <cell r="Z56" t="str">
            <v>اللغــــة العربيـة والخــط</v>
          </cell>
          <cell r="AA56" t="str">
            <v>راسب</v>
          </cell>
          <cell r="AB56">
            <v>0</v>
          </cell>
          <cell r="AC56" t="str">
            <v>×</v>
          </cell>
          <cell r="AD56" t="str">
            <v>رسوب فنى اللغــــة العربيـة والخــط</v>
          </cell>
          <cell r="AE56" t="str">
            <v/>
          </cell>
          <cell r="AF56" t="str">
            <v>راسب</v>
          </cell>
          <cell r="AG56">
            <v>16</v>
          </cell>
          <cell r="AH56">
            <v>3</v>
          </cell>
          <cell r="AI56">
            <v>19</v>
          </cell>
          <cell r="AJ56">
            <v>5.7</v>
          </cell>
          <cell r="AK56" t="str">
            <v>ضعيف</v>
          </cell>
          <cell r="AL56" t="str">
            <v>راسب</v>
          </cell>
          <cell r="AM56">
            <v>0</v>
          </cell>
          <cell r="AN56">
            <v>16</v>
          </cell>
          <cell r="AO56">
            <v>2</v>
          </cell>
          <cell r="AP56">
            <v>18</v>
          </cell>
          <cell r="AQ56">
            <v>37</v>
          </cell>
          <cell r="AR56">
            <v>18.5</v>
          </cell>
          <cell r="AS56">
            <v>11.1</v>
          </cell>
          <cell r="AT56" t="str">
            <v>اللغــــة الإنجليزية</v>
          </cell>
          <cell r="AU56" t="str">
            <v>راسب</v>
          </cell>
          <cell r="AV56">
            <v>0</v>
          </cell>
          <cell r="AW56" t="str">
            <v>×</v>
          </cell>
          <cell r="AX56" t="str">
            <v>رسوب فنى اللغــــة الإنجليزية</v>
          </cell>
          <cell r="AY56" t="str">
            <v/>
          </cell>
          <cell r="AZ56" t="str">
            <v>راسب</v>
          </cell>
          <cell r="BA56">
            <v>22</v>
          </cell>
          <cell r="BB56">
            <v>1</v>
          </cell>
          <cell r="BC56">
            <v>23</v>
          </cell>
          <cell r="BD56">
            <v>4.5999999999999996</v>
          </cell>
          <cell r="BE56" t="str">
            <v>ضعيف</v>
          </cell>
          <cell r="BF56" t="str">
            <v>راسب</v>
          </cell>
          <cell r="BG56">
            <v>0</v>
          </cell>
          <cell r="BH56">
            <v>22</v>
          </cell>
          <cell r="BI56">
            <v>6</v>
          </cell>
          <cell r="BJ56">
            <v>28</v>
          </cell>
          <cell r="BK56">
            <v>51</v>
          </cell>
          <cell r="BL56">
            <v>25.5</v>
          </cell>
          <cell r="BM56">
            <v>10.199999999999999</v>
          </cell>
          <cell r="BN56" t="str">
            <v>الدراســات الاجـتماعيـــة</v>
          </cell>
          <cell r="BO56" t="str">
            <v>راسب</v>
          </cell>
          <cell r="BP56">
            <v>0</v>
          </cell>
          <cell r="BQ56" t="str">
            <v>×</v>
          </cell>
          <cell r="BR56" t="str">
            <v>رسوب فنى الدراســات الاجـتماعيـــة</v>
          </cell>
          <cell r="BS56" t="str">
            <v/>
          </cell>
          <cell r="BT56" t="str">
            <v>راسب</v>
          </cell>
          <cell r="BU56">
            <v>19</v>
          </cell>
          <cell r="BV56">
            <v>1</v>
          </cell>
          <cell r="BW56">
            <v>7</v>
          </cell>
          <cell r="BX56">
            <v>8</v>
          </cell>
          <cell r="BY56">
            <v>27</v>
          </cell>
          <cell r="BZ56">
            <v>8.1</v>
          </cell>
          <cell r="CA56" t="str">
            <v>ضعيف</v>
          </cell>
          <cell r="CB56" t="str">
            <v>راسب</v>
          </cell>
          <cell r="CC56">
            <v>0</v>
          </cell>
          <cell r="CD56">
            <v>19</v>
          </cell>
          <cell r="CE56">
            <v>7</v>
          </cell>
          <cell r="CF56">
            <v>8</v>
          </cell>
          <cell r="CG56">
            <v>15</v>
          </cell>
          <cell r="CH56">
            <v>34</v>
          </cell>
          <cell r="CI56">
            <v>61</v>
          </cell>
          <cell r="CJ56">
            <v>30.5</v>
          </cell>
          <cell r="CK56">
            <v>18.3</v>
          </cell>
          <cell r="CL56" t="str">
            <v>الـــريــــــاضــيـــــات</v>
          </cell>
          <cell r="CM56" t="str">
            <v>راسب</v>
          </cell>
          <cell r="CN56">
            <v>0</v>
          </cell>
          <cell r="CO56" t="str">
            <v>×</v>
          </cell>
          <cell r="CP56" t="str">
            <v>رسوب فنى الـــريــــــاضــيـــــات</v>
          </cell>
          <cell r="CQ56" t="str">
            <v/>
          </cell>
          <cell r="CR56" t="str">
            <v>ضعيف</v>
          </cell>
          <cell r="CS56">
            <v>22</v>
          </cell>
          <cell r="CT56">
            <v>8</v>
          </cell>
          <cell r="CU56">
            <v>13</v>
          </cell>
          <cell r="CV56">
            <v>21</v>
          </cell>
          <cell r="CW56">
            <v>43</v>
          </cell>
          <cell r="CX56">
            <v>8.6</v>
          </cell>
          <cell r="CY56" t="str">
            <v>ضعيف</v>
          </cell>
          <cell r="CZ56" t="str">
            <v>راسب</v>
          </cell>
          <cell r="DA56">
            <v>0</v>
          </cell>
          <cell r="DB56">
            <v>22</v>
          </cell>
          <cell r="DC56">
            <v>8</v>
          </cell>
          <cell r="DD56">
            <v>22</v>
          </cell>
          <cell r="DE56">
            <v>30</v>
          </cell>
          <cell r="DF56">
            <v>52</v>
          </cell>
          <cell r="DG56">
            <v>95</v>
          </cell>
          <cell r="DH56">
            <v>47.5</v>
          </cell>
          <cell r="DI56">
            <v>19</v>
          </cell>
          <cell r="DJ56" t="str">
            <v>العــــــــــلــوم</v>
          </cell>
          <cell r="DK56" t="str">
            <v>راسب</v>
          </cell>
          <cell r="DL56">
            <v>0</v>
          </cell>
          <cell r="DM56" t="str">
            <v>×</v>
          </cell>
          <cell r="DN56" t="str">
            <v xml:space="preserve"> </v>
          </cell>
          <cell r="DO56" t="str">
            <v/>
          </cell>
          <cell r="DP56" t="str">
            <v>ضعيف</v>
          </cell>
          <cell r="DQ56">
            <v>19</v>
          </cell>
          <cell r="DR56">
            <v>40</v>
          </cell>
          <cell r="DS56">
            <v>59</v>
          </cell>
          <cell r="DT56">
            <v>5.9</v>
          </cell>
          <cell r="DU56" t="str">
            <v>مقبول</v>
          </cell>
          <cell r="DV56" t="str">
            <v>ناجح</v>
          </cell>
          <cell r="DW56">
            <v>1</v>
          </cell>
          <cell r="DX56">
            <v>19</v>
          </cell>
          <cell r="DY56">
            <v>30</v>
          </cell>
          <cell r="DZ56">
            <v>49</v>
          </cell>
          <cell r="EA56">
            <v>108</v>
          </cell>
          <cell r="EB56">
            <v>54</v>
          </cell>
          <cell r="EC56">
            <v>10.8</v>
          </cell>
          <cell r="ED56" t="str">
            <v/>
          </cell>
          <cell r="EE56" t="str">
            <v>ناجح</v>
          </cell>
          <cell r="EF56">
            <v>1</v>
          </cell>
          <cell r="EG56">
            <v>10.8</v>
          </cell>
          <cell r="EH56" t="str">
            <v xml:space="preserve"> </v>
          </cell>
          <cell r="EI56">
            <v>10.8</v>
          </cell>
          <cell r="EJ56" t="str">
            <v>مقبول</v>
          </cell>
          <cell r="EK56">
            <v>20</v>
          </cell>
          <cell r="EL56">
            <v>8</v>
          </cell>
          <cell r="EM56">
            <v>31</v>
          </cell>
          <cell r="EN56">
            <v>59</v>
          </cell>
          <cell r="EO56">
            <v>5.9</v>
          </cell>
          <cell r="EP56" t="str">
            <v>مقبول</v>
          </cell>
          <cell r="EQ56" t="str">
            <v>ناجح</v>
          </cell>
          <cell r="ER56">
            <v>1</v>
          </cell>
          <cell r="ES56">
            <v>20</v>
          </cell>
          <cell r="ET56">
            <v>8</v>
          </cell>
          <cell r="EU56">
            <v>13</v>
          </cell>
          <cell r="EV56">
            <v>21</v>
          </cell>
          <cell r="EW56">
            <v>41</v>
          </cell>
          <cell r="EX56">
            <v>100</v>
          </cell>
          <cell r="EY56">
            <v>50</v>
          </cell>
          <cell r="EZ56">
            <v>10</v>
          </cell>
          <cell r="FA56" t="str">
            <v/>
          </cell>
          <cell r="FB56" t="str">
            <v>ناجح</v>
          </cell>
          <cell r="FC56">
            <v>1</v>
          </cell>
          <cell r="FD56">
            <v>10</v>
          </cell>
          <cell r="FE56" t="str">
            <v xml:space="preserve"> </v>
          </cell>
          <cell r="FF56">
            <v>10</v>
          </cell>
          <cell r="FG56" t="str">
            <v>مقبول</v>
          </cell>
          <cell r="FH56">
            <v>34.200000000000003</v>
          </cell>
          <cell r="FI56">
            <v>76.2</v>
          </cell>
          <cell r="FJ56" t="str">
            <v>راسب ترم اول</v>
          </cell>
          <cell r="FK56">
            <v>0</v>
          </cell>
          <cell r="FL56" t="str">
            <v>دور ثانى</v>
          </cell>
          <cell r="FM56">
            <v>0</v>
          </cell>
          <cell r="FN56" t="str">
            <v>ضعيف</v>
          </cell>
          <cell r="FO56">
            <v>0.238125</v>
          </cell>
          <cell r="FP56">
            <v>70</v>
          </cell>
          <cell r="FQ56">
            <v>7</v>
          </cell>
          <cell r="FR56" t="str">
            <v>جيد</v>
          </cell>
          <cell r="FS56">
            <v>1</v>
          </cell>
          <cell r="FT56">
            <v>70</v>
          </cell>
          <cell r="FU56">
            <v>140</v>
          </cell>
          <cell r="FV56">
            <v>70</v>
          </cell>
          <cell r="FW56">
            <v>14</v>
          </cell>
          <cell r="FX56" t="str">
            <v/>
          </cell>
          <cell r="FY56" t="str">
            <v>ناجح</v>
          </cell>
          <cell r="FZ56">
            <v>1</v>
          </cell>
          <cell r="GA56">
            <v>14</v>
          </cell>
          <cell r="GB56">
            <v>14</v>
          </cell>
          <cell r="GC56" t="str">
            <v>جيد</v>
          </cell>
          <cell r="GD56">
            <v>70</v>
          </cell>
          <cell r="GE56">
            <v>7</v>
          </cell>
          <cell r="GF56" t="str">
            <v>جيد</v>
          </cell>
          <cell r="GG56">
            <v>1</v>
          </cell>
          <cell r="GH56">
            <v>70</v>
          </cell>
          <cell r="GI56">
            <v>140</v>
          </cell>
          <cell r="GJ56">
            <v>70</v>
          </cell>
          <cell r="GK56">
            <v>14</v>
          </cell>
          <cell r="GL56" t="str">
            <v/>
          </cell>
          <cell r="GM56" t="str">
            <v>ناجح</v>
          </cell>
          <cell r="GN56">
            <v>1</v>
          </cell>
          <cell r="GO56">
            <v>14</v>
          </cell>
          <cell r="GP56">
            <v>14</v>
          </cell>
          <cell r="GQ56" t="str">
            <v>جيد</v>
          </cell>
          <cell r="GR56">
            <v>28</v>
          </cell>
          <cell r="GS56">
            <v>104.2</v>
          </cell>
          <cell r="GT56">
            <v>19</v>
          </cell>
          <cell r="GU56">
            <v>3</v>
          </cell>
          <cell r="GV56">
            <v>22</v>
          </cell>
          <cell r="GW56">
            <v>4.4000000000000004</v>
          </cell>
          <cell r="GX56" t="str">
            <v>ضعيف</v>
          </cell>
          <cell r="GY56" t="str">
            <v>راسب</v>
          </cell>
          <cell r="GZ56">
            <v>0</v>
          </cell>
          <cell r="HA56">
            <v>19</v>
          </cell>
          <cell r="HB56">
            <v>24</v>
          </cell>
          <cell r="HC56">
            <v>43</v>
          </cell>
          <cell r="HD56">
            <v>65</v>
          </cell>
          <cell r="HE56">
            <v>32.5</v>
          </cell>
          <cell r="HF56">
            <v>13</v>
          </cell>
          <cell r="HG56" t="str">
            <v>التربية الدينية</v>
          </cell>
          <cell r="HH56" t="str">
            <v>راسب</v>
          </cell>
          <cell r="HI56">
            <v>0</v>
          </cell>
          <cell r="HJ56" t="str">
            <v>×</v>
          </cell>
          <cell r="HK56" t="str">
            <v xml:space="preserve"> </v>
          </cell>
          <cell r="HL56" t="str">
            <v/>
          </cell>
          <cell r="HM56" t="str">
            <v>ضعيف</v>
          </cell>
          <cell r="HN56" t="str">
            <v>دور ثانى</v>
          </cell>
          <cell r="HO56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56" t="str">
            <v/>
          </cell>
          <cell r="HQ56">
            <v>28</v>
          </cell>
          <cell r="HR56" t="str">
            <v>دور ثانى</v>
          </cell>
          <cell r="HS56">
            <v>34.200001785714285</v>
          </cell>
          <cell r="HT56">
            <v>104.20000178571429</v>
          </cell>
          <cell r="HU56" t="str">
            <v>1/1</v>
          </cell>
          <cell r="HV56" t="str">
            <v/>
          </cell>
          <cell r="HW56">
            <v>18</v>
          </cell>
          <cell r="HX56">
            <v>5</v>
          </cell>
          <cell r="HY56">
            <v>2004</v>
          </cell>
          <cell r="HZ56" t="str">
            <v>1/1</v>
          </cell>
          <cell r="IA56">
            <v>43</v>
          </cell>
          <cell r="IB56" t="str">
            <v>ذكر</v>
          </cell>
          <cell r="IC56">
            <v>30405182600592</v>
          </cell>
          <cell r="ID56">
            <v>2</v>
          </cell>
        </row>
        <row r="57">
          <cell r="A57">
            <v>44</v>
          </cell>
          <cell r="B57">
            <v>188</v>
          </cell>
          <cell r="C57" t="str">
            <v>عمار حسين أمين حسين</v>
          </cell>
          <cell r="D57" t="str">
            <v>منقول</v>
          </cell>
          <cell r="E57">
            <v>38132</v>
          </cell>
          <cell r="F57">
            <v>6</v>
          </cell>
          <cell r="G57">
            <v>4</v>
          </cell>
          <cell r="H57">
            <v>14</v>
          </cell>
          <cell r="I57" t="str">
            <v>مسلم</v>
          </cell>
          <cell r="J57" t="str">
            <v>1/1</v>
          </cell>
          <cell r="K57">
            <v>188</v>
          </cell>
          <cell r="L57">
            <v>43</v>
          </cell>
          <cell r="M57">
            <v>17</v>
          </cell>
          <cell r="N57">
            <v>17</v>
          </cell>
          <cell r="O57">
            <v>34</v>
          </cell>
          <cell r="P57">
            <v>13.6</v>
          </cell>
          <cell r="Q57" t="str">
            <v>ضعيف</v>
          </cell>
          <cell r="R57" t="str">
            <v>راسب</v>
          </cell>
          <cell r="S57">
            <v>0</v>
          </cell>
          <cell r="T57">
            <v>17</v>
          </cell>
          <cell r="U57">
            <v>29</v>
          </cell>
          <cell r="V57">
            <v>46</v>
          </cell>
          <cell r="W57">
            <v>80</v>
          </cell>
          <cell r="X57">
            <v>40</v>
          </cell>
          <cell r="Y57">
            <v>32</v>
          </cell>
          <cell r="Z57" t="str">
            <v>اللغــــة العربيـة والخــط</v>
          </cell>
          <cell r="AA57" t="str">
            <v>راسب</v>
          </cell>
          <cell r="AB57">
            <v>0</v>
          </cell>
          <cell r="AC57" t="str">
            <v>×</v>
          </cell>
          <cell r="AD57" t="str">
            <v xml:space="preserve"> </v>
          </cell>
          <cell r="AE57" t="str">
            <v/>
          </cell>
          <cell r="AF57" t="str">
            <v>ضعيف</v>
          </cell>
          <cell r="AG57">
            <v>17</v>
          </cell>
          <cell r="AH57">
            <v>27</v>
          </cell>
          <cell r="AI57">
            <v>44</v>
          </cell>
          <cell r="AJ57">
            <v>13.2</v>
          </cell>
          <cell r="AK57" t="str">
            <v>ضعيف</v>
          </cell>
          <cell r="AL57" t="str">
            <v>راسب</v>
          </cell>
          <cell r="AM57">
            <v>0</v>
          </cell>
          <cell r="AN57">
            <v>17</v>
          </cell>
          <cell r="AO57">
            <v>4</v>
          </cell>
          <cell r="AP57">
            <v>21</v>
          </cell>
          <cell r="AQ57">
            <v>65</v>
          </cell>
          <cell r="AR57">
            <v>32.5</v>
          </cell>
          <cell r="AS57">
            <v>19.5</v>
          </cell>
          <cell r="AT57" t="str">
            <v>اللغــــة الإنجليزية</v>
          </cell>
          <cell r="AU57" t="str">
            <v>راسب</v>
          </cell>
          <cell r="AV57">
            <v>0</v>
          </cell>
          <cell r="AW57" t="str">
            <v>×</v>
          </cell>
          <cell r="AX57" t="str">
            <v>رسوب فنى اللغــــة الإنجليزية</v>
          </cell>
          <cell r="AY57" t="str">
            <v/>
          </cell>
          <cell r="AZ57" t="str">
            <v>راسب</v>
          </cell>
          <cell r="BA57">
            <v>18</v>
          </cell>
          <cell r="BB57">
            <v>10</v>
          </cell>
          <cell r="BC57">
            <v>28</v>
          </cell>
          <cell r="BD57">
            <v>5.6</v>
          </cell>
          <cell r="BE57" t="str">
            <v>ضعيف</v>
          </cell>
          <cell r="BF57" t="str">
            <v>راسب</v>
          </cell>
          <cell r="BG57">
            <v>0</v>
          </cell>
          <cell r="BH57">
            <v>18</v>
          </cell>
          <cell r="BI57">
            <v>23</v>
          </cell>
          <cell r="BJ57">
            <v>41</v>
          </cell>
          <cell r="BK57">
            <v>69</v>
          </cell>
          <cell r="BL57">
            <v>34.5</v>
          </cell>
          <cell r="BM57">
            <v>13.8</v>
          </cell>
          <cell r="BN57" t="str">
            <v>الدراســات الاجـتماعيـــة</v>
          </cell>
          <cell r="BO57" t="str">
            <v>راسب</v>
          </cell>
          <cell r="BP57">
            <v>0</v>
          </cell>
          <cell r="BQ57" t="str">
            <v>×</v>
          </cell>
          <cell r="BR57" t="str">
            <v xml:space="preserve"> </v>
          </cell>
          <cell r="BS57" t="str">
            <v/>
          </cell>
          <cell r="BT57" t="str">
            <v>ضعيف</v>
          </cell>
          <cell r="BU57">
            <v>21</v>
          </cell>
          <cell r="BV57">
            <v>5</v>
          </cell>
          <cell r="BW57">
            <v>5</v>
          </cell>
          <cell r="BX57">
            <v>10</v>
          </cell>
          <cell r="BY57">
            <v>31</v>
          </cell>
          <cell r="BZ57">
            <v>9.3000000000000007</v>
          </cell>
          <cell r="CA57" t="str">
            <v>ضعيف</v>
          </cell>
          <cell r="CB57" t="str">
            <v>راسب</v>
          </cell>
          <cell r="CC57">
            <v>0</v>
          </cell>
          <cell r="CD57">
            <v>21</v>
          </cell>
          <cell r="CE57">
            <v>14</v>
          </cell>
          <cell r="CF57">
            <v>9</v>
          </cell>
          <cell r="CG57">
            <v>23</v>
          </cell>
          <cell r="CH57">
            <v>44</v>
          </cell>
          <cell r="CI57">
            <v>75</v>
          </cell>
          <cell r="CJ57">
            <v>37.5</v>
          </cell>
          <cell r="CK57">
            <v>22.5</v>
          </cell>
          <cell r="CL57" t="str">
            <v>الـــريــــــاضــيـــــات</v>
          </cell>
          <cell r="CM57" t="str">
            <v>راسب</v>
          </cell>
          <cell r="CN57">
            <v>0</v>
          </cell>
          <cell r="CO57" t="str">
            <v>×</v>
          </cell>
          <cell r="CP57" t="str">
            <v xml:space="preserve"> </v>
          </cell>
          <cell r="CQ57" t="str">
            <v/>
          </cell>
          <cell r="CR57" t="str">
            <v>ضعيف</v>
          </cell>
          <cell r="CS57">
            <v>18</v>
          </cell>
          <cell r="CT57">
            <v>8</v>
          </cell>
          <cell r="CU57">
            <v>24</v>
          </cell>
          <cell r="CV57">
            <v>32</v>
          </cell>
          <cell r="CW57">
            <v>50</v>
          </cell>
          <cell r="CX57">
            <v>10</v>
          </cell>
          <cell r="CY57" t="str">
            <v>مقبول</v>
          </cell>
          <cell r="CZ57" t="str">
            <v>ناجح</v>
          </cell>
          <cell r="DA57">
            <v>1</v>
          </cell>
          <cell r="DB57">
            <v>18</v>
          </cell>
          <cell r="DC57">
            <v>8</v>
          </cell>
          <cell r="DD57">
            <v>21</v>
          </cell>
          <cell r="DE57">
            <v>29</v>
          </cell>
          <cell r="DF57">
            <v>47</v>
          </cell>
          <cell r="DG57">
            <v>97</v>
          </cell>
          <cell r="DH57">
            <v>48.5</v>
          </cell>
          <cell r="DI57">
            <v>19.399999999999999</v>
          </cell>
          <cell r="DJ57" t="str">
            <v>العــــــــــلــوم</v>
          </cell>
          <cell r="DK57" t="str">
            <v>راسب</v>
          </cell>
          <cell r="DL57">
            <v>0</v>
          </cell>
          <cell r="DM57" t="str">
            <v>×</v>
          </cell>
          <cell r="DN57" t="str">
            <v xml:space="preserve"> </v>
          </cell>
          <cell r="DO57" t="str">
            <v/>
          </cell>
          <cell r="DP57" t="str">
            <v>ضعيف</v>
          </cell>
          <cell r="DQ57">
            <v>20</v>
          </cell>
          <cell r="DR57">
            <v>35</v>
          </cell>
          <cell r="DS57">
            <v>55</v>
          </cell>
          <cell r="DT57">
            <v>5.5</v>
          </cell>
          <cell r="DU57" t="str">
            <v>مقبول</v>
          </cell>
          <cell r="DV57" t="str">
            <v>ناجح</v>
          </cell>
          <cell r="DW57">
            <v>1</v>
          </cell>
          <cell r="DX57">
            <v>20</v>
          </cell>
          <cell r="DY57">
            <v>30</v>
          </cell>
          <cell r="DZ57">
            <v>50</v>
          </cell>
          <cell r="EA57">
            <v>105</v>
          </cell>
          <cell r="EB57">
            <v>52.5</v>
          </cell>
          <cell r="EC57">
            <v>10.5</v>
          </cell>
          <cell r="ED57" t="str">
            <v/>
          </cell>
          <cell r="EE57" t="str">
            <v>ناجح</v>
          </cell>
          <cell r="EF57">
            <v>1</v>
          </cell>
          <cell r="EG57">
            <v>10.5</v>
          </cell>
          <cell r="EH57" t="str">
            <v xml:space="preserve"> </v>
          </cell>
          <cell r="EI57">
            <v>10.5</v>
          </cell>
          <cell r="EJ57" t="str">
            <v>مقبول</v>
          </cell>
          <cell r="EK57">
            <v>20</v>
          </cell>
          <cell r="EL57">
            <v>8</v>
          </cell>
          <cell r="EM57">
            <v>31</v>
          </cell>
          <cell r="EN57">
            <v>59</v>
          </cell>
          <cell r="EO57">
            <v>5.9</v>
          </cell>
          <cell r="EP57" t="str">
            <v>مقبول</v>
          </cell>
          <cell r="EQ57" t="str">
            <v>ناجح</v>
          </cell>
          <cell r="ER57">
            <v>1</v>
          </cell>
          <cell r="ES57">
            <v>20</v>
          </cell>
          <cell r="ET57">
            <v>8</v>
          </cell>
          <cell r="EU57">
            <v>10</v>
          </cell>
          <cell r="EV57">
            <v>18</v>
          </cell>
          <cell r="EW57">
            <v>38</v>
          </cell>
          <cell r="EX57">
            <v>97</v>
          </cell>
          <cell r="EY57">
            <v>48.5</v>
          </cell>
          <cell r="EZ57">
            <v>9.6999999999999993</v>
          </cell>
          <cell r="FA57" t="str">
            <v>كمبيوتر وتكنولوجيا المعلومات</v>
          </cell>
          <cell r="FB57" t="str">
            <v>راسب</v>
          </cell>
          <cell r="FC57">
            <v>0</v>
          </cell>
          <cell r="FD57" t="str">
            <v>×</v>
          </cell>
          <cell r="FE57" t="str">
            <v>رسوب فنى كمبيوتر وتكنولوجيا المعلومات</v>
          </cell>
          <cell r="FF57" t="str">
            <v/>
          </cell>
          <cell r="FG57" t="str">
            <v>ضعيف</v>
          </cell>
          <cell r="FH57">
            <v>51.7</v>
          </cell>
          <cell r="FI57">
            <v>107.19999999999999</v>
          </cell>
          <cell r="FJ57" t="str">
            <v>راسب ترم اول</v>
          </cell>
          <cell r="FK57">
            <v>0</v>
          </cell>
          <cell r="FL57" t="str">
            <v>دور ثانى</v>
          </cell>
          <cell r="FM57">
            <v>0</v>
          </cell>
          <cell r="FN57" t="str">
            <v>ضعيف</v>
          </cell>
          <cell r="FO57">
            <v>0.33499999999999996</v>
          </cell>
          <cell r="FP57">
            <v>70</v>
          </cell>
          <cell r="FQ57">
            <v>7</v>
          </cell>
          <cell r="FR57" t="str">
            <v>جيد</v>
          </cell>
          <cell r="FS57">
            <v>1</v>
          </cell>
          <cell r="FT57">
            <v>70</v>
          </cell>
          <cell r="FU57">
            <v>140</v>
          </cell>
          <cell r="FV57">
            <v>70</v>
          </cell>
          <cell r="FW57">
            <v>14</v>
          </cell>
          <cell r="FX57" t="str">
            <v/>
          </cell>
          <cell r="FY57" t="str">
            <v>ناجح</v>
          </cell>
          <cell r="FZ57">
            <v>1</v>
          </cell>
          <cell r="GA57">
            <v>14</v>
          </cell>
          <cell r="GB57">
            <v>14</v>
          </cell>
          <cell r="GC57" t="str">
            <v>جيد</v>
          </cell>
          <cell r="GD57">
            <v>70</v>
          </cell>
          <cell r="GE57">
            <v>7</v>
          </cell>
          <cell r="GF57" t="str">
            <v>جيد</v>
          </cell>
          <cell r="GG57">
            <v>1</v>
          </cell>
          <cell r="GH57">
            <v>70</v>
          </cell>
          <cell r="GI57">
            <v>140</v>
          </cell>
          <cell r="GJ57">
            <v>70</v>
          </cell>
          <cell r="GK57">
            <v>14</v>
          </cell>
          <cell r="GL57" t="str">
            <v/>
          </cell>
          <cell r="GM57" t="str">
            <v>ناجح</v>
          </cell>
          <cell r="GN57">
            <v>1</v>
          </cell>
          <cell r="GO57">
            <v>14</v>
          </cell>
          <cell r="GP57">
            <v>14</v>
          </cell>
          <cell r="GQ57" t="str">
            <v>جيد</v>
          </cell>
          <cell r="GR57">
            <v>28</v>
          </cell>
          <cell r="GS57">
            <v>135.19999999999999</v>
          </cell>
          <cell r="GT57">
            <v>17</v>
          </cell>
          <cell r="GU57">
            <v>34</v>
          </cell>
          <cell r="GV57">
            <v>51</v>
          </cell>
          <cell r="GW57">
            <v>10.199999999999999</v>
          </cell>
          <cell r="GX57" t="str">
            <v>مقبول</v>
          </cell>
          <cell r="GY57" t="str">
            <v>ناجح</v>
          </cell>
          <cell r="GZ57">
            <v>1</v>
          </cell>
          <cell r="HA57">
            <v>17</v>
          </cell>
          <cell r="HB57">
            <v>26</v>
          </cell>
          <cell r="HC57">
            <v>43</v>
          </cell>
          <cell r="HD57">
            <v>94</v>
          </cell>
          <cell r="HE57">
            <v>47</v>
          </cell>
          <cell r="HF57">
            <v>18.8</v>
          </cell>
          <cell r="HG57" t="str">
            <v>التربية الدينية</v>
          </cell>
          <cell r="HH57" t="str">
            <v>راسب</v>
          </cell>
          <cell r="HI57">
            <v>0</v>
          </cell>
          <cell r="HJ57" t="str">
            <v>×</v>
          </cell>
          <cell r="HK57" t="str">
            <v xml:space="preserve"> </v>
          </cell>
          <cell r="HL57" t="str">
            <v/>
          </cell>
          <cell r="HM57" t="str">
            <v>ضعيف</v>
          </cell>
          <cell r="HN57" t="str">
            <v>دور ثانى</v>
          </cell>
          <cell r="HO57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57" t="str">
            <v/>
          </cell>
          <cell r="HQ57">
            <v>29</v>
          </cell>
          <cell r="HR57" t="str">
            <v>دور ثانى</v>
          </cell>
          <cell r="HS57">
            <v>51.700001754385966</v>
          </cell>
          <cell r="HT57">
            <v>135.20000175438597</v>
          </cell>
          <cell r="HU57" t="str">
            <v>1/1</v>
          </cell>
          <cell r="HV57" t="str">
            <v/>
          </cell>
          <cell r="HW57">
            <v>25</v>
          </cell>
          <cell r="HX57">
            <v>5</v>
          </cell>
          <cell r="HY57">
            <v>2004</v>
          </cell>
          <cell r="HZ57" t="str">
            <v>1/1</v>
          </cell>
          <cell r="IA57">
            <v>44</v>
          </cell>
          <cell r="IB57" t="str">
            <v>ذكر</v>
          </cell>
          <cell r="IC57">
            <v>30405252600854</v>
          </cell>
          <cell r="ID57">
            <v>2</v>
          </cell>
        </row>
        <row r="58">
          <cell r="A58">
            <v>45</v>
          </cell>
          <cell r="B58">
            <v>189</v>
          </cell>
          <cell r="C58" t="str">
            <v>عمر حمدى فوزى ابراهيم</v>
          </cell>
          <cell r="D58" t="str">
            <v>منقول</v>
          </cell>
          <cell r="E58">
            <v>38565</v>
          </cell>
          <cell r="F58">
            <v>0</v>
          </cell>
          <cell r="G58">
            <v>2</v>
          </cell>
          <cell r="H58">
            <v>13</v>
          </cell>
          <cell r="I58" t="str">
            <v>مسلم</v>
          </cell>
          <cell r="J58" t="str">
            <v>1/1</v>
          </cell>
          <cell r="K58">
            <v>189</v>
          </cell>
          <cell r="L58">
            <v>44</v>
          </cell>
          <cell r="M58">
            <v>15</v>
          </cell>
          <cell r="N58">
            <v>8</v>
          </cell>
          <cell r="O58">
            <v>23</v>
          </cell>
          <cell r="P58">
            <v>9.1999999999999993</v>
          </cell>
          <cell r="Q58" t="str">
            <v>ضعيف</v>
          </cell>
          <cell r="R58" t="str">
            <v>راسب</v>
          </cell>
          <cell r="S58">
            <v>0</v>
          </cell>
          <cell r="T58">
            <v>15</v>
          </cell>
          <cell r="U58">
            <v>22</v>
          </cell>
          <cell r="V58">
            <v>37</v>
          </cell>
          <cell r="W58">
            <v>60</v>
          </cell>
          <cell r="X58">
            <v>30</v>
          </cell>
          <cell r="Y58">
            <v>24</v>
          </cell>
          <cell r="Z58" t="str">
            <v>اللغــــة العربيـة والخــط</v>
          </cell>
          <cell r="AA58" t="str">
            <v>راسب</v>
          </cell>
          <cell r="AB58">
            <v>0</v>
          </cell>
          <cell r="AC58" t="str">
            <v>×</v>
          </cell>
          <cell r="AD58" t="str">
            <v xml:space="preserve"> </v>
          </cell>
          <cell r="AE58" t="str">
            <v/>
          </cell>
          <cell r="AF58" t="str">
            <v>ضعيف</v>
          </cell>
          <cell r="AG58">
            <v>15</v>
          </cell>
          <cell r="AH58">
            <v>35</v>
          </cell>
          <cell r="AI58">
            <v>50</v>
          </cell>
          <cell r="AJ58">
            <v>15</v>
          </cell>
          <cell r="AK58" t="str">
            <v>مقبول</v>
          </cell>
          <cell r="AL58" t="str">
            <v>ناجح</v>
          </cell>
          <cell r="AM58">
            <v>1</v>
          </cell>
          <cell r="AN58">
            <v>15</v>
          </cell>
          <cell r="AO58">
            <v>4</v>
          </cell>
          <cell r="AP58">
            <v>19</v>
          </cell>
          <cell r="AQ58">
            <v>69</v>
          </cell>
          <cell r="AR58">
            <v>34.5</v>
          </cell>
          <cell r="AS58">
            <v>20.7</v>
          </cell>
          <cell r="AT58" t="str">
            <v>اللغــــة الإنجليزية</v>
          </cell>
          <cell r="AU58" t="str">
            <v>راسب</v>
          </cell>
          <cell r="AV58">
            <v>0</v>
          </cell>
          <cell r="AW58" t="str">
            <v>×</v>
          </cell>
          <cell r="AX58" t="str">
            <v>رسوب فنى اللغــــة الإنجليزية</v>
          </cell>
          <cell r="AY58" t="str">
            <v/>
          </cell>
          <cell r="AZ58" t="str">
            <v>راسب</v>
          </cell>
          <cell r="BA58">
            <v>20</v>
          </cell>
          <cell r="BB58">
            <v>9</v>
          </cell>
          <cell r="BC58">
            <v>29</v>
          </cell>
          <cell r="BD58">
            <v>5.8</v>
          </cell>
          <cell r="BE58" t="str">
            <v>ضعيف</v>
          </cell>
          <cell r="BF58" t="str">
            <v>راسب</v>
          </cell>
          <cell r="BG58">
            <v>0</v>
          </cell>
          <cell r="BH58">
            <v>20</v>
          </cell>
          <cell r="BI58">
            <v>13</v>
          </cell>
          <cell r="BJ58">
            <v>33</v>
          </cell>
          <cell r="BK58">
            <v>62</v>
          </cell>
          <cell r="BL58">
            <v>31</v>
          </cell>
          <cell r="BM58">
            <v>12.4</v>
          </cell>
          <cell r="BN58" t="str">
            <v>الدراســات الاجـتماعيـــة</v>
          </cell>
          <cell r="BO58" t="str">
            <v>راسب</v>
          </cell>
          <cell r="BP58">
            <v>0</v>
          </cell>
          <cell r="BQ58" t="str">
            <v>×</v>
          </cell>
          <cell r="BR58" t="str">
            <v>رسوب فنى الدراســات الاجـتماعيـــة</v>
          </cell>
          <cell r="BS58" t="str">
            <v/>
          </cell>
          <cell r="BT58" t="str">
            <v>راسب</v>
          </cell>
          <cell r="BU58">
            <v>20</v>
          </cell>
          <cell r="BV58">
            <v>1</v>
          </cell>
          <cell r="BW58">
            <v>1</v>
          </cell>
          <cell r="BX58">
            <v>2</v>
          </cell>
          <cell r="BY58">
            <v>22</v>
          </cell>
          <cell r="BZ58">
            <v>6.6</v>
          </cell>
          <cell r="CA58" t="str">
            <v>ضعيف</v>
          </cell>
          <cell r="CB58" t="str">
            <v>راسب</v>
          </cell>
          <cell r="CC58">
            <v>0</v>
          </cell>
          <cell r="CD58">
            <v>20</v>
          </cell>
          <cell r="CE58">
            <v>11</v>
          </cell>
          <cell r="CF58">
            <v>9</v>
          </cell>
          <cell r="CG58">
            <v>20</v>
          </cell>
          <cell r="CH58">
            <v>40</v>
          </cell>
          <cell r="CI58">
            <v>62</v>
          </cell>
          <cell r="CJ58">
            <v>31</v>
          </cell>
          <cell r="CK58">
            <v>18.600000000000001</v>
          </cell>
          <cell r="CL58" t="str">
            <v>الـــريــــــاضــيـــــات</v>
          </cell>
          <cell r="CM58" t="str">
            <v>راسب</v>
          </cell>
          <cell r="CN58">
            <v>0</v>
          </cell>
          <cell r="CO58" t="str">
            <v>×</v>
          </cell>
          <cell r="CP58" t="str">
            <v>رسوب فنى الـــريــــــاضــيـــــات</v>
          </cell>
          <cell r="CQ58" t="str">
            <v/>
          </cell>
          <cell r="CR58" t="str">
            <v>ضعيف</v>
          </cell>
          <cell r="CS58">
            <v>20</v>
          </cell>
          <cell r="CT58">
            <v>7</v>
          </cell>
          <cell r="CU58">
            <v>19</v>
          </cell>
          <cell r="CV58">
            <v>26</v>
          </cell>
          <cell r="CW58">
            <v>46</v>
          </cell>
          <cell r="CX58">
            <v>9.1999999999999993</v>
          </cell>
          <cell r="CY58" t="str">
            <v>ضعيف</v>
          </cell>
          <cell r="CZ58" t="str">
            <v>راسب</v>
          </cell>
          <cell r="DA58">
            <v>0</v>
          </cell>
          <cell r="DB58">
            <v>20</v>
          </cell>
          <cell r="DC58">
            <v>7</v>
          </cell>
          <cell r="DD58">
            <v>24</v>
          </cell>
          <cell r="DE58">
            <v>31</v>
          </cell>
          <cell r="DF58">
            <v>51</v>
          </cell>
          <cell r="DG58">
            <v>97</v>
          </cell>
          <cell r="DH58">
            <v>48.5</v>
          </cell>
          <cell r="DI58">
            <v>19.399999999999999</v>
          </cell>
          <cell r="DJ58" t="str">
            <v>العــــــــــلــوم</v>
          </cell>
          <cell r="DK58" t="str">
            <v>راسب</v>
          </cell>
          <cell r="DL58">
            <v>0</v>
          </cell>
          <cell r="DM58" t="str">
            <v>×</v>
          </cell>
          <cell r="DN58" t="str">
            <v xml:space="preserve"> </v>
          </cell>
          <cell r="DO58" t="str">
            <v/>
          </cell>
          <cell r="DP58" t="str">
            <v>ضعيف</v>
          </cell>
          <cell r="DQ58">
            <v>19</v>
          </cell>
          <cell r="DR58">
            <v>35</v>
          </cell>
          <cell r="DS58">
            <v>54</v>
          </cell>
          <cell r="DT58">
            <v>5.4</v>
          </cell>
          <cell r="DU58" t="str">
            <v>مقبول</v>
          </cell>
          <cell r="DV58" t="str">
            <v>ناجح</v>
          </cell>
          <cell r="DW58">
            <v>1</v>
          </cell>
          <cell r="DX58">
            <v>19</v>
          </cell>
          <cell r="DY58">
            <v>30</v>
          </cell>
          <cell r="DZ58">
            <v>49</v>
          </cell>
          <cell r="EA58">
            <v>103</v>
          </cell>
          <cell r="EB58">
            <v>51.5</v>
          </cell>
          <cell r="EC58">
            <v>10.3</v>
          </cell>
          <cell r="ED58" t="str">
            <v/>
          </cell>
          <cell r="EE58" t="str">
            <v>ناجح</v>
          </cell>
          <cell r="EF58">
            <v>1</v>
          </cell>
          <cell r="EG58">
            <v>10.3</v>
          </cell>
          <cell r="EH58" t="str">
            <v xml:space="preserve"> </v>
          </cell>
          <cell r="EI58">
            <v>10.3</v>
          </cell>
          <cell r="EJ58" t="str">
            <v>مقبول</v>
          </cell>
          <cell r="EK58">
            <v>19</v>
          </cell>
          <cell r="EL58">
            <v>7</v>
          </cell>
          <cell r="EM58">
            <v>24</v>
          </cell>
          <cell r="EN58">
            <v>50</v>
          </cell>
          <cell r="EO58">
            <v>5</v>
          </cell>
          <cell r="EP58" t="str">
            <v>مقبول</v>
          </cell>
          <cell r="EQ58" t="str">
            <v>ناجح</v>
          </cell>
          <cell r="ER58">
            <v>1</v>
          </cell>
          <cell r="ES58">
            <v>19</v>
          </cell>
          <cell r="ET58">
            <v>7</v>
          </cell>
          <cell r="EU58">
            <v>13</v>
          </cell>
          <cell r="EV58">
            <v>20</v>
          </cell>
          <cell r="EW58">
            <v>39</v>
          </cell>
          <cell r="EX58">
            <v>89</v>
          </cell>
          <cell r="EY58">
            <v>44.5</v>
          </cell>
          <cell r="EZ58">
            <v>8.9</v>
          </cell>
          <cell r="FA58" t="str">
            <v>كمبيوتر وتكنولوجيا المعلومات</v>
          </cell>
          <cell r="FB58" t="str">
            <v>راسب</v>
          </cell>
          <cell r="FC58">
            <v>0</v>
          </cell>
          <cell r="FD58" t="str">
            <v>×</v>
          </cell>
          <cell r="FE58" t="str">
            <v>رسوب فنى كمبيوتر وتكنولوجيا المعلومات</v>
          </cell>
          <cell r="FF58" t="str">
            <v/>
          </cell>
          <cell r="FG58" t="str">
            <v>ضعيف</v>
          </cell>
          <cell r="FH58">
            <v>45.8</v>
          </cell>
          <cell r="FI58">
            <v>95.1</v>
          </cell>
          <cell r="FJ58" t="str">
            <v>راسب ترم اول</v>
          </cell>
          <cell r="FK58">
            <v>0</v>
          </cell>
          <cell r="FL58" t="str">
            <v>دور ثانى</v>
          </cell>
          <cell r="FM58">
            <v>0</v>
          </cell>
          <cell r="FN58" t="str">
            <v>ضعيف</v>
          </cell>
          <cell r="FO58">
            <v>0.29718749999999999</v>
          </cell>
          <cell r="FP58">
            <v>70</v>
          </cell>
          <cell r="FQ58">
            <v>7</v>
          </cell>
          <cell r="FR58" t="str">
            <v>جيد</v>
          </cell>
          <cell r="FS58">
            <v>1</v>
          </cell>
          <cell r="FT58">
            <v>70</v>
          </cell>
          <cell r="FU58">
            <v>140</v>
          </cell>
          <cell r="FV58">
            <v>70</v>
          </cell>
          <cell r="FW58">
            <v>14</v>
          </cell>
          <cell r="FX58" t="str">
            <v/>
          </cell>
          <cell r="FY58" t="str">
            <v>ناجح</v>
          </cell>
          <cell r="FZ58">
            <v>1</v>
          </cell>
          <cell r="GA58">
            <v>14</v>
          </cell>
          <cell r="GB58">
            <v>14</v>
          </cell>
          <cell r="GC58" t="str">
            <v>جيد</v>
          </cell>
          <cell r="GD58">
            <v>70</v>
          </cell>
          <cell r="GE58">
            <v>7</v>
          </cell>
          <cell r="GF58" t="str">
            <v>جيد</v>
          </cell>
          <cell r="GG58">
            <v>1</v>
          </cell>
          <cell r="GH58">
            <v>70</v>
          </cell>
          <cell r="GI58">
            <v>140</v>
          </cell>
          <cell r="GJ58">
            <v>70</v>
          </cell>
          <cell r="GK58">
            <v>14</v>
          </cell>
          <cell r="GL58" t="str">
            <v/>
          </cell>
          <cell r="GM58" t="str">
            <v>ناجح</v>
          </cell>
          <cell r="GN58">
            <v>1</v>
          </cell>
          <cell r="GO58">
            <v>14</v>
          </cell>
          <cell r="GP58">
            <v>14</v>
          </cell>
          <cell r="GQ58" t="str">
            <v>جيد</v>
          </cell>
          <cell r="GR58">
            <v>28</v>
          </cell>
          <cell r="GS58">
            <v>123.1</v>
          </cell>
          <cell r="GT58">
            <v>18</v>
          </cell>
          <cell r="GU58">
            <v>32</v>
          </cell>
          <cell r="GV58">
            <v>50</v>
          </cell>
          <cell r="GW58">
            <v>10</v>
          </cell>
          <cell r="GX58" t="str">
            <v>مقبول</v>
          </cell>
          <cell r="GY58" t="str">
            <v>ناجح</v>
          </cell>
          <cell r="GZ58">
            <v>1</v>
          </cell>
          <cell r="HA58">
            <v>18</v>
          </cell>
          <cell r="HB58">
            <v>25</v>
          </cell>
          <cell r="HC58">
            <v>43</v>
          </cell>
          <cell r="HD58">
            <v>93</v>
          </cell>
          <cell r="HE58">
            <v>46.5</v>
          </cell>
          <cell r="HF58">
            <v>18.600000000000001</v>
          </cell>
          <cell r="HG58" t="str">
            <v>التربية الدينية</v>
          </cell>
          <cell r="HH58" t="str">
            <v>راسب</v>
          </cell>
          <cell r="HI58">
            <v>0</v>
          </cell>
          <cell r="HJ58" t="str">
            <v>×</v>
          </cell>
          <cell r="HK58" t="str">
            <v xml:space="preserve"> </v>
          </cell>
          <cell r="HL58" t="str">
            <v/>
          </cell>
          <cell r="HM58" t="str">
            <v>ضعيف</v>
          </cell>
          <cell r="HN58" t="str">
            <v>دور ثانى</v>
          </cell>
          <cell r="HO58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58" t="str">
            <v/>
          </cell>
          <cell r="HQ58">
            <v>30</v>
          </cell>
          <cell r="HR58" t="str">
            <v>دور ثانى</v>
          </cell>
          <cell r="HS58">
            <v>45.800001724137928</v>
          </cell>
          <cell r="HT58">
            <v>123.10000172413793</v>
          </cell>
          <cell r="HU58" t="str">
            <v>1/1</v>
          </cell>
          <cell r="HV58" t="str">
            <v/>
          </cell>
          <cell r="HW58">
            <v>1</v>
          </cell>
          <cell r="HX58">
            <v>8</v>
          </cell>
          <cell r="HY58">
            <v>2005</v>
          </cell>
          <cell r="HZ58" t="str">
            <v>1/1</v>
          </cell>
          <cell r="IA58">
            <v>45</v>
          </cell>
          <cell r="IB58" t="str">
            <v>ذكر</v>
          </cell>
          <cell r="IC58">
            <v>30508012610317</v>
          </cell>
          <cell r="ID58">
            <v>2</v>
          </cell>
        </row>
        <row r="59">
          <cell r="A59">
            <v>46</v>
          </cell>
          <cell r="B59">
            <v>190</v>
          </cell>
          <cell r="C59" t="str">
            <v>فارس عاشور مصطفى عثمان</v>
          </cell>
          <cell r="D59" t="str">
            <v>منقول</v>
          </cell>
          <cell r="E59">
            <v>38431</v>
          </cell>
          <cell r="F59">
            <v>11</v>
          </cell>
          <cell r="G59">
            <v>6</v>
          </cell>
          <cell r="H59">
            <v>13</v>
          </cell>
          <cell r="I59" t="str">
            <v>مسلم</v>
          </cell>
          <cell r="J59" t="str">
            <v>1/1</v>
          </cell>
          <cell r="K59">
            <v>190</v>
          </cell>
          <cell r="L59">
            <v>45</v>
          </cell>
          <cell r="M59">
            <v>15</v>
          </cell>
          <cell r="N59">
            <v>3</v>
          </cell>
          <cell r="O59">
            <v>18</v>
          </cell>
          <cell r="P59">
            <v>7.2</v>
          </cell>
          <cell r="Q59" t="str">
            <v>ضعيف</v>
          </cell>
          <cell r="R59" t="str">
            <v>راسب</v>
          </cell>
          <cell r="S59">
            <v>0</v>
          </cell>
          <cell r="T59">
            <v>15</v>
          </cell>
          <cell r="U59">
            <v>21</v>
          </cell>
          <cell r="V59">
            <v>36</v>
          </cell>
          <cell r="W59">
            <v>54</v>
          </cell>
          <cell r="X59">
            <v>27</v>
          </cell>
          <cell r="Y59">
            <v>21.6</v>
          </cell>
          <cell r="Z59" t="str">
            <v>اللغــــة العربيـة والخــط</v>
          </cell>
          <cell r="AA59" t="str">
            <v>راسب</v>
          </cell>
          <cell r="AB59">
            <v>0</v>
          </cell>
          <cell r="AC59" t="str">
            <v>×</v>
          </cell>
          <cell r="AD59" t="str">
            <v xml:space="preserve"> </v>
          </cell>
          <cell r="AE59" t="str">
            <v/>
          </cell>
          <cell r="AF59" t="str">
            <v>ضعيف</v>
          </cell>
          <cell r="AG59">
            <v>15</v>
          </cell>
          <cell r="AH59">
            <v>15</v>
          </cell>
          <cell r="AI59">
            <v>30</v>
          </cell>
          <cell r="AJ59">
            <v>9</v>
          </cell>
          <cell r="AK59" t="str">
            <v>ضعيف</v>
          </cell>
          <cell r="AL59" t="str">
            <v>راسب</v>
          </cell>
          <cell r="AM59">
            <v>0</v>
          </cell>
          <cell r="AN59">
            <v>15</v>
          </cell>
          <cell r="AO59">
            <v>2</v>
          </cell>
          <cell r="AP59">
            <v>17</v>
          </cell>
          <cell r="AQ59">
            <v>47</v>
          </cell>
          <cell r="AR59">
            <v>23.5</v>
          </cell>
          <cell r="AS59">
            <v>14.1</v>
          </cell>
          <cell r="AT59" t="str">
            <v>اللغــــة الإنجليزية</v>
          </cell>
          <cell r="AU59" t="str">
            <v>راسب</v>
          </cell>
          <cell r="AV59">
            <v>0</v>
          </cell>
          <cell r="AW59" t="str">
            <v>×</v>
          </cell>
          <cell r="AX59" t="str">
            <v>رسوب فنى اللغــــة الإنجليزية</v>
          </cell>
          <cell r="AY59" t="str">
            <v/>
          </cell>
          <cell r="AZ59" t="str">
            <v>راسب</v>
          </cell>
          <cell r="BA59">
            <v>18</v>
          </cell>
          <cell r="BB59">
            <v>1</v>
          </cell>
          <cell r="BC59">
            <v>19</v>
          </cell>
          <cell r="BD59">
            <v>3.8</v>
          </cell>
          <cell r="BE59" t="str">
            <v>ضعيف</v>
          </cell>
          <cell r="BF59" t="str">
            <v>راسب</v>
          </cell>
          <cell r="BG59">
            <v>0</v>
          </cell>
          <cell r="BH59">
            <v>18</v>
          </cell>
          <cell r="BI59">
            <v>2</v>
          </cell>
          <cell r="BJ59">
            <v>20</v>
          </cell>
          <cell r="BK59">
            <v>39</v>
          </cell>
          <cell r="BL59">
            <v>19.5</v>
          </cell>
          <cell r="BM59">
            <v>7.8</v>
          </cell>
          <cell r="BN59" t="str">
            <v>الدراســات الاجـتماعيـــة</v>
          </cell>
          <cell r="BO59" t="str">
            <v>راسب</v>
          </cell>
          <cell r="BP59">
            <v>0</v>
          </cell>
          <cell r="BQ59" t="str">
            <v>×</v>
          </cell>
          <cell r="BR59" t="str">
            <v>رسوب فنى الدراســات الاجـتماعيـــة</v>
          </cell>
          <cell r="BS59" t="str">
            <v/>
          </cell>
          <cell r="BT59" t="str">
            <v>راسب</v>
          </cell>
          <cell r="BU59">
            <v>20</v>
          </cell>
          <cell r="BV59">
            <v>2</v>
          </cell>
          <cell r="BW59">
            <v>2</v>
          </cell>
          <cell r="BX59">
            <v>4</v>
          </cell>
          <cell r="BY59">
            <v>24</v>
          </cell>
          <cell r="BZ59">
            <v>7.2</v>
          </cell>
          <cell r="CA59" t="str">
            <v>ضعيف</v>
          </cell>
          <cell r="CB59" t="str">
            <v>راسب</v>
          </cell>
          <cell r="CC59">
            <v>0</v>
          </cell>
          <cell r="CD59">
            <v>20</v>
          </cell>
          <cell r="CE59">
            <v>6</v>
          </cell>
          <cell r="CF59">
            <v>7</v>
          </cell>
          <cell r="CG59">
            <v>13</v>
          </cell>
          <cell r="CH59">
            <v>33</v>
          </cell>
          <cell r="CI59">
            <v>57</v>
          </cell>
          <cell r="CJ59">
            <v>28.5</v>
          </cell>
          <cell r="CK59">
            <v>17.100000000000001</v>
          </cell>
          <cell r="CL59" t="str">
            <v>الـــريــــــاضــيـــــات</v>
          </cell>
          <cell r="CM59" t="str">
            <v>راسب</v>
          </cell>
          <cell r="CN59">
            <v>0</v>
          </cell>
          <cell r="CO59" t="str">
            <v>×</v>
          </cell>
          <cell r="CP59" t="str">
            <v>رسوب فنى الـــريــــــاضــيـــــات</v>
          </cell>
          <cell r="CQ59" t="str">
            <v/>
          </cell>
          <cell r="CR59" t="str">
            <v>راسب</v>
          </cell>
          <cell r="CS59">
            <v>18</v>
          </cell>
          <cell r="CT59">
            <v>7</v>
          </cell>
          <cell r="CU59">
            <v>9</v>
          </cell>
          <cell r="CV59">
            <v>16</v>
          </cell>
          <cell r="CW59">
            <v>34</v>
          </cell>
          <cell r="CX59">
            <v>6.8</v>
          </cell>
          <cell r="CY59" t="str">
            <v>ضعيف</v>
          </cell>
          <cell r="CZ59" t="str">
            <v>راسب</v>
          </cell>
          <cell r="DA59">
            <v>0</v>
          </cell>
          <cell r="DB59">
            <v>18</v>
          </cell>
          <cell r="DC59">
            <v>7</v>
          </cell>
          <cell r="DD59">
            <v>16</v>
          </cell>
          <cell r="DE59">
            <v>23</v>
          </cell>
          <cell r="DF59">
            <v>41</v>
          </cell>
          <cell r="DG59">
            <v>75</v>
          </cell>
          <cell r="DH59">
            <v>37.5</v>
          </cell>
          <cell r="DI59">
            <v>15</v>
          </cell>
          <cell r="DJ59" t="str">
            <v>العــــــــــلــوم</v>
          </cell>
          <cell r="DK59" t="str">
            <v>راسب</v>
          </cell>
          <cell r="DL59">
            <v>0</v>
          </cell>
          <cell r="DM59" t="str">
            <v>×</v>
          </cell>
          <cell r="DN59" t="str">
            <v xml:space="preserve"> </v>
          </cell>
          <cell r="DO59" t="str">
            <v/>
          </cell>
          <cell r="DP59" t="str">
            <v>ضعيف</v>
          </cell>
          <cell r="DQ59">
            <v>19</v>
          </cell>
          <cell r="DR59">
            <v>35</v>
          </cell>
          <cell r="DS59">
            <v>54</v>
          </cell>
          <cell r="DT59">
            <v>5.4</v>
          </cell>
          <cell r="DU59" t="str">
            <v>مقبول</v>
          </cell>
          <cell r="DV59" t="str">
            <v>ناجح</v>
          </cell>
          <cell r="DW59">
            <v>1</v>
          </cell>
          <cell r="DX59">
            <v>19</v>
          </cell>
          <cell r="DY59">
            <v>30</v>
          </cell>
          <cell r="DZ59">
            <v>49</v>
          </cell>
          <cell r="EA59">
            <v>103</v>
          </cell>
          <cell r="EB59">
            <v>51.5</v>
          </cell>
          <cell r="EC59">
            <v>10.3</v>
          </cell>
          <cell r="ED59" t="str">
            <v/>
          </cell>
          <cell r="EE59" t="str">
            <v>ناجح</v>
          </cell>
          <cell r="EF59">
            <v>1</v>
          </cell>
          <cell r="EG59">
            <v>10.3</v>
          </cell>
          <cell r="EH59" t="str">
            <v xml:space="preserve"> </v>
          </cell>
          <cell r="EI59">
            <v>10.3</v>
          </cell>
          <cell r="EJ59" t="str">
            <v>مقبول</v>
          </cell>
          <cell r="EK59">
            <v>20</v>
          </cell>
          <cell r="EL59">
            <v>7</v>
          </cell>
          <cell r="EM59">
            <v>24</v>
          </cell>
          <cell r="EN59">
            <v>51</v>
          </cell>
          <cell r="EO59">
            <v>5.0999999999999996</v>
          </cell>
          <cell r="EP59" t="str">
            <v>مقبول</v>
          </cell>
          <cell r="EQ59" t="str">
            <v>ناجح</v>
          </cell>
          <cell r="ER59">
            <v>1</v>
          </cell>
          <cell r="ES59">
            <v>20</v>
          </cell>
          <cell r="ET59">
            <v>7</v>
          </cell>
          <cell r="EU59">
            <v>17</v>
          </cell>
          <cell r="EV59">
            <v>24</v>
          </cell>
          <cell r="EW59">
            <v>44</v>
          </cell>
          <cell r="EX59">
            <v>95</v>
          </cell>
          <cell r="EY59">
            <v>47.5</v>
          </cell>
          <cell r="EZ59">
            <v>9.5</v>
          </cell>
          <cell r="FA59" t="str">
            <v>كمبيوتر وتكنولوجيا المعلومات</v>
          </cell>
          <cell r="FB59" t="str">
            <v>راسب</v>
          </cell>
          <cell r="FC59">
            <v>0</v>
          </cell>
          <cell r="FD59" t="str">
            <v>×</v>
          </cell>
          <cell r="FE59" t="str">
            <v xml:space="preserve"> </v>
          </cell>
          <cell r="FF59" t="str">
            <v/>
          </cell>
          <cell r="FG59" t="str">
            <v>ضعيف</v>
          </cell>
          <cell r="FH59">
            <v>34</v>
          </cell>
          <cell r="FI59">
            <v>75.599999999999994</v>
          </cell>
          <cell r="FJ59" t="str">
            <v>راسب ترم اول</v>
          </cell>
          <cell r="FK59">
            <v>0</v>
          </cell>
          <cell r="FL59" t="str">
            <v>دور ثانى</v>
          </cell>
          <cell r="FM59">
            <v>0</v>
          </cell>
          <cell r="FN59" t="str">
            <v>ضعيف</v>
          </cell>
          <cell r="FO59">
            <v>0.23624999999999999</v>
          </cell>
          <cell r="FP59">
            <v>70</v>
          </cell>
          <cell r="FQ59">
            <v>7</v>
          </cell>
          <cell r="FR59" t="str">
            <v>جيد</v>
          </cell>
          <cell r="FS59">
            <v>1</v>
          </cell>
          <cell r="FT59">
            <v>70</v>
          </cell>
          <cell r="FU59">
            <v>140</v>
          </cell>
          <cell r="FV59">
            <v>70</v>
          </cell>
          <cell r="FW59">
            <v>14</v>
          </cell>
          <cell r="FX59" t="str">
            <v/>
          </cell>
          <cell r="FY59" t="str">
            <v>ناجح</v>
          </cell>
          <cell r="FZ59">
            <v>1</v>
          </cell>
          <cell r="GA59">
            <v>14</v>
          </cell>
          <cell r="GB59">
            <v>14</v>
          </cell>
          <cell r="GC59" t="str">
            <v>جيد</v>
          </cell>
          <cell r="GD59">
            <v>70</v>
          </cell>
          <cell r="GE59">
            <v>7</v>
          </cell>
          <cell r="GF59" t="str">
            <v>جيد</v>
          </cell>
          <cell r="GG59">
            <v>1</v>
          </cell>
          <cell r="GH59">
            <v>70</v>
          </cell>
          <cell r="GI59">
            <v>140</v>
          </cell>
          <cell r="GJ59">
            <v>70</v>
          </cell>
          <cell r="GK59">
            <v>14</v>
          </cell>
          <cell r="GL59" t="str">
            <v/>
          </cell>
          <cell r="GM59" t="str">
            <v>ناجح</v>
          </cell>
          <cell r="GN59">
            <v>1</v>
          </cell>
          <cell r="GO59">
            <v>14</v>
          </cell>
          <cell r="GP59">
            <v>14</v>
          </cell>
          <cell r="GQ59" t="str">
            <v>جيد</v>
          </cell>
          <cell r="GR59">
            <v>28</v>
          </cell>
          <cell r="GS59">
            <v>103.6</v>
          </cell>
          <cell r="GT59">
            <v>17</v>
          </cell>
          <cell r="GU59">
            <v>15</v>
          </cell>
          <cell r="GV59">
            <v>32</v>
          </cell>
          <cell r="GW59">
            <v>6.4</v>
          </cell>
          <cell r="GX59" t="str">
            <v>ضعيف</v>
          </cell>
          <cell r="GY59" t="str">
            <v>راسب</v>
          </cell>
          <cell r="GZ59">
            <v>0</v>
          </cell>
          <cell r="HA59">
            <v>17</v>
          </cell>
          <cell r="HB59">
            <v>24</v>
          </cell>
          <cell r="HC59">
            <v>41</v>
          </cell>
          <cell r="HD59">
            <v>73</v>
          </cell>
          <cell r="HE59">
            <v>36.5</v>
          </cell>
          <cell r="HF59">
            <v>14.6</v>
          </cell>
          <cell r="HG59" t="str">
            <v>التربية الدينية</v>
          </cell>
          <cell r="HH59" t="str">
            <v>راسب</v>
          </cell>
          <cell r="HI59">
            <v>0</v>
          </cell>
          <cell r="HJ59" t="str">
            <v>×</v>
          </cell>
          <cell r="HK59" t="str">
            <v xml:space="preserve"> </v>
          </cell>
          <cell r="HL59" t="str">
            <v/>
          </cell>
          <cell r="HM59" t="str">
            <v>ضعيف</v>
          </cell>
          <cell r="HN59" t="str">
            <v>دور ثانى</v>
          </cell>
          <cell r="HO5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59" t="str">
            <v/>
          </cell>
          <cell r="HQ59">
            <v>31</v>
          </cell>
          <cell r="HR59" t="str">
            <v>دور ثانى</v>
          </cell>
          <cell r="HS59">
            <v>34.000001694915255</v>
          </cell>
          <cell r="HT59">
            <v>103.60000169491525</v>
          </cell>
          <cell r="HU59" t="str">
            <v>1/1</v>
          </cell>
          <cell r="HV59" t="str">
            <v/>
          </cell>
          <cell r="HW59">
            <v>20</v>
          </cell>
          <cell r="HX59">
            <v>3</v>
          </cell>
          <cell r="HY59">
            <v>2005</v>
          </cell>
          <cell r="HZ59" t="str">
            <v>1/1</v>
          </cell>
          <cell r="IA59">
            <v>46</v>
          </cell>
          <cell r="IB59" t="str">
            <v>ذكر</v>
          </cell>
          <cell r="IC59">
            <v>30503202604338</v>
          </cell>
          <cell r="ID59">
            <v>2</v>
          </cell>
        </row>
        <row r="60">
          <cell r="A60">
            <v>47</v>
          </cell>
          <cell r="B60">
            <v>191</v>
          </cell>
          <cell r="C60" t="str">
            <v>فارس عبدالعال عبدالحميد عبدالعال</v>
          </cell>
          <cell r="D60" t="str">
            <v>منقول</v>
          </cell>
          <cell r="E60">
            <v>38487</v>
          </cell>
          <cell r="F60">
            <v>16</v>
          </cell>
          <cell r="G60">
            <v>4</v>
          </cell>
          <cell r="H60">
            <v>13</v>
          </cell>
          <cell r="I60" t="str">
            <v>مسلم</v>
          </cell>
          <cell r="J60" t="str">
            <v>1/1</v>
          </cell>
          <cell r="K60">
            <v>191</v>
          </cell>
          <cell r="L60">
            <v>46</v>
          </cell>
          <cell r="M60">
            <v>20</v>
          </cell>
          <cell r="N60">
            <v>2</v>
          </cell>
          <cell r="O60">
            <v>22</v>
          </cell>
          <cell r="P60">
            <v>8.8000000000000007</v>
          </cell>
          <cell r="Q60" t="str">
            <v>ضعيف</v>
          </cell>
          <cell r="R60" t="str">
            <v>راسب</v>
          </cell>
          <cell r="S60">
            <v>0</v>
          </cell>
          <cell r="T60">
            <v>20</v>
          </cell>
          <cell r="U60">
            <v>6</v>
          </cell>
          <cell r="V60">
            <v>26</v>
          </cell>
          <cell r="W60">
            <v>48</v>
          </cell>
          <cell r="X60">
            <v>24</v>
          </cell>
          <cell r="Y60">
            <v>19.2</v>
          </cell>
          <cell r="Z60" t="str">
            <v>اللغــــة العربيـة والخــط</v>
          </cell>
          <cell r="AA60" t="str">
            <v>راسب</v>
          </cell>
          <cell r="AB60">
            <v>0</v>
          </cell>
          <cell r="AC60" t="str">
            <v>×</v>
          </cell>
          <cell r="AD60" t="str">
            <v>رسوب فنى اللغــــة العربيـة والخــط</v>
          </cell>
          <cell r="AE60" t="str">
            <v/>
          </cell>
          <cell r="AF60" t="str">
            <v>راسب</v>
          </cell>
          <cell r="AG60">
            <v>20</v>
          </cell>
          <cell r="AH60">
            <v>7</v>
          </cell>
          <cell r="AI60">
            <v>27</v>
          </cell>
          <cell r="AJ60">
            <v>8.1</v>
          </cell>
          <cell r="AK60" t="str">
            <v>ضعيف</v>
          </cell>
          <cell r="AL60" t="str">
            <v>راسب</v>
          </cell>
          <cell r="AM60">
            <v>0</v>
          </cell>
          <cell r="AN60">
            <v>20</v>
          </cell>
          <cell r="AO60">
            <v>2</v>
          </cell>
          <cell r="AP60">
            <v>22</v>
          </cell>
          <cell r="AQ60">
            <v>49</v>
          </cell>
          <cell r="AR60">
            <v>24.5</v>
          </cell>
          <cell r="AS60">
            <v>14.7</v>
          </cell>
          <cell r="AT60" t="str">
            <v>اللغــــة الإنجليزية</v>
          </cell>
          <cell r="AU60" t="str">
            <v>راسب</v>
          </cell>
          <cell r="AV60">
            <v>0</v>
          </cell>
          <cell r="AW60" t="str">
            <v>×</v>
          </cell>
          <cell r="AX60" t="str">
            <v>رسوب فنى اللغــــة الإنجليزية</v>
          </cell>
          <cell r="AY60" t="str">
            <v/>
          </cell>
          <cell r="AZ60" t="str">
            <v>راسب</v>
          </cell>
          <cell r="BA60">
            <v>21</v>
          </cell>
          <cell r="BB60">
            <v>1</v>
          </cell>
          <cell r="BC60">
            <v>22</v>
          </cell>
          <cell r="BD60">
            <v>4.4000000000000004</v>
          </cell>
          <cell r="BE60" t="str">
            <v>ضعيف</v>
          </cell>
          <cell r="BF60" t="str">
            <v>راسب</v>
          </cell>
          <cell r="BG60">
            <v>0</v>
          </cell>
          <cell r="BH60">
            <v>21</v>
          </cell>
          <cell r="BI60">
            <v>3</v>
          </cell>
          <cell r="BJ60">
            <v>24</v>
          </cell>
          <cell r="BK60">
            <v>46</v>
          </cell>
          <cell r="BL60">
            <v>23</v>
          </cell>
          <cell r="BM60">
            <v>9.1999999999999993</v>
          </cell>
          <cell r="BN60" t="str">
            <v>الدراســات الاجـتماعيـــة</v>
          </cell>
          <cell r="BO60" t="str">
            <v>راسب</v>
          </cell>
          <cell r="BP60">
            <v>0</v>
          </cell>
          <cell r="BQ60" t="str">
            <v>×</v>
          </cell>
          <cell r="BR60" t="str">
            <v>رسوب فنى الدراســات الاجـتماعيـــة</v>
          </cell>
          <cell r="BS60" t="str">
            <v/>
          </cell>
          <cell r="BT60" t="str">
            <v>راسب</v>
          </cell>
          <cell r="BU60">
            <v>20</v>
          </cell>
          <cell r="BV60">
            <v>2</v>
          </cell>
          <cell r="BW60">
            <v>2</v>
          </cell>
          <cell r="BX60">
            <v>4</v>
          </cell>
          <cell r="BY60">
            <v>24</v>
          </cell>
          <cell r="BZ60">
            <v>7.2</v>
          </cell>
          <cell r="CA60" t="str">
            <v>ضعيف</v>
          </cell>
          <cell r="CB60" t="str">
            <v>راسب</v>
          </cell>
          <cell r="CC60">
            <v>0</v>
          </cell>
          <cell r="CD60">
            <v>20</v>
          </cell>
          <cell r="CE60">
            <v>10</v>
          </cell>
          <cell r="CF60">
            <v>9</v>
          </cell>
          <cell r="CG60">
            <v>19</v>
          </cell>
          <cell r="CH60">
            <v>39</v>
          </cell>
          <cell r="CI60">
            <v>63</v>
          </cell>
          <cell r="CJ60">
            <v>31.5</v>
          </cell>
          <cell r="CK60">
            <v>18.899999999999999</v>
          </cell>
          <cell r="CL60" t="str">
            <v>الـــريــــــاضــيـــــات</v>
          </cell>
          <cell r="CM60" t="str">
            <v>راسب</v>
          </cell>
          <cell r="CN60">
            <v>0</v>
          </cell>
          <cell r="CO60" t="str">
            <v>×</v>
          </cell>
          <cell r="CP60" t="str">
            <v>رسوب فنى الـــريــــــاضــيـــــات</v>
          </cell>
          <cell r="CQ60" t="str">
            <v/>
          </cell>
          <cell r="CR60" t="str">
            <v>ضعيف</v>
          </cell>
          <cell r="CS60">
            <v>21</v>
          </cell>
          <cell r="CT60">
            <v>8</v>
          </cell>
          <cell r="CU60">
            <v>19</v>
          </cell>
          <cell r="CV60">
            <v>27</v>
          </cell>
          <cell r="CW60">
            <v>48</v>
          </cell>
          <cell r="CX60">
            <v>9.6</v>
          </cell>
          <cell r="CY60" t="str">
            <v>ضعيف</v>
          </cell>
          <cell r="CZ60" t="str">
            <v>راسب</v>
          </cell>
          <cell r="DA60">
            <v>0</v>
          </cell>
          <cell r="DB60">
            <v>21</v>
          </cell>
          <cell r="DC60">
            <v>8</v>
          </cell>
          <cell r="DD60">
            <v>32</v>
          </cell>
          <cell r="DE60">
            <v>40</v>
          </cell>
          <cell r="DF60">
            <v>61</v>
          </cell>
          <cell r="DG60">
            <v>109</v>
          </cell>
          <cell r="DH60">
            <v>54.5</v>
          </cell>
          <cell r="DI60">
            <v>21.8</v>
          </cell>
          <cell r="DJ60" t="str">
            <v/>
          </cell>
          <cell r="DK60" t="str">
            <v>ناجح</v>
          </cell>
          <cell r="DL60">
            <v>1</v>
          </cell>
          <cell r="DM60">
            <v>21.8</v>
          </cell>
          <cell r="DN60" t="str">
            <v xml:space="preserve"> </v>
          </cell>
          <cell r="DO60">
            <v>21.8</v>
          </cell>
          <cell r="DP60" t="str">
            <v>مقبول</v>
          </cell>
          <cell r="DQ60">
            <v>18</v>
          </cell>
          <cell r="DR60">
            <v>35</v>
          </cell>
          <cell r="DS60">
            <v>53</v>
          </cell>
          <cell r="DT60">
            <v>5.3</v>
          </cell>
          <cell r="DU60" t="str">
            <v>مقبول</v>
          </cell>
          <cell r="DV60" t="str">
            <v>ناجح</v>
          </cell>
          <cell r="DW60">
            <v>1</v>
          </cell>
          <cell r="DX60">
            <v>18</v>
          </cell>
          <cell r="DY60">
            <v>30</v>
          </cell>
          <cell r="DZ60">
            <v>48</v>
          </cell>
          <cell r="EA60">
            <v>101</v>
          </cell>
          <cell r="EB60">
            <v>50.5</v>
          </cell>
          <cell r="EC60">
            <v>10.1</v>
          </cell>
          <cell r="ED60" t="str">
            <v/>
          </cell>
          <cell r="EE60" t="str">
            <v>ناجح</v>
          </cell>
          <cell r="EF60">
            <v>1</v>
          </cell>
          <cell r="EG60">
            <v>10.1</v>
          </cell>
          <cell r="EH60" t="str">
            <v xml:space="preserve"> </v>
          </cell>
          <cell r="EI60">
            <v>10.1</v>
          </cell>
          <cell r="EJ60" t="str">
            <v>مقبول</v>
          </cell>
          <cell r="EK60">
            <v>19</v>
          </cell>
          <cell r="EL60">
            <v>8</v>
          </cell>
          <cell r="EM60">
            <v>12</v>
          </cell>
          <cell r="EN60">
            <v>39</v>
          </cell>
          <cell r="EO60">
            <v>3.9</v>
          </cell>
          <cell r="EP60" t="str">
            <v>ضعيف</v>
          </cell>
          <cell r="EQ60" t="str">
            <v>راسب</v>
          </cell>
          <cell r="ER60">
            <v>0</v>
          </cell>
          <cell r="ES60">
            <v>19</v>
          </cell>
          <cell r="ET60">
            <v>8</v>
          </cell>
          <cell r="EU60">
            <v>15</v>
          </cell>
          <cell r="EV60">
            <v>23</v>
          </cell>
          <cell r="EW60">
            <v>42</v>
          </cell>
          <cell r="EX60">
            <v>81</v>
          </cell>
          <cell r="EY60">
            <v>40.5</v>
          </cell>
          <cell r="EZ60">
            <v>8.1</v>
          </cell>
          <cell r="FA60" t="str">
            <v>كمبيوتر وتكنولوجيا المعلومات</v>
          </cell>
          <cell r="FB60" t="str">
            <v>راسب</v>
          </cell>
          <cell r="FC60">
            <v>0</v>
          </cell>
          <cell r="FD60" t="str">
            <v>×</v>
          </cell>
          <cell r="FE60" t="str">
            <v xml:space="preserve"> </v>
          </cell>
          <cell r="FF60" t="str">
            <v/>
          </cell>
          <cell r="FG60" t="str">
            <v>ضعيف</v>
          </cell>
          <cell r="FH60">
            <v>38.099999999999994</v>
          </cell>
          <cell r="FI60">
            <v>83.8</v>
          </cell>
          <cell r="FJ60" t="str">
            <v>راسب ترم اول</v>
          </cell>
          <cell r="FK60">
            <v>0</v>
          </cell>
          <cell r="FL60" t="str">
            <v>دور ثانى</v>
          </cell>
          <cell r="FM60">
            <v>0</v>
          </cell>
          <cell r="FN60" t="str">
            <v>ضعيف</v>
          </cell>
          <cell r="FO60">
            <v>0.26187499999999997</v>
          </cell>
          <cell r="FP60">
            <v>70</v>
          </cell>
          <cell r="FQ60">
            <v>7</v>
          </cell>
          <cell r="FR60" t="str">
            <v>جيد</v>
          </cell>
          <cell r="FS60">
            <v>1</v>
          </cell>
          <cell r="FT60">
            <v>70</v>
          </cell>
          <cell r="FU60">
            <v>140</v>
          </cell>
          <cell r="FV60">
            <v>70</v>
          </cell>
          <cell r="FW60">
            <v>14</v>
          </cell>
          <cell r="FX60" t="str">
            <v/>
          </cell>
          <cell r="FY60" t="str">
            <v>ناجح</v>
          </cell>
          <cell r="FZ60">
            <v>1</v>
          </cell>
          <cell r="GA60">
            <v>14</v>
          </cell>
          <cell r="GB60">
            <v>14</v>
          </cell>
          <cell r="GC60" t="str">
            <v>جيد</v>
          </cell>
          <cell r="GD60">
            <v>70</v>
          </cell>
          <cell r="GE60">
            <v>7</v>
          </cell>
          <cell r="GF60" t="str">
            <v>جيد</v>
          </cell>
          <cell r="GG60">
            <v>1</v>
          </cell>
          <cell r="GH60">
            <v>70</v>
          </cell>
          <cell r="GI60">
            <v>140</v>
          </cell>
          <cell r="GJ60">
            <v>70</v>
          </cell>
          <cell r="GK60">
            <v>14</v>
          </cell>
          <cell r="GL60" t="str">
            <v/>
          </cell>
          <cell r="GM60" t="str">
            <v>ناجح</v>
          </cell>
          <cell r="GN60">
            <v>1</v>
          </cell>
          <cell r="GO60">
            <v>14</v>
          </cell>
          <cell r="GP60">
            <v>14</v>
          </cell>
          <cell r="GQ60" t="str">
            <v>جيد</v>
          </cell>
          <cell r="GR60">
            <v>28</v>
          </cell>
          <cell r="GS60">
            <v>111.8</v>
          </cell>
          <cell r="GT60">
            <v>16</v>
          </cell>
          <cell r="GU60">
            <v>12</v>
          </cell>
          <cell r="GV60">
            <v>28</v>
          </cell>
          <cell r="GW60">
            <v>5.6</v>
          </cell>
          <cell r="GX60" t="str">
            <v>ضعيف</v>
          </cell>
          <cell r="GY60" t="str">
            <v>راسب</v>
          </cell>
          <cell r="GZ60">
            <v>0</v>
          </cell>
          <cell r="HA60">
            <v>16</v>
          </cell>
          <cell r="HB60">
            <v>21</v>
          </cell>
          <cell r="HC60">
            <v>37</v>
          </cell>
          <cell r="HD60">
            <v>65</v>
          </cell>
          <cell r="HE60">
            <v>32.5</v>
          </cell>
          <cell r="HF60">
            <v>13</v>
          </cell>
          <cell r="HG60" t="str">
            <v>التربية الدينية</v>
          </cell>
          <cell r="HH60" t="str">
            <v>راسب</v>
          </cell>
          <cell r="HI60">
            <v>0</v>
          </cell>
          <cell r="HJ60" t="str">
            <v>×</v>
          </cell>
          <cell r="HK60" t="str">
            <v xml:space="preserve"> </v>
          </cell>
          <cell r="HL60" t="str">
            <v/>
          </cell>
          <cell r="HM60" t="str">
            <v>ضعيف</v>
          </cell>
          <cell r="HN60" t="str">
            <v>دور ثانى</v>
          </cell>
          <cell r="HO60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60" t="str">
            <v/>
          </cell>
          <cell r="HQ60">
            <v>32</v>
          </cell>
          <cell r="HR60" t="str">
            <v>دور ثانى</v>
          </cell>
          <cell r="HS60">
            <v>38.100001666666664</v>
          </cell>
          <cell r="HT60">
            <v>111.80000166666666</v>
          </cell>
          <cell r="HU60" t="str">
            <v>1/1</v>
          </cell>
          <cell r="HV60" t="str">
            <v/>
          </cell>
          <cell r="HW60">
            <v>15</v>
          </cell>
          <cell r="HX60">
            <v>5</v>
          </cell>
          <cell r="HY60">
            <v>2005</v>
          </cell>
          <cell r="HZ60" t="str">
            <v>1/1</v>
          </cell>
          <cell r="IA60">
            <v>47</v>
          </cell>
          <cell r="IB60" t="str">
            <v>ذكر</v>
          </cell>
          <cell r="IC60">
            <v>30505152603273</v>
          </cell>
          <cell r="ID60">
            <v>2</v>
          </cell>
        </row>
        <row r="61">
          <cell r="A61">
            <v>48</v>
          </cell>
          <cell r="B61">
            <v>192</v>
          </cell>
          <cell r="C61" t="str">
            <v>فهيم صبرى فهيم ابراهيم</v>
          </cell>
          <cell r="D61" t="str">
            <v>منقول</v>
          </cell>
          <cell r="E61">
            <v>38591</v>
          </cell>
          <cell r="F61">
            <v>4</v>
          </cell>
          <cell r="G61">
            <v>1</v>
          </cell>
          <cell r="H61">
            <v>13</v>
          </cell>
          <cell r="I61" t="str">
            <v>مسلم</v>
          </cell>
          <cell r="J61" t="str">
            <v>1/1</v>
          </cell>
          <cell r="K61">
            <v>192</v>
          </cell>
          <cell r="L61">
            <v>47</v>
          </cell>
          <cell r="M61">
            <v>17</v>
          </cell>
          <cell r="N61">
            <v>2</v>
          </cell>
          <cell r="O61">
            <v>19</v>
          </cell>
          <cell r="P61">
            <v>7.6</v>
          </cell>
          <cell r="Q61" t="str">
            <v>ضعيف</v>
          </cell>
          <cell r="R61" t="str">
            <v>راسب</v>
          </cell>
          <cell r="S61">
            <v>0</v>
          </cell>
          <cell r="T61">
            <v>17</v>
          </cell>
          <cell r="U61">
            <v>19</v>
          </cell>
          <cell r="V61">
            <v>36</v>
          </cell>
          <cell r="W61">
            <v>55</v>
          </cell>
          <cell r="X61">
            <v>27.5</v>
          </cell>
          <cell r="Y61">
            <v>22</v>
          </cell>
          <cell r="Z61" t="str">
            <v>اللغــــة العربيـة والخــط</v>
          </cell>
          <cell r="AA61" t="str">
            <v>راسب</v>
          </cell>
          <cell r="AB61">
            <v>0</v>
          </cell>
          <cell r="AC61" t="str">
            <v>×</v>
          </cell>
          <cell r="AD61" t="str">
            <v>رسوب فنى اللغــــة العربيـة والخــط</v>
          </cell>
          <cell r="AE61" t="str">
            <v/>
          </cell>
          <cell r="AF61" t="str">
            <v>ضعيف</v>
          </cell>
          <cell r="AG61">
            <v>17</v>
          </cell>
          <cell r="AH61">
            <v>13</v>
          </cell>
          <cell r="AI61">
            <v>30</v>
          </cell>
          <cell r="AJ61">
            <v>9</v>
          </cell>
          <cell r="AK61" t="str">
            <v>ضعيف</v>
          </cell>
          <cell r="AL61" t="str">
            <v>راسب</v>
          </cell>
          <cell r="AM61">
            <v>0</v>
          </cell>
          <cell r="AN61">
            <v>17</v>
          </cell>
          <cell r="AO61">
            <v>2</v>
          </cell>
          <cell r="AP61">
            <v>19</v>
          </cell>
          <cell r="AQ61">
            <v>49</v>
          </cell>
          <cell r="AR61">
            <v>24.5</v>
          </cell>
          <cell r="AS61">
            <v>14.7</v>
          </cell>
          <cell r="AT61" t="str">
            <v>اللغــــة الإنجليزية</v>
          </cell>
          <cell r="AU61" t="str">
            <v>راسب</v>
          </cell>
          <cell r="AV61">
            <v>0</v>
          </cell>
          <cell r="AW61" t="str">
            <v>×</v>
          </cell>
          <cell r="AX61" t="str">
            <v>رسوب فنى اللغــــة الإنجليزية</v>
          </cell>
          <cell r="AY61" t="str">
            <v/>
          </cell>
          <cell r="AZ61" t="str">
            <v>راسب</v>
          </cell>
          <cell r="BA61">
            <v>20</v>
          </cell>
          <cell r="BB61">
            <v>2</v>
          </cell>
          <cell r="BC61">
            <v>22</v>
          </cell>
          <cell r="BD61">
            <v>4.4000000000000004</v>
          </cell>
          <cell r="BE61" t="str">
            <v>ضعيف</v>
          </cell>
          <cell r="BF61" t="str">
            <v>راسب</v>
          </cell>
          <cell r="BG61">
            <v>0</v>
          </cell>
          <cell r="BH61">
            <v>20</v>
          </cell>
          <cell r="BI61">
            <v>20</v>
          </cell>
          <cell r="BJ61">
            <v>40</v>
          </cell>
          <cell r="BK61">
            <v>62</v>
          </cell>
          <cell r="BL61">
            <v>31</v>
          </cell>
          <cell r="BM61">
            <v>12.4</v>
          </cell>
          <cell r="BN61" t="str">
            <v>الدراســات الاجـتماعيـــة</v>
          </cell>
          <cell r="BO61" t="str">
            <v>راسب</v>
          </cell>
          <cell r="BP61">
            <v>0</v>
          </cell>
          <cell r="BQ61" t="str">
            <v>×</v>
          </cell>
          <cell r="BR61" t="str">
            <v>رسوب فنى الدراســات الاجـتماعيـــة</v>
          </cell>
          <cell r="BS61" t="str">
            <v/>
          </cell>
          <cell r="BT61" t="str">
            <v>ضعيف</v>
          </cell>
          <cell r="BU61">
            <v>20</v>
          </cell>
          <cell r="BV61">
            <v>2</v>
          </cell>
          <cell r="BW61">
            <v>9</v>
          </cell>
          <cell r="BX61">
            <v>11</v>
          </cell>
          <cell r="BY61">
            <v>31</v>
          </cell>
          <cell r="BZ61">
            <v>9.3000000000000007</v>
          </cell>
          <cell r="CA61" t="str">
            <v>ضعيف</v>
          </cell>
          <cell r="CB61" t="str">
            <v>راسب</v>
          </cell>
          <cell r="CC61">
            <v>0</v>
          </cell>
          <cell r="CD61">
            <v>20</v>
          </cell>
          <cell r="CE61">
            <v>9</v>
          </cell>
          <cell r="CF61">
            <v>9</v>
          </cell>
          <cell r="CG61">
            <v>18</v>
          </cell>
          <cell r="CH61">
            <v>38</v>
          </cell>
          <cell r="CI61">
            <v>69</v>
          </cell>
          <cell r="CJ61">
            <v>34.5</v>
          </cell>
          <cell r="CK61">
            <v>20.7</v>
          </cell>
          <cell r="CL61" t="str">
            <v>الـــريــــــاضــيـــــات</v>
          </cell>
          <cell r="CM61" t="str">
            <v>راسب</v>
          </cell>
          <cell r="CN61">
            <v>0</v>
          </cell>
          <cell r="CO61" t="str">
            <v>×</v>
          </cell>
          <cell r="CP61" t="str">
            <v>رسوب فنى الـــريــــــاضــيـــــات</v>
          </cell>
          <cell r="CQ61" t="str">
            <v/>
          </cell>
          <cell r="CR61" t="str">
            <v>ضعيف</v>
          </cell>
          <cell r="CS61">
            <v>20</v>
          </cell>
          <cell r="CT61">
            <v>8</v>
          </cell>
          <cell r="CU61">
            <v>20</v>
          </cell>
          <cell r="CV61">
            <v>28</v>
          </cell>
          <cell r="CW61">
            <v>48</v>
          </cell>
          <cell r="CX61">
            <v>9.6</v>
          </cell>
          <cell r="CY61" t="str">
            <v>ضعيف</v>
          </cell>
          <cell r="CZ61" t="str">
            <v>راسب</v>
          </cell>
          <cell r="DA61">
            <v>0</v>
          </cell>
          <cell r="DB61">
            <v>20</v>
          </cell>
          <cell r="DC61">
            <v>8</v>
          </cell>
          <cell r="DD61">
            <v>28</v>
          </cell>
          <cell r="DE61">
            <v>36</v>
          </cell>
          <cell r="DF61">
            <v>56</v>
          </cell>
          <cell r="DG61">
            <v>104</v>
          </cell>
          <cell r="DH61">
            <v>52</v>
          </cell>
          <cell r="DI61">
            <v>20.8</v>
          </cell>
          <cell r="DJ61" t="str">
            <v/>
          </cell>
          <cell r="DK61" t="str">
            <v>ناجح</v>
          </cell>
          <cell r="DL61">
            <v>1</v>
          </cell>
          <cell r="DM61">
            <v>20.8</v>
          </cell>
          <cell r="DN61" t="str">
            <v xml:space="preserve"> </v>
          </cell>
          <cell r="DO61">
            <v>20.8</v>
          </cell>
          <cell r="DP61" t="str">
            <v>مقبول</v>
          </cell>
          <cell r="DQ61">
            <v>19</v>
          </cell>
          <cell r="DR61">
            <v>35</v>
          </cell>
          <cell r="DS61">
            <v>54</v>
          </cell>
          <cell r="DT61">
            <v>5.4</v>
          </cell>
          <cell r="DU61" t="str">
            <v>مقبول</v>
          </cell>
          <cell r="DV61" t="str">
            <v>ناجح</v>
          </cell>
          <cell r="DW61">
            <v>1</v>
          </cell>
          <cell r="DX61">
            <v>19</v>
          </cell>
          <cell r="DY61">
            <v>35</v>
          </cell>
          <cell r="DZ61">
            <v>54</v>
          </cell>
          <cell r="EA61">
            <v>108</v>
          </cell>
          <cell r="EB61">
            <v>54</v>
          </cell>
          <cell r="EC61">
            <v>10.8</v>
          </cell>
          <cell r="ED61" t="str">
            <v/>
          </cell>
          <cell r="EE61" t="str">
            <v>ناجح</v>
          </cell>
          <cell r="EF61">
            <v>1</v>
          </cell>
          <cell r="EG61">
            <v>10.8</v>
          </cell>
          <cell r="EH61" t="str">
            <v xml:space="preserve"> </v>
          </cell>
          <cell r="EI61">
            <v>10.8</v>
          </cell>
          <cell r="EJ61" t="str">
            <v>مقبول</v>
          </cell>
          <cell r="EK61">
            <v>19</v>
          </cell>
          <cell r="EL61">
            <v>8</v>
          </cell>
          <cell r="EM61">
            <v>12</v>
          </cell>
          <cell r="EN61">
            <v>39</v>
          </cell>
          <cell r="EO61">
            <v>3.9</v>
          </cell>
          <cell r="EP61" t="str">
            <v>ضعيف</v>
          </cell>
          <cell r="EQ61" t="str">
            <v>راسب</v>
          </cell>
          <cell r="ER61">
            <v>0</v>
          </cell>
          <cell r="ES61">
            <v>19</v>
          </cell>
          <cell r="ET61">
            <v>8</v>
          </cell>
          <cell r="EU61">
            <v>17</v>
          </cell>
          <cell r="EV61">
            <v>25</v>
          </cell>
          <cell r="EW61">
            <v>44</v>
          </cell>
          <cell r="EX61">
            <v>83</v>
          </cell>
          <cell r="EY61">
            <v>41.5</v>
          </cell>
          <cell r="EZ61">
            <v>8.3000000000000007</v>
          </cell>
          <cell r="FA61" t="str">
            <v>كمبيوتر وتكنولوجيا المعلومات</v>
          </cell>
          <cell r="FB61" t="str">
            <v>راسب</v>
          </cell>
          <cell r="FC61">
            <v>0</v>
          </cell>
          <cell r="FD61" t="str">
            <v>×</v>
          </cell>
          <cell r="FE61" t="str">
            <v xml:space="preserve"> </v>
          </cell>
          <cell r="FF61" t="str">
            <v/>
          </cell>
          <cell r="FG61" t="str">
            <v>ضعيف</v>
          </cell>
          <cell r="FH61">
            <v>39.9</v>
          </cell>
          <cell r="FI61">
            <v>90.6</v>
          </cell>
          <cell r="FJ61" t="str">
            <v>راسب ترم اول</v>
          </cell>
          <cell r="FK61">
            <v>0</v>
          </cell>
          <cell r="FL61" t="str">
            <v>دور ثانى</v>
          </cell>
          <cell r="FM61">
            <v>0</v>
          </cell>
          <cell r="FN61" t="str">
            <v>ضعيف</v>
          </cell>
          <cell r="FO61">
            <v>0.28312499999999996</v>
          </cell>
          <cell r="FP61">
            <v>70</v>
          </cell>
          <cell r="FQ61">
            <v>7</v>
          </cell>
          <cell r="FR61" t="str">
            <v>جيد</v>
          </cell>
          <cell r="FS61">
            <v>1</v>
          </cell>
          <cell r="FT61">
            <v>70</v>
          </cell>
          <cell r="FU61">
            <v>140</v>
          </cell>
          <cell r="FV61">
            <v>70</v>
          </cell>
          <cell r="FW61">
            <v>14</v>
          </cell>
          <cell r="FX61" t="str">
            <v/>
          </cell>
          <cell r="FY61" t="str">
            <v>ناجح</v>
          </cell>
          <cell r="FZ61">
            <v>1</v>
          </cell>
          <cell r="GA61">
            <v>14</v>
          </cell>
          <cell r="GB61">
            <v>14</v>
          </cell>
          <cell r="GC61" t="str">
            <v>جيد</v>
          </cell>
          <cell r="GD61">
            <v>70</v>
          </cell>
          <cell r="GE61">
            <v>7</v>
          </cell>
          <cell r="GF61" t="str">
            <v>جيد</v>
          </cell>
          <cell r="GG61">
            <v>1</v>
          </cell>
          <cell r="GH61">
            <v>70</v>
          </cell>
          <cell r="GI61">
            <v>140</v>
          </cell>
          <cell r="GJ61">
            <v>70</v>
          </cell>
          <cell r="GK61">
            <v>14</v>
          </cell>
          <cell r="GL61" t="str">
            <v/>
          </cell>
          <cell r="GM61" t="str">
            <v>ناجح</v>
          </cell>
          <cell r="GN61">
            <v>1</v>
          </cell>
          <cell r="GO61">
            <v>14</v>
          </cell>
          <cell r="GP61">
            <v>14</v>
          </cell>
          <cell r="GQ61" t="str">
            <v>جيد</v>
          </cell>
          <cell r="GR61">
            <v>28</v>
          </cell>
          <cell r="GS61">
            <v>118.6</v>
          </cell>
          <cell r="GT61">
            <v>15</v>
          </cell>
          <cell r="GU61">
            <v>11</v>
          </cell>
          <cell r="GV61">
            <v>26</v>
          </cell>
          <cell r="GW61">
            <v>5.2</v>
          </cell>
          <cell r="GX61" t="str">
            <v>ضعيف</v>
          </cell>
          <cell r="GY61" t="str">
            <v>راسب</v>
          </cell>
          <cell r="GZ61">
            <v>0</v>
          </cell>
          <cell r="HA61">
            <v>15</v>
          </cell>
          <cell r="HB61">
            <v>15</v>
          </cell>
          <cell r="HC61">
            <v>30</v>
          </cell>
          <cell r="HD61">
            <v>56</v>
          </cell>
          <cell r="HE61">
            <v>28</v>
          </cell>
          <cell r="HF61">
            <v>11.2</v>
          </cell>
          <cell r="HG61" t="str">
            <v>التربية الدينية</v>
          </cell>
          <cell r="HH61" t="str">
            <v>راسب</v>
          </cell>
          <cell r="HI61">
            <v>0</v>
          </cell>
          <cell r="HJ61" t="str">
            <v>×</v>
          </cell>
          <cell r="HK61" t="str">
            <v>رسوب فنى التربية الدينية</v>
          </cell>
          <cell r="HL61" t="str">
            <v/>
          </cell>
          <cell r="HM61" t="str">
            <v>ضعيف</v>
          </cell>
          <cell r="HN61" t="str">
            <v>دور ثانى</v>
          </cell>
          <cell r="HO61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61" t="str">
            <v/>
          </cell>
          <cell r="HQ61">
            <v>33</v>
          </cell>
          <cell r="HR61" t="str">
            <v>دور ثانى</v>
          </cell>
          <cell r="HS61">
            <v>39.900001639344261</v>
          </cell>
          <cell r="HT61">
            <v>118.60000163934426</v>
          </cell>
          <cell r="HU61" t="str">
            <v>1/1</v>
          </cell>
          <cell r="HV61" t="str">
            <v/>
          </cell>
          <cell r="HW61">
            <v>27</v>
          </cell>
          <cell r="HX61">
            <v>8</v>
          </cell>
          <cell r="HY61">
            <v>2005</v>
          </cell>
          <cell r="HZ61" t="str">
            <v>1/1</v>
          </cell>
          <cell r="IA61">
            <v>48</v>
          </cell>
          <cell r="IB61" t="str">
            <v>ذكر</v>
          </cell>
          <cell r="IC61">
            <v>30508272601893</v>
          </cell>
          <cell r="ID61">
            <v>2</v>
          </cell>
        </row>
        <row r="62">
          <cell r="A62">
            <v>49</v>
          </cell>
          <cell r="B62">
            <v>193</v>
          </cell>
          <cell r="C62" t="str">
            <v>كامل حجاب مصطفى عثمان</v>
          </cell>
          <cell r="D62" t="str">
            <v>منقول</v>
          </cell>
          <cell r="E62">
            <v>38353</v>
          </cell>
          <cell r="F62">
            <v>0</v>
          </cell>
          <cell r="G62">
            <v>9</v>
          </cell>
          <cell r="H62">
            <v>13</v>
          </cell>
          <cell r="I62" t="str">
            <v>مسلم</v>
          </cell>
          <cell r="J62" t="str">
            <v>1/1</v>
          </cell>
          <cell r="K62">
            <v>193</v>
          </cell>
          <cell r="L62">
            <v>48</v>
          </cell>
          <cell r="M62">
            <v>15</v>
          </cell>
          <cell r="N62">
            <v>5</v>
          </cell>
          <cell r="O62">
            <v>20</v>
          </cell>
          <cell r="P62">
            <v>8</v>
          </cell>
          <cell r="Q62" t="str">
            <v>ضعيف</v>
          </cell>
          <cell r="R62" t="str">
            <v>راسب</v>
          </cell>
          <cell r="S62">
            <v>0</v>
          </cell>
          <cell r="T62">
            <v>15</v>
          </cell>
          <cell r="U62">
            <v>19</v>
          </cell>
          <cell r="V62">
            <v>34</v>
          </cell>
          <cell r="W62">
            <v>54</v>
          </cell>
          <cell r="X62">
            <v>27</v>
          </cell>
          <cell r="Y62">
            <v>21.6</v>
          </cell>
          <cell r="Z62" t="str">
            <v>اللغــــة العربيـة والخــط</v>
          </cell>
          <cell r="AA62" t="str">
            <v>راسب</v>
          </cell>
          <cell r="AB62">
            <v>0</v>
          </cell>
          <cell r="AC62" t="str">
            <v>×</v>
          </cell>
          <cell r="AD62" t="str">
            <v>رسوب فنى اللغــــة العربيـة والخــط</v>
          </cell>
          <cell r="AE62" t="str">
            <v/>
          </cell>
          <cell r="AF62" t="str">
            <v>ضعيف</v>
          </cell>
          <cell r="AG62">
            <v>15</v>
          </cell>
          <cell r="AH62">
            <v>7</v>
          </cell>
          <cell r="AI62">
            <v>22</v>
          </cell>
          <cell r="AJ62">
            <v>6.6</v>
          </cell>
          <cell r="AK62" t="str">
            <v>ضعيف</v>
          </cell>
          <cell r="AL62" t="str">
            <v>راسب</v>
          </cell>
          <cell r="AM62">
            <v>0</v>
          </cell>
          <cell r="AN62">
            <v>15</v>
          </cell>
          <cell r="AO62">
            <v>2</v>
          </cell>
          <cell r="AP62">
            <v>17</v>
          </cell>
          <cell r="AQ62">
            <v>39</v>
          </cell>
          <cell r="AR62">
            <v>19.5</v>
          </cell>
          <cell r="AS62">
            <v>11.7</v>
          </cell>
          <cell r="AT62" t="str">
            <v>اللغــــة الإنجليزية</v>
          </cell>
          <cell r="AU62" t="str">
            <v>راسب</v>
          </cell>
          <cell r="AV62">
            <v>0</v>
          </cell>
          <cell r="AW62" t="str">
            <v>×</v>
          </cell>
          <cell r="AX62" t="str">
            <v>رسوب فنى اللغــــة الإنجليزية</v>
          </cell>
          <cell r="AY62" t="str">
            <v/>
          </cell>
          <cell r="AZ62" t="str">
            <v>راسب</v>
          </cell>
          <cell r="BA62">
            <v>19</v>
          </cell>
          <cell r="BB62">
            <v>3</v>
          </cell>
          <cell r="BC62">
            <v>22</v>
          </cell>
          <cell r="BD62">
            <v>4.4000000000000004</v>
          </cell>
          <cell r="BE62" t="str">
            <v>ضعيف</v>
          </cell>
          <cell r="BF62" t="str">
            <v>راسب</v>
          </cell>
          <cell r="BG62">
            <v>0</v>
          </cell>
          <cell r="BH62">
            <v>19</v>
          </cell>
          <cell r="BI62">
            <v>13</v>
          </cell>
          <cell r="BJ62">
            <v>32</v>
          </cell>
          <cell r="BK62">
            <v>54</v>
          </cell>
          <cell r="BL62">
            <v>27</v>
          </cell>
          <cell r="BM62">
            <v>10.8</v>
          </cell>
          <cell r="BN62" t="str">
            <v>الدراســات الاجـتماعيـــة</v>
          </cell>
          <cell r="BO62" t="str">
            <v>راسب</v>
          </cell>
          <cell r="BP62">
            <v>0</v>
          </cell>
          <cell r="BQ62" t="str">
            <v>×</v>
          </cell>
          <cell r="BR62" t="str">
            <v>رسوب فنى الدراســات الاجـتماعيـــة</v>
          </cell>
          <cell r="BS62" t="str">
            <v/>
          </cell>
          <cell r="BT62" t="str">
            <v>راسب</v>
          </cell>
          <cell r="BU62">
            <v>20</v>
          </cell>
          <cell r="BV62">
            <v>8</v>
          </cell>
          <cell r="BW62">
            <v>4</v>
          </cell>
          <cell r="BX62">
            <v>12</v>
          </cell>
          <cell r="BY62">
            <v>32</v>
          </cell>
          <cell r="BZ62">
            <v>9.6</v>
          </cell>
          <cell r="CA62" t="str">
            <v>ضعيف</v>
          </cell>
          <cell r="CB62" t="str">
            <v>راسب</v>
          </cell>
          <cell r="CC62">
            <v>0</v>
          </cell>
          <cell r="CD62">
            <v>20</v>
          </cell>
          <cell r="CE62">
            <v>6</v>
          </cell>
          <cell r="CF62">
            <v>7</v>
          </cell>
          <cell r="CG62">
            <v>13</v>
          </cell>
          <cell r="CH62">
            <v>33</v>
          </cell>
          <cell r="CI62">
            <v>65</v>
          </cell>
          <cell r="CJ62">
            <v>32.5</v>
          </cell>
          <cell r="CK62">
            <v>19.5</v>
          </cell>
          <cell r="CL62" t="str">
            <v>الـــريــــــاضــيـــــات</v>
          </cell>
          <cell r="CM62" t="str">
            <v>راسب</v>
          </cell>
          <cell r="CN62">
            <v>0</v>
          </cell>
          <cell r="CO62" t="str">
            <v>×</v>
          </cell>
          <cell r="CP62" t="str">
            <v>رسوب فنى الـــريــــــاضــيـــــات</v>
          </cell>
          <cell r="CQ62" t="str">
            <v/>
          </cell>
          <cell r="CR62" t="str">
            <v>راسب</v>
          </cell>
          <cell r="CS62">
            <v>19</v>
          </cell>
          <cell r="CT62">
            <v>7</v>
          </cell>
          <cell r="CU62">
            <v>22</v>
          </cell>
          <cell r="CV62">
            <v>29</v>
          </cell>
          <cell r="CW62">
            <v>48</v>
          </cell>
          <cell r="CX62">
            <v>9.6</v>
          </cell>
          <cell r="CY62" t="str">
            <v>ضعيف</v>
          </cell>
          <cell r="CZ62" t="str">
            <v>راسب</v>
          </cell>
          <cell r="DA62">
            <v>0</v>
          </cell>
          <cell r="DB62">
            <v>19</v>
          </cell>
          <cell r="DC62">
            <v>7</v>
          </cell>
          <cell r="DD62">
            <v>28</v>
          </cell>
          <cell r="DE62">
            <v>35</v>
          </cell>
          <cell r="DF62">
            <v>54</v>
          </cell>
          <cell r="DG62">
            <v>102</v>
          </cell>
          <cell r="DH62">
            <v>51</v>
          </cell>
          <cell r="DI62">
            <v>20.399999999999999</v>
          </cell>
          <cell r="DJ62" t="str">
            <v/>
          </cell>
          <cell r="DK62" t="str">
            <v>ناجح</v>
          </cell>
          <cell r="DL62">
            <v>1</v>
          </cell>
          <cell r="DM62">
            <v>20.399999999999999</v>
          </cell>
          <cell r="DN62" t="str">
            <v xml:space="preserve"> </v>
          </cell>
          <cell r="DO62">
            <v>20.399999999999999</v>
          </cell>
          <cell r="DP62" t="str">
            <v>مقبول</v>
          </cell>
          <cell r="DQ62">
            <v>19</v>
          </cell>
          <cell r="DR62">
            <v>35</v>
          </cell>
          <cell r="DS62">
            <v>54</v>
          </cell>
          <cell r="DT62">
            <v>5.4</v>
          </cell>
          <cell r="DU62" t="str">
            <v>مقبول</v>
          </cell>
          <cell r="DV62" t="str">
            <v>ناجح</v>
          </cell>
          <cell r="DW62">
            <v>1</v>
          </cell>
          <cell r="DX62">
            <v>19</v>
          </cell>
          <cell r="DY62">
            <v>35</v>
          </cell>
          <cell r="DZ62">
            <v>54</v>
          </cell>
          <cell r="EA62">
            <v>108</v>
          </cell>
          <cell r="EB62">
            <v>54</v>
          </cell>
          <cell r="EC62">
            <v>10.8</v>
          </cell>
          <cell r="ED62" t="str">
            <v/>
          </cell>
          <cell r="EE62" t="str">
            <v>ناجح</v>
          </cell>
          <cell r="EF62">
            <v>1</v>
          </cell>
          <cell r="EG62">
            <v>10.8</v>
          </cell>
          <cell r="EH62" t="str">
            <v xml:space="preserve"> </v>
          </cell>
          <cell r="EI62">
            <v>10.8</v>
          </cell>
          <cell r="EJ62" t="str">
            <v>مقبول</v>
          </cell>
          <cell r="EK62">
            <v>19</v>
          </cell>
          <cell r="EL62">
            <v>7</v>
          </cell>
          <cell r="EM62">
            <v>24</v>
          </cell>
          <cell r="EN62">
            <v>50</v>
          </cell>
          <cell r="EO62">
            <v>5</v>
          </cell>
          <cell r="EP62" t="str">
            <v>مقبول</v>
          </cell>
          <cell r="EQ62" t="str">
            <v>ناجح</v>
          </cell>
          <cell r="ER62">
            <v>1</v>
          </cell>
          <cell r="ES62">
            <v>19</v>
          </cell>
          <cell r="ET62">
            <v>7</v>
          </cell>
          <cell r="EU62">
            <v>13</v>
          </cell>
          <cell r="EV62">
            <v>20</v>
          </cell>
          <cell r="EW62">
            <v>39</v>
          </cell>
          <cell r="EX62">
            <v>89</v>
          </cell>
          <cell r="EY62">
            <v>44.5</v>
          </cell>
          <cell r="EZ62">
            <v>8.9</v>
          </cell>
          <cell r="FA62" t="str">
            <v>كمبيوتر وتكنولوجيا المعلومات</v>
          </cell>
          <cell r="FB62" t="str">
            <v>راسب</v>
          </cell>
          <cell r="FC62">
            <v>0</v>
          </cell>
          <cell r="FD62" t="str">
            <v>×</v>
          </cell>
          <cell r="FE62" t="str">
            <v>رسوب فنى كمبيوتر وتكنولوجيا المعلومات</v>
          </cell>
          <cell r="FF62" t="str">
            <v/>
          </cell>
          <cell r="FG62" t="str">
            <v>ضعيف</v>
          </cell>
          <cell r="FH62">
            <v>38.200000000000003</v>
          </cell>
          <cell r="FI62">
            <v>84</v>
          </cell>
          <cell r="FJ62" t="str">
            <v>راسب ترم اول</v>
          </cell>
          <cell r="FK62">
            <v>0</v>
          </cell>
          <cell r="FL62" t="str">
            <v>دور ثانى</v>
          </cell>
          <cell r="FM62">
            <v>0</v>
          </cell>
          <cell r="FN62" t="str">
            <v>ضعيف</v>
          </cell>
          <cell r="FO62">
            <v>0.26250000000000001</v>
          </cell>
          <cell r="FP62">
            <v>70</v>
          </cell>
          <cell r="FQ62">
            <v>7</v>
          </cell>
          <cell r="FR62" t="str">
            <v>جيد</v>
          </cell>
          <cell r="FS62">
            <v>1</v>
          </cell>
          <cell r="FT62">
            <v>70</v>
          </cell>
          <cell r="FU62">
            <v>140</v>
          </cell>
          <cell r="FV62">
            <v>70</v>
          </cell>
          <cell r="FW62">
            <v>14</v>
          </cell>
          <cell r="FX62" t="str">
            <v/>
          </cell>
          <cell r="FY62" t="str">
            <v>ناجح</v>
          </cell>
          <cell r="FZ62">
            <v>1</v>
          </cell>
          <cell r="GA62">
            <v>14</v>
          </cell>
          <cell r="GB62">
            <v>14</v>
          </cell>
          <cell r="GC62" t="str">
            <v>جيد</v>
          </cell>
          <cell r="GD62">
            <v>70</v>
          </cell>
          <cell r="GE62">
            <v>7</v>
          </cell>
          <cell r="GF62" t="str">
            <v>جيد</v>
          </cell>
          <cell r="GG62">
            <v>1</v>
          </cell>
          <cell r="GH62">
            <v>70</v>
          </cell>
          <cell r="GI62">
            <v>140</v>
          </cell>
          <cell r="GJ62">
            <v>70</v>
          </cell>
          <cell r="GK62">
            <v>14</v>
          </cell>
          <cell r="GL62" t="str">
            <v/>
          </cell>
          <cell r="GM62" t="str">
            <v>ناجح</v>
          </cell>
          <cell r="GN62">
            <v>1</v>
          </cell>
          <cell r="GO62">
            <v>14</v>
          </cell>
          <cell r="GP62">
            <v>14</v>
          </cell>
          <cell r="GQ62" t="str">
            <v>جيد</v>
          </cell>
          <cell r="GR62">
            <v>28</v>
          </cell>
          <cell r="GS62">
            <v>112</v>
          </cell>
          <cell r="GT62">
            <v>17</v>
          </cell>
          <cell r="GU62">
            <v>17</v>
          </cell>
          <cell r="GV62">
            <v>34</v>
          </cell>
          <cell r="GW62">
            <v>6.8</v>
          </cell>
          <cell r="GX62" t="str">
            <v>ضعيف</v>
          </cell>
          <cell r="GY62" t="str">
            <v>راسب</v>
          </cell>
          <cell r="GZ62">
            <v>0</v>
          </cell>
          <cell r="HA62">
            <v>17</v>
          </cell>
          <cell r="HB62">
            <v>21</v>
          </cell>
          <cell r="HC62">
            <v>38</v>
          </cell>
          <cell r="HD62">
            <v>72</v>
          </cell>
          <cell r="HE62">
            <v>36</v>
          </cell>
          <cell r="HF62">
            <v>14.4</v>
          </cell>
          <cell r="HG62" t="str">
            <v>التربية الدينية</v>
          </cell>
          <cell r="HH62" t="str">
            <v>راسب</v>
          </cell>
          <cell r="HI62">
            <v>0</v>
          </cell>
          <cell r="HJ62" t="str">
            <v>×</v>
          </cell>
          <cell r="HK62" t="str">
            <v xml:space="preserve"> </v>
          </cell>
          <cell r="HL62" t="str">
            <v/>
          </cell>
          <cell r="HM62" t="str">
            <v>ضعيف</v>
          </cell>
          <cell r="HN62" t="str">
            <v>دور ثانى</v>
          </cell>
          <cell r="HO62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62" t="str">
            <v/>
          </cell>
          <cell r="HQ62">
            <v>34</v>
          </cell>
          <cell r="HR62" t="str">
            <v>دور ثانى</v>
          </cell>
          <cell r="HS62">
            <v>38.200001612903229</v>
          </cell>
          <cell r="HT62">
            <v>112.00000161290322</v>
          </cell>
          <cell r="HU62" t="str">
            <v>1/1</v>
          </cell>
          <cell r="HV62" t="str">
            <v/>
          </cell>
          <cell r="HW62">
            <v>1</v>
          </cell>
          <cell r="HX62">
            <v>1</v>
          </cell>
          <cell r="HY62">
            <v>2005</v>
          </cell>
          <cell r="HZ62" t="str">
            <v>1/1</v>
          </cell>
          <cell r="IA62">
            <v>49</v>
          </cell>
          <cell r="IB62" t="str">
            <v>ذكر</v>
          </cell>
          <cell r="IC62">
            <v>30501012641919</v>
          </cell>
          <cell r="ID62">
            <v>2</v>
          </cell>
        </row>
        <row r="63">
          <cell r="A63">
            <v>50</v>
          </cell>
          <cell r="B63">
            <v>194</v>
          </cell>
          <cell r="C63" t="str">
            <v>كرم عتمان فهلي محمد</v>
          </cell>
          <cell r="D63" t="str">
            <v>منقول</v>
          </cell>
          <cell r="E63">
            <v>38130</v>
          </cell>
          <cell r="F63">
            <v>8</v>
          </cell>
          <cell r="G63">
            <v>4</v>
          </cell>
          <cell r="H63">
            <v>14</v>
          </cell>
          <cell r="I63" t="str">
            <v>مسلم</v>
          </cell>
          <cell r="J63" t="str">
            <v>1/1</v>
          </cell>
          <cell r="K63">
            <v>194</v>
          </cell>
          <cell r="L63">
            <v>49</v>
          </cell>
          <cell r="M63">
            <v>17</v>
          </cell>
          <cell r="N63">
            <v>2</v>
          </cell>
          <cell r="O63">
            <v>19</v>
          </cell>
          <cell r="P63">
            <v>7.6</v>
          </cell>
          <cell r="Q63" t="str">
            <v>ضعيف</v>
          </cell>
          <cell r="R63" t="str">
            <v>راسب</v>
          </cell>
          <cell r="S63">
            <v>0</v>
          </cell>
          <cell r="T63">
            <v>17</v>
          </cell>
          <cell r="U63" t="str">
            <v>غ</v>
          </cell>
          <cell r="V63">
            <v>17</v>
          </cell>
          <cell r="W63">
            <v>36</v>
          </cell>
          <cell r="X63">
            <v>18</v>
          </cell>
          <cell r="Y63">
            <v>14.4</v>
          </cell>
          <cell r="Z63" t="str">
            <v>اللغــــة العربيـة والخــط</v>
          </cell>
          <cell r="AA63" t="str">
            <v>راسب</v>
          </cell>
          <cell r="AB63">
            <v>0</v>
          </cell>
          <cell r="AC63" t="str">
            <v>×</v>
          </cell>
          <cell r="AD63" t="str">
            <v>غ</v>
          </cell>
          <cell r="AE63" t="str">
            <v/>
          </cell>
          <cell r="AF63" t="str">
            <v>راسب</v>
          </cell>
          <cell r="AG63">
            <v>17</v>
          </cell>
          <cell r="AH63">
            <v>16</v>
          </cell>
          <cell r="AI63">
            <v>33</v>
          </cell>
          <cell r="AJ63">
            <v>9.9</v>
          </cell>
          <cell r="AK63" t="str">
            <v>ضعيف</v>
          </cell>
          <cell r="AL63" t="str">
            <v>راسب</v>
          </cell>
          <cell r="AM63">
            <v>0</v>
          </cell>
          <cell r="AN63">
            <v>17</v>
          </cell>
          <cell r="AO63" t="str">
            <v>غ</v>
          </cell>
          <cell r="AP63">
            <v>17</v>
          </cell>
          <cell r="AQ63">
            <v>50</v>
          </cell>
          <cell r="AR63">
            <v>25</v>
          </cell>
          <cell r="AS63">
            <v>15</v>
          </cell>
          <cell r="AT63" t="str">
            <v>اللغــــة الإنجليزية</v>
          </cell>
          <cell r="AU63" t="str">
            <v>راسب</v>
          </cell>
          <cell r="AV63">
            <v>0</v>
          </cell>
          <cell r="AW63" t="str">
            <v>×</v>
          </cell>
          <cell r="AX63" t="str">
            <v>غ</v>
          </cell>
          <cell r="AY63" t="str">
            <v/>
          </cell>
          <cell r="AZ63" t="str">
            <v>راسب</v>
          </cell>
          <cell r="BA63">
            <v>20</v>
          </cell>
          <cell r="BB63">
            <v>2</v>
          </cell>
          <cell r="BC63">
            <v>22</v>
          </cell>
          <cell r="BD63">
            <v>4.4000000000000004</v>
          </cell>
          <cell r="BE63" t="str">
            <v>ضعيف</v>
          </cell>
          <cell r="BF63" t="str">
            <v>راسب</v>
          </cell>
          <cell r="BG63">
            <v>0</v>
          </cell>
          <cell r="BH63">
            <v>20</v>
          </cell>
          <cell r="BI63" t="str">
            <v>غ</v>
          </cell>
          <cell r="BJ63">
            <v>20</v>
          </cell>
          <cell r="BK63">
            <v>42</v>
          </cell>
          <cell r="BL63">
            <v>21</v>
          </cell>
          <cell r="BM63">
            <v>8.4</v>
          </cell>
          <cell r="BN63" t="str">
            <v>الدراســات الاجـتماعيـــة</v>
          </cell>
          <cell r="BO63" t="str">
            <v>راسب</v>
          </cell>
          <cell r="BP63">
            <v>0</v>
          </cell>
          <cell r="BQ63" t="str">
            <v>×</v>
          </cell>
          <cell r="BR63" t="str">
            <v>غ</v>
          </cell>
          <cell r="BS63" t="str">
            <v/>
          </cell>
          <cell r="BT63" t="str">
            <v>راسب</v>
          </cell>
          <cell r="BU63">
            <v>20</v>
          </cell>
          <cell r="BV63">
            <v>9</v>
          </cell>
          <cell r="BW63">
            <v>7</v>
          </cell>
          <cell r="BX63">
            <v>16</v>
          </cell>
          <cell r="BY63">
            <v>36</v>
          </cell>
          <cell r="BZ63">
            <v>10.8</v>
          </cell>
          <cell r="CA63" t="str">
            <v>ضعيف</v>
          </cell>
          <cell r="CB63" t="str">
            <v>راسب</v>
          </cell>
          <cell r="CC63">
            <v>0</v>
          </cell>
          <cell r="CD63">
            <v>20</v>
          </cell>
          <cell r="CE63" t="str">
            <v>غ</v>
          </cell>
          <cell r="CF63" t="str">
            <v>غ</v>
          </cell>
          <cell r="CG63" t="str">
            <v>غ</v>
          </cell>
          <cell r="CH63">
            <v>20</v>
          </cell>
          <cell r="CI63">
            <v>56</v>
          </cell>
          <cell r="CJ63">
            <v>28</v>
          </cell>
          <cell r="CK63">
            <v>16.8</v>
          </cell>
          <cell r="CL63" t="str">
            <v>الـــريــــــاضــيـــــات</v>
          </cell>
          <cell r="CM63" t="str">
            <v>راسب</v>
          </cell>
          <cell r="CN63">
            <v>0</v>
          </cell>
          <cell r="CO63" t="str">
            <v>×</v>
          </cell>
          <cell r="CP63" t="str">
            <v>غ</v>
          </cell>
          <cell r="CQ63" t="str">
            <v/>
          </cell>
          <cell r="CR63" t="str">
            <v>راسب</v>
          </cell>
          <cell r="CS63">
            <v>20</v>
          </cell>
          <cell r="CT63">
            <v>8</v>
          </cell>
          <cell r="CU63">
            <v>12</v>
          </cell>
          <cell r="CV63">
            <v>20</v>
          </cell>
          <cell r="CW63">
            <v>40</v>
          </cell>
          <cell r="CX63">
            <v>8</v>
          </cell>
          <cell r="CY63" t="str">
            <v>ضعيف</v>
          </cell>
          <cell r="CZ63" t="str">
            <v>راسب</v>
          </cell>
          <cell r="DA63">
            <v>0</v>
          </cell>
          <cell r="DB63">
            <v>20</v>
          </cell>
          <cell r="DC63">
            <v>8</v>
          </cell>
          <cell r="DD63" t="str">
            <v>غ</v>
          </cell>
          <cell r="DE63">
            <v>8</v>
          </cell>
          <cell r="DF63">
            <v>28</v>
          </cell>
          <cell r="DG63">
            <v>68</v>
          </cell>
          <cell r="DH63">
            <v>34</v>
          </cell>
          <cell r="DI63">
            <v>13.6</v>
          </cell>
          <cell r="DJ63" t="str">
            <v>العــــــــــلــوم</v>
          </cell>
          <cell r="DK63" t="str">
            <v>راسب</v>
          </cell>
          <cell r="DL63">
            <v>0</v>
          </cell>
          <cell r="DM63" t="str">
            <v>×</v>
          </cell>
          <cell r="DN63" t="str">
            <v>رسوب فنى العــــــــــلــوم</v>
          </cell>
          <cell r="DO63" t="str">
            <v/>
          </cell>
          <cell r="DP63" t="str">
            <v>راسب</v>
          </cell>
          <cell r="DQ63">
            <v>18</v>
          </cell>
          <cell r="DR63">
            <v>35</v>
          </cell>
          <cell r="DS63">
            <v>53</v>
          </cell>
          <cell r="DT63">
            <v>5.3</v>
          </cell>
          <cell r="DU63" t="str">
            <v>مقبول</v>
          </cell>
          <cell r="DV63" t="str">
            <v>ناجح</v>
          </cell>
          <cell r="DW63">
            <v>1</v>
          </cell>
          <cell r="DX63">
            <v>18</v>
          </cell>
          <cell r="DY63" t="str">
            <v>غ</v>
          </cell>
          <cell r="DZ63">
            <v>18</v>
          </cell>
          <cell r="EA63">
            <v>71</v>
          </cell>
          <cell r="EB63">
            <v>35.5</v>
          </cell>
          <cell r="EC63">
            <v>7.1</v>
          </cell>
          <cell r="ED63" t="str">
            <v>التــربـيــةالفنيــــة</v>
          </cell>
          <cell r="EE63" t="str">
            <v>راسب</v>
          </cell>
          <cell r="EF63">
            <v>0</v>
          </cell>
          <cell r="EG63" t="str">
            <v>×</v>
          </cell>
          <cell r="EH63" t="str">
            <v>غ</v>
          </cell>
          <cell r="EI63" t="str">
            <v/>
          </cell>
          <cell r="EJ63" t="str">
            <v>راسب</v>
          </cell>
          <cell r="EK63">
            <v>19</v>
          </cell>
          <cell r="EL63">
            <v>8</v>
          </cell>
          <cell r="EM63">
            <v>25</v>
          </cell>
          <cell r="EN63">
            <v>52</v>
          </cell>
          <cell r="EO63">
            <v>5.2</v>
          </cell>
          <cell r="EP63" t="str">
            <v>مقبول</v>
          </cell>
          <cell r="EQ63" t="str">
            <v>ناجح</v>
          </cell>
          <cell r="ER63">
            <v>1</v>
          </cell>
          <cell r="ES63">
            <v>19</v>
          </cell>
          <cell r="ET63">
            <v>8</v>
          </cell>
          <cell r="EU63" t="str">
            <v>غ</v>
          </cell>
          <cell r="EV63">
            <v>8</v>
          </cell>
          <cell r="EW63">
            <v>27</v>
          </cell>
          <cell r="EX63">
            <v>79</v>
          </cell>
          <cell r="EY63">
            <v>39.5</v>
          </cell>
          <cell r="EZ63">
            <v>7.9</v>
          </cell>
          <cell r="FA63" t="str">
            <v>كمبيوتر وتكنولوجيا المعلومات</v>
          </cell>
          <cell r="FB63" t="str">
            <v>راسب</v>
          </cell>
          <cell r="FC63">
            <v>0</v>
          </cell>
          <cell r="FD63" t="str">
            <v>×</v>
          </cell>
          <cell r="FE63" t="str">
            <v>رسوب فنى كمبيوتر وتكنولوجيا المعلومات</v>
          </cell>
          <cell r="FF63" t="str">
            <v/>
          </cell>
          <cell r="FG63" t="str">
            <v>راسب</v>
          </cell>
          <cell r="FH63">
            <v>40.700000000000003</v>
          </cell>
          <cell r="FI63">
            <v>68.199999999999989</v>
          </cell>
          <cell r="FJ63" t="str">
            <v>راسب ترم اول</v>
          </cell>
          <cell r="FK63">
            <v>0</v>
          </cell>
          <cell r="FL63" t="str">
            <v>دور ثانى</v>
          </cell>
          <cell r="FM63">
            <v>0</v>
          </cell>
          <cell r="FN63" t="str">
            <v>ضعيف</v>
          </cell>
          <cell r="FO63">
            <v>0.21312499999999995</v>
          </cell>
          <cell r="FP63">
            <v>70</v>
          </cell>
          <cell r="FQ63">
            <v>7</v>
          </cell>
          <cell r="FR63" t="str">
            <v>جيد</v>
          </cell>
          <cell r="FS63">
            <v>1</v>
          </cell>
          <cell r="FT63">
            <v>70</v>
          </cell>
          <cell r="FU63">
            <v>140</v>
          </cell>
          <cell r="FV63">
            <v>70</v>
          </cell>
          <cell r="FW63">
            <v>14</v>
          </cell>
          <cell r="FX63" t="str">
            <v/>
          </cell>
          <cell r="FY63" t="str">
            <v>ناجح</v>
          </cell>
          <cell r="FZ63">
            <v>1</v>
          </cell>
          <cell r="GA63">
            <v>14</v>
          </cell>
          <cell r="GB63">
            <v>14</v>
          </cell>
          <cell r="GC63" t="str">
            <v>جيد</v>
          </cell>
          <cell r="GD63">
            <v>70</v>
          </cell>
          <cell r="GE63">
            <v>7</v>
          </cell>
          <cell r="GF63" t="str">
            <v>جيد</v>
          </cell>
          <cell r="GG63">
            <v>1</v>
          </cell>
          <cell r="GH63">
            <v>70</v>
          </cell>
          <cell r="GI63">
            <v>140</v>
          </cell>
          <cell r="GJ63">
            <v>70</v>
          </cell>
          <cell r="GK63">
            <v>14</v>
          </cell>
          <cell r="GL63" t="str">
            <v/>
          </cell>
          <cell r="GM63" t="str">
            <v>ناجح</v>
          </cell>
          <cell r="GN63">
            <v>1</v>
          </cell>
          <cell r="GO63">
            <v>14</v>
          </cell>
          <cell r="GP63">
            <v>14</v>
          </cell>
          <cell r="GQ63" t="str">
            <v>جيد</v>
          </cell>
          <cell r="GR63">
            <v>28</v>
          </cell>
          <cell r="GS63">
            <v>96.199999999999989</v>
          </cell>
          <cell r="GT63">
            <v>17</v>
          </cell>
          <cell r="GU63">
            <v>27</v>
          </cell>
          <cell r="GV63">
            <v>44</v>
          </cell>
          <cell r="GW63">
            <v>8.8000000000000007</v>
          </cell>
          <cell r="GX63" t="str">
            <v>ضعيف</v>
          </cell>
          <cell r="GY63" t="str">
            <v>راسب</v>
          </cell>
          <cell r="GZ63">
            <v>0</v>
          </cell>
          <cell r="HA63">
            <v>17</v>
          </cell>
          <cell r="HB63" t="str">
            <v>غ</v>
          </cell>
          <cell r="HC63">
            <v>17</v>
          </cell>
          <cell r="HD63">
            <v>61</v>
          </cell>
          <cell r="HE63">
            <v>30.5</v>
          </cell>
          <cell r="HF63">
            <v>12.2</v>
          </cell>
          <cell r="HG63" t="str">
            <v>التربية الدينية</v>
          </cell>
          <cell r="HH63" t="str">
            <v>راسب</v>
          </cell>
          <cell r="HI63">
            <v>0</v>
          </cell>
          <cell r="HJ63" t="str">
            <v>×</v>
          </cell>
          <cell r="HK63" t="str">
            <v>غ</v>
          </cell>
          <cell r="HL63" t="str">
            <v/>
          </cell>
          <cell r="HM63" t="str">
            <v>راسب</v>
          </cell>
          <cell r="HN63" t="str">
            <v>دور ثانى</v>
          </cell>
          <cell r="HO63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التربية الدينية</v>
          </cell>
          <cell r="HP63" t="str">
            <v/>
          </cell>
          <cell r="HQ63">
            <v>35</v>
          </cell>
          <cell r="HR63" t="str">
            <v>دور ثانى</v>
          </cell>
          <cell r="HS63">
            <v>40.700001587301593</v>
          </cell>
          <cell r="HT63">
            <v>96.200001587301571</v>
          </cell>
          <cell r="HU63" t="str">
            <v>1/1</v>
          </cell>
          <cell r="HV63" t="str">
            <v/>
          </cell>
          <cell r="HW63">
            <v>23</v>
          </cell>
          <cell r="HX63">
            <v>5</v>
          </cell>
          <cell r="HY63">
            <v>2004</v>
          </cell>
          <cell r="HZ63" t="str">
            <v>1/1</v>
          </cell>
          <cell r="IA63">
            <v>50</v>
          </cell>
          <cell r="IB63" t="str">
            <v>ذكر</v>
          </cell>
          <cell r="IC63">
            <v>30405232600513</v>
          </cell>
          <cell r="ID63">
            <v>2</v>
          </cell>
        </row>
        <row r="64">
          <cell r="A64">
            <v>51</v>
          </cell>
          <cell r="B64">
            <v>195</v>
          </cell>
          <cell r="C64" t="str">
            <v>كريم أحمد محمد حفنى</v>
          </cell>
          <cell r="D64" t="str">
            <v>منقول</v>
          </cell>
          <cell r="E64">
            <v>38353</v>
          </cell>
          <cell r="F64">
            <v>0</v>
          </cell>
          <cell r="G64">
            <v>9</v>
          </cell>
          <cell r="H64">
            <v>13</v>
          </cell>
          <cell r="I64" t="str">
            <v>مسلم</v>
          </cell>
          <cell r="J64" t="str">
            <v>1/1</v>
          </cell>
          <cell r="K64">
            <v>195</v>
          </cell>
          <cell r="L64">
            <v>50</v>
          </cell>
          <cell r="M64">
            <v>20</v>
          </cell>
          <cell r="N64">
            <v>10</v>
          </cell>
          <cell r="O64">
            <v>30</v>
          </cell>
          <cell r="P64">
            <v>12</v>
          </cell>
          <cell r="Q64" t="str">
            <v>ضعيف</v>
          </cell>
          <cell r="R64" t="str">
            <v>راسب</v>
          </cell>
          <cell r="S64">
            <v>0</v>
          </cell>
          <cell r="T64">
            <v>20</v>
          </cell>
          <cell r="U64">
            <v>20</v>
          </cell>
          <cell r="V64">
            <v>40</v>
          </cell>
          <cell r="W64">
            <v>70</v>
          </cell>
          <cell r="X64">
            <v>35</v>
          </cell>
          <cell r="Y64">
            <v>28</v>
          </cell>
          <cell r="Z64" t="str">
            <v>اللغــــة العربيـة والخــط</v>
          </cell>
          <cell r="AA64" t="str">
            <v>راسب</v>
          </cell>
          <cell r="AB64">
            <v>0</v>
          </cell>
          <cell r="AC64" t="str">
            <v>×</v>
          </cell>
          <cell r="AD64" t="str">
            <v>رسوب فنى اللغــــة العربيـة والخــط</v>
          </cell>
          <cell r="AE64" t="str">
            <v/>
          </cell>
          <cell r="AF64" t="str">
            <v>ضعيف</v>
          </cell>
          <cell r="AG64">
            <v>20</v>
          </cell>
          <cell r="AH64">
            <v>41</v>
          </cell>
          <cell r="AI64">
            <v>61</v>
          </cell>
          <cell r="AJ64">
            <v>18.3</v>
          </cell>
          <cell r="AK64" t="str">
            <v>مقبول</v>
          </cell>
          <cell r="AL64" t="str">
            <v>ناجح</v>
          </cell>
          <cell r="AM64">
            <v>1</v>
          </cell>
          <cell r="AN64">
            <v>20</v>
          </cell>
          <cell r="AO64">
            <v>6</v>
          </cell>
          <cell r="AP64">
            <v>26</v>
          </cell>
          <cell r="AQ64">
            <v>87</v>
          </cell>
          <cell r="AR64">
            <v>43.5</v>
          </cell>
          <cell r="AS64">
            <v>26.1</v>
          </cell>
          <cell r="AT64" t="str">
            <v>اللغــــة الإنجليزية</v>
          </cell>
          <cell r="AU64" t="str">
            <v>راسب</v>
          </cell>
          <cell r="AV64">
            <v>0</v>
          </cell>
          <cell r="AW64" t="str">
            <v>×</v>
          </cell>
          <cell r="AX64" t="str">
            <v>رسوب فنى اللغــــة الإنجليزية</v>
          </cell>
          <cell r="AY64" t="str">
            <v/>
          </cell>
          <cell r="AZ64" t="str">
            <v>راسب</v>
          </cell>
          <cell r="BA64">
            <v>20</v>
          </cell>
          <cell r="BB64">
            <v>15</v>
          </cell>
          <cell r="BC64">
            <v>35</v>
          </cell>
          <cell r="BD64">
            <v>7</v>
          </cell>
          <cell r="BE64" t="str">
            <v>ضعيف</v>
          </cell>
          <cell r="BF64" t="str">
            <v>راسب</v>
          </cell>
          <cell r="BG64">
            <v>0</v>
          </cell>
          <cell r="BH64">
            <v>20</v>
          </cell>
          <cell r="BI64">
            <v>11</v>
          </cell>
          <cell r="BJ64">
            <v>31</v>
          </cell>
          <cell r="BK64">
            <v>66</v>
          </cell>
          <cell r="BL64">
            <v>33</v>
          </cell>
          <cell r="BM64">
            <v>13.2</v>
          </cell>
          <cell r="BN64" t="str">
            <v>الدراســات الاجـتماعيـــة</v>
          </cell>
          <cell r="BO64" t="str">
            <v>راسب</v>
          </cell>
          <cell r="BP64">
            <v>0</v>
          </cell>
          <cell r="BQ64" t="str">
            <v>×</v>
          </cell>
          <cell r="BR64" t="str">
            <v>رسوب فنى الدراســات الاجـتماعيـــة</v>
          </cell>
          <cell r="BS64" t="str">
            <v/>
          </cell>
          <cell r="BT64" t="str">
            <v>راسب</v>
          </cell>
          <cell r="BU64">
            <v>20</v>
          </cell>
          <cell r="BV64">
            <v>7</v>
          </cell>
          <cell r="BW64">
            <v>5</v>
          </cell>
          <cell r="BX64">
            <v>12</v>
          </cell>
          <cell r="BY64">
            <v>32</v>
          </cell>
          <cell r="BZ64">
            <v>9.6</v>
          </cell>
          <cell r="CA64" t="str">
            <v>ضعيف</v>
          </cell>
          <cell r="CB64" t="str">
            <v>راسب</v>
          </cell>
          <cell r="CC64">
            <v>0</v>
          </cell>
          <cell r="CD64">
            <v>20</v>
          </cell>
          <cell r="CE64">
            <v>13</v>
          </cell>
          <cell r="CF64">
            <v>10</v>
          </cell>
          <cell r="CG64">
            <v>23</v>
          </cell>
          <cell r="CH64">
            <v>43</v>
          </cell>
          <cell r="CI64">
            <v>75</v>
          </cell>
          <cell r="CJ64">
            <v>37.5</v>
          </cell>
          <cell r="CK64">
            <v>22.5</v>
          </cell>
          <cell r="CL64" t="str">
            <v>الـــريــــــاضــيـــــات</v>
          </cell>
          <cell r="CM64" t="str">
            <v>راسب</v>
          </cell>
          <cell r="CN64">
            <v>0</v>
          </cell>
          <cell r="CO64" t="str">
            <v>×</v>
          </cell>
          <cell r="CP64" t="str">
            <v xml:space="preserve"> </v>
          </cell>
          <cell r="CQ64" t="str">
            <v/>
          </cell>
          <cell r="CR64" t="str">
            <v>ضعيف</v>
          </cell>
          <cell r="CS64">
            <v>20</v>
          </cell>
          <cell r="CT64">
            <v>7</v>
          </cell>
          <cell r="CU64">
            <v>17</v>
          </cell>
          <cell r="CV64">
            <v>24</v>
          </cell>
          <cell r="CW64">
            <v>44</v>
          </cell>
          <cell r="CX64">
            <v>8.8000000000000007</v>
          </cell>
          <cell r="CY64" t="str">
            <v>ضعيف</v>
          </cell>
          <cell r="CZ64" t="str">
            <v>راسب</v>
          </cell>
          <cell r="DA64">
            <v>0</v>
          </cell>
          <cell r="DB64">
            <v>20</v>
          </cell>
          <cell r="DC64">
            <v>7</v>
          </cell>
          <cell r="DD64">
            <v>30</v>
          </cell>
          <cell r="DE64">
            <v>37</v>
          </cell>
          <cell r="DF64">
            <v>57</v>
          </cell>
          <cell r="DG64">
            <v>101</v>
          </cell>
          <cell r="DH64">
            <v>50.5</v>
          </cell>
          <cell r="DI64">
            <v>20.2</v>
          </cell>
          <cell r="DJ64" t="str">
            <v/>
          </cell>
          <cell r="DK64" t="str">
            <v>ناجح</v>
          </cell>
          <cell r="DL64">
            <v>1</v>
          </cell>
          <cell r="DM64">
            <v>20.2</v>
          </cell>
          <cell r="DN64" t="str">
            <v xml:space="preserve"> </v>
          </cell>
          <cell r="DO64">
            <v>20.2</v>
          </cell>
          <cell r="DP64" t="str">
            <v>مقبول</v>
          </cell>
          <cell r="DQ64">
            <v>19</v>
          </cell>
          <cell r="DR64">
            <v>35</v>
          </cell>
          <cell r="DS64">
            <v>54</v>
          </cell>
          <cell r="DT64">
            <v>5.4</v>
          </cell>
          <cell r="DU64" t="str">
            <v>مقبول</v>
          </cell>
          <cell r="DV64" t="str">
            <v>ناجح</v>
          </cell>
          <cell r="DW64">
            <v>1</v>
          </cell>
          <cell r="DX64">
            <v>19</v>
          </cell>
          <cell r="DY64">
            <v>30</v>
          </cell>
          <cell r="DZ64">
            <v>49</v>
          </cell>
          <cell r="EA64">
            <v>103</v>
          </cell>
          <cell r="EB64">
            <v>51.5</v>
          </cell>
          <cell r="EC64">
            <v>10.3</v>
          </cell>
          <cell r="ED64" t="str">
            <v/>
          </cell>
          <cell r="EE64" t="str">
            <v>ناجح</v>
          </cell>
          <cell r="EF64">
            <v>1</v>
          </cell>
          <cell r="EG64">
            <v>10.3</v>
          </cell>
          <cell r="EH64" t="str">
            <v xml:space="preserve"> </v>
          </cell>
          <cell r="EI64">
            <v>10.3</v>
          </cell>
          <cell r="EJ64" t="str">
            <v>مقبول</v>
          </cell>
          <cell r="EK64">
            <v>20</v>
          </cell>
          <cell r="EL64">
            <v>7</v>
          </cell>
          <cell r="EM64">
            <v>6</v>
          </cell>
          <cell r="EN64">
            <v>33</v>
          </cell>
          <cell r="EO64">
            <v>3.3</v>
          </cell>
          <cell r="EP64" t="str">
            <v>ضعيف</v>
          </cell>
          <cell r="EQ64" t="str">
            <v>راسب</v>
          </cell>
          <cell r="ER64">
            <v>0</v>
          </cell>
          <cell r="ES64">
            <v>20</v>
          </cell>
          <cell r="ET64">
            <v>7</v>
          </cell>
          <cell r="EU64">
            <v>17</v>
          </cell>
          <cell r="EV64">
            <v>24</v>
          </cell>
          <cell r="EW64">
            <v>44</v>
          </cell>
          <cell r="EX64">
            <v>77</v>
          </cell>
          <cell r="EY64">
            <v>38.5</v>
          </cell>
          <cell r="EZ64">
            <v>7.7</v>
          </cell>
          <cell r="FA64" t="str">
            <v>كمبيوتر وتكنولوجيا المعلومات</v>
          </cell>
          <cell r="FB64" t="str">
            <v>راسب</v>
          </cell>
          <cell r="FC64">
            <v>0</v>
          </cell>
          <cell r="FD64" t="str">
            <v>×</v>
          </cell>
          <cell r="FE64" t="str">
            <v xml:space="preserve"> </v>
          </cell>
          <cell r="FF64" t="str">
            <v/>
          </cell>
          <cell r="FG64" t="str">
            <v>ضعيف</v>
          </cell>
          <cell r="FH64">
            <v>55.7</v>
          </cell>
          <cell r="FI64">
            <v>110</v>
          </cell>
          <cell r="FJ64" t="str">
            <v>راسب ترم اول</v>
          </cell>
          <cell r="FK64">
            <v>0</v>
          </cell>
          <cell r="FL64" t="str">
            <v>دور ثانى</v>
          </cell>
          <cell r="FM64">
            <v>0</v>
          </cell>
          <cell r="FN64" t="str">
            <v>ضعيف</v>
          </cell>
          <cell r="FO64">
            <v>0.34375</v>
          </cell>
          <cell r="FP64">
            <v>70</v>
          </cell>
          <cell r="FQ64">
            <v>7</v>
          </cell>
          <cell r="FR64" t="str">
            <v>جيد</v>
          </cell>
          <cell r="FS64">
            <v>1</v>
          </cell>
          <cell r="FT64">
            <v>70</v>
          </cell>
          <cell r="FU64">
            <v>140</v>
          </cell>
          <cell r="FV64">
            <v>70</v>
          </cell>
          <cell r="FW64">
            <v>14</v>
          </cell>
          <cell r="FX64" t="str">
            <v/>
          </cell>
          <cell r="FY64" t="str">
            <v>ناجح</v>
          </cell>
          <cell r="FZ64">
            <v>1</v>
          </cell>
          <cell r="GA64">
            <v>14</v>
          </cell>
          <cell r="GB64">
            <v>14</v>
          </cell>
          <cell r="GC64" t="str">
            <v>جيد</v>
          </cell>
          <cell r="GD64">
            <v>70</v>
          </cell>
          <cell r="GE64">
            <v>7</v>
          </cell>
          <cell r="GF64" t="str">
            <v>جيد</v>
          </cell>
          <cell r="GG64">
            <v>1</v>
          </cell>
          <cell r="GH64">
            <v>70</v>
          </cell>
          <cell r="GI64">
            <v>140</v>
          </cell>
          <cell r="GJ64">
            <v>70</v>
          </cell>
          <cell r="GK64">
            <v>14</v>
          </cell>
          <cell r="GL64" t="str">
            <v/>
          </cell>
          <cell r="GM64" t="str">
            <v>ناجح</v>
          </cell>
          <cell r="GN64">
            <v>1</v>
          </cell>
          <cell r="GO64">
            <v>14</v>
          </cell>
          <cell r="GP64">
            <v>14</v>
          </cell>
          <cell r="GQ64" t="str">
            <v>جيد</v>
          </cell>
          <cell r="GR64">
            <v>28</v>
          </cell>
          <cell r="GS64">
            <v>138</v>
          </cell>
          <cell r="GT64">
            <v>16</v>
          </cell>
          <cell r="GU64">
            <v>33</v>
          </cell>
          <cell r="GV64">
            <v>49</v>
          </cell>
          <cell r="GW64">
            <v>9.8000000000000007</v>
          </cell>
          <cell r="GX64" t="str">
            <v>ضعيف</v>
          </cell>
          <cell r="GY64" t="str">
            <v>راسب</v>
          </cell>
          <cell r="GZ64">
            <v>0</v>
          </cell>
          <cell r="HA64">
            <v>16</v>
          </cell>
          <cell r="HB64">
            <v>21</v>
          </cell>
          <cell r="HC64">
            <v>37</v>
          </cell>
          <cell r="HD64">
            <v>86</v>
          </cell>
          <cell r="HE64">
            <v>43</v>
          </cell>
          <cell r="HF64">
            <v>17.2</v>
          </cell>
          <cell r="HG64" t="str">
            <v>التربية الدينية</v>
          </cell>
          <cell r="HH64" t="str">
            <v>راسب</v>
          </cell>
          <cell r="HI64">
            <v>0</v>
          </cell>
          <cell r="HJ64" t="str">
            <v>×</v>
          </cell>
          <cell r="HK64" t="str">
            <v xml:space="preserve"> </v>
          </cell>
          <cell r="HL64" t="str">
            <v/>
          </cell>
          <cell r="HM64" t="str">
            <v>ضعيف</v>
          </cell>
          <cell r="HN64" t="str">
            <v>دور ثانى</v>
          </cell>
          <cell r="HO64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64" t="str">
            <v/>
          </cell>
          <cell r="HQ64">
            <v>36</v>
          </cell>
          <cell r="HR64" t="str">
            <v>دور ثانى</v>
          </cell>
          <cell r="HS64">
            <v>55.700001562500006</v>
          </cell>
          <cell r="HT64">
            <v>138.00000156249999</v>
          </cell>
          <cell r="HU64" t="str">
            <v>1/1</v>
          </cell>
          <cell r="HV64" t="str">
            <v/>
          </cell>
          <cell r="HW64">
            <v>1</v>
          </cell>
          <cell r="HX64">
            <v>1</v>
          </cell>
          <cell r="HY64">
            <v>2005</v>
          </cell>
          <cell r="HZ64" t="str">
            <v>1/1</v>
          </cell>
          <cell r="IA64">
            <v>51</v>
          </cell>
          <cell r="IB64" t="str">
            <v>ذكر</v>
          </cell>
          <cell r="IC64">
            <v>30501012641951</v>
          </cell>
          <cell r="ID64">
            <v>2</v>
          </cell>
        </row>
        <row r="65">
          <cell r="A65">
            <v>52</v>
          </cell>
          <cell r="B65">
            <v>196</v>
          </cell>
          <cell r="C65" t="str">
            <v>كريم عبدالخالق فتحي مدنى</v>
          </cell>
          <cell r="D65" t="str">
            <v>منقول</v>
          </cell>
          <cell r="E65">
            <v>38523</v>
          </cell>
          <cell r="F65">
            <v>11</v>
          </cell>
          <cell r="G65">
            <v>3</v>
          </cell>
          <cell r="H65">
            <v>13</v>
          </cell>
          <cell r="I65" t="str">
            <v>مسلم</v>
          </cell>
          <cell r="J65" t="str">
            <v>1/1</v>
          </cell>
          <cell r="K65">
            <v>196</v>
          </cell>
          <cell r="L65">
            <v>51</v>
          </cell>
          <cell r="M65">
            <v>19</v>
          </cell>
          <cell r="N65">
            <v>4</v>
          </cell>
          <cell r="O65">
            <v>23</v>
          </cell>
          <cell r="P65">
            <v>9.1999999999999993</v>
          </cell>
          <cell r="Q65" t="str">
            <v>ضعيف</v>
          </cell>
          <cell r="R65" t="str">
            <v>راسب</v>
          </cell>
          <cell r="S65">
            <v>0</v>
          </cell>
          <cell r="T65">
            <v>19</v>
          </cell>
          <cell r="U65">
            <v>10</v>
          </cell>
          <cell r="V65">
            <v>29</v>
          </cell>
          <cell r="W65">
            <v>52</v>
          </cell>
          <cell r="X65">
            <v>26</v>
          </cell>
          <cell r="Y65">
            <v>20.8</v>
          </cell>
          <cell r="Z65" t="str">
            <v>اللغــــة العربيـة والخــط</v>
          </cell>
          <cell r="AA65" t="str">
            <v>راسب</v>
          </cell>
          <cell r="AB65">
            <v>0</v>
          </cell>
          <cell r="AC65" t="str">
            <v>×</v>
          </cell>
          <cell r="AD65" t="str">
            <v>رسوب فنى اللغــــة العربيـة والخــط</v>
          </cell>
          <cell r="AE65" t="str">
            <v/>
          </cell>
          <cell r="AF65" t="str">
            <v>راسب</v>
          </cell>
          <cell r="AG65">
            <v>19</v>
          </cell>
          <cell r="AH65">
            <v>16</v>
          </cell>
          <cell r="AI65">
            <v>35</v>
          </cell>
          <cell r="AJ65">
            <v>10.5</v>
          </cell>
          <cell r="AK65" t="str">
            <v>ضعيف</v>
          </cell>
          <cell r="AL65" t="str">
            <v>راسب</v>
          </cell>
          <cell r="AM65">
            <v>0</v>
          </cell>
          <cell r="AN65">
            <v>19</v>
          </cell>
          <cell r="AO65">
            <v>3</v>
          </cell>
          <cell r="AP65">
            <v>22</v>
          </cell>
          <cell r="AQ65">
            <v>57</v>
          </cell>
          <cell r="AR65">
            <v>28.5</v>
          </cell>
          <cell r="AS65">
            <v>17.100000000000001</v>
          </cell>
          <cell r="AT65" t="str">
            <v>اللغــــة الإنجليزية</v>
          </cell>
          <cell r="AU65" t="str">
            <v>راسب</v>
          </cell>
          <cell r="AV65">
            <v>0</v>
          </cell>
          <cell r="AW65" t="str">
            <v>×</v>
          </cell>
          <cell r="AX65" t="str">
            <v>رسوب فنى اللغــــة الإنجليزية</v>
          </cell>
          <cell r="AY65" t="str">
            <v/>
          </cell>
          <cell r="AZ65" t="str">
            <v>راسب</v>
          </cell>
          <cell r="BA65">
            <v>23</v>
          </cell>
          <cell r="BB65">
            <v>7</v>
          </cell>
          <cell r="BC65">
            <v>30</v>
          </cell>
          <cell r="BD65">
            <v>6</v>
          </cell>
          <cell r="BE65" t="str">
            <v>ضعيف</v>
          </cell>
          <cell r="BF65" t="str">
            <v>راسب</v>
          </cell>
          <cell r="BG65">
            <v>0</v>
          </cell>
          <cell r="BH65">
            <v>23</v>
          </cell>
          <cell r="BI65">
            <v>9</v>
          </cell>
          <cell r="BJ65">
            <v>32</v>
          </cell>
          <cell r="BK65">
            <v>62</v>
          </cell>
          <cell r="BL65">
            <v>31</v>
          </cell>
          <cell r="BM65">
            <v>12.4</v>
          </cell>
          <cell r="BN65" t="str">
            <v>الدراســات الاجـتماعيـــة</v>
          </cell>
          <cell r="BO65" t="str">
            <v>راسب</v>
          </cell>
          <cell r="BP65">
            <v>0</v>
          </cell>
          <cell r="BQ65" t="str">
            <v>×</v>
          </cell>
          <cell r="BR65" t="str">
            <v>رسوب فنى الدراســات الاجـتماعيـــة</v>
          </cell>
          <cell r="BS65" t="str">
            <v/>
          </cell>
          <cell r="BT65" t="str">
            <v>راسب</v>
          </cell>
          <cell r="BU65">
            <v>19</v>
          </cell>
          <cell r="BV65">
            <v>2</v>
          </cell>
          <cell r="BW65">
            <v>6</v>
          </cell>
          <cell r="BX65">
            <v>8</v>
          </cell>
          <cell r="BY65">
            <v>27</v>
          </cell>
          <cell r="BZ65">
            <v>8.1</v>
          </cell>
          <cell r="CA65" t="str">
            <v>ضعيف</v>
          </cell>
          <cell r="CB65" t="str">
            <v>راسب</v>
          </cell>
          <cell r="CC65">
            <v>0</v>
          </cell>
          <cell r="CD65">
            <v>19</v>
          </cell>
          <cell r="CE65">
            <v>10</v>
          </cell>
          <cell r="CF65">
            <v>10</v>
          </cell>
          <cell r="CG65">
            <v>20</v>
          </cell>
          <cell r="CH65">
            <v>39</v>
          </cell>
          <cell r="CI65">
            <v>66</v>
          </cell>
          <cell r="CJ65">
            <v>33</v>
          </cell>
          <cell r="CK65">
            <v>19.8</v>
          </cell>
          <cell r="CL65" t="str">
            <v>الـــريــــــاضــيـــــات</v>
          </cell>
          <cell r="CM65" t="str">
            <v>راسب</v>
          </cell>
          <cell r="CN65">
            <v>0</v>
          </cell>
          <cell r="CO65" t="str">
            <v>×</v>
          </cell>
          <cell r="CP65" t="str">
            <v>رسوب فنى الـــريــــــاضــيـــــات</v>
          </cell>
          <cell r="CQ65" t="str">
            <v/>
          </cell>
          <cell r="CR65" t="str">
            <v>ضعيف</v>
          </cell>
          <cell r="CS65">
            <v>23</v>
          </cell>
          <cell r="CT65">
            <v>7</v>
          </cell>
          <cell r="CU65">
            <v>14</v>
          </cell>
          <cell r="CV65">
            <v>21</v>
          </cell>
          <cell r="CW65">
            <v>44</v>
          </cell>
          <cell r="CX65">
            <v>8.8000000000000007</v>
          </cell>
          <cell r="CY65" t="str">
            <v>ضعيف</v>
          </cell>
          <cell r="CZ65" t="str">
            <v>راسب</v>
          </cell>
          <cell r="DA65">
            <v>0</v>
          </cell>
          <cell r="DB65">
            <v>23</v>
          </cell>
          <cell r="DC65">
            <v>7</v>
          </cell>
          <cell r="DD65">
            <v>22</v>
          </cell>
          <cell r="DE65">
            <v>29</v>
          </cell>
          <cell r="DF65">
            <v>52</v>
          </cell>
          <cell r="DG65">
            <v>96</v>
          </cell>
          <cell r="DH65">
            <v>48</v>
          </cell>
          <cell r="DI65">
            <v>19.2</v>
          </cell>
          <cell r="DJ65" t="str">
            <v>العــــــــــلــوم</v>
          </cell>
          <cell r="DK65" t="str">
            <v>راسب</v>
          </cell>
          <cell r="DL65">
            <v>0</v>
          </cell>
          <cell r="DM65" t="str">
            <v>×</v>
          </cell>
          <cell r="DN65" t="str">
            <v xml:space="preserve"> </v>
          </cell>
          <cell r="DO65" t="str">
            <v/>
          </cell>
          <cell r="DP65" t="str">
            <v>ضعيف</v>
          </cell>
          <cell r="DQ65">
            <v>19</v>
          </cell>
          <cell r="DR65">
            <v>35</v>
          </cell>
          <cell r="DS65">
            <v>54</v>
          </cell>
          <cell r="DT65">
            <v>5.4</v>
          </cell>
          <cell r="DU65" t="str">
            <v>مقبول</v>
          </cell>
          <cell r="DV65" t="str">
            <v>ناجح</v>
          </cell>
          <cell r="DW65">
            <v>1</v>
          </cell>
          <cell r="DX65">
            <v>19</v>
          </cell>
          <cell r="DY65">
            <v>30</v>
          </cell>
          <cell r="DZ65">
            <v>49</v>
          </cell>
          <cell r="EA65">
            <v>103</v>
          </cell>
          <cell r="EB65">
            <v>51.5</v>
          </cell>
          <cell r="EC65">
            <v>10.3</v>
          </cell>
          <cell r="ED65" t="str">
            <v/>
          </cell>
          <cell r="EE65" t="str">
            <v>ناجح</v>
          </cell>
          <cell r="EF65">
            <v>1</v>
          </cell>
          <cell r="EG65">
            <v>10.3</v>
          </cell>
          <cell r="EH65" t="str">
            <v xml:space="preserve"> </v>
          </cell>
          <cell r="EI65">
            <v>10.3</v>
          </cell>
          <cell r="EJ65" t="str">
            <v>مقبول</v>
          </cell>
          <cell r="EK65">
            <v>19</v>
          </cell>
          <cell r="EL65">
            <v>7</v>
          </cell>
          <cell r="EM65">
            <v>24</v>
          </cell>
          <cell r="EN65">
            <v>50</v>
          </cell>
          <cell r="EO65">
            <v>5</v>
          </cell>
          <cell r="EP65" t="str">
            <v>مقبول</v>
          </cell>
          <cell r="EQ65" t="str">
            <v>ناجح</v>
          </cell>
          <cell r="ER65">
            <v>1</v>
          </cell>
          <cell r="ES65">
            <v>19</v>
          </cell>
          <cell r="ET65">
            <v>7</v>
          </cell>
          <cell r="EU65">
            <v>20</v>
          </cell>
          <cell r="EV65">
            <v>27</v>
          </cell>
          <cell r="EW65">
            <v>46</v>
          </cell>
          <cell r="EX65">
            <v>96</v>
          </cell>
          <cell r="EY65">
            <v>48</v>
          </cell>
          <cell r="EZ65">
            <v>9.6</v>
          </cell>
          <cell r="FA65" t="str">
            <v>كمبيوتر وتكنولوجيا المعلومات</v>
          </cell>
          <cell r="FB65" t="str">
            <v>راسب</v>
          </cell>
          <cell r="FC65">
            <v>0</v>
          </cell>
          <cell r="FD65" t="str">
            <v>×</v>
          </cell>
          <cell r="FE65" t="str">
            <v xml:space="preserve"> </v>
          </cell>
          <cell r="FF65" t="str">
            <v/>
          </cell>
          <cell r="FG65" t="str">
            <v>ضعيف</v>
          </cell>
          <cell r="FH65">
            <v>42.599999999999994</v>
          </cell>
          <cell r="FI65">
            <v>89.300000000000011</v>
          </cell>
          <cell r="FJ65" t="str">
            <v>راسب ترم اول</v>
          </cell>
          <cell r="FK65">
            <v>0</v>
          </cell>
          <cell r="FL65" t="str">
            <v>دور ثانى</v>
          </cell>
          <cell r="FM65">
            <v>0</v>
          </cell>
          <cell r="FN65" t="str">
            <v>ضعيف</v>
          </cell>
          <cell r="FO65">
            <v>0.27906250000000005</v>
          </cell>
          <cell r="FP65">
            <v>70</v>
          </cell>
          <cell r="FQ65">
            <v>7</v>
          </cell>
          <cell r="FR65" t="str">
            <v>جيد</v>
          </cell>
          <cell r="FS65">
            <v>1</v>
          </cell>
          <cell r="FT65">
            <v>70</v>
          </cell>
          <cell r="FU65">
            <v>140</v>
          </cell>
          <cell r="FV65">
            <v>70</v>
          </cell>
          <cell r="FW65">
            <v>14</v>
          </cell>
          <cell r="FX65" t="str">
            <v/>
          </cell>
          <cell r="FY65" t="str">
            <v>ناجح</v>
          </cell>
          <cell r="FZ65">
            <v>1</v>
          </cell>
          <cell r="GA65">
            <v>14</v>
          </cell>
          <cell r="GB65">
            <v>14</v>
          </cell>
          <cell r="GC65" t="str">
            <v>جيد</v>
          </cell>
          <cell r="GD65">
            <v>70</v>
          </cell>
          <cell r="GE65">
            <v>7</v>
          </cell>
          <cell r="GF65" t="str">
            <v>جيد</v>
          </cell>
          <cell r="GG65">
            <v>1</v>
          </cell>
          <cell r="GH65">
            <v>70</v>
          </cell>
          <cell r="GI65">
            <v>140</v>
          </cell>
          <cell r="GJ65">
            <v>70</v>
          </cell>
          <cell r="GK65">
            <v>14</v>
          </cell>
          <cell r="GL65" t="str">
            <v/>
          </cell>
          <cell r="GM65" t="str">
            <v>ناجح</v>
          </cell>
          <cell r="GN65">
            <v>1</v>
          </cell>
          <cell r="GO65">
            <v>14</v>
          </cell>
          <cell r="GP65">
            <v>14</v>
          </cell>
          <cell r="GQ65" t="str">
            <v>جيد</v>
          </cell>
          <cell r="GR65">
            <v>28</v>
          </cell>
          <cell r="GS65">
            <v>117.30000000000001</v>
          </cell>
          <cell r="GT65">
            <v>17</v>
          </cell>
          <cell r="GU65">
            <v>15</v>
          </cell>
          <cell r="GV65">
            <v>32</v>
          </cell>
          <cell r="GW65">
            <v>6.4</v>
          </cell>
          <cell r="GX65" t="str">
            <v>ضعيف</v>
          </cell>
          <cell r="GY65" t="str">
            <v>راسب</v>
          </cell>
          <cell r="GZ65">
            <v>0</v>
          </cell>
          <cell r="HA65">
            <v>17</v>
          </cell>
          <cell r="HB65">
            <v>23</v>
          </cell>
          <cell r="HC65">
            <v>40</v>
          </cell>
          <cell r="HD65">
            <v>72</v>
          </cell>
          <cell r="HE65">
            <v>36</v>
          </cell>
          <cell r="HF65">
            <v>14.4</v>
          </cell>
          <cell r="HG65" t="str">
            <v>التربية الدينية</v>
          </cell>
          <cell r="HH65" t="str">
            <v>راسب</v>
          </cell>
          <cell r="HI65">
            <v>0</v>
          </cell>
          <cell r="HJ65" t="str">
            <v>×</v>
          </cell>
          <cell r="HK65" t="str">
            <v xml:space="preserve"> </v>
          </cell>
          <cell r="HL65" t="str">
            <v/>
          </cell>
          <cell r="HM65" t="str">
            <v>ضعيف</v>
          </cell>
          <cell r="HN65" t="str">
            <v>دور ثانى</v>
          </cell>
          <cell r="HO65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65" t="str">
            <v/>
          </cell>
          <cell r="HQ65">
            <v>37</v>
          </cell>
          <cell r="HR65" t="str">
            <v>دور ثانى</v>
          </cell>
          <cell r="HS65">
            <v>42.600001538461534</v>
          </cell>
          <cell r="HT65">
            <v>117.30000153846154</v>
          </cell>
          <cell r="HU65" t="str">
            <v>1/1</v>
          </cell>
          <cell r="HV65" t="str">
            <v/>
          </cell>
          <cell r="HW65">
            <v>20</v>
          </cell>
          <cell r="HX65">
            <v>6</v>
          </cell>
          <cell r="HY65">
            <v>2005</v>
          </cell>
          <cell r="HZ65" t="str">
            <v>1/1</v>
          </cell>
          <cell r="IA65">
            <v>52</v>
          </cell>
          <cell r="IB65" t="str">
            <v>ذكر</v>
          </cell>
          <cell r="IC65">
            <v>30506202601494</v>
          </cell>
          <cell r="ID65">
            <v>2</v>
          </cell>
        </row>
        <row r="66">
          <cell r="A66">
            <v>53</v>
          </cell>
          <cell r="B66">
            <v>197</v>
          </cell>
          <cell r="C66" t="str">
            <v>كريم عبده جادالكيم رضوان</v>
          </cell>
          <cell r="D66" t="str">
            <v>منقول</v>
          </cell>
          <cell r="E66">
            <v>38353</v>
          </cell>
          <cell r="F66">
            <v>0</v>
          </cell>
          <cell r="G66">
            <v>9</v>
          </cell>
          <cell r="H66">
            <v>13</v>
          </cell>
          <cell r="I66" t="str">
            <v>مسلم</v>
          </cell>
          <cell r="J66" t="str">
            <v>1/1</v>
          </cell>
          <cell r="K66">
            <v>197</v>
          </cell>
          <cell r="L66">
            <v>52</v>
          </cell>
          <cell r="M66">
            <v>17</v>
          </cell>
          <cell r="N66">
            <v>25</v>
          </cell>
          <cell r="O66">
            <v>42</v>
          </cell>
          <cell r="P66">
            <v>16.8</v>
          </cell>
          <cell r="Q66" t="str">
            <v>ضعيف</v>
          </cell>
          <cell r="R66" t="str">
            <v>راسب</v>
          </cell>
          <cell r="S66">
            <v>0</v>
          </cell>
          <cell r="T66">
            <v>17</v>
          </cell>
          <cell r="U66">
            <v>16</v>
          </cell>
          <cell r="V66">
            <v>33</v>
          </cell>
          <cell r="W66">
            <v>75</v>
          </cell>
          <cell r="X66">
            <v>37.5</v>
          </cell>
          <cell r="Y66">
            <v>30</v>
          </cell>
          <cell r="Z66" t="str">
            <v>اللغــــة العربيـة والخــط</v>
          </cell>
          <cell r="AA66" t="str">
            <v>راسب</v>
          </cell>
          <cell r="AB66">
            <v>0</v>
          </cell>
          <cell r="AC66" t="str">
            <v>×</v>
          </cell>
          <cell r="AD66" t="str">
            <v>رسوب فنى اللغــــة العربيـة والخــط</v>
          </cell>
          <cell r="AE66" t="str">
            <v/>
          </cell>
          <cell r="AF66" t="str">
            <v>ضعيف</v>
          </cell>
          <cell r="AG66">
            <v>17</v>
          </cell>
          <cell r="AH66">
            <v>4</v>
          </cell>
          <cell r="AI66">
            <v>21</v>
          </cell>
          <cell r="AJ66">
            <v>6.3</v>
          </cell>
          <cell r="AK66" t="str">
            <v>ضعيف</v>
          </cell>
          <cell r="AL66" t="str">
            <v>راسب</v>
          </cell>
          <cell r="AM66">
            <v>0</v>
          </cell>
          <cell r="AN66">
            <v>17</v>
          </cell>
          <cell r="AO66">
            <v>12</v>
          </cell>
          <cell r="AP66">
            <v>29</v>
          </cell>
          <cell r="AQ66">
            <v>50</v>
          </cell>
          <cell r="AR66">
            <v>25</v>
          </cell>
          <cell r="AS66">
            <v>15</v>
          </cell>
          <cell r="AT66" t="str">
            <v>اللغــــة الإنجليزية</v>
          </cell>
          <cell r="AU66" t="str">
            <v>راسب</v>
          </cell>
          <cell r="AV66">
            <v>0</v>
          </cell>
          <cell r="AW66" t="str">
            <v>×</v>
          </cell>
          <cell r="AX66" t="str">
            <v>رسوب فنى اللغــــة الإنجليزية</v>
          </cell>
          <cell r="AY66" t="str">
            <v/>
          </cell>
          <cell r="AZ66" t="str">
            <v>راسب</v>
          </cell>
          <cell r="BA66">
            <v>24</v>
          </cell>
          <cell r="BB66">
            <v>13</v>
          </cell>
          <cell r="BC66">
            <v>37</v>
          </cell>
          <cell r="BD66">
            <v>7.4</v>
          </cell>
          <cell r="BE66" t="str">
            <v>ضعيف</v>
          </cell>
          <cell r="BF66" t="str">
            <v>راسب</v>
          </cell>
          <cell r="BG66">
            <v>0</v>
          </cell>
          <cell r="BH66">
            <v>24</v>
          </cell>
          <cell r="BI66">
            <v>11</v>
          </cell>
          <cell r="BJ66">
            <v>35</v>
          </cell>
          <cell r="BK66">
            <v>72</v>
          </cell>
          <cell r="BL66">
            <v>36</v>
          </cell>
          <cell r="BM66">
            <v>14.4</v>
          </cell>
          <cell r="BN66" t="str">
            <v>الدراســات الاجـتماعيـــة</v>
          </cell>
          <cell r="BO66" t="str">
            <v>راسب</v>
          </cell>
          <cell r="BP66">
            <v>0</v>
          </cell>
          <cell r="BQ66" t="str">
            <v>×</v>
          </cell>
          <cell r="BR66" t="str">
            <v>رسوب فنى الدراســات الاجـتماعيـــة</v>
          </cell>
          <cell r="BS66" t="str">
            <v/>
          </cell>
          <cell r="BT66" t="str">
            <v>راسب</v>
          </cell>
          <cell r="BU66">
            <v>18</v>
          </cell>
          <cell r="BV66">
            <v>4</v>
          </cell>
          <cell r="BW66">
            <v>12</v>
          </cell>
          <cell r="BX66">
            <v>16</v>
          </cell>
          <cell r="BY66">
            <v>34</v>
          </cell>
          <cell r="BZ66">
            <v>10.199999999999999</v>
          </cell>
          <cell r="CA66" t="str">
            <v>ضعيف</v>
          </cell>
          <cell r="CB66" t="str">
            <v>راسب</v>
          </cell>
          <cell r="CC66">
            <v>0</v>
          </cell>
          <cell r="CD66">
            <v>18</v>
          </cell>
          <cell r="CE66">
            <v>12</v>
          </cell>
          <cell r="CF66">
            <v>10</v>
          </cell>
          <cell r="CG66">
            <v>22</v>
          </cell>
          <cell r="CH66">
            <v>40</v>
          </cell>
          <cell r="CI66">
            <v>74</v>
          </cell>
          <cell r="CJ66">
            <v>37</v>
          </cell>
          <cell r="CK66">
            <v>22.2</v>
          </cell>
          <cell r="CL66" t="str">
            <v>الـــريــــــاضــيـــــات</v>
          </cell>
          <cell r="CM66" t="str">
            <v>راسب</v>
          </cell>
          <cell r="CN66">
            <v>0</v>
          </cell>
          <cell r="CO66" t="str">
            <v>×</v>
          </cell>
          <cell r="CP66" t="str">
            <v xml:space="preserve"> </v>
          </cell>
          <cell r="CQ66" t="str">
            <v/>
          </cell>
          <cell r="CR66" t="str">
            <v>ضعيف</v>
          </cell>
          <cell r="CS66">
            <v>24</v>
          </cell>
          <cell r="CT66">
            <v>8</v>
          </cell>
          <cell r="CU66">
            <v>22</v>
          </cell>
          <cell r="CV66">
            <v>30</v>
          </cell>
          <cell r="CW66">
            <v>54</v>
          </cell>
          <cell r="CX66">
            <v>10.8</v>
          </cell>
          <cell r="CY66" t="str">
            <v>مقبول</v>
          </cell>
          <cell r="CZ66" t="str">
            <v>ناجح</v>
          </cell>
          <cell r="DA66">
            <v>1</v>
          </cell>
          <cell r="DB66">
            <v>24</v>
          </cell>
          <cell r="DC66">
            <v>8</v>
          </cell>
          <cell r="DD66">
            <v>26</v>
          </cell>
          <cell r="DE66">
            <v>34</v>
          </cell>
          <cell r="DF66">
            <v>58</v>
          </cell>
          <cell r="DG66">
            <v>112</v>
          </cell>
          <cell r="DH66">
            <v>56</v>
          </cell>
          <cell r="DI66">
            <v>22.4</v>
          </cell>
          <cell r="DJ66" t="str">
            <v/>
          </cell>
          <cell r="DK66" t="str">
            <v>ناجح</v>
          </cell>
          <cell r="DL66">
            <v>1</v>
          </cell>
          <cell r="DM66">
            <v>22.4</v>
          </cell>
          <cell r="DN66" t="str">
            <v xml:space="preserve"> </v>
          </cell>
          <cell r="DO66">
            <v>22.4</v>
          </cell>
          <cell r="DP66" t="str">
            <v>مقبول</v>
          </cell>
          <cell r="DQ66">
            <v>20</v>
          </cell>
          <cell r="DR66">
            <v>35</v>
          </cell>
          <cell r="DS66">
            <v>55</v>
          </cell>
          <cell r="DT66">
            <v>5.5</v>
          </cell>
          <cell r="DU66" t="str">
            <v>مقبول</v>
          </cell>
          <cell r="DV66" t="str">
            <v>ناجح</v>
          </cell>
          <cell r="DW66">
            <v>1</v>
          </cell>
          <cell r="DX66">
            <v>20</v>
          </cell>
          <cell r="DY66">
            <v>30</v>
          </cell>
          <cell r="DZ66">
            <v>50</v>
          </cell>
          <cell r="EA66">
            <v>105</v>
          </cell>
          <cell r="EB66">
            <v>52.5</v>
          </cell>
          <cell r="EC66">
            <v>10.5</v>
          </cell>
          <cell r="ED66" t="str">
            <v/>
          </cell>
          <cell r="EE66" t="str">
            <v>ناجح</v>
          </cell>
          <cell r="EF66">
            <v>1</v>
          </cell>
          <cell r="EG66">
            <v>10.5</v>
          </cell>
          <cell r="EH66" t="str">
            <v xml:space="preserve"> </v>
          </cell>
          <cell r="EI66">
            <v>10.5</v>
          </cell>
          <cell r="EJ66" t="str">
            <v>مقبول</v>
          </cell>
          <cell r="EK66">
            <v>19</v>
          </cell>
          <cell r="EL66">
            <v>8</v>
          </cell>
          <cell r="EM66">
            <v>24</v>
          </cell>
          <cell r="EN66">
            <v>51</v>
          </cell>
          <cell r="EO66">
            <v>5.0999999999999996</v>
          </cell>
          <cell r="EP66" t="str">
            <v>مقبول</v>
          </cell>
          <cell r="EQ66" t="str">
            <v>ناجح</v>
          </cell>
          <cell r="ER66">
            <v>1</v>
          </cell>
          <cell r="ES66">
            <v>19</v>
          </cell>
          <cell r="ET66">
            <v>8</v>
          </cell>
          <cell r="EU66">
            <v>19</v>
          </cell>
          <cell r="EV66">
            <v>27</v>
          </cell>
          <cell r="EW66">
            <v>46</v>
          </cell>
          <cell r="EX66">
            <v>97</v>
          </cell>
          <cell r="EY66">
            <v>48.5</v>
          </cell>
          <cell r="EZ66">
            <v>9.6999999999999993</v>
          </cell>
          <cell r="FA66" t="str">
            <v>كمبيوتر وتكنولوجيا المعلومات</v>
          </cell>
          <cell r="FB66" t="str">
            <v>راسب</v>
          </cell>
          <cell r="FC66">
            <v>0</v>
          </cell>
          <cell r="FD66" t="str">
            <v>×</v>
          </cell>
          <cell r="FE66" t="str">
            <v xml:space="preserve"> </v>
          </cell>
          <cell r="FF66" t="str">
            <v/>
          </cell>
          <cell r="FG66" t="str">
            <v>ضعيف</v>
          </cell>
          <cell r="FH66">
            <v>51.5</v>
          </cell>
          <cell r="FI66">
            <v>104</v>
          </cell>
          <cell r="FJ66" t="str">
            <v>راسب ترم اول</v>
          </cell>
          <cell r="FK66">
            <v>0</v>
          </cell>
          <cell r="FL66" t="str">
            <v>دور ثانى</v>
          </cell>
          <cell r="FM66">
            <v>0</v>
          </cell>
          <cell r="FN66" t="str">
            <v>ضعيف</v>
          </cell>
          <cell r="FO66">
            <v>0.32500000000000001</v>
          </cell>
          <cell r="FP66">
            <v>70</v>
          </cell>
          <cell r="FQ66">
            <v>7</v>
          </cell>
          <cell r="FR66" t="str">
            <v>جيد</v>
          </cell>
          <cell r="FS66">
            <v>1</v>
          </cell>
          <cell r="FT66">
            <v>70</v>
          </cell>
          <cell r="FU66">
            <v>140</v>
          </cell>
          <cell r="FV66">
            <v>70</v>
          </cell>
          <cell r="FW66">
            <v>14</v>
          </cell>
          <cell r="FX66" t="str">
            <v/>
          </cell>
          <cell r="FY66" t="str">
            <v>ناجح</v>
          </cell>
          <cell r="FZ66">
            <v>1</v>
          </cell>
          <cell r="GA66">
            <v>14</v>
          </cell>
          <cell r="GB66">
            <v>14</v>
          </cell>
          <cell r="GC66" t="str">
            <v>جيد</v>
          </cell>
          <cell r="GD66">
            <v>70</v>
          </cell>
          <cell r="GE66">
            <v>7</v>
          </cell>
          <cell r="GF66" t="str">
            <v>جيد</v>
          </cell>
          <cell r="GG66">
            <v>1</v>
          </cell>
          <cell r="GH66">
            <v>70</v>
          </cell>
          <cell r="GI66">
            <v>140</v>
          </cell>
          <cell r="GJ66">
            <v>70</v>
          </cell>
          <cell r="GK66">
            <v>14</v>
          </cell>
          <cell r="GL66" t="str">
            <v/>
          </cell>
          <cell r="GM66" t="str">
            <v>ناجح</v>
          </cell>
          <cell r="GN66">
            <v>1</v>
          </cell>
          <cell r="GO66">
            <v>14</v>
          </cell>
          <cell r="GP66">
            <v>14</v>
          </cell>
          <cell r="GQ66" t="str">
            <v>جيد</v>
          </cell>
          <cell r="GR66">
            <v>28</v>
          </cell>
          <cell r="GS66">
            <v>132</v>
          </cell>
          <cell r="GT66">
            <v>18</v>
          </cell>
          <cell r="GU66">
            <v>21</v>
          </cell>
          <cell r="GV66">
            <v>39</v>
          </cell>
          <cell r="GW66">
            <v>7.8</v>
          </cell>
          <cell r="GX66" t="str">
            <v>ضعيف</v>
          </cell>
          <cell r="GY66" t="str">
            <v>راسب</v>
          </cell>
          <cell r="GZ66">
            <v>0</v>
          </cell>
          <cell r="HA66">
            <v>18</v>
          </cell>
          <cell r="HB66">
            <v>29</v>
          </cell>
          <cell r="HC66">
            <v>47</v>
          </cell>
          <cell r="HD66">
            <v>86</v>
          </cell>
          <cell r="HE66">
            <v>43</v>
          </cell>
          <cell r="HF66">
            <v>17.2</v>
          </cell>
          <cell r="HG66" t="str">
            <v>التربية الدينية</v>
          </cell>
          <cell r="HH66" t="str">
            <v>راسب</v>
          </cell>
          <cell r="HI66">
            <v>0</v>
          </cell>
          <cell r="HJ66" t="str">
            <v>×</v>
          </cell>
          <cell r="HK66" t="str">
            <v xml:space="preserve"> </v>
          </cell>
          <cell r="HL66" t="str">
            <v/>
          </cell>
          <cell r="HM66" t="str">
            <v>ضعيف</v>
          </cell>
          <cell r="HN66" t="str">
            <v>دور ثانى</v>
          </cell>
          <cell r="HO66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66" t="str">
            <v/>
          </cell>
          <cell r="HQ66">
            <v>38</v>
          </cell>
          <cell r="HR66" t="str">
            <v>دور ثانى</v>
          </cell>
          <cell r="HS66">
            <v>51.500001515151517</v>
          </cell>
          <cell r="HT66">
            <v>132.00000151515152</v>
          </cell>
          <cell r="HU66" t="str">
            <v>1/1</v>
          </cell>
          <cell r="HV66" t="str">
            <v/>
          </cell>
          <cell r="HW66">
            <v>1</v>
          </cell>
          <cell r="HX66">
            <v>1</v>
          </cell>
          <cell r="HY66">
            <v>2005</v>
          </cell>
          <cell r="HZ66" t="str">
            <v>1/1</v>
          </cell>
          <cell r="IA66">
            <v>53</v>
          </cell>
          <cell r="IB66" t="str">
            <v>ذكر</v>
          </cell>
          <cell r="IC66">
            <v>30501012641838</v>
          </cell>
          <cell r="ID66">
            <v>2</v>
          </cell>
        </row>
        <row r="67">
          <cell r="A67">
            <v>54</v>
          </cell>
          <cell r="B67">
            <v>198</v>
          </cell>
          <cell r="C67" t="str">
            <v>محمد السيد عيد ابوالعلا</v>
          </cell>
          <cell r="D67" t="str">
            <v>منقول</v>
          </cell>
          <cell r="E67">
            <v>38284</v>
          </cell>
          <cell r="F67">
            <v>7</v>
          </cell>
          <cell r="G67">
            <v>11</v>
          </cell>
          <cell r="H67">
            <v>13</v>
          </cell>
          <cell r="I67" t="str">
            <v>مسلم</v>
          </cell>
          <cell r="J67" t="str">
            <v>1/1</v>
          </cell>
          <cell r="K67">
            <v>198</v>
          </cell>
          <cell r="L67">
            <v>53</v>
          </cell>
          <cell r="M67">
            <v>20</v>
          </cell>
          <cell r="N67">
            <v>25</v>
          </cell>
          <cell r="O67">
            <v>45</v>
          </cell>
          <cell r="P67">
            <v>18</v>
          </cell>
          <cell r="Q67" t="str">
            <v>ضعيف</v>
          </cell>
          <cell r="R67" t="str">
            <v>راسب</v>
          </cell>
          <cell r="S67">
            <v>0</v>
          </cell>
          <cell r="T67">
            <v>20</v>
          </cell>
          <cell r="U67">
            <v>40</v>
          </cell>
          <cell r="V67">
            <v>60</v>
          </cell>
          <cell r="W67">
            <v>105</v>
          </cell>
          <cell r="X67">
            <v>52.5</v>
          </cell>
          <cell r="Y67">
            <v>42</v>
          </cell>
          <cell r="Z67" t="str">
            <v/>
          </cell>
          <cell r="AA67" t="str">
            <v>ناجح</v>
          </cell>
          <cell r="AB67">
            <v>1</v>
          </cell>
          <cell r="AC67">
            <v>42</v>
          </cell>
          <cell r="AD67" t="str">
            <v xml:space="preserve"> </v>
          </cell>
          <cell r="AE67">
            <v>42</v>
          </cell>
          <cell r="AF67" t="str">
            <v>مقبول</v>
          </cell>
          <cell r="AG67">
            <v>20</v>
          </cell>
          <cell r="AH67">
            <v>27</v>
          </cell>
          <cell r="AI67">
            <v>47</v>
          </cell>
          <cell r="AJ67">
            <v>14.1</v>
          </cell>
          <cell r="AK67" t="str">
            <v>ضعيف</v>
          </cell>
          <cell r="AL67" t="str">
            <v>راسب</v>
          </cell>
          <cell r="AM67">
            <v>0</v>
          </cell>
          <cell r="AN67">
            <v>20</v>
          </cell>
          <cell r="AO67">
            <v>35</v>
          </cell>
          <cell r="AP67">
            <v>55</v>
          </cell>
          <cell r="AQ67">
            <v>102</v>
          </cell>
          <cell r="AR67">
            <v>51</v>
          </cell>
          <cell r="AS67">
            <v>30.6</v>
          </cell>
          <cell r="AT67" t="str">
            <v/>
          </cell>
          <cell r="AU67" t="str">
            <v>ناجح</v>
          </cell>
          <cell r="AV67">
            <v>1</v>
          </cell>
          <cell r="AW67">
            <v>30.6</v>
          </cell>
          <cell r="AX67" t="str">
            <v xml:space="preserve"> </v>
          </cell>
          <cell r="AY67">
            <v>30.6</v>
          </cell>
          <cell r="AZ67" t="str">
            <v>مقبول</v>
          </cell>
          <cell r="BA67">
            <v>24</v>
          </cell>
          <cell r="BB67">
            <v>21</v>
          </cell>
          <cell r="BC67">
            <v>45</v>
          </cell>
          <cell r="BD67">
            <v>9</v>
          </cell>
          <cell r="BE67" t="str">
            <v>ضعيف</v>
          </cell>
          <cell r="BF67" t="str">
            <v>راسب</v>
          </cell>
          <cell r="BG67">
            <v>0</v>
          </cell>
          <cell r="BH67">
            <v>24</v>
          </cell>
          <cell r="BI67">
            <v>35</v>
          </cell>
          <cell r="BJ67">
            <v>59</v>
          </cell>
          <cell r="BK67">
            <v>104</v>
          </cell>
          <cell r="BL67">
            <v>52</v>
          </cell>
          <cell r="BM67">
            <v>20.8</v>
          </cell>
          <cell r="BN67" t="str">
            <v/>
          </cell>
          <cell r="BO67" t="str">
            <v>ناجح</v>
          </cell>
          <cell r="BP67">
            <v>1</v>
          </cell>
          <cell r="BQ67">
            <v>20.8</v>
          </cell>
          <cell r="BR67" t="str">
            <v xml:space="preserve"> </v>
          </cell>
          <cell r="BS67">
            <v>20.8</v>
          </cell>
          <cell r="BT67" t="str">
            <v>مقبول</v>
          </cell>
          <cell r="BU67">
            <v>21</v>
          </cell>
          <cell r="BV67">
            <v>18</v>
          </cell>
          <cell r="BW67">
            <v>4</v>
          </cell>
          <cell r="BX67">
            <v>22</v>
          </cell>
          <cell r="BY67">
            <v>43</v>
          </cell>
          <cell r="BZ67">
            <v>12.9</v>
          </cell>
          <cell r="CA67" t="str">
            <v>ضعيف</v>
          </cell>
          <cell r="CB67" t="str">
            <v>راسب</v>
          </cell>
          <cell r="CC67">
            <v>0</v>
          </cell>
          <cell r="CD67">
            <v>21</v>
          </cell>
          <cell r="CE67">
            <v>15</v>
          </cell>
          <cell r="CF67">
            <v>22</v>
          </cell>
          <cell r="CG67">
            <v>37</v>
          </cell>
          <cell r="CH67">
            <v>58</v>
          </cell>
          <cell r="CI67">
            <v>101</v>
          </cell>
          <cell r="CJ67">
            <v>50.5</v>
          </cell>
          <cell r="CK67">
            <v>30.3</v>
          </cell>
          <cell r="CL67" t="str">
            <v/>
          </cell>
          <cell r="CM67" t="str">
            <v>ناجح</v>
          </cell>
          <cell r="CN67">
            <v>1</v>
          </cell>
          <cell r="CO67">
            <v>30.3</v>
          </cell>
          <cell r="CP67" t="str">
            <v xml:space="preserve"> </v>
          </cell>
          <cell r="CQ67">
            <v>30.3</v>
          </cell>
          <cell r="CR67" t="str">
            <v>مقبول</v>
          </cell>
          <cell r="CS67">
            <v>24</v>
          </cell>
          <cell r="CT67">
            <v>8</v>
          </cell>
          <cell r="CU67">
            <v>26</v>
          </cell>
          <cell r="CV67">
            <v>34</v>
          </cell>
          <cell r="CW67">
            <v>58</v>
          </cell>
          <cell r="CX67">
            <v>11.6</v>
          </cell>
          <cell r="CY67" t="str">
            <v>مقبول</v>
          </cell>
          <cell r="CZ67" t="str">
            <v>ناجح</v>
          </cell>
          <cell r="DA67">
            <v>1</v>
          </cell>
          <cell r="DB67">
            <v>24</v>
          </cell>
          <cell r="DC67">
            <v>8</v>
          </cell>
          <cell r="DD67">
            <v>24</v>
          </cell>
          <cell r="DE67">
            <v>32</v>
          </cell>
          <cell r="DF67">
            <v>56</v>
          </cell>
          <cell r="DG67">
            <v>114</v>
          </cell>
          <cell r="DH67">
            <v>57</v>
          </cell>
          <cell r="DI67">
            <v>22.8</v>
          </cell>
          <cell r="DJ67" t="str">
            <v/>
          </cell>
          <cell r="DK67" t="str">
            <v>ناجح</v>
          </cell>
          <cell r="DL67">
            <v>1</v>
          </cell>
          <cell r="DM67">
            <v>22.8</v>
          </cell>
          <cell r="DN67" t="str">
            <v xml:space="preserve"> </v>
          </cell>
          <cell r="DO67">
            <v>22.8</v>
          </cell>
          <cell r="DP67" t="str">
            <v>مقبول</v>
          </cell>
          <cell r="DQ67">
            <v>20</v>
          </cell>
          <cell r="DR67">
            <v>35</v>
          </cell>
          <cell r="DS67">
            <v>55</v>
          </cell>
          <cell r="DT67">
            <v>5.5</v>
          </cell>
          <cell r="DU67" t="str">
            <v>مقبول</v>
          </cell>
          <cell r="DV67" t="str">
            <v>ناجح</v>
          </cell>
          <cell r="DW67">
            <v>1</v>
          </cell>
          <cell r="DX67">
            <v>20</v>
          </cell>
          <cell r="DY67">
            <v>30</v>
          </cell>
          <cell r="DZ67">
            <v>50</v>
          </cell>
          <cell r="EA67">
            <v>105</v>
          </cell>
          <cell r="EB67">
            <v>52.5</v>
          </cell>
          <cell r="EC67">
            <v>10.5</v>
          </cell>
          <cell r="ED67" t="str">
            <v/>
          </cell>
          <cell r="EE67" t="str">
            <v>ناجح</v>
          </cell>
          <cell r="EF67">
            <v>1</v>
          </cell>
          <cell r="EG67">
            <v>10.5</v>
          </cell>
          <cell r="EH67" t="str">
            <v xml:space="preserve"> </v>
          </cell>
          <cell r="EI67">
            <v>10.5</v>
          </cell>
          <cell r="EJ67" t="str">
            <v>مقبول</v>
          </cell>
          <cell r="EK67">
            <v>20</v>
          </cell>
          <cell r="EL67">
            <v>8</v>
          </cell>
          <cell r="EM67">
            <v>44</v>
          </cell>
          <cell r="EN67">
            <v>72</v>
          </cell>
          <cell r="EO67">
            <v>7.2</v>
          </cell>
          <cell r="EP67" t="str">
            <v>جيد</v>
          </cell>
          <cell r="EQ67" t="str">
            <v>ناجح</v>
          </cell>
          <cell r="ER67">
            <v>1</v>
          </cell>
          <cell r="ES67">
            <v>20</v>
          </cell>
          <cell r="ET67">
            <v>8</v>
          </cell>
          <cell r="EU67">
            <v>16</v>
          </cell>
          <cell r="EV67">
            <v>24</v>
          </cell>
          <cell r="EW67">
            <v>44</v>
          </cell>
          <cell r="EX67">
            <v>116</v>
          </cell>
          <cell r="EY67">
            <v>58</v>
          </cell>
          <cell r="EZ67">
            <v>11.6</v>
          </cell>
          <cell r="FA67" t="str">
            <v/>
          </cell>
          <cell r="FB67" t="str">
            <v>ناجح</v>
          </cell>
          <cell r="FC67">
            <v>1</v>
          </cell>
          <cell r="FD67">
            <v>11.6</v>
          </cell>
          <cell r="FE67" t="str">
            <v xml:space="preserve"> </v>
          </cell>
          <cell r="FF67">
            <v>11.6</v>
          </cell>
          <cell r="FG67" t="str">
            <v>مقبول</v>
          </cell>
          <cell r="FH67">
            <v>65.599999999999994</v>
          </cell>
          <cell r="FI67">
            <v>146.5</v>
          </cell>
          <cell r="FJ67" t="str">
            <v>راسب ترم اول</v>
          </cell>
          <cell r="FK67">
            <v>0</v>
          </cell>
          <cell r="FL67" t="str">
            <v>ناجح ومنقول للصف الثانى</v>
          </cell>
          <cell r="FM67">
            <v>1</v>
          </cell>
          <cell r="FN67" t="str">
            <v>ضعيف</v>
          </cell>
          <cell r="FO67">
            <v>0.45781250000000001</v>
          </cell>
          <cell r="FP67">
            <v>70</v>
          </cell>
          <cell r="FQ67">
            <v>7</v>
          </cell>
          <cell r="FR67" t="str">
            <v>جيد</v>
          </cell>
          <cell r="FS67">
            <v>1</v>
          </cell>
          <cell r="FT67">
            <v>70</v>
          </cell>
          <cell r="FU67">
            <v>140</v>
          </cell>
          <cell r="FV67">
            <v>70</v>
          </cell>
          <cell r="FW67">
            <v>14</v>
          </cell>
          <cell r="FX67" t="str">
            <v/>
          </cell>
          <cell r="FY67" t="str">
            <v>ناجح</v>
          </cell>
          <cell r="FZ67">
            <v>1</v>
          </cell>
          <cell r="GA67">
            <v>14</v>
          </cell>
          <cell r="GB67">
            <v>14</v>
          </cell>
          <cell r="GC67" t="str">
            <v>جيد</v>
          </cell>
          <cell r="GD67">
            <v>70</v>
          </cell>
          <cell r="GE67">
            <v>7</v>
          </cell>
          <cell r="GF67" t="str">
            <v>جيد</v>
          </cell>
          <cell r="GG67">
            <v>1</v>
          </cell>
          <cell r="GH67">
            <v>70</v>
          </cell>
          <cell r="GI67">
            <v>140</v>
          </cell>
          <cell r="GJ67">
            <v>70</v>
          </cell>
          <cell r="GK67">
            <v>14</v>
          </cell>
          <cell r="GL67" t="str">
            <v/>
          </cell>
          <cell r="GM67" t="str">
            <v>ناجح</v>
          </cell>
          <cell r="GN67">
            <v>1</v>
          </cell>
          <cell r="GO67">
            <v>14</v>
          </cell>
          <cell r="GP67">
            <v>14</v>
          </cell>
          <cell r="GQ67" t="str">
            <v>جيد</v>
          </cell>
          <cell r="GR67">
            <v>28</v>
          </cell>
          <cell r="GS67">
            <v>174.5</v>
          </cell>
          <cell r="GT67">
            <v>17</v>
          </cell>
          <cell r="GU67">
            <v>46</v>
          </cell>
          <cell r="GV67">
            <v>63</v>
          </cell>
          <cell r="GW67">
            <v>12.6</v>
          </cell>
          <cell r="GX67" t="str">
            <v>مقبول</v>
          </cell>
          <cell r="GY67" t="str">
            <v>ناجح</v>
          </cell>
          <cell r="GZ67">
            <v>1</v>
          </cell>
          <cell r="HA67">
            <v>17</v>
          </cell>
          <cell r="HB67">
            <v>40</v>
          </cell>
          <cell r="HC67">
            <v>57</v>
          </cell>
          <cell r="HD67">
            <v>120</v>
          </cell>
          <cell r="HE67">
            <v>60</v>
          </cell>
          <cell r="HF67">
            <v>24</v>
          </cell>
          <cell r="HG67" t="str">
            <v/>
          </cell>
          <cell r="HH67" t="str">
            <v>ناجح</v>
          </cell>
          <cell r="HI67">
            <v>1</v>
          </cell>
          <cell r="HJ67">
            <v>24</v>
          </cell>
          <cell r="HK67" t="str">
            <v xml:space="preserve"> </v>
          </cell>
          <cell r="HL67">
            <v>24</v>
          </cell>
          <cell r="HM67" t="str">
            <v>مقبول</v>
          </cell>
          <cell r="HN67" t="str">
            <v>ناجح ومنقول للصف الثانى</v>
          </cell>
          <cell r="HO67" t="str">
            <v/>
          </cell>
          <cell r="HP67">
            <v>16</v>
          </cell>
          <cell r="HQ67" t="str">
            <v/>
          </cell>
          <cell r="HR67" t="str">
            <v>ناجح</v>
          </cell>
          <cell r="HS67">
            <v>65.600001492537302</v>
          </cell>
          <cell r="HT67">
            <v>174.50000149253731</v>
          </cell>
          <cell r="HU67" t="str">
            <v>1/1</v>
          </cell>
          <cell r="HV67">
            <v>15.15</v>
          </cell>
          <cell r="HW67">
            <v>24</v>
          </cell>
          <cell r="HX67">
            <v>10</v>
          </cell>
          <cell r="HY67">
            <v>2004</v>
          </cell>
          <cell r="HZ67" t="str">
            <v>1/1</v>
          </cell>
          <cell r="IA67">
            <v>54</v>
          </cell>
          <cell r="IB67" t="str">
            <v>ذكر</v>
          </cell>
          <cell r="IC67">
            <v>30410242603719</v>
          </cell>
          <cell r="ID67">
            <v>2</v>
          </cell>
        </row>
        <row r="68">
          <cell r="A68">
            <v>55</v>
          </cell>
          <cell r="B68">
            <v>199</v>
          </cell>
          <cell r="C68" t="str">
            <v>محمد بيومى موسى كامل</v>
          </cell>
          <cell r="D68" t="str">
            <v>منقول</v>
          </cell>
          <cell r="E68">
            <v>38626</v>
          </cell>
          <cell r="F68">
            <v>0</v>
          </cell>
          <cell r="G68">
            <v>0</v>
          </cell>
          <cell r="H68">
            <v>13</v>
          </cell>
          <cell r="I68" t="str">
            <v>مسلم</v>
          </cell>
          <cell r="J68" t="str">
            <v>1/1</v>
          </cell>
          <cell r="K68">
            <v>199</v>
          </cell>
          <cell r="L68">
            <v>54</v>
          </cell>
          <cell r="M68">
            <v>17</v>
          </cell>
          <cell r="N68">
            <v>2</v>
          </cell>
          <cell r="O68">
            <v>19</v>
          </cell>
          <cell r="P68">
            <v>7.6</v>
          </cell>
          <cell r="Q68" t="str">
            <v>ضعيف</v>
          </cell>
          <cell r="R68" t="str">
            <v>راسب</v>
          </cell>
          <cell r="S68">
            <v>0</v>
          </cell>
          <cell r="T68">
            <v>17</v>
          </cell>
          <cell r="U68">
            <v>2</v>
          </cell>
          <cell r="V68">
            <v>19</v>
          </cell>
          <cell r="W68">
            <v>38</v>
          </cell>
          <cell r="X68">
            <v>19</v>
          </cell>
          <cell r="Y68">
            <v>15.2</v>
          </cell>
          <cell r="Z68" t="str">
            <v>اللغــــة العربيـة والخــط</v>
          </cell>
          <cell r="AA68" t="str">
            <v>راسب</v>
          </cell>
          <cell r="AB68">
            <v>0</v>
          </cell>
          <cell r="AC68" t="str">
            <v>×</v>
          </cell>
          <cell r="AD68" t="str">
            <v>رسوب فنى اللغــــة العربيـة والخــط</v>
          </cell>
          <cell r="AE68" t="str">
            <v/>
          </cell>
          <cell r="AF68" t="str">
            <v>راسب</v>
          </cell>
          <cell r="AG68">
            <v>17</v>
          </cell>
          <cell r="AH68">
            <v>9</v>
          </cell>
          <cell r="AI68">
            <v>26</v>
          </cell>
          <cell r="AJ68">
            <v>7.8</v>
          </cell>
          <cell r="AK68" t="str">
            <v>ضعيف</v>
          </cell>
          <cell r="AL68" t="str">
            <v>راسب</v>
          </cell>
          <cell r="AM68">
            <v>0</v>
          </cell>
          <cell r="AN68">
            <v>17</v>
          </cell>
          <cell r="AO68">
            <v>1</v>
          </cell>
          <cell r="AP68">
            <v>18</v>
          </cell>
          <cell r="AQ68">
            <v>44</v>
          </cell>
          <cell r="AR68">
            <v>22</v>
          </cell>
          <cell r="AS68">
            <v>13.2</v>
          </cell>
          <cell r="AT68" t="str">
            <v>اللغــــة الإنجليزية</v>
          </cell>
          <cell r="AU68" t="str">
            <v>راسب</v>
          </cell>
          <cell r="AV68">
            <v>0</v>
          </cell>
          <cell r="AW68" t="str">
            <v>×</v>
          </cell>
          <cell r="AX68" t="str">
            <v>رسوب فنى اللغــــة الإنجليزية</v>
          </cell>
          <cell r="AY68" t="str">
            <v/>
          </cell>
          <cell r="AZ68" t="str">
            <v>راسب</v>
          </cell>
          <cell r="BA68">
            <v>20</v>
          </cell>
          <cell r="BB68">
            <v>2</v>
          </cell>
          <cell r="BC68">
            <v>22</v>
          </cell>
          <cell r="BD68">
            <v>4.4000000000000004</v>
          </cell>
          <cell r="BE68" t="str">
            <v>ضعيف</v>
          </cell>
          <cell r="BF68" t="str">
            <v>راسب</v>
          </cell>
          <cell r="BG68">
            <v>0</v>
          </cell>
          <cell r="BH68">
            <v>20</v>
          </cell>
          <cell r="BI68">
            <v>2</v>
          </cell>
          <cell r="BJ68">
            <v>22</v>
          </cell>
          <cell r="BK68">
            <v>44</v>
          </cell>
          <cell r="BL68">
            <v>22</v>
          </cell>
          <cell r="BM68">
            <v>8.8000000000000007</v>
          </cell>
          <cell r="BN68" t="str">
            <v>الدراســات الاجـتماعيـــة</v>
          </cell>
          <cell r="BO68" t="str">
            <v>راسب</v>
          </cell>
          <cell r="BP68">
            <v>0</v>
          </cell>
          <cell r="BQ68" t="str">
            <v>×</v>
          </cell>
          <cell r="BR68" t="str">
            <v>رسوب فنى الدراســات الاجـتماعيـــة</v>
          </cell>
          <cell r="BS68" t="str">
            <v/>
          </cell>
          <cell r="BT68" t="str">
            <v>راسب</v>
          </cell>
          <cell r="BU68">
            <v>21</v>
          </cell>
          <cell r="BV68">
            <v>1</v>
          </cell>
          <cell r="BW68">
            <v>3</v>
          </cell>
          <cell r="BX68">
            <v>4</v>
          </cell>
          <cell r="BY68">
            <v>25</v>
          </cell>
          <cell r="BZ68">
            <v>7.5</v>
          </cell>
          <cell r="CA68" t="str">
            <v>ضعيف</v>
          </cell>
          <cell r="CB68" t="str">
            <v>راسب</v>
          </cell>
          <cell r="CC68">
            <v>0</v>
          </cell>
          <cell r="CD68">
            <v>21</v>
          </cell>
          <cell r="CE68">
            <v>8</v>
          </cell>
          <cell r="CF68">
            <v>6</v>
          </cell>
          <cell r="CG68">
            <v>14</v>
          </cell>
          <cell r="CH68">
            <v>35</v>
          </cell>
          <cell r="CI68">
            <v>60</v>
          </cell>
          <cell r="CJ68">
            <v>30</v>
          </cell>
          <cell r="CK68">
            <v>18</v>
          </cell>
          <cell r="CL68" t="str">
            <v>الـــريــــــاضــيـــــات</v>
          </cell>
          <cell r="CM68" t="str">
            <v>راسب</v>
          </cell>
          <cell r="CN68">
            <v>0</v>
          </cell>
          <cell r="CO68" t="str">
            <v>×</v>
          </cell>
          <cell r="CP68" t="str">
            <v>رسوب فنى الـــريــــــاضــيـــــات</v>
          </cell>
          <cell r="CQ68" t="str">
            <v/>
          </cell>
          <cell r="CR68" t="str">
            <v>راسب</v>
          </cell>
          <cell r="CS68">
            <v>20</v>
          </cell>
          <cell r="CT68">
            <v>7</v>
          </cell>
          <cell r="CU68">
            <v>24</v>
          </cell>
          <cell r="CV68">
            <v>31</v>
          </cell>
          <cell r="CW68">
            <v>51</v>
          </cell>
          <cell r="CX68">
            <v>10.199999999999999</v>
          </cell>
          <cell r="CY68" t="str">
            <v>مقبول</v>
          </cell>
          <cell r="CZ68" t="str">
            <v>ناجح</v>
          </cell>
          <cell r="DA68">
            <v>1</v>
          </cell>
          <cell r="DB68">
            <v>20</v>
          </cell>
          <cell r="DC68">
            <v>7</v>
          </cell>
          <cell r="DD68">
            <v>25</v>
          </cell>
          <cell r="DE68">
            <v>32</v>
          </cell>
          <cell r="DF68">
            <v>52</v>
          </cell>
          <cell r="DG68">
            <v>103</v>
          </cell>
          <cell r="DH68">
            <v>51.5</v>
          </cell>
          <cell r="DI68">
            <v>20.6</v>
          </cell>
          <cell r="DJ68" t="str">
            <v/>
          </cell>
          <cell r="DK68" t="str">
            <v>ناجح</v>
          </cell>
          <cell r="DL68">
            <v>1</v>
          </cell>
          <cell r="DM68">
            <v>20.6</v>
          </cell>
          <cell r="DN68" t="str">
            <v xml:space="preserve"> </v>
          </cell>
          <cell r="DO68">
            <v>20.6</v>
          </cell>
          <cell r="DP68" t="str">
            <v>مقبول</v>
          </cell>
          <cell r="DQ68">
            <v>21</v>
          </cell>
          <cell r="DR68">
            <v>35</v>
          </cell>
          <cell r="DS68">
            <v>56</v>
          </cell>
          <cell r="DT68">
            <v>5.6</v>
          </cell>
          <cell r="DU68" t="str">
            <v>مقبول</v>
          </cell>
          <cell r="DV68" t="str">
            <v>ناجح</v>
          </cell>
          <cell r="DW68">
            <v>1</v>
          </cell>
          <cell r="DX68">
            <v>21</v>
          </cell>
          <cell r="DY68">
            <v>30</v>
          </cell>
          <cell r="DZ68">
            <v>51</v>
          </cell>
          <cell r="EA68">
            <v>107</v>
          </cell>
          <cell r="EB68">
            <v>53.5</v>
          </cell>
          <cell r="EC68">
            <v>10.7</v>
          </cell>
          <cell r="ED68" t="str">
            <v/>
          </cell>
          <cell r="EE68" t="str">
            <v>ناجح</v>
          </cell>
          <cell r="EF68">
            <v>1</v>
          </cell>
          <cell r="EG68">
            <v>10.7</v>
          </cell>
          <cell r="EH68" t="str">
            <v xml:space="preserve"> </v>
          </cell>
          <cell r="EI68">
            <v>10.7</v>
          </cell>
          <cell r="EJ68" t="str">
            <v>مقبول</v>
          </cell>
          <cell r="EK68">
            <v>19</v>
          </cell>
          <cell r="EL68">
            <v>7</v>
          </cell>
          <cell r="EM68">
            <v>24</v>
          </cell>
          <cell r="EN68">
            <v>50</v>
          </cell>
          <cell r="EO68">
            <v>5</v>
          </cell>
          <cell r="EP68" t="str">
            <v>مقبول</v>
          </cell>
          <cell r="EQ68" t="str">
            <v>ناجح</v>
          </cell>
          <cell r="ER68">
            <v>1</v>
          </cell>
          <cell r="ES68">
            <v>19</v>
          </cell>
          <cell r="ET68">
            <v>7</v>
          </cell>
          <cell r="EU68">
            <v>13</v>
          </cell>
          <cell r="EV68">
            <v>20</v>
          </cell>
          <cell r="EW68">
            <v>39</v>
          </cell>
          <cell r="EX68">
            <v>89</v>
          </cell>
          <cell r="EY68">
            <v>44.5</v>
          </cell>
          <cell r="EZ68">
            <v>8.9</v>
          </cell>
          <cell r="FA68" t="str">
            <v>كمبيوتر وتكنولوجيا المعلومات</v>
          </cell>
          <cell r="FB68" t="str">
            <v>راسب</v>
          </cell>
          <cell r="FC68">
            <v>0</v>
          </cell>
          <cell r="FD68" t="str">
            <v>×</v>
          </cell>
          <cell r="FE68" t="str">
            <v>رسوب فنى كمبيوتر وتكنولوجيا المعلومات</v>
          </cell>
          <cell r="FF68" t="str">
            <v/>
          </cell>
          <cell r="FG68" t="str">
            <v>ضعيف</v>
          </cell>
          <cell r="FH68">
            <v>37.5</v>
          </cell>
          <cell r="FI68">
            <v>75.800000000000011</v>
          </cell>
          <cell r="FJ68" t="str">
            <v>راسب ترم اول</v>
          </cell>
          <cell r="FK68">
            <v>0</v>
          </cell>
          <cell r="FL68" t="str">
            <v>دور ثانى</v>
          </cell>
          <cell r="FM68">
            <v>0</v>
          </cell>
          <cell r="FN68" t="str">
            <v>ضعيف</v>
          </cell>
          <cell r="FO68">
            <v>0.23687500000000003</v>
          </cell>
          <cell r="FP68">
            <v>70</v>
          </cell>
          <cell r="FQ68">
            <v>7</v>
          </cell>
          <cell r="FR68" t="str">
            <v>جيد</v>
          </cell>
          <cell r="FS68">
            <v>1</v>
          </cell>
          <cell r="FT68">
            <v>70</v>
          </cell>
          <cell r="FU68">
            <v>140</v>
          </cell>
          <cell r="FV68">
            <v>70</v>
          </cell>
          <cell r="FW68">
            <v>14</v>
          </cell>
          <cell r="FX68" t="str">
            <v/>
          </cell>
          <cell r="FY68" t="str">
            <v>ناجح</v>
          </cell>
          <cell r="FZ68">
            <v>1</v>
          </cell>
          <cell r="GA68">
            <v>14</v>
          </cell>
          <cell r="GB68">
            <v>14</v>
          </cell>
          <cell r="GC68" t="str">
            <v>جيد</v>
          </cell>
          <cell r="GD68">
            <v>70</v>
          </cell>
          <cell r="GE68">
            <v>7</v>
          </cell>
          <cell r="GF68" t="str">
            <v>جيد</v>
          </cell>
          <cell r="GG68">
            <v>1</v>
          </cell>
          <cell r="GH68">
            <v>70</v>
          </cell>
          <cell r="GI68">
            <v>140</v>
          </cell>
          <cell r="GJ68">
            <v>70</v>
          </cell>
          <cell r="GK68">
            <v>14</v>
          </cell>
          <cell r="GL68" t="str">
            <v/>
          </cell>
          <cell r="GM68" t="str">
            <v>ناجح</v>
          </cell>
          <cell r="GN68">
            <v>1</v>
          </cell>
          <cell r="GO68">
            <v>14</v>
          </cell>
          <cell r="GP68">
            <v>14</v>
          </cell>
          <cell r="GQ68" t="str">
            <v>جيد</v>
          </cell>
          <cell r="GR68">
            <v>28</v>
          </cell>
          <cell r="GS68">
            <v>103.80000000000001</v>
          </cell>
          <cell r="GT68">
            <v>18</v>
          </cell>
          <cell r="GU68">
            <v>25</v>
          </cell>
          <cell r="GV68">
            <v>43</v>
          </cell>
          <cell r="GW68">
            <v>8.6</v>
          </cell>
          <cell r="GX68" t="str">
            <v>ضعيف</v>
          </cell>
          <cell r="GY68" t="str">
            <v>راسب</v>
          </cell>
          <cell r="GZ68">
            <v>0</v>
          </cell>
          <cell r="HA68">
            <v>18</v>
          </cell>
          <cell r="HB68">
            <v>25</v>
          </cell>
          <cell r="HC68">
            <v>43</v>
          </cell>
          <cell r="HD68">
            <v>86</v>
          </cell>
          <cell r="HE68">
            <v>43</v>
          </cell>
          <cell r="HF68">
            <v>17.2</v>
          </cell>
          <cell r="HG68" t="str">
            <v>التربية الدينية</v>
          </cell>
          <cell r="HH68" t="str">
            <v>راسب</v>
          </cell>
          <cell r="HI68">
            <v>0</v>
          </cell>
          <cell r="HJ68" t="str">
            <v>×</v>
          </cell>
          <cell r="HK68" t="str">
            <v xml:space="preserve"> </v>
          </cell>
          <cell r="HL68" t="str">
            <v/>
          </cell>
          <cell r="HM68" t="str">
            <v>ضعيف</v>
          </cell>
          <cell r="HN68" t="str">
            <v>دور ثانى</v>
          </cell>
          <cell r="HO68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68" t="str">
            <v/>
          </cell>
          <cell r="HQ68">
            <v>39</v>
          </cell>
          <cell r="HR68" t="str">
            <v>دور ثانى</v>
          </cell>
          <cell r="HS68">
            <v>37.500001470588238</v>
          </cell>
          <cell r="HT68">
            <v>103.80000147058824</v>
          </cell>
          <cell r="HU68" t="str">
            <v>1/1</v>
          </cell>
          <cell r="HV68" t="str">
            <v/>
          </cell>
          <cell r="HW68">
            <v>1</v>
          </cell>
          <cell r="HX68">
            <v>10</v>
          </cell>
          <cell r="HY68">
            <v>2005</v>
          </cell>
          <cell r="HZ68" t="str">
            <v>1/1</v>
          </cell>
          <cell r="IA68">
            <v>55</v>
          </cell>
          <cell r="IB68" t="str">
            <v>ذكر</v>
          </cell>
          <cell r="IC68">
            <v>30510012626439</v>
          </cell>
          <cell r="ID68">
            <v>2</v>
          </cell>
        </row>
        <row r="69">
          <cell r="A69">
            <v>56</v>
          </cell>
          <cell r="B69">
            <v>200</v>
          </cell>
          <cell r="C69" t="str">
            <v>محمد رفعت عزت محمد</v>
          </cell>
          <cell r="D69" t="str">
            <v>منقول</v>
          </cell>
          <cell r="E69">
            <v>38139</v>
          </cell>
          <cell r="F69">
            <v>0</v>
          </cell>
          <cell r="G69">
            <v>4</v>
          </cell>
          <cell r="H69">
            <v>14</v>
          </cell>
          <cell r="I69" t="str">
            <v>مسلم</v>
          </cell>
          <cell r="J69" t="str">
            <v>1/1</v>
          </cell>
          <cell r="K69">
            <v>200</v>
          </cell>
          <cell r="L69">
            <v>55</v>
          </cell>
          <cell r="M69">
            <v>18</v>
          </cell>
          <cell r="N69">
            <v>13</v>
          </cell>
          <cell r="O69">
            <v>31</v>
          </cell>
          <cell r="P69">
            <v>12.4</v>
          </cell>
          <cell r="Q69" t="str">
            <v>ضعيف</v>
          </cell>
          <cell r="R69" t="str">
            <v>راسب</v>
          </cell>
          <cell r="S69">
            <v>0</v>
          </cell>
          <cell r="T69">
            <v>18</v>
          </cell>
          <cell r="U69">
            <v>27</v>
          </cell>
          <cell r="V69">
            <v>45</v>
          </cell>
          <cell r="W69">
            <v>76</v>
          </cell>
          <cell r="X69">
            <v>38</v>
          </cell>
          <cell r="Y69">
            <v>30.4</v>
          </cell>
          <cell r="Z69" t="str">
            <v>اللغــــة العربيـة والخــط</v>
          </cell>
          <cell r="AA69" t="str">
            <v>راسب</v>
          </cell>
          <cell r="AB69">
            <v>0</v>
          </cell>
          <cell r="AC69" t="str">
            <v>×</v>
          </cell>
          <cell r="AD69" t="str">
            <v xml:space="preserve"> </v>
          </cell>
          <cell r="AE69" t="str">
            <v/>
          </cell>
          <cell r="AF69" t="str">
            <v>ضعيف</v>
          </cell>
          <cell r="AG69">
            <v>18</v>
          </cell>
          <cell r="AH69">
            <v>11</v>
          </cell>
          <cell r="AI69">
            <v>29</v>
          </cell>
          <cell r="AJ69">
            <v>8.6999999999999993</v>
          </cell>
          <cell r="AK69" t="str">
            <v>ضعيف</v>
          </cell>
          <cell r="AL69" t="str">
            <v>راسب</v>
          </cell>
          <cell r="AM69">
            <v>0</v>
          </cell>
          <cell r="AN69">
            <v>18</v>
          </cell>
          <cell r="AO69">
            <v>6</v>
          </cell>
          <cell r="AP69">
            <v>24</v>
          </cell>
          <cell r="AQ69">
            <v>53</v>
          </cell>
          <cell r="AR69">
            <v>26.5</v>
          </cell>
          <cell r="AS69">
            <v>15.9</v>
          </cell>
          <cell r="AT69" t="str">
            <v>اللغــــة الإنجليزية</v>
          </cell>
          <cell r="AU69" t="str">
            <v>راسب</v>
          </cell>
          <cell r="AV69">
            <v>0</v>
          </cell>
          <cell r="AW69" t="str">
            <v>×</v>
          </cell>
          <cell r="AX69" t="str">
            <v>رسوب فنى اللغــــة الإنجليزية</v>
          </cell>
          <cell r="AY69" t="str">
            <v/>
          </cell>
          <cell r="AZ69" t="str">
            <v>راسب</v>
          </cell>
          <cell r="BA69">
            <v>19</v>
          </cell>
          <cell r="BB69">
            <v>11</v>
          </cell>
          <cell r="BC69">
            <v>30</v>
          </cell>
          <cell r="BD69">
            <v>6</v>
          </cell>
          <cell r="BE69" t="str">
            <v>ضعيف</v>
          </cell>
          <cell r="BF69" t="str">
            <v>راسب</v>
          </cell>
          <cell r="BG69">
            <v>0</v>
          </cell>
          <cell r="BH69">
            <v>19</v>
          </cell>
          <cell r="BI69">
            <v>11</v>
          </cell>
          <cell r="BJ69">
            <v>30</v>
          </cell>
          <cell r="BK69">
            <v>60</v>
          </cell>
          <cell r="BL69">
            <v>30</v>
          </cell>
          <cell r="BM69">
            <v>12</v>
          </cell>
          <cell r="BN69" t="str">
            <v>الدراســات الاجـتماعيـــة</v>
          </cell>
          <cell r="BO69" t="str">
            <v>راسب</v>
          </cell>
          <cell r="BP69">
            <v>0</v>
          </cell>
          <cell r="BQ69" t="str">
            <v>×</v>
          </cell>
          <cell r="BR69" t="str">
            <v>رسوب فنى الدراســات الاجـتماعيـــة</v>
          </cell>
          <cell r="BS69" t="str">
            <v/>
          </cell>
          <cell r="BT69" t="str">
            <v>راسب</v>
          </cell>
          <cell r="BU69">
            <v>19</v>
          </cell>
          <cell r="BV69">
            <v>6</v>
          </cell>
          <cell r="BW69">
            <v>1</v>
          </cell>
          <cell r="BX69">
            <v>7</v>
          </cell>
          <cell r="BY69">
            <v>26</v>
          </cell>
          <cell r="BZ69">
            <v>7.8</v>
          </cell>
          <cell r="CA69" t="str">
            <v>ضعيف</v>
          </cell>
          <cell r="CB69" t="str">
            <v>راسب</v>
          </cell>
          <cell r="CC69">
            <v>0</v>
          </cell>
          <cell r="CD69">
            <v>19</v>
          </cell>
          <cell r="CE69">
            <v>8</v>
          </cell>
          <cell r="CF69">
            <v>9</v>
          </cell>
          <cell r="CG69">
            <v>17</v>
          </cell>
          <cell r="CH69">
            <v>36</v>
          </cell>
          <cell r="CI69">
            <v>62</v>
          </cell>
          <cell r="CJ69">
            <v>31</v>
          </cell>
          <cell r="CK69">
            <v>18.600000000000001</v>
          </cell>
          <cell r="CL69" t="str">
            <v>الـــريــــــاضــيـــــات</v>
          </cell>
          <cell r="CM69" t="str">
            <v>راسب</v>
          </cell>
          <cell r="CN69">
            <v>0</v>
          </cell>
          <cell r="CO69" t="str">
            <v>×</v>
          </cell>
          <cell r="CP69" t="str">
            <v>رسوب فنى الـــريــــــاضــيـــــات</v>
          </cell>
          <cell r="CQ69" t="str">
            <v/>
          </cell>
          <cell r="CR69" t="str">
            <v>ضعيف</v>
          </cell>
          <cell r="CS69">
            <v>19</v>
          </cell>
          <cell r="CT69">
            <v>8</v>
          </cell>
          <cell r="CU69">
            <v>22</v>
          </cell>
          <cell r="CV69">
            <v>30</v>
          </cell>
          <cell r="CW69">
            <v>49</v>
          </cell>
          <cell r="CX69">
            <v>9.8000000000000007</v>
          </cell>
          <cell r="CY69" t="str">
            <v>ضعيف</v>
          </cell>
          <cell r="CZ69" t="str">
            <v>راسب</v>
          </cell>
          <cell r="DA69">
            <v>0</v>
          </cell>
          <cell r="DB69">
            <v>19</v>
          </cell>
          <cell r="DC69">
            <v>8</v>
          </cell>
          <cell r="DD69">
            <v>24</v>
          </cell>
          <cell r="DE69">
            <v>32</v>
          </cell>
          <cell r="DF69">
            <v>51</v>
          </cell>
          <cell r="DG69">
            <v>100</v>
          </cell>
          <cell r="DH69">
            <v>50</v>
          </cell>
          <cell r="DI69">
            <v>20</v>
          </cell>
          <cell r="DJ69" t="str">
            <v/>
          </cell>
          <cell r="DK69" t="str">
            <v>ناجح</v>
          </cell>
          <cell r="DL69">
            <v>1</v>
          </cell>
          <cell r="DM69">
            <v>20</v>
          </cell>
          <cell r="DN69" t="str">
            <v xml:space="preserve"> </v>
          </cell>
          <cell r="DO69">
            <v>20</v>
          </cell>
          <cell r="DP69" t="str">
            <v>مقبول</v>
          </cell>
          <cell r="DQ69">
            <v>22</v>
          </cell>
          <cell r="DR69">
            <v>35</v>
          </cell>
          <cell r="DS69">
            <v>57</v>
          </cell>
          <cell r="DT69">
            <v>5.7</v>
          </cell>
          <cell r="DU69" t="str">
            <v>مقبول</v>
          </cell>
          <cell r="DV69" t="str">
            <v>ناجح</v>
          </cell>
          <cell r="DW69">
            <v>1</v>
          </cell>
          <cell r="DX69">
            <v>22</v>
          </cell>
          <cell r="DY69">
            <v>30</v>
          </cell>
          <cell r="DZ69">
            <v>52</v>
          </cell>
          <cell r="EA69">
            <v>109</v>
          </cell>
          <cell r="EB69">
            <v>54.5</v>
          </cell>
          <cell r="EC69">
            <v>10.9</v>
          </cell>
          <cell r="ED69" t="str">
            <v/>
          </cell>
          <cell r="EE69" t="str">
            <v>ناجح</v>
          </cell>
          <cell r="EF69">
            <v>1</v>
          </cell>
          <cell r="EG69">
            <v>10.9</v>
          </cell>
          <cell r="EH69" t="str">
            <v xml:space="preserve"> </v>
          </cell>
          <cell r="EI69">
            <v>10.9</v>
          </cell>
          <cell r="EJ69" t="str">
            <v>مقبول</v>
          </cell>
          <cell r="EK69">
            <v>20</v>
          </cell>
          <cell r="EL69">
            <v>8</v>
          </cell>
          <cell r="EM69">
            <v>24</v>
          </cell>
          <cell r="EN69">
            <v>52</v>
          </cell>
          <cell r="EO69">
            <v>5.2</v>
          </cell>
          <cell r="EP69" t="str">
            <v>مقبول</v>
          </cell>
          <cell r="EQ69" t="str">
            <v>ناجح</v>
          </cell>
          <cell r="ER69">
            <v>1</v>
          </cell>
          <cell r="ES69">
            <v>20</v>
          </cell>
          <cell r="ET69">
            <v>8</v>
          </cell>
          <cell r="EU69">
            <v>17</v>
          </cell>
          <cell r="EV69">
            <v>25</v>
          </cell>
          <cell r="EW69">
            <v>45</v>
          </cell>
          <cell r="EX69">
            <v>97</v>
          </cell>
          <cell r="EY69">
            <v>48.5</v>
          </cell>
          <cell r="EZ69">
            <v>9.6999999999999993</v>
          </cell>
          <cell r="FA69" t="str">
            <v>كمبيوتر وتكنولوجيا المعلومات</v>
          </cell>
          <cell r="FB69" t="str">
            <v>راسب</v>
          </cell>
          <cell r="FC69">
            <v>0</v>
          </cell>
          <cell r="FD69" t="str">
            <v>×</v>
          </cell>
          <cell r="FE69" t="str">
            <v xml:space="preserve"> </v>
          </cell>
          <cell r="FF69" t="str">
            <v/>
          </cell>
          <cell r="FG69" t="str">
            <v>ضعيف</v>
          </cell>
          <cell r="FH69">
            <v>44.7</v>
          </cell>
          <cell r="FI69">
            <v>96.9</v>
          </cell>
          <cell r="FJ69" t="str">
            <v>راسب ترم اول</v>
          </cell>
          <cell r="FK69">
            <v>0</v>
          </cell>
          <cell r="FL69" t="str">
            <v>دور ثانى</v>
          </cell>
          <cell r="FM69">
            <v>0</v>
          </cell>
          <cell r="FN69" t="str">
            <v>ضعيف</v>
          </cell>
          <cell r="FO69">
            <v>0.30281250000000004</v>
          </cell>
          <cell r="FP69">
            <v>70</v>
          </cell>
          <cell r="FQ69">
            <v>7</v>
          </cell>
          <cell r="FR69" t="str">
            <v>جيد</v>
          </cell>
          <cell r="FS69">
            <v>1</v>
          </cell>
          <cell r="FT69">
            <v>70</v>
          </cell>
          <cell r="FU69">
            <v>140</v>
          </cell>
          <cell r="FV69">
            <v>70</v>
          </cell>
          <cell r="FW69">
            <v>14</v>
          </cell>
          <cell r="FX69" t="str">
            <v/>
          </cell>
          <cell r="FY69" t="str">
            <v>ناجح</v>
          </cell>
          <cell r="FZ69">
            <v>1</v>
          </cell>
          <cell r="GA69">
            <v>14</v>
          </cell>
          <cell r="GB69">
            <v>14</v>
          </cell>
          <cell r="GC69" t="str">
            <v>جيد</v>
          </cell>
          <cell r="GD69">
            <v>70</v>
          </cell>
          <cell r="GE69">
            <v>7</v>
          </cell>
          <cell r="GF69" t="str">
            <v>جيد</v>
          </cell>
          <cell r="GG69">
            <v>1</v>
          </cell>
          <cell r="GH69">
            <v>70</v>
          </cell>
          <cell r="GI69">
            <v>140</v>
          </cell>
          <cell r="GJ69">
            <v>70</v>
          </cell>
          <cell r="GK69">
            <v>14</v>
          </cell>
          <cell r="GL69" t="str">
            <v/>
          </cell>
          <cell r="GM69" t="str">
            <v>ناجح</v>
          </cell>
          <cell r="GN69">
            <v>1</v>
          </cell>
          <cell r="GO69">
            <v>14</v>
          </cell>
          <cell r="GP69">
            <v>14</v>
          </cell>
          <cell r="GQ69" t="str">
            <v>جيد</v>
          </cell>
          <cell r="GR69">
            <v>28</v>
          </cell>
          <cell r="GS69">
            <v>124.9</v>
          </cell>
          <cell r="GT69">
            <v>19</v>
          </cell>
          <cell r="GU69">
            <v>17</v>
          </cell>
          <cell r="GV69">
            <v>36</v>
          </cell>
          <cell r="GW69">
            <v>7.2</v>
          </cell>
          <cell r="GX69" t="str">
            <v>ضعيف</v>
          </cell>
          <cell r="GY69" t="str">
            <v>راسب</v>
          </cell>
          <cell r="GZ69">
            <v>0</v>
          </cell>
          <cell r="HA69">
            <v>19</v>
          </cell>
          <cell r="HB69">
            <v>31</v>
          </cell>
          <cell r="HC69">
            <v>50</v>
          </cell>
          <cell r="HD69">
            <v>86</v>
          </cell>
          <cell r="HE69">
            <v>43</v>
          </cell>
          <cell r="HF69">
            <v>17.2</v>
          </cell>
          <cell r="HG69" t="str">
            <v>التربية الدينية</v>
          </cell>
          <cell r="HH69" t="str">
            <v>راسب</v>
          </cell>
          <cell r="HI69">
            <v>0</v>
          </cell>
          <cell r="HJ69" t="str">
            <v>×</v>
          </cell>
          <cell r="HK69" t="str">
            <v xml:space="preserve"> </v>
          </cell>
          <cell r="HL69" t="str">
            <v/>
          </cell>
          <cell r="HM69" t="str">
            <v>ضعيف</v>
          </cell>
          <cell r="HN69" t="str">
            <v>دور ثانى</v>
          </cell>
          <cell r="HO69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69" t="str">
            <v/>
          </cell>
          <cell r="HQ69">
            <v>40</v>
          </cell>
          <cell r="HR69" t="str">
            <v>دور ثانى</v>
          </cell>
          <cell r="HS69">
            <v>44.700001449275362</v>
          </cell>
          <cell r="HT69">
            <v>124.90000144927536</v>
          </cell>
          <cell r="HU69" t="str">
            <v>1/1</v>
          </cell>
          <cell r="HV69" t="str">
            <v/>
          </cell>
          <cell r="HW69">
            <v>1</v>
          </cell>
          <cell r="HX69">
            <v>6</v>
          </cell>
          <cell r="HY69">
            <v>2004</v>
          </cell>
          <cell r="HZ69" t="str">
            <v>1/1</v>
          </cell>
          <cell r="IA69">
            <v>56</v>
          </cell>
          <cell r="IB69" t="str">
            <v>ذكر</v>
          </cell>
          <cell r="IC69">
            <v>30406012604751</v>
          </cell>
          <cell r="ID69">
            <v>2</v>
          </cell>
        </row>
        <row r="70">
          <cell r="A70">
            <v>57</v>
          </cell>
          <cell r="B70">
            <v>201</v>
          </cell>
          <cell r="C70" t="str">
            <v>محمد سباعي احمد عمر</v>
          </cell>
          <cell r="D70" t="str">
            <v>منقول</v>
          </cell>
          <cell r="E70">
            <v>37718</v>
          </cell>
          <cell r="F70">
            <v>24</v>
          </cell>
          <cell r="G70">
            <v>5</v>
          </cell>
          <cell r="H70">
            <v>15</v>
          </cell>
          <cell r="I70" t="str">
            <v>مسلم</v>
          </cell>
          <cell r="J70" t="str">
            <v>2/1</v>
          </cell>
          <cell r="K70">
            <v>201</v>
          </cell>
          <cell r="L70">
            <v>56</v>
          </cell>
          <cell r="M70">
            <v>19</v>
          </cell>
          <cell r="N70">
            <v>28</v>
          </cell>
          <cell r="O70">
            <v>47</v>
          </cell>
          <cell r="P70">
            <v>18.8</v>
          </cell>
          <cell r="Q70" t="str">
            <v>ضعيف</v>
          </cell>
          <cell r="R70" t="str">
            <v>راسب</v>
          </cell>
          <cell r="S70">
            <v>0</v>
          </cell>
          <cell r="T70">
            <v>19</v>
          </cell>
          <cell r="U70">
            <v>5</v>
          </cell>
          <cell r="V70">
            <v>24</v>
          </cell>
          <cell r="W70">
            <v>71</v>
          </cell>
          <cell r="X70">
            <v>35.5</v>
          </cell>
          <cell r="Y70">
            <v>28.4</v>
          </cell>
          <cell r="Z70" t="str">
            <v>اللغــــة العربيـة والخــط</v>
          </cell>
          <cell r="AA70" t="str">
            <v>راسب</v>
          </cell>
          <cell r="AB70">
            <v>0</v>
          </cell>
          <cell r="AC70" t="str">
            <v>×</v>
          </cell>
          <cell r="AD70" t="str">
            <v>رسوب فنى اللغــــة العربيـة والخــط</v>
          </cell>
          <cell r="AE70" t="str">
            <v/>
          </cell>
          <cell r="AF70" t="str">
            <v>راسب</v>
          </cell>
          <cell r="AG70">
            <v>19</v>
          </cell>
          <cell r="AH70">
            <v>11</v>
          </cell>
          <cell r="AI70">
            <v>30</v>
          </cell>
          <cell r="AJ70">
            <v>9</v>
          </cell>
          <cell r="AK70" t="str">
            <v>ضعيف</v>
          </cell>
          <cell r="AL70" t="str">
            <v>راسب</v>
          </cell>
          <cell r="AM70">
            <v>0</v>
          </cell>
          <cell r="AN70">
            <v>19</v>
          </cell>
          <cell r="AO70">
            <v>2</v>
          </cell>
          <cell r="AP70">
            <v>21</v>
          </cell>
          <cell r="AQ70">
            <v>51</v>
          </cell>
          <cell r="AR70">
            <v>25.5</v>
          </cell>
          <cell r="AS70">
            <v>15.3</v>
          </cell>
          <cell r="AT70" t="str">
            <v>اللغــــة الإنجليزية</v>
          </cell>
          <cell r="AU70" t="str">
            <v>راسب</v>
          </cell>
          <cell r="AV70">
            <v>0</v>
          </cell>
          <cell r="AW70" t="str">
            <v>×</v>
          </cell>
          <cell r="AX70" t="str">
            <v>رسوب فنى اللغــــة الإنجليزية</v>
          </cell>
          <cell r="AY70" t="str">
            <v/>
          </cell>
          <cell r="AZ70" t="str">
            <v>راسب</v>
          </cell>
          <cell r="BA70">
            <v>19</v>
          </cell>
          <cell r="BB70">
            <v>4</v>
          </cell>
          <cell r="BC70">
            <v>23</v>
          </cell>
          <cell r="BD70">
            <v>4.5999999999999996</v>
          </cell>
          <cell r="BE70" t="str">
            <v>ضعيف</v>
          </cell>
          <cell r="BF70" t="str">
            <v>راسب</v>
          </cell>
          <cell r="BG70">
            <v>0</v>
          </cell>
          <cell r="BH70">
            <v>19</v>
          </cell>
          <cell r="BI70">
            <v>1</v>
          </cell>
          <cell r="BJ70">
            <v>20</v>
          </cell>
          <cell r="BK70">
            <v>43</v>
          </cell>
          <cell r="BL70">
            <v>21.5</v>
          </cell>
          <cell r="BM70">
            <v>8.6</v>
          </cell>
          <cell r="BN70" t="str">
            <v>الدراســات الاجـتماعيـــة</v>
          </cell>
          <cell r="BO70" t="str">
            <v>راسب</v>
          </cell>
          <cell r="BP70">
            <v>0</v>
          </cell>
          <cell r="BQ70" t="str">
            <v>×</v>
          </cell>
          <cell r="BR70" t="str">
            <v>رسوب فنى الدراســات الاجـتماعيـــة</v>
          </cell>
          <cell r="BS70" t="str">
            <v/>
          </cell>
          <cell r="BT70" t="str">
            <v>راسب</v>
          </cell>
          <cell r="BU70">
            <v>20</v>
          </cell>
          <cell r="BV70">
            <v>1</v>
          </cell>
          <cell r="BW70">
            <v>1</v>
          </cell>
          <cell r="BX70">
            <v>2</v>
          </cell>
          <cell r="BY70">
            <v>22</v>
          </cell>
          <cell r="BZ70">
            <v>6.6</v>
          </cell>
          <cell r="CA70" t="str">
            <v>ضعيف</v>
          </cell>
          <cell r="CB70" t="str">
            <v>راسب</v>
          </cell>
          <cell r="CC70">
            <v>0</v>
          </cell>
          <cell r="CD70">
            <v>20</v>
          </cell>
          <cell r="CE70">
            <v>10</v>
          </cell>
          <cell r="CF70">
            <v>6</v>
          </cell>
          <cell r="CG70">
            <v>16</v>
          </cell>
          <cell r="CH70">
            <v>36</v>
          </cell>
          <cell r="CI70">
            <v>58</v>
          </cell>
          <cell r="CJ70">
            <v>29</v>
          </cell>
          <cell r="CK70">
            <v>17.399999999999999</v>
          </cell>
          <cell r="CL70" t="str">
            <v>الـــريــــــاضــيـــــات</v>
          </cell>
          <cell r="CM70" t="str">
            <v>راسب</v>
          </cell>
          <cell r="CN70">
            <v>0</v>
          </cell>
          <cell r="CO70" t="str">
            <v>×</v>
          </cell>
          <cell r="CP70" t="str">
            <v>رسوب فنى الـــريــــــاضــيـــــات</v>
          </cell>
          <cell r="CQ70" t="str">
            <v/>
          </cell>
          <cell r="CR70" t="str">
            <v>ضعيف</v>
          </cell>
          <cell r="CS70">
            <v>19</v>
          </cell>
          <cell r="CT70">
            <v>7</v>
          </cell>
          <cell r="CU70">
            <v>12</v>
          </cell>
          <cell r="CV70">
            <v>19</v>
          </cell>
          <cell r="CW70">
            <v>38</v>
          </cell>
          <cell r="CX70">
            <v>7.6</v>
          </cell>
          <cell r="CY70" t="str">
            <v>ضعيف</v>
          </cell>
          <cell r="CZ70" t="str">
            <v>راسب</v>
          </cell>
          <cell r="DA70">
            <v>0</v>
          </cell>
          <cell r="DB70">
            <v>19</v>
          </cell>
          <cell r="DC70">
            <v>7</v>
          </cell>
          <cell r="DD70">
            <v>14</v>
          </cell>
          <cell r="DE70">
            <v>21</v>
          </cell>
          <cell r="DF70">
            <v>40</v>
          </cell>
          <cell r="DG70">
            <v>78</v>
          </cell>
          <cell r="DH70">
            <v>39</v>
          </cell>
          <cell r="DI70">
            <v>15.6</v>
          </cell>
          <cell r="DJ70" t="str">
            <v>العــــــــــلــوم</v>
          </cell>
          <cell r="DK70" t="str">
            <v>راسب</v>
          </cell>
          <cell r="DL70">
            <v>0</v>
          </cell>
          <cell r="DM70" t="str">
            <v>×</v>
          </cell>
          <cell r="DN70" t="str">
            <v xml:space="preserve"> </v>
          </cell>
          <cell r="DO70" t="str">
            <v/>
          </cell>
          <cell r="DP70" t="str">
            <v>ضعيف</v>
          </cell>
          <cell r="DQ70">
            <v>23</v>
          </cell>
          <cell r="DR70">
            <v>35</v>
          </cell>
          <cell r="DS70">
            <v>58</v>
          </cell>
          <cell r="DT70">
            <v>5.8</v>
          </cell>
          <cell r="DU70" t="str">
            <v>مقبول</v>
          </cell>
          <cell r="DV70" t="str">
            <v>ناجح</v>
          </cell>
          <cell r="DW70">
            <v>1</v>
          </cell>
          <cell r="DX70">
            <v>23</v>
          </cell>
          <cell r="DY70">
            <v>30</v>
          </cell>
          <cell r="DZ70">
            <v>53</v>
          </cell>
          <cell r="EA70">
            <v>111</v>
          </cell>
          <cell r="EB70">
            <v>55.5</v>
          </cell>
          <cell r="EC70">
            <v>11.1</v>
          </cell>
          <cell r="ED70" t="str">
            <v/>
          </cell>
          <cell r="EE70" t="str">
            <v>ناجح</v>
          </cell>
          <cell r="EF70">
            <v>1</v>
          </cell>
          <cell r="EG70">
            <v>11.1</v>
          </cell>
          <cell r="EH70" t="str">
            <v xml:space="preserve"> </v>
          </cell>
          <cell r="EI70">
            <v>11.1</v>
          </cell>
          <cell r="EJ70" t="str">
            <v>مقبول</v>
          </cell>
          <cell r="EK70">
            <v>21</v>
          </cell>
          <cell r="EL70">
            <v>7</v>
          </cell>
          <cell r="EM70">
            <v>19</v>
          </cell>
          <cell r="EN70">
            <v>47</v>
          </cell>
          <cell r="EO70">
            <v>4.7</v>
          </cell>
          <cell r="EP70" t="str">
            <v>ضعيف</v>
          </cell>
          <cell r="EQ70" t="str">
            <v>راسب</v>
          </cell>
          <cell r="ER70">
            <v>0</v>
          </cell>
          <cell r="ES70">
            <v>21</v>
          </cell>
          <cell r="ET70">
            <v>7</v>
          </cell>
          <cell r="EU70">
            <v>17</v>
          </cell>
          <cell r="EV70">
            <v>24</v>
          </cell>
          <cell r="EW70">
            <v>45</v>
          </cell>
          <cell r="EX70">
            <v>92</v>
          </cell>
          <cell r="EY70">
            <v>46</v>
          </cell>
          <cell r="EZ70">
            <v>9.1999999999999993</v>
          </cell>
          <cell r="FA70" t="str">
            <v>كمبيوتر وتكنولوجيا المعلومات</v>
          </cell>
          <cell r="FB70" t="str">
            <v>راسب</v>
          </cell>
          <cell r="FC70">
            <v>0</v>
          </cell>
          <cell r="FD70" t="str">
            <v>×</v>
          </cell>
          <cell r="FE70" t="str">
            <v xml:space="preserve"> </v>
          </cell>
          <cell r="FF70" t="str">
            <v/>
          </cell>
          <cell r="FG70" t="str">
            <v>ضعيف</v>
          </cell>
          <cell r="FH70">
            <v>46.6</v>
          </cell>
          <cell r="FI70">
            <v>85.3</v>
          </cell>
          <cell r="FJ70" t="str">
            <v>راسب ترم اول</v>
          </cell>
          <cell r="FK70">
            <v>0</v>
          </cell>
          <cell r="FL70" t="str">
            <v>دور ثانى</v>
          </cell>
          <cell r="FM70">
            <v>0</v>
          </cell>
          <cell r="FN70" t="str">
            <v>ضعيف</v>
          </cell>
          <cell r="FO70">
            <v>0.26656249999999998</v>
          </cell>
          <cell r="FP70">
            <v>70</v>
          </cell>
          <cell r="FQ70">
            <v>7</v>
          </cell>
          <cell r="FR70" t="str">
            <v>جيد</v>
          </cell>
          <cell r="FS70">
            <v>1</v>
          </cell>
          <cell r="FT70">
            <v>70</v>
          </cell>
          <cell r="FU70">
            <v>140</v>
          </cell>
          <cell r="FV70">
            <v>70</v>
          </cell>
          <cell r="FW70">
            <v>14</v>
          </cell>
          <cell r="FX70" t="str">
            <v/>
          </cell>
          <cell r="FY70" t="str">
            <v>ناجح</v>
          </cell>
          <cell r="FZ70">
            <v>1</v>
          </cell>
          <cell r="GA70">
            <v>14</v>
          </cell>
          <cell r="GB70">
            <v>14</v>
          </cell>
          <cell r="GC70" t="str">
            <v>جيد</v>
          </cell>
          <cell r="GD70">
            <v>70</v>
          </cell>
          <cell r="GE70">
            <v>7</v>
          </cell>
          <cell r="GF70" t="str">
            <v>جيد</v>
          </cell>
          <cell r="GG70">
            <v>1</v>
          </cell>
          <cell r="GH70">
            <v>70</v>
          </cell>
          <cell r="GI70">
            <v>140</v>
          </cell>
          <cell r="GJ70">
            <v>70</v>
          </cell>
          <cell r="GK70">
            <v>14</v>
          </cell>
          <cell r="GL70" t="str">
            <v/>
          </cell>
          <cell r="GM70" t="str">
            <v>ناجح</v>
          </cell>
          <cell r="GN70">
            <v>1</v>
          </cell>
          <cell r="GO70">
            <v>14</v>
          </cell>
          <cell r="GP70">
            <v>14</v>
          </cell>
          <cell r="GQ70" t="str">
            <v>جيد</v>
          </cell>
          <cell r="GR70">
            <v>28</v>
          </cell>
          <cell r="GS70">
            <v>113.3</v>
          </cell>
          <cell r="GT70">
            <v>20</v>
          </cell>
          <cell r="GU70">
            <v>20</v>
          </cell>
          <cell r="GV70">
            <v>40</v>
          </cell>
          <cell r="GW70">
            <v>8</v>
          </cell>
          <cell r="GX70" t="str">
            <v>ضعيف</v>
          </cell>
          <cell r="GY70" t="str">
            <v>راسب</v>
          </cell>
          <cell r="GZ70">
            <v>0</v>
          </cell>
          <cell r="HA70">
            <v>20</v>
          </cell>
          <cell r="HB70">
            <v>17</v>
          </cell>
          <cell r="HC70">
            <v>37</v>
          </cell>
          <cell r="HD70">
            <v>77</v>
          </cell>
          <cell r="HE70">
            <v>38.5</v>
          </cell>
          <cell r="HF70">
            <v>15.4</v>
          </cell>
          <cell r="HG70" t="str">
            <v>التربية الدينية</v>
          </cell>
          <cell r="HH70" t="str">
            <v>راسب</v>
          </cell>
          <cell r="HI70">
            <v>0</v>
          </cell>
          <cell r="HJ70" t="str">
            <v>×</v>
          </cell>
          <cell r="HK70" t="str">
            <v>رسوب فنى التربية الدينية</v>
          </cell>
          <cell r="HL70" t="str">
            <v/>
          </cell>
          <cell r="HM70" t="str">
            <v>ضعيف</v>
          </cell>
          <cell r="HN70" t="str">
            <v>دور ثانى</v>
          </cell>
          <cell r="HO70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70" t="str">
            <v/>
          </cell>
          <cell r="HQ70">
            <v>41</v>
          </cell>
          <cell r="HR70" t="str">
            <v>دور ثانى</v>
          </cell>
          <cell r="HS70">
            <v>46.600001428571431</v>
          </cell>
          <cell r="HT70">
            <v>113.30000142857142</v>
          </cell>
          <cell r="HU70" t="str">
            <v>2/1</v>
          </cell>
          <cell r="HV70" t="str">
            <v/>
          </cell>
          <cell r="HW70">
            <v>7</v>
          </cell>
          <cell r="HX70">
            <v>4</v>
          </cell>
          <cell r="HY70">
            <v>2003</v>
          </cell>
          <cell r="HZ70" t="str">
            <v>2/1</v>
          </cell>
          <cell r="IA70" t="str">
            <v/>
          </cell>
          <cell r="IB70" t="str">
            <v>ذكر</v>
          </cell>
          <cell r="IC70">
            <v>30304072602173</v>
          </cell>
          <cell r="ID70">
            <v>2</v>
          </cell>
        </row>
        <row r="71">
          <cell r="A71">
            <v>58</v>
          </cell>
          <cell r="B71">
            <v>202</v>
          </cell>
          <cell r="C71" t="str">
            <v>محمد صديق على السيد</v>
          </cell>
          <cell r="D71" t="str">
            <v>منقول</v>
          </cell>
          <cell r="E71">
            <v>38487</v>
          </cell>
          <cell r="F71">
            <v>16</v>
          </cell>
          <cell r="G71">
            <v>4</v>
          </cell>
          <cell r="H71">
            <v>13</v>
          </cell>
          <cell r="I71" t="str">
            <v>مسلم</v>
          </cell>
          <cell r="J71" t="str">
            <v>2/1</v>
          </cell>
          <cell r="K71">
            <v>202</v>
          </cell>
          <cell r="L71">
            <v>57</v>
          </cell>
          <cell r="M71">
            <v>17</v>
          </cell>
          <cell r="N71">
            <v>29</v>
          </cell>
          <cell r="O71">
            <v>46</v>
          </cell>
          <cell r="P71">
            <v>18.399999999999999</v>
          </cell>
          <cell r="Q71" t="str">
            <v>ضعيف</v>
          </cell>
          <cell r="R71" t="str">
            <v>راسب</v>
          </cell>
          <cell r="S71">
            <v>0</v>
          </cell>
          <cell r="T71">
            <v>17</v>
          </cell>
          <cell r="U71">
            <v>14</v>
          </cell>
          <cell r="V71">
            <v>31</v>
          </cell>
          <cell r="W71">
            <v>77</v>
          </cell>
          <cell r="X71">
            <v>38.5</v>
          </cell>
          <cell r="Y71">
            <v>30.8</v>
          </cell>
          <cell r="Z71" t="str">
            <v>اللغــــة العربيـة والخــط</v>
          </cell>
          <cell r="AA71" t="str">
            <v>راسب</v>
          </cell>
          <cell r="AB71">
            <v>0</v>
          </cell>
          <cell r="AC71" t="str">
            <v>×</v>
          </cell>
          <cell r="AD71" t="str">
            <v>رسوب فنى اللغــــة العربيـة والخــط</v>
          </cell>
          <cell r="AE71" t="str">
            <v/>
          </cell>
          <cell r="AF71" t="str">
            <v>راسب</v>
          </cell>
          <cell r="AG71">
            <v>17</v>
          </cell>
          <cell r="AH71">
            <v>6</v>
          </cell>
          <cell r="AI71">
            <v>23</v>
          </cell>
          <cell r="AJ71">
            <v>6.9</v>
          </cell>
          <cell r="AK71" t="str">
            <v>ضعيف</v>
          </cell>
          <cell r="AL71" t="str">
            <v>راسب</v>
          </cell>
          <cell r="AM71">
            <v>0</v>
          </cell>
          <cell r="AN71">
            <v>17</v>
          </cell>
          <cell r="AO71">
            <v>2</v>
          </cell>
          <cell r="AP71">
            <v>19</v>
          </cell>
          <cell r="AQ71">
            <v>42</v>
          </cell>
          <cell r="AR71">
            <v>21</v>
          </cell>
          <cell r="AS71">
            <v>12.6</v>
          </cell>
          <cell r="AT71" t="str">
            <v>اللغــــة الإنجليزية</v>
          </cell>
          <cell r="AU71" t="str">
            <v>راسب</v>
          </cell>
          <cell r="AV71">
            <v>0</v>
          </cell>
          <cell r="AW71" t="str">
            <v>×</v>
          </cell>
          <cell r="AX71" t="str">
            <v>رسوب فنى اللغــــة الإنجليزية</v>
          </cell>
          <cell r="AY71" t="str">
            <v/>
          </cell>
          <cell r="AZ71" t="str">
            <v>راسب</v>
          </cell>
          <cell r="BA71">
            <v>17</v>
          </cell>
          <cell r="BB71">
            <v>1</v>
          </cell>
          <cell r="BC71">
            <v>18</v>
          </cell>
          <cell r="BD71">
            <v>3.6</v>
          </cell>
          <cell r="BE71" t="str">
            <v>ضعيف</v>
          </cell>
          <cell r="BF71" t="str">
            <v>راسب</v>
          </cell>
          <cell r="BG71">
            <v>0</v>
          </cell>
          <cell r="BH71">
            <v>17</v>
          </cell>
          <cell r="BI71">
            <v>1</v>
          </cell>
          <cell r="BJ71">
            <v>18</v>
          </cell>
          <cell r="BK71">
            <v>36</v>
          </cell>
          <cell r="BL71">
            <v>18</v>
          </cell>
          <cell r="BM71">
            <v>7.2</v>
          </cell>
          <cell r="BN71" t="str">
            <v>الدراســات الاجـتماعيـــة</v>
          </cell>
          <cell r="BO71" t="str">
            <v>راسب</v>
          </cell>
          <cell r="BP71">
            <v>0</v>
          </cell>
          <cell r="BQ71" t="str">
            <v>×</v>
          </cell>
          <cell r="BR71" t="str">
            <v>رسوب فنى الدراســات الاجـتماعيـــة</v>
          </cell>
          <cell r="BS71" t="str">
            <v/>
          </cell>
          <cell r="BT71" t="str">
            <v>راسب</v>
          </cell>
          <cell r="BU71">
            <v>20</v>
          </cell>
          <cell r="BV71">
            <v>4</v>
          </cell>
          <cell r="BW71">
            <v>1</v>
          </cell>
          <cell r="BX71">
            <v>5</v>
          </cell>
          <cell r="BY71">
            <v>25</v>
          </cell>
          <cell r="BZ71">
            <v>7.5</v>
          </cell>
          <cell r="CA71" t="str">
            <v>ضعيف</v>
          </cell>
          <cell r="CB71" t="str">
            <v>راسب</v>
          </cell>
          <cell r="CC71">
            <v>0</v>
          </cell>
          <cell r="CD71">
            <v>20</v>
          </cell>
          <cell r="CE71">
            <v>10</v>
          </cell>
          <cell r="CF71">
            <v>8</v>
          </cell>
          <cell r="CG71">
            <v>18</v>
          </cell>
          <cell r="CH71">
            <v>38</v>
          </cell>
          <cell r="CI71">
            <v>63</v>
          </cell>
          <cell r="CJ71">
            <v>31.5</v>
          </cell>
          <cell r="CK71">
            <v>18.899999999999999</v>
          </cell>
          <cell r="CL71" t="str">
            <v>الـــريــــــاضــيـــــات</v>
          </cell>
          <cell r="CM71" t="str">
            <v>راسب</v>
          </cell>
          <cell r="CN71">
            <v>0</v>
          </cell>
          <cell r="CO71" t="str">
            <v>×</v>
          </cell>
          <cell r="CP71" t="str">
            <v>رسوب فنى الـــريــــــاضــيـــــات</v>
          </cell>
          <cell r="CQ71" t="str">
            <v/>
          </cell>
          <cell r="CR71" t="str">
            <v>ضعيف</v>
          </cell>
          <cell r="CS71">
            <v>17</v>
          </cell>
          <cell r="CT71">
            <v>7</v>
          </cell>
          <cell r="CU71">
            <v>12</v>
          </cell>
          <cell r="CV71">
            <v>19</v>
          </cell>
          <cell r="CW71">
            <v>36</v>
          </cell>
          <cell r="CX71">
            <v>7.2</v>
          </cell>
          <cell r="CY71" t="str">
            <v>ضعيف</v>
          </cell>
          <cell r="CZ71" t="str">
            <v>راسب</v>
          </cell>
          <cell r="DA71">
            <v>0</v>
          </cell>
          <cell r="DB71">
            <v>17</v>
          </cell>
          <cell r="DC71">
            <v>7</v>
          </cell>
          <cell r="DD71">
            <v>24</v>
          </cell>
          <cell r="DE71">
            <v>31</v>
          </cell>
          <cell r="DF71">
            <v>48</v>
          </cell>
          <cell r="DG71">
            <v>84</v>
          </cell>
          <cell r="DH71">
            <v>42</v>
          </cell>
          <cell r="DI71">
            <v>16.8</v>
          </cell>
          <cell r="DJ71" t="str">
            <v>العــــــــــلــوم</v>
          </cell>
          <cell r="DK71" t="str">
            <v>راسب</v>
          </cell>
          <cell r="DL71">
            <v>0</v>
          </cell>
          <cell r="DM71" t="str">
            <v>×</v>
          </cell>
          <cell r="DN71" t="str">
            <v xml:space="preserve"> </v>
          </cell>
          <cell r="DO71" t="str">
            <v/>
          </cell>
          <cell r="DP71" t="str">
            <v>ضعيف</v>
          </cell>
          <cell r="DQ71">
            <v>22</v>
          </cell>
          <cell r="DR71">
            <v>35</v>
          </cell>
          <cell r="DS71">
            <v>57</v>
          </cell>
          <cell r="DT71">
            <v>5.7</v>
          </cell>
          <cell r="DU71" t="str">
            <v>مقبول</v>
          </cell>
          <cell r="DV71" t="str">
            <v>ناجح</v>
          </cell>
          <cell r="DW71">
            <v>1</v>
          </cell>
          <cell r="DX71">
            <v>22</v>
          </cell>
          <cell r="DY71">
            <v>30</v>
          </cell>
          <cell r="DZ71">
            <v>52</v>
          </cell>
          <cell r="EA71">
            <v>109</v>
          </cell>
          <cell r="EB71">
            <v>54.5</v>
          </cell>
          <cell r="EC71">
            <v>10.9</v>
          </cell>
          <cell r="ED71" t="str">
            <v/>
          </cell>
          <cell r="EE71" t="str">
            <v>ناجح</v>
          </cell>
          <cell r="EF71">
            <v>1</v>
          </cell>
          <cell r="EG71">
            <v>10.9</v>
          </cell>
          <cell r="EH71" t="str">
            <v xml:space="preserve"> </v>
          </cell>
          <cell r="EI71">
            <v>10.9</v>
          </cell>
          <cell r="EJ71" t="str">
            <v>مقبول</v>
          </cell>
          <cell r="EK71">
            <v>21</v>
          </cell>
          <cell r="EL71">
            <v>7</v>
          </cell>
          <cell r="EM71">
            <v>24</v>
          </cell>
          <cell r="EN71">
            <v>52</v>
          </cell>
          <cell r="EO71">
            <v>5.2</v>
          </cell>
          <cell r="EP71" t="str">
            <v>مقبول</v>
          </cell>
          <cell r="EQ71" t="str">
            <v>ناجح</v>
          </cell>
          <cell r="ER71">
            <v>1</v>
          </cell>
          <cell r="ES71">
            <v>21</v>
          </cell>
          <cell r="ET71">
            <v>7</v>
          </cell>
          <cell r="EU71">
            <v>17</v>
          </cell>
          <cell r="EV71">
            <v>24</v>
          </cell>
          <cell r="EW71">
            <v>45</v>
          </cell>
          <cell r="EX71">
            <v>97</v>
          </cell>
          <cell r="EY71">
            <v>48.5</v>
          </cell>
          <cell r="EZ71">
            <v>9.6999999999999993</v>
          </cell>
          <cell r="FA71" t="str">
            <v>كمبيوتر وتكنولوجيا المعلومات</v>
          </cell>
          <cell r="FB71" t="str">
            <v>راسب</v>
          </cell>
          <cell r="FC71">
            <v>0</v>
          </cell>
          <cell r="FD71" t="str">
            <v>×</v>
          </cell>
          <cell r="FE71" t="str">
            <v xml:space="preserve"> </v>
          </cell>
          <cell r="FF71" t="str">
            <v/>
          </cell>
          <cell r="FG71" t="str">
            <v>ضعيف</v>
          </cell>
          <cell r="FH71">
            <v>43.6</v>
          </cell>
          <cell r="FI71">
            <v>86.3</v>
          </cell>
          <cell r="FJ71" t="str">
            <v>راسب ترم اول</v>
          </cell>
          <cell r="FK71">
            <v>0</v>
          </cell>
          <cell r="FL71" t="str">
            <v>دور ثانى</v>
          </cell>
          <cell r="FM71">
            <v>0</v>
          </cell>
          <cell r="FN71" t="str">
            <v>ضعيف</v>
          </cell>
          <cell r="FO71">
            <v>0.26968749999999997</v>
          </cell>
          <cell r="FP71">
            <v>70</v>
          </cell>
          <cell r="FQ71">
            <v>7</v>
          </cell>
          <cell r="FR71" t="str">
            <v>جيد</v>
          </cell>
          <cell r="FS71">
            <v>1</v>
          </cell>
          <cell r="FT71">
            <v>70</v>
          </cell>
          <cell r="FU71">
            <v>140</v>
          </cell>
          <cell r="FV71">
            <v>70</v>
          </cell>
          <cell r="FW71">
            <v>14</v>
          </cell>
          <cell r="FX71" t="str">
            <v/>
          </cell>
          <cell r="FY71" t="str">
            <v>ناجح</v>
          </cell>
          <cell r="FZ71">
            <v>1</v>
          </cell>
          <cell r="GA71">
            <v>14</v>
          </cell>
          <cell r="GB71">
            <v>14</v>
          </cell>
          <cell r="GC71" t="str">
            <v>جيد</v>
          </cell>
          <cell r="GD71">
            <v>70</v>
          </cell>
          <cell r="GE71">
            <v>7</v>
          </cell>
          <cell r="GF71" t="str">
            <v>جيد</v>
          </cell>
          <cell r="GG71">
            <v>1</v>
          </cell>
          <cell r="GH71">
            <v>70</v>
          </cell>
          <cell r="GI71">
            <v>140</v>
          </cell>
          <cell r="GJ71">
            <v>70</v>
          </cell>
          <cell r="GK71">
            <v>14</v>
          </cell>
          <cell r="GL71" t="str">
            <v/>
          </cell>
          <cell r="GM71" t="str">
            <v>ناجح</v>
          </cell>
          <cell r="GN71">
            <v>1</v>
          </cell>
          <cell r="GO71">
            <v>14</v>
          </cell>
          <cell r="GP71">
            <v>14</v>
          </cell>
          <cell r="GQ71" t="str">
            <v>جيد</v>
          </cell>
          <cell r="GR71">
            <v>28</v>
          </cell>
          <cell r="GS71">
            <v>114.3</v>
          </cell>
          <cell r="GT71">
            <v>21</v>
          </cell>
          <cell r="GU71">
            <v>2</v>
          </cell>
          <cell r="GV71">
            <v>23</v>
          </cell>
          <cell r="GW71">
            <v>4.5999999999999996</v>
          </cell>
          <cell r="GX71" t="str">
            <v>ضعيف</v>
          </cell>
          <cell r="GY71" t="str">
            <v>راسب</v>
          </cell>
          <cell r="GZ71">
            <v>0</v>
          </cell>
          <cell r="HA71">
            <v>21</v>
          </cell>
          <cell r="HB71">
            <v>20</v>
          </cell>
          <cell r="HC71">
            <v>41</v>
          </cell>
          <cell r="HD71">
            <v>64</v>
          </cell>
          <cell r="HE71">
            <v>32</v>
          </cell>
          <cell r="HF71">
            <v>12.8</v>
          </cell>
          <cell r="HG71" t="str">
            <v>التربية الدينية</v>
          </cell>
          <cell r="HH71" t="str">
            <v>راسب</v>
          </cell>
          <cell r="HI71">
            <v>0</v>
          </cell>
          <cell r="HJ71" t="str">
            <v>×</v>
          </cell>
          <cell r="HK71" t="str">
            <v>رسوب فنى التربية الدينية</v>
          </cell>
          <cell r="HL71" t="str">
            <v/>
          </cell>
          <cell r="HM71" t="str">
            <v>ضعيف</v>
          </cell>
          <cell r="HN71" t="str">
            <v>دور ثانى</v>
          </cell>
          <cell r="HO71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71" t="str">
            <v/>
          </cell>
          <cell r="HQ71">
            <v>42</v>
          </cell>
          <cell r="HR71" t="str">
            <v>دور ثانى</v>
          </cell>
          <cell r="HS71">
            <v>43.600001408450709</v>
          </cell>
          <cell r="HT71">
            <v>114.3000014084507</v>
          </cell>
          <cell r="HU71" t="str">
            <v>2/1</v>
          </cell>
          <cell r="HV71" t="str">
            <v/>
          </cell>
          <cell r="HW71">
            <v>15</v>
          </cell>
          <cell r="HX71">
            <v>5</v>
          </cell>
          <cell r="HY71">
            <v>2005</v>
          </cell>
          <cell r="HZ71" t="str">
            <v>2/1</v>
          </cell>
          <cell r="IA71" t="str">
            <v/>
          </cell>
          <cell r="IB71" t="str">
            <v>ذكر</v>
          </cell>
          <cell r="IC71">
            <v>30505152603311</v>
          </cell>
          <cell r="ID71">
            <v>2</v>
          </cell>
        </row>
        <row r="72">
          <cell r="A72">
            <v>59</v>
          </cell>
          <cell r="B72">
            <v>203</v>
          </cell>
          <cell r="C72" t="str">
            <v>محمد عاطف علي اسماعيل</v>
          </cell>
          <cell r="D72" t="str">
            <v>باق</v>
          </cell>
          <cell r="E72">
            <v>38169</v>
          </cell>
          <cell r="F72">
            <v>0</v>
          </cell>
          <cell r="G72">
            <v>3</v>
          </cell>
          <cell r="H72">
            <v>14</v>
          </cell>
          <cell r="I72" t="str">
            <v>مسلم</v>
          </cell>
          <cell r="J72" t="str">
            <v>2/1</v>
          </cell>
          <cell r="K72">
            <v>203</v>
          </cell>
          <cell r="L72">
            <v>58</v>
          </cell>
          <cell r="M72">
            <v>18</v>
          </cell>
          <cell r="N72">
            <v>26</v>
          </cell>
          <cell r="O72">
            <v>44</v>
          </cell>
          <cell r="P72">
            <v>17.600000000000001</v>
          </cell>
          <cell r="Q72" t="str">
            <v>ضعيف</v>
          </cell>
          <cell r="R72" t="str">
            <v>راسب</v>
          </cell>
          <cell r="S72">
            <v>0</v>
          </cell>
          <cell r="T72">
            <v>18</v>
          </cell>
          <cell r="U72">
            <v>4</v>
          </cell>
          <cell r="V72">
            <v>22</v>
          </cell>
          <cell r="W72">
            <v>66</v>
          </cell>
          <cell r="X72">
            <v>33</v>
          </cell>
          <cell r="Y72">
            <v>26.4</v>
          </cell>
          <cell r="Z72" t="str">
            <v>اللغــــة العربيـة والخــط</v>
          </cell>
          <cell r="AA72" t="str">
            <v>راسب</v>
          </cell>
          <cell r="AB72">
            <v>0</v>
          </cell>
          <cell r="AC72" t="str">
            <v>×</v>
          </cell>
          <cell r="AD72" t="str">
            <v>رسوب فنى اللغــــة العربيـة والخــط</v>
          </cell>
          <cell r="AE72" t="str">
            <v/>
          </cell>
          <cell r="AF72" t="str">
            <v>راسب</v>
          </cell>
          <cell r="AG72">
            <v>18</v>
          </cell>
          <cell r="AH72">
            <v>11</v>
          </cell>
          <cell r="AI72">
            <v>29</v>
          </cell>
          <cell r="AJ72">
            <v>8.6999999999999993</v>
          </cell>
          <cell r="AK72" t="str">
            <v>ضعيف</v>
          </cell>
          <cell r="AL72" t="str">
            <v>راسب</v>
          </cell>
          <cell r="AM72">
            <v>0</v>
          </cell>
          <cell r="AN72">
            <v>18</v>
          </cell>
          <cell r="AO72">
            <v>2</v>
          </cell>
          <cell r="AP72">
            <v>20</v>
          </cell>
          <cell r="AQ72">
            <v>49</v>
          </cell>
          <cell r="AR72">
            <v>24.5</v>
          </cell>
          <cell r="AS72">
            <v>14.7</v>
          </cell>
          <cell r="AT72" t="str">
            <v>اللغــــة الإنجليزية</v>
          </cell>
          <cell r="AU72" t="str">
            <v>راسب</v>
          </cell>
          <cell r="AV72">
            <v>0</v>
          </cell>
          <cell r="AW72" t="str">
            <v>×</v>
          </cell>
          <cell r="AX72" t="str">
            <v>رسوب فنى اللغــــة الإنجليزية</v>
          </cell>
          <cell r="AY72" t="str">
            <v/>
          </cell>
          <cell r="AZ72" t="str">
            <v>راسب</v>
          </cell>
          <cell r="BA72">
            <v>17</v>
          </cell>
          <cell r="BB72">
            <v>1</v>
          </cell>
          <cell r="BC72">
            <v>18</v>
          </cell>
          <cell r="BD72">
            <v>3.6</v>
          </cell>
          <cell r="BE72" t="str">
            <v>ضعيف</v>
          </cell>
          <cell r="BF72" t="str">
            <v>راسب</v>
          </cell>
          <cell r="BG72">
            <v>0</v>
          </cell>
          <cell r="BH72">
            <v>17</v>
          </cell>
          <cell r="BI72">
            <v>2</v>
          </cell>
          <cell r="BJ72">
            <v>19</v>
          </cell>
          <cell r="BK72">
            <v>37</v>
          </cell>
          <cell r="BL72">
            <v>18.5</v>
          </cell>
          <cell r="BM72">
            <v>7.4</v>
          </cell>
          <cell r="BN72" t="str">
            <v>الدراســات الاجـتماعيـــة</v>
          </cell>
          <cell r="BO72" t="str">
            <v>راسب</v>
          </cell>
          <cell r="BP72">
            <v>0</v>
          </cell>
          <cell r="BQ72" t="str">
            <v>×</v>
          </cell>
          <cell r="BR72" t="str">
            <v>رسوب فنى الدراســات الاجـتماعيـــة</v>
          </cell>
          <cell r="BS72" t="str">
            <v/>
          </cell>
          <cell r="BT72" t="str">
            <v>راسب</v>
          </cell>
          <cell r="BU72">
            <v>17</v>
          </cell>
          <cell r="BV72">
            <v>3</v>
          </cell>
          <cell r="BW72">
            <v>6</v>
          </cell>
          <cell r="BX72">
            <v>9</v>
          </cell>
          <cell r="BY72">
            <v>26</v>
          </cell>
          <cell r="BZ72">
            <v>7.8</v>
          </cell>
          <cell r="CA72" t="str">
            <v>ضعيف</v>
          </cell>
          <cell r="CB72" t="str">
            <v>راسب</v>
          </cell>
          <cell r="CC72">
            <v>0</v>
          </cell>
          <cell r="CD72">
            <v>17</v>
          </cell>
          <cell r="CE72">
            <v>7</v>
          </cell>
          <cell r="CF72">
            <v>3</v>
          </cell>
          <cell r="CG72">
            <v>10</v>
          </cell>
          <cell r="CH72">
            <v>27</v>
          </cell>
          <cell r="CI72">
            <v>53</v>
          </cell>
          <cell r="CJ72">
            <v>26.5</v>
          </cell>
          <cell r="CK72">
            <v>15.9</v>
          </cell>
          <cell r="CL72" t="str">
            <v>الـــريــــــاضــيـــــات</v>
          </cell>
          <cell r="CM72" t="str">
            <v>راسب</v>
          </cell>
          <cell r="CN72">
            <v>0</v>
          </cell>
          <cell r="CO72" t="str">
            <v>×</v>
          </cell>
          <cell r="CP72" t="str">
            <v>رسوب فنى الـــريــــــاضــيـــــات</v>
          </cell>
          <cell r="CQ72" t="str">
            <v/>
          </cell>
          <cell r="CR72" t="str">
            <v>راسب</v>
          </cell>
          <cell r="CS72">
            <v>17</v>
          </cell>
          <cell r="CT72">
            <v>8</v>
          </cell>
          <cell r="CU72">
            <v>11</v>
          </cell>
          <cell r="CV72">
            <v>19</v>
          </cell>
          <cell r="CW72">
            <v>36</v>
          </cell>
          <cell r="CX72">
            <v>7.2</v>
          </cell>
          <cell r="CY72" t="str">
            <v>ضعيف</v>
          </cell>
          <cell r="CZ72" t="str">
            <v>راسب</v>
          </cell>
          <cell r="DA72">
            <v>0</v>
          </cell>
          <cell r="DB72">
            <v>17</v>
          </cell>
          <cell r="DC72">
            <v>8</v>
          </cell>
          <cell r="DD72">
            <v>19</v>
          </cell>
          <cell r="DE72">
            <v>27</v>
          </cell>
          <cell r="DF72">
            <v>44</v>
          </cell>
          <cell r="DG72">
            <v>80</v>
          </cell>
          <cell r="DH72">
            <v>40</v>
          </cell>
          <cell r="DI72">
            <v>16</v>
          </cell>
          <cell r="DJ72" t="str">
            <v>العــــــــــلــوم</v>
          </cell>
          <cell r="DK72" t="str">
            <v>راسب</v>
          </cell>
          <cell r="DL72">
            <v>0</v>
          </cell>
          <cell r="DM72" t="str">
            <v>×</v>
          </cell>
          <cell r="DN72" t="str">
            <v xml:space="preserve"> </v>
          </cell>
          <cell r="DO72" t="str">
            <v/>
          </cell>
          <cell r="DP72" t="str">
            <v>ضعيف</v>
          </cell>
          <cell r="DQ72">
            <v>22</v>
          </cell>
          <cell r="DR72">
            <v>35</v>
          </cell>
          <cell r="DS72">
            <v>57</v>
          </cell>
          <cell r="DT72">
            <v>5.7</v>
          </cell>
          <cell r="DU72" t="str">
            <v>مقبول</v>
          </cell>
          <cell r="DV72" t="str">
            <v>ناجح</v>
          </cell>
          <cell r="DW72">
            <v>1</v>
          </cell>
          <cell r="DX72">
            <v>22</v>
          </cell>
          <cell r="DY72">
            <v>30</v>
          </cell>
          <cell r="DZ72">
            <v>52</v>
          </cell>
          <cell r="EA72">
            <v>109</v>
          </cell>
          <cell r="EB72">
            <v>54.5</v>
          </cell>
          <cell r="EC72">
            <v>10.9</v>
          </cell>
          <cell r="ED72" t="str">
            <v/>
          </cell>
          <cell r="EE72" t="str">
            <v>ناجح</v>
          </cell>
          <cell r="EF72">
            <v>1</v>
          </cell>
          <cell r="EG72">
            <v>10.9</v>
          </cell>
          <cell r="EH72" t="str">
            <v xml:space="preserve"> </v>
          </cell>
          <cell r="EI72">
            <v>10.9</v>
          </cell>
          <cell r="EJ72" t="str">
            <v>مقبول</v>
          </cell>
          <cell r="EK72">
            <v>20</v>
          </cell>
          <cell r="EL72">
            <v>8</v>
          </cell>
          <cell r="EM72">
            <v>24</v>
          </cell>
          <cell r="EN72">
            <v>52</v>
          </cell>
          <cell r="EO72">
            <v>5.2</v>
          </cell>
          <cell r="EP72" t="str">
            <v>مقبول</v>
          </cell>
          <cell r="EQ72" t="str">
            <v>ناجح</v>
          </cell>
          <cell r="ER72">
            <v>1</v>
          </cell>
          <cell r="ES72">
            <v>20</v>
          </cell>
          <cell r="ET72">
            <v>8</v>
          </cell>
          <cell r="EU72">
            <v>18</v>
          </cell>
          <cell r="EV72">
            <v>26</v>
          </cell>
          <cell r="EW72">
            <v>46</v>
          </cell>
          <cell r="EX72">
            <v>98</v>
          </cell>
          <cell r="EY72">
            <v>49</v>
          </cell>
          <cell r="EZ72">
            <v>9.8000000000000007</v>
          </cell>
          <cell r="FA72" t="str">
            <v>كمبيوتر وتكنولوجيا المعلومات</v>
          </cell>
          <cell r="FB72" t="str">
            <v>راسب</v>
          </cell>
          <cell r="FC72">
            <v>0</v>
          </cell>
          <cell r="FD72" t="str">
            <v>×</v>
          </cell>
          <cell r="FE72" t="str">
            <v xml:space="preserve"> </v>
          </cell>
          <cell r="FF72" t="str">
            <v/>
          </cell>
          <cell r="FG72" t="str">
            <v>ضعيف</v>
          </cell>
          <cell r="FH72">
            <v>44.900000000000006</v>
          </cell>
          <cell r="FI72">
            <v>80.399999999999991</v>
          </cell>
          <cell r="FJ72" t="str">
            <v>راسب ترم اول</v>
          </cell>
          <cell r="FK72">
            <v>0</v>
          </cell>
          <cell r="FL72" t="str">
            <v>دور ثانى</v>
          </cell>
          <cell r="FM72">
            <v>0</v>
          </cell>
          <cell r="FN72" t="str">
            <v>ضعيف</v>
          </cell>
          <cell r="FO72">
            <v>0.25124999999999997</v>
          </cell>
          <cell r="FP72">
            <v>70</v>
          </cell>
          <cell r="FQ72">
            <v>7</v>
          </cell>
          <cell r="FR72" t="str">
            <v>جيد</v>
          </cell>
          <cell r="FS72">
            <v>1</v>
          </cell>
          <cell r="FT72">
            <v>70</v>
          </cell>
          <cell r="FU72">
            <v>140</v>
          </cell>
          <cell r="FV72">
            <v>70</v>
          </cell>
          <cell r="FW72">
            <v>14</v>
          </cell>
          <cell r="FX72" t="str">
            <v/>
          </cell>
          <cell r="FY72" t="str">
            <v>ناجح</v>
          </cell>
          <cell r="FZ72">
            <v>1</v>
          </cell>
          <cell r="GA72">
            <v>14</v>
          </cell>
          <cell r="GB72">
            <v>14</v>
          </cell>
          <cell r="GC72" t="str">
            <v>جيد</v>
          </cell>
          <cell r="GD72">
            <v>70</v>
          </cell>
          <cell r="GE72">
            <v>7</v>
          </cell>
          <cell r="GF72" t="str">
            <v>جيد</v>
          </cell>
          <cell r="GG72">
            <v>1</v>
          </cell>
          <cell r="GH72">
            <v>70</v>
          </cell>
          <cell r="GI72">
            <v>140</v>
          </cell>
          <cell r="GJ72">
            <v>70</v>
          </cell>
          <cell r="GK72">
            <v>14</v>
          </cell>
          <cell r="GL72" t="str">
            <v/>
          </cell>
          <cell r="GM72" t="str">
            <v>ناجح</v>
          </cell>
          <cell r="GN72">
            <v>1</v>
          </cell>
          <cell r="GO72">
            <v>14</v>
          </cell>
          <cell r="GP72">
            <v>14</v>
          </cell>
          <cell r="GQ72" t="str">
            <v>جيد</v>
          </cell>
          <cell r="GR72">
            <v>28</v>
          </cell>
          <cell r="GS72">
            <v>108.39999999999999</v>
          </cell>
          <cell r="GT72">
            <v>22</v>
          </cell>
          <cell r="GU72">
            <v>2</v>
          </cell>
          <cell r="GV72">
            <v>24</v>
          </cell>
          <cell r="GW72">
            <v>4.8</v>
          </cell>
          <cell r="GX72" t="str">
            <v>ضعيف</v>
          </cell>
          <cell r="GY72" t="str">
            <v>راسب</v>
          </cell>
          <cell r="GZ72">
            <v>0</v>
          </cell>
          <cell r="HA72">
            <v>22</v>
          </cell>
          <cell r="HB72">
            <v>3</v>
          </cell>
          <cell r="HC72">
            <v>25</v>
          </cell>
          <cell r="HD72">
            <v>49</v>
          </cell>
          <cell r="HE72">
            <v>24.5</v>
          </cell>
          <cell r="HF72">
            <v>9.8000000000000007</v>
          </cell>
          <cell r="HG72" t="str">
            <v>التربية الدينية</v>
          </cell>
          <cell r="HH72" t="str">
            <v>راسب</v>
          </cell>
          <cell r="HI72">
            <v>0</v>
          </cell>
          <cell r="HJ72" t="str">
            <v>×</v>
          </cell>
          <cell r="HK72" t="str">
            <v>رسوب فنى التربية الدينية</v>
          </cell>
          <cell r="HL72" t="str">
            <v/>
          </cell>
          <cell r="HM72" t="str">
            <v>راسب</v>
          </cell>
          <cell r="HN72" t="str">
            <v>دور ثانى</v>
          </cell>
          <cell r="HO7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72" t="str">
            <v/>
          </cell>
          <cell r="HQ72">
            <v>43</v>
          </cell>
          <cell r="HR72" t="str">
            <v>دور ثانى</v>
          </cell>
          <cell r="HS72">
            <v>44.900001388888896</v>
          </cell>
          <cell r="HT72">
            <v>108.40000138888888</v>
          </cell>
          <cell r="HU72" t="str">
            <v>2/1</v>
          </cell>
          <cell r="HV72" t="str">
            <v/>
          </cell>
          <cell r="HW72">
            <v>1</v>
          </cell>
          <cell r="HX72">
            <v>7</v>
          </cell>
          <cell r="HY72">
            <v>2004</v>
          </cell>
          <cell r="HZ72" t="str">
            <v>2/1</v>
          </cell>
          <cell r="IA72" t="str">
            <v/>
          </cell>
          <cell r="IB72" t="str">
            <v>ذكر</v>
          </cell>
          <cell r="IC72">
            <v>30407012604715</v>
          </cell>
          <cell r="ID72">
            <v>2</v>
          </cell>
        </row>
        <row r="73">
          <cell r="A73">
            <v>60</v>
          </cell>
          <cell r="B73">
            <v>204</v>
          </cell>
          <cell r="C73" t="str">
            <v>محمد عبدالغني البربري حسن</v>
          </cell>
          <cell r="D73" t="str">
            <v>منقول</v>
          </cell>
          <cell r="E73">
            <v>38565</v>
          </cell>
          <cell r="F73">
            <v>0</v>
          </cell>
          <cell r="G73">
            <v>2</v>
          </cell>
          <cell r="H73">
            <v>13</v>
          </cell>
          <cell r="I73" t="str">
            <v>مسلم</v>
          </cell>
          <cell r="J73" t="str">
            <v>2/1</v>
          </cell>
          <cell r="K73">
            <v>204</v>
          </cell>
          <cell r="L73">
            <v>59</v>
          </cell>
          <cell r="M73">
            <v>19</v>
          </cell>
          <cell r="N73">
            <v>17</v>
          </cell>
          <cell r="O73">
            <v>36</v>
          </cell>
          <cell r="P73">
            <v>14.4</v>
          </cell>
          <cell r="Q73" t="str">
            <v>ضعيف</v>
          </cell>
          <cell r="R73" t="str">
            <v>راسب</v>
          </cell>
          <cell r="S73">
            <v>0</v>
          </cell>
          <cell r="T73">
            <v>19</v>
          </cell>
          <cell r="U73">
            <v>17</v>
          </cell>
          <cell r="V73">
            <v>36</v>
          </cell>
          <cell r="W73">
            <v>72</v>
          </cell>
          <cell r="X73">
            <v>36</v>
          </cell>
          <cell r="Y73">
            <v>28.8</v>
          </cell>
          <cell r="Z73" t="str">
            <v>اللغــــة العربيـة والخــط</v>
          </cell>
          <cell r="AA73" t="str">
            <v>راسب</v>
          </cell>
          <cell r="AB73">
            <v>0</v>
          </cell>
          <cell r="AC73" t="str">
            <v>×</v>
          </cell>
          <cell r="AD73" t="str">
            <v>رسوب فنى اللغــــة العربيـة والخــط</v>
          </cell>
          <cell r="AE73" t="str">
            <v/>
          </cell>
          <cell r="AF73" t="str">
            <v>ضعيف</v>
          </cell>
          <cell r="AG73">
            <v>19</v>
          </cell>
          <cell r="AH73">
            <v>4</v>
          </cell>
          <cell r="AI73">
            <v>23</v>
          </cell>
          <cell r="AJ73">
            <v>6.9</v>
          </cell>
          <cell r="AK73" t="str">
            <v>ضعيف</v>
          </cell>
          <cell r="AL73" t="str">
            <v>راسب</v>
          </cell>
          <cell r="AM73">
            <v>0</v>
          </cell>
          <cell r="AN73">
            <v>19</v>
          </cell>
          <cell r="AO73">
            <v>1</v>
          </cell>
          <cell r="AP73">
            <v>20</v>
          </cell>
          <cell r="AQ73">
            <v>43</v>
          </cell>
          <cell r="AR73">
            <v>21.5</v>
          </cell>
          <cell r="AS73">
            <v>12.9</v>
          </cell>
          <cell r="AT73" t="str">
            <v>اللغــــة الإنجليزية</v>
          </cell>
          <cell r="AU73" t="str">
            <v>راسب</v>
          </cell>
          <cell r="AV73">
            <v>0</v>
          </cell>
          <cell r="AW73" t="str">
            <v>×</v>
          </cell>
          <cell r="AX73" t="str">
            <v>رسوب فنى اللغــــة الإنجليزية</v>
          </cell>
          <cell r="AY73" t="str">
            <v/>
          </cell>
          <cell r="AZ73" t="str">
            <v>راسب</v>
          </cell>
          <cell r="BA73">
            <v>17</v>
          </cell>
          <cell r="BB73">
            <v>4</v>
          </cell>
          <cell r="BC73">
            <v>21</v>
          </cell>
          <cell r="BD73">
            <v>4.2</v>
          </cell>
          <cell r="BE73" t="str">
            <v>ضعيف</v>
          </cell>
          <cell r="BF73" t="str">
            <v>راسب</v>
          </cell>
          <cell r="BG73">
            <v>0</v>
          </cell>
          <cell r="BH73">
            <v>17</v>
          </cell>
          <cell r="BI73">
            <v>9</v>
          </cell>
          <cell r="BJ73">
            <v>26</v>
          </cell>
          <cell r="BK73">
            <v>47</v>
          </cell>
          <cell r="BL73">
            <v>23.5</v>
          </cell>
          <cell r="BM73">
            <v>9.4</v>
          </cell>
          <cell r="BN73" t="str">
            <v>الدراســات الاجـتماعيـــة</v>
          </cell>
          <cell r="BO73" t="str">
            <v>راسب</v>
          </cell>
          <cell r="BP73">
            <v>0</v>
          </cell>
          <cell r="BQ73" t="str">
            <v>×</v>
          </cell>
          <cell r="BR73" t="str">
            <v>رسوب فنى الدراســات الاجـتماعيـــة</v>
          </cell>
          <cell r="BS73" t="str">
            <v/>
          </cell>
          <cell r="BT73" t="str">
            <v>راسب</v>
          </cell>
          <cell r="BU73">
            <v>20</v>
          </cell>
          <cell r="BV73">
            <v>4</v>
          </cell>
          <cell r="BW73">
            <v>6</v>
          </cell>
          <cell r="BX73">
            <v>10</v>
          </cell>
          <cell r="BY73">
            <v>30</v>
          </cell>
          <cell r="BZ73">
            <v>9</v>
          </cell>
          <cell r="CA73" t="str">
            <v>ضعيف</v>
          </cell>
          <cell r="CB73" t="str">
            <v>راسب</v>
          </cell>
          <cell r="CC73">
            <v>0</v>
          </cell>
          <cell r="CD73">
            <v>20</v>
          </cell>
          <cell r="CE73">
            <v>13</v>
          </cell>
          <cell r="CF73">
            <v>8</v>
          </cell>
          <cell r="CG73">
            <v>21</v>
          </cell>
          <cell r="CH73">
            <v>41</v>
          </cell>
          <cell r="CI73">
            <v>71</v>
          </cell>
          <cell r="CJ73">
            <v>35.5</v>
          </cell>
          <cell r="CK73">
            <v>21.3</v>
          </cell>
          <cell r="CL73" t="str">
            <v>الـــريــــــاضــيـــــات</v>
          </cell>
          <cell r="CM73" t="str">
            <v>راسب</v>
          </cell>
          <cell r="CN73">
            <v>0</v>
          </cell>
          <cell r="CO73" t="str">
            <v>×</v>
          </cell>
          <cell r="CP73" t="str">
            <v xml:space="preserve"> </v>
          </cell>
          <cell r="CQ73" t="str">
            <v/>
          </cell>
          <cell r="CR73" t="str">
            <v>ضعيف</v>
          </cell>
          <cell r="CS73">
            <v>17</v>
          </cell>
          <cell r="CT73">
            <v>8</v>
          </cell>
          <cell r="CU73">
            <v>11</v>
          </cell>
          <cell r="CV73">
            <v>19</v>
          </cell>
          <cell r="CW73">
            <v>36</v>
          </cell>
          <cell r="CX73">
            <v>7.2</v>
          </cell>
          <cell r="CY73" t="str">
            <v>ضعيف</v>
          </cell>
          <cell r="CZ73" t="str">
            <v>راسب</v>
          </cell>
          <cell r="DA73">
            <v>0</v>
          </cell>
          <cell r="DB73">
            <v>17</v>
          </cell>
          <cell r="DC73">
            <v>8</v>
          </cell>
          <cell r="DD73">
            <v>24</v>
          </cell>
          <cell r="DE73">
            <v>32</v>
          </cell>
          <cell r="DF73">
            <v>49</v>
          </cell>
          <cell r="DG73">
            <v>85</v>
          </cell>
          <cell r="DH73">
            <v>42.5</v>
          </cell>
          <cell r="DI73">
            <v>17</v>
          </cell>
          <cell r="DJ73" t="str">
            <v>العــــــــــلــوم</v>
          </cell>
          <cell r="DK73" t="str">
            <v>راسب</v>
          </cell>
          <cell r="DL73">
            <v>0</v>
          </cell>
          <cell r="DM73" t="str">
            <v>×</v>
          </cell>
          <cell r="DN73" t="str">
            <v xml:space="preserve"> </v>
          </cell>
          <cell r="DO73" t="str">
            <v/>
          </cell>
          <cell r="DP73" t="str">
            <v>ضعيف</v>
          </cell>
          <cell r="DQ73">
            <v>21</v>
          </cell>
          <cell r="DR73">
            <v>35</v>
          </cell>
          <cell r="DS73">
            <v>56</v>
          </cell>
          <cell r="DT73">
            <v>5.6</v>
          </cell>
          <cell r="DU73" t="str">
            <v>مقبول</v>
          </cell>
          <cell r="DV73" t="str">
            <v>ناجح</v>
          </cell>
          <cell r="DW73">
            <v>1</v>
          </cell>
          <cell r="DX73">
            <v>21</v>
          </cell>
          <cell r="DY73">
            <v>30</v>
          </cell>
          <cell r="DZ73">
            <v>51</v>
          </cell>
          <cell r="EA73">
            <v>107</v>
          </cell>
          <cell r="EB73">
            <v>53.5</v>
          </cell>
          <cell r="EC73">
            <v>10.7</v>
          </cell>
          <cell r="ED73" t="str">
            <v/>
          </cell>
          <cell r="EE73" t="str">
            <v>ناجح</v>
          </cell>
          <cell r="EF73">
            <v>1</v>
          </cell>
          <cell r="EG73">
            <v>10.7</v>
          </cell>
          <cell r="EH73" t="str">
            <v xml:space="preserve"> </v>
          </cell>
          <cell r="EI73">
            <v>10.7</v>
          </cell>
          <cell r="EJ73" t="str">
            <v>مقبول</v>
          </cell>
          <cell r="EK73">
            <v>20</v>
          </cell>
          <cell r="EL73">
            <v>8</v>
          </cell>
          <cell r="EM73">
            <v>24</v>
          </cell>
          <cell r="EN73">
            <v>52</v>
          </cell>
          <cell r="EO73">
            <v>5.2</v>
          </cell>
          <cell r="EP73" t="str">
            <v>مقبول</v>
          </cell>
          <cell r="EQ73" t="str">
            <v>ناجح</v>
          </cell>
          <cell r="ER73">
            <v>1</v>
          </cell>
          <cell r="ES73">
            <v>20</v>
          </cell>
          <cell r="ET73">
            <v>8</v>
          </cell>
          <cell r="EU73">
            <v>21</v>
          </cell>
          <cell r="EV73">
            <v>29</v>
          </cell>
          <cell r="EW73">
            <v>49</v>
          </cell>
          <cell r="EX73">
            <v>101</v>
          </cell>
          <cell r="EY73">
            <v>50.5</v>
          </cell>
          <cell r="EZ73">
            <v>10.1</v>
          </cell>
          <cell r="FA73" t="str">
            <v/>
          </cell>
          <cell r="FB73" t="str">
            <v>ناجح</v>
          </cell>
          <cell r="FC73">
            <v>1</v>
          </cell>
          <cell r="FD73">
            <v>10.1</v>
          </cell>
          <cell r="FE73" t="str">
            <v xml:space="preserve"> </v>
          </cell>
          <cell r="FF73">
            <v>10.1</v>
          </cell>
          <cell r="FG73" t="str">
            <v>مقبول</v>
          </cell>
          <cell r="FH73">
            <v>41.7</v>
          </cell>
          <cell r="FI73">
            <v>89.4</v>
          </cell>
          <cell r="FJ73" t="str">
            <v>راسب ترم اول</v>
          </cell>
          <cell r="FK73">
            <v>0</v>
          </cell>
          <cell r="FL73" t="str">
            <v>دور ثانى</v>
          </cell>
          <cell r="FM73">
            <v>0</v>
          </cell>
          <cell r="FN73" t="str">
            <v>ضعيف</v>
          </cell>
          <cell r="FO73">
            <v>0.27937500000000004</v>
          </cell>
          <cell r="FP73">
            <v>70</v>
          </cell>
          <cell r="FQ73">
            <v>7</v>
          </cell>
          <cell r="FR73" t="str">
            <v>جيد</v>
          </cell>
          <cell r="FS73">
            <v>1</v>
          </cell>
          <cell r="FT73">
            <v>70</v>
          </cell>
          <cell r="FU73">
            <v>140</v>
          </cell>
          <cell r="FV73">
            <v>70</v>
          </cell>
          <cell r="FW73">
            <v>14</v>
          </cell>
          <cell r="FX73" t="str">
            <v/>
          </cell>
          <cell r="FY73" t="str">
            <v>ناجح</v>
          </cell>
          <cell r="FZ73">
            <v>1</v>
          </cell>
          <cell r="GA73">
            <v>14</v>
          </cell>
          <cell r="GB73">
            <v>14</v>
          </cell>
          <cell r="GC73" t="str">
            <v>جيد</v>
          </cell>
          <cell r="GD73">
            <v>70</v>
          </cell>
          <cell r="GE73">
            <v>7</v>
          </cell>
          <cell r="GF73" t="str">
            <v>جيد</v>
          </cell>
          <cell r="GG73">
            <v>1</v>
          </cell>
          <cell r="GH73">
            <v>70</v>
          </cell>
          <cell r="GI73">
            <v>140</v>
          </cell>
          <cell r="GJ73">
            <v>70</v>
          </cell>
          <cell r="GK73">
            <v>14</v>
          </cell>
          <cell r="GL73" t="str">
            <v/>
          </cell>
          <cell r="GM73" t="str">
            <v>ناجح</v>
          </cell>
          <cell r="GN73">
            <v>1</v>
          </cell>
          <cell r="GO73">
            <v>14</v>
          </cell>
          <cell r="GP73">
            <v>14</v>
          </cell>
          <cell r="GQ73" t="str">
            <v>جيد</v>
          </cell>
          <cell r="GR73">
            <v>28</v>
          </cell>
          <cell r="GS73">
            <v>117.4</v>
          </cell>
          <cell r="GT73">
            <v>21</v>
          </cell>
          <cell r="GU73">
            <v>17</v>
          </cell>
          <cell r="GV73">
            <v>38</v>
          </cell>
          <cell r="GW73">
            <v>7.6</v>
          </cell>
          <cell r="GX73" t="str">
            <v>ضعيف</v>
          </cell>
          <cell r="GY73" t="str">
            <v>راسب</v>
          </cell>
          <cell r="GZ73">
            <v>0</v>
          </cell>
          <cell r="HA73">
            <v>21</v>
          </cell>
          <cell r="HB73">
            <v>19</v>
          </cell>
          <cell r="HC73">
            <v>40</v>
          </cell>
          <cell r="HD73">
            <v>78</v>
          </cell>
          <cell r="HE73">
            <v>39</v>
          </cell>
          <cell r="HF73">
            <v>15.6</v>
          </cell>
          <cell r="HG73" t="str">
            <v>التربية الدينية</v>
          </cell>
          <cell r="HH73" t="str">
            <v>راسب</v>
          </cell>
          <cell r="HI73">
            <v>0</v>
          </cell>
          <cell r="HJ73" t="str">
            <v>×</v>
          </cell>
          <cell r="HK73" t="str">
            <v>رسوب فنى التربية الدينية</v>
          </cell>
          <cell r="HL73" t="str">
            <v/>
          </cell>
          <cell r="HM73" t="str">
            <v>ضعيف</v>
          </cell>
          <cell r="HN73" t="str">
            <v>دور ثانى</v>
          </cell>
          <cell r="HO73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73" t="str">
            <v/>
          </cell>
          <cell r="HQ73">
            <v>44</v>
          </cell>
          <cell r="HR73" t="str">
            <v>دور ثانى</v>
          </cell>
          <cell r="HS73">
            <v>41.700001369863017</v>
          </cell>
          <cell r="HT73">
            <v>117.40000136986302</v>
          </cell>
          <cell r="HU73" t="str">
            <v>2/1</v>
          </cell>
          <cell r="HV73" t="str">
            <v/>
          </cell>
          <cell r="HW73">
            <v>1</v>
          </cell>
          <cell r="HX73">
            <v>8</v>
          </cell>
          <cell r="HY73">
            <v>2005</v>
          </cell>
          <cell r="HZ73" t="str">
            <v>2/1</v>
          </cell>
          <cell r="IA73" t="str">
            <v/>
          </cell>
          <cell r="IB73" t="str">
            <v>ذكر</v>
          </cell>
          <cell r="IC73">
            <v>30508012610333</v>
          </cell>
          <cell r="ID73">
            <v>2</v>
          </cell>
        </row>
        <row r="74">
          <cell r="A74">
            <v>61</v>
          </cell>
          <cell r="B74">
            <v>205</v>
          </cell>
          <cell r="C74" t="str">
            <v>محمد علي محمد عبدالله</v>
          </cell>
          <cell r="D74" t="str">
            <v>منقول</v>
          </cell>
          <cell r="E74">
            <v>38412</v>
          </cell>
          <cell r="F74">
            <v>0</v>
          </cell>
          <cell r="G74">
            <v>7</v>
          </cell>
          <cell r="H74">
            <v>13</v>
          </cell>
          <cell r="I74" t="str">
            <v>مسلم</v>
          </cell>
          <cell r="J74" t="str">
            <v>2/1</v>
          </cell>
          <cell r="K74">
            <v>205</v>
          </cell>
          <cell r="L74">
            <v>60</v>
          </cell>
          <cell r="M74">
            <v>17</v>
          </cell>
          <cell r="N74">
            <v>3</v>
          </cell>
          <cell r="O74">
            <v>20</v>
          </cell>
          <cell r="P74">
            <v>8</v>
          </cell>
          <cell r="Q74" t="str">
            <v>ضعيف</v>
          </cell>
          <cell r="R74" t="str">
            <v>راسب</v>
          </cell>
          <cell r="S74">
            <v>0</v>
          </cell>
          <cell r="T74">
            <v>17</v>
          </cell>
          <cell r="U74">
            <v>4</v>
          </cell>
          <cell r="V74">
            <v>21</v>
          </cell>
          <cell r="W74">
            <v>41</v>
          </cell>
          <cell r="X74">
            <v>20.5</v>
          </cell>
          <cell r="Y74">
            <v>16.399999999999999</v>
          </cell>
          <cell r="Z74" t="str">
            <v>اللغــــة العربيـة والخــط</v>
          </cell>
          <cell r="AA74" t="str">
            <v>راسب</v>
          </cell>
          <cell r="AB74">
            <v>0</v>
          </cell>
          <cell r="AC74" t="str">
            <v>×</v>
          </cell>
          <cell r="AD74" t="str">
            <v>رسوب فنى اللغــــة العربيـة والخــط</v>
          </cell>
          <cell r="AE74" t="str">
            <v/>
          </cell>
          <cell r="AF74" t="str">
            <v>راسب</v>
          </cell>
          <cell r="AG74">
            <v>17</v>
          </cell>
          <cell r="AH74">
            <v>13</v>
          </cell>
          <cell r="AI74">
            <v>30</v>
          </cell>
          <cell r="AJ74">
            <v>9</v>
          </cell>
          <cell r="AK74" t="str">
            <v>ضعيف</v>
          </cell>
          <cell r="AL74" t="str">
            <v>راسب</v>
          </cell>
          <cell r="AM74">
            <v>0</v>
          </cell>
          <cell r="AN74">
            <v>17</v>
          </cell>
          <cell r="AO74">
            <v>2</v>
          </cell>
          <cell r="AP74">
            <v>19</v>
          </cell>
          <cell r="AQ74">
            <v>49</v>
          </cell>
          <cell r="AR74">
            <v>24.5</v>
          </cell>
          <cell r="AS74">
            <v>14.7</v>
          </cell>
          <cell r="AT74" t="str">
            <v>اللغــــة الإنجليزية</v>
          </cell>
          <cell r="AU74" t="str">
            <v>راسب</v>
          </cell>
          <cell r="AV74">
            <v>0</v>
          </cell>
          <cell r="AW74" t="str">
            <v>×</v>
          </cell>
          <cell r="AX74" t="str">
            <v>رسوب فنى اللغــــة الإنجليزية</v>
          </cell>
          <cell r="AY74" t="str">
            <v/>
          </cell>
          <cell r="AZ74" t="str">
            <v>راسب</v>
          </cell>
          <cell r="BA74">
            <v>18</v>
          </cell>
          <cell r="BB74">
            <v>1</v>
          </cell>
          <cell r="BC74">
            <v>19</v>
          </cell>
          <cell r="BD74">
            <v>3.8</v>
          </cell>
          <cell r="BE74" t="str">
            <v>ضعيف</v>
          </cell>
          <cell r="BF74" t="str">
            <v>راسب</v>
          </cell>
          <cell r="BG74">
            <v>0</v>
          </cell>
          <cell r="BH74">
            <v>18</v>
          </cell>
          <cell r="BI74">
            <v>14</v>
          </cell>
          <cell r="BJ74">
            <v>32</v>
          </cell>
          <cell r="BK74">
            <v>51</v>
          </cell>
          <cell r="BL74">
            <v>25.5</v>
          </cell>
          <cell r="BM74">
            <v>10.199999999999999</v>
          </cell>
          <cell r="BN74" t="str">
            <v>الدراســات الاجـتماعيـــة</v>
          </cell>
          <cell r="BO74" t="str">
            <v>راسب</v>
          </cell>
          <cell r="BP74">
            <v>0</v>
          </cell>
          <cell r="BQ74" t="str">
            <v>×</v>
          </cell>
          <cell r="BR74" t="str">
            <v>رسوب فنى الدراســات الاجـتماعيـــة</v>
          </cell>
          <cell r="BS74" t="str">
            <v/>
          </cell>
          <cell r="BT74" t="str">
            <v>راسب</v>
          </cell>
          <cell r="BU74">
            <v>18</v>
          </cell>
          <cell r="BV74">
            <v>1</v>
          </cell>
          <cell r="BW74">
            <v>4</v>
          </cell>
          <cell r="BX74">
            <v>5</v>
          </cell>
          <cell r="BY74">
            <v>23</v>
          </cell>
          <cell r="BZ74">
            <v>6.9</v>
          </cell>
          <cell r="CA74" t="str">
            <v>ضعيف</v>
          </cell>
          <cell r="CB74" t="str">
            <v>راسب</v>
          </cell>
          <cell r="CC74">
            <v>0</v>
          </cell>
          <cell r="CD74">
            <v>18</v>
          </cell>
          <cell r="CE74">
            <v>6</v>
          </cell>
          <cell r="CF74">
            <v>7</v>
          </cell>
          <cell r="CG74">
            <v>13</v>
          </cell>
          <cell r="CH74">
            <v>31</v>
          </cell>
          <cell r="CI74">
            <v>54</v>
          </cell>
          <cell r="CJ74">
            <v>27</v>
          </cell>
          <cell r="CK74">
            <v>16.2</v>
          </cell>
          <cell r="CL74" t="str">
            <v>الـــريــــــاضــيـــــات</v>
          </cell>
          <cell r="CM74" t="str">
            <v>راسب</v>
          </cell>
          <cell r="CN74">
            <v>0</v>
          </cell>
          <cell r="CO74" t="str">
            <v>×</v>
          </cell>
          <cell r="CP74" t="str">
            <v>رسوب فنى الـــريــــــاضــيـــــات</v>
          </cell>
          <cell r="CQ74" t="str">
            <v/>
          </cell>
          <cell r="CR74" t="str">
            <v>راسب</v>
          </cell>
          <cell r="CS74">
            <v>18</v>
          </cell>
          <cell r="CT74">
            <v>7</v>
          </cell>
          <cell r="CU74">
            <v>10</v>
          </cell>
          <cell r="CV74">
            <v>17</v>
          </cell>
          <cell r="CW74">
            <v>35</v>
          </cell>
          <cell r="CX74">
            <v>7</v>
          </cell>
          <cell r="CY74" t="str">
            <v>ضعيف</v>
          </cell>
          <cell r="CZ74" t="str">
            <v>راسب</v>
          </cell>
          <cell r="DA74">
            <v>0</v>
          </cell>
          <cell r="DB74">
            <v>18</v>
          </cell>
          <cell r="DC74">
            <v>7</v>
          </cell>
          <cell r="DD74">
            <v>19</v>
          </cell>
          <cell r="DE74">
            <v>26</v>
          </cell>
          <cell r="DF74">
            <v>44</v>
          </cell>
          <cell r="DG74">
            <v>79</v>
          </cell>
          <cell r="DH74">
            <v>39.5</v>
          </cell>
          <cell r="DI74">
            <v>15.8</v>
          </cell>
          <cell r="DJ74" t="str">
            <v>العــــــــــلــوم</v>
          </cell>
          <cell r="DK74" t="str">
            <v>راسب</v>
          </cell>
          <cell r="DL74">
            <v>0</v>
          </cell>
          <cell r="DM74" t="str">
            <v>×</v>
          </cell>
          <cell r="DN74" t="str">
            <v xml:space="preserve"> </v>
          </cell>
          <cell r="DO74" t="str">
            <v/>
          </cell>
          <cell r="DP74" t="str">
            <v>ضعيف</v>
          </cell>
          <cell r="DQ74">
            <v>20</v>
          </cell>
          <cell r="DR74">
            <v>35</v>
          </cell>
          <cell r="DS74">
            <v>55</v>
          </cell>
          <cell r="DT74">
            <v>5.5</v>
          </cell>
          <cell r="DU74" t="str">
            <v>مقبول</v>
          </cell>
          <cell r="DV74" t="str">
            <v>ناجح</v>
          </cell>
          <cell r="DW74">
            <v>1</v>
          </cell>
          <cell r="DX74">
            <v>20</v>
          </cell>
          <cell r="DY74">
            <v>30</v>
          </cell>
          <cell r="DZ74">
            <v>50</v>
          </cell>
          <cell r="EA74">
            <v>105</v>
          </cell>
          <cell r="EB74">
            <v>52.5</v>
          </cell>
          <cell r="EC74">
            <v>10.5</v>
          </cell>
          <cell r="ED74" t="str">
            <v/>
          </cell>
          <cell r="EE74" t="str">
            <v>ناجح</v>
          </cell>
          <cell r="EF74">
            <v>1</v>
          </cell>
          <cell r="EG74">
            <v>10.5</v>
          </cell>
          <cell r="EH74" t="str">
            <v xml:space="preserve"> </v>
          </cell>
          <cell r="EI74">
            <v>10.5</v>
          </cell>
          <cell r="EJ74" t="str">
            <v>مقبول</v>
          </cell>
          <cell r="EK74">
            <v>21</v>
          </cell>
          <cell r="EL74">
            <v>7</v>
          </cell>
          <cell r="EM74">
            <v>19</v>
          </cell>
          <cell r="EN74">
            <v>47</v>
          </cell>
          <cell r="EO74">
            <v>4.7</v>
          </cell>
          <cell r="EP74" t="str">
            <v>ضعيف</v>
          </cell>
          <cell r="EQ74" t="str">
            <v>راسب</v>
          </cell>
          <cell r="ER74">
            <v>0</v>
          </cell>
          <cell r="ES74">
            <v>21</v>
          </cell>
          <cell r="ET74">
            <v>7</v>
          </cell>
          <cell r="EU74">
            <v>22</v>
          </cell>
          <cell r="EV74">
            <v>29</v>
          </cell>
          <cell r="EW74">
            <v>50</v>
          </cell>
          <cell r="EX74">
            <v>97</v>
          </cell>
          <cell r="EY74">
            <v>48.5</v>
          </cell>
          <cell r="EZ74">
            <v>9.6999999999999993</v>
          </cell>
          <cell r="FA74" t="str">
            <v>كمبيوتر وتكنولوجيا المعلومات</v>
          </cell>
          <cell r="FB74" t="str">
            <v>راسب</v>
          </cell>
          <cell r="FC74">
            <v>0</v>
          </cell>
          <cell r="FD74" t="str">
            <v>×</v>
          </cell>
          <cell r="FE74" t="str">
            <v xml:space="preserve"> </v>
          </cell>
          <cell r="FF74" t="str">
            <v/>
          </cell>
          <cell r="FG74" t="str">
            <v>ضعيف</v>
          </cell>
          <cell r="FH74">
            <v>34.700000000000003</v>
          </cell>
          <cell r="FI74">
            <v>73.3</v>
          </cell>
          <cell r="FJ74" t="str">
            <v>راسب ترم اول</v>
          </cell>
          <cell r="FK74">
            <v>0</v>
          </cell>
          <cell r="FL74" t="str">
            <v>دور ثانى</v>
          </cell>
          <cell r="FM74">
            <v>0</v>
          </cell>
          <cell r="FN74" t="str">
            <v>ضعيف</v>
          </cell>
          <cell r="FO74">
            <v>0.2290625</v>
          </cell>
          <cell r="FP74">
            <v>70</v>
          </cell>
          <cell r="FQ74">
            <v>7</v>
          </cell>
          <cell r="FR74" t="str">
            <v>جيد</v>
          </cell>
          <cell r="FS74">
            <v>1</v>
          </cell>
          <cell r="FT74">
            <v>70</v>
          </cell>
          <cell r="FU74">
            <v>140</v>
          </cell>
          <cell r="FV74">
            <v>70</v>
          </cell>
          <cell r="FW74">
            <v>14</v>
          </cell>
          <cell r="FX74" t="str">
            <v/>
          </cell>
          <cell r="FY74" t="str">
            <v>ناجح</v>
          </cell>
          <cell r="FZ74">
            <v>1</v>
          </cell>
          <cell r="GA74">
            <v>14</v>
          </cell>
          <cell r="GB74">
            <v>14</v>
          </cell>
          <cell r="GC74" t="str">
            <v>جيد</v>
          </cell>
          <cell r="GD74">
            <v>70</v>
          </cell>
          <cell r="GE74">
            <v>7</v>
          </cell>
          <cell r="GF74" t="str">
            <v>جيد</v>
          </cell>
          <cell r="GG74">
            <v>1</v>
          </cell>
          <cell r="GH74">
            <v>70</v>
          </cell>
          <cell r="GI74">
            <v>140</v>
          </cell>
          <cell r="GJ74">
            <v>70</v>
          </cell>
          <cell r="GK74">
            <v>14</v>
          </cell>
          <cell r="GL74" t="str">
            <v/>
          </cell>
          <cell r="GM74" t="str">
            <v>ناجح</v>
          </cell>
          <cell r="GN74">
            <v>1</v>
          </cell>
          <cell r="GO74">
            <v>14</v>
          </cell>
          <cell r="GP74">
            <v>14</v>
          </cell>
          <cell r="GQ74" t="str">
            <v>جيد</v>
          </cell>
          <cell r="GR74">
            <v>28</v>
          </cell>
          <cell r="GS74">
            <v>101.3</v>
          </cell>
          <cell r="GT74">
            <v>22</v>
          </cell>
          <cell r="GU74">
            <v>2</v>
          </cell>
          <cell r="GV74">
            <v>24</v>
          </cell>
          <cell r="GW74">
            <v>4.8</v>
          </cell>
          <cell r="GX74" t="str">
            <v>ضعيف</v>
          </cell>
          <cell r="GY74" t="str">
            <v>راسب</v>
          </cell>
          <cell r="GZ74">
            <v>0</v>
          </cell>
          <cell r="HA74">
            <v>22</v>
          </cell>
          <cell r="HB74">
            <v>19</v>
          </cell>
          <cell r="HC74">
            <v>41</v>
          </cell>
          <cell r="HD74">
            <v>65</v>
          </cell>
          <cell r="HE74">
            <v>32.5</v>
          </cell>
          <cell r="HF74">
            <v>13</v>
          </cell>
          <cell r="HG74" t="str">
            <v>التربية الدينية</v>
          </cell>
          <cell r="HH74" t="str">
            <v>راسب</v>
          </cell>
          <cell r="HI74">
            <v>0</v>
          </cell>
          <cell r="HJ74" t="str">
            <v>×</v>
          </cell>
          <cell r="HK74" t="str">
            <v>رسوب فنى التربية الدينية</v>
          </cell>
          <cell r="HL74" t="str">
            <v/>
          </cell>
          <cell r="HM74" t="str">
            <v>ضعيف</v>
          </cell>
          <cell r="HN74" t="str">
            <v>دور ثانى</v>
          </cell>
          <cell r="HO74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74" t="str">
            <v/>
          </cell>
          <cell r="HQ74">
            <v>45</v>
          </cell>
          <cell r="HR74" t="str">
            <v>دور ثانى</v>
          </cell>
          <cell r="HS74">
            <v>34.700001351351354</v>
          </cell>
          <cell r="HT74">
            <v>101.30000135135136</v>
          </cell>
          <cell r="HU74" t="str">
            <v>2/1</v>
          </cell>
          <cell r="HV74" t="str">
            <v/>
          </cell>
          <cell r="HW74">
            <v>1</v>
          </cell>
          <cell r="HX74">
            <v>3</v>
          </cell>
          <cell r="HY74">
            <v>2005</v>
          </cell>
          <cell r="HZ74" t="str">
            <v>2/1</v>
          </cell>
          <cell r="IA74" t="str">
            <v/>
          </cell>
          <cell r="IB74" t="str">
            <v>ذكر</v>
          </cell>
          <cell r="IC74">
            <v>30503012612717</v>
          </cell>
          <cell r="ID74">
            <v>2</v>
          </cell>
        </row>
        <row r="75">
          <cell r="A75">
            <v>62</v>
          </cell>
          <cell r="B75">
            <v>206</v>
          </cell>
          <cell r="C75" t="str">
            <v>محمد فراج محمد ابراهيم</v>
          </cell>
          <cell r="D75" t="str">
            <v>منقول</v>
          </cell>
          <cell r="E75">
            <v>38292</v>
          </cell>
          <cell r="F75">
            <v>0</v>
          </cell>
          <cell r="G75">
            <v>11</v>
          </cell>
          <cell r="H75">
            <v>13</v>
          </cell>
          <cell r="I75" t="str">
            <v>مسلم</v>
          </cell>
          <cell r="J75" t="str">
            <v>2/1</v>
          </cell>
          <cell r="K75">
            <v>206</v>
          </cell>
          <cell r="L75">
            <v>61</v>
          </cell>
          <cell r="M75">
            <v>18</v>
          </cell>
          <cell r="N75">
            <v>8</v>
          </cell>
          <cell r="O75">
            <v>26</v>
          </cell>
          <cell r="P75">
            <v>10.4</v>
          </cell>
          <cell r="Q75" t="str">
            <v>ضعيف</v>
          </cell>
          <cell r="R75" t="str">
            <v>راسب</v>
          </cell>
          <cell r="S75">
            <v>0</v>
          </cell>
          <cell r="T75">
            <v>18</v>
          </cell>
          <cell r="U75">
            <v>8</v>
          </cell>
          <cell r="V75">
            <v>26</v>
          </cell>
          <cell r="W75">
            <v>52</v>
          </cell>
          <cell r="X75">
            <v>26</v>
          </cell>
          <cell r="Y75">
            <v>20.8</v>
          </cell>
          <cell r="Z75" t="str">
            <v>اللغــــة العربيـة والخــط</v>
          </cell>
          <cell r="AA75" t="str">
            <v>راسب</v>
          </cell>
          <cell r="AB75">
            <v>0</v>
          </cell>
          <cell r="AC75" t="str">
            <v>×</v>
          </cell>
          <cell r="AD75" t="str">
            <v>رسوب فنى اللغــــة العربيـة والخــط</v>
          </cell>
          <cell r="AE75" t="str">
            <v/>
          </cell>
          <cell r="AF75" t="str">
            <v>راسب</v>
          </cell>
          <cell r="AG75">
            <v>18</v>
          </cell>
          <cell r="AH75">
            <v>20</v>
          </cell>
          <cell r="AI75">
            <v>38</v>
          </cell>
          <cell r="AJ75">
            <v>11.4</v>
          </cell>
          <cell r="AK75" t="str">
            <v>ضعيف</v>
          </cell>
          <cell r="AL75" t="str">
            <v>راسب</v>
          </cell>
          <cell r="AM75">
            <v>0</v>
          </cell>
          <cell r="AN75">
            <v>18</v>
          </cell>
          <cell r="AO75">
            <v>2</v>
          </cell>
          <cell r="AP75">
            <v>20</v>
          </cell>
          <cell r="AQ75">
            <v>58</v>
          </cell>
          <cell r="AR75">
            <v>29</v>
          </cell>
          <cell r="AS75">
            <v>17.399999999999999</v>
          </cell>
          <cell r="AT75" t="str">
            <v>اللغــــة الإنجليزية</v>
          </cell>
          <cell r="AU75" t="str">
            <v>راسب</v>
          </cell>
          <cell r="AV75">
            <v>0</v>
          </cell>
          <cell r="AW75" t="str">
            <v>×</v>
          </cell>
          <cell r="AX75" t="str">
            <v>رسوب فنى اللغــــة الإنجليزية</v>
          </cell>
          <cell r="AY75" t="str">
            <v/>
          </cell>
          <cell r="AZ75" t="str">
            <v>راسب</v>
          </cell>
          <cell r="BA75">
            <v>18</v>
          </cell>
          <cell r="BB75">
            <v>7</v>
          </cell>
          <cell r="BC75">
            <v>25</v>
          </cell>
          <cell r="BD75">
            <v>5</v>
          </cell>
          <cell r="BE75" t="str">
            <v>ضعيف</v>
          </cell>
          <cell r="BF75" t="str">
            <v>راسب</v>
          </cell>
          <cell r="BG75">
            <v>0</v>
          </cell>
          <cell r="BH75">
            <v>18</v>
          </cell>
          <cell r="BI75">
            <v>12</v>
          </cell>
          <cell r="BJ75">
            <v>30</v>
          </cell>
          <cell r="BK75">
            <v>55</v>
          </cell>
          <cell r="BL75">
            <v>27.5</v>
          </cell>
          <cell r="BM75">
            <v>11</v>
          </cell>
          <cell r="BN75" t="str">
            <v>الدراســات الاجـتماعيـــة</v>
          </cell>
          <cell r="BO75" t="str">
            <v>راسب</v>
          </cell>
          <cell r="BP75">
            <v>0</v>
          </cell>
          <cell r="BQ75" t="str">
            <v>×</v>
          </cell>
          <cell r="BR75" t="str">
            <v>رسوب فنى الدراســات الاجـتماعيـــة</v>
          </cell>
          <cell r="BS75" t="str">
            <v/>
          </cell>
          <cell r="BT75" t="str">
            <v>راسب</v>
          </cell>
          <cell r="BU75">
            <v>19</v>
          </cell>
          <cell r="BV75">
            <v>8</v>
          </cell>
          <cell r="BW75">
            <v>6</v>
          </cell>
          <cell r="BX75">
            <v>14</v>
          </cell>
          <cell r="BY75">
            <v>33</v>
          </cell>
          <cell r="BZ75">
            <v>9.9</v>
          </cell>
          <cell r="CA75" t="str">
            <v>ضعيف</v>
          </cell>
          <cell r="CB75" t="str">
            <v>راسب</v>
          </cell>
          <cell r="CC75">
            <v>0</v>
          </cell>
          <cell r="CD75">
            <v>19</v>
          </cell>
          <cell r="CE75">
            <v>11</v>
          </cell>
          <cell r="CF75">
            <v>8</v>
          </cell>
          <cell r="CG75">
            <v>19</v>
          </cell>
          <cell r="CH75">
            <v>38</v>
          </cell>
          <cell r="CI75">
            <v>71</v>
          </cell>
          <cell r="CJ75">
            <v>35.5</v>
          </cell>
          <cell r="CK75">
            <v>21.3</v>
          </cell>
          <cell r="CL75" t="str">
            <v>الـــريــــــاضــيـــــات</v>
          </cell>
          <cell r="CM75" t="str">
            <v>راسب</v>
          </cell>
          <cell r="CN75">
            <v>0</v>
          </cell>
          <cell r="CO75" t="str">
            <v>×</v>
          </cell>
          <cell r="CP75" t="str">
            <v>رسوب فنى الـــريــــــاضــيـــــات</v>
          </cell>
          <cell r="CQ75" t="str">
            <v/>
          </cell>
          <cell r="CR75" t="str">
            <v>ضعيف</v>
          </cell>
          <cell r="CS75">
            <v>18</v>
          </cell>
          <cell r="CT75">
            <v>8</v>
          </cell>
          <cell r="CU75">
            <v>14</v>
          </cell>
          <cell r="CV75">
            <v>22</v>
          </cell>
          <cell r="CW75">
            <v>40</v>
          </cell>
          <cell r="CX75">
            <v>8</v>
          </cell>
          <cell r="CY75" t="str">
            <v>ضعيف</v>
          </cell>
          <cell r="CZ75" t="str">
            <v>راسب</v>
          </cell>
          <cell r="DA75">
            <v>0</v>
          </cell>
          <cell r="DB75">
            <v>18</v>
          </cell>
          <cell r="DC75">
            <v>8</v>
          </cell>
          <cell r="DD75">
            <v>20</v>
          </cell>
          <cell r="DE75">
            <v>28</v>
          </cell>
          <cell r="DF75">
            <v>46</v>
          </cell>
          <cell r="DG75">
            <v>86</v>
          </cell>
          <cell r="DH75">
            <v>43</v>
          </cell>
          <cell r="DI75">
            <v>17.2</v>
          </cell>
          <cell r="DJ75" t="str">
            <v>العــــــــــلــوم</v>
          </cell>
          <cell r="DK75" t="str">
            <v>راسب</v>
          </cell>
          <cell r="DL75">
            <v>0</v>
          </cell>
          <cell r="DM75" t="str">
            <v>×</v>
          </cell>
          <cell r="DN75" t="str">
            <v xml:space="preserve"> </v>
          </cell>
          <cell r="DO75" t="str">
            <v/>
          </cell>
          <cell r="DP75" t="str">
            <v>ضعيف</v>
          </cell>
          <cell r="DQ75">
            <v>19</v>
          </cell>
          <cell r="DR75">
            <v>35</v>
          </cell>
          <cell r="DS75">
            <v>54</v>
          </cell>
          <cell r="DT75">
            <v>5.4</v>
          </cell>
          <cell r="DU75" t="str">
            <v>مقبول</v>
          </cell>
          <cell r="DV75" t="str">
            <v>ناجح</v>
          </cell>
          <cell r="DW75">
            <v>1</v>
          </cell>
          <cell r="DX75">
            <v>19</v>
          </cell>
          <cell r="DY75">
            <v>35</v>
          </cell>
          <cell r="DZ75">
            <v>54</v>
          </cell>
          <cell r="EA75">
            <v>108</v>
          </cell>
          <cell r="EB75">
            <v>54</v>
          </cell>
          <cell r="EC75">
            <v>10.8</v>
          </cell>
          <cell r="ED75" t="str">
            <v/>
          </cell>
          <cell r="EE75" t="str">
            <v>ناجح</v>
          </cell>
          <cell r="EF75">
            <v>1</v>
          </cell>
          <cell r="EG75">
            <v>10.8</v>
          </cell>
          <cell r="EH75" t="str">
            <v xml:space="preserve"> </v>
          </cell>
          <cell r="EI75">
            <v>10.8</v>
          </cell>
          <cell r="EJ75" t="str">
            <v>مقبول</v>
          </cell>
          <cell r="EK75">
            <v>20</v>
          </cell>
          <cell r="EL75">
            <v>8</v>
          </cell>
          <cell r="EM75">
            <v>19</v>
          </cell>
          <cell r="EN75">
            <v>47</v>
          </cell>
          <cell r="EO75">
            <v>4.7</v>
          </cell>
          <cell r="EP75" t="str">
            <v>ضعيف</v>
          </cell>
          <cell r="EQ75" t="str">
            <v>راسب</v>
          </cell>
          <cell r="ER75">
            <v>0</v>
          </cell>
          <cell r="ES75">
            <v>20</v>
          </cell>
          <cell r="ET75">
            <v>8</v>
          </cell>
          <cell r="EU75">
            <v>23</v>
          </cell>
          <cell r="EV75">
            <v>31</v>
          </cell>
          <cell r="EW75">
            <v>51</v>
          </cell>
          <cell r="EX75">
            <v>98</v>
          </cell>
          <cell r="EY75">
            <v>49</v>
          </cell>
          <cell r="EZ75">
            <v>9.8000000000000007</v>
          </cell>
          <cell r="FA75" t="str">
            <v>كمبيوتر وتكنولوجيا المعلومات</v>
          </cell>
          <cell r="FB75" t="str">
            <v>راسب</v>
          </cell>
          <cell r="FC75">
            <v>0</v>
          </cell>
          <cell r="FD75" t="str">
            <v>×</v>
          </cell>
          <cell r="FE75" t="str">
            <v xml:space="preserve"> </v>
          </cell>
          <cell r="FF75" t="str">
            <v/>
          </cell>
          <cell r="FG75" t="str">
            <v>ضعيف</v>
          </cell>
          <cell r="FH75">
            <v>44.7</v>
          </cell>
          <cell r="FI75">
            <v>87.7</v>
          </cell>
          <cell r="FJ75" t="str">
            <v>راسب ترم اول</v>
          </cell>
          <cell r="FK75">
            <v>0</v>
          </cell>
          <cell r="FL75" t="str">
            <v>دور ثانى</v>
          </cell>
          <cell r="FM75">
            <v>0</v>
          </cell>
          <cell r="FN75" t="str">
            <v>ضعيف</v>
          </cell>
          <cell r="FO75">
            <v>0.27406249999999999</v>
          </cell>
          <cell r="FP75">
            <v>70</v>
          </cell>
          <cell r="FQ75">
            <v>7</v>
          </cell>
          <cell r="FR75" t="str">
            <v>جيد</v>
          </cell>
          <cell r="FS75">
            <v>1</v>
          </cell>
          <cell r="FT75">
            <v>70</v>
          </cell>
          <cell r="FU75">
            <v>140</v>
          </cell>
          <cell r="FV75">
            <v>70</v>
          </cell>
          <cell r="FW75">
            <v>14</v>
          </cell>
          <cell r="FX75" t="str">
            <v/>
          </cell>
          <cell r="FY75" t="str">
            <v>ناجح</v>
          </cell>
          <cell r="FZ75">
            <v>1</v>
          </cell>
          <cell r="GA75">
            <v>14</v>
          </cell>
          <cell r="GB75">
            <v>14</v>
          </cell>
          <cell r="GC75" t="str">
            <v>جيد</v>
          </cell>
          <cell r="GD75">
            <v>70</v>
          </cell>
          <cell r="GE75">
            <v>7</v>
          </cell>
          <cell r="GF75" t="str">
            <v>جيد</v>
          </cell>
          <cell r="GG75">
            <v>1</v>
          </cell>
          <cell r="GH75">
            <v>70</v>
          </cell>
          <cell r="GI75">
            <v>140</v>
          </cell>
          <cell r="GJ75">
            <v>70</v>
          </cell>
          <cell r="GK75">
            <v>14</v>
          </cell>
          <cell r="GL75" t="str">
            <v/>
          </cell>
          <cell r="GM75" t="str">
            <v>ناجح</v>
          </cell>
          <cell r="GN75">
            <v>1</v>
          </cell>
          <cell r="GO75">
            <v>14</v>
          </cell>
          <cell r="GP75">
            <v>14</v>
          </cell>
          <cell r="GQ75" t="str">
            <v>جيد</v>
          </cell>
          <cell r="GR75">
            <v>28</v>
          </cell>
          <cell r="GS75">
            <v>115.7</v>
          </cell>
          <cell r="GT75">
            <v>22</v>
          </cell>
          <cell r="GU75">
            <v>26</v>
          </cell>
          <cell r="GV75">
            <v>48</v>
          </cell>
          <cell r="GW75">
            <v>9.6</v>
          </cell>
          <cell r="GX75" t="str">
            <v>ضعيف</v>
          </cell>
          <cell r="GY75" t="str">
            <v>راسب</v>
          </cell>
          <cell r="GZ75">
            <v>0</v>
          </cell>
          <cell r="HA75">
            <v>22</v>
          </cell>
          <cell r="HB75">
            <v>29</v>
          </cell>
          <cell r="HC75">
            <v>51</v>
          </cell>
          <cell r="HD75">
            <v>99</v>
          </cell>
          <cell r="HE75">
            <v>49.5</v>
          </cell>
          <cell r="HF75">
            <v>19.8</v>
          </cell>
          <cell r="HG75" t="str">
            <v>التربية الدينية</v>
          </cell>
          <cell r="HH75" t="str">
            <v>راسب</v>
          </cell>
          <cell r="HI75">
            <v>0</v>
          </cell>
          <cell r="HJ75" t="str">
            <v>×</v>
          </cell>
          <cell r="HK75" t="str">
            <v xml:space="preserve"> </v>
          </cell>
          <cell r="HL75" t="str">
            <v/>
          </cell>
          <cell r="HM75" t="str">
            <v>ضعيف</v>
          </cell>
          <cell r="HN75" t="str">
            <v>دور ثانى</v>
          </cell>
          <cell r="HO75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75" t="str">
            <v/>
          </cell>
          <cell r="HQ75">
            <v>46</v>
          </cell>
          <cell r="HR75" t="str">
            <v>دور ثانى</v>
          </cell>
          <cell r="HS75">
            <v>44.700001333333333</v>
          </cell>
          <cell r="HT75">
            <v>115.70000133333333</v>
          </cell>
          <cell r="HU75" t="str">
            <v>2/1</v>
          </cell>
          <cell r="HV75" t="str">
            <v/>
          </cell>
          <cell r="HW75">
            <v>1</v>
          </cell>
          <cell r="HX75">
            <v>11</v>
          </cell>
          <cell r="HY75">
            <v>2004</v>
          </cell>
          <cell r="HZ75" t="str">
            <v>2/1</v>
          </cell>
          <cell r="IA75" t="str">
            <v/>
          </cell>
          <cell r="IB75" t="str">
            <v>ذكر</v>
          </cell>
          <cell r="IC75">
            <v>30411012618071</v>
          </cell>
          <cell r="ID75">
            <v>2</v>
          </cell>
        </row>
        <row r="76">
          <cell r="A76">
            <v>63</v>
          </cell>
          <cell r="B76">
            <v>207</v>
          </cell>
          <cell r="C76" t="str">
            <v>محمود احمد محمود احمد</v>
          </cell>
          <cell r="D76" t="str">
            <v>منقول</v>
          </cell>
          <cell r="E76">
            <v>38477</v>
          </cell>
          <cell r="F76">
            <v>26</v>
          </cell>
          <cell r="G76">
            <v>4</v>
          </cell>
          <cell r="H76">
            <v>13</v>
          </cell>
          <cell r="I76" t="str">
            <v>مسلم</v>
          </cell>
          <cell r="J76" t="str">
            <v>2/1</v>
          </cell>
          <cell r="K76">
            <v>207</v>
          </cell>
          <cell r="L76">
            <v>62</v>
          </cell>
          <cell r="M76">
            <v>19</v>
          </cell>
          <cell r="N76">
            <v>38</v>
          </cell>
          <cell r="O76">
            <v>57</v>
          </cell>
          <cell r="P76">
            <v>22.8</v>
          </cell>
          <cell r="Q76" t="str">
            <v>مقبول</v>
          </cell>
          <cell r="R76" t="str">
            <v>ناجح</v>
          </cell>
          <cell r="S76">
            <v>1</v>
          </cell>
          <cell r="T76">
            <v>19</v>
          </cell>
          <cell r="U76">
            <v>40</v>
          </cell>
          <cell r="V76">
            <v>59</v>
          </cell>
          <cell r="W76">
            <v>116</v>
          </cell>
          <cell r="X76">
            <v>58</v>
          </cell>
          <cell r="Y76">
            <v>46.4</v>
          </cell>
          <cell r="Z76" t="str">
            <v/>
          </cell>
          <cell r="AA76" t="str">
            <v>ناجح</v>
          </cell>
          <cell r="AB76">
            <v>1</v>
          </cell>
          <cell r="AC76">
            <v>46.4</v>
          </cell>
          <cell r="AD76" t="str">
            <v xml:space="preserve"> </v>
          </cell>
          <cell r="AE76">
            <v>46.4</v>
          </cell>
          <cell r="AF76" t="str">
            <v>مقبول</v>
          </cell>
          <cell r="AG76">
            <v>19</v>
          </cell>
          <cell r="AH76">
            <v>35</v>
          </cell>
          <cell r="AI76">
            <v>54</v>
          </cell>
          <cell r="AJ76">
            <v>16.2</v>
          </cell>
          <cell r="AK76" t="str">
            <v>مقبول</v>
          </cell>
          <cell r="AL76" t="str">
            <v>ناجح</v>
          </cell>
          <cell r="AM76">
            <v>1</v>
          </cell>
          <cell r="AN76">
            <v>19</v>
          </cell>
          <cell r="AO76">
            <v>35</v>
          </cell>
          <cell r="AP76">
            <v>54</v>
          </cell>
          <cell r="AQ76">
            <v>108</v>
          </cell>
          <cell r="AR76">
            <v>54</v>
          </cell>
          <cell r="AS76">
            <v>32.4</v>
          </cell>
          <cell r="AT76" t="str">
            <v/>
          </cell>
          <cell r="AU76" t="str">
            <v>ناجح</v>
          </cell>
          <cell r="AV76">
            <v>1</v>
          </cell>
          <cell r="AW76">
            <v>32.4</v>
          </cell>
          <cell r="AX76" t="str">
            <v xml:space="preserve"> </v>
          </cell>
          <cell r="AY76">
            <v>32.4</v>
          </cell>
          <cell r="AZ76" t="str">
            <v>مقبول</v>
          </cell>
          <cell r="BA76">
            <v>28</v>
          </cell>
          <cell r="BB76">
            <v>31</v>
          </cell>
          <cell r="BC76">
            <v>59</v>
          </cell>
          <cell r="BD76">
            <v>11.8</v>
          </cell>
          <cell r="BE76" t="str">
            <v>مقبول</v>
          </cell>
          <cell r="BF76" t="str">
            <v>ناجح</v>
          </cell>
          <cell r="BG76">
            <v>1</v>
          </cell>
          <cell r="BH76">
            <v>28</v>
          </cell>
          <cell r="BI76">
            <v>35</v>
          </cell>
          <cell r="BJ76">
            <v>63</v>
          </cell>
          <cell r="BK76">
            <v>122</v>
          </cell>
          <cell r="BL76">
            <v>61</v>
          </cell>
          <cell r="BM76">
            <v>24.4</v>
          </cell>
          <cell r="BN76" t="str">
            <v/>
          </cell>
          <cell r="BO76" t="str">
            <v>ناجح</v>
          </cell>
          <cell r="BP76">
            <v>1</v>
          </cell>
          <cell r="BQ76">
            <v>24.4</v>
          </cell>
          <cell r="BR76" t="str">
            <v xml:space="preserve"> </v>
          </cell>
          <cell r="BS76">
            <v>24.4</v>
          </cell>
          <cell r="BT76" t="str">
            <v>مقبول</v>
          </cell>
          <cell r="BU76">
            <v>18</v>
          </cell>
          <cell r="BV76">
            <v>16</v>
          </cell>
          <cell r="BW76">
            <v>19</v>
          </cell>
          <cell r="BX76">
            <v>35</v>
          </cell>
          <cell r="BY76">
            <v>53</v>
          </cell>
          <cell r="BZ76">
            <v>15.9</v>
          </cell>
          <cell r="CA76" t="str">
            <v>مقبول</v>
          </cell>
          <cell r="CB76" t="str">
            <v>ناجح</v>
          </cell>
          <cell r="CC76">
            <v>1</v>
          </cell>
          <cell r="CD76">
            <v>18</v>
          </cell>
          <cell r="CE76">
            <v>17</v>
          </cell>
          <cell r="CF76">
            <v>18</v>
          </cell>
          <cell r="CG76">
            <v>35</v>
          </cell>
          <cell r="CH76">
            <v>53</v>
          </cell>
          <cell r="CI76">
            <v>106</v>
          </cell>
          <cell r="CJ76">
            <v>53</v>
          </cell>
          <cell r="CK76">
            <v>31.8</v>
          </cell>
          <cell r="CL76" t="str">
            <v/>
          </cell>
          <cell r="CM76" t="str">
            <v>ناجح</v>
          </cell>
          <cell r="CN76">
            <v>1</v>
          </cell>
          <cell r="CO76">
            <v>31.8</v>
          </cell>
          <cell r="CP76" t="str">
            <v xml:space="preserve"> </v>
          </cell>
          <cell r="CQ76">
            <v>31.8</v>
          </cell>
          <cell r="CR76" t="str">
            <v>مقبول</v>
          </cell>
          <cell r="CS76">
            <v>28</v>
          </cell>
          <cell r="CT76">
            <v>7</v>
          </cell>
          <cell r="CU76">
            <v>17</v>
          </cell>
          <cell r="CV76">
            <v>24</v>
          </cell>
          <cell r="CW76">
            <v>52</v>
          </cell>
          <cell r="CX76">
            <v>10.4</v>
          </cell>
          <cell r="CY76" t="str">
            <v>مقبول</v>
          </cell>
          <cell r="CZ76" t="str">
            <v>ناجح</v>
          </cell>
          <cell r="DA76">
            <v>1</v>
          </cell>
          <cell r="DB76">
            <v>28</v>
          </cell>
          <cell r="DC76">
            <v>7</v>
          </cell>
          <cell r="DD76">
            <v>24</v>
          </cell>
          <cell r="DE76">
            <v>31</v>
          </cell>
          <cell r="DF76">
            <v>59</v>
          </cell>
          <cell r="DG76">
            <v>111</v>
          </cell>
          <cell r="DH76">
            <v>55.5</v>
          </cell>
          <cell r="DI76">
            <v>22.2</v>
          </cell>
          <cell r="DJ76" t="str">
            <v/>
          </cell>
          <cell r="DK76" t="str">
            <v>ناجح</v>
          </cell>
          <cell r="DL76">
            <v>1</v>
          </cell>
          <cell r="DM76">
            <v>22.2</v>
          </cell>
          <cell r="DN76" t="str">
            <v xml:space="preserve"> </v>
          </cell>
          <cell r="DO76">
            <v>22.2</v>
          </cell>
          <cell r="DP76" t="str">
            <v>مقبول</v>
          </cell>
          <cell r="DQ76">
            <v>19</v>
          </cell>
          <cell r="DR76">
            <v>35</v>
          </cell>
          <cell r="DS76">
            <v>54</v>
          </cell>
          <cell r="DT76">
            <v>5.4</v>
          </cell>
          <cell r="DU76" t="str">
            <v>مقبول</v>
          </cell>
          <cell r="DV76" t="str">
            <v>ناجح</v>
          </cell>
          <cell r="DW76">
            <v>1</v>
          </cell>
          <cell r="DX76">
            <v>19</v>
          </cell>
          <cell r="DY76">
            <v>30</v>
          </cell>
          <cell r="DZ76">
            <v>49</v>
          </cell>
          <cell r="EA76">
            <v>103</v>
          </cell>
          <cell r="EB76">
            <v>51.5</v>
          </cell>
          <cell r="EC76">
            <v>10.3</v>
          </cell>
          <cell r="ED76" t="str">
            <v/>
          </cell>
          <cell r="EE76" t="str">
            <v>ناجح</v>
          </cell>
          <cell r="EF76">
            <v>1</v>
          </cell>
          <cell r="EG76">
            <v>10.3</v>
          </cell>
          <cell r="EH76" t="str">
            <v xml:space="preserve"> </v>
          </cell>
          <cell r="EI76">
            <v>10.3</v>
          </cell>
          <cell r="EJ76" t="str">
            <v>مقبول</v>
          </cell>
          <cell r="EK76">
            <v>21</v>
          </cell>
          <cell r="EL76">
            <v>7</v>
          </cell>
          <cell r="EM76">
            <v>29</v>
          </cell>
          <cell r="EN76">
            <v>57</v>
          </cell>
          <cell r="EO76">
            <v>5.7</v>
          </cell>
          <cell r="EP76" t="str">
            <v>مقبول</v>
          </cell>
          <cell r="EQ76" t="str">
            <v>ناجح</v>
          </cell>
          <cell r="ER76">
            <v>1</v>
          </cell>
          <cell r="ES76">
            <v>21</v>
          </cell>
          <cell r="ET76">
            <v>7</v>
          </cell>
          <cell r="EU76">
            <v>35</v>
          </cell>
          <cell r="EV76">
            <v>42</v>
          </cell>
          <cell r="EW76">
            <v>63</v>
          </cell>
          <cell r="EX76">
            <v>120</v>
          </cell>
          <cell r="EY76">
            <v>60</v>
          </cell>
          <cell r="EZ76">
            <v>12</v>
          </cell>
          <cell r="FA76" t="str">
            <v/>
          </cell>
          <cell r="FB76" t="str">
            <v>ناجح</v>
          </cell>
          <cell r="FC76">
            <v>1</v>
          </cell>
          <cell r="FD76">
            <v>12</v>
          </cell>
          <cell r="FE76" t="str">
            <v xml:space="preserve"> </v>
          </cell>
          <cell r="FF76">
            <v>12</v>
          </cell>
          <cell r="FG76" t="str">
            <v>مقبول</v>
          </cell>
          <cell r="FH76">
            <v>77.100000000000009</v>
          </cell>
          <cell r="FI76">
            <v>157.19999999999999</v>
          </cell>
          <cell r="FJ76" t="str">
            <v>ناجح ترم اول</v>
          </cell>
          <cell r="FK76">
            <v>1</v>
          </cell>
          <cell r="FL76" t="str">
            <v>ناجح ومنقول للصف الثانى</v>
          </cell>
          <cell r="FM76">
            <v>1</v>
          </cell>
          <cell r="FN76" t="str">
            <v>ضعيف</v>
          </cell>
          <cell r="FO76">
            <v>0.49124999999999996</v>
          </cell>
          <cell r="FP76">
            <v>70</v>
          </cell>
          <cell r="FQ76">
            <v>7</v>
          </cell>
          <cell r="FR76" t="str">
            <v>جيد</v>
          </cell>
          <cell r="FS76">
            <v>1</v>
          </cell>
          <cell r="FT76">
            <v>70</v>
          </cell>
          <cell r="FU76">
            <v>140</v>
          </cell>
          <cell r="FV76">
            <v>70</v>
          </cell>
          <cell r="FW76">
            <v>14</v>
          </cell>
          <cell r="FX76" t="str">
            <v/>
          </cell>
          <cell r="FY76" t="str">
            <v>ناجح</v>
          </cell>
          <cell r="FZ76">
            <v>1</v>
          </cell>
          <cell r="GA76">
            <v>14</v>
          </cell>
          <cell r="GB76">
            <v>14</v>
          </cell>
          <cell r="GC76" t="str">
            <v>جيد</v>
          </cell>
          <cell r="GD76">
            <v>70</v>
          </cell>
          <cell r="GE76">
            <v>7</v>
          </cell>
          <cell r="GF76" t="str">
            <v>جيد</v>
          </cell>
          <cell r="GG76">
            <v>1</v>
          </cell>
          <cell r="GH76">
            <v>70</v>
          </cell>
          <cell r="GI76">
            <v>140</v>
          </cell>
          <cell r="GJ76">
            <v>70</v>
          </cell>
          <cell r="GK76">
            <v>14</v>
          </cell>
          <cell r="GL76" t="str">
            <v/>
          </cell>
          <cell r="GM76" t="str">
            <v>ناجح</v>
          </cell>
          <cell r="GN76">
            <v>1</v>
          </cell>
          <cell r="GO76">
            <v>14</v>
          </cell>
          <cell r="GP76">
            <v>14</v>
          </cell>
          <cell r="GQ76" t="str">
            <v>جيد</v>
          </cell>
          <cell r="GR76">
            <v>28</v>
          </cell>
          <cell r="GS76">
            <v>185.2</v>
          </cell>
          <cell r="GT76">
            <v>23</v>
          </cell>
          <cell r="GU76">
            <v>32</v>
          </cell>
          <cell r="GV76">
            <v>55</v>
          </cell>
          <cell r="GW76">
            <v>11</v>
          </cell>
          <cell r="GX76" t="str">
            <v>مقبول</v>
          </cell>
          <cell r="GY76" t="str">
            <v>ناجح</v>
          </cell>
          <cell r="GZ76">
            <v>1</v>
          </cell>
          <cell r="HA76">
            <v>23</v>
          </cell>
          <cell r="HB76">
            <v>36</v>
          </cell>
          <cell r="HC76">
            <v>59</v>
          </cell>
          <cell r="HD76">
            <v>114</v>
          </cell>
          <cell r="HE76">
            <v>57</v>
          </cell>
          <cell r="HF76">
            <v>22.8</v>
          </cell>
          <cell r="HG76" t="str">
            <v/>
          </cell>
          <cell r="HH76" t="str">
            <v>ناجح</v>
          </cell>
          <cell r="HI76">
            <v>1</v>
          </cell>
          <cell r="HJ76">
            <v>22.8</v>
          </cell>
          <cell r="HK76" t="str">
            <v xml:space="preserve"> </v>
          </cell>
          <cell r="HL76">
            <v>22.8</v>
          </cell>
          <cell r="HM76" t="str">
            <v>مقبول</v>
          </cell>
          <cell r="HN76" t="str">
            <v>ناجح ومنقول للصف الثانى</v>
          </cell>
          <cell r="HO76" t="str">
            <v/>
          </cell>
          <cell r="HP76">
            <v>17</v>
          </cell>
          <cell r="HQ76" t="str">
            <v/>
          </cell>
          <cell r="HR76" t="str">
            <v>ناجح</v>
          </cell>
          <cell r="HS76">
            <v>77.100001315789484</v>
          </cell>
          <cell r="HT76">
            <v>185.20000131578945</v>
          </cell>
          <cell r="HU76" t="str">
            <v>2/1</v>
          </cell>
          <cell r="HV76">
            <v>15.9</v>
          </cell>
          <cell r="HW76">
            <v>5</v>
          </cell>
          <cell r="HX76">
            <v>5</v>
          </cell>
          <cell r="HY76">
            <v>2005</v>
          </cell>
          <cell r="HZ76" t="str">
            <v>2/1</v>
          </cell>
          <cell r="IA76" t="str">
            <v/>
          </cell>
          <cell r="IB76" t="str">
            <v>ذكر</v>
          </cell>
          <cell r="IC76">
            <v>30505052603012</v>
          </cell>
          <cell r="ID76">
            <v>2</v>
          </cell>
        </row>
        <row r="77">
          <cell r="A77">
            <v>64</v>
          </cell>
          <cell r="B77">
            <v>208</v>
          </cell>
          <cell r="C77" t="str">
            <v>محمود الشنبرى ابوالنجا محمد</v>
          </cell>
          <cell r="D77" t="str">
            <v>منقول</v>
          </cell>
          <cell r="E77">
            <v>38139</v>
          </cell>
          <cell r="F77">
            <v>0</v>
          </cell>
          <cell r="G77">
            <v>4</v>
          </cell>
          <cell r="H77">
            <v>14</v>
          </cell>
          <cell r="I77" t="str">
            <v>مسلم</v>
          </cell>
          <cell r="J77" t="str">
            <v>2/1</v>
          </cell>
          <cell r="K77">
            <v>208</v>
          </cell>
          <cell r="L77">
            <v>63</v>
          </cell>
          <cell r="M77">
            <v>17</v>
          </cell>
          <cell r="N77">
            <v>1</v>
          </cell>
          <cell r="O77">
            <v>18</v>
          </cell>
          <cell r="P77">
            <v>7.2</v>
          </cell>
          <cell r="Q77" t="str">
            <v>ضعيف</v>
          </cell>
          <cell r="R77" t="str">
            <v>راسب</v>
          </cell>
          <cell r="S77">
            <v>0</v>
          </cell>
          <cell r="T77">
            <v>17</v>
          </cell>
          <cell r="U77" t="str">
            <v>غ</v>
          </cell>
          <cell r="V77">
            <v>17</v>
          </cell>
          <cell r="W77">
            <v>35</v>
          </cell>
          <cell r="X77">
            <v>17.5</v>
          </cell>
          <cell r="Y77">
            <v>14</v>
          </cell>
          <cell r="Z77" t="str">
            <v>اللغــــة العربيـة والخــط</v>
          </cell>
          <cell r="AA77" t="str">
            <v>راسب</v>
          </cell>
          <cell r="AB77">
            <v>0</v>
          </cell>
          <cell r="AC77" t="str">
            <v>×</v>
          </cell>
          <cell r="AD77" t="str">
            <v>غ</v>
          </cell>
          <cell r="AE77" t="str">
            <v/>
          </cell>
          <cell r="AF77" t="str">
            <v>راسب</v>
          </cell>
          <cell r="AG77">
            <v>17</v>
          </cell>
          <cell r="AH77">
            <v>20</v>
          </cell>
          <cell r="AI77">
            <v>37</v>
          </cell>
          <cell r="AJ77">
            <v>11.1</v>
          </cell>
          <cell r="AK77" t="str">
            <v>ضعيف</v>
          </cell>
          <cell r="AL77" t="str">
            <v>راسب</v>
          </cell>
          <cell r="AM77">
            <v>0</v>
          </cell>
          <cell r="AN77">
            <v>17</v>
          </cell>
          <cell r="AO77">
            <v>1</v>
          </cell>
          <cell r="AP77">
            <v>18</v>
          </cell>
          <cell r="AQ77">
            <v>55</v>
          </cell>
          <cell r="AR77">
            <v>27.5</v>
          </cell>
          <cell r="AS77">
            <v>16.5</v>
          </cell>
          <cell r="AT77" t="str">
            <v>اللغــــة الإنجليزية</v>
          </cell>
          <cell r="AU77" t="str">
            <v>راسب</v>
          </cell>
          <cell r="AV77">
            <v>0</v>
          </cell>
          <cell r="AW77" t="str">
            <v>×</v>
          </cell>
          <cell r="AX77" t="str">
            <v>رسوب فنى اللغــــة الإنجليزية</v>
          </cell>
          <cell r="AY77" t="str">
            <v/>
          </cell>
          <cell r="AZ77" t="str">
            <v>راسب</v>
          </cell>
          <cell r="BA77">
            <v>18</v>
          </cell>
          <cell r="BB77">
            <v>1</v>
          </cell>
          <cell r="BC77">
            <v>19</v>
          </cell>
          <cell r="BD77">
            <v>3.8</v>
          </cell>
          <cell r="BE77" t="str">
            <v>ضعيف</v>
          </cell>
          <cell r="BF77" t="str">
            <v>راسب</v>
          </cell>
          <cell r="BG77">
            <v>0</v>
          </cell>
          <cell r="BH77">
            <v>18</v>
          </cell>
          <cell r="BI77">
            <v>6</v>
          </cell>
          <cell r="BJ77">
            <v>24</v>
          </cell>
          <cell r="BK77">
            <v>43</v>
          </cell>
          <cell r="BL77">
            <v>21.5</v>
          </cell>
          <cell r="BM77">
            <v>8.6</v>
          </cell>
          <cell r="BN77" t="str">
            <v>الدراســات الاجـتماعيـــة</v>
          </cell>
          <cell r="BO77" t="str">
            <v>راسب</v>
          </cell>
          <cell r="BP77">
            <v>0</v>
          </cell>
          <cell r="BQ77" t="str">
            <v>×</v>
          </cell>
          <cell r="BR77" t="str">
            <v>رسوب فنى الدراســات الاجـتماعيـــة</v>
          </cell>
          <cell r="BS77" t="str">
            <v/>
          </cell>
          <cell r="BT77" t="str">
            <v>راسب</v>
          </cell>
          <cell r="BU77">
            <v>20</v>
          </cell>
          <cell r="BV77">
            <v>1</v>
          </cell>
          <cell r="BW77">
            <v>16</v>
          </cell>
          <cell r="BX77">
            <v>17</v>
          </cell>
          <cell r="BY77">
            <v>37</v>
          </cell>
          <cell r="BZ77">
            <v>11.1</v>
          </cell>
          <cell r="CA77" t="str">
            <v>ضعيف</v>
          </cell>
          <cell r="CB77" t="str">
            <v>راسب</v>
          </cell>
          <cell r="CC77">
            <v>0</v>
          </cell>
          <cell r="CD77">
            <v>20</v>
          </cell>
          <cell r="CE77">
            <v>5</v>
          </cell>
          <cell r="CF77">
            <v>1</v>
          </cell>
          <cell r="CG77">
            <v>6</v>
          </cell>
          <cell r="CH77">
            <v>26</v>
          </cell>
          <cell r="CI77">
            <v>63</v>
          </cell>
          <cell r="CJ77">
            <v>31.5</v>
          </cell>
          <cell r="CK77">
            <v>18.899999999999999</v>
          </cell>
          <cell r="CL77" t="str">
            <v>الـــريــــــاضــيـــــات</v>
          </cell>
          <cell r="CM77" t="str">
            <v>راسب</v>
          </cell>
          <cell r="CN77">
            <v>0</v>
          </cell>
          <cell r="CO77" t="str">
            <v>×</v>
          </cell>
          <cell r="CP77" t="str">
            <v>رسوب فنى الـــريــــــاضــيـــــات</v>
          </cell>
          <cell r="CQ77" t="str">
            <v/>
          </cell>
          <cell r="CR77" t="str">
            <v>راسب</v>
          </cell>
          <cell r="CS77">
            <v>18</v>
          </cell>
          <cell r="CT77">
            <v>7</v>
          </cell>
          <cell r="CU77">
            <v>3</v>
          </cell>
          <cell r="CV77">
            <v>10</v>
          </cell>
          <cell r="CW77">
            <v>28</v>
          </cell>
          <cell r="CX77">
            <v>5.6</v>
          </cell>
          <cell r="CY77" t="str">
            <v>ضعيف</v>
          </cell>
          <cell r="CZ77" t="str">
            <v>راسب</v>
          </cell>
          <cell r="DA77">
            <v>0</v>
          </cell>
          <cell r="DB77">
            <v>18</v>
          </cell>
          <cell r="DC77">
            <v>7</v>
          </cell>
          <cell r="DD77">
            <v>18</v>
          </cell>
          <cell r="DE77">
            <v>25</v>
          </cell>
          <cell r="DF77">
            <v>43</v>
          </cell>
          <cell r="DG77">
            <v>71</v>
          </cell>
          <cell r="DH77">
            <v>35.5</v>
          </cell>
          <cell r="DI77">
            <v>14.2</v>
          </cell>
          <cell r="DJ77" t="str">
            <v>العــــــــــلــوم</v>
          </cell>
          <cell r="DK77" t="str">
            <v>راسب</v>
          </cell>
          <cell r="DL77">
            <v>0</v>
          </cell>
          <cell r="DM77" t="str">
            <v>×</v>
          </cell>
          <cell r="DN77" t="str">
            <v xml:space="preserve"> </v>
          </cell>
          <cell r="DO77" t="str">
            <v/>
          </cell>
          <cell r="DP77" t="str">
            <v>ضعيف</v>
          </cell>
          <cell r="DQ77">
            <v>18</v>
          </cell>
          <cell r="DR77">
            <v>35</v>
          </cell>
          <cell r="DS77">
            <v>53</v>
          </cell>
          <cell r="DT77">
            <v>5.3</v>
          </cell>
          <cell r="DU77" t="str">
            <v>مقبول</v>
          </cell>
          <cell r="DV77" t="str">
            <v>ناجح</v>
          </cell>
          <cell r="DW77">
            <v>1</v>
          </cell>
          <cell r="DX77">
            <v>18</v>
          </cell>
          <cell r="DY77">
            <v>30</v>
          </cell>
          <cell r="DZ77">
            <v>48</v>
          </cell>
          <cell r="EA77">
            <v>101</v>
          </cell>
          <cell r="EB77">
            <v>50.5</v>
          </cell>
          <cell r="EC77">
            <v>10.1</v>
          </cell>
          <cell r="ED77" t="str">
            <v/>
          </cell>
          <cell r="EE77" t="str">
            <v>ناجح</v>
          </cell>
          <cell r="EF77">
            <v>1</v>
          </cell>
          <cell r="EG77">
            <v>10.1</v>
          </cell>
          <cell r="EH77" t="str">
            <v xml:space="preserve"> </v>
          </cell>
          <cell r="EI77">
            <v>10.1</v>
          </cell>
          <cell r="EJ77" t="str">
            <v>مقبول</v>
          </cell>
          <cell r="EK77">
            <v>21</v>
          </cell>
          <cell r="EL77">
            <v>7</v>
          </cell>
          <cell r="EM77">
            <v>18</v>
          </cell>
          <cell r="EN77">
            <v>46</v>
          </cell>
          <cell r="EO77">
            <v>4.5999999999999996</v>
          </cell>
          <cell r="EP77" t="str">
            <v>ضعيف</v>
          </cell>
          <cell r="EQ77" t="str">
            <v>راسب</v>
          </cell>
          <cell r="ER77">
            <v>0</v>
          </cell>
          <cell r="ES77">
            <v>21</v>
          </cell>
          <cell r="ET77">
            <v>7</v>
          </cell>
          <cell r="EU77" t="str">
            <v>غ</v>
          </cell>
          <cell r="EV77">
            <v>7</v>
          </cell>
          <cell r="EW77">
            <v>28</v>
          </cell>
          <cell r="EX77">
            <v>74</v>
          </cell>
          <cell r="EY77">
            <v>37</v>
          </cell>
          <cell r="EZ77">
            <v>7.4</v>
          </cell>
          <cell r="FA77" t="str">
            <v>كمبيوتر وتكنولوجيا المعلومات</v>
          </cell>
          <cell r="FB77" t="str">
            <v>راسب</v>
          </cell>
          <cell r="FC77">
            <v>0</v>
          </cell>
          <cell r="FD77" t="str">
            <v>×</v>
          </cell>
          <cell r="FE77" t="str">
            <v>رسوب فنى كمبيوتر وتكنولوجيا المعلومات</v>
          </cell>
          <cell r="FF77" t="str">
            <v/>
          </cell>
          <cell r="FG77" t="str">
            <v>راسب</v>
          </cell>
          <cell r="FH77">
            <v>38.800000000000004</v>
          </cell>
          <cell r="FI77">
            <v>72.2</v>
          </cell>
          <cell r="FJ77" t="str">
            <v>راسب ترم اول</v>
          </cell>
          <cell r="FK77">
            <v>0</v>
          </cell>
          <cell r="FL77" t="str">
            <v>دور ثانى</v>
          </cell>
          <cell r="FM77">
            <v>0</v>
          </cell>
          <cell r="FN77" t="str">
            <v>ضعيف</v>
          </cell>
          <cell r="FO77">
            <v>0.22562500000000002</v>
          </cell>
          <cell r="FP77">
            <v>70</v>
          </cell>
          <cell r="FQ77">
            <v>7</v>
          </cell>
          <cell r="FR77" t="str">
            <v>جيد</v>
          </cell>
          <cell r="FS77">
            <v>1</v>
          </cell>
          <cell r="FT77">
            <v>70</v>
          </cell>
          <cell r="FU77">
            <v>140</v>
          </cell>
          <cell r="FV77">
            <v>70</v>
          </cell>
          <cell r="FW77">
            <v>14</v>
          </cell>
          <cell r="FX77" t="str">
            <v/>
          </cell>
          <cell r="FY77" t="str">
            <v>ناجح</v>
          </cell>
          <cell r="FZ77">
            <v>1</v>
          </cell>
          <cell r="GA77">
            <v>14</v>
          </cell>
          <cell r="GB77">
            <v>14</v>
          </cell>
          <cell r="GC77" t="str">
            <v>جيد</v>
          </cell>
          <cell r="GD77">
            <v>70</v>
          </cell>
          <cell r="GE77">
            <v>7</v>
          </cell>
          <cell r="GF77" t="str">
            <v>جيد</v>
          </cell>
          <cell r="GG77">
            <v>1</v>
          </cell>
          <cell r="GH77">
            <v>70</v>
          </cell>
          <cell r="GI77">
            <v>140</v>
          </cell>
          <cell r="GJ77">
            <v>70</v>
          </cell>
          <cell r="GK77">
            <v>14</v>
          </cell>
          <cell r="GL77" t="str">
            <v/>
          </cell>
          <cell r="GM77" t="str">
            <v>ناجح</v>
          </cell>
          <cell r="GN77">
            <v>1</v>
          </cell>
          <cell r="GO77">
            <v>14</v>
          </cell>
          <cell r="GP77">
            <v>14</v>
          </cell>
          <cell r="GQ77" t="str">
            <v>جيد</v>
          </cell>
          <cell r="GR77">
            <v>28</v>
          </cell>
          <cell r="GS77">
            <v>100.2</v>
          </cell>
          <cell r="GT77">
            <v>22</v>
          </cell>
          <cell r="GU77">
            <v>1</v>
          </cell>
          <cell r="GV77">
            <v>23</v>
          </cell>
          <cell r="GW77">
            <v>4.5999999999999996</v>
          </cell>
          <cell r="GX77" t="str">
            <v>ضعيف</v>
          </cell>
          <cell r="GY77" t="str">
            <v>راسب</v>
          </cell>
          <cell r="GZ77">
            <v>0</v>
          </cell>
          <cell r="HA77">
            <v>22</v>
          </cell>
          <cell r="HB77">
            <v>3</v>
          </cell>
          <cell r="HC77">
            <v>25</v>
          </cell>
          <cell r="HD77">
            <v>48</v>
          </cell>
          <cell r="HE77">
            <v>24</v>
          </cell>
          <cell r="HF77">
            <v>9.6</v>
          </cell>
          <cell r="HG77" t="str">
            <v>التربية الدينية</v>
          </cell>
          <cell r="HH77" t="str">
            <v>راسب</v>
          </cell>
          <cell r="HI77">
            <v>0</v>
          </cell>
          <cell r="HJ77" t="str">
            <v>×</v>
          </cell>
          <cell r="HK77" t="str">
            <v>رسوب فنى التربية الدينية</v>
          </cell>
          <cell r="HL77" t="str">
            <v/>
          </cell>
          <cell r="HM77" t="str">
            <v>راسب</v>
          </cell>
          <cell r="HN77" t="str">
            <v>دور ثانى</v>
          </cell>
          <cell r="HO77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77" t="str">
            <v/>
          </cell>
          <cell r="HQ77">
            <v>47</v>
          </cell>
          <cell r="HR77" t="str">
            <v>دور ثانى</v>
          </cell>
          <cell r="HS77">
            <v>38.800001298701304</v>
          </cell>
          <cell r="HT77">
            <v>100.2000012987013</v>
          </cell>
          <cell r="HU77" t="str">
            <v>2/1</v>
          </cell>
          <cell r="HV77" t="str">
            <v/>
          </cell>
          <cell r="HW77">
            <v>1</v>
          </cell>
          <cell r="HX77">
            <v>6</v>
          </cell>
          <cell r="HY77">
            <v>2004</v>
          </cell>
          <cell r="HZ77" t="str">
            <v>2/1</v>
          </cell>
          <cell r="IA77" t="str">
            <v/>
          </cell>
          <cell r="IB77" t="str">
            <v>ذكر</v>
          </cell>
          <cell r="IC77">
            <v>30406012604794</v>
          </cell>
          <cell r="ID77">
            <v>2</v>
          </cell>
        </row>
        <row r="78">
          <cell r="A78">
            <v>65</v>
          </cell>
          <cell r="B78">
            <v>209</v>
          </cell>
          <cell r="C78" t="str">
            <v>محمود عادل الصافي سباق</v>
          </cell>
          <cell r="D78" t="str">
            <v>منقول</v>
          </cell>
          <cell r="E78">
            <v>38504</v>
          </cell>
          <cell r="F78">
            <v>0</v>
          </cell>
          <cell r="G78">
            <v>4</v>
          </cell>
          <cell r="H78">
            <v>13</v>
          </cell>
          <cell r="I78" t="str">
            <v>مسلم</v>
          </cell>
          <cell r="J78" t="str">
            <v>2/1</v>
          </cell>
          <cell r="K78">
            <v>209</v>
          </cell>
          <cell r="L78">
            <v>64</v>
          </cell>
          <cell r="M78">
            <v>18</v>
          </cell>
          <cell r="N78">
            <v>50</v>
          </cell>
          <cell r="O78">
            <v>68</v>
          </cell>
          <cell r="P78">
            <v>27.2</v>
          </cell>
          <cell r="Q78" t="str">
            <v>جيد</v>
          </cell>
          <cell r="R78" t="str">
            <v>ناجح</v>
          </cell>
          <cell r="S78">
            <v>1</v>
          </cell>
          <cell r="T78">
            <v>18</v>
          </cell>
          <cell r="U78">
            <v>49</v>
          </cell>
          <cell r="V78">
            <v>67</v>
          </cell>
          <cell r="W78">
            <v>135</v>
          </cell>
          <cell r="X78">
            <v>67.5</v>
          </cell>
          <cell r="Y78">
            <v>54</v>
          </cell>
          <cell r="Z78" t="str">
            <v/>
          </cell>
          <cell r="AA78" t="str">
            <v>ناجح</v>
          </cell>
          <cell r="AB78">
            <v>1</v>
          </cell>
          <cell r="AC78">
            <v>54</v>
          </cell>
          <cell r="AD78" t="str">
            <v xml:space="preserve"> </v>
          </cell>
          <cell r="AE78">
            <v>54</v>
          </cell>
          <cell r="AF78" t="str">
            <v>جيد</v>
          </cell>
          <cell r="AG78">
            <v>18</v>
          </cell>
          <cell r="AH78">
            <v>49</v>
          </cell>
          <cell r="AI78">
            <v>67</v>
          </cell>
          <cell r="AJ78">
            <v>20.100000000000001</v>
          </cell>
          <cell r="AK78" t="str">
            <v>جيد</v>
          </cell>
          <cell r="AL78" t="str">
            <v>ناجح</v>
          </cell>
          <cell r="AM78">
            <v>1</v>
          </cell>
          <cell r="AN78">
            <v>25</v>
          </cell>
          <cell r="AO78">
            <v>35</v>
          </cell>
          <cell r="AP78">
            <v>60</v>
          </cell>
          <cell r="AQ78">
            <v>127</v>
          </cell>
          <cell r="AR78">
            <v>63.5</v>
          </cell>
          <cell r="AS78">
            <v>38.1</v>
          </cell>
          <cell r="AT78" t="str">
            <v/>
          </cell>
          <cell r="AU78" t="str">
            <v>ناجح</v>
          </cell>
          <cell r="AV78">
            <v>1</v>
          </cell>
          <cell r="AW78">
            <v>38.1</v>
          </cell>
          <cell r="AX78" t="str">
            <v xml:space="preserve"> </v>
          </cell>
          <cell r="AY78">
            <v>38.1</v>
          </cell>
          <cell r="AZ78" t="str">
            <v>مقبول</v>
          </cell>
          <cell r="BA78">
            <v>28</v>
          </cell>
          <cell r="BB78">
            <v>48</v>
          </cell>
          <cell r="BC78">
            <v>76</v>
          </cell>
          <cell r="BD78">
            <v>15.2</v>
          </cell>
          <cell r="BE78" t="str">
            <v>جيد جداً</v>
          </cell>
          <cell r="BF78" t="str">
            <v>ناجح</v>
          </cell>
          <cell r="BG78">
            <v>1</v>
          </cell>
          <cell r="BH78">
            <v>28</v>
          </cell>
          <cell r="BI78">
            <v>61</v>
          </cell>
          <cell r="BJ78">
            <v>89</v>
          </cell>
          <cell r="BK78">
            <v>165</v>
          </cell>
          <cell r="BL78">
            <v>82.5</v>
          </cell>
          <cell r="BM78">
            <v>33</v>
          </cell>
          <cell r="BN78" t="str">
            <v/>
          </cell>
          <cell r="BO78" t="str">
            <v>ناجح</v>
          </cell>
          <cell r="BP78">
            <v>1</v>
          </cell>
          <cell r="BQ78">
            <v>33</v>
          </cell>
          <cell r="BR78" t="str">
            <v xml:space="preserve"> </v>
          </cell>
          <cell r="BS78">
            <v>33</v>
          </cell>
          <cell r="BT78" t="str">
            <v>جيد جداً</v>
          </cell>
          <cell r="BU78">
            <v>22</v>
          </cell>
          <cell r="BV78">
            <v>21</v>
          </cell>
          <cell r="BW78">
            <v>6</v>
          </cell>
          <cell r="BX78">
            <v>27</v>
          </cell>
          <cell r="BY78">
            <v>49</v>
          </cell>
          <cell r="BZ78">
            <v>14.7</v>
          </cell>
          <cell r="CA78" t="str">
            <v>ضعيف</v>
          </cell>
          <cell r="CB78" t="str">
            <v>راسب</v>
          </cell>
          <cell r="CC78">
            <v>0</v>
          </cell>
          <cell r="CD78">
            <v>22</v>
          </cell>
          <cell r="CE78">
            <v>29</v>
          </cell>
          <cell r="CF78">
            <v>21</v>
          </cell>
          <cell r="CG78">
            <v>50</v>
          </cell>
          <cell r="CH78">
            <v>72</v>
          </cell>
          <cell r="CI78">
            <v>121</v>
          </cell>
          <cell r="CJ78">
            <v>60.5</v>
          </cell>
          <cell r="CK78">
            <v>36.299999999999997</v>
          </cell>
          <cell r="CL78" t="str">
            <v/>
          </cell>
          <cell r="CM78" t="str">
            <v>ناجح</v>
          </cell>
          <cell r="CN78">
            <v>1</v>
          </cell>
          <cell r="CO78">
            <v>36.299999999999997</v>
          </cell>
          <cell r="CP78" t="str">
            <v xml:space="preserve"> </v>
          </cell>
          <cell r="CQ78">
            <v>36.299999999999997</v>
          </cell>
          <cell r="CR78" t="str">
            <v>مقبول</v>
          </cell>
          <cell r="CS78">
            <v>28</v>
          </cell>
          <cell r="CT78">
            <v>8</v>
          </cell>
          <cell r="CU78">
            <v>50</v>
          </cell>
          <cell r="CV78">
            <v>58</v>
          </cell>
          <cell r="CW78">
            <v>86</v>
          </cell>
          <cell r="CX78">
            <v>17.2</v>
          </cell>
          <cell r="CY78" t="str">
            <v>ممتاز</v>
          </cell>
          <cell r="CZ78" t="str">
            <v>ناجح</v>
          </cell>
          <cell r="DA78">
            <v>1</v>
          </cell>
          <cell r="DB78">
            <v>28</v>
          </cell>
          <cell r="DC78">
            <v>8</v>
          </cell>
          <cell r="DD78">
            <v>44</v>
          </cell>
          <cell r="DE78">
            <v>52</v>
          </cell>
          <cell r="DF78">
            <v>80</v>
          </cell>
          <cell r="DG78">
            <v>166</v>
          </cell>
          <cell r="DH78">
            <v>83</v>
          </cell>
          <cell r="DI78">
            <v>33.200000000000003</v>
          </cell>
          <cell r="DJ78" t="str">
            <v/>
          </cell>
          <cell r="DK78" t="str">
            <v>ناجح</v>
          </cell>
          <cell r="DL78">
            <v>1</v>
          </cell>
          <cell r="DM78">
            <v>33.200000000000003</v>
          </cell>
          <cell r="DN78" t="str">
            <v xml:space="preserve"> </v>
          </cell>
          <cell r="DO78">
            <v>33.200000000000003</v>
          </cell>
          <cell r="DP78" t="str">
            <v>جيد جداً</v>
          </cell>
          <cell r="DQ78">
            <v>18</v>
          </cell>
          <cell r="DR78">
            <v>35</v>
          </cell>
          <cell r="DS78">
            <v>53</v>
          </cell>
          <cell r="DT78">
            <v>5.3</v>
          </cell>
          <cell r="DU78" t="str">
            <v>مقبول</v>
          </cell>
          <cell r="DV78" t="str">
            <v>ناجح</v>
          </cell>
          <cell r="DW78">
            <v>1</v>
          </cell>
          <cell r="DX78">
            <v>18</v>
          </cell>
          <cell r="DY78">
            <v>45</v>
          </cell>
          <cell r="DZ78">
            <v>63</v>
          </cell>
          <cell r="EA78">
            <v>116</v>
          </cell>
          <cell r="EB78">
            <v>58</v>
          </cell>
          <cell r="EC78">
            <v>11.6</v>
          </cell>
          <cell r="ED78" t="str">
            <v/>
          </cell>
          <cell r="EE78" t="str">
            <v>ناجح</v>
          </cell>
          <cell r="EF78">
            <v>1</v>
          </cell>
          <cell r="EG78">
            <v>11.6</v>
          </cell>
          <cell r="EH78" t="str">
            <v xml:space="preserve"> </v>
          </cell>
          <cell r="EI78">
            <v>11.6</v>
          </cell>
          <cell r="EJ78" t="str">
            <v>مقبول</v>
          </cell>
          <cell r="EK78">
            <v>20</v>
          </cell>
          <cell r="EL78">
            <v>8</v>
          </cell>
          <cell r="EM78">
            <v>18</v>
          </cell>
          <cell r="EN78">
            <v>46</v>
          </cell>
          <cell r="EO78">
            <v>4.5999999999999996</v>
          </cell>
          <cell r="EP78" t="str">
            <v>ضعيف</v>
          </cell>
          <cell r="EQ78" t="str">
            <v>راسب</v>
          </cell>
          <cell r="ER78">
            <v>0</v>
          </cell>
          <cell r="ES78">
            <v>20</v>
          </cell>
          <cell r="ET78">
            <v>8</v>
          </cell>
          <cell r="EU78">
            <v>32</v>
          </cell>
          <cell r="EV78">
            <v>40</v>
          </cell>
          <cell r="EW78">
            <v>60</v>
          </cell>
          <cell r="EX78">
            <v>106</v>
          </cell>
          <cell r="EY78">
            <v>53</v>
          </cell>
          <cell r="EZ78">
            <v>10.6</v>
          </cell>
          <cell r="FA78" t="str">
            <v/>
          </cell>
          <cell r="FB78" t="str">
            <v>ناجح</v>
          </cell>
          <cell r="FC78">
            <v>1</v>
          </cell>
          <cell r="FD78">
            <v>10.6</v>
          </cell>
          <cell r="FE78" t="str">
            <v xml:space="preserve"> </v>
          </cell>
          <cell r="FF78">
            <v>10.6</v>
          </cell>
          <cell r="FG78" t="str">
            <v>مقبول</v>
          </cell>
          <cell r="FH78">
            <v>94.4</v>
          </cell>
          <cell r="FI78">
            <v>194.59999999999997</v>
          </cell>
          <cell r="FJ78" t="str">
            <v>راسب ترم اول</v>
          </cell>
          <cell r="FK78">
            <v>0</v>
          </cell>
          <cell r="FL78" t="str">
            <v>ناجح ومنقول للصف الثانى</v>
          </cell>
          <cell r="FM78">
            <v>1</v>
          </cell>
          <cell r="FN78" t="str">
            <v>مقبول</v>
          </cell>
          <cell r="FO78">
            <v>0.60812499999999992</v>
          </cell>
          <cell r="FP78">
            <v>70</v>
          </cell>
          <cell r="FQ78">
            <v>7</v>
          </cell>
          <cell r="FR78" t="str">
            <v>جيد</v>
          </cell>
          <cell r="FS78">
            <v>1</v>
          </cell>
          <cell r="FT78">
            <v>70</v>
          </cell>
          <cell r="FU78">
            <v>140</v>
          </cell>
          <cell r="FV78">
            <v>70</v>
          </cell>
          <cell r="FW78">
            <v>14</v>
          </cell>
          <cell r="FX78" t="str">
            <v/>
          </cell>
          <cell r="FY78" t="str">
            <v>ناجح</v>
          </cell>
          <cell r="FZ78">
            <v>1</v>
          </cell>
          <cell r="GA78">
            <v>14</v>
          </cell>
          <cell r="GB78">
            <v>14</v>
          </cell>
          <cell r="GC78" t="str">
            <v>جيد</v>
          </cell>
          <cell r="GD78">
            <v>70</v>
          </cell>
          <cell r="GE78">
            <v>7</v>
          </cell>
          <cell r="GF78" t="str">
            <v>جيد</v>
          </cell>
          <cell r="GG78">
            <v>1</v>
          </cell>
          <cell r="GH78">
            <v>70</v>
          </cell>
          <cell r="GI78">
            <v>140</v>
          </cell>
          <cell r="GJ78">
            <v>70</v>
          </cell>
          <cell r="GK78">
            <v>14</v>
          </cell>
          <cell r="GL78" t="str">
            <v/>
          </cell>
          <cell r="GM78" t="str">
            <v>ناجح</v>
          </cell>
          <cell r="GN78">
            <v>1</v>
          </cell>
          <cell r="GO78">
            <v>14</v>
          </cell>
          <cell r="GP78">
            <v>14</v>
          </cell>
          <cell r="GQ78" t="str">
            <v>جيد</v>
          </cell>
          <cell r="GR78">
            <v>28</v>
          </cell>
          <cell r="GS78">
            <v>222.59999999999997</v>
          </cell>
          <cell r="GT78">
            <v>21</v>
          </cell>
          <cell r="GU78">
            <v>43</v>
          </cell>
          <cell r="GV78">
            <v>64</v>
          </cell>
          <cell r="GW78">
            <v>12.8</v>
          </cell>
          <cell r="GX78" t="str">
            <v>مقبول</v>
          </cell>
          <cell r="GY78" t="str">
            <v>ناجح</v>
          </cell>
          <cell r="GZ78">
            <v>1</v>
          </cell>
          <cell r="HA78">
            <v>21</v>
          </cell>
          <cell r="HB78">
            <v>38</v>
          </cell>
          <cell r="HC78">
            <v>59</v>
          </cell>
          <cell r="HD78">
            <v>123</v>
          </cell>
          <cell r="HE78">
            <v>61.5</v>
          </cell>
          <cell r="HF78">
            <v>24.6</v>
          </cell>
          <cell r="HG78" t="str">
            <v/>
          </cell>
          <cell r="HH78" t="str">
            <v>ناجح</v>
          </cell>
          <cell r="HI78">
            <v>1</v>
          </cell>
          <cell r="HJ78">
            <v>24.6</v>
          </cell>
          <cell r="HK78" t="str">
            <v xml:space="preserve"> </v>
          </cell>
          <cell r="HL78">
            <v>24.6</v>
          </cell>
          <cell r="HM78" t="str">
            <v>مقبول</v>
          </cell>
          <cell r="HN78" t="str">
            <v>ناجح ومنقول للصف الثانى</v>
          </cell>
          <cell r="HO78" t="str">
            <v/>
          </cell>
          <cell r="HP78">
            <v>18</v>
          </cell>
          <cell r="HQ78" t="str">
            <v/>
          </cell>
          <cell r="HR78" t="str">
            <v>ناجح</v>
          </cell>
          <cell r="HS78">
            <v>94.400001282051292</v>
          </cell>
          <cell r="HT78">
            <v>222.60000128205124</v>
          </cell>
          <cell r="HU78" t="str">
            <v>2/1</v>
          </cell>
          <cell r="HV78">
            <v>18.149999999999999</v>
          </cell>
          <cell r="HW78">
            <v>1</v>
          </cell>
          <cell r="HX78">
            <v>6</v>
          </cell>
          <cell r="HY78">
            <v>2005</v>
          </cell>
          <cell r="HZ78" t="str">
            <v>2/1</v>
          </cell>
          <cell r="IA78" t="str">
            <v/>
          </cell>
          <cell r="IB78" t="str">
            <v>ذكر</v>
          </cell>
          <cell r="IC78">
            <v>30506012605256</v>
          </cell>
          <cell r="ID78">
            <v>2</v>
          </cell>
        </row>
        <row r="79">
          <cell r="A79">
            <v>66</v>
          </cell>
          <cell r="B79">
            <v>210</v>
          </cell>
          <cell r="C79" t="str">
            <v>محمود محروس عجور عبدالنبي</v>
          </cell>
          <cell r="D79" t="str">
            <v>منقول</v>
          </cell>
          <cell r="E79">
            <v>38487</v>
          </cell>
          <cell r="F79">
            <v>16</v>
          </cell>
          <cell r="G79">
            <v>4</v>
          </cell>
          <cell r="H79">
            <v>13</v>
          </cell>
          <cell r="I79" t="str">
            <v>مسلم</v>
          </cell>
          <cell r="J79" t="str">
            <v>2/1</v>
          </cell>
          <cell r="K79">
            <v>210</v>
          </cell>
          <cell r="L79">
            <v>65</v>
          </cell>
          <cell r="M79">
            <v>16</v>
          </cell>
          <cell r="N79">
            <v>4</v>
          </cell>
          <cell r="O79">
            <v>20</v>
          </cell>
          <cell r="P79">
            <v>8</v>
          </cell>
          <cell r="Q79" t="str">
            <v>ضعيف</v>
          </cell>
          <cell r="R79" t="str">
            <v>راسب</v>
          </cell>
          <cell r="S79">
            <v>0</v>
          </cell>
          <cell r="T79">
            <v>16</v>
          </cell>
          <cell r="U79">
            <v>19</v>
          </cell>
          <cell r="V79">
            <v>35</v>
          </cell>
          <cell r="W79">
            <v>55</v>
          </cell>
          <cell r="X79">
            <v>27.5</v>
          </cell>
          <cell r="Y79">
            <v>22</v>
          </cell>
          <cell r="Z79" t="str">
            <v>اللغــــة العربيـة والخــط</v>
          </cell>
          <cell r="AA79" t="str">
            <v>راسب</v>
          </cell>
          <cell r="AB79">
            <v>0</v>
          </cell>
          <cell r="AC79" t="str">
            <v>×</v>
          </cell>
          <cell r="AD79" t="str">
            <v>رسوب فنى اللغــــة العربيـة والخــط</v>
          </cell>
          <cell r="AE79" t="str">
            <v/>
          </cell>
          <cell r="AF79" t="str">
            <v>ضعيف</v>
          </cell>
          <cell r="AG79">
            <v>16</v>
          </cell>
          <cell r="AH79">
            <v>31</v>
          </cell>
          <cell r="AI79">
            <v>47</v>
          </cell>
          <cell r="AJ79">
            <v>14.1</v>
          </cell>
          <cell r="AK79" t="str">
            <v>ضعيف</v>
          </cell>
          <cell r="AL79" t="str">
            <v>راسب</v>
          </cell>
          <cell r="AM79">
            <v>0</v>
          </cell>
          <cell r="AN79">
            <v>16</v>
          </cell>
          <cell r="AO79">
            <v>1</v>
          </cell>
          <cell r="AP79">
            <v>17</v>
          </cell>
          <cell r="AQ79">
            <v>64</v>
          </cell>
          <cell r="AR79">
            <v>32</v>
          </cell>
          <cell r="AS79">
            <v>19.2</v>
          </cell>
          <cell r="AT79" t="str">
            <v>اللغــــة الإنجليزية</v>
          </cell>
          <cell r="AU79" t="str">
            <v>راسب</v>
          </cell>
          <cell r="AV79">
            <v>0</v>
          </cell>
          <cell r="AW79" t="str">
            <v>×</v>
          </cell>
          <cell r="AX79" t="str">
            <v>رسوب فنى اللغــــة الإنجليزية</v>
          </cell>
          <cell r="AY79" t="str">
            <v/>
          </cell>
          <cell r="AZ79" t="str">
            <v>راسب</v>
          </cell>
          <cell r="BA79">
            <v>19</v>
          </cell>
          <cell r="BB79">
            <v>4</v>
          </cell>
          <cell r="BC79">
            <v>23</v>
          </cell>
          <cell r="BD79">
            <v>4.5999999999999996</v>
          </cell>
          <cell r="BE79" t="str">
            <v>ضعيف</v>
          </cell>
          <cell r="BF79" t="str">
            <v>راسب</v>
          </cell>
          <cell r="BG79">
            <v>0</v>
          </cell>
          <cell r="BH79">
            <v>19</v>
          </cell>
          <cell r="BI79">
            <v>12</v>
          </cell>
          <cell r="BJ79">
            <v>31</v>
          </cell>
          <cell r="BK79">
            <v>54</v>
          </cell>
          <cell r="BL79">
            <v>27</v>
          </cell>
          <cell r="BM79">
            <v>10.8</v>
          </cell>
          <cell r="BN79" t="str">
            <v>الدراســات الاجـتماعيـــة</v>
          </cell>
          <cell r="BO79" t="str">
            <v>راسب</v>
          </cell>
          <cell r="BP79">
            <v>0</v>
          </cell>
          <cell r="BQ79" t="str">
            <v>×</v>
          </cell>
          <cell r="BR79" t="str">
            <v>رسوب فنى الدراســات الاجـتماعيـــة</v>
          </cell>
          <cell r="BS79" t="str">
            <v/>
          </cell>
          <cell r="BT79" t="str">
            <v>راسب</v>
          </cell>
          <cell r="BU79">
            <v>19</v>
          </cell>
          <cell r="BV79">
            <v>7</v>
          </cell>
          <cell r="BW79">
            <v>2</v>
          </cell>
          <cell r="BX79">
            <v>9</v>
          </cell>
          <cell r="BY79">
            <v>28</v>
          </cell>
          <cell r="BZ79">
            <v>8.4</v>
          </cell>
          <cell r="CA79" t="str">
            <v>ضعيف</v>
          </cell>
          <cell r="CB79" t="str">
            <v>راسب</v>
          </cell>
          <cell r="CC79">
            <v>0</v>
          </cell>
          <cell r="CD79">
            <v>19</v>
          </cell>
          <cell r="CE79">
            <v>9</v>
          </cell>
          <cell r="CF79">
            <v>6</v>
          </cell>
          <cell r="CG79">
            <v>15</v>
          </cell>
          <cell r="CH79">
            <v>34</v>
          </cell>
          <cell r="CI79">
            <v>62</v>
          </cell>
          <cell r="CJ79">
            <v>31</v>
          </cell>
          <cell r="CK79">
            <v>18.600000000000001</v>
          </cell>
          <cell r="CL79" t="str">
            <v>الـــريــــــاضــيـــــات</v>
          </cell>
          <cell r="CM79" t="str">
            <v>راسب</v>
          </cell>
          <cell r="CN79">
            <v>0</v>
          </cell>
          <cell r="CO79" t="str">
            <v>×</v>
          </cell>
          <cell r="CP79" t="str">
            <v>رسوب فنى الـــريــــــاضــيـــــات</v>
          </cell>
          <cell r="CQ79" t="str">
            <v/>
          </cell>
          <cell r="CR79" t="str">
            <v>ضعيف</v>
          </cell>
          <cell r="CS79">
            <v>19</v>
          </cell>
          <cell r="CT79">
            <v>8</v>
          </cell>
          <cell r="CU79">
            <v>13</v>
          </cell>
          <cell r="CV79">
            <v>21</v>
          </cell>
          <cell r="CW79">
            <v>40</v>
          </cell>
          <cell r="CX79">
            <v>8</v>
          </cell>
          <cell r="CY79" t="str">
            <v>ضعيف</v>
          </cell>
          <cell r="CZ79" t="str">
            <v>راسب</v>
          </cell>
          <cell r="DA79">
            <v>0</v>
          </cell>
          <cell r="DB79">
            <v>19</v>
          </cell>
          <cell r="DC79">
            <v>8</v>
          </cell>
          <cell r="DD79">
            <v>24</v>
          </cell>
          <cell r="DE79">
            <v>32</v>
          </cell>
          <cell r="DF79">
            <v>51</v>
          </cell>
          <cell r="DG79">
            <v>91</v>
          </cell>
          <cell r="DH79">
            <v>45.5</v>
          </cell>
          <cell r="DI79">
            <v>18.2</v>
          </cell>
          <cell r="DJ79" t="str">
            <v>العــــــــــلــوم</v>
          </cell>
          <cell r="DK79" t="str">
            <v>راسب</v>
          </cell>
          <cell r="DL79">
            <v>0</v>
          </cell>
          <cell r="DM79" t="str">
            <v>×</v>
          </cell>
          <cell r="DN79" t="str">
            <v xml:space="preserve"> </v>
          </cell>
          <cell r="DO79" t="str">
            <v/>
          </cell>
          <cell r="DP79" t="str">
            <v>ضعيف</v>
          </cell>
          <cell r="DQ79">
            <v>19</v>
          </cell>
          <cell r="DR79">
            <v>35</v>
          </cell>
          <cell r="DS79">
            <v>54</v>
          </cell>
          <cell r="DT79">
            <v>5.4</v>
          </cell>
          <cell r="DU79" t="str">
            <v>مقبول</v>
          </cell>
          <cell r="DV79" t="str">
            <v>ناجح</v>
          </cell>
          <cell r="DW79">
            <v>1</v>
          </cell>
          <cell r="DX79">
            <v>19</v>
          </cell>
          <cell r="DY79">
            <v>40</v>
          </cell>
          <cell r="DZ79">
            <v>59</v>
          </cell>
          <cell r="EA79">
            <v>113</v>
          </cell>
          <cell r="EB79">
            <v>56.5</v>
          </cell>
          <cell r="EC79">
            <v>11.3</v>
          </cell>
          <cell r="ED79" t="str">
            <v/>
          </cell>
          <cell r="EE79" t="str">
            <v>ناجح</v>
          </cell>
          <cell r="EF79">
            <v>1</v>
          </cell>
          <cell r="EG79">
            <v>11.3</v>
          </cell>
          <cell r="EH79" t="str">
            <v xml:space="preserve"> </v>
          </cell>
          <cell r="EI79">
            <v>11.3</v>
          </cell>
          <cell r="EJ79" t="str">
            <v>مقبول</v>
          </cell>
          <cell r="EK79">
            <v>21</v>
          </cell>
          <cell r="EL79">
            <v>8</v>
          </cell>
          <cell r="EM79">
            <v>18</v>
          </cell>
          <cell r="EN79">
            <v>47</v>
          </cell>
          <cell r="EO79">
            <v>4.7</v>
          </cell>
          <cell r="EP79" t="str">
            <v>ضعيف</v>
          </cell>
          <cell r="EQ79" t="str">
            <v>راسب</v>
          </cell>
          <cell r="ER79">
            <v>0</v>
          </cell>
          <cell r="ES79">
            <v>21</v>
          </cell>
          <cell r="ET79">
            <v>8</v>
          </cell>
          <cell r="EU79">
            <v>22</v>
          </cell>
          <cell r="EV79">
            <v>30</v>
          </cell>
          <cell r="EW79">
            <v>51</v>
          </cell>
          <cell r="EX79">
            <v>98</v>
          </cell>
          <cell r="EY79">
            <v>49</v>
          </cell>
          <cell r="EZ79">
            <v>9.8000000000000007</v>
          </cell>
          <cell r="FA79" t="str">
            <v>كمبيوتر وتكنولوجيا المعلومات</v>
          </cell>
          <cell r="FB79" t="str">
            <v>راسب</v>
          </cell>
          <cell r="FC79">
            <v>0</v>
          </cell>
          <cell r="FD79" t="str">
            <v>×</v>
          </cell>
          <cell r="FE79" t="str">
            <v xml:space="preserve"> </v>
          </cell>
          <cell r="FF79" t="str">
            <v/>
          </cell>
          <cell r="FG79" t="str">
            <v>ضعيف</v>
          </cell>
          <cell r="FH79">
            <v>43.1</v>
          </cell>
          <cell r="FI79">
            <v>88.8</v>
          </cell>
          <cell r="FJ79" t="str">
            <v>راسب ترم اول</v>
          </cell>
          <cell r="FK79">
            <v>0</v>
          </cell>
          <cell r="FL79" t="str">
            <v>دور ثانى</v>
          </cell>
          <cell r="FM79">
            <v>0</v>
          </cell>
          <cell r="FN79" t="str">
            <v>ضعيف</v>
          </cell>
          <cell r="FO79">
            <v>0.27749999999999997</v>
          </cell>
          <cell r="FP79">
            <v>70</v>
          </cell>
          <cell r="FQ79">
            <v>7</v>
          </cell>
          <cell r="FR79" t="str">
            <v>جيد</v>
          </cell>
          <cell r="FS79">
            <v>1</v>
          </cell>
          <cell r="FT79">
            <v>70</v>
          </cell>
          <cell r="FU79">
            <v>140</v>
          </cell>
          <cell r="FV79">
            <v>70</v>
          </cell>
          <cell r="FW79">
            <v>14</v>
          </cell>
          <cell r="FX79" t="str">
            <v/>
          </cell>
          <cell r="FY79" t="str">
            <v>ناجح</v>
          </cell>
          <cell r="FZ79">
            <v>1</v>
          </cell>
          <cell r="GA79">
            <v>14</v>
          </cell>
          <cell r="GB79">
            <v>14</v>
          </cell>
          <cell r="GC79" t="str">
            <v>جيد</v>
          </cell>
          <cell r="GD79">
            <v>70</v>
          </cell>
          <cell r="GE79">
            <v>7</v>
          </cell>
          <cell r="GF79" t="str">
            <v>جيد</v>
          </cell>
          <cell r="GG79">
            <v>1</v>
          </cell>
          <cell r="GH79">
            <v>70</v>
          </cell>
          <cell r="GI79">
            <v>140</v>
          </cell>
          <cell r="GJ79">
            <v>70</v>
          </cell>
          <cell r="GK79">
            <v>14</v>
          </cell>
          <cell r="GL79" t="str">
            <v/>
          </cell>
          <cell r="GM79" t="str">
            <v>ناجح</v>
          </cell>
          <cell r="GN79">
            <v>1</v>
          </cell>
          <cell r="GO79">
            <v>14</v>
          </cell>
          <cell r="GP79">
            <v>14</v>
          </cell>
          <cell r="GQ79" t="str">
            <v>جيد</v>
          </cell>
          <cell r="GR79">
            <v>28</v>
          </cell>
          <cell r="GS79">
            <v>116.8</v>
          </cell>
          <cell r="GT79">
            <v>20</v>
          </cell>
          <cell r="GU79">
            <v>25</v>
          </cell>
          <cell r="GV79">
            <v>45</v>
          </cell>
          <cell r="GW79">
            <v>9</v>
          </cell>
          <cell r="GX79" t="str">
            <v>ضعيف</v>
          </cell>
          <cell r="GY79" t="str">
            <v>راسب</v>
          </cell>
          <cell r="GZ79">
            <v>0</v>
          </cell>
          <cell r="HA79">
            <v>20</v>
          </cell>
          <cell r="HB79">
            <v>19</v>
          </cell>
          <cell r="HC79">
            <v>39</v>
          </cell>
          <cell r="HD79">
            <v>84</v>
          </cell>
          <cell r="HE79">
            <v>42</v>
          </cell>
          <cell r="HF79">
            <v>16.8</v>
          </cell>
          <cell r="HG79" t="str">
            <v>التربية الدينية</v>
          </cell>
          <cell r="HH79" t="str">
            <v>راسب</v>
          </cell>
          <cell r="HI79">
            <v>0</v>
          </cell>
          <cell r="HJ79" t="str">
            <v>×</v>
          </cell>
          <cell r="HK79" t="str">
            <v>رسوب فنى التربية الدينية</v>
          </cell>
          <cell r="HL79" t="str">
            <v/>
          </cell>
          <cell r="HM79" t="str">
            <v>ضعيف</v>
          </cell>
          <cell r="HN79" t="str">
            <v>دور ثانى</v>
          </cell>
          <cell r="HO7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79" t="str">
            <v/>
          </cell>
          <cell r="HQ79">
            <v>48</v>
          </cell>
          <cell r="HR79" t="str">
            <v>دور ثانى</v>
          </cell>
          <cell r="HS79">
            <v>43.100001265822783</v>
          </cell>
          <cell r="HT79">
            <v>116.80000126582279</v>
          </cell>
          <cell r="HU79" t="str">
            <v>2/1</v>
          </cell>
          <cell r="HV79" t="str">
            <v/>
          </cell>
          <cell r="HW79">
            <v>15</v>
          </cell>
          <cell r="HX79">
            <v>5</v>
          </cell>
          <cell r="HY79">
            <v>2005</v>
          </cell>
          <cell r="HZ79" t="str">
            <v>2/1</v>
          </cell>
          <cell r="IA79" t="str">
            <v/>
          </cell>
          <cell r="IB79" t="str">
            <v>ذكر</v>
          </cell>
          <cell r="IC79">
            <v>30505152603214</v>
          </cell>
          <cell r="ID79">
            <v>2</v>
          </cell>
        </row>
        <row r="80">
          <cell r="A80">
            <v>67</v>
          </cell>
          <cell r="B80">
            <v>211</v>
          </cell>
          <cell r="C80" t="str">
            <v>مدني السيد مدني قايد</v>
          </cell>
          <cell r="D80" t="str">
            <v>منقول</v>
          </cell>
          <cell r="E80">
            <v>38200</v>
          </cell>
          <cell r="F80">
            <v>0</v>
          </cell>
          <cell r="G80">
            <v>2</v>
          </cell>
          <cell r="H80">
            <v>14</v>
          </cell>
          <cell r="I80" t="str">
            <v>مسلم</v>
          </cell>
          <cell r="J80" t="str">
            <v>2/1</v>
          </cell>
          <cell r="K80">
            <v>211</v>
          </cell>
          <cell r="L80">
            <v>66</v>
          </cell>
          <cell r="M80">
            <v>15</v>
          </cell>
          <cell r="N80">
            <v>1</v>
          </cell>
          <cell r="O80">
            <v>16</v>
          </cell>
          <cell r="P80">
            <v>6.4</v>
          </cell>
          <cell r="Q80" t="str">
            <v>ضعيف</v>
          </cell>
          <cell r="R80" t="str">
            <v>راسب</v>
          </cell>
          <cell r="S80">
            <v>0</v>
          </cell>
          <cell r="T80">
            <v>15</v>
          </cell>
          <cell r="U80">
            <v>11</v>
          </cell>
          <cell r="V80">
            <v>26</v>
          </cell>
          <cell r="W80">
            <v>42</v>
          </cell>
          <cell r="X80">
            <v>21</v>
          </cell>
          <cell r="Y80">
            <v>16.8</v>
          </cell>
          <cell r="Z80" t="str">
            <v>اللغــــة العربيـة والخــط</v>
          </cell>
          <cell r="AA80" t="str">
            <v>راسب</v>
          </cell>
          <cell r="AB80">
            <v>0</v>
          </cell>
          <cell r="AC80" t="str">
            <v>×</v>
          </cell>
          <cell r="AD80" t="str">
            <v>رسوب فنى اللغــــة العربيـة والخــط</v>
          </cell>
          <cell r="AE80" t="str">
            <v/>
          </cell>
          <cell r="AF80" t="str">
            <v>راسب</v>
          </cell>
          <cell r="AG80">
            <v>15</v>
          </cell>
          <cell r="AH80">
            <v>28</v>
          </cell>
          <cell r="AI80">
            <v>43</v>
          </cell>
          <cell r="AJ80">
            <v>12.9</v>
          </cell>
          <cell r="AK80" t="str">
            <v>ضعيف</v>
          </cell>
          <cell r="AL80" t="str">
            <v>راسب</v>
          </cell>
          <cell r="AM80">
            <v>0</v>
          </cell>
          <cell r="AN80">
            <v>15</v>
          </cell>
          <cell r="AO80">
            <v>1</v>
          </cell>
          <cell r="AP80">
            <v>16</v>
          </cell>
          <cell r="AQ80">
            <v>59</v>
          </cell>
          <cell r="AR80">
            <v>29.5</v>
          </cell>
          <cell r="AS80">
            <v>17.7</v>
          </cell>
          <cell r="AT80" t="str">
            <v>اللغــــة الإنجليزية</v>
          </cell>
          <cell r="AU80" t="str">
            <v>راسب</v>
          </cell>
          <cell r="AV80">
            <v>0</v>
          </cell>
          <cell r="AW80" t="str">
            <v>×</v>
          </cell>
          <cell r="AX80" t="str">
            <v>رسوب فنى اللغــــة الإنجليزية</v>
          </cell>
          <cell r="AY80" t="str">
            <v/>
          </cell>
          <cell r="AZ80" t="str">
            <v>راسب</v>
          </cell>
          <cell r="BA80">
            <v>17</v>
          </cell>
          <cell r="BB80">
            <v>1</v>
          </cell>
          <cell r="BC80">
            <v>18</v>
          </cell>
          <cell r="BD80">
            <v>3.6</v>
          </cell>
          <cell r="BE80" t="str">
            <v>ضعيف</v>
          </cell>
          <cell r="BF80" t="str">
            <v>راسب</v>
          </cell>
          <cell r="BG80">
            <v>0</v>
          </cell>
          <cell r="BH80">
            <v>17</v>
          </cell>
          <cell r="BI80">
            <v>4</v>
          </cell>
          <cell r="BJ80">
            <v>21</v>
          </cell>
          <cell r="BK80">
            <v>39</v>
          </cell>
          <cell r="BL80">
            <v>19.5</v>
          </cell>
          <cell r="BM80">
            <v>7.8</v>
          </cell>
          <cell r="BN80" t="str">
            <v>الدراســات الاجـتماعيـــة</v>
          </cell>
          <cell r="BO80" t="str">
            <v>راسب</v>
          </cell>
          <cell r="BP80">
            <v>0</v>
          </cell>
          <cell r="BQ80" t="str">
            <v>×</v>
          </cell>
          <cell r="BR80" t="str">
            <v>رسوب فنى الدراســات الاجـتماعيـــة</v>
          </cell>
          <cell r="BS80" t="str">
            <v/>
          </cell>
          <cell r="BT80" t="str">
            <v>راسب</v>
          </cell>
          <cell r="BU80">
            <v>18</v>
          </cell>
          <cell r="BV80">
            <v>2</v>
          </cell>
          <cell r="BW80">
            <v>8</v>
          </cell>
          <cell r="BX80">
            <v>10</v>
          </cell>
          <cell r="BY80">
            <v>28</v>
          </cell>
          <cell r="BZ80">
            <v>8.4</v>
          </cell>
          <cell r="CA80" t="str">
            <v>ضعيف</v>
          </cell>
          <cell r="CB80" t="str">
            <v>راسب</v>
          </cell>
          <cell r="CC80">
            <v>0</v>
          </cell>
          <cell r="CD80">
            <v>18</v>
          </cell>
          <cell r="CE80">
            <v>8</v>
          </cell>
          <cell r="CF80">
            <v>3</v>
          </cell>
          <cell r="CG80">
            <v>11</v>
          </cell>
          <cell r="CH80">
            <v>29</v>
          </cell>
          <cell r="CI80">
            <v>57</v>
          </cell>
          <cell r="CJ80">
            <v>28.5</v>
          </cell>
          <cell r="CK80">
            <v>17.100000000000001</v>
          </cell>
          <cell r="CL80" t="str">
            <v>الـــريــــــاضــيـــــات</v>
          </cell>
          <cell r="CM80" t="str">
            <v>راسب</v>
          </cell>
          <cell r="CN80">
            <v>0</v>
          </cell>
          <cell r="CO80" t="str">
            <v>×</v>
          </cell>
          <cell r="CP80" t="str">
            <v>رسوب فنى الـــريــــــاضــيـــــات</v>
          </cell>
          <cell r="CQ80" t="str">
            <v/>
          </cell>
          <cell r="CR80" t="str">
            <v>راسب</v>
          </cell>
          <cell r="CS80">
            <v>17</v>
          </cell>
          <cell r="CT80">
            <v>7</v>
          </cell>
          <cell r="CU80">
            <v>11</v>
          </cell>
          <cell r="CV80">
            <v>18</v>
          </cell>
          <cell r="CW80">
            <v>35</v>
          </cell>
          <cell r="CX80">
            <v>7</v>
          </cell>
          <cell r="CY80" t="str">
            <v>ضعيف</v>
          </cell>
          <cell r="CZ80" t="str">
            <v>راسب</v>
          </cell>
          <cell r="DA80">
            <v>0</v>
          </cell>
          <cell r="DB80">
            <v>17</v>
          </cell>
          <cell r="DC80">
            <v>7</v>
          </cell>
          <cell r="DD80">
            <v>24</v>
          </cell>
          <cell r="DE80">
            <v>31</v>
          </cell>
          <cell r="DF80">
            <v>48</v>
          </cell>
          <cell r="DG80">
            <v>83</v>
          </cell>
          <cell r="DH80">
            <v>41.5</v>
          </cell>
          <cell r="DI80">
            <v>16.600000000000001</v>
          </cell>
          <cell r="DJ80" t="str">
            <v>العــــــــــلــوم</v>
          </cell>
          <cell r="DK80" t="str">
            <v>راسب</v>
          </cell>
          <cell r="DL80">
            <v>0</v>
          </cell>
          <cell r="DM80" t="str">
            <v>×</v>
          </cell>
          <cell r="DN80" t="str">
            <v xml:space="preserve"> </v>
          </cell>
          <cell r="DO80" t="str">
            <v/>
          </cell>
          <cell r="DP80" t="str">
            <v>ضعيف</v>
          </cell>
          <cell r="DQ80">
            <v>19</v>
          </cell>
          <cell r="DR80">
            <v>35</v>
          </cell>
          <cell r="DS80">
            <v>54</v>
          </cell>
          <cell r="DT80">
            <v>5.4</v>
          </cell>
          <cell r="DU80" t="str">
            <v>مقبول</v>
          </cell>
          <cell r="DV80" t="str">
            <v>ناجح</v>
          </cell>
          <cell r="DW80">
            <v>1</v>
          </cell>
          <cell r="DX80">
            <v>19</v>
          </cell>
          <cell r="DY80">
            <v>30</v>
          </cell>
          <cell r="DZ80">
            <v>49</v>
          </cell>
          <cell r="EA80">
            <v>103</v>
          </cell>
          <cell r="EB80">
            <v>51.5</v>
          </cell>
          <cell r="EC80">
            <v>10.3</v>
          </cell>
          <cell r="ED80" t="str">
            <v/>
          </cell>
          <cell r="EE80" t="str">
            <v>ناجح</v>
          </cell>
          <cell r="EF80">
            <v>1</v>
          </cell>
          <cell r="EG80">
            <v>10.3</v>
          </cell>
          <cell r="EH80" t="str">
            <v xml:space="preserve"> </v>
          </cell>
          <cell r="EI80">
            <v>10.3</v>
          </cell>
          <cell r="EJ80" t="str">
            <v>مقبول</v>
          </cell>
          <cell r="EK80">
            <v>20</v>
          </cell>
          <cell r="EL80">
            <v>7</v>
          </cell>
          <cell r="EM80">
            <v>6</v>
          </cell>
          <cell r="EN80">
            <v>33</v>
          </cell>
          <cell r="EO80">
            <v>3.3</v>
          </cell>
          <cell r="EP80" t="str">
            <v>ضعيف</v>
          </cell>
          <cell r="EQ80" t="str">
            <v>راسب</v>
          </cell>
          <cell r="ER80">
            <v>0</v>
          </cell>
          <cell r="ES80">
            <v>20</v>
          </cell>
          <cell r="ET80">
            <v>7</v>
          </cell>
          <cell r="EU80">
            <v>8</v>
          </cell>
          <cell r="EV80">
            <v>15</v>
          </cell>
          <cell r="EW80">
            <v>35</v>
          </cell>
          <cell r="EX80">
            <v>68</v>
          </cell>
          <cell r="EY80">
            <v>34</v>
          </cell>
          <cell r="EZ80">
            <v>6.8</v>
          </cell>
          <cell r="FA80" t="str">
            <v>كمبيوتر وتكنولوجيا المعلومات</v>
          </cell>
          <cell r="FB80" t="str">
            <v>راسب</v>
          </cell>
          <cell r="FC80">
            <v>0</v>
          </cell>
          <cell r="FD80" t="str">
            <v>×</v>
          </cell>
          <cell r="FE80" t="str">
            <v>رسوب فنى كمبيوتر وتكنولوجيا المعلومات</v>
          </cell>
          <cell r="FF80" t="str">
            <v/>
          </cell>
          <cell r="FG80" t="str">
            <v>ضعيف</v>
          </cell>
          <cell r="FH80">
            <v>38.300000000000004</v>
          </cell>
          <cell r="FI80">
            <v>76</v>
          </cell>
          <cell r="FJ80" t="str">
            <v>راسب ترم اول</v>
          </cell>
          <cell r="FK80">
            <v>0</v>
          </cell>
          <cell r="FL80" t="str">
            <v>دور ثانى</v>
          </cell>
          <cell r="FM80">
            <v>0</v>
          </cell>
          <cell r="FN80" t="str">
            <v>ضعيف</v>
          </cell>
          <cell r="FO80">
            <v>0.23749999999999999</v>
          </cell>
          <cell r="FP80">
            <v>70</v>
          </cell>
          <cell r="FQ80">
            <v>7</v>
          </cell>
          <cell r="FR80" t="str">
            <v>جيد</v>
          </cell>
          <cell r="FS80">
            <v>1</v>
          </cell>
          <cell r="FT80">
            <v>70</v>
          </cell>
          <cell r="FU80">
            <v>140</v>
          </cell>
          <cell r="FV80">
            <v>70</v>
          </cell>
          <cell r="FW80">
            <v>14</v>
          </cell>
          <cell r="FX80" t="str">
            <v/>
          </cell>
          <cell r="FY80" t="str">
            <v>ناجح</v>
          </cell>
          <cell r="FZ80">
            <v>1</v>
          </cell>
          <cell r="GA80">
            <v>14</v>
          </cell>
          <cell r="GB80">
            <v>14</v>
          </cell>
          <cell r="GC80" t="str">
            <v>جيد</v>
          </cell>
          <cell r="GD80">
            <v>70</v>
          </cell>
          <cell r="GE80">
            <v>7</v>
          </cell>
          <cell r="GF80" t="str">
            <v>جيد</v>
          </cell>
          <cell r="GG80">
            <v>1</v>
          </cell>
          <cell r="GH80">
            <v>70</v>
          </cell>
          <cell r="GI80">
            <v>140</v>
          </cell>
          <cell r="GJ80">
            <v>70</v>
          </cell>
          <cell r="GK80">
            <v>14</v>
          </cell>
          <cell r="GL80" t="str">
            <v/>
          </cell>
          <cell r="GM80" t="str">
            <v>ناجح</v>
          </cell>
          <cell r="GN80">
            <v>1</v>
          </cell>
          <cell r="GO80">
            <v>14</v>
          </cell>
          <cell r="GP80">
            <v>14</v>
          </cell>
          <cell r="GQ80" t="str">
            <v>جيد</v>
          </cell>
          <cell r="GR80">
            <v>28</v>
          </cell>
          <cell r="GS80">
            <v>104</v>
          </cell>
          <cell r="GT80">
            <v>19</v>
          </cell>
          <cell r="GU80">
            <v>4</v>
          </cell>
          <cell r="GV80">
            <v>23</v>
          </cell>
          <cell r="GW80">
            <v>4.5999999999999996</v>
          </cell>
          <cell r="GX80" t="str">
            <v>ضعيف</v>
          </cell>
          <cell r="GY80" t="str">
            <v>راسب</v>
          </cell>
          <cell r="GZ80">
            <v>0</v>
          </cell>
          <cell r="HA80">
            <v>19</v>
          </cell>
          <cell r="HB80">
            <v>4</v>
          </cell>
          <cell r="HC80">
            <v>23</v>
          </cell>
          <cell r="HD80">
            <v>46</v>
          </cell>
          <cell r="HE80">
            <v>23</v>
          </cell>
          <cell r="HF80">
            <v>9.1999999999999993</v>
          </cell>
          <cell r="HG80" t="str">
            <v>التربية الدينية</v>
          </cell>
          <cell r="HH80" t="str">
            <v>راسب</v>
          </cell>
          <cell r="HI80">
            <v>0</v>
          </cell>
          <cell r="HJ80" t="str">
            <v>×</v>
          </cell>
          <cell r="HK80" t="str">
            <v>رسوب فنى التربية الدينية</v>
          </cell>
          <cell r="HL80" t="str">
            <v/>
          </cell>
          <cell r="HM80" t="str">
            <v>راسب</v>
          </cell>
          <cell r="HN80" t="str">
            <v>دور ثانى</v>
          </cell>
          <cell r="HO80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80" t="str">
            <v/>
          </cell>
          <cell r="HQ80">
            <v>49</v>
          </cell>
          <cell r="HR80" t="str">
            <v>دور ثانى</v>
          </cell>
          <cell r="HS80">
            <v>38.300001250000001</v>
          </cell>
          <cell r="HT80">
            <v>104.00000125</v>
          </cell>
          <cell r="HU80" t="str">
            <v>2/1</v>
          </cell>
          <cell r="HV80" t="str">
            <v/>
          </cell>
          <cell r="HW80">
            <v>1</v>
          </cell>
          <cell r="HX80">
            <v>8</v>
          </cell>
          <cell r="HY80">
            <v>2004</v>
          </cell>
          <cell r="HZ80" t="str">
            <v>2/1</v>
          </cell>
          <cell r="IA80" t="str">
            <v/>
          </cell>
          <cell r="IB80" t="str">
            <v>ذكر</v>
          </cell>
          <cell r="IC80">
            <v>30408012600872</v>
          </cell>
          <cell r="ID80">
            <v>2</v>
          </cell>
        </row>
        <row r="81">
          <cell r="A81">
            <v>68</v>
          </cell>
          <cell r="B81">
            <v>212</v>
          </cell>
          <cell r="C81" t="str">
            <v>مروان زيدان كمال الدين حسن</v>
          </cell>
          <cell r="D81" t="str">
            <v>منقول</v>
          </cell>
          <cell r="E81">
            <v>38514</v>
          </cell>
          <cell r="F81">
            <v>20</v>
          </cell>
          <cell r="G81">
            <v>3</v>
          </cell>
          <cell r="H81">
            <v>13</v>
          </cell>
          <cell r="I81" t="str">
            <v>مسلم</v>
          </cell>
          <cell r="J81" t="str">
            <v>2/1</v>
          </cell>
          <cell r="K81">
            <v>212</v>
          </cell>
          <cell r="L81">
            <v>67</v>
          </cell>
          <cell r="M81">
            <v>15</v>
          </cell>
          <cell r="N81">
            <v>6</v>
          </cell>
          <cell r="O81">
            <v>21</v>
          </cell>
          <cell r="P81">
            <v>8.4</v>
          </cell>
          <cell r="Q81" t="str">
            <v>ضعيف</v>
          </cell>
          <cell r="R81" t="str">
            <v>راسب</v>
          </cell>
          <cell r="S81">
            <v>0</v>
          </cell>
          <cell r="T81">
            <v>15</v>
          </cell>
          <cell r="U81">
            <v>21</v>
          </cell>
          <cell r="V81">
            <v>36</v>
          </cell>
          <cell r="W81">
            <v>57</v>
          </cell>
          <cell r="X81">
            <v>28.5</v>
          </cell>
          <cell r="Y81">
            <v>22.8</v>
          </cell>
          <cell r="Z81" t="str">
            <v>اللغــــة العربيـة والخــط</v>
          </cell>
          <cell r="AA81" t="str">
            <v>راسب</v>
          </cell>
          <cell r="AB81">
            <v>0</v>
          </cell>
          <cell r="AC81" t="str">
            <v>×</v>
          </cell>
          <cell r="AD81" t="str">
            <v xml:space="preserve"> </v>
          </cell>
          <cell r="AE81" t="str">
            <v/>
          </cell>
          <cell r="AF81" t="str">
            <v>ضعيف</v>
          </cell>
          <cell r="AG81">
            <v>15</v>
          </cell>
          <cell r="AH81">
            <v>25</v>
          </cell>
          <cell r="AI81">
            <v>40</v>
          </cell>
          <cell r="AJ81">
            <v>12</v>
          </cell>
          <cell r="AK81" t="str">
            <v>ضعيف</v>
          </cell>
          <cell r="AL81" t="str">
            <v>راسب</v>
          </cell>
          <cell r="AM81">
            <v>0</v>
          </cell>
          <cell r="AN81">
            <v>15</v>
          </cell>
          <cell r="AO81">
            <v>4</v>
          </cell>
          <cell r="AP81">
            <v>19</v>
          </cell>
          <cell r="AQ81">
            <v>59</v>
          </cell>
          <cell r="AR81">
            <v>29.5</v>
          </cell>
          <cell r="AS81">
            <v>17.7</v>
          </cell>
          <cell r="AT81" t="str">
            <v>اللغــــة الإنجليزية</v>
          </cell>
          <cell r="AU81" t="str">
            <v>راسب</v>
          </cell>
          <cell r="AV81">
            <v>0</v>
          </cell>
          <cell r="AW81" t="str">
            <v>×</v>
          </cell>
          <cell r="AX81" t="str">
            <v>رسوب فنى اللغــــة الإنجليزية</v>
          </cell>
          <cell r="AY81" t="str">
            <v/>
          </cell>
          <cell r="AZ81" t="str">
            <v>راسب</v>
          </cell>
          <cell r="BA81">
            <v>15</v>
          </cell>
          <cell r="BB81">
            <v>2</v>
          </cell>
          <cell r="BC81">
            <v>17</v>
          </cell>
          <cell r="BD81">
            <v>3.4</v>
          </cell>
          <cell r="BE81" t="str">
            <v>ضعيف</v>
          </cell>
          <cell r="BF81" t="str">
            <v>راسب</v>
          </cell>
          <cell r="BG81">
            <v>0</v>
          </cell>
          <cell r="BH81">
            <v>15</v>
          </cell>
          <cell r="BI81">
            <v>10</v>
          </cell>
          <cell r="BJ81">
            <v>25</v>
          </cell>
          <cell r="BK81">
            <v>42</v>
          </cell>
          <cell r="BL81">
            <v>21</v>
          </cell>
          <cell r="BM81">
            <v>8.4</v>
          </cell>
          <cell r="BN81" t="str">
            <v>الدراســات الاجـتماعيـــة</v>
          </cell>
          <cell r="BO81" t="str">
            <v>راسب</v>
          </cell>
          <cell r="BP81">
            <v>0</v>
          </cell>
          <cell r="BQ81" t="str">
            <v>×</v>
          </cell>
          <cell r="BR81" t="str">
            <v>رسوب فنى الدراســات الاجـتماعيـــة</v>
          </cell>
          <cell r="BS81" t="str">
            <v/>
          </cell>
          <cell r="BT81" t="str">
            <v>راسب</v>
          </cell>
          <cell r="BU81">
            <v>20</v>
          </cell>
          <cell r="BV81">
            <v>5</v>
          </cell>
          <cell r="BW81">
            <v>11</v>
          </cell>
          <cell r="BX81">
            <v>16</v>
          </cell>
          <cell r="BY81">
            <v>36</v>
          </cell>
          <cell r="BZ81">
            <v>10.8</v>
          </cell>
          <cell r="CA81" t="str">
            <v>ضعيف</v>
          </cell>
          <cell r="CB81" t="str">
            <v>راسب</v>
          </cell>
          <cell r="CC81">
            <v>0</v>
          </cell>
          <cell r="CD81">
            <v>20</v>
          </cell>
          <cell r="CE81">
            <v>9</v>
          </cell>
          <cell r="CF81">
            <v>2</v>
          </cell>
          <cell r="CG81">
            <v>11</v>
          </cell>
          <cell r="CH81">
            <v>31</v>
          </cell>
          <cell r="CI81">
            <v>67</v>
          </cell>
          <cell r="CJ81">
            <v>33.5</v>
          </cell>
          <cell r="CK81">
            <v>20.100000000000001</v>
          </cell>
          <cell r="CL81" t="str">
            <v>الـــريــــــاضــيـــــات</v>
          </cell>
          <cell r="CM81" t="str">
            <v>راسب</v>
          </cell>
          <cell r="CN81">
            <v>0</v>
          </cell>
          <cell r="CO81" t="str">
            <v>×</v>
          </cell>
          <cell r="CP81" t="str">
            <v>رسوب فنى الـــريــــــاضــيـــــات</v>
          </cell>
          <cell r="CQ81" t="str">
            <v/>
          </cell>
          <cell r="CR81" t="str">
            <v>راسب</v>
          </cell>
          <cell r="CS81">
            <v>15</v>
          </cell>
          <cell r="CT81">
            <v>8</v>
          </cell>
          <cell r="CU81">
            <v>16</v>
          </cell>
          <cell r="CV81">
            <v>24</v>
          </cell>
          <cell r="CW81">
            <v>39</v>
          </cell>
          <cell r="CX81">
            <v>7.8</v>
          </cell>
          <cell r="CY81" t="str">
            <v>ضعيف</v>
          </cell>
          <cell r="CZ81" t="str">
            <v>راسب</v>
          </cell>
          <cell r="DA81">
            <v>0</v>
          </cell>
          <cell r="DB81">
            <v>15</v>
          </cell>
          <cell r="DC81">
            <v>8</v>
          </cell>
          <cell r="DD81">
            <v>22</v>
          </cell>
          <cell r="DE81">
            <v>30</v>
          </cell>
          <cell r="DF81">
            <v>45</v>
          </cell>
          <cell r="DG81">
            <v>84</v>
          </cell>
          <cell r="DH81">
            <v>42</v>
          </cell>
          <cell r="DI81">
            <v>16.8</v>
          </cell>
          <cell r="DJ81" t="str">
            <v>العــــــــــلــوم</v>
          </cell>
          <cell r="DK81" t="str">
            <v>راسب</v>
          </cell>
          <cell r="DL81">
            <v>0</v>
          </cell>
          <cell r="DM81" t="str">
            <v>×</v>
          </cell>
          <cell r="DN81" t="str">
            <v xml:space="preserve"> </v>
          </cell>
          <cell r="DO81" t="str">
            <v/>
          </cell>
          <cell r="DP81" t="str">
            <v>ضعيف</v>
          </cell>
          <cell r="DQ81">
            <v>18</v>
          </cell>
          <cell r="DR81">
            <v>35</v>
          </cell>
          <cell r="DS81">
            <v>53</v>
          </cell>
          <cell r="DT81">
            <v>5.3</v>
          </cell>
          <cell r="DU81" t="str">
            <v>مقبول</v>
          </cell>
          <cell r="DV81" t="str">
            <v>ناجح</v>
          </cell>
          <cell r="DW81">
            <v>1</v>
          </cell>
          <cell r="DX81">
            <v>18</v>
          </cell>
          <cell r="DY81">
            <v>35</v>
          </cell>
          <cell r="DZ81">
            <v>53</v>
          </cell>
          <cell r="EA81">
            <v>106</v>
          </cell>
          <cell r="EB81">
            <v>53</v>
          </cell>
          <cell r="EC81">
            <v>10.6</v>
          </cell>
          <cell r="ED81" t="str">
            <v/>
          </cell>
          <cell r="EE81" t="str">
            <v>ناجح</v>
          </cell>
          <cell r="EF81">
            <v>1</v>
          </cell>
          <cell r="EG81">
            <v>10.6</v>
          </cell>
          <cell r="EH81" t="str">
            <v xml:space="preserve"> </v>
          </cell>
          <cell r="EI81">
            <v>10.6</v>
          </cell>
          <cell r="EJ81" t="str">
            <v>مقبول</v>
          </cell>
          <cell r="EK81">
            <v>20</v>
          </cell>
          <cell r="EL81">
            <v>8</v>
          </cell>
          <cell r="EM81">
            <v>12</v>
          </cell>
          <cell r="EN81">
            <v>40</v>
          </cell>
          <cell r="EO81">
            <v>4</v>
          </cell>
          <cell r="EP81" t="str">
            <v>ضعيف</v>
          </cell>
          <cell r="EQ81" t="str">
            <v>راسب</v>
          </cell>
          <cell r="ER81">
            <v>0</v>
          </cell>
          <cell r="ES81">
            <v>20</v>
          </cell>
          <cell r="ET81">
            <v>8</v>
          </cell>
          <cell r="EU81">
            <v>10</v>
          </cell>
          <cell r="EV81">
            <v>18</v>
          </cell>
          <cell r="EW81">
            <v>38</v>
          </cell>
          <cell r="EX81">
            <v>78</v>
          </cell>
          <cell r="EY81">
            <v>39</v>
          </cell>
          <cell r="EZ81">
            <v>7.8</v>
          </cell>
          <cell r="FA81" t="str">
            <v>كمبيوتر وتكنولوجيا المعلومات</v>
          </cell>
          <cell r="FB81" t="str">
            <v>راسب</v>
          </cell>
          <cell r="FC81">
            <v>0</v>
          </cell>
          <cell r="FD81" t="str">
            <v>×</v>
          </cell>
          <cell r="FE81" t="str">
            <v>رسوب فنى كمبيوتر وتكنولوجيا المعلومات</v>
          </cell>
          <cell r="FF81" t="str">
            <v/>
          </cell>
          <cell r="FG81" t="str">
            <v>ضعيف</v>
          </cell>
          <cell r="FH81">
            <v>42.399999999999991</v>
          </cell>
          <cell r="FI81">
            <v>85.8</v>
          </cell>
          <cell r="FJ81" t="str">
            <v>راسب ترم اول</v>
          </cell>
          <cell r="FK81">
            <v>0</v>
          </cell>
          <cell r="FL81" t="str">
            <v>دور ثانى</v>
          </cell>
          <cell r="FM81">
            <v>0</v>
          </cell>
          <cell r="FN81" t="str">
            <v>ضعيف</v>
          </cell>
          <cell r="FO81">
            <v>0.268125</v>
          </cell>
          <cell r="FP81">
            <v>70</v>
          </cell>
          <cell r="FQ81">
            <v>7</v>
          </cell>
          <cell r="FR81" t="str">
            <v>جيد</v>
          </cell>
          <cell r="FS81">
            <v>1</v>
          </cell>
          <cell r="FT81">
            <v>70</v>
          </cell>
          <cell r="FU81">
            <v>140</v>
          </cell>
          <cell r="FV81">
            <v>70</v>
          </cell>
          <cell r="FW81">
            <v>14</v>
          </cell>
          <cell r="FX81" t="str">
            <v/>
          </cell>
          <cell r="FY81" t="str">
            <v>ناجح</v>
          </cell>
          <cell r="FZ81">
            <v>1</v>
          </cell>
          <cell r="GA81">
            <v>14</v>
          </cell>
          <cell r="GB81">
            <v>14</v>
          </cell>
          <cell r="GC81" t="str">
            <v>جيد</v>
          </cell>
          <cell r="GD81">
            <v>70</v>
          </cell>
          <cell r="GE81">
            <v>7</v>
          </cell>
          <cell r="GF81" t="str">
            <v>جيد</v>
          </cell>
          <cell r="GG81">
            <v>1</v>
          </cell>
          <cell r="GH81">
            <v>70</v>
          </cell>
          <cell r="GI81">
            <v>140</v>
          </cell>
          <cell r="GJ81">
            <v>70</v>
          </cell>
          <cell r="GK81">
            <v>14</v>
          </cell>
          <cell r="GL81" t="str">
            <v/>
          </cell>
          <cell r="GM81" t="str">
            <v>ناجح</v>
          </cell>
          <cell r="GN81">
            <v>1</v>
          </cell>
          <cell r="GO81">
            <v>14</v>
          </cell>
          <cell r="GP81">
            <v>14</v>
          </cell>
          <cell r="GQ81" t="str">
            <v>جيد</v>
          </cell>
          <cell r="GR81">
            <v>28</v>
          </cell>
          <cell r="GS81">
            <v>113.8</v>
          </cell>
          <cell r="GT81">
            <v>19</v>
          </cell>
          <cell r="GU81">
            <v>25</v>
          </cell>
          <cell r="GV81">
            <v>44</v>
          </cell>
          <cell r="GW81">
            <v>8.8000000000000007</v>
          </cell>
          <cell r="GX81" t="str">
            <v>ضعيف</v>
          </cell>
          <cell r="GY81" t="str">
            <v>راسب</v>
          </cell>
          <cell r="GZ81">
            <v>0</v>
          </cell>
          <cell r="HA81">
            <v>19</v>
          </cell>
          <cell r="HB81">
            <v>14</v>
          </cell>
          <cell r="HC81">
            <v>33</v>
          </cell>
          <cell r="HD81">
            <v>77</v>
          </cell>
          <cell r="HE81">
            <v>38.5</v>
          </cell>
          <cell r="HF81">
            <v>15.4</v>
          </cell>
          <cell r="HG81" t="str">
            <v>التربية الدينية</v>
          </cell>
          <cell r="HH81" t="str">
            <v>راسب</v>
          </cell>
          <cell r="HI81">
            <v>0</v>
          </cell>
          <cell r="HJ81" t="str">
            <v>×</v>
          </cell>
          <cell r="HK81" t="str">
            <v>رسوب فنى التربية الدينية</v>
          </cell>
          <cell r="HL81" t="str">
            <v/>
          </cell>
          <cell r="HM81" t="str">
            <v>راسب</v>
          </cell>
          <cell r="HN81" t="str">
            <v>دور ثانى</v>
          </cell>
          <cell r="HO81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81" t="str">
            <v/>
          </cell>
          <cell r="HQ81">
            <v>50</v>
          </cell>
          <cell r="HR81" t="str">
            <v>دور ثانى</v>
          </cell>
          <cell r="HS81">
            <v>42.400001234567895</v>
          </cell>
          <cell r="HT81">
            <v>113.8000012345679</v>
          </cell>
          <cell r="HU81" t="str">
            <v>2/1</v>
          </cell>
          <cell r="HV81" t="str">
            <v/>
          </cell>
          <cell r="HW81">
            <v>11</v>
          </cell>
          <cell r="HX81">
            <v>6</v>
          </cell>
          <cell r="HY81">
            <v>2005</v>
          </cell>
          <cell r="HZ81" t="str">
            <v>2/1</v>
          </cell>
          <cell r="IA81" t="str">
            <v/>
          </cell>
          <cell r="IB81" t="str">
            <v>ذكر</v>
          </cell>
          <cell r="IC81">
            <v>30506112603552</v>
          </cell>
          <cell r="ID81">
            <v>2</v>
          </cell>
        </row>
        <row r="82">
          <cell r="A82">
            <v>69</v>
          </cell>
          <cell r="B82">
            <v>213</v>
          </cell>
          <cell r="C82" t="str">
            <v>مصطفى حمدى صدقى عبداللطيف</v>
          </cell>
          <cell r="D82" t="str">
            <v>منقول</v>
          </cell>
          <cell r="E82">
            <v>38362</v>
          </cell>
          <cell r="F82">
            <v>21</v>
          </cell>
          <cell r="G82">
            <v>8</v>
          </cell>
          <cell r="H82">
            <v>13</v>
          </cell>
          <cell r="I82" t="str">
            <v>مسلم</v>
          </cell>
          <cell r="J82" t="str">
            <v>2/1</v>
          </cell>
          <cell r="K82">
            <v>213</v>
          </cell>
          <cell r="L82">
            <v>68</v>
          </cell>
          <cell r="M82">
            <v>16</v>
          </cell>
          <cell r="N82">
            <v>29</v>
          </cell>
          <cell r="O82">
            <v>45</v>
          </cell>
          <cell r="P82">
            <v>18</v>
          </cell>
          <cell r="Q82" t="str">
            <v>ضعيف</v>
          </cell>
          <cell r="R82" t="str">
            <v>راسب</v>
          </cell>
          <cell r="S82">
            <v>0</v>
          </cell>
          <cell r="T82">
            <v>16</v>
          </cell>
          <cell r="U82">
            <v>27</v>
          </cell>
          <cell r="V82">
            <v>43</v>
          </cell>
          <cell r="W82">
            <v>88</v>
          </cell>
          <cell r="X82">
            <v>44</v>
          </cell>
          <cell r="Y82">
            <v>35.200000000000003</v>
          </cell>
          <cell r="Z82" t="str">
            <v>اللغــــة العربيـة والخــط</v>
          </cell>
          <cell r="AA82" t="str">
            <v>راسب</v>
          </cell>
          <cell r="AB82">
            <v>0</v>
          </cell>
          <cell r="AC82" t="str">
            <v>×</v>
          </cell>
          <cell r="AD82" t="str">
            <v xml:space="preserve"> </v>
          </cell>
          <cell r="AE82" t="str">
            <v/>
          </cell>
          <cell r="AF82" t="str">
            <v>ضعيف</v>
          </cell>
          <cell r="AG82">
            <v>16</v>
          </cell>
          <cell r="AH82">
            <v>32</v>
          </cell>
          <cell r="AI82">
            <v>48</v>
          </cell>
          <cell r="AJ82">
            <v>14.4</v>
          </cell>
          <cell r="AK82" t="str">
            <v>ضعيف</v>
          </cell>
          <cell r="AL82" t="str">
            <v>راسب</v>
          </cell>
          <cell r="AM82">
            <v>0</v>
          </cell>
          <cell r="AN82">
            <v>16</v>
          </cell>
          <cell r="AO82">
            <v>1</v>
          </cell>
          <cell r="AP82">
            <v>17</v>
          </cell>
          <cell r="AQ82">
            <v>65</v>
          </cell>
          <cell r="AR82">
            <v>32.5</v>
          </cell>
          <cell r="AS82">
            <v>19.5</v>
          </cell>
          <cell r="AT82" t="str">
            <v>اللغــــة الإنجليزية</v>
          </cell>
          <cell r="AU82" t="str">
            <v>راسب</v>
          </cell>
          <cell r="AV82">
            <v>0</v>
          </cell>
          <cell r="AW82" t="str">
            <v>×</v>
          </cell>
          <cell r="AX82" t="str">
            <v>رسوب فنى اللغــــة الإنجليزية</v>
          </cell>
          <cell r="AY82" t="str">
            <v/>
          </cell>
          <cell r="AZ82" t="str">
            <v>راسب</v>
          </cell>
          <cell r="BA82">
            <v>17</v>
          </cell>
          <cell r="BB82">
            <v>21</v>
          </cell>
          <cell r="BC82">
            <v>38</v>
          </cell>
          <cell r="BD82">
            <v>7.6</v>
          </cell>
          <cell r="BE82" t="str">
            <v>ضعيف</v>
          </cell>
          <cell r="BF82" t="str">
            <v>راسب</v>
          </cell>
          <cell r="BG82">
            <v>0</v>
          </cell>
          <cell r="BH82">
            <v>17</v>
          </cell>
          <cell r="BI82">
            <v>16</v>
          </cell>
          <cell r="BJ82">
            <v>33</v>
          </cell>
          <cell r="BK82">
            <v>71</v>
          </cell>
          <cell r="BL82">
            <v>35.5</v>
          </cell>
          <cell r="BM82">
            <v>14.2</v>
          </cell>
          <cell r="BN82" t="str">
            <v>الدراســات الاجـتماعيـــة</v>
          </cell>
          <cell r="BO82" t="str">
            <v>راسب</v>
          </cell>
          <cell r="BP82">
            <v>0</v>
          </cell>
          <cell r="BQ82" t="str">
            <v>×</v>
          </cell>
          <cell r="BR82" t="str">
            <v>رسوب فنى الدراســات الاجـتماعيـــة</v>
          </cell>
          <cell r="BS82" t="str">
            <v/>
          </cell>
          <cell r="BT82" t="str">
            <v>ضعيف</v>
          </cell>
          <cell r="BU82">
            <v>19</v>
          </cell>
          <cell r="BV82">
            <v>5</v>
          </cell>
          <cell r="BW82">
            <v>3</v>
          </cell>
          <cell r="BX82">
            <v>8</v>
          </cell>
          <cell r="BY82">
            <v>27</v>
          </cell>
          <cell r="BZ82">
            <v>8.1</v>
          </cell>
          <cell r="CA82" t="str">
            <v>ضعيف</v>
          </cell>
          <cell r="CB82" t="str">
            <v>راسب</v>
          </cell>
          <cell r="CC82">
            <v>0</v>
          </cell>
          <cell r="CD82">
            <v>19</v>
          </cell>
          <cell r="CE82">
            <v>12</v>
          </cell>
          <cell r="CF82">
            <v>3</v>
          </cell>
          <cell r="CG82">
            <v>15</v>
          </cell>
          <cell r="CH82">
            <v>34</v>
          </cell>
          <cell r="CI82">
            <v>61</v>
          </cell>
          <cell r="CJ82">
            <v>30.5</v>
          </cell>
          <cell r="CK82">
            <v>18.3</v>
          </cell>
          <cell r="CL82" t="str">
            <v>الـــريــــــاضــيـــــات</v>
          </cell>
          <cell r="CM82" t="str">
            <v>راسب</v>
          </cell>
          <cell r="CN82">
            <v>0</v>
          </cell>
          <cell r="CO82" t="str">
            <v>×</v>
          </cell>
          <cell r="CP82" t="str">
            <v>رسوب فنى الـــريــــــاضــيـــــات</v>
          </cell>
          <cell r="CQ82" t="str">
            <v/>
          </cell>
          <cell r="CR82" t="str">
            <v>ضعيف</v>
          </cell>
          <cell r="CS82">
            <v>17</v>
          </cell>
          <cell r="CT82">
            <v>7</v>
          </cell>
          <cell r="CU82">
            <v>19</v>
          </cell>
          <cell r="CV82">
            <v>26</v>
          </cell>
          <cell r="CW82">
            <v>43</v>
          </cell>
          <cell r="CX82">
            <v>8.6</v>
          </cell>
          <cell r="CY82" t="str">
            <v>ضعيف</v>
          </cell>
          <cell r="CZ82" t="str">
            <v>راسب</v>
          </cell>
          <cell r="DA82">
            <v>0</v>
          </cell>
          <cell r="DB82">
            <v>17</v>
          </cell>
          <cell r="DC82">
            <v>7</v>
          </cell>
          <cell r="DD82">
            <v>20</v>
          </cell>
          <cell r="DE82">
            <v>27</v>
          </cell>
          <cell r="DF82">
            <v>44</v>
          </cell>
          <cell r="DG82">
            <v>87</v>
          </cell>
          <cell r="DH82">
            <v>43.5</v>
          </cell>
          <cell r="DI82">
            <v>17.399999999999999</v>
          </cell>
          <cell r="DJ82" t="str">
            <v>العــــــــــلــوم</v>
          </cell>
          <cell r="DK82" t="str">
            <v>راسب</v>
          </cell>
          <cell r="DL82">
            <v>0</v>
          </cell>
          <cell r="DM82" t="str">
            <v>×</v>
          </cell>
          <cell r="DN82" t="str">
            <v xml:space="preserve"> </v>
          </cell>
          <cell r="DO82" t="str">
            <v/>
          </cell>
          <cell r="DP82" t="str">
            <v>ضعيف</v>
          </cell>
          <cell r="DQ82">
            <v>18</v>
          </cell>
          <cell r="DR82">
            <v>35</v>
          </cell>
          <cell r="DS82">
            <v>53</v>
          </cell>
          <cell r="DT82">
            <v>5.3</v>
          </cell>
          <cell r="DU82" t="str">
            <v>مقبول</v>
          </cell>
          <cell r="DV82" t="str">
            <v>ناجح</v>
          </cell>
          <cell r="DW82">
            <v>1</v>
          </cell>
          <cell r="DX82">
            <v>18</v>
          </cell>
          <cell r="DY82">
            <v>35</v>
          </cell>
          <cell r="DZ82">
            <v>53</v>
          </cell>
          <cell r="EA82">
            <v>106</v>
          </cell>
          <cell r="EB82">
            <v>53</v>
          </cell>
          <cell r="EC82">
            <v>10.6</v>
          </cell>
          <cell r="ED82" t="str">
            <v/>
          </cell>
          <cell r="EE82" t="str">
            <v>ناجح</v>
          </cell>
          <cell r="EF82">
            <v>1</v>
          </cell>
          <cell r="EG82">
            <v>10.6</v>
          </cell>
          <cell r="EH82" t="str">
            <v xml:space="preserve"> </v>
          </cell>
          <cell r="EI82">
            <v>10.6</v>
          </cell>
          <cell r="EJ82" t="str">
            <v>مقبول</v>
          </cell>
          <cell r="EK82">
            <v>21</v>
          </cell>
          <cell r="EL82">
            <v>7</v>
          </cell>
          <cell r="EM82">
            <v>18</v>
          </cell>
          <cell r="EN82">
            <v>46</v>
          </cell>
          <cell r="EO82">
            <v>4.5999999999999996</v>
          </cell>
          <cell r="EP82" t="str">
            <v>ضعيف</v>
          </cell>
          <cell r="EQ82" t="str">
            <v>راسب</v>
          </cell>
          <cell r="ER82">
            <v>0</v>
          </cell>
          <cell r="ES82">
            <v>21</v>
          </cell>
          <cell r="ET82">
            <v>7</v>
          </cell>
          <cell r="EU82">
            <v>24</v>
          </cell>
          <cell r="EV82">
            <v>31</v>
          </cell>
          <cell r="EW82">
            <v>52</v>
          </cell>
          <cell r="EX82">
            <v>98</v>
          </cell>
          <cell r="EY82">
            <v>49</v>
          </cell>
          <cell r="EZ82">
            <v>9.8000000000000007</v>
          </cell>
          <cell r="FA82" t="str">
            <v>كمبيوتر وتكنولوجيا المعلومات</v>
          </cell>
          <cell r="FB82" t="str">
            <v>راسب</v>
          </cell>
          <cell r="FC82">
            <v>0</v>
          </cell>
          <cell r="FD82" t="str">
            <v>×</v>
          </cell>
          <cell r="FE82" t="str">
            <v xml:space="preserve"> </v>
          </cell>
          <cell r="FF82" t="str">
            <v/>
          </cell>
          <cell r="FG82" t="str">
            <v>ضعيف</v>
          </cell>
          <cell r="FH82">
            <v>56.7</v>
          </cell>
          <cell r="FI82">
            <v>104.6</v>
          </cell>
          <cell r="FJ82" t="str">
            <v>راسب ترم اول</v>
          </cell>
          <cell r="FK82">
            <v>0</v>
          </cell>
          <cell r="FL82" t="str">
            <v>دور ثانى</v>
          </cell>
          <cell r="FM82">
            <v>0</v>
          </cell>
          <cell r="FN82" t="str">
            <v>ضعيف</v>
          </cell>
          <cell r="FO82">
            <v>0.32687499999999997</v>
          </cell>
          <cell r="FP82">
            <v>70</v>
          </cell>
          <cell r="FQ82">
            <v>7</v>
          </cell>
          <cell r="FR82" t="str">
            <v>جيد</v>
          </cell>
          <cell r="FS82">
            <v>1</v>
          </cell>
          <cell r="FT82">
            <v>70</v>
          </cell>
          <cell r="FU82">
            <v>140</v>
          </cell>
          <cell r="FV82">
            <v>70</v>
          </cell>
          <cell r="FW82">
            <v>14</v>
          </cell>
          <cell r="FX82" t="str">
            <v/>
          </cell>
          <cell r="FY82" t="str">
            <v>ناجح</v>
          </cell>
          <cell r="FZ82">
            <v>1</v>
          </cell>
          <cell r="GA82">
            <v>14</v>
          </cell>
          <cell r="GB82">
            <v>14</v>
          </cell>
          <cell r="GC82" t="str">
            <v>جيد</v>
          </cell>
          <cell r="GD82">
            <v>70</v>
          </cell>
          <cell r="GE82">
            <v>7</v>
          </cell>
          <cell r="GF82" t="str">
            <v>جيد</v>
          </cell>
          <cell r="GG82">
            <v>1</v>
          </cell>
          <cell r="GH82">
            <v>70</v>
          </cell>
          <cell r="GI82">
            <v>140</v>
          </cell>
          <cell r="GJ82">
            <v>70</v>
          </cell>
          <cell r="GK82">
            <v>14</v>
          </cell>
          <cell r="GL82" t="str">
            <v/>
          </cell>
          <cell r="GM82" t="str">
            <v>ناجح</v>
          </cell>
          <cell r="GN82">
            <v>1</v>
          </cell>
          <cell r="GO82">
            <v>14</v>
          </cell>
          <cell r="GP82">
            <v>14</v>
          </cell>
          <cell r="GQ82" t="str">
            <v>جيد</v>
          </cell>
          <cell r="GR82">
            <v>28</v>
          </cell>
          <cell r="GS82">
            <v>132.6</v>
          </cell>
          <cell r="GT82">
            <v>20</v>
          </cell>
          <cell r="GU82">
            <v>38</v>
          </cell>
          <cell r="GV82">
            <v>58</v>
          </cell>
          <cell r="GW82">
            <v>11.6</v>
          </cell>
          <cell r="GX82" t="str">
            <v>مقبول</v>
          </cell>
          <cell r="GY82" t="str">
            <v>ناجح</v>
          </cell>
          <cell r="GZ82">
            <v>1</v>
          </cell>
          <cell r="HA82">
            <v>20</v>
          </cell>
          <cell r="HB82">
            <v>25</v>
          </cell>
          <cell r="HC82">
            <v>45</v>
          </cell>
          <cell r="HD82">
            <v>103</v>
          </cell>
          <cell r="HE82">
            <v>51.5</v>
          </cell>
          <cell r="HF82">
            <v>20.6</v>
          </cell>
          <cell r="HG82" t="str">
            <v/>
          </cell>
          <cell r="HH82" t="str">
            <v>ناجح</v>
          </cell>
          <cell r="HI82">
            <v>1</v>
          </cell>
          <cell r="HJ82">
            <v>20.6</v>
          </cell>
          <cell r="HK82" t="str">
            <v xml:space="preserve"> </v>
          </cell>
          <cell r="HL82">
            <v>20.6</v>
          </cell>
          <cell r="HM82" t="str">
            <v>مقبول</v>
          </cell>
          <cell r="HN82" t="str">
            <v>دور ثانى</v>
          </cell>
          <cell r="HO8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</v>
          </cell>
          <cell r="HP82" t="str">
            <v/>
          </cell>
          <cell r="HQ82">
            <v>51</v>
          </cell>
          <cell r="HR82" t="str">
            <v>دور ثانى</v>
          </cell>
          <cell r="HS82">
            <v>56.700001219512195</v>
          </cell>
          <cell r="HT82">
            <v>132.60000121951219</v>
          </cell>
          <cell r="HU82" t="str">
            <v>2/1</v>
          </cell>
          <cell r="HV82" t="str">
            <v/>
          </cell>
          <cell r="HW82">
            <v>10</v>
          </cell>
          <cell r="HX82">
            <v>1</v>
          </cell>
          <cell r="HY82">
            <v>2005</v>
          </cell>
          <cell r="HZ82" t="str">
            <v>2/1</v>
          </cell>
          <cell r="IA82" t="str">
            <v/>
          </cell>
          <cell r="IB82" t="str">
            <v>ذكر</v>
          </cell>
          <cell r="IC82">
            <v>30501102605334</v>
          </cell>
          <cell r="ID82">
            <v>2</v>
          </cell>
        </row>
        <row r="83">
          <cell r="A83">
            <v>70</v>
          </cell>
          <cell r="B83">
            <v>214</v>
          </cell>
          <cell r="C83" t="str">
            <v>مصطفى خلف عبدالعظيم محمد</v>
          </cell>
          <cell r="D83" t="str">
            <v>منقول</v>
          </cell>
          <cell r="E83">
            <v>38431</v>
          </cell>
          <cell r="F83">
            <v>11</v>
          </cell>
          <cell r="G83">
            <v>6</v>
          </cell>
          <cell r="H83">
            <v>13</v>
          </cell>
          <cell r="I83" t="str">
            <v>مسلم</v>
          </cell>
          <cell r="J83" t="str">
            <v>2/1</v>
          </cell>
          <cell r="K83">
            <v>214</v>
          </cell>
          <cell r="L83">
            <v>69</v>
          </cell>
          <cell r="M83">
            <v>17</v>
          </cell>
          <cell r="N83">
            <v>10</v>
          </cell>
          <cell r="O83">
            <v>27</v>
          </cell>
          <cell r="P83">
            <v>10.8</v>
          </cell>
          <cell r="Q83" t="str">
            <v>ضعيف</v>
          </cell>
          <cell r="R83" t="str">
            <v>راسب</v>
          </cell>
          <cell r="S83">
            <v>0</v>
          </cell>
          <cell r="T83">
            <v>17</v>
          </cell>
          <cell r="U83">
            <v>21</v>
          </cell>
          <cell r="V83">
            <v>38</v>
          </cell>
          <cell r="W83">
            <v>65</v>
          </cell>
          <cell r="X83">
            <v>32.5</v>
          </cell>
          <cell r="Y83">
            <v>26</v>
          </cell>
          <cell r="Z83" t="str">
            <v>اللغــــة العربيـة والخــط</v>
          </cell>
          <cell r="AA83" t="str">
            <v>راسب</v>
          </cell>
          <cell r="AB83">
            <v>0</v>
          </cell>
          <cell r="AC83" t="str">
            <v>×</v>
          </cell>
          <cell r="AD83" t="str">
            <v xml:space="preserve"> </v>
          </cell>
          <cell r="AE83" t="str">
            <v/>
          </cell>
          <cell r="AF83" t="str">
            <v>ضعيف</v>
          </cell>
          <cell r="AG83">
            <v>17</v>
          </cell>
          <cell r="AH83">
            <v>18</v>
          </cell>
          <cell r="AI83">
            <v>35</v>
          </cell>
          <cell r="AJ83">
            <v>10.5</v>
          </cell>
          <cell r="AK83" t="str">
            <v>ضعيف</v>
          </cell>
          <cell r="AL83" t="str">
            <v>راسب</v>
          </cell>
          <cell r="AM83">
            <v>0</v>
          </cell>
          <cell r="AN83">
            <v>17</v>
          </cell>
          <cell r="AO83">
            <v>1</v>
          </cell>
          <cell r="AP83">
            <v>18</v>
          </cell>
          <cell r="AQ83">
            <v>53</v>
          </cell>
          <cell r="AR83">
            <v>26.5</v>
          </cell>
          <cell r="AS83">
            <v>15.9</v>
          </cell>
          <cell r="AT83" t="str">
            <v>اللغــــة الإنجليزية</v>
          </cell>
          <cell r="AU83" t="str">
            <v>راسب</v>
          </cell>
          <cell r="AV83">
            <v>0</v>
          </cell>
          <cell r="AW83" t="str">
            <v>×</v>
          </cell>
          <cell r="AX83" t="str">
            <v>رسوب فنى اللغــــة الإنجليزية</v>
          </cell>
          <cell r="AY83" t="str">
            <v/>
          </cell>
          <cell r="AZ83" t="str">
            <v>راسب</v>
          </cell>
          <cell r="BA83">
            <v>17</v>
          </cell>
          <cell r="BB83">
            <v>2</v>
          </cell>
          <cell r="BC83">
            <v>19</v>
          </cell>
          <cell r="BD83">
            <v>3.8</v>
          </cell>
          <cell r="BE83" t="str">
            <v>ضعيف</v>
          </cell>
          <cell r="BF83" t="str">
            <v>راسب</v>
          </cell>
          <cell r="BG83">
            <v>0</v>
          </cell>
          <cell r="BH83">
            <v>17</v>
          </cell>
          <cell r="BI83">
            <v>6</v>
          </cell>
          <cell r="BJ83">
            <v>23</v>
          </cell>
          <cell r="BK83">
            <v>42</v>
          </cell>
          <cell r="BL83">
            <v>21</v>
          </cell>
          <cell r="BM83">
            <v>8.4</v>
          </cell>
          <cell r="BN83" t="str">
            <v>الدراســات الاجـتماعيـــة</v>
          </cell>
          <cell r="BO83" t="str">
            <v>راسب</v>
          </cell>
          <cell r="BP83">
            <v>0</v>
          </cell>
          <cell r="BQ83" t="str">
            <v>×</v>
          </cell>
          <cell r="BR83" t="str">
            <v>رسوب فنى الدراســات الاجـتماعيـــة</v>
          </cell>
          <cell r="BS83" t="str">
            <v/>
          </cell>
          <cell r="BT83" t="str">
            <v>راسب</v>
          </cell>
          <cell r="BU83">
            <v>18</v>
          </cell>
          <cell r="BV83">
            <v>7</v>
          </cell>
          <cell r="BW83">
            <v>3</v>
          </cell>
          <cell r="BX83">
            <v>10</v>
          </cell>
          <cell r="BY83">
            <v>28</v>
          </cell>
          <cell r="BZ83">
            <v>8.4</v>
          </cell>
          <cell r="CA83" t="str">
            <v>ضعيف</v>
          </cell>
          <cell r="CB83" t="str">
            <v>راسب</v>
          </cell>
          <cell r="CC83">
            <v>0</v>
          </cell>
          <cell r="CD83">
            <v>18</v>
          </cell>
          <cell r="CE83">
            <v>11</v>
          </cell>
          <cell r="CF83">
            <v>4</v>
          </cell>
          <cell r="CG83">
            <v>15</v>
          </cell>
          <cell r="CH83">
            <v>33</v>
          </cell>
          <cell r="CI83">
            <v>61</v>
          </cell>
          <cell r="CJ83">
            <v>30.5</v>
          </cell>
          <cell r="CK83">
            <v>18.3</v>
          </cell>
          <cell r="CL83" t="str">
            <v>الـــريــــــاضــيـــــات</v>
          </cell>
          <cell r="CM83" t="str">
            <v>راسب</v>
          </cell>
          <cell r="CN83">
            <v>0</v>
          </cell>
          <cell r="CO83" t="str">
            <v>×</v>
          </cell>
          <cell r="CP83" t="str">
            <v>رسوب فنى الـــريــــــاضــيـــــات</v>
          </cell>
          <cell r="CQ83" t="str">
            <v/>
          </cell>
          <cell r="CR83" t="str">
            <v>ضعيف</v>
          </cell>
          <cell r="CS83">
            <v>17</v>
          </cell>
          <cell r="CT83">
            <v>7</v>
          </cell>
          <cell r="CU83">
            <v>21</v>
          </cell>
          <cell r="CV83">
            <v>28</v>
          </cell>
          <cell r="CW83">
            <v>45</v>
          </cell>
          <cell r="CX83">
            <v>9</v>
          </cell>
          <cell r="CY83" t="str">
            <v>ضعيف</v>
          </cell>
          <cell r="CZ83" t="str">
            <v>راسب</v>
          </cell>
          <cell r="DA83">
            <v>0</v>
          </cell>
          <cell r="DB83">
            <v>17</v>
          </cell>
          <cell r="DC83">
            <v>7</v>
          </cell>
          <cell r="DD83">
            <v>22</v>
          </cell>
          <cell r="DE83">
            <v>29</v>
          </cell>
          <cell r="DF83">
            <v>46</v>
          </cell>
          <cell r="DG83">
            <v>91</v>
          </cell>
          <cell r="DH83">
            <v>45.5</v>
          </cell>
          <cell r="DI83">
            <v>18.2</v>
          </cell>
          <cell r="DJ83" t="str">
            <v>العــــــــــلــوم</v>
          </cell>
          <cell r="DK83" t="str">
            <v>راسب</v>
          </cell>
          <cell r="DL83">
            <v>0</v>
          </cell>
          <cell r="DM83" t="str">
            <v>×</v>
          </cell>
          <cell r="DN83" t="str">
            <v xml:space="preserve"> </v>
          </cell>
          <cell r="DO83" t="str">
            <v/>
          </cell>
          <cell r="DP83" t="str">
            <v>ضعيف</v>
          </cell>
          <cell r="DQ83">
            <v>19</v>
          </cell>
          <cell r="DR83">
            <v>35</v>
          </cell>
          <cell r="DS83">
            <v>54</v>
          </cell>
          <cell r="DT83">
            <v>5.4</v>
          </cell>
          <cell r="DU83" t="str">
            <v>مقبول</v>
          </cell>
          <cell r="DV83" t="str">
            <v>ناجح</v>
          </cell>
          <cell r="DW83">
            <v>1</v>
          </cell>
          <cell r="DX83">
            <v>19</v>
          </cell>
          <cell r="DY83">
            <v>35</v>
          </cell>
          <cell r="DZ83">
            <v>54</v>
          </cell>
          <cell r="EA83">
            <v>108</v>
          </cell>
          <cell r="EB83">
            <v>54</v>
          </cell>
          <cell r="EC83">
            <v>10.8</v>
          </cell>
          <cell r="ED83" t="str">
            <v/>
          </cell>
          <cell r="EE83" t="str">
            <v>ناجح</v>
          </cell>
          <cell r="EF83">
            <v>1</v>
          </cell>
          <cell r="EG83">
            <v>10.8</v>
          </cell>
          <cell r="EH83" t="str">
            <v xml:space="preserve"> </v>
          </cell>
          <cell r="EI83">
            <v>10.8</v>
          </cell>
          <cell r="EJ83" t="str">
            <v>مقبول</v>
          </cell>
          <cell r="EK83">
            <v>21</v>
          </cell>
          <cell r="EL83">
            <v>7</v>
          </cell>
          <cell r="EM83">
            <v>18</v>
          </cell>
          <cell r="EN83">
            <v>46</v>
          </cell>
          <cell r="EO83">
            <v>4.5999999999999996</v>
          </cell>
          <cell r="EP83" t="str">
            <v>ضعيف</v>
          </cell>
          <cell r="EQ83" t="str">
            <v>راسب</v>
          </cell>
          <cell r="ER83">
            <v>0</v>
          </cell>
          <cell r="ES83">
            <v>21</v>
          </cell>
          <cell r="ET83">
            <v>7</v>
          </cell>
          <cell r="EU83">
            <v>17</v>
          </cell>
          <cell r="EV83">
            <v>24</v>
          </cell>
          <cell r="EW83">
            <v>45</v>
          </cell>
          <cell r="EX83">
            <v>91</v>
          </cell>
          <cell r="EY83">
            <v>45.5</v>
          </cell>
          <cell r="EZ83">
            <v>9.1</v>
          </cell>
          <cell r="FA83" t="str">
            <v>كمبيوتر وتكنولوجيا المعلومات</v>
          </cell>
          <cell r="FB83" t="str">
            <v>راسب</v>
          </cell>
          <cell r="FC83">
            <v>0</v>
          </cell>
          <cell r="FD83" t="str">
            <v>×</v>
          </cell>
          <cell r="FE83" t="str">
            <v xml:space="preserve"> </v>
          </cell>
          <cell r="FF83" t="str">
            <v/>
          </cell>
          <cell r="FG83" t="str">
            <v>ضعيف</v>
          </cell>
          <cell r="FH83">
            <v>42.5</v>
          </cell>
          <cell r="FI83">
            <v>86.8</v>
          </cell>
          <cell r="FJ83" t="str">
            <v>راسب ترم اول</v>
          </cell>
          <cell r="FK83">
            <v>0</v>
          </cell>
          <cell r="FL83" t="str">
            <v>دور ثانى</v>
          </cell>
          <cell r="FM83">
            <v>0</v>
          </cell>
          <cell r="FN83" t="str">
            <v>ضعيف</v>
          </cell>
          <cell r="FO83">
            <v>0.27124999999999999</v>
          </cell>
          <cell r="FP83">
            <v>70</v>
          </cell>
          <cell r="FQ83">
            <v>7</v>
          </cell>
          <cell r="FR83" t="str">
            <v>جيد</v>
          </cell>
          <cell r="FS83">
            <v>1</v>
          </cell>
          <cell r="FT83">
            <v>70</v>
          </cell>
          <cell r="FU83">
            <v>140</v>
          </cell>
          <cell r="FV83">
            <v>70</v>
          </cell>
          <cell r="FW83">
            <v>14</v>
          </cell>
          <cell r="FX83" t="str">
            <v/>
          </cell>
          <cell r="FY83" t="str">
            <v>ناجح</v>
          </cell>
          <cell r="FZ83">
            <v>1</v>
          </cell>
          <cell r="GA83">
            <v>14</v>
          </cell>
          <cell r="GB83">
            <v>14</v>
          </cell>
          <cell r="GC83" t="str">
            <v>جيد</v>
          </cell>
          <cell r="GD83">
            <v>70</v>
          </cell>
          <cell r="GE83">
            <v>7</v>
          </cell>
          <cell r="GF83" t="str">
            <v>جيد</v>
          </cell>
          <cell r="GG83">
            <v>1</v>
          </cell>
          <cell r="GH83">
            <v>70</v>
          </cell>
          <cell r="GI83">
            <v>140</v>
          </cell>
          <cell r="GJ83">
            <v>70</v>
          </cell>
          <cell r="GK83">
            <v>14</v>
          </cell>
          <cell r="GL83" t="str">
            <v/>
          </cell>
          <cell r="GM83" t="str">
            <v>ناجح</v>
          </cell>
          <cell r="GN83">
            <v>1</v>
          </cell>
          <cell r="GO83">
            <v>14</v>
          </cell>
          <cell r="GP83">
            <v>14</v>
          </cell>
          <cell r="GQ83" t="str">
            <v>جيد</v>
          </cell>
          <cell r="GR83">
            <v>28</v>
          </cell>
          <cell r="GS83">
            <v>114.8</v>
          </cell>
          <cell r="GT83">
            <v>19</v>
          </cell>
          <cell r="GU83">
            <v>17</v>
          </cell>
          <cell r="GV83">
            <v>36</v>
          </cell>
          <cell r="GW83">
            <v>7.2</v>
          </cell>
          <cell r="GX83" t="str">
            <v>ضعيف</v>
          </cell>
          <cell r="GY83" t="str">
            <v>راسب</v>
          </cell>
          <cell r="GZ83">
            <v>0</v>
          </cell>
          <cell r="HA83">
            <v>19</v>
          </cell>
          <cell r="HB83">
            <v>15</v>
          </cell>
          <cell r="HC83">
            <v>34</v>
          </cell>
          <cell r="HD83">
            <v>70</v>
          </cell>
          <cell r="HE83">
            <v>35</v>
          </cell>
          <cell r="HF83">
            <v>14</v>
          </cell>
          <cell r="HG83" t="str">
            <v>التربية الدينية</v>
          </cell>
          <cell r="HH83" t="str">
            <v>راسب</v>
          </cell>
          <cell r="HI83">
            <v>0</v>
          </cell>
          <cell r="HJ83" t="str">
            <v>×</v>
          </cell>
          <cell r="HK83" t="str">
            <v>رسوب فنى التربية الدينية</v>
          </cell>
          <cell r="HL83" t="str">
            <v/>
          </cell>
          <cell r="HM83" t="str">
            <v>ضعيف</v>
          </cell>
          <cell r="HN83" t="str">
            <v>دور ثانى</v>
          </cell>
          <cell r="HO83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83" t="str">
            <v/>
          </cell>
          <cell r="HQ83">
            <v>52</v>
          </cell>
          <cell r="HR83" t="str">
            <v>دور ثانى</v>
          </cell>
          <cell r="HS83">
            <v>42.500001204819277</v>
          </cell>
          <cell r="HT83">
            <v>114.80000120481927</v>
          </cell>
          <cell r="HU83" t="str">
            <v>2/1</v>
          </cell>
          <cell r="HV83" t="str">
            <v/>
          </cell>
          <cell r="HW83">
            <v>20</v>
          </cell>
          <cell r="HX83">
            <v>3</v>
          </cell>
          <cell r="HY83">
            <v>2005</v>
          </cell>
          <cell r="HZ83" t="str">
            <v>2/1</v>
          </cell>
          <cell r="IA83" t="str">
            <v/>
          </cell>
          <cell r="IB83" t="str">
            <v>ذكر</v>
          </cell>
          <cell r="IC83">
            <v>30503202604397</v>
          </cell>
          <cell r="ID83">
            <v>2</v>
          </cell>
        </row>
        <row r="84">
          <cell r="A84">
            <v>71</v>
          </cell>
          <cell r="B84">
            <v>215</v>
          </cell>
          <cell r="C84" t="str">
            <v>مصطفى هيثم خليفه رسلان</v>
          </cell>
          <cell r="D84" t="str">
            <v>منقول</v>
          </cell>
          <cell r="E84">
            <v>38431</v>
          </cell>
          <cell r="F84">
            <v>11</v>
          </cell>
          <cell r="G84">
            <v>6</v>
          </cell>
          <cell r="H84">
            <v>13</v>
          </cell>
          <cell r="I84" t="str">
            <v>مسلم</v>
          </cell>
          <cell r="J84" t="str">
            <v>2/1</v>
          </cell>
          <cell r="K84">
            <v>215</v>
          </cell>
          <cell r="L84">
            <v>70</v>
          </cell>
          <cell r="M84">
            <v>16</v>
          </cell>
          <cell r="N84">
            <v>1</v>
          </cell>
          <cell r="O84">
            <v>17</v>
          </cell>
          <cell r="P84">
            <v>6.8</v>
          </cell>
          <cell r="Q84" t="str">
            <v>ضعيف</v>
          </cell>
          <cell r="R84" t="str">
            <v>راسب</v>
          </cell>
          <cell r="S84">
            <v>0</v>
          </cell>
          <cell r="T84">
            <v>16</v>
          </cell>
          <cell r="U84">
            <v>14</v>
          </cell>
          <cell r="V84">
            <v>30</v>
          </cell>
          <cell r="W84">
            <v>47</v>
          </cell>
          <cell r="X84">
            <v>23.5</v>
          </cell>
          <cell r="Y84">
            <v>18.8</v>
          </cell>
          <cell r="Z84" t="str">
            <v>اللغــــة العربيـة والخــط</v>
          </cell>
          <cell r="AA84" t="str">
            <v>راسب</v>
          </cell>
          <cell r="AB84">
            <v>0</v>
          </cell>
          <cell r="AC84" t="str">
            <v>×</v>
          </cell>
          <cell r="AD84" t="str">
            <v>رسوب فنى اللغــــة العربيـة والخــط</v>
          </cell>
          <cell r="AE84" t="str">
            <v/>
          </cell>
          <cell r="AF84" t="str">
            <v>راسب</v>
          </cell>
          <cell r="AG84">
            <v>16</v>
          </cell>
          <cell r="AH84">
            <v>7</v>
          </cell>
          <cell r="AI84">
            <v>23</v>
          </cell>
          <cell r="AJ84">
            <v>6.9</v>
          </cell>
          <cell r="AK84" t="str">
            <v>ضعيف</v>
          </cell>
          <cell r="AL84" t="str">
            <v>راسب</v>
          </cell>
          <cell r="AM84">
            <v>0</v>
          </cell>
          <cell r="AN84">
            <v>16</v>
          </cell>
          <cell r="AO84">
            <v>1</v>
          </cell>
          <cell r="AP84">
            <v>17</v>
          </cell>
          <cell r="AQ84">
            <v>40</v>
          </cell>
          <cell r="AR84">
            <v>20</v>
          </cell>
          <cell r="AS84">
            <v>12</v>
          </cell>
          <cell r="AT84" t="str">
            <v>اللغــــة الإنجليزية</v>
          </cell>
          <cell r="AU84" t="str">
            <v>راسب</v>
          </cell>
          <cell r="AV84">
            <v>0</v>
          </cell>
          <cell r="AW84" t="str">
            <v>×</v>
          </cell>
          <cell r="AX84" t="str">
            <v>رسوب فنى اللغــــة الإنجليزية</v>
          </cell>
          <cell r="AY84" t="str">
            <v/>
          </cell>
          <cell r="AZ84" t="str">
            <v>راسب</v>
          </cell>
          <cell r="BA84">
            <v>17</v>
          </cell>
          <cell r="BB84">
            <v>1</v>
          </cell>
          <cell r="BC84">
            <v>18</v>
          </cell>
          <cell r="BD84">
            <v>3.6</v>
          </cell>
          <cell r="BE84" t="str">
            <v>ضعيف</v>
          </cell>
          <cell r="BF84" t="str">
            <v>راسب</v>
          </cell>
          <cell r="BG84">
            <v>0</v>
          </cell>
          <cell r="BH84">
            <v>17</v>
          </cell>
          <cell r="BI84">
            <v>2</v>
          </cell>
          <cell r="BJ84">
            <v>19</v>
          </cell>
          <cell r="BK84">
            <v>37</v>
          </cell>
          <cell r="BL84">
            <v>18.5</v>
          </cell>
          <cell r="BM84">
            <v>7.4</v>
          </cell>
          <cell r="BN84" t="str">
            <v>الدراســات الاجـتماعيـــة</v>
          </cell>
          <cell r="BO84" t="str">
            <v>راسب</v>
          </cell>
          <cell r="BP84">
            <v>0</v>
          </cell>
          <cell r="BQ84" t="str">
            <v>×</v>
          </cell>
          <cell r="BR84" t="str">
            <v>رسوب فنى الدراســات الاجـتماعيـــة</v>
          </cell>
          <cell r="BS84" t="str">
            <v/>
          </cell>
          <cell r="BT84" t="str">
            <v>راسب</v>
          </cell>
          <cell r="BU84">
            <v>20</v>
          </cell>
          <cell r="BV84">
            <v>1</v>
          </cell>
          <cell r="BW84">
            <v>2</v>
          </cell>
          <cell r="BX84">
            <v>3</v>
          </cell>
          <cell r="BY84">
            <v>23</v>
          </cell>
          <cell r="BZ84">
            <v>6.9</v>
          </cell>
          <cell r="CA84" t="str">
            <v>ضعيف</v>
          </cell>
          <cell r="CB84" t="str">
            <v>راسب</v>
          </cell>
          <cell r="CC84">
            <v>0</v>
          </cell>
          <cell r="CD84">
            <v>20</v>
          </cell>
          <cell r="CE84">
            <v>3</v>
          </cell>
          <cell r="CF84">
            <v>1</v>
          </cell>
          <cell r="CG84">
            <v>4</v>
          </cell>
          <cell r="CH84">
            <v>24</v>
          </cell>
          <cell r="CI84">
            <v>47</v>
          </cell>
          <cell r="CJ84">
            <v>23.5</v>
          </cell>
          <cell r="CK84">
            <v>14.1</v>
          </cell>
          <cell r="CL84" t="str">
            <v>الـــريــــــاضــيـــــات</v>
          </cell>
          <cell r="CM84" t="str">
            <v>راسب</v>
          </cell>
          <cell r="CN84">
            <v>0</v>
          </cell>
          <cell r="CO84" t="str">
            <v>×</v>
          </cell>
          <cell r="CP84" t="str">
            <v>رسوب فنى الـــريــــــاضــيـــــات</v>
          </cell>
          <cell r="CQ84" t="str">
            <v/>
          </cell>
          <cell r="CR84" t="str">
            <v>راسب</v>
          </cell>
          <cell r="CS84">
            <v>17</v>
          </cell>
          <cell r="CT84">
            <v>8</v>
          </cell>
          <cell r="CU84">
            <v>5</v>
          </cell>
          <cell r="CV84">
            <v>13</v>
          </cell>
          <cell r="CW84">
            <v>30</v>
          </cell>
          <cell r="CX84">
            <v>6</v>
          </cell>
          <cell r="CY84" t="str">
            <v>ضعيف</v>
          </cell>
          <cell r="CZ84" t="str">
            <v>راسب</v>
          </cell>
          <cell r="DA84">
            <v>0</v>
          </cell>
          <cell r="DB84">
            <v>17</v>
          </cell>
          <cell r="DC84">
            <v>8</v>
          </cell>
          <cell r="DD84">
            <v>18</v>
          </cell>
          <cell r="DE84">
            <v>26</v>
          </cell>
          <cell r="DF84">
            <v>43</v>
          </cell>
          <cell r="DG84">
            <v>73</v>
          </cell>
          <cell r="DH84">
            <v>36.5</v>
          </cell>
          <cell r="DI84">
            <v>14.6</v>
          </cell>
          <cell r="DJ84" t="str">
            <v>العــــــــــلــوم</v>
          </cell>
          <cell r="DK84" t="str">
            <v>راسب</v>
          </cell>
          <cell r="DL84">
            <v>0</v>
          </cell>
          <cell r="DM84" t="str">
            <v>×</v>
          </cell>
          <cell r="DN84" t="str">
            <v xml:space="preserve"> </v>
          </cell>
          <cell r="DO84" t="str">
            <v/>
          </cell>
          <cell r="DP84" t="str">
            <v>ضعيف</v>
          </cell>
          <cell r="DQ84">
            <v>18</v>
          </cell>
          <cell r="DR84">
            <v>35</v>
          </cell>
          <cell r="DS84">
            <v>53</v>
          </cell>
          <cell r="DT84">
            <v>5.3</v>
          </cell>
          <cell r="DU84" t="str">
            <v>مقبول</v>
          </cell>
          <cell r="DV84" t="str">
            <v>ناجح</v>
          </cell>
          <cell r="DW84">
            <v>1</v>
          </cell>
          <cell r="DX84">
            <v>18</v>
          </cell>
          <cell r="DY84">
            <v>30</v>
          </cell>
          <cell r="DZ84">
            <v>48</v>
          </cell>
          <cell r="EA84">
            <v>101</v>
          </cell>
          <cell r="EB84">
            <v>50.5</v>
          </cell>
          <cell r="EC84">
            <v>10.1</v>
          </cell>
          <cell r="ED84" t="str">
            <v/>
          </cell>
          <cell r="EE84" t="str">
            <v>ناجح</v>
          </cell>
          <cell r="EF84">
            <v>1</v>
          </cell>
          <cell r="EG84">
            <v>10.1</v>
          </cell>
          <cell r="EH84" t="str">
            <v xml:space="preserve"> </v>
          </cell>
          <cell r="EI84">
            <v>10.1</v>
          </cell>
          <cell r="EJ84" t="str">
            <v>مقبول</v>
          </cell>
          <cell r="EK84">
            <v>20</v>
          </cell>
          <cell r="EL84">
            <v>8</v>
          </cell>
          <cell r="EM84">
            <v>12</v>
          </cell>
          <cell r="EN84">
            <v>40</v>
          </cell>
          <cell r="EO84">
            <v>4</v>
          </cell>
          <cell r="EP84" t="str">
            <v>ضعيف</v>
          </cell>
          <cell r="EQ84" t="str">
            <v>راسب</v>
          </cell>
          <cell r="ER84">
            <v>0</v>
          </cell>
          <cell r="ES84">
            <v>20</v>
          </cell>
          <cell r="ET84">
            <v>8</v>
          </cell>
          <cell r="EU84">
            <v>4</v>
          </cell>
          <cell r="EV84">
            <v>12</v>
          </cell>
          <cell r="EW84">
            <v>32</v>
          </cell>
          <cell r="EX84">
            <v>72</v>
          </cell>
          <cell r="EY84">
            <v>36</v>
          </cell>
          <cell r="EZ84">
            <v>7.2</v>
          </cell>
          <cell r="FA84" t="str">
            <v>كمبيوتر وتكنولوجيا المعلومات</v>
          </cell>
          <cell r="FB84" t="str">
            <v>راسب</v>
          </cell>
          <cell r="FC84">
            <v>0</v>
          </cell>
          <cell r="FD84" t="str">
            <v>×</v>
          </cell>
          <cell r="FE84" t="str">
            <v>رسوب فنى كمبيوتر وتكنولوجيا المعلومات</v>
          </cell>
          <cell r="FF84" t="str">
            <v/>
          </cell>
          <cell r="FG84" t="str">
            <v>راسب</v>
          </cell>
          <cell r="FH84">
            <v>30.200000000000003</v>
          </cell>
          <cell r="FI84">
            <v>66.900000000000006</v>
          </cell>
          <cell r="FJ84" t="str">
            <v>راسب ترم اول</v>
          </cell>
          <cell r="FK84">
            <v>0</v>
          </cell>
          <cell r="FL84" t="str">
            <v>دور ثانى</v>
          </cell>
          <cell r="FM84">
            <v>0</v>
          </cell>
          <cell r="FN84" t="str">
            <v>ضعيف</v>
          </cell>
          <cell r="FO84">
            <v>0.20906250000000001</v>
          </cell>
          <cell r="FP84">
            <v>70</v>
          </cell>
          <cell r="FQ84">
            <v>7</v>
          </cell>
          <cell r="FR84" t="str">
            <v>جيد</v>
          </cell>
          <cell r="FS84">
            <v>1</v>
          </cell>
          <cell r="FT84">
            <v>70</v>
          </cell>
          <cell r="FU84">
            <v>140</v>
          </cell>
          <cell r="FV84">
            <v>70</v>
          </cell>
          <cell r="FW84">
            <v>14</v>
          </cell>
          <cell r="FX84" t="str">
            <v/>
          </cell>
          <cell r="FY84" t="str">
            <v>ناجح</v>
          </cell>
          <cell r="FZ84">
            <v>1</v>
          </cell>
          <cell r="GA84">
            <v>14</v>
          </cell>
          <cell r="GB84">
            <v>14</v>
          </cell>
          <cell r="GC84" t="str">
            <v>جيد</v>
          </cell>
          <cell r="GD84">
            <v>70</v>
          </cell>
          <cell r="GE84">
            <v>7</v>
          </cell>
          <cell r="GF84" t="str">
            <v>جيد</v>
          </cell>
          <cell r="GG84">
            <v>1</v>
          </cell>
          <cell r="GH84">
            <v>70</v>
          </cell>
          <cell r="GI84">
            <v>140</v>
          </cell>
          <cell r="GJ84">
            <v>70</v>
          </cell>
          <cell r="GK84">
            <v>14</v>
          </cell>
          <cell r="GL84" t="str">
            <v/>
          </cell>
          <cell r="GM84" t="str">
            <v>ناجح</v>
          </cell>
          <cell r="GN84">
            <v>1</v>
          </cell>
          <cell r="GO84">
            <v>14</v>
          </cell>
          <cell r="GP84">
            <v>14</v>
          </cell>
          <cell r="GQ84" t="str">
            <v>جيد</v>
          </cell>
          <cell r="GR84">
            <v>28</v>
          </cell>
          <cell r="GS84">
            <v>94.9</v>
          </cell>
          <cell r="GT84">
            <v>19</v>
          </cell>
          <cell r="GU84">
            <v>6</v>
          </cell>
          <cell r="GV84">
            <v>25</v>
          </cell>
          <cell r="GW84">
            <v>5</v>
          </cell>
          <cell r="GX84" t="str">
            <v>ضعيف</v>
          </cell>
          <cell r="GY84" t="str">
            <v>راسب</v>
          </cell>
          <cell r="GZ84">
            <v>0</v>
          </cell>
          <cell r="HA84">
            <v>19</v>
          </cell>
          <cell r="HB84">
            <v>6</v>
          </cell>
          <cell r="HC84">
            <v>25</v>
          </cell>
          <cell r="HD84">
            <v>50</v>
          </cell>
          <cell r="HE84">
            <v>25</v>
          </cell>
          <cell r="HF84">
            <v>10</v>
          </cell>
          <cell r="HG84" t="str">
            <v>التربية الدينية</v>
          </cell>
          <cell r="HH84" t="str">
            <v>راسب</v>
          </cell>
          <cell r="HI84">
            <v>0</v>
          </cell>
          <cell r="HJ84" t="str">
            <v>×</v>
          </cell>
          <cell r="HK84" t="str">
            <v>رسوب فنى التربية الدينية</v>
          </cell>
          <cell r="HL84" t="str">
            <v/>
          </cell>
          <cell r="HM84" t="str">
            <v>راسب</v>
          </cell>
          <cell r="HN84" t="str">
            <v>دور ثانى</v>
          </cell>
          <cell r="HO84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84" t="str">
            <v/>
          </cell>
          <cell r="HQ84">
            <v>53</v>
          </cell>
          <cell r="HR84" t="str">
            <v>دور ثانى</v>
          </cell>
          <cell r="HS84">
            <v>30.200001190476193</v>
          </cell>
          <cell r="HT84">
            <v>94.900001190476189</v>
          </cell>
          <cell r="HU84" t="str">
            <v>2/1</v>
          </cell>
          <cell r="HV84" t="str">
            <v/>
          </cell>
          <cell r="HW84">
            <v>20</v>
          </cell>
          <cell r="HX84">
            <v>3</v>
          </cell>
          <cell r="HY84">
            <v>2005</v>
          </cell>
          <cell r="HZ84" t="str">
            <v>2/1</v>
          </cell>
          <cell r="IA84" t="str">
            <v/>
          </cell>
          <cell r="IB84" t="str">
            <v>ذكر</v>
          </cell>
          <cell r="IC84">
            <v>30503202604494</v>
          </cell>
          <cell r="ID84">
            <v>2</v>
          </cell>
        </row>
        <row r="85">
          <cell r="A85">
            <v>72</v>
          </cell>
          <cell r="B85">
            <v>216</v>
          </cell>
          <cell r="C85" t="str">
            <v>منصور عوض حسونه حسانين</v>
          </cell>
          <cell r="D85" t="str">
            <v>منقول</v>
          </cell>
          <cell r="E85">
            <v>38277</v>
          </cell>
          <cell r="F85">
            <v>14</v>
          </cell>
          <cell r="G85">
            <v>11</v>
          </cell>
          <cell r="H85">
            <v>13</v>
          </cell>
          <cell r="I85" t="str">
            <v>مسلم</v>
          </cell>
          <cell r="J85" t="str">
            <v>2/1</v>
          </cell>
          <cell r="K85">
            <v>216</v>
          </cell>
          <cell r="L85">
            <v>71</v>
          </cell>
          <cell r="M85">
            <v>15</v>
          </cell>
          <cell r="N85">
            <v>5</v>
          </cell>
          <cell r="O85">
            <v>20</v>
          </cell>
          <cell r="P85">
            <v>8</v>
          </cell>
          <cell r="Q85" t="str">
            <v>ضعيف</v>
          </cell>
          <cell r="R85" t="str">
            <v>راسب</v>
          </cell>
          <cell r="S85">
            <v>0</v>
          </cell>
          <cell r="T85">
            <v>15</v>
          </cell>
          <cell r="U85">
            <v>18</v>
          </cell>
          <cell r="V85">
            <v>33</v>
          </cell>
          <cell r="W85">
            <v>53</v>
          </cell>
          <cell r="X85">
            <v>26.5</v>
          </cell>
          <cell r="Y85">
            <v>21.2</v>
          </cell>
          <cell r="Z85" t="str">
            <v>اللغــــة العربيـة والخــط</v>
          </cell>
          <cell r="AA85" t="str">
            <v>راسب</v>
          </cell>
          <cell r="AB85">
            <v>0</v>
          </cell>
          <cell r="AC85" t="str">
            <v>×</v>
          </cell>
          <cell r="AD85" t="str">
            <v>رسوب فنى اللغــــة العربيـة والخــط</v>
          </cell>
          <cell r="AE85" t="str">
            <v/>
          </cell>
          <cell r="AF85" t="str">
            <v>ضعيف</v>
          </cell>
          <cell r="AG85">
            <v>15</v>
          </cell>
          <cell r="AH85">
            <v>5</v>
          </cell>
          <cell r="AI85">
            <v>20</v>
          </cell>
          <cell r="AJ85">
            <v>6</v>
          </cell>
          <cell r="AK85" t="str">
            <v>ضعيف</v>
          </cell>
          <cell r="AL85" t="str">
            <v>راسب</v>
          </cell>
          <cell r="AM85">
            <v>0</v>
          </cell>
          <cell r="AN85">
            <v>15</v>
          </cell>
          <cell r="AO85">
            <v>2</v>
          </cell>
          <cell r="AP85">
            <v>17</v>
          </cell>
          <cell r="AQ85">
            <v>37</v>
          </cell>
          <cell r="AR85">
            <v>18.5</v>
          </cell>
          <cell r="AS85">
            <v>11.1</v>
          </cell>
          <cell r="AT85" t="str">
            <v>اللغــــة الإنجليزية</v>
          </cell>
          <cell r="AU85" t="str">
            <v>راسب</v>
          </cell>
          <cell r="AV85">
            <v>0</v>
          </cell>
          <cell r="AW85" t="str">
            <v>×</v>
          </cell>
          <cell r="AX85" t="str">
            <v>رسوب فنى اللغــــة الإنجليزية</v>
          </cell>
          <cell r="AY85" t="str">
            <v/>
          </cell>
          <cell r="AZ85" t="str">
            <v>راسب</v>
          </cell>
          <cell r="BA85">
            <v>15</v>
          </cell>
          <cell r="BB85">
            <v>2</v>
          </cell>
          <cell r="BC85">
            <v>17</v>
          </cell>
          <cell r="BD85">
            <v>3.4</v>
          </cell>
          <cell r="BE85" t="str">
            <v>ضعيف</v>
          </cell>
          <cell r="BF85" t="str">
            <v>راسب</v>
          </cell>
          <cell r="BG85">
            <v>0</v>
          </cell>
          <cell r="BH85">
            <v>15</v>
          </cell>
          <cell r="BI85">
            <v>13</v>
          </cell>
          <cell r="BJ85">
            <v>28</v>
          </cell>
          <cell r="BK85">
            <v>45</v>
          </cell>
          <cell r="BL85">
            <v>22.5</v>
          </cell>
          <cell r="BM85">
            <v>9</v>
          </cell>
          <cell r="BN85" t="str">
            <v>الدراســات الاجـتماعيـــة</v>
          </cell>
          <cell r="BO85" t="str">
            <v>راسب</v>
          </cell>
          <cell r="BP85">
            <v>0</v>
          </cell>
          <cell r="BQ85" t="str">
            <v>×</v>
          </cell>
          <cell r="BR85" t="str">
            <v>رسوب فنى الدراســات الاجـتماعيـــة</v>
          </cell>
          <cell r="BS85" t="str">
            <v/>
          </cell>
          <cell r="BT85" t="str">
            <v>راسب</v>
          </cell>
          <cell r="BU85">
            <v>18</v>
          </cell>
          <cell r="BV85">
            <v>2</v>
          </cell>
          <cell r="BW85">
            <v>9</v>
          </cell>
          <cell r="BX85">
            <v>11</v>
          </cell>
          <cell r="BY85">
            <v>29</v>
          </cell>
          <cell r="BZ85">
            <v>8.6999999999999993</v>
          </cell>
          <cell r="CA85" t="str">
            <v>ضعيف</v>
          </cell>
          <cell r="CB85" t="str">
            <v>راسب</v>
          </cell>
          <cell r="CC85">
            <v>0</v>
          </cell>
          <cell r="CD85">
            <v>18</v>
          </cell>
          <cell r="CE85">
            <v>7</v>
          </cell>
          <cell r="CF85">
            <v>1</v>
          </cell>
          <cell r="CG85">
            <v>8</v>
          </cell>
          <cell r="CH85">
            <v>26</v>
          </cell>
          <cell r="CI85">
            <v>55</v>
          </cell>
          <cell r="CJ85">
            <v>27.5</v>
          </cell>
          <cell r="CK85">
            <v>16.5</v>
          </cell>
          <cell r="CL85" t="str">
            <v>الـــريــــــاضــيـــــات</v>
          </cell>
          <cell r="CM85" t="str">
            <v>راسب</v>
          </cell>
          <cell r="CN85">
            <v>0</v>
          </cell>
          <cell r="CO85" t="str">
            <v>×</v>
          </cell>
          <cell r="CP85" t="str">
            <v>رسوب فنى الـــريــــــاضــيـــــات</v>
          </cell>
          <cell r="CQ85" t="str">
            <v/>
          </cell>
          <cell r="CR85" t="str">
            <v>راسب</v>
          </cell>
          <cell r="CS85">
            <v>15</v>
          </cell>
          <cell r="CT85">
            <v>8</v>
          </cell>
          <cell r="CU85">
            <v>16</v>
          </cell>
          <cell r="CV85">
            <v>24</v>
          </cell>
          <cell r="CW85">
            <v>39</v>
          </cell>
          <cell r="CX85">
            <v>7.8</v>
          </cell>
          <cell r="CY85" t="str">
            <v>ضعيف</v>
          </cell>
          <cell r="CZ85" t="str">
            <v>راسب</v>
          </cell>
          <cell r="DA85">
            <v>0</v>
          </cell>
          <cell r="DB85">
            <v>15</v>
          </cell>
          <cell r="DC85">
            <v>8</v>
          </cell>
          <cell r="DD85">
            <v>14</v>
          </cell>
          <cell r="DE85">
            <v>22</v>
          </cell>
          <cell r="DF85">
            <v>37</v>
          </cell>
          <cell r="DG85">
            <v>76</v>
          </cell>
          <cell r="DH85">
            <v>38</v>
          </cell>
          <cell r="DI85">
            <v>15.2</v>
          </cell>
          <cell r="DJ85" t="str">
            <v>العــــــــــلــوم</v>
          </cell>
          <cell r="DK85" t="str">
            <v>راسب</v>
          </cell>
          <cell r="DL85">
            <v>0</v>
          </cell>
          <cell r="DM85" t="str">
            <v>×</v>
          </cell>
          <cell r="DN85" t="str">
            <v xml:space="preserve"> </v>
          </cell>
          <cell r="DO85" t="str">
            <v/>
          </cell>
          <cell r="DP85" t="str">
            <v>ضعيف</v>
          </cell>
          <cell r="DQ85">
            <v>19</v>
          </cell>
          <cell r="DR85">
            <v>35</v>
          </cell>
          <cell r="DS85">
            <v>54</v>
          </cell>
          <cell r="DT85">
            <v>5.4</v>
          </cell>
          <cell r="DU85" t="str">
            <v>مقبول</v>
          </cell>
          <cell r="DV85" t="str">
            <v>ناجح</v>
          </cell>
          <cell r="DW85">
            <v>1</v>
          </cell>
          <cell r="DX85">
            <v>19</v>
          </cell>
          <cell r="DY85">
            <v>30</v>
          </cell>
          <cell r="DZ85">
            <v>49</v>
          </cell>
          <cell r="EA85">
            <v>103</v>
          </cell>
          <cell r="EB85">
            <v>51.5</v>
          </cell>
          <cell r="EC85">
            <v>10.3</v>
          </cell>
          <cell r="ED85" t="str">
            <v/>
          </cell>
          <cell r="EE85" t="str">
            <v>ناجح</v>
          </cell>
          <cell r="EF85">
            <v>1</v>
          </cell>
          <cell r="EG85">
            <v>10.3</v>
          </cell>
          <cell r="EH85" t="str">
            <v xml:space="preserve"> </v>
          </cell>
          <cell r="EI85">
            <v>10.3</v>
          </cell>
          <cell r="EJ85" t="str">
            <v>مقبول</v>
          </cell>
          <cell r="EK85">
            <v>20</v>
          </cell>
          <cell r="EL85">
            <v>8</v>
          </cell>
          <cell r="EM85">
            <v>18</v>
          </cell>
          <cell r="EN85">
            <v>46</v>
          </cell>
          <cell r="EO85">
            <v>4.5999999999999996</v>
          </cell>
          <cell r="EP85" t="str">
            <v>ضعيف</v>
          </cell>
          <cell r="EQ85" t="str">
            <v>راسب</v>
          </cell>
          <cell r="ER85">
            <v>0</v>
          </cell>
          <cell r="ES85">
            <v>20</v>
          </cell>
          <cell r="ET85">
            <v>8</v>
          </cell>
          <cell r="EU85">
            <v>17</v>
          </cell>
          <cell r="EV85">
            <v>25</v>
          </cell>
          <cell r="EW85">
            <v>45</v>
          </cell>
          <cell r="EX85">
            <v>91</v>
          </cell>
          <cell r="EY85">
            <v>45.5</v>
          </cell>
          <cell r="EZ85">
            <v>9.1</v>
          </cell>
          <cell r="FA85" t="str">
            <v>كمبيوتر وتكنولوجيا المعلومات</v>
          </cell>
          <cell r="FB85" t="str">
            <v>راسب</v>
          </cell>
          <cell r="FC85">
            <v>0</v>
          </cell>
          <cell r="FD85" t="str">
            <v>×</v>
          </cell>
          <cell r="FE85" t="str">
            <v xml:space="preserve"> </v>
          </cell>
          <cell r="FF85" t="str">
            <v/>
          </cell>
          <cell r="FG85" t="str">
            <v>ضعيف</v>
          </cell>
          <cell r="FH85">
            <v>33.9</v>
          </cell>
          <cell r="FI85">
            <v>73</v>
          </cell>
          <cell r="FJ85" t="str">
            <v>راسب ترم اول</v>
          </cell>
          <cell r="FK85">
            <v>0</v>
          </cell>
          <cell r="FL85" t="str">
            <v>دور ثانى</v>
          </cell>
          <cell r="FM85">
            <v>0</v>
          </cell>
          <cell r="FN85" t="str">
            <v>ضعيف</v>
          </cell>
          <cell r="FO85">
            <v>0.22812499999999999</v>
          </cell>
          <cell r="FP85">
            <v>70</v>
          </cell>
          <cell r="FQ85">
            <v>7</v>
          </cell>
          <cell r="FR85" t="str">
            <v>جيد</v>
          </cell>
          <cell r="FS85">
            <v>1</v>
          </cell>
          <cell r="FT85">
            <v>70</v>
          </cell>
          <cell r="FU85">
            <v>140</v>
          </cell>
          <cell r="FV85">
            <v>70</v>
          </cell>
          <cell r="FW85">
            <v>14</v>
          </cell>
          <cell r="FX85" t="str">
            <v/>
          </cell>
          <cell r="FY85" t="str">
            <v>ناجح</v>
          </cell>
          <cell r="FZ85">
            <v>1</v>
          </cell>
          <cell r="GA85">
            <v>14</v>
          </cell>
          <cell r="GB85">
            <v>14</v>
          </cell>
          <cell r="GC85" t="str">
            <v>جيد</v>
          </cell>
          <cell r="GD85">
            <v>70</v>
          </cell>
          <cell r="GE85">
            <v>7</v>
          </cell>
          <cell r="GF85" t="str">
            <v>جيد</v>
          </cell>
          <cell r="GG85">
            <v>1</v>
          </cell>
          <cell r="GH85">
            <v>70</v>
          </cell>
          <cell r="GI85">
            <v>140</v>
          </cell>
          <cell r="GJ85">
            <v>70</v>
          </cell>
          <cell r="GK85">
            <v>14</v>
          </cell>
          <cell r="GL85" t="str">
            <v/>
          </cell>
          <cell r="GM85" t="str">
            <v>ناجح</v>
          </cell>
          <cell r="GN85">
            <v>1</v>
          </cell>
          <cell r="GO85">
            <v>14</v>
          </cell>
          <cell r="GP85">
            <v>14</v>
          </cell>
          <cell r="GQ85" t="str">
            <v>جيد</v>
          </cell>
          <cell r="GR85">
            <v>28</v>
          </cell>
          <cell r="GS85">
            <v>101</v>
          </cell>
          <cell r="GT85">
            <v>20</v>
          </cell>
          <cell r="GU85">
            <v>26</v>
          </cell>
          <cell r="GV85">
            <v>46</v>
          </cell>
          <cell r="GW85">
            <v>9.1999999999999993</v>
          </cell>
          <cell r="GX85" t="str">
            <v>ضعيف</v>
          </cell>
          <cell r="GY85" t="str">
            <v>راسب</v>
          </cell>
          <cell r="GZ85">
            <v>0</v>
          </cell>
          <cell r="HA85">
            <v>20</v>
          </cell>
          <cell r="HB85">
            <v>7</v>
          </cell>
          <cell r="HC85">
            <v>27</v>
          </cell>
          <cell r="HD85">
            <v>73</v>
          </cell>
          <cell r="HE85">
            <v>36.5</v>
          </cell>
          <cell r="HF85">
            <v>14.6</v>
          </cell>
          <cell r="HG85" t="str">
            <v>التربية الدينية</v>
          </cell>
          <cell r="HH85" t="str">
            <v>راسب</v>
          </cell>
          <cell r="HI85">
            <v>0</v>
          </cell>
          <cell r="HJ85" t="str">
            <v>×</v>
          </cell>
          <cell r="HK85" t="str">
            <v>رسوب فنى التربية الدينية</v>
          </cell>
          <cell r="HL85" t="str">
            <v/>
          </cell>
          <cell r="HM85" t="str">
            <v>راسب</v>
          </cell>
          <cell r="HN85" t="str">
            <v>دور ثانى</v>
          </cell>
          <cell r="HO85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85" t="str">
            <v/>
          </cell>
          <cell r="HQ85">
            <v>54</v>
          </cell>
          <cell r="HR85" t="str">
            <v>دور ثانى</v>
          </cell>
          <cell r="HS85">
            <v>33.900001176470589</v>
          </cell>
          <cell r="HT85">
            <v>101.00000117647059</v>
          </cell>
          <cell r="HU85" t="str">
            <v>2/1</v>
          </cell>
          <cell r="HV85" t="str">
            <v/>
          </cell>
          <cell r="HW85">
            <v>17</v>
          </cell>
          <cell r="HX85">
            <v>10</v>
          </cell>
          <cell r="HY85">
            <v>2004</v>
          </cell>
          <cell r="HZ85" t="str">
            <v>2/1</v>
          </cell>
          <cell r="IA85" t="str">
            <v/>
          </cell>
          <cell r="IB85" t="str">
            <v>ذكر</v>
          </cell>
          <cell r="IC85">
            <v>30410172603791</v>
          </cell>
          <cell r="ID85">
            <v>2</v>
          </cell>
        </row>
        <row r="86">
          <cell r="A86">
            <v>73</v>
          </cell>
          <cell r="B86">
            <v>217</v>
          </cell>
          <cell r="C86" t="str">
            <v>هشام شبيب عباس السيد</v>
          </cell>
          <cell r="D86" t="str">
            <v>منقول</v>
          </cell>
          <cell r="E86">
            <v>38494</v>
          </cell>
          <cell r="F86">
            <v>9</v>
          </cell>
          <cell r="G86">
            <v>4</v>
          </cell>
          <cell r="H86">
            <v>13</v>
          </cell>
          <cell r="I86" t="str">
            <v>مسلم</v>
          </cell>
          <cell r="J86" t="str">
            <v>2/1</v>
          </cell>
          <cell r="K86">
            <v>217</v>
          </cell>
          <cell r="L86">
            <v>72</v>
          </cell>
          <cell r="M86">
            <v>16</v>
          </cell>
          <cell r="N86">
            <v>35</v>
          </cell>
          <cell r="O86">
            <v>51</v>
          </cell>
          <cell r="P86">
            <v>20.399999999999999</v>
          </cell>
          <cell r="Q86" t="str">
            <v>مقبول</v>
          </cell>
          <cell r="R86" t="str">
            <v>ناجح</v>
          </cell>
          <cell r="S86">
            <v>1</v>
          </cell>
          <cell r="T86">
            <v>16</v>
          </cell>
          <cell r="U86">
            <v>55</v>
          </cell>
          <cell r="V86">
            <v>71</v>
          </cell>
          <cell r="W86">
            <v>122</v>
          </cell>
          <cell r="X86">
            <v>61</v>
          </cell>
          <cell r="Y86">
            <v>48.8</v>
          </cell>
          <cell r="Z86" t="str">
            <v/>
          </cell>
          <cell r="AA86" t="str">
            <v>ناجح</v>
          </cell>
          <cell r="AB86">
            <v>1</v>
          </cell>
          <cell r="AC86">
            <v>48.8</v>
          </cell>
          <cell r="AD86" t="str">
            <v xml:space="preserve"> </v>
          </cell>
          <cell r="AE86">
            <v>48.8</v>
          </cell>
          <cell r="AF86" t="str">
            <v>مقبول</v>
          </cell>
          <cell r="AG86">
            <v>16</v>
          </cell>
          <cell r="AH86">
            <v>36</v>
          </cell>
          <cell r="AI86">
            <v>52</v>
          </cell>
          <cell r="AJ86">
            <v>15.6</v>
          </cell>
          <cell r="AK86" t="str">
            <v>مقبول</v>
          </cell>
          <cell r="AL86" t="str">
            <v>ناجح</v>
          </cell>
          <cell r="AM86">
            <v>1</v>
          </cell>
          <cell r="AN86">
            <v>16</v>
          </cell>
          <cell r="AO86">
            <v>35</v>
          </cell>
          <cell r="AP86">
            <v>51</v>
          </cell>
          <cell r="AQ86">
            <v>103</v>
          </cell>
          <cell r="AR86">
            <v>51.5</v>
          </cell>
          <cell r="AS86">
            <v>30.9</v>
          </cell>
          <cell r="AT86" t="str">
            <v/>
          </cell>
          <cell r="AU86" t="str">
            <v>ناجح</v>
          </cell>
          <cell r="AV86">
            <v>1</v>
          </cell>
          <cell r="AW86">
            <v>30.9</v>
          </cell>
          <cell r="AX86" t="str">
            <v xml:space="preserve"> </v>
          </cell>
          <cell r="AY86">
            <v>30.9</v>
          </cell>
          <cell r="AZ86" t="str">
            <v>مقبول</v>
          </cell>
          <cell r="BA86">
            <v>28</v>
          </cell>
          <cell r="BB86">
            <v>34</v>
          </cell>
          <cell r="BC86">
            <v>62</v>
          </cell>
          <cell r="BD86">
            <v>12.4</v>
          </cell>
          <cell r="BE86" t="str">
            <v>مقبول</v>
          </cell>
          <cell r="BF86" t="str">
            <v>ناجح</v>
          </cell>
          <cell r="BG86">
            <v>1</v>
          </cell>
          <cell r="BH86">
            <v>28</v>
          </cell>
          <cell r="BI86">
            <v>41</v>
          </cell>
          <cell r="BJ86">
            <v>69</v>
          </cell>
          <cell r="BK86">
            <v>131</v>
          </cell>
          <cell r="BL86">
            <v>65.5</v>
          </cell>
          <cell r="BM86">
            <v>26.2</v>
          </cell>
          <cell r="BN86" t="str">
            <v/>
          </cell>
          <cell r="BO86" t="str">
            <v>ناجح</v>
          </cell>
          <cell r="BP86">
            <v>1</v>
          </cell>
          <cell r="BQ86">
            <v>26.2</v>
          </cell>
          <cell r="BR86" t="str">
            <v xml:space="preserve"> </v>
          </cell>
          <cell r="BS86">
            <v>26.2</v>
          </cell>
          <cell r="BT86" t="str">
            <v>جيد</v>
          </cell>
          <cell r="BU86">
            <v>18</v>
          </cell>
          <cell r="BV86">
            <v>16</v>
          </cell>
          <cell r="BW86">
            <v>19</v>
          </cell>
          <cell r="BX86">
            <v>35</v>
          </cell>
          <cell r="BY86">
            <v>53</v>
          </cell>
          <cell r="BZ86">
            <v>15.9</v>
          </cell>
          <cell r="CA86" t="str">
            <v>مقبول</v>
          </cell>
          <cell r="CB86" t="str">
            <v>ناجح</v>
          </cell>
          <cell r="CC86">
            <v>1</v>
          </cell>
          <cell r="CD86">
            <v>18</v>
          </cell>
          <cell r="CE86">
            <v>16</v>
          </cell>
          <cell r="CF86">
            <v>19</v>
          </cell>
          <cell r="CG86">
            <v>35</v>
          </cell>
          <cell r="CH86">
            <v>53</v>
          </cell>
          <cell r="CI86">
            <v>106</v>
          </cell>
          <cell r="CJ86">
            <v>53</v>
          </cell>
          <cell r="CK86">
            <v>31.8</v>
          </cell>
          <cell r="CL86" t="str">
            <v/>
          </cell>
          <cell r="CM86" t="str">
            <v>ناجح</v>
          </cell>
          <cell r="CN86">
            <v>1</v>
          </cell>
          <cell r="CO86">
            <v>31.8</v>
          </cell>
          <cell r="CP86" t="str">
            <v xml:space="preserve"> </v>
          </cell>
          <cell r="CQ86">
            <v>31.8</v>
          </cell>
          <cell r="CR86" t="str">
            <v>مقبول</v>
          </cell>
          <cell r="CS86">
            <v>28</v>
          </cell>
          <cell r="CT86">
            <v>7</v>
          </cell>
          <cell r="CU86">
            <v>24</v>
          </cell>
          <cell r="CV86">
            <v>31</v>
          </cell>
          <cell r="CW86">
            <v>59</v>
          </cell>
          <cell r="CX86">
            <v>11.8</v>
          </cell>
          <cell r="CY86" t="str">
            <v>مقبول</v>
          </cell>
          <cell r="CZ86" t="str">
            <v>ناجح</v>
          </cell>
          <cell r="DA86">
            <v>1</v>
          </cell>
          <cell r="DB86">
            <v>28</v>
          </cell>
          <cell r="DC86">
            <v>7</v>
          </cell>
          <cell r="DD86">
            <v>29</v>
          </cell>
          <cell r="DE86">
            <v>36</v>
          </cell>
          <cell r="DF86">
            <v>64</v>
          </cell>
          <cell r="DG86">
            <v>123</v>
          </cell>
          <cell r="DH86">
            <v>61.5</v>
          </cell>
          <cell r="DI86">
            <v>24.6</v>
          </cell>
          <cell r="DJ86" t="str">
            <v/>
          </cell>
          <cell r="DK86" t="str">
            <v>ناجح</v>
          </cell>
          <cell r="DL86">
            <v>1</v>
          </cell>
          <cell r="DM86">
            <v>24.6</v>
          </cell>
          <cell r="DN86" t="str">
            <v xml:space="preserve"> </v>
          </cell>
          <cell r="DO86">
            <v>24.6</v>
          </cell>
          <cell r="DP86" t="str">
            <v>مقبول</v>
          </cell>
          <cell r="DQ86">
            <v>19</v>
          </cell>
          <cell r="DR86">
            <v>45</v>
          </cell>
          <cell r="DS86">
            <v>64</v>
          </cell>
          <cell r="DT86">
            <v>6.4</v>
          </cell>
          <cell r="DU86" t="str">
            <v>مقبول</v>
          </cell>
          <cell r="DV86" t="str">
            <v>ناجح</v>
          </cell>
          <cell r="DW86">
            <v>1</v>
          </cell>
          <cell r="DX86">
            <v>19</v>
          </cell>
          <cell r="DY86">
            <v>35</v>
          </cell>
          <cell r="DZ86">
            <v>54</v>
          </cell>
          <cell r="EA86">
            <v>118</v>
          </cell>
          <cell r="EB86">
            <v>59</v>
          </cell>
          <cell r="EC86">
            <v>11.8</v>
          </cell>
          <cell r="ED86" t="str">
            <v/>
          </cell>
          <cell r="EE86" t="str">
            <v>ناجح</v>
          </cell>
          <cell r="EF86">
            <v>1</v>
          </cell>
          <cell r="EG86">
            <v>11.8</v>
          </cell>
          <cell r="EH86" t="str">
            <v xml:space="preserve"> </v>
          </cell>
          <cell r="EI86">
            <v>11.8</v>
          </cell>
          <cell r="EJ86" t="str">
            <v>مقبول</v>
          </cell>
          <cell r="EK86">
            <v>20</v>
          </cell>
          <cell r="EL86">
            <v>7</v>
          </cell>
          <cell r="EM86">
            <v>38</v>
          </cell>
          <cell r="EN86">
            <v>65</v>
          </cell>
          <cell r="EO86">
            <v>6.5</v>
          </cell>
          <cell r="EP86" t="str">
            <v>جيد</v>
          </cell>
          <cell r="EQ86" t="str">
            <v>ناجح</v>
          </cell>
          <cell r="ER86">
            <v>1</v>
          </cell>
          <cell r="ES86">
            <v>20</v>
          </cell>
          <cell r="ET86">
            <v>7</v>
          </cell>
          <cell r="EU86">
            <v>35</v>
          </cell>
          <cell r="EV86">
            <v>42</v>
          </cell>
          <cell r="EW86">
            <v>62</v>
          </cell>
          <cell r="EX86">
            <v>127</v>
          </cell>
          <cell r="EY86">
            <v>63.5</v>
          </cell>
          <cell r="EZ86">
            <v>12.7</v>
          </cell>
          <cell r="FA86" t="str">
            <v/>
          </cell>
          <cell r="FB86" t="str">
            <v>ناجح</v>
          </cell>
          <cell r="FC86">
            <v>1</v>
          </cell>
          <cell r="FD86">
            <v>12.7</v>
          </cell>
          <cell r="FE86" t="str">
            <v xml:space="preserve"> </v>
          </cell>
          <cell r="FF86">
            <v>12.7</v>
          </cell>
          <cell r="FG86" t="str">
            <v>مقبول</v>
          </cell>
          <cell r="FH86">
            <v>76.099999999999994</v>
          </cell>
          <cell r="FI86">
            <v>162.29999999999998</v>
          </cell>
          <cell r="FJ86" t="str">
            <v>ناجح ترم اول</v>
          </cell>
          <cell r="FK86">
            <v>1</v>
          </cell>
          <cell r="FL86" t="str">
            <v>ناجح ومنقول للصف الثانى</v>
          </cell>
          <cell r="FM86">
            <v>1</v>
          </cell>
          <cell r="FN86" t="str">
            <v>مقبول</v>
          </cell>
          <cell r="FO86">
            <v>0.5071874999999999</v>
          </cell>
          <cell r="FP86">
            <v>70</v>
          </cell>
          <cell r="FQ86">
            <v>7</v>
          </cell>
          <cell r="FR86" t="str">
            <v>جيد</v>
          </cell>
          <cell r="FS86">
            <v>1</v>
          </cell>
          <cell r="FT86">
            <v>70</v>
          </cell>
          <cell r="FU86">
            <v>140</v>
          </cell>
          <cell r="FV86">
            <v>70</v>
          </cell>
          <cell r="FW86">
            <v>14</v>
          </cell>
          <cell r="FX86" t="str">
            <v/>
          </cell>
          <cell r="FY86" t="str">
            <v>ناجح</v>
          </cell>
          <cell r="FZ86">
            <v>1</v>
          </cell>
          <cell r="GA86">
            <v>14</v>
          </cell>
          <cell r="GB86">
            <v>14</v>
          </cell>
          <cell r="GC86" t="str">
            <v>جيد</v>
          </cell>
          <cell r="GD86">
            <v>70</v>
          </cell>
          <cell r="GE86">
            <v>7</v>
          </cell>
          <cell r="GF86" t="str">
            <v>جيد</v>
          </cell>
          <cell r="GG86">
            <v>1</v>
          </cell>
          <cell r="GH86">
            <v>70</v>
          </cell>
          <cell r="GI86">
            <v>140</v>
          </cell>
          <cell r="GJ86">
            <v>70</v>
          </cell>
          <cell r="GK86">
            <v>14</v>
          </cell>
          <cell r="GL86" t="str">
            <v/>
          </cell>
          <cell r="GM86" t="str">
            <v>ناجح</v>
          </cell>
          <cell r="GN86">
            <v>1</v>
          </cell>
          <cell r="GO86">
            <v>14</v>
          </cell>
          <cell r="GP86">
            <v>14</v>
          </cell>
          <cell r="GQ86" t="str">
            <v>جيد</v>
          </cell>
          <cell r="GR86">
            <v>28</v>
          </cell>
          <cell r="GS86">
            <v>190.29999999999998</v>
          </cell>
          <cell r="GT86">
            <v>20</v>
          </cell>
          <cell r="GU86">
            <v>35</v>
          </cell>
          <cell r="GV86">
            <v>55</v>
          </cell>
          <cell r="GW86">
            <v>11</v>
          </cell>
          <cell r="GX86" t="str">
            <v>مقبول</v>
          </cell>
          <cell r="GY86" t="str">
            <v>ناجح</v>
          </cell>
          <cell r="GZ86">
            <v>1</v>
          </cell>
          <cell r="HA86">
            <v>20</v>
          </cell>
          <cell r="HB86">
            <v>25</v>
          </cell>
          <cell r="HC86">
            <v>45</v>
          </cell>
          <cell r="HD86">
            <v>100</v>
          </cell>
          <cell r="HE86">
            <v>50</v>
          </cell>
          <cell r="HF86">
            <v>20</v>
          </cell>
          <cell r="HG86" t="str">
            <v/>
          </cell>
          <cell r="HH86" t="str">
            <v>ناجح</v>
          </cell>
          <cell r="HI86">
            <v>1</v>
          </cell>
          <cell r="HJ86">
            <v>20</v>
          </cell>
          <cell r="HK86" t="str">
            <v xml:space="preserve"> </v>
          </cell>
          <cell r="HL86">
            <v>20</v>
          </cell>
          <cell r="HM86" t="str">
            <v>مقبول</v>
          </cell>
          <cell r="HN86" t="str">
            <v>ناجح ومنقول للصف الثانى</v>
          </cell>
          <cell r="HO86" t="str">
            <v/>
          </cell>
          <cell r="HP86">
            <v>19</v>
          </cell>
          <cell r="HQ86" t="str">
            <v/>
          </cell>
          <cell r="HR86" t="str">
            <v>ناجح</v>
          </cell>
          <cell r="HS86">
            <v>76.10000116279069</v>
          </cell>
          <cell r="HT86">
            <v>190.30000116279069</v>
          </cell>
          <cell r="HU86" t="str">
            <v>2/1</v>
          </cell>
          <cell r="HV86">
            <v>15.9</v>
          </cell>
          <cell r="HW86">
            <v>22</v>
          </cell>
          <cell r="HX86">
            <v>5</v>
          </cell>
          <cell r="HY86">
            <v>2005</v>
          </cell>
          <cell r="HZ86" t="str">
            <v>2/1</v>
          </cell>
          <cell r="IA86" t="str">
            <v/>
          </cell>
          <cell r="IB86" t="str">
            <v>ذكر</v>
          </cell>
          <cell r="IC86">
            <v>30505222601311</v>
          </cell>
          <cell r="ID86">
            <v>2</v>
          </cell>
        </row>
        <row r="87">
          <cell r="A87">
            <v>74</v>
          </cell>
          <cell r="B87">
            <v>218</v>
          </cell>
          <cell r="C87" t="str">
            <v>هشام عبداللطيف رضا محمد</v>
          </cell>
          <cell r="D87" t="str">
            <v>منقول</v>
          </cell>
          <cell r="E87">
            <v>38050</v>
          </cell>
          <cell r="F87">
            <v>27</v>
          </cell>
          <cell r="G87">
            <v>6</v>
          </cell>
          <cell r="H87">
            <v>14</v>
          </cell>
          <cell r="I87" t="str">
            <v>مسلم</v>
          </cell>
          <cell r="J87" t="str">
            <v>2/1</v>
          </cell>
          <cell r="K87">
            <v>218</v>
          </cell>
          <cell r="L87">
            <v>73</v>
          </cell>
          <cell r="M87">
            <v>16</v>
          </cell>
          <cell r="N87">
            <v>7</v>
          </cell>
          <cell r="O87">
            <v>23</v>
          </cell>
          <cell r="P87">
            <v>9.1999999999999993</v>
          </cell>
          <cell r="Q87" t="str">
            <v>ضعيف</v>
          </cell>
          <cell r="R87" t="str">
            <v>راسب</v>
          </cell>
          <cell r="S87">
            <v>0</v>
          </cell>
          <cell r="T87">
            <v>16</v>
          </cell>
          <cell r="U87">
            <v>22</v>
          </cell>
          <cell r="V87">
            <v>38</v>
          </cell>
          <cell r="W87">
            <v>61</v>
          </cell>
          <cell r="X87">
            <v>30.5</v>
          </cell>
          <cell r="Y87">
            <v>24.4</v>
          </cell>
          <cell r="Z87" t="str">
            <v>اللغــــة العربيـة والخــط</v>
          </cell>
          <cell r="AA87" t="str">
            <v>راسب</v>
          </cell>
          <cell r="AB87">
            <v>0</v>
          </cell>
          <cell r="AC87" t="str">
            <v>×</v>
          </cell>
          <cell r="AD87" t="str">
            <v xml:space="preserve"> </v>
          </cell>
          <cell r="AE87" t="str">
            <v/>
          </cell>
          <cell r="AF87" t="str">
            <v>ضعيف</v>
          </cell>
          <cell r="AG87">
            <v>16</v>
          </cell>
          <cell r="AH87">
            <v>4</v>
          </cell>
          <cell r="AI87">
            <v>20</v>
          </cell>
          <cell r="AJ87">
            <v>6</v>
          </cell>
          <cell r="AK87" t="str">
            <v>ضعيف</v>
          </cell>
          <cell r="AL87" t="str">
            <v>راسب</v>
          </cell>
          <cell r="AM87">
            <v>0</v>
          </cell>
          <cell r="AN87">
            <v>16</v>
          </cell>
          <cell r="AO87">
            <v>1</v>
          </cell>
          <cell r="AP87">
            <v>17</v>
          </cell>
          <cell r="AQ87">
            <v>37</v>
          </cell>
          <cell r="AR87">
            <v>18.5</v>
          </cell>
          <cell r="AS87">
            <v>11.1</v>
          </cell>
          <cell r="AT87" t="str">
            <v>اللغــــة الإنجليزية</v>
          </cell>
          <cell r="AU87" t="str">
            <v>راسب</v>
          </cell>
          <cell r="AV87">
            <v>0</v>
          </cell>
          <cell r="AW87" t="str">
            <v>×</v>
          </cell>
          <cell r="AX87" t="str">
            <v>رسوب فنى اللغــــة الإنجليزية</v>
          </cell>
          <cell r="AY87" t="str">
            <v/>
          </cell>
          <cell r="AZ87" t="str">
            <v>راسب</v>
          </cell>
          <cell r="BA87">
            <v>22</v>
          </cell>
          <cell r="BB87">
            <v>5</v>
          </cell>
          <cell r="BC87">
            <v>27</v>
          </cell>
          <cell r="BD87">
            <v>5.4</v>
          </cell>
          <cell r="BE87" t="str">
            <v>ضعيف</v>
          </cell>
          <cell r="BF87" t="str">
            <v>راسب</v>
          </cell>
          <cell r="BG87">
            <v>0</v>
          </cell>
          <cell r="BH87">
            <v>22</v>
          </cell>
          <cell r="BI87">
            <v>15</v>
          </cell>
          <cell r="BJ87">
            <v>37</v>
          </cell>
          <cell r="BK87">
            <v>64</v>
          </cell>
          <cell r="BL87">
            <v>32</v>
          </cell>
          <cell r="BM87">
            <v>12.8</v>
          </cell>
          <cell r="BN87" t="str">
            <v>الدراســات الاجـتماعيـــة</v>
          </cell>
          <cell r="BO87" t="str">
            <v>راسب</v>
          </cell>
          <cell r="BP87">
            <v>0</v>
          </cell>
          <cell r="BQ87" t="str">
            <v>×</v>
          </cell>
          <cell r="BR87" t="str">
            <v>رسوب فنى الدراســات الاجـتماعيـــة</v>
          </cell>
          <cell r="BS87" t="str">
            <v/>
          </cell>
          <cell r="BT87" t="str">
            <v>ضعيف</v>
          </cell>
          <cell r="BU87">
            <v>19</v>
          </cell>
          <cell r="BV87">
            <v>1</v>
          </cell>
          <cell r="BW87">
            <v>12</v>
          </cell>
          <cell r="BX87">
            <v>13</v>
          </cell>
          <cell r="BY87">
            <v>32</v>
          </cell>
          <cell r="BZ87">
            <v>9.6</v>
          </cell>
          <cell r="CA87" t="str">
            <v>ضعيف</v>
          </cell>
          <cell r="CB87" t="str">
            <v>راسب</v>
          </cell>
          <cell r="CC87">
            <v>0</v>
          </cell>
          <cell r="CD87">
            <v>19</v>
          </cell>
          <cell r="CE87">
            <v>4</v>
          </cell>
          <cell r="CF87">
            <v>6</v>
          </cell>
          <cell r="CG87">
            <v>10</v>
          </cell>
          <cell r="CH87">
            <v>29</v>
          </cell>
          <cell r="CI87">
            <v>61</v>
          </cell>
          <cell r="CJ87">
            <v>30.5</v>
          </cell>
          <cell r="CK87">
            <v>18.3</v>
          </cell>
          <cell r="CL87" t="str">
            <v>الـــريــــــاضــيـــــات</v>
          </cell>
          <cell r="CM87" t="str">
            <v>راسب</v>
          </cell>
          <cell r="CN87">
            <v>0</v>
          </cell>
          <cell r="CO87" t="str">
            <v>×</v>
          </cell>
          <cell r="CP87" t="str">
            <v>رسوب فنى الـــريــــــاضــيـــــات</v>
          </cell>
          <cell r="CQ87" t="str">
            <v/>
          </cell>
          <cell r="CR87" t="str">
            <v>راسب</v>
          </cell>
          <cell r="CS87">
            <v>22</v>
          </cell>
          <cell r="CT87">
            <v>8</v>
          </cell>
          <cell r="CU87">
            <v>26</v>
          </cell>
          <cell r="CV87">
            <v>34</v>
          </cell>
          <cell r="CW87">
            <v>56</v>
          </cell>
          <cell r="CX87">
            <v>11.2</v>
          </cell>
          <cell r="CY87" t="str">
            <v>مقبول</v>
          </cell>
          <cell r="CZ87" t="str">
            <v>ناجح</v>
          </cell>
          <cell r="DA87">
            <v>1</v>
          </cell>
          <cell r="DB87">
            <v>22</v>
          </cell>
          <cell r="DC87">
            <v>8</v>
          </cell>
          <cell r="DD87">
            <v>20</v>
          </cell>
          <cell r="DE87">
            <v>28</v>
          </cell>
          <cell r="DF87">
            <v>50</v>
          </cell>
          <cell r="DG87">
            <v>106</v>
          </cell>
          <cell r="DH87">
            <v>53</v>
          </cell>
          <cell r="DI87">
            <v>21.2</v>
          </cell>
          <cell r="DJ87" t="str">
            <v/>
          </cell>
          <cell r="DK87" t="str">
            <v>ناجح</v>
          </cell>
          <cell r="DL87">
            <v>1</v>
          </cell>
          <cell r="DM87">
            <v>21.2</v>
          </cell>
          <cell r="DN87" t="str">
            <v xml:space="preserve"> </v>
          </cell>
          <cell r="DO87">
            <v>21.2</v>
          </cell>
          <cell r="DP87" t="str">
            <v>مقبول</v>
          </cell>
          <cell r="DQ87">
            <v>19</v>
          </cell>
          <cell r="DR87">
            <v>35</v>
          </cell>
          <cell r="DS87">
            <v>54</v>
          </cell>
          <cell r="DT87">
            <v>5.4</v>
          </cell>
          <cell r="DU87" t="str">
            <v>مقبول</v>
          </cell>
          <cell r="DV87" t="str">
            <v>ناجح</v>
          </cell>
          <cell r="DW87">
            <v>1</v>
          </cell>
          <cell r="DX87">
            <v>19</v>
          </cell>
          <cell r="DY87">
            <v>30</v>
          </cell>
          <cell r="DZ87">
            <v>49</v>
          </cell>
          <cell r="EA87">
            <v>103</v>
          </cell>
          <cell r="EB87">
            <v>51.5</v>
          </cell>
          <cell r="EC87">
            <v>10.3</v>
          </cell>
          <cell r="ED87" t="str">
            <v/>
          </cell>
          <cell r="EE87" t="str">
            <v>ناجح</v>
          </cell>
          <cell r="EF87">
            <v>1</v>
          </cell>
          <cell r="EG87">
            <v>10.3</v>
          </cell>
          <cell r="EH87" t="str">
            <v xml:space="preserve"> </v>
          </cell>
          <cell r="EI87">
            <v>10.3</v>
          </cell>
          <cell r="EJ87" t="str">
            <v>مقبول</v>
          </cell>
          <cell r="EK87">
            <v>20</v>
          </cell>
          <cell r="EL87">
            <v>8</v>
          </cell>
          <cell r="EM87">
            <v>18</v>
          </cell>
          <cell r="EN87">
            <v>46</v>
          </cell>
          <cell r="EO87">
            <v>4.5999999999999996</v>
          </cell>
          <cell r="EP87" t="str">
            <v>ضعيف</v>
          </cell>
          <cell r="EQ87" t="str">
            <v>راسب</v>
          </cell>
          <cell r="ER87">
            <v>0</v>
          </cell>
          <cell r="ES87">
            <v>20</v>
          </cell>
          <cell r="ET87">
            <v>8</v>
          </cell>
          <cell r="EU87">
            <v>24</v>
          </cell>
          <cell r="EV87">
            <v>32</v>
          </cell>
          <cell r="EW87">
            <v>52</v>
          </cell>
          <cell r="EX87">
            <v>98</v>
          </cell>
          <cell r="EY87">
            <v>49</v>
          </cell>
          <cell r="EZ87">
            <v>9.8000000000000007</v>
          </cell>
          <cell r="FA87" t="str">
            <v>كمبيوتر وتكنولوجيا المعلومات</v>
          </cell>
          <cell r="FB87" t="str">
            <v>راسب</v>
          </cell>
          <cell r="FC87">
            <v>0</v>
          </cell>
          <cell r="FD87" t="str">
            <v>×</v>
          </cell>
          <cell r="FE87" t="str">
            <v xml:space="preserve"> </v>
          </cell>
          <cell r="FF87" t="str">
            <v/>
          </cell>
          <cell r="FG87" t="str">
            <v>ضعيف</v>
          </cell>
          <cell r="FH87">
            <v>41.400000000000006</v>
          </cell>
          <cell r="FI87">
            <v>87.8</v>
          </cell>
          <cell r="FJ87" t="str">
            <v>راسب ترم اول</v>
          </cell>
          <cell r="FK87">
            <v>0</v>
          </cell>
          <cell r="FL87" t="str">
            <v>دور ثانى</v>
          </cell>
          <cell r="FM87">
            <v>0</v>
          </cell>
          <cell r="FN87" t="str">
            <v>ضعيف</v>
          </cell>
          <cell r="FO87">
            <v>0.27437499999999998</v>
          </cell>
          <cell r="FP87">
            <v>70</v>
          </cell>
          <cell r="FQ87">
            <v>7</v>
          </cell>
          <cell r="FR87" t="str">
            <v>جيد</v>
          </cell>
          <cell r="FS87">
            <v>1</v>
          </cell>
          <cell r="FT87">
            <v>70</v>
          </cell>
          <cell r="FU87">
            <v>140</v>
          </cell>
          <cell r="FV87">
            <v>70</v>
          </cell>
          <cell r="FW87">
            <v>14</v>
          </cell>
          <cell r="FX87" t="str">
            <v/>
          </cell>
          <cell r="FY87" t="str">
            <v>ناجح</v>
          </cell>
          <cell r="FZ87">
            <v>1</v>
          </cell>
          <cell r="GA87">
            <v>14</v>
          </cell>
          <cell r="GB87">
            <v>14</v>
          </cell>
          <cell r="GC87" t="str">
            <v>جيد</v>
          </cell>
          <cell r="GD87">
            <v>70</v>
          </cell>
          <cell r="GE87">
            <v>7</v>
          </cell>
          <cell r="GF87" t="str">
            <v>جيد</v>
          </cell>
          <cell r="GG87">
            <v>1</v>
          </cell>
          <cell r="GH87">
            <v>70</v>
          </cell>
          <cell r="GI87">
            <v>140</v>
          </cell>
          <cell r="GJ87">
            <v>70</v>
          </cell>
          <cell r="GK87">
            <v>14</v>
          </cell>
          <cell r="GL87" t="str">
            <v/>
          </cell>
          <cell r="GM87" t="str">
            <v>ناجح</v>
          </cell>
          <cell r="GN87">
            <v>1</v>
          </cell>
          <cell r="GO87">
            <v>14</v>
          </cell>
          <cell r="GP87">
            <v>14</v>
          </cell>
          <cell r="GQ87" t="str">
            <v>جيد</v>
          </cell>
          <cell r="GR87">
            <v>28</v>
          </cell>
          <cell r="GS87">
            <v>115.8</v>
          </cell>
          <cell r="GT87">
            <v>19</v>
          </cell>
          <cell r="GU87">
            <v>28</v>
          </cell>
          <cell r="GV87">
            <v>47</v>
          </cell>
          <cell r="GW87">
            <v>9.4</v>
          </cell>
          <cell r="GX87" t="str">
            <v>ضعيف</v>
          </cell>
          <cell r="GY87" t="str">
            <v>راسب</v>
          </cell>
          <cell r="GZ87">
            <v>0</v>
          </cell>
          <cell r="HA87">
            <v>19</v>
          </cell>
          <cell r="HB87">
            <v>14</v>
          </cell>
          <cell r="HC87">
            <v>33</v>
          </cell>
          <cell r="HD87">
            <v>80</v>
          </cell>
          <cell r="HE87">
            <v>40</v>
          </cell>
          <cell r="HF87">
            <v>16</v>
          </cell>
          <cell r="HG87" t="str">
            <v>التربية الدينية</v>
          </cell>
          <cell r="HH87" t="str">
            <v>راسب</v>
          </cell>
          <cell r="HI87">
            <v>0</v>
          </cell>
          <cell r="HJ87" t="str">
            <v>×</v>
          </cell>
          <cell r="HK87" t="str">
            <v>رسوب فنى التربية الدينية</v>
          </cell>
          <cell r="HL87" t="str">
            <v/>
          </cell>
          <cell r="HM87" t="str">
            <v>راسب</v>
          </cell>
          <cell r="HN87" t="str">
            <v>دور ثانى</v>
          </cell>
          <cell r="HO87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87" t="str">
            <v/>
          </cell>
          <cell r="HQ87">
            <v>55</v>
          </cell>
          <cell r="HR87" t="str">
            <v>دور ثانى</v>
          </cell>
          <cell r="HS87">
            <v>41.400001149425293</v>
          </cell>
          <cell r="HT87">
            <v>115.80000114942528</v>
          </cell>
          <cell r="HU87" t="str">
            <v>2/1</v>
          </cell>
          <cell r="HV87" t="str">
            <v/>
          </cell>
          <cell r="HW87">
            <v>4</v>
          </cell>
          <cell r="HX87">
            <v>3</v>
          </cell>
          <cell r="HY87">
            <v>2004</v>
          </cell>
          <cell r="HZ87" t="str">
            <v>2/1</v>
          </cell>
          <cell r="IA87" t="str">
            <v/>
          </cell>
          <cell r="IB87" t="str">
            <v>ذكر</v>
          </cell>
          <cell r="IC87">
            <v>30403042600832</v>
          </cell>
          <cell r="ID87">
            <v>2</v>
          </cell>
        </row>
        <row r="88">
          <cell r="A88">
            <v>75</v>
          </cell>
          <cell r="B88">
            <v>219</v>
          </cell>
          <cell r="C88" t="str">
            <v>هيثم محمد صابر عبداللطيف</v>
          </cell>
          <cell r="D88" t="str">
            <v>باق</v>
          </cell>
          <cell r="E88">
            <v>37604</v>
          </cell>
          <cell r="F88">
            <v>17</v>
          </cell>
          <cell r="G88">
            <v>9</v>
          </cell>
          <cell r="H88">
            <v>15</v>
          </cell>
          <cell r="I88" t="str">
            <v>مسلم</v>
          </cell>
          <cell r="J88" t="str">
            <v>2/1</v>
          </cell>
          <cell r="K88">
            <v>219</v>
          </cell>
          <cell r="L88">
            <v>74</v>
          </cell>
          <cell r="M88">
            <v>16</v>
          </cell>
          <cell r="N88">
            <v>2</v>
          </cell>
          <cell r="O88">
            <v>18</v>
          </cell>
          <cell r="P88">
            <v>7.2</v>
          </cell>
          <cell r="Q88" t="str">
            <v>ضعيف</v>
          </cell>
          <cell r="R88" t="str">
            <v>راسب</v>
          </cell>
          <cell r="S88">
            <v>0</v>
          </cell>
          <cell r="T88">
            <v>16</v>
          </cell>
          <cell r="U88">
            <v>18</v>
          </cell>
          <cell r="V88">
            <v>34</v>
          </cell>
          <cell r="W88">
            <v>52</v>
          </cell>
          <cell r="X88">
            <v>26</v>
          </cell>
          <cell r="Y88">
            <v>20.8</v>
          </cell>
          <cell r="Z88" t="str">
            <v>اللغــــة العربيـة والخــط</v>
          </cell>
          <cell r="AA88" t="str">
            <v>راسب</v>
          </cell>
          <cell r="AB88">
            <v>0</v>
          </cell>
          <cell r="AC88" t="str">
            <v>×</v>
          </cell>
          <cell r="AD88" t="str">
            <v>رسوب فنى اللغــــة العربيـة والخــط</v>
          </cell>
          <cell r="AE88" t="str">
            <v/>
          </cell>
          <cell r="AF88" t="str">
            <v>ضعيف</v>
          </cell>
          <cell r="AG88">
            <v>16</v>
          </cell>
          <cell r="AH88">
            <v>14</v>
          </cell>
          <cell r="AI88">
            <v>30</v>
          </cell>
          <cell r="AJ88">
            <v>9</v>
          </cell>
          <cell r="AK88" t="str">
            <v>ضعيف</v>
          </cell>
          <cell r="AL88" t="str">
            <v>راسب</v>
          </cell>
          <cell r="AM88">
            <v>0</v>
          </cell>
          <cell r="AN88">
            <v>16</v>
          </cell>
          <cell r="AO88">
            <v>1</v>
          </cell>
          <cell r="AP88">
            <v>17</v>
          </cell>
          <cell r="AQ88">
            <v>47</v>
          </cell>
          <cell r="AR88">
            <v>23.5</v>
          </cell>
          <cell r="AS88">
            <v>14.1</v>
          </cell>
          <cell r="AT88" t="str">
            <v>اللغــــة الإنجليزية</v>
          </cell>
          <cell r="AU88" t="str">
            <v>راسب</v>
          </cell>
          <cell r="AV88">
            <v>0</v>
          </cell>
          <cell r="AW88" t="str">
            <v>×</v>
          </cell>
          <cell r="AX88" t="str">
            <v>رسوب فنى اللغــــة الإنجليزية</v>
          </cell>
          <cell r="AY88" t="str">
            <v/>
          </cell>
          <cell r="AZ88" t="str">
            <v>راسب</v>
          </cell>
          <cell r="BA88">
            <v>22</v>
          </cell>
          <cell r="BB88">
            <v>2</v>
          </cell>
          <cell r="BC88">
            <v>24</v>
          </cell>
          <cell r="BD88">
            <v>4.8</v>
          </cell>
          <cell r="BE88" t="str">
            <v>ضعيف</v>
          </cell>
          <cell r="BF88" t="str">
            <v>راسب</v>
          </cell>
          <cell r="BG88">
            <v>0</v>
          </cell>
          <cell r="BH88">
            <v>22</v>
          </cell>
          <cell r="BI88">
            <v>4</v>
          </cell>
          <cell r="BJ88">
            <v>26</v>
          </cell>
          <cell r="BK88">
            <v>50</v>
          </cell>
          <cell r="BL88">
            <v>25</v>
          </cell>
          <cell r="BM88">
            <v>10</v>
          </cell>
          <cell r="BN88" t="str">
            <v>الدراســات الاجـتماعيـــة</v>
          </cell>
          <cell r="BO88" t="str">
            <v>راسب</v>
          </cell>
          <cell r="BP88">
            <v>0</v>
          </cell>
          <cell r="BQ88" t="str">
            <v>×</v>
          </cell>
          <cell r="BR88" t="str">
            <v>رسوب فنى الدراســات الاجـتماعيـــة</v>
          </cell>
          <cell r="BS88" t="str">
            <v/>
          </cell>
          <cell r="BT88" t="str">
            <v>راسب</v>
          </cell>
          <cell r="BU88">
            <v>19</v>
          </cell>
          <cell r="BV88">
            <v>3</v>
          </cell>
          <cell r="BW88">
            <v>8</v>
          </cell>
          <cell r="BX88">
            <v>11</v>
          </cell>
          <cell r="BY88">
            <v>30</v>
          </cell>
          <cell r="BZ88">
            <v>9</v>
          </cell>
          <cell r="CA88" t="str">
            <v>ضعيف</v>
          </cell>
          <cell r="CB88" t="str">
            <v>راسب</v>
          </cell>
          <cell r="CC88">
            <v>0</v>
          </cell>
          <cell r="CD88">
            <v>19</v>
          </cell>
          <cell r="CE88">
            <v>9</v>
          </cell>
          <cell r="CF88">
            <v>10</v>
          </cell>
          <cell r="CG88">
            <v>19</v>
          </cell>
          <cell r="CH88">
            <v>38</v>
          </cell>
          <cell r="CI88">
            <v>68</v>
          </cell>
          <cell r="CJ88">
            <v>34</v>
          </cell>
          <cell r="CK88">
            <v>20.399999999999999</v>
          </cell>
          <cell r="CL88" t="str">
            <v>الـــريــــــاضــيـــــات</v>
          </cell>
          <cell r="CM88" t="str">
            <v>راسب</v>
          </cell>
          <cell r="CN88">
            <v>0</v>
          </cell>
          <cell r="CO88" t="str">
            <v>×</v>
          </cell>
          <cell r="CP88" t="str">
            <v>رسوب فنى الـــريــــــاضــيـــــات</v>
          </cell>
          <cell r="CQ88" t="str">
            <v/>
          </cell>
          <cell r="CR88" t="str">
            <v>ضعيف</v>
          </cell>
          <cell r="CS88">
            <v>22</v>
          </cell>
          <cell r="CT88">
            <v>8</v>
          </cell>
          <cell r="CU88">
            <v>14</v>
          </cell>
          <cell r="CV88">
            <v>22</v>
          </cell>
          <cell r="CW88">
            <v>44</v>
          </cell>
          <cell r="CX88">
            <v>8.8000000000000007</v>
          </cell>
          <cell r="CY88" t="str">
            <v>ضعيف</v>
          </cell>
          <cell r="CZ88" t="str">
            <v>راسب</v>
          </cell>
          <cell r="DA88">
            <v>0</v>
          </cell>
          <cell r="DB88">
            <v>22</v>
          </cell>
          <cell r="DC88">
            <v>8</v>
          </cell>
          <cell r="DD88">
            <v>24</v>
          </cell>
          <cell r="DE88">
            <v>32</v>
          </cell>
          <cell r="DF88">
            <v>54</v>
          </cell>
          <cell r="DG88">
            <v>98</v>
          </cell>
          <cell r="DH88">
            <v>49</v>
          </cell>
          <cell r="DI88">
            <v>19.600000000000001</v>
          </cell>
          <cell r="DJ88" t="str">
            <v>العــــــــــلــوم</v>
          </cell>
          <cell r="DK88" t="str">
            <v>راسب</v>
          </cell>
          <cell r="DL88">
            <v>0</v>
          </cell>
          <cell r="DM88" t="str">
            <v>×</v>
          </cell>
          <cell r="DN88" t="str">
            <v xml:space="preserve"> </v>
          </cell>
          <cell r="DO88" t="str">
            <v/>
          </cell>
          <cell r="DP88" t="str">
            <v>ضعيف</v>
          </cell>
          <cell r="DQ88">
            <v>19</v>
          </cell>
          <cell r="DR88">
            <v>35</v>
          </cell>
          <cell r="DS88">
            <v>54</v>
          </cell>
          <cell r="DT88">
            <v>5.4</v>
          </cell>
          <cell r="DU88" t="str">
            <v>مقبول</v>
          </cell>
          <cell r="DV88" t="str">
            <v>ناجح</v>
          </cell>
          <cell r="DW88">
            <v>1</v>
          </cell>
          <cell r="DX88">
            <v>19</v>
          </cell>
          <cell r="DY88">
            <v>30</v>
          </cell>
          <cell r="DZ88">
            <v>49</v>
          </cell>
          <cell r="EA88">
            <v>103</v>
          </cell>
          <cell r="EB88">
            <v>51.5</v>
          </cell>
          <cell r="EC88">
            <v>10.3</v>
          </cell>
          <cell r="ED88" t="str">
            <v/>
          </cell>
          <cell r="EE88" t="str">
            <v>ناجح</v>
          </cell>
          <cell r="EF88">
            <v>1</v>
          </cell>
          <cell r="EG88">
            <v>10.3</v>
          </cell>
          <cell r="EH88" t="str">
            <v xml:space="preserve"> </v>
          </cell>
          <cell r="EI88">
            <v>10.3</v>
          </cell>
          <cell r="EJ88" t="str">
            <v>مقبول</v>
          </cell>
          <cell r="EK88">
            <v>20</v>
          </cell>
          <cell r="EL88">
            <v>8</v>
          </cell>
          <cell r="EM88">
            <v>12</v>
          </cell>
          <cell r="EN88">
            <v>40</v>
          </cell>
          <cell r="EO88">
            <v>4</v>
          </cell>
          <cell r="EP88" t="str">
            <v>ضعيف</v>
          </cell>
          <cell r="EQ88" t="str">
            <v>راسب</v>
          </cell>
          <cell r="ER88">
            <v>0</v>
          </cell>
          <cell r="ES88">
            <v>20</v>
          </cell>
          <cell r="ET88">
            <v>8</v>
          </cell>
          <cell r="EU88">
            <v>23</v>
          </cell>
          <cell r="EV88">
            <v>31</v>
          </cell>
          <cell r="EW88">
            <v>51</v>
          </cell>
          <cell r="EX88">
            <v>91</v>
          </cell>
          <cell r="EY88">
            <v>45.5</v>
          </cell>
          <cell r="EZ88">
            <v>9.1</v>
          </cell>
          <cell r="FA88" t="str">
            <v>كمبيوتر وتكنولوجيا المعلومات</v>
          </cell>
          <cell r="FB88" t="str">
            <v>راسب</v>
          </cell>
          <cell r="FC88">
            <v>0</v>
          </cell>
          <cell r="FD88" t="str">
            <v>×</v>
          </cell>
          <cell r="FE88" t="str">
            <v xml:space="preserve"> </v>
          </cell>
          <cell r="FF88" t="str">
            <v/>
          </cell>
          <cell r="FG88" t="str">
            <v>ضعيف</v>
          </cell>
          <cell r="FH88">
            <v>38.799999999999997</v>
          </cell>
          <cell r="FI88">
            <v>84.9</v>
          </cell>
          <cell r="FJ88" t="str">
            <v>راسب ترم اول</v>
          </cell>
          <cell r="FK88">
            <v>0</v>
          </cell>
          <cell r="FL88" t="str">
            <v>دور ثانى</v>
          </cell>
          <cell r="FM88">
            <v>0</v>
          </cell>
          <cell r="FN88" t="str">
            <v>ضعيف</v>
          </cell>
          <cell r="FO88">
            <v>0.26531250000000001</v>
          </cell>
          <cell r="FP88">
            <v>70</v>
          </cell>
          <cell r="FQ88">
            <v>7</v>
          </cell>
          <cell r="FR88" t="str">
            <v>جيد</v>
          </cell>
          <cell r="FS88">
            <v>1</v>
          </cell>
          <cell r="FT88">
            <v>70</v>
          </cell>
          <cell r="FU88">
            <v>140</v>
          </cell>
          <cell r="FV88">
            <v>70</v>
          </cell>
          <cell r="FW88">
            <v>14</v>
          </cell>
          <cell r="FX88" t="str">
            <v/>
          </cell>
          <cell r="FY88" t="str">
            <v>ناجح</v>
          </cell>
          <cell r="FZ88">
            <v>1</v>
          </cell>
          <cell r="GA88">
            <v>14</v>
          </cell>
          <cell r="GB88">
            <v>14</v>
          </cell>
          <cell r="GC88" t="str">
            <v>جيد</v>
          </cell>
          <cell r="GD88">
            <v>70</v>
          </cell>
          <cell r="GE88">
            <v>7</v>
          </cell>
          <cell r="GF88" t="str">
            <v>جيد</v>
          </cell>
          <cell r="GG88">
            <v>1</v>
          </cell>
          <cell r="GH88">
            <v>70</v>
          </cell>
          <cell r="GI88">
            <v>140</v>
          </cell>
          <cell r="GJ88">
            <v>70</v>
          </cell>
          <cell r="GK88">
            <v>14</v>
          </cell>
          <cell r="GL88" t="str">
            <v/>
          </cell>
          <cell r="GM88" t="str">
            <v>ناجح</v>
          </cell>
          <cell r="GN88">
            <v>1</v>
          </cell>
          <cell r="GO88">
            <v>14</v>
          </cell>
          <cell r="GP88">
            <v>14</v>
          </cell>
          <cell r="GQ88" t="str">
            <v>جيد</v>
          </cell>
          <cell r="GR88">
            <v>28</v>
          </cell>
          <cell r="GS88">
            <v>112.9</v>
          </cell>
          <cell r="GT88">
            <v>19</v>
          </cell>
          <cell r="GU88">
            <v>23</v>
          </cell>
          <cell r="GV88">
            <v>42</v>
          </cell>
          <cell r="GW88">
            <v>8.4</v>
          </cell>
          <cell r="GX88" t="str">
            <v>ضعيف</v>
          </cell>
          <cell r="GY88" t="str">
            <v>راسب</v>
          </cell>
          <cell r="GZ88">
            <v>0</v>
          </cell>
          <cell r="HA88">
            <v>19</v>
          </cell>
          <cell r="HB88">
            <v>17</v>
          </cell>
          <cell r="HC88">
            <v>36</v>
          </cell>
          <cell r="HD88">
            <v>78</v>
          </cell>
          <cell r="HE88">
            <v>39</v>
          </cell>
          <cell r="HF88">
            <v>15.6</v>
          </cell>
          <cell r="HG88" t="str">
            <v>التربية الدينية</v>
          </cell>
          <cell r="HH88" t="str">
            <v>راسب</v>
          </cell>
          <cell r="HI88">
            <v>0</v>
          </cell>
          <cell r="HJ88" t="str">
            <v>×</v>
          </cell>
          <cell r="HK88" t="str">
            <v>رسوب فنى التربية الدينية</v>
          </cell>
          <cell r="HL88" t="str">
            <v/>
          </cell>
          <cell r="HM88" t="str">
            <v>ضعيف</v>
          </cell>
          <cell r="HN88" t="str">
            <v>دور ثانى</v>
          </cell>
          <cell r="HO88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88" t="str">
            <v/>
          </cell>
          <cell r="HQ88">
            <v>56</v>
          </cell>
          <cell r="HR88" t="str">
            <v>دور ثانى</v>
          </cell>
          <cell r="HS88">
            <v>38.800001136363633</v>
          </cell>
          <cell r="HT88">
            <v>112.90000113636364</v>
          </cell>
          <cell r="HU88" t="str">
            <v>2/1</v>
          </cell>
          <cell r="HV88" t="str">
            <v/>
          </cell>
          <cell r="HW88">
            <v>14</v>
          </cell>
          <cell r="HX88">
            <v>12</v>
          </cell>
          <cell r="HY88">
            <v>2002</v>
          </cell>
          <cell r="HZ88" t="str">
            <v>2/1</v>
          </cell>
          <cell r="IA88" t="str">
            <v/>
          </cell>
          <cell r="IB88" t="str">
            <v>ذكر</v>
          </cell>
          <cell r="IC88">
            <v>30212142602956</v>
          </cell>
          <cell r="ID88">
            <v>2</v>
          </cell>
        </row>
        <row r="89">
          <cell r="A89">
            <v>76</v>
          </cell>
          <cell r="B89">
            <v>220</v>
          </cell>
          <cell r="C89" t="str">
            <v>وائل عبدالعاطى زكى ابوالمجد</v>
          </cell>
          <cell r="D89" t="str">
            <v>منقول</v>
          </cell>
          <cell r="E89">
            <v>38443</v>
          </cell>
          <cell r="F89">
            <v>0</v>
          </cell>
          <cell r="G89">
            <v>6</v>
          </cell>
          <cell r="H89">
            <v>13</v>
          </cell>
          <cell r="I89" t="str">
            <v>مسلم</v>
          </cell>
          <cell r="J89" t="str">
            <v>2/1</v>
          </cell>
          <cell r="K89">
            <v>220</v>
          </cell>
          <cell r="L89">
            <v>75</v>
          </cell>
          <cell r="M89">
            <v>18</v>
          </cell>
          <cell r="N89">
            <v>4</v>
          </cell>
          <cell r="O89">
            <v>22</v>
          </cell>
          <cell r="P89">
            <v>8.8000000000000007</v>
          </cell>
          <cell r="Q89" t="str">
            <v>ضعيف</v>
          </cell>
          <cell r="R89" t="str">
            <v>راسب</v>
          </cell>
          <cell r="S89">
            <v>0</v>
          </cell>
          <cell r="T89">
            <v>18</v>
          </cell>
          <cell r="U89">
            <v>22</v>
          </cell>
          <cell r="V89">
            <v>40</v>
          </cell>
          <cell r="W89">
            <v>62</v>
          </cell>
          <cell r="X89">
            <v>31</v>
          </cell>
          <cell r="Y89">
            <v>24.8</v>
          </cell>
          <cell r="Z89" t="str">
            <v>اللغــــة العربيـة والخــط</v>
          </cell>
          <cell r="AA89" t="str">
            <v>راسب</v>
          </cell>
          <cell r="AB89">
            <v>0</v>
          </cell>
          <cell r="AC89" t="str">
            <v>×</v>
          </cell>
          <cell r="AD89" t="str">
            <v xml:space="preserve"> </v>
          </cell>
          <cell r="AE89" t="str">
            <v/>
          </cell>
          <cell r="AF89" t="str">
            <v>ضعيف</v>
          </cell>
          <cell r="AG89">
            <v>18</v>
          </cell>
          <cell r="AH89">
            <v>19</v>
          </cell>
          <cell r="AI89">
            <v>37</v>
          </cell>
          <cell r="AJ89">
            <v>11.1</v>
          </cell>
          <cell r="AK89" t="str">
            <v>ضعيف</v>
          </cell>
          <cell r="AL89" t="str">
            <v>راسب</v>
          </cell>
          <cell r="AM89">
            <v>0</v>
          </cell>
          <cell r="AN89">
            <v>18</v>
          </cell>
          <cell r="AO89">
            <v>1</v>
          </cell>
          <cell r="AP89">
            <v>19</v>
          </cell>
          <cell r="AQ89">
            <v>56</v>
          </cell>
          <cell r="AR89">
            <v>28</v>
          </cell>
          <cell r="AS89">
            <v>16.8</v>
          </cell>
          <cell r="AT89" t="str">
            <v>اللغــــة الإنجليزية</v>
          </cell>
          <cell r="AU89" t="str">
            <v>راسب</v>
          </cell>
          <cell r="AV89">
            <v>0</v>
          </cell>
          <cell r="AW89" t="str">
            <v>×</v>
          </cell>
          <cell r="AX89" t="str">
            <v>رسوب فنى اللغــــة الإنجليزية</v>
          </cell>
          <cell r="AY89" t="str">
            <v/>
          </cell>
          <cell r="AZ89" t="str">
            <v>راسب</v>
          </cell>
          <cell r="BA89">
            <v>17</v>
          </cell>
          <cell r="BB89">
            <v>6</v>
          </cell>
          <cell r="BC89">
            <v>23</v>
          </cell>
          <cell r="BD89">
            <v>4.5999999999999996</v>
          </cell>
          <cell r="BE89" t="str">
            <v>ضعيف</v>
          </cell>
          <cell r="BF89" t="str">
            <v>راسب</v>
          </cell>
          <cell r="BG89">
            <v>0</v>
          </cell>
          <cell r="BH89">
            <v>17</v>
          </cell>
          <cell r="BI89">
            <v>13</v>
          </cell>
          <cell r="BJ89">
            <v>30</v>
          </cell>
          <cell r="BK89">
            <v>53</v>
          </cell>
          <cell r="BL89">
            <v>26.5</v>
          </cell>
          <cell r="BM89">
            <v>10.6</v>
          </cell>
          <cell r="BN89" t="str">
            <v>الدراســات الاجـتماعيـــة</v>
          </cell>
          <cell r="BO89" t="str">
            <v>راسب</v>
          </cell>
          <cell r="BP89">
            <v>0</v>
          </cell>
          <cell r="BQ89" t="str">
            <v>×</v>
          </cell>
          <cell r="BR89" t="str">
            <v>رسوب فنى الدراســات الاجـتماعيـــة</v>
          </cell>
          <cell r="BS89" t="str">
            <v/>
          </cell>
          <cell r="BT89" t="str">
            <v>راسب</v>
          </cell>
          <cell r="BU89">
            <v>18</v>
          </cell>
          <cell r="BV89">
            <v>3</v>
          </cell>
          <cell r="BW89">
            <v>7</v>
          </cell>
          <cell r="BX89">
            <v>10</v>
          </cell>
          <cell r="BY89">
            <v>28</v>
          </cell>
          <cell r="BZ89">
            <v>8.4</v>
          </cell>
          <cell r="CA89" t="str">
            <v>ضعيف</v>
          </cell>
          <cell r="CB89" t="str">
            <v>راسب</v>
          </cell>
          <cell r="CC89">
            <v>0</v>
          </cell>
          <cell r="CD89">
            <v>18</v>
          </cell>
          <cell r="CE89">
            <v>8</v>
          </cell>
          <cell r="CF89">
            <v>9</v>
          </cell>
          <cell r="CG89">
            <v>17</v>
          </cell>
          <cell r="CH89">
            <v>35</v>
          </cell>
          <cell r="CI89">
            <v>63</v>
          </cell>
          <cell r="CJ89">
            <v>31.5</v>
          </cell>
          <cell r="CK89">
            <v>18.899999999999999</v>
          </cell>
          <cell r="CL89" t="str">
            <v>الـــريــــــاضــيـــــات</v>
          </cell>
          <cell r="CM89" t="str">
            <v>راسب</v>
          </cell>
          <cell r="CN89">
            <v>0</v>
          </cell>
          <cell r="CO89" t="str">
            <v>×</v>
          </cell>
          <cell r="CP89" t="str">
            <v>رسوب فنى الـــريــــــاضــيـــــات</v>
          </cell>
          <cell r="CQ89" t="str">
            <v/>
          </cell>
          <cell r="CR89" t="str">
            <v>ضعيف</v>
          </cell>
          <cell r="CS89">
            <v>17</v>
          </cell>
          <cell r="CT89">
            <v>7</v>
          </cell>
          <cell r="CU89">
            <v>18</v>
          </cell>
          <cell r="CV89">
            <v>25</v>
          </cell>
          <cell r="CW89">
            <v>42</v>
          </cell>
          <cell r="CX89">
            <v>8.4</v>
          </cell>
          <cell r="CY89" t="str">
            <v>ضعيف</v>
          </cell>
          <cell r="CZ89" t="str">
            <v>راسب</v>
          </cell>
          <cell r="DA89">
            <v>0</v>
          </cell>
          <cell r="DB89">
            <v>17</v>
          </cell>
          <cell r="DC89">
            <v>7</v>
          </cell>
          <cell r="DD89">
            <v>24</v>
          </cell>
          <cell r="DE89">
            <v>31</v>
          </cell>
          <cell r="DF89">
            <v>48</v>
          </cell>
          <cell r="DG89">
            <v>90</v>
          </cell>
          <cell r="DH89">
            <v>45</v>
          </cell>
          <cell r="DI89">
            <v>18</v>
          </cell>
          <cell r="DJ89" t="str">
            <v>العــــــــــلــوم</v>
          </cell>
          <cell r="DK89" t="str">
            <v>راسب</v>
          </cell>
          <cell r="DL89">
            <v>0</v>
          </cell>
          <cell r="DM89" t="str">
            <v>×</v>
          </cell>
          <cell r="DN89" t="str">
            <v xml:space="preserve"> </v>
          </cell>
          <cell r="DO89" t="str">
            <v/>
          </cell>
          <cell r="DP89" t="str">
            <v>ضعيف</v>
          </cell>
          <cell r="DQ89">
            <v>18</v>
          </cell>
          <cell r="DR89">
            <v>35</v>
          </cell>
          <cell r="DS89">
            <v>53</v>
          </cell>
          <cell r="DT89">
            <v>5.3</v>
          </cell>
          <cell r="DU89" t="str">
            <v>مقبول</v>
          </cell>
          <cell r="DV89" t="str">
            <v>ناجح</v>
          </cell>
          <cell r="DW89">
            <v>1</v>
          </cell>
          <cell r="DX89">
            <v>18</v>
          </cell>
          <cell r="DY89">
            <v>30</v>
          </cell>
          <cell r="DZ89">
            <v>48</v>
          </cell>
          <cell r="EA89">
            <v>101</v>
          </cell>
          <cell r="EB89">
            <v>50.5</v>
          </cell>
          <cell r="EC89">
            <v>10.1</v>
          </cell>
          <cell r="ED89" t="str">
            <v/>
          </cell>
          <cell r="EE89" t="str">
            <v>ناجح</v>
          </cell>
          <cell r="EF89">
            <v>1</v>
          </cell>
          <cell r="EG89">
            <v>10.1</v>
          </cell>
          <cell r="EH89" t="str">
            <v xml:space="preserve"> </v>
          </cell>
          <cell r="EI89">
            <v>10.1</v>
          </cell>
          <cell r="EJ89" t="str">
            <v>مقبول</v>
          </cell>
          <cell r="EK89">
            <v>20</v>
          </cell>
          <cell r="EL89">
            <v>7</v>
          </cell>
          <cell r="EM89">
            <v>25</v>
          </cell>
          <cell r="EN89">
            <v>52</v>
          </cell>
          <cell r="EO89">
            <v>5.2</v>
          </cell>
          <cell r="EP89" t="str">
            <v>مقبول</v>
          </cell>
          <cell r="EQ89" t="str">
            <v>ناجح</v>
          </cell>
          <cell r="ER89">
            <v>1</v>
          </cell>
          <cell r="ES89">
            <v>20</v>
          </cell>
          <cell r="ET89">
            <v>7</v>
          </cell>
          <cell r="EU89">
            <v>13</v>
          </cell>
          <cell r="EV89">
            <v>20</v>
          </cell>
          <cell r="EW89">
            <v>40</v>
          </cell>
          <cell r="EX89">
            <v>92</v>
          </cell>
          <cell r="EY89">
            <v>46</v>
          </cell>
          <cell r="EZ89">
            <v>9.1999999999999993</v>
          </cell>
          <cell r="FA89" t="str">
            <v>كمبيوتر وتكنولوجيا المعلومات</v>
          </cell>
          <cell r="FB89" t="str">
            <v>راسب</v>
          </cell>
          <cell r="FC89">
            <v>0</v>
          </cell>
          <cell r="FD89" t="str">
            <v>×</v>
          </cell>
          <cell r="FE89" t="str">
            <v>رسوب فنى كمبيوتر وتكنولوجيا المعلومات</v>
          </cell>
          <cell r="FF89" t="str">
            <v/>
          </cell>
          <cell r="FG89" t="str">
            <v>ضعيف</v>
          </cell>
          <cell r="FH89">
            <v>41.3</v>
          </cell>
          <cell r="FI89">
            <v>89.1</v>
          </cell>
          <cell r="FJ89" t="str">
            <v>راسب ترم اول</v>
          </cell>
          <cell r="FK89">
            <v>0</v>
          </cell>
          <cell r="FL89" t="str">
            <v>دور ثانى</v>
          </cell>
          <cell r="FM89">
            <v>0</v>
          </cell>
          <cell r="FN89" t="str">
            <v>ضعيف</v>
          </cell>
          <cell r="FO89">
            <v>0.2784375</v>
          </cell>
          <cell r="FP89">
            <v>70</v>
          </cell>
          <cell r="FQ89">
            <v>7</v>
          </cell>
          <cell r="FR89" t="str">
            <v>جيد</v>
          </cell>
          <cell r="FS89">
            <v>1</v>
          </cell>
          <cell r="FT89">
            <v>70</v>
          </cell>
          <cell r="FU89">
            <v>140</v>
          </cell>
          <cell r="FV89">
            <v>70</v>
          </cell>
          <cell r="FW89">
            <v>14</v>
          </cell>
          <cell r="FX89" t="str">
            <v/>
          </cell>
          <cell r="FY89" t="str">
            <v>ناجح</v>
          </cell>
          <cell r="FZ89">
            <v>1</v>
          </cell>
          <cell r="GA89">
            <v>14</v>
          </cell>
          <cell r="GB89">
            <v>14</v>
          </cell>
          <cell r="GC89" t="str">
            <v>جيد</v>
          </cell>
          <cell r="GD89">
            <v>70</v>
          </cell>
          <cell r="GE89">
            <v>7</v>
          </cell>
          <cell r="GF89" t="str">
            <v>جيد</v>
          </cell>
          <cell r="GG89">
            <v>1</v>
          </cell>
          <cell r="GH89">
            <v>70</v>
          </cell>
          <cell r="GI89">
            <v>140</v>
          </cell>
          <cell r="GJ89">
            <v>70</v>
          </cell>
          <cell r="GK89">
            <v>14</v>
          </cell>
          <cell r="GL89" t="str">
            <v/>
          </cell>
          <cell r="GM89" t="str">
            <v>ناجح</v>
          </cell>
          <cell r="GN89">
            <v>1</v>
          </cell>
          <cell r="GO89">
            <v>14</v>
          </cell>
          <cell r="GP89">
            <v>14</v>
          </cell>
          <cell r="GQ89" t="str">
            <v>جيد</v>
          </cell>
          <cell r="GR89">
            <v>28</v>
          </cell>
          <cell r="GS89">
            <v>117.1</v>
          </cell>
          <cell r="GT89">
            <v>18</v>
          </cell>
          <cell r="GU89">
            <v>22</v>
          </cell>
          <cell r="GV89">
            <v>40</v>
          </cell>
          <cell r="GW89">
            <v>8</v>
          </cell>
          <cell r="GX89" t="str">
            <v>ضعيف</v>
          </cell>
          <cell r="GY89" t="str">
            <v>راسب</v>
          </cell>
          <cell r="GZ89">
            <v>0</v>
          </cell>
          <cell r="HA89">
            <v>18</v>
          </cell>
          <cell r="HB89">
            <v>19</v>
          </cell>
          <cell r="HC89">
            <v>37</v>
          </cell>
          <cell r="HD89">
            <v>77</v>
          </cell>
          <cell r="HE89">
            <v>38.5</v>
          </cell>
          <cell r="HF89">
            <v>15.4</v>
          </cell>
          <cell r="HG89" t="str">
            <v>التربية الدينية</v>
          </cell>
          <cell r="HH89" t="str">
            <v>راسب</v>
          </cell>
          <cell r="HI89">
            <v>0</v>
          </cell>
          <cell r="HJ89" t="str">
            <v>×</v>
          </cell>
          <cell r="HK89" t="str">
            <v>رسوب فنى التربية الدينية</v>
          </cell>
          <cell r="HL89" t="str">
            <v/>
          </cell>
          <cell r="HM89" t="str">
            <v>ضعيف</v>
          </cell>
          <cell r="HN89" t="str">
            <v>دور ثانى</v>
          </cell>
          <cell r="HO8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89" t="str">
            <v/>
          </cell>
          <cell r="HQ89">
            <v>57</v>
          </cell>
          <cell r="HR89" t="str">
            <v>دور ثانى</v>
          </cell>
          <cell r="HS89">
            <v>41.3000011235955</v>
          </cell>
          <cell r="HT89">
            <v>117.1000011235955</v>
          </cell>
          <cell r="HU89" t="str">
            <v>2/1</v>
          </cell>
          <cell r="HV89" t="str">
            <v/>
          </cell>
          <cell r="HW89">
            <v>1</v>
          </cell>
          <cell r="HX89">
            <v>4</v>
          </cell>
          <cell r="HY89">
            <v>2005</v>
          </cell>
          <cell r="HZ89" t="str">
            <v>2/1</v>
          </cell>
          <cell r="IA89" t="str">
            <v/>
          </cell>
          <cell r="IB89" t="str">
            <v>ذكر</v>
          </cell>
          <cell r="IC89">
            <v>30504012609577</v>
          </cell>
          <cell r="ID89">
            <v>2</v>
          </cell>
        </row>
        <row r="90">
          <cell r="A90">
            <v>77</v>
          </cell>
          <cell r="B90">
            <v>221</v>
          </cell>
          <cell r="C90" t="str">
            <v>وليد شعبان علي ابوالحسن</v>
          </cell>
          <cell r="D90" t="str">
            <v>منقول</v>
          </cell>
          <cell r="E90">
            <v>38384</v>
          </cell>
          <cell r="F90">
            <v>0</v>
          </cell>
          <cell r="G90">
            <v>8</v>
          </cell>
          <cell r="H90">
            <v>13</v>
          </cell>
          <cell r="I90" t="str">
            <v>مسلم</v>
          </cell>
          <cell r="J90" t="str">
            <v>2/1</v>
          </cell>
          <cell r="K90">
            <v>221</v>
          </cell>
          <cell r="L90">
            <v>76</v>
          </cell>
          <cell r="M90">
            <v>19</v>
          </cell>
          <cell r="N90">
            <v>11</v>
          </cell>
          <cell r="O90">
            <v>30</v>
          </cell>
          <cell r="P90">
            <v>12</v>
          </cell>
          <cell r="Q90" t="str">
            <v>ضعيف</v>
          </cell>
          <cell r="R90" t="str">
            <v>راسب</v>
          </cell>
          <cell r="S90">
            <v>0</v>
          </cell>
          <cell r="T90">
            <v>19</v>
          </cell>
          <cell r="U90">
            <v>10</v>
          </cell>
          <cell r="V90">
            <v>29</v>
          </cell>
          <cell r="W90">
            <v>59</v>
          </cell>
          <cell r="X90">
            <v>29.5</v>
          </cell>
          <cell r="Y90">
            <v>23.6</v>
          </cell>
          <cell r="Z90" t="str">
            <v>اللغــــة العربيـة والخــط</v>
          </cell>
          <cell r="AA90" t="str">
            <v>راسب</v>
          </cell>
          <cell r="AB90">
            <v>0</v>
          </cell>
          <cell r="AC90" t="str">
            <v>×</v>
          </cell>
          <cell r="AD90" t="str">
            <v>رسوب فنى اللغــــة العربيـة والخــط</v>
          </cell>
          <cell r="AE90" t="str">
            <v/>
          </cell>
          <cell r="AF90" t="str">
            <v>راسب</v>
          </cell>
          <cell r="AG90">
            <v>19</v>
          </cell>
          <cell r="AH90">
            <v>11</v>
          </cell>
          <cell r="AI90">
            <v>30</v>
          </cell>
          <cell r="AJ90">
            <v>9</v>
          </cell>
          <cell r="AK90" t="str">
            <v>ضعيف</v>
          </cell>
          <cell r="AL90" t="str">
            <v>راسب</v>
          </cell>
          <cell r="AM90">
            <v>0</v>
          </cell>
          <cell r="AN90">
            <v>19</v>
          </cell>
          <cell r="AO90">
            <v>1</v>
          </cell>
          <cell r="AP90">
            <v>20</v>
          </cell>
          <cell r="AQ90">
            <v>50</v>
          </cell>
          <cell r="AR90">
            <v>25</v>
          </cell>
          <cell r="AS90">
            <v>15</v>
          </cell>
          <cell r="AT90" t="str">
            <v>اللغــــة الإنجليزية</v>
          </cell>
          <cell r="AU90" t="str">
            <v>راسب</v>
          </cell>
          <cell r="AV90">
            <v>0</v>
          </cell>
          <cell r="AW90" t="str">
            <v>×</v>
          </cell>
          <cell r="AX90" t="str">
            <v>رسوب فنى اللغــــة الإنجليزية</v>
          </cell>
          <cell r="AY90" t="str">
            <v/>
          </cell>
          <cell r="AZ90" t="str">
            <v>راسب</v>
          </cell>
          <cell r="BA90">
            <v>16</v>
          </cell>
          <cell r="BB90">
            <v>4</v>
          </cell>
          <cell r="BC90">
            <v>20</v>
          </cell>
          <cell r="BD90">
            <v>4</v>
          </cell>
          <cell r="BE90" t="str">
            <v>ضعيف</v>
          </cell>
          <cell r="BF90" t="str">
            <v>راسب</v>
          </cell>
          <cell r="BG90">
            <v>0</v>
          </cell>
          <cell r="BH90">
            <v>16</v>
          </cell>
          <cell r="BI90">
            <v>12</v>
          </cell>
          <cell r="BJ90">
            <v>28</v>
          </cell>
          <cell r="BK90">
            <v>48</v>
          </cell>
          <cell r="BL90">
            <v>24</v>
          </cell>
          <cell r="BM90">
            <v>9.6</v>
          </cell>
          <cell r="BN90" t="str">
            <v>الدراســات الاجـتماعيـــة</v>
          </cell>
          <cell r="BO90" t="str">
            <v>راسب</v>
          </cell>
          <cell r="BP90">
            <v>0</v>
          </cell>
          <cell r="BQ90" t="str">
            <v>×</v>
          </cell>
          <cell r="BR90" t="str">
            <v>رسوب فنى الدراســات الاجـتماعيـــة</v>
          </cell>
          <cell r="BS90" t="str">
            <v/>
          </cell>
          <cell r="BT90" t="str">
            <v>راسب</v>
          </cell>
          <cell r="BU90">
            <v>18</v>
          </cell>
          <cell r="BV90">
            <v>3</v>
          </cell>
          <cell r="BW90">
            <v>9</v>
          </cell>
          <cell r="BX90">
            <v>12</v>
          </cell>
          <cell r="BY90">
            <v>30</v>
          </cell>
          <cell r="BZ90">
            <v>9</v>
          </cell>
          <cell r="CA90" t="str">
            <v>ضعيف</v>
          </cell>
          <cell r="CB90" t="str">
            <v>راسب</v>
          </cell>
          <cell r="CC90">
            <v>0</v>
          </cell>
          <cell r="CD90">
            <v>18</v>
          </cell>
          <cell r="CE90">
            <v>6</v>
          </cell>
          <cell r="CF90">
            <v>4</v>
          </cell>
          <cell r="CG90">
            <v>10</v>
          </cell>
          <cell r="CH90">
            <v>28</v>
          </cell>
          <cell r="CI90">
            <v>58</v>
          </cell>
          <cell r="CJ90">
            <v>29</v>
          </cell>
          <cell r="CK90">
            <v>17.399999999999999</v>
          </cell>
          <cell r="CL90" t="str">
            <v>الـــريــــــاضــيـــــات</v>
          </cell>
          <cell r="CM90" t="str">
            <v>راسب</v>
          </cell>
          <cell r="CN90">
            <v>0</v>
          </cell>
          <cell r="CO90" t="str">
            <v>×</v>
          </cell>
          <cell r="CP90" t="str">
            <v>رسوب فنى الـــريــــــاضــيـــــات</v>
          </cell>
          <cell r="CQ90" t="str">
            <v/>
          </cell>
          <cell r="CR90" t="str">
            <v>راسب</v>
          </cell>
          <cell r="CS90">
            <v>16</v>
          </cell>
          <cell r="CT90">
            <v>8</v>
          </cell>
          <cell r="CU90">
            <v>16</v>
          </cell>
          <cell r="CV90">
            <v>24</v>
          </cell>
          <cell r="CW90">
            <v>40</v>
          </cell>
          <cell r="CX90">
            <v>8</v>
          </cell>
          <cell r="CY90" t="str">
            <v>ضعيف</v>
          </cell>
          <cell r="CZ90" t="str">
            <v>راسب</v>
          </cell>
          <cell r="DA90">
            <v>0</v>
          </cell>
          <cell r="DB90">
            <v>16</v>
          </cell>
          <cell r="DC90">
            <v>8</v>
          </cell>
          <cell r="DD90">
            <v>22</v>
          </cell>
          <cell r="DE90">
            <v>30</v>
          </cell>
          <cell r="DF90">
            <v>46</v>
          </cell>
          <cell r="DG90">
            <v>86</v>
          </cell>
          <cell r="DH90">
            <v>43</v>
          </cell>
          <cell r="DI90">
            <v>17.2</v>
          </cell>
          <cell r="DJ90" t="str">
            <v>العــــــــــلــوم</v>
          </cell>
          <cell r="DK90" t="str">
            <v>راسب</v>
          </cell>
          <cell r="DL90">
            <v>0</v>
          </cell>
          <cell r="DM90" t="str">
            <v>×</v>
          </cell>
          <cell r="DN90" t="str">
            <v xml:space="preserve"> </v>
          </cell>
          <cell r="DO90" t="str">
            <v/>
          </cell>
          <cell r="DP90" t="str">
            <v>ضعيف</v>
          </cell>
          <cell r="DQ90">
            <v>18</v>
          </cell>
          <cell r="DR90">
            <v>35</v>
          </cell>
          <cell r="DS90">
            <v>53</v>
          </cell>
          <cell r="DT90">
            <v>5.3</v>
          </cell>
          <cell r="DU90" t="str">
            <v>مقبول</v>
          </cell>
          <cell r="DV90" t="str">
            <v>ناجح</v>
          </cell>
          <cell r="DW90">
            <v>1</v>
          </cell>
          <cell r="DX90">
            <v>18</v>
          </cell>
          <cell r="DY90">
            <v>30</v>
          </cell>
          <cell r="DZ90">
            <v>48</v>
          </cell>
          <cell r="EA90">
            <v>101</v>
          </cell>
          <cell r="EB90">
            <v>50.5</v>
          </cell>
          <cell r="EC90">
            <v>10.1</v>
          </cell>
          <cell r="ED90" t="str">
            <v/>
          </cell>
          <cell r="EE90" t="str">
            <v>ناجح</v>
          </cell>
          <cell r="EF90">
            <v>1</v>
          </cell>
          <cell r="EG90">
            <v>10.1</v>
          </cell>
          <cell r="EH90" t="str">
            <v xml:space="preserve"> </v>
          </cell>
          <cell r="EI90">
            <v>10.1</v>
          </cell>
          <cell r="EJ90" t="str">
            <v>مقبول</v>
          </cell>
          <cell r="EK90">
            <v>21</v>
          </cell>
          <cell r="EL90">
            <v>8</v>
          </cell>
          <cell r="EM90">
            <v>32</v>
          </cell>
          <cell r="EN90">
            <v>61</v>
          </cell>
          <cell r="EO90">
            <v>6.1</v>
          </cell>
          <cell r="EP90" t="str">
            <v>مقبول</v>
          </cell>
          <cell r="EQ90" t="str">
            <v>ناجح</v>
          </cell>
          <cell r="ER90">
            <v>1</v>
          </cell>
          <cell r="ES90">
            <v>21</v>
          </cell>
          <cell r="ET90">
            <v>8</v>
          </cell>
          <cell r="EU90">
            <v>25</v>
          </cell>
          <cell r="EV90">
            <v>33</v>
          </cell>
          <cell r="EW90">
            <v>54</v>
          </cell>
          <cell r="EX90">
            <v>115</v>
          </cell>
          <cell r="EY90">
            <v>57.5</v>
          </cell>
          <cell r="EZ90">
            <v>11.5</v>
          </cell>
          <cell r="FA90" t="str">
            <v/>
          </cell>
          <cell r="FB90" t="str">
            <v>ناجح</v>
          </cell>
          <cell r="FC90">
            <v>1</v>
          </cell>
          <cell r="FD90">
            <v>11.5</v>
          </cell>
          <cell r="FE90" t="str">
            <v xml:space="preserve"> </v>
          </cell>
          <cell r="FF90">
            <v>11.5</v>
          </cell>
          <cell r="FG90" t="str">
            <v>مقبول</v>
          </cell>
          <cell r="FH90">
            <v>42</v>
          </cell>
          <cell r="FI90">
            <v>82.8</v>
          </cell>
          <cell r="FJ90" t="str">
            <v>راسب ترم اول</v>
          </cell>
          <cell r="FK90">
            <v>0</v>
          </cell>
          <cell r="FL90" t="str">
            <v>دور ثانى</v>
          </cell>
          <cell r="FM90">
            <v>0</v>
          </cell>
          <cell r="FN90" t="str">
            <v>ضعيف</v>
          </cell>
          <cell r="FO90">
            <v>0.25874999999999998</v>
          </cell>
          <cell r="FP90">
            <v>70</v>
          </cell>
          <cell r="FQ90">
            <v>7</v>
          </cell>
          <cell r="FR90" t="str">
            <v>جيد</v>
          </cell>
          <cell r="FS90">
            <v>1</v>
          </cell>
          <cell r="FT90">
            <v>70</v>
          </cell>
          <cell r="FU90">
            <v>140</v>
          </cell>
          <cell r="FV90">
            <v>70</v>
          </cell>
          <cell r="FW90">
            <v>14</v>
          </cell>
          <cell r="FX90" t="str">
            <v/>
          </cell>
          <cell r="FY90" t="str">
            <v>ناجح</v>
          </cell>
          <cell r="FZ90">
            <v>1</v>
          </cell>
          <cell r="GA90">
            <v>14</v>
          </cell>
          <cell r="GB90">
            <v>14</v>
          </cell>
          <cell r="GC90" t="str">
            <v>جيد</v>
          </cell>
          <cell r="GD90">
            <v>70</v>
          </cell>
          <cell r="GE90">
            <v>7</v>
          </cell>
          <cell r="GF90" t="str">
            <v>جيد</v>
          </cell>
          <cell r="GG90">
            <v>1</v>
          </cell>
          <cell r="GH90">
            <v>70</v>
          </cell>
          <cell r="GI90">
            <v>140</v>
          </cell>
          <cell r="GJ90">
            <v>70</v>
          </cell>
          <cell r="GK90">
            <v>14</v>
          </cell>
          <cell r="GL90" t="str">
            <v/>
          </cell>
          <cell r="GM90" t="str">
            <v>ناجح</v>
          </cell>
          <cell r="GN90">
            <v>1</v>
          </cell>
          <cell r="GO90">
            <v>14</v>
          </cell>
          <cell r="GP90">
            <v>14</v>
          </cell>
          <cell r="GQ90" t="str">
            <v>جيد</v>
          </cell>
          <cell r="GR90">
            <v>28</v>
          </cell>
          <cell r="GS90">
            <v>110.8</v>
          </cell>
          <cell r="GT90">
            <v>17</v>
          </cell>
          <cell r="GU90">
            <v>16</v>
          </cell>
          <cell r="GV90">
            <v>33</v>
          </cell>
          <cell r="GW90">
            <v>6.6</v>
          </cell>
          <cell r="GX90" t="str">
            <v>ضعيف</v>
          </cell>
          <cell r="GY90" t="str">
            <v>راسب</v>
          </cell>
          <cell r="GZ90">
            <v>0</v>
          </cell>
          <cell r="HA90">
            <v>17</v>
          </cell>
          <cell r="HB90">
            <v>29</v>
          </cell>
          <cell r="HC90">
            <v>46</v>
          </cell>
          <cell r="HD90">
            <v>79</v>
          </cell>
          <cell r="HE90">
            <v>39.5</v>
          </cell>
          <cell r="HF90">
            <v>15.8</v>
          </cell>
          <cell r="HG90" t="str">
            <v>التربية الدينية</v>
          </cell>
          <cell r="HH90" t="str">
            <v>راسب</v>
          </cell>
          <cell r="HI90">
            <v>0</v>
          </cell>
          <cell r="HJ90" t="str">
            <v>×</v>
          </cell>
          <cell r="HK90" t="str">
            <v xml:space="preserve"> </v>
          </cell>
          <cell r="HL90" t="str">
            <v/>
          </cell>
          <cell r="HM90" t="str">
            <v>ضعيف</v>
          </cell>
          <cell r="HN90" t="str">
            <v>دور ثانى</v>
          </cell>
          <cell r="HO90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90" t="str">
            <v/>
          </cell>
          <cell r="HQ90">
            <v>58</v>
          </cell>
          <cell r="HR90" t="str">
            <v>دور ثانى</v>
          </cell>
          <cell r="HS90">
            <v>42.000001111111111</v>
          </cell>
          <cell r="HT90">
            <v>110.80000111111111</v>
          </cell>
          <cell r="HU90" t="str">
            <v>2/1</v>
          </cell>
          <cell r="HV90" t="str">
            <v/>
          </cell>
          <cell r="HW90">
            <v>1</v>
          </cell>
          <cell r="HX90">
            <v>2</v>
          </cell>
          <cell r="HY90">
            <v>2005</v>
          </cell>
          <cell r="HZ90" t="str">
            <v>2/1</v>
          </cell>
          <cell r="IA90" t="str">
            <v/>
          </cell>
          <cell r="IB90" t="str">
            <v>ذكر</v>
          </cell>
          <cell r="IC90">
            <v>30502012614837</v>
          </cell>
          <cell r="ID90">
            <v>2</v>
          </cell>
        </row>
        <row r="91">
          <cell r="A91">
            <v>78</v>
          </cell>
          <cell r="B91">
            <v>222</v>
          </cell>
          <cell r="C91" t="str">
            <v>وليد عبدالحميد عبدالسميع عابدين</v>
          </cell>
          <cell r="D91" t="str">
            <v>منقول</v>
          </cell>
          <cell r="E91">
            <v>38398</v>
          </cell>
          <cell r="F91">
            <v>16</v>
          </cell>
          <cell r="G91">
            <v>7</v>
          </cell>
          <cell r="H91">
            <v>13</v>
          </cell>
          <cell r="I91" t="str">
            <v>مسلم</v>
          </cell>
          <cell r="J91" t="str">
            <v>2/1</v>
          </cell>
          <cell r="K91">
            <v>222</v>
          </cell>
          <cell r="L91">
            <v>77</v>
          </cell>
          <cell r="M91">
            <v>20</v>
          </cell>
          <cell r="N91">
            <v>39</v>
          </cell>
          <cell r="O91">
            <v>59</v>
          </cell>
          <cell r="P91">
            <v>23.6</v>
          </cell>
          <cell r="Q91" t="str">
            <v>مقبول</v>
          </cell>
          <cell r="R91" t="str">
            <v>ناجح</v>
          </cell>
          <cell r="S91">
            <v>1</v>
          </cell>
          <cell r="T91">
            <v>20</v>
          </cell>
          <cell r="U91">
            <v>30</v>
          </cell>
          <cell r="V91">
            <v>50</v>
          </cell>
          <cell r="W91">
            <v>109</v>
          </cell>
          <cell r="X91">
            <v>54.5</v>
          </cell>
          <cell r="Y91">
            <v>43.6</v>
          </cell>
          <cell r="Z91" t="str">
            <v/>
          </cell>
          <cell r="AA91" t="str">
            <v>ناجح</v>
          </cell>
          <cell r="AB91">
            <v>1</v>
          </cell>
          <cell r="AC91">
            <v>43.6</v>
          </cell>
          <cell r="AD91" t="str">
            <v xml:space="preserve"> </v>
          </cell>
          <cell r="AE91">
            <v>43.6</v>
          </cell>
          <cell r="AF91" t="str">
            <v>مقبول</v>
          </cell>
          <cell r="AG91">
            <v>20</v>
          </cell>
          <cell r="AH91">
            <v>18</v>
          </cell>
          <cell r="AI91">
            <v>38</v>
          </cell>
          <cell r="AJ91">
            <v>11.4</v>
          </cell>
          <cell r="AK91" t="str">
            <v>ضعيف</v>
          </cell>
          <cell r="AL91" t="str">
            <v>راسب</v>
          </cell>
          <cell r="AM91">
            <v>0</v>
          </cell>
          <cell r="AN91">
            <v>20</v>
          </cell>
          <cell r="AO91">
            <v>7</v>
          </cell>
          <cell r="AP91">
            <v>27</v>
          </cell>
          <cell r="AQ91">
            <v>65</v>
          </cell>
          <cell r="AR91">
            <v>32.5</v>
          </cell>
          <cell r="AS91">
            <v>19.5</v>
          </cell>
          <cell r="AT91" t="str">
            <v>اللغــــة الإنجليزية</v>
          </cell>
          <cell r="AU91" t="str">
            <v>راسب</v>
          </cell>
          <cell r="AV91">
            <v>0</v>
          </cell>
          <cell r="AW91" t="str">
            <v>×</v>
          </cell>
          <cell r="AX91" t="str">
            <v>رسوب فنى اللغــــة الإنجليزية</v>
          </cell>
          <cell r="AY91" t="str">
            <v/>
          </cell>
          <cell r="AZ91" t="str">
            <v>راسب</v>
          </cell>
          <cell r="BA91">
            <v>19</v>
          </cell>
          <cell r="BB91">
            <v>9</v>
          </cell>
          <cell r="BC91">
            <v>28</v>
          </cell>
          <cell r="BD91">
            <v>5.6</v>
          </cell>
          <cell r="BE91" t="str">
            <v>ضعيف</v>
          </cell>
          <cell r="BF91" t="str">
            <v>راسب</v>
          </cell>
          <cell r="BG91">
            <v>0</v>
          </cell>
          <cell r="BH91">
            <v>19</v>
          </cell>
          <cell r="BI91">
            <v>16</v>
          </cell>
          <cell r="BJ91">
            <v>35</v>
          </cell>
          <cell r="BK91">
            <v>63</v>
          </cell>
          <cell r="BL91">
            <v>31.5</v>
          </cell>
          <cell r="BM91">
            <v>12.6</v>
          </cell>
          <cell r="BN91" t="str">
            <v>الدراســات الاجـتماعيـــة</v>
          </cell>
          <cell r="BO91" t="str">
            <v>راسب</v>
          </cell>
          <cell r="BP91">
            <v>0</v>
          </cell>
          <cell r="BQ91" t="str">
            <v>×</v>
          </cell>
          <cell r="BR91" t="str">
            <v>رسوب فنى الدراســات الاجـتماعيـــة</v>
          </cell>
          <cell r="BS91" t="str">
            <v/>
          </cell>
          <cell r="BT91" t="str">
            <v>ضعيف</v>
          </cell>
          <cell r="BU91">
            <v>19</v>
          </cell>
          <cell r="BV91">
            <v>1</v>
          </cell>
          <cell r="BW91">
            <v>7</v>
          </cell>
          <cell r="BX91">
            <v>8</v>
          </cell>
          <cell r="BY91">
            <v>27</v>
          </cell>
          <cell r="BZ91">
            <v>8.1</v>
          </cell>
          <cell r="CA91" t="str">
            <v>ضعيف</v>
          </cell>
          <cell r="CB91" t="str">
            <v>راسب</v>
          </cell>
          <cell r="CC91">
            <v>0</v>
          </cell>
          <cell r="CD91">
            <v>19</v>
          </cell>
          <cell r="CE91">
            <v>9</v>
          </cell>
          <cell r="CF91">
            <v>8</v>
          </cell>
          <cell r="CG91">
            <v>17</v>
          </cell>
          <cell r="CH91">
            <v>36</v>
          </cell>
          <cell r="CI91">
            <v>63</v>
          </cell>
          <cell r="CJ91">
            <v>31.5</v>
          </cell>
          <cell r="CK91">
            <v>18.899999999999999</v>
          </cell>
          <cell r="CL91" t="str">
            <v>الـــريــــــاضــيـــــات</v>
          </cell>
          <cell r="CM91" t="str">
            <v>راسب</v>
          </cell>
          <cell r="CN91">
            <v>0</v>
          </cell>
          <cell r="CO91" t="str">
            <v>×</v>
          </cell>
          <cell r="CP91" t="str">
            <v>رسوب فنى الـــريــــــاضــيـــــات</v>
          </cell>
          <cell r="CQ91" t="str">
            <v/>
          </cell>
          <cell r="CR91" t="str">
            <v>ضعيف</v>
          </cell>
          <cell r="CS91">
            <v>19</v>
          </cell>
          <cell r="CT91">
            <v>8</v>
          </cell>
          <cell r="CU91">
            <v>22</v>
          </cell>
          <cell r="CV91">
            <v>30</v>
          </cell>
          <cell r="CW91">
            <v>49</v>
          </cell>
          <cell r="CX91">
            <v>9.8000000000000007</v>
          </cell>
          <cell r="CY91" t="str">
            <v>ضعيف</v>
          </cell>
          <cell r="CZ91" t="str">
            <v>راسب</v>
          </cell>
          <cell r="DA91">
            <v>0</v>
          </cell>
          <cell r="DB91">
            <v>19</v>
          </cell>
          <cell r="DC91">
            <v>8</v>
          </cell>
          <cell r="DD91">
            <v>23</v>
          </cell>
          <cell r="DE91">
            <v>31</v>
          </cell>
          <cell r="DF91">
            <v>50</v>
          </cell>
          <cell r="DG91">
            <v>99</v>
          </cell>
          <cell r="DH91">
            <v>49.5</v>
          </cell>
          <cell r="DI91">
            <v>19.8</v>
          </cell>
          <cell r="DJ91" t="str">
            <v>العــــــــــلــوم</v>
          </cell>
          <cell r="DK91" t="str">
            <v>راسب</v>
          </cell>
          <cell r="DL91">
            <v>0</v>
          </cell>
          <cell r="DM91" t="str">
            <v>×</v>
          </cell>
          <cell r="DN91" t="str">
            <v xml:space="preserve"> </v>
          </cell>
          <cell r="DO91" t="str">
            <v/>
          </cell>
          <cell r="DP91" t="str">
            <v>ضعيف</v>
          </cell>
          <cell r="DQ91">
            <v>18</v>
          </cell>
          <cell r="DR91">
            <v>40</v>
          </cell>
          <cell r="DS91">
            <v>58</v>
          </cell>
          <cell r="DT91">
            <v>5.8</v>
          </cell>
          <cell r="DU91" t="str">
            <v>مقبول</v>
          </cell>
          <cell r="DV91" t="str">
            <v>ناجح</v>
          </cell>
          <cell r="DW91">
            <v>1</v>
          </cell>
          <cell r="DX91">
            <v>18</v>
          </cell>
          <cell r="DY91">
            <v>35</v>
          </cell>
          <cell r="DZ91">
            <v>53</v>
          </cell>
          <cell r="EA91">
            <v>111</v>
          </cell>
          <cell r="EB91">
            <v>55.5</v>
          </cell>
          <cell r="EC91">
            <v>11.1</v>
          </cell>
          <cell r="ED91" t="str">
            <v/>
          </cell>
          <cell r="EE91" t="str">
            <v>ناجح</v>
          </cell>
          <cell r="EF91">
            <v>1</v>
          </cell>
          <cell r="EG91">
            <v>11.1</v>
          </cell>
          <cell r="EH91" t="str">
            <v xml:space="preserve"> </v>
          </cell>
          <cell r="EI91">
            <v>11.1</v>
          </cell>
          <cell r="EJ91" t="str">
            <v>مقبول</v>
          </cell>
          <cell r="EK91">
            <v>20</v>
          </cell>
          <cell r="EL91">
            <v>8</v>
          </cell>
          <cell r="EM91">
            <v>18</v>
          </cell>
          <cell r="EN91">
            <v>46</v>
          </cell>
          <cell r="EO91">
            <v>4.5999999999999996</v>
          </cell>
          <cell r="EP91" t="str">
            <v>ضعيف</v>
          </cell>
          <cell r="EQ91" t="str">
            <v>راسب</v>
          </cell>
          <cell r="ER91">
            <v>0</v>
          </cell>
          <cell r="ES91">
            <v>20</v>
          </cell>
          <cell r="ET91">
            <v>8</v>
          </cell>
          <cell r="EU91">
            <v>23</v>
          </cell>
          <cell r="EV91">
            <v>31</v>
          </cell>
          <cell r="EW91">
            <v>51</v>
          </cell>
          <cell r="EX91">
            <v>97</v>
          </cell>
          <cell r="EY91">
            <v>48.5</v>
          </cell>
          <cell r="EZ91">
            <v>9.6999999999999993</v>
          </cell>
          <cell r="FA91" t="str">
            <v>كمبيوتر وتكنولوجيا المعلومات</v>
          </cell>
          <cell r="FB91" t="str">
            <v>راسب</v>
          </cell>
          <cell r="FC91">
            <v>0</v>
          </cell>
          <cell r="FD91" t="str">
            <v>×</v>
          </cell>
          <cell r="FE91" t="str">
            <v xml:space="preserve"> </v>
          </cell>
          <cell r="FF91" t="str">
            <v/>
          </cell>
          <cell r="FG91" t="str">
            <v>ضعيف</v>
          </cell>
          <cell r="FH91">
            <v>58.5</v>
          </cell>
          <cell r="FI91">
            <v>114.39999999999999</v>
          </cell>
          <cell r="FJ91" t="str">
            <v>راسب ترم اول</v>
          </cell>
          <cell r="FK91">
            <v>0</v>
          </cell>
          <cell r="FL91" t="str">
            <v>دور ثانى</v>
          </cell>
          <cell r="FM91">
            <v>0</v>
          </cell>
          <cell r="FN91" t="str">
            <v>ضعيف</v>
          </cell>
          <cell r="FO91">
            <v>0.35749999999999998</v>
          </cell>
          <cell r="FP91">
            <v>70</v>
          </cell>
          <cell r="FQ91">
            <v>7</v>
          </cell>
          <cell r="FR91" t="str">
            <v>جيد</v>
          </cell>
          <cell r="FS91">
            <v>1</v>
          </cell>
          <cell r="FT91">
            <v>70</v>
          </cell>
          <cell r="FU91">
            <v>140</v>
          </cell>
          <cell r="FV91">
            <v>70</v>
          </cell>
          <cell r="FW91">
            <v>14</v>
          </cell>
          <cell r="FX91" t="str">
            <v/>
          </cell>
          <cell r="FY91" t="str">
            <v>ناجح</v>
          </cell>
          <cell r="FZ91">
            <v>1</v>
          </cell>
          <cell r="GA91">
            <v>14</v>
          </cell>
          <cell r="GB91">
            <v>14</v>
          </cell>
          <cell r="GC91" t="str">
            <v>جيد</v>
          </cell>
          <cell r="GD91">
            <v>70</v>
          </cell>
          <cell r="GE91">
            <v>7</v>
          </cell>
          <cell r="GF91" t="str">
            <v>جيد</v>
          </cell>
          <cell r="GG91">
            <v>1</v>
          </cell>
          <cell r="GH91">
            <v>70</v>
          </cell>
          <cell r="GI91">
            <v>140</v>
          </cell>
          <cell r="GJ91">
            <v>70</v>
          </cell>
          <cell r="GK91">
            <v>14</v>
          </cell>
          <cell r="GL91" t="str">
            <v/>
          </cell>
          <cell r="GM91" t="str">
            <v>ناجح</v>
          </cell>
          <cell r="GN91">
            <v>1</v>
          </cell>
          <cell r="GO91">
            <v>14</v>
          </cell>
          <cell r="GP91">
            <v>14</v>
          </cell>
          <cell r="GQ91" t="str">
            <v>جيد</v>
          </cell>
          <cell r="GR91">
            <v>28</v>
          </cell>
          <cell r="GS91">
            <v>142.39999999999998</v>
          </cell>
          <cell r="GT91">
            <v>16</v>
          </cell>
          <cell r="GU91">
            <v>37</v>
          </cell>
          <cell r="GV91">
            <v>53</v>
          </cell>
          <cell r="GW91">
            <v>10.6</v>
          </cell>
          <cell r="GX91" t="str">
            <v>مقبول</v>
          </cell>
          <cell r="GY91" t="str">
            <v>ناجح</v>
          </cell>
          <cell r="GZ91">
            <v>1</v>
          </cell>
          <cell r="HA91">
            <v>16</v>
          </cell>
          <cell r="HB91">
            <v>29</v>
          </cell>
          <cell r="HC91">
            <v>45</v>
          </cell>
          <cell r="HD91">
            <v>98</v>
          </cell>
          <cell r="HE91">
            <v>49</v>
          </cell>
          <cell r="HF91">
            <v>19.600000000000001</v>
          </cell>
          <cell r="HG91" t="str">
            <v>التربية الدينية</v>
          </cell>
          <cell r="HH91" t="str">
            <v>راسب</v>
          </cell>
          <cell r="HI91">
            <v>0</v>
          </cell>
          <cell r="HJ91" t="str">
            <v>×</v>
          </cell>
          <cell r="HK91" t="str">
            <v xml:space="preserve"> </v>
          </cell>
          <cell r="HL91" t="str">
            <v/>
          </cell>
          <cell r="HM91" t="str">
            <v>ضعيف</v>
          </cell>
          <cell r="HN91" t="str">
            <v>دور ثانى</v>
          </cell>
          <cell r="HO91" t="str">
            <v>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91" t="str">
            <v/>
          </cell>
          <cell r="HQ91">
            <v>59</v>
          </cell>
          <cell r="HR91" t="str">
            <v>دور ثانى</v>
          </cell>
          <cell r="HS91">
            <v>58.500001098901102</v>
          </cell>
          <cell r="HT91">
            <v>142.40000109890107</v>
          </cell>
          <cell r="HU91" t="str">
            <v>2/1</v>
          </cell>
          <cell r="HV91" t="str">
            <v/>
          </cell>
          <cell r="HW91">
            <v>15</v>
          </cell>
          <cell r="HX91">
            <v>2</v>
          </cell>
          <cell r="HY91">
            <v>2005</v>
          </cell>
          <cell r="HZ91" t="str">
            <v>2/1</v>
          </cell>
          <cell r="IA91" t="str">
            <v/>
          </cell>
          <cell r="IB91" t="str">
            <v>ذكر</v>
          </cell>
          <cell r="IC91">
            <v>30502152604319</v>
          </cell>
          <cell r="ID91">
            <v>2</v>
          </cell>
        </row>
        <row r="92">
          <cell r="A92">
            <v>79</v>
          </cell>
          <cell r="B92">
            <v>223</v>
          </cell>
          <cell r="C92" t="str">
            <v>ياسر محروس علي أحمد</v>
          </cell>
          <cell r="D92" t="str">
            <v>منقول</v>
          </cell>
          <cell r="E92">
            <v>38586</v>
          </cell>
          <cell r="F92">
            <v>9</v>
          </cell>
          <cell r="G92">
            <v>1</v>
          </cell>
          <cell r="H92">
            <v>13</v>
          </cell>
          <cell r="I92" t="str">
            <v>مسلم</v>
          </cell>
          <cell r="J92" t="str">
            <v>2/1</v>
          </cell>
          <cell r="K92">
            <v>223</v>
          </cell>
          <cell r="L92">
            <v>78</v>
          </cell>
          <cell r="M92">
            <v>19</v>
          </cell>
          <cell r="N92">
            <v>23</v>
          </cell>
          <cell r="O92">
            <v>42</v>
          </cell>
          <cell r="P92">
            <v>16.8</v>
          </cell>
          <cell r="Q92" t="str">
            <v>ضعيف</v>
          </cell>
          <cell r="R92" t="str">
            <v>راسب</v>
          </cell>
          <cell r="S92">
            <v>0</v>
          </cell>
          <cell r="T92">
            <v>19</v>
          </cell>
          <cell r="U92">
            <v>7</v>
          </cell>
          <cell r="V92">
            <v>26</v>
          </cell>
          <cell r="W92">
            <v>68</v>
          </cell>
          <cell r="X92">
            <v>34</v>
          </cell>
          <cell r="Y92">
            <v>27.2</v>
          </cell>
          <cell r="Z92" t="str">
            <v>اللغــــة العربيـة والخــط</v>
          </cell>
          <cell r="AA92" t="str">
            <v>راسب</v>
          </cell>
          <cell r="AB92">
            <v>0</v>
          </cell>
          <cell r="AC92" t="str">
            <v>×</v>
          </cell>
          <cell r="AD92" t="str">
            <v>رسوب فنى اللغــــة العربيـة والخــط</v>
          </cell>
          <cell r="AE92" t="str">
            <v/>
          </cell>
          <cell r="AF92" t="str">
            <v>راسب</v>
          </cell>
          <cell r="AG92">
            <v>19</v>
          </cell>
          <cell r="AH92">
            <v>4</v>
          </cell>
          <cell r="AI92">
            <v>23</v>
          </cell>
          <cell r="AJ92">
            <v>6.9</v>
          </cell>
          <cell r="AK92" t="str">
            <v>ضعيف</v>
          </cell>
          <cell r="AL92" t="str">
            <v>راسب</v>
          </cell>
          <cell r="AM92">
            <v>0</v>
          </cell>
          <cell r="AN92">
            <v>19</v>
          </cell>
          <cell r="AO92">
            <v>2</v>
          </cell>
          <cell r="AP92">
            <v>21</v>
          </cell>
          <cell r="AQ92">
            <v>44</v>
          </cell>
          <cell r="AR92">
            <v>22</v>
          </cell>
          <cell r="AS92">
            <v>13.2</v>
          </cell>
          <cell r="AT92" t="str">
            <v>اللغــــة الإنجليزية</v>
          </cell>
          <cell r="AU92" t="str">
            <v>راسب</v>
          </cell>
          <cell r="AV92">
            <v>0</v>
          </cell>
          <cell r="AW92" t="str">
            <v>×</v>
          </cell>
          <cell r="AX92" t="str">
            <v>رسوب فنى اللغــــة الإنجليزية</v>
          </cell>
          <cell r="AY92" t="str">
            <v/>
          </cell>
          <cell r="AZ92" t="str">
            <v>راسب</v>
          </cell>
          <cell r="BA92">
            <v>17</v>
          </cell>
          <cell r="BB92">
            <v>2</v>
          </cell>
          <cell r="BC92">
            <v>19</v>
          </cell>
          <cell r="BD92">
            <v>3.8</v>
          </cell>
          <cell r="BE92" t="str">
            <v>ضعيف</v>
          </cell>
          <cell r="BF92" t="str">
            <v>راسب</v>
          </cell>
          <cell r="BG92">
            <v>0</v>
          </cell>
          <cell r="BH92">
            <v>17</v>
          </cell>
          <cell r="BI92">
            <v>8</v>
          </cell>
          <cell r="BJ92">
            <v>25</v>
          </cell>
          <cell r="BK92">
            <v>44</v>
          </cell>
          <cell r="BL92">
            <v>22</v>
          </cell>
          <cell r="BM92">
            <v>8.8000000000000007</v>
          </cell>
          <cell r="BN92" t="str">
            <v>الدراســات الاجـتماعيـــة</v>
          </cell>
          <cell r="BO92" t="str">
            <v>راسب</v>
          </cell>
          <cell r="BP92">
            <v>0</v>
          </cell>
          <cell r="BQ92" t="str">
            <v>×</v>
          </cell>
          <cell r="BR92" t="str">
            <v>رسوب فنى الدراســات الاجـتماعيـــة</v>
          </cell>
          <cell r="BS92" t="str">
            <v/>
          </cell>
          <cell r="BT92" t="str">
            <v>راسب</v>
          </cell>
          <cell r="BU92">
            <v>18</v>
          </cell>
          <cell r="BV92">
            <v>3</v>
          </cell>
          <cell r="BW92">
            <v>5</v>
          </cell>
          <cell r="BX92">
            <v>8</v>
          </cell>
          <cell r="BY92">
            <v>26</v>
          </cell>
          <cell r="BZ92">
            <v>7.8</v>
          </cell>
          <cell r="CA92" t="str">
            <v>ضعيف</v>
          </cell>
          <cell r="CB92" t="str">
            <v>راسب</v>
          </cell>
          <cell r="CC92">
            <v>0</v>
          </cell>
          <cell r="CD92">
            <v>18</v>
          </cell>
          <cell r="CE92">
            <v>7</v>
          </cell>
          <cell r="CF92">
            <v>4</v>
          </cell>
          <cell r="CG92">
            <v>11</v>
          </cell>
          <cell r="CH92">
            <v>29</v>
          </cell>
          <cell r="CI92">
            <v>55</v>
          </cell>
          <cell r="CJ92">
            <v>27.5</v>
          </cell>
          <cell r="CK92">
            <v>16.5</v>
          </cell>
          <cell r="CL92" t="str">
            <v>الـــريــــــاضــيـــــات</v>
          </cell>
          <cell r="CM92" t="str">
            <v>راسب</v>
          </cell>
          <cell r="CN92">
            <v>0</v>
          </cell>
          <cell r="CO92" t="str">
            <v>×</v>
          </cell>
          <cell r="CP92" t="str">
            <v>رسوب فنى الـــريــــــاضــيـــــات</v>
          </cell>
          <cell r="CQ92" t="str">
            <v/>
          </cell>
          <cell r="CR92" t="str">
            <v>راسب</v>
          </cell>
          <cell r="CS92">
            <v>17</v>
          </cell>
          <cell r="CT92">
            <v>7</v>
          </cell>
          <cell r="CU92">
            <v>11</v>
          </cell>
          <cell r="CV92">
            <v>18</v>
          </cell>
          <cell r="CW92">
            <v>35</v>
          </cell>
          <cell r="CX92">
            <v>7</v>
          </cell>
          <cell r="CY92" t="str">
            <v>ضعيف</v>
          </cell>
          <cell r="CZ92" t="str">
            <v>راسب</v>
          </cell>
          <cell r="DA92">
            <v>0</v>
          </cell>
          <cell r="DB92">
            <v>17</v>
          </cell>
          <cell r="DC92">
            <v>7</v>
          </cell>
          <cell r="DD92">
            <v>20</v>
          </cell>
          <cell r="DE92">
            <v>27</v>
          </cell>
          <cell r="DF92">
            <v>44</v>
          </cell>
          <cell r="DG92">
            <v>79</v>
          </cell>
          <cell r="DH92">
            <v>39.5</v>
          </cell>
          <cell r="DI92">
            <v>15.8</v>
          </cell>
          <cell r="DJ92" t="str">
            <v>العــــــــــلــوم</v>
          </cell>
          <cell r="DK92" t="str">
            <v>راسب</v>
          </cell>
          <cell r="DL92">
            <v>0</v>
          </cell>
          <cell r="DM92" t="str">
            <v>×</v>
          </cell>
          <cell r="DN92" t="str">
            <v xml:space="preserve"> </v>
          </cell>
          <cell r="DO92" t="str">
            <v/>
          </cell>
          <cell r="DP92" t="str">
            <v>ضعيف</v>
          </cell>
          <cell r="DQ92">
            <v>19</v>
          </cell>
          <cell r="DR92">
            <v>35</v>
          </cell>
          <cell r="DS92">
            <v>54</v>
          </cell>
          <cell r="DT92">
            <v>5.4</v>
          </cell>
          <cell r="DU92" t="str">
            <v>مقبول</v>
          </cell>
          <cell r="DV92" t="str">
            <v>ناجح</v>
          </cell>
          <cell r="DW92">
            <v>1</v>
          </cell>
          <cell r="DX92">
            <v>19</v>
          </cell>
          <cell r="DY92">
            <v>30</v>
          </cell>
          <cell r="DZ92">
            <v>49</v>
          </cell>
          <cell r="EA92">
            <v>103</v>
          </cell>
          <cell r="EB92">
            <v>51.5</v>
          </cell>
          <cell r="EC92">
            <v>10.3</v>
          </cell>
          <cell r="ED92" t="str">
            <v/>
          </cell>
          <cell r="EE92" t="str">
            <v>ناجح</v>
          </cell>
          <cell r="EF92">
            <v>1</v>
          </cell>
          <cell r="EG92">
            <v>10.3</v>
          </cell>
          <cell r="EH92" t="str">
            <v xml:space="preserve"> </v>
          </cell>
          <cell r="EI92">
            <v>10.3</v>
          </cell>
          <cell r="EJ92" t="str">
            <v>مقبول</v>
          </cell>
          <cell r="EK92">
            <v>21</v>
          </cell>
          <cell r="EL92">
            <v>7</v>
          </cell>
          <cell r="EM92">
            <v>18</v>
          </cell>
          <cell r="EN92">
            <v>46</v>
          </cell>
          <cell r="EO92">
            <v>4.5999999999999996</v>
          </cell>
          <cell r="EP92" t="str">
            <v>ضعيف</v>
          </cell>
          <cell r="EQ92" t="str">
            <v>راسب</v>
          </cell>
          <cell r="ER92">
            <v>0</v>
          </cell>
          <cell r="ES92">
            <v>21</v>
          </cell>
          <cell r="ET92">
            <v>7</v>
          </cell>
          <cell r="EU92">
            <v>24</v>
          </cell>
          <cell r="EV92">
            <v>31</v>
          </cell>
          <cell r="EW92">
            <v>52</v>
          </cell>
          <cell r="EX92">
            <v>98</v>
          </cell>
          <cell r="EY92">
            <v>49</v>
          </cell>
          <cell r="EZ92">
            <v>9.8000000000000007</v>
          </cell>
          <cell r="FA92" t="str">
            <v>كمبيوتر وتكنولوجيا المعلومات</v>
          </cell>
          <cell r="FB92" t="str">
            <v>راسب</v>
          </cell>
          <cell r="FC92">
            <v>0</v>
          </cell>
          <cell r="FD92" t="str">
            <v>×</v>
          </cell>
          <cell r="FE92" t="str">
            <v xml:space="preserve"> </v>
          </cell>
          <cell r="FF92" t="str">
            <v/>
          </cell>
          <cell r="FG92" t="str">
            <v>ضعيف</v>
          </cell>
          <cell r="FH92">
            <v>42.300000000000004</v>
          </cell>
          <cell r="FI92">
            <v>81.5</v>
          </cell>
          <cell r="FJ92" t="str">
            <v>راسب ترم اول</v>
          </cell>
          <cell r="FK92">
            <v>0</v>
          </cell>
          <cell r="FL92" t="str">
            <v>دور ثانى</v>
          </cell>
          <cell r="FM92">
            <v>0</v>
          </cell>
          <cell r="FN92" t="str">
            <v>ضعيف</v>
          </cell>
          <cell r="FO92">
            <v>0.25468750000000001</v>
          </cell>
          <cell r="FP92">
            <v>70</v>
          </cell>
          <cell r="FQ92">
            <v>7</v>
          </cell>
          <cell r="FR92" t="str">
            <v>جيد</v>
          </cell>
          <cell r="FS92">
            <v>1</v>
          </cell>
          <cell r="FT92">
            <v>70</v>
          </cell>
          <cell r="FU92">
            <v>140</v>
          </cell>
          <cell r="FV92">
            <v>70</v>
          </cell>
          <cell r="FW92">
            <v>14</v>
          </cell>
          <cell r="FX92" t="str">
            <v/>
          </cell>
          <cell r="FY92" t="str">
            <v>ناجح</v>
          </cell>
          <cell r="FZ92">
            <v>1</v>
          </cell>
          <cell r="GA92">
            <v>14</v>
          </cell>
          <cell r="GB92">
            <v>14</v>
          </cell>
          <cell r="GC92" t="str">
            <v>جيد</v>
          </cell>
          <cell r="GD92">
            <v>70</v>
          </cell>
          <cell r="GE92">
            <v>7</v>
          </cell>
          <cell r="GF92" t="str">
            <v>جيد</v>
          </cell>
          <cell r="GG92">
            <v>1</v>
          </cell>
          <cell r="GH92">
            <v>70</v>
          </cell>
          <cell r="GI92">
            <v>140</v>
          </cell>
          <cell r="GJ92">
            <v>70</v>
          </cell>
          <cell r="GK92">
            <v>14</v>
          </cell>
          <cell r="GL92" t="str">
            <v/>
          </cell>
          <cell r="GM92" t="str">
            <v>ناجح</v>
          </cell>
          <cell r="GN92">
            <v>1</v>
          </cell>
          <cell r="GO92">
            <v>14</v>
          </cell>
          <cell r="GP92">
            <v>14</v>
          </cell>
          <cell r="GQ92" t="str">
            <v>جيد</v>
          </cell>
          <cell r="GR92">
            <v>28</v>
          </cell>
          <cell r="GS92">
            <v>109.5</v>
          </cell>
          <cell r="GT92">
            <v>18</v>
          </cell>
          <cell r="GU92">
            <v>25</v>
          </cell>
          <cell r="GV92">
            <v>43</v>
          </cell>
          <cell r="GW92">
            <v>8.6</v>
          </cell>
          <cell r="GX92" t="str">
            <v>ضعيف</v>
          </cell>
          <cell r="GY92" t="str">
            <v>راسب</v>
          </cell>
          <cell r="GZ92">
            <v>0</v>
          </cell>
          <cell r="HA92">
            <v>18</v>
          </cell>
          <cell r="HB92">
            <v>11</v>
          </cell>
          <cell r="HC92">
            <v>29</v>
          </cell>
          <cell r="HD92">
            <v>72</v>
          </cell>
          <cell r="HE92">
            <v>36</v>
          </cell>
          <cell r="HF92">
            <v>14.4</v>
          </cell>
          <cell r="HG92" t="str">
            <v>التربية الدينية</v>
          </cell>
          <cell r="HH92" t="str">
            <v>راسب</v>
          </cell>
          <cell r="HI92">
            <v>0</v>
          </cell>
          <cell r="HJ92" t="str">
            <v>×</v>
          </cell>
          <cell r="HK92" t="str">
            <v>رسوب فنى التربية الدينية</v>
          </cell>
          <cell r="HL92" t="str">
            <v/>
          </cell>
          <cell r="HM92" t="str">
            <v>راسب</v>
          </cell>
          <cell r="HN92" t="str">
            <v>دور ثانى</v>
          </cell>
          <cell r="HO9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92" t="str">
            <v/>
          </cell>
          <cell r="HQ92">
            <v>60</v>
          </cell>
          <cell r="HR92" t="str">
            <v>دور ثانى</v>
          </cell>
          <cell r="HS92">
            <v>42.300001086956527</v>
          </cell>
          <cell r="HT92">
            <v>109.50000108695652</v>
          </cell>
          <cell r="HU92" t="str">
            <v>2/1</v>
          </cell>
          <cell r="HV92" t="str">
            <v/>
          </cell>
          <cell r="HW92">
            <v>22</v>
          </cell>
          <cell r="HX92">
            <v>8</v>
          </cell>
          <cell r="HY92">
            <v>2005</v>
          </cell>
          <cell r="HZ92" t="str">
            <v>2/1</v>
          </cell>
          <cell r="IA92" t="str">
            <v/>
          </cell>
          <cell r="IB92" t="str">
            <v>ذكر</v>
          </cell>
          <cell r="IC92">
            <v>30508222601655</v>
          </cell>
          <cell r="ID92">
            <v>2</v>
          </cell>
        </row>
        <row r="93">
          <cell r="A93">
            <v>80</v>
          </cell>
          <cell r="B93">
            <v>224</v>
          </cell>
          <cell r="C93" t="str">
            <v>يوسف محمد عباس السيد</v>
          </cell>
          <cell r="D93" t="str">
            <v>منقول</v>
          </cell>
          <cell r="E93">
            <v>38550</v>
          </cell>
          <cell r="F93">
            <v>14</v>
          </cell>
          <cell r="G93">
            <v>2</v>
          </cell>
          <cell r="H93">
            <v>13</v>
          </cell>
          <cell r="I93" t="str">
            <v>مسلم</v>
          </cell>
          <cell r="J93" t="str">
            <v>2/1</v>
          </cell>
          <cell r="K93">
            <v>224</v>
          </cell>
          <cell r="L93">
            <v>79</v>
          </cell>
          <cell r="M93">
            <v>20</v>
          </cell>
          <cell r="N93">
            <v>10</v>
          </cell>
          <cell r="O93">
            <v>30</v>
          </cell>
          <cell r="P93">
            <v>12</v>
          </cell>
          <cell r="Q93" t="str">
            <v>ضعيف</v>
          </cell>
          <cell r="R93" t="str">
            <v>راسب</v>
          </cell>
          <cell r="S93">
            <v>0</v>
          </cell>
          <cell r="T93">
            <v>20</v>
          </cell>
          <cell r="U93">
            <v>11</v>
          </cell>
          <cell r="V93">
            <v>31</v>
          </cell>
          <cell r="W93">
            <v>61</v>
          </cell>
          <cell r="X93">
            <v>30.5</v>
          </cell>
          <cell r="Y93">
            <v>24.4</v>
          </cell>
          <cell r="Z93" t="str">
            <v>اللغــــة العربيـة والخــط</v>
          </cell>
          <cell r="AA93" t="str">
            <v>راسب</v>
          </cell>
          <cell r="AB93">
            <v>0</v>
          </cell>
          <cell r="AC93" t="str">
            <v>×</v>
          </cell>
          <cell r="AD93" t="str">
            <v>رسوب فنى اللغــــة العربيـة والخــط</v>
          </cell>
          <cell r="AE93" t="str">
            <v/>
          </cell>
          <cell r="AF93" t="str">
            <v>راسب</v>
          </cell>
          <cell r="AG93">
            <v>20</v>
          </cell>
          <cell r="AH93">
            <v>13</v>
          </cell>
          <cell r="AI93">
            <v>33</v>
          </cell>
          <cell r="AJ93">
            <v>9.9</v>
          </cell>
          <cell r="AK93" t="str">
            <v>ضعيف</v>
          </cell>
          <cell r="AL93" t="str">
            <v>راسب</v>
          </cell>
          <cell r="AM93">
            <v>0</v>
          </cell>
          <cell r="AN93">
            <v>20</v>
          </cell>
          <cell r="AO93">
            <v>5</v>
          </cell>
          <cell r="AP93">
            <v>25</v>
          </cell>
          <cell r="AQ93">
            <v>58</v>
          </cell>
          <cell r="AR93">
            <v>29</v>
          </cell>
          <cell r="AS93">
            <v>17.399999999999999</v>
          </cell>
          <cell r="AT93" t="str">
            <v>اللغــــة الإنجليزية</v>
          </cell>
          <cell r="AU93" t="str">
            <v>راسب</v>
          </cell>
          <cell r="AV93">
            <v>0</v>
          </cell>
          <cell r="AW93" t="str">
            <v>×</v>
          </cell>
          <cell r="AX93" t="str">
            <v>رسوب فنى اللغــــة الإنجليزية</v>
          </cell>
          <cell r="AY93" t="str">
            <v/>
          </cell>
          <cell r="AZ93" t="str">
            <v>راسب</v>
          </cell>
          <cell r="BA93">
            <v>17</v>
          </cell>
          <cell r="BB93">
            <v>9</v>
          </cell>
          <cell r="BC93">
            <v>26</v>
          </cell>
          <cell r="BD93">
            <v>5.2</v>
          </cell>
          <cell r="BE93" t="str">
            <v>ضعيف</v>
          </cell>
          <cell r="BF93" t="str">
            <v>راسب</v>
          </cell>
          <cell r="BG93">
            <v>0</v>
          </cell>
          <cell r="BH93">
            <v>17</v>
          </cell>
          <cell r="BI93">
            <v>24</v>
          </cell>
          <cell r="BJ93">
            <v>41</v>
          </cell>
          <cell r="BK93">
            <v>67</v>
          </cell>
          <cell r="BL93">
            <v>33.5</v>
          </cell>
          <cell r="BM93">
            <v>13.4</v>
          </cell>
          <cell r="BN93" t="str">
            <v>الدراســات الاجـتماعيـــة</v>
          </cell>
          <cell r="BO93" t="str">
            <v>راسب</v>
          </cell>
          <cell r="BP93">
            <v>0</v>
          </cell>
          <cell r="BQ93" t="str">
            <v>×</v>
          </cell>
          <cell r="BR93" t="str">
            <v xml:space="preserve"> </v>
          </cell>
          <cell r="BS93" t="str">
            <v/>
          </cell>
          <cell r="BT93" t="str">
            <v>ضعيف</v>
          </cell>
          <cell r="BU93">
            <v>18</v>
          </cell>
          <cell r="BV93">
            <v>8</v>
          </cell>
          <cell r="BW93">
            <v>10</v>
          </cell>
          <cell r="BX93">
            <v>18</v>
          </cell>
          <cell r="BY93">
            <v>36</v>
          </cell>
          <cell r="BZ93">
            <v>10.8</v>
          </cell>
          <cell r="CA93" t="str">
            <v>ضعيف</v>
          </cell>
          <cell r="CB93" t="str">
            <v>راسب</v>
          </cell>
          <cell r="CC93">
            <v>0</v>
          </cell>
          <cell r="CD93">
            <v>18</v>
          </cell>
          <cell r="CE93">
            <v>7</v>
          </cell>
          <cell r="CF93">
            <v>8</v>
          </cell>
          <cell r="CG93">
            <v>15</v>
          </cell>
          <cell r="CH93">
            <v>33</v>
          </cell>
          <cell r="CI93">
            <v>69</v>
          </cell>
          <cell r="CJ93">
            <v>34.5</v>
          </cell>
          <cell r="CK93">
            <v>20.7</v>
          </cell>
          <cell r="CL93" t="str">
            <v>الـــريــــــاضــيـــــات</v>
          </cell>
          <cell r="CM93" t="str">
            <v>راسب</v>
          </cell>
          <cell r="CN93">
            <v>0</v>
          </cell>
          <cell r="CO93" t="str">
            <v>×</v>
          </cell>
          <cell r="CP93" t="str">
            <v>رسوب فنى الـــريــــــاضــيـــــات</v>
          </cell>
          <cell r="CQ93" t="str">
            <v/>
          </cell>
          <cell r="CR93" t="str">
            <v>ضعيف</v>
          </cell>
          <cell r="CS93">
            <v>17</v>
          </cell>
          <cell r="CT93">
            <v>8</v>
          </cell>
          <cell r="CU93">
            <v>13</v>
          </cell>
          <cell r="CV93">
            <v>21</v>
          </cell>
          <cell r="CW93">
            <v>38</v>
          </cell>
          <cell r="CX93">
            <v>7.6</v>
          </cell>
          <cell r="CY93" t="str">
            <v>ضعيف</v>
          </cell>
          <cell r="CZ93" t="str">
            <v>راسب</v>
          </cell>
          <cell r="DA93">
            <v>0</v>
          </cell>
          <cell r="DB93">
            <v>17</v>
          </cell>
          <cell r="DC93">
            <v>8</v>
          </cell>
          <cell r="DD93">
            <v>24</v>
          </cell>
          <cell r="DE93">
            <v>32</v>
          </cell>
          <cell r="DF93">
            <v>49</v>
          </cell>
          <cell r="DG93">
            <v>87</v>
          </cell>
          <cell r="DH93">
            <v>43.5</v>
          </cell>
          <cell r="DI93">
            <v>17.399999999999999</v>
          </cell>
          <cell r="DJ93" t="str">
            <v>العــــــــــلــوم</v>
          </cell>
          <cell r="DK93" t="str">
            <v>راسب</v>
          </cell>
          <cell r="DL93">
            <v>0</v>
          </cell>
          <cell r="DM93" t="str">
            <v>×</v>
          </cell>
          <cell r="DN93" t="str">
            <v xml:space="preserve"> </v>
          </cell>
          <cell r="DO93" t="str">
            <v/>
          </cell>
          <cell r="DP93" t="str">
            <v>ضعيف</v>
          </cell>
          <cell r="DQ93">
            <v>19</v>
          </cell>
          <cell r="DR93">
            <v>35</v>
          </cell>
          <cell r="DS93">
            <v>54</v>
          </cell>
          <cell r="DT93">
            <v>5.4</v>
          </cell>
          <cell r="DU93" t="str">
            <v>مقبول</v>
          </cell>
          <cell r="DV93" t="str">
            <v>ناجح</v>
          </cell>
          <cell r="DW93">
            <v>1</v>
          </cell>
          <cell r="DX93">
            <v>19</v>
          </cell>
          <cell r="DY93">
            <v>35</v>
          </cell>
          <cell r="DZ93">
            <v>54</v>
          </cell>
          <cell r="EA93">
            <v>108</v>
          </cell>
          <cell r="EB93">
            <v>54</v>
          </cell>
          <cell r="EC93">
            <v>10.8</v>
          </cell>
          <cell r="ED93" t="str">
            <v/>
          </cell>
          <cell r="EE93" t="str">
            <v>ناجح</v>
          </cell>
          <cell r="EF93">
            <v>1</v>
          </cell>
          <cell r="EG93">
            <v>10.8</v>
          </cell>
          <cell r="EH93" t="str">
            <v xml:space="preserve"> </v>
          </cell>
          <cell r="EI93">
            <v>10.8</v>
          </cell>
          <cell r="EJ93" t="str">
            <v>مقبول</v>
          </cell>
          <cell r="EK93">
            <v>20</v>
          </cell>
          <cell r="EL93">
            <v>8</v>
          </cell>
          <cell r="EM93">
            <v>18</v>
          </cell>
          <cell r="EN93">
            <v>46</v>
          </cell>
          <cell r="EO93">
            <v>4.5999999999999996</v>
          </cell>
          <cell r="EP93" t="str">
            <v>ضعيف</v>
          </cell>
          <cell r="EQ93" t="str">
            <v>راسب</v>
          </cell>
          <cell r="ER93">
            <v>0</v>
          </cell>
          <cell r="ES93">
            <v>20</v>
          </cell>
          <cell r="ET93">
            <v>8</v>
          </cell>
          <cell r="EU93">
            <v>29</v>
          </cell>
          <cell r="EV93">
            <v>37</v>
          </cell>
          <cell r="EW93">
            <v>57</v>
          </cell>
          <cell r="EX93">
            <v>103</v>
          </cell>
          <cell r="EY93">
            <v>51.5</v>
          </cell>
          <cell r="EZ93">
            <v>10.3</v>
          </cell>
          <cell r="FA93" t="str">
            <v/>
          </cell>
          <cell r="FB93" t="str">
            <v>ناجح</v>
          </cell>
          <cell r="FC93">
            <v>1</v>
          </cell>
          <cell r="FD93">
            <v>10.3</v>
          </cell>
          <cell r="FE93" t="str">
            <v xml:space="preserve"> </v>
          </cell>
          <cell r="FF93">
            <v>10.3</v>
          </cell>
          <cell r="FG93" t="str">
            <v>مقبول</v>
          </cell>
          <cell r="FH93">
            <v>45.5</v>
          </cell>
          <cell r="FI93">
            <v>93.299999999999983</v>
          </cell>
          <cell r="FJ93" t="str">
            <v>راسب ترم اول</v>
          </cell>
          <cell r="FK93">
            <v>0</v>
          </cell>
          <cell r="FL93" t="str">
            <v>دور ثانى</v>
          </cell>
          <cell r="FM93">
            <v>0</v>
          </cell>
          <cell r="FN93" t="str">
            <v>ضعيف</v>
          </cell>
          <cell r="FO93">
            <v>0.29156249999999995</v>
          </cell>
          <cell r="FP93">
            <v>70</v>
          </cell>
          <cell r="FQ93">
            <v>7</v>
          </cell>
          <cell r="FR93" t="str">
            <v>جيد</v>
          </cell>
          <cell r="FS93">
            <v>1</v>
          </cell>
          <cell r="FT93">
            <v>70</v>
          </cell>
          <cell r="FU93">
            <v>140</v>
          </cell>
          <cell r="FV93">
            <v>70</v>
          </cell>
          <cell r="FW93">
            <v>14</v>
          </cell>
          <cell r="FX93" t="str">
            <v/>
          </cell>
          <cell r="FY93" t="str">
            <v>ناجح</v>
          </cell>
          <cell r="FZ93">
            <v>1</v>
          </cell>
          <cell r="GA93">
            <v>14</v>
          </cell>
          <cell r="GB93">
            <v>14</v>
          </cell>
          <cell r="GC93" t="str">
            <v>جيد</v>
          </cell>
          <cell r="GD93">
            <v>70</v>
          </cell>
          <cell r="GE93">
            <v>7</v>
          </cell>
          <cell r="GF93" t="str">
            <v>جيد</v>
          </cell>
          <cell r="GG93">
            <v>1</v>
          </cell>
          <cell r="GH93">
            <v>70</v>
          </cell>
          <cell r="GI93">
            <v>140</v>
          </cell>
          <cell r="GJ93">
            <v>70</v>
          </cell>
          <cell r="GK93">
            <v>14</v>
          </cell>
          <cell r="GL93" t="str">
            <v/>
          </cell>
          <cell r="GM93" t="str">
            <v>ناجح</v>
          </cell>
          <cell r="GN93">
            <v>1</v>
          </cell>
          <cell r="GO93">
            <v>14</v>
          </cell>
          <cell r="GP93">
            <v>14</v>
          </cell>
          <cell r="GQ93" t="str">
            <v>جيد</v>
          </cell>
          <cell r="GR93">
            <v>28</v>
          </cell>
          <cell r="GS93">
            <v>121.29999999999998</v>
          </cell>
          <cell r="GT93">
            <v>17</v>
          </cell>
          <cell r="GU93">
            <v>31</v>
          </cell>
          <cell r="GV93">
            <v>48</v>
          </cell>
          <cell r="GW93">
            <v>9.6</v>
          </cell>
          <cell r="GX93" t="str">
            <v>ضعيف</v>
          </cell>
          <cell r="GY93" t="str">
            <v>راسب</v>
          </cell>
          <cell r="GZ93">
            <v>0</v>
          </cell>
          <cell r="HA93">
            <v>17</v>
          </cell>
          <cell r="HB93">
            <v>40</v>
          </cell>
          <cell r="HC93">
            <v>57</v>
          </cell>
          <cell r="HD93">
            <v>105</v>
          </cell>
          <cell r="HE93">
            <v>52.5</v>
          </cell>
          <cell r="HF93">
            <v>21</v>
          </cell>
          <cell r="HG93" t="str">
            <v/>
          </cell>
          <cell r="HH93" t="str">
            <v>ناجح</v>
          </cell>
          <cell r="HI93">
            <v>1</v>
          </cell>
          <cell r="HJ93">
            <v>21</v>
          </cell>
          <cell r="HK93" t="str">
            <v xml:space="preserve"> </v>
          </cell>
          <cell r="HL93">
            <v>21</v>
          </cell>
          <cell r="HM93" t="str">
            <v>مقبول</v>
          </cell>
          <cell r="HN93" t="str">
            <v>دور ثانى</v>
          </cell>
          <cell r="HO93" t="str">
            <v>اللغــــة العربيـة والخــط اللغــــة الإنجليزية الدراســات الاجـتماعيـــة الـــريــــــاضــيـــــات العــــــــــلــوم</v>
          </cell>
          <cell r="HP93" t="str">
            <v/>
          </cell>
          <cell r="HQ93">
            <v>61</v>
          </cell>
          <cell r="HR93" t="str">
            <v>دور ثانى</v>
          </cell>
          <cell r="HS93">
            <v>45.50000107526882</v>
          </cell>
          <cell r="HT93">
            <v>121.3000010752688</v>
          </cell>
          <cell r="HU93" t="str">
            <v>2/1</v>
          </cell>
          <cell r="HV93" t="str">
            <v/>
          </cell>
          <cell r="HW93">
            <v>17</v>
          </cell>
          <cell r="HX93">
            <v>7</v>
          </cell>
          <cell r="HY93">
            <v>2005</v>
          </cell>
          <cell r="HZ93" t="str">
            <v>2/1</v>
          </cell>
          <cell r="IA93" t="str">
            <v/>
          </cell>
          <cell r="IB93" t="str">
            <v>ذكر</v>
          </cell>
          <cell r="IC93">
            <v>30507172600672</v>
          </cell>
          <cell r="ID93">
            <v>2</v>
          </cell>
        </row>
        <row r="94">
          <cell r="A94">
            <v>81</v>
          </cell>
          <cell r="B94">
            <v>225</v>
          </cell>
          <cell r="C94" t="str">
            <v>اسراء فوزي محمد بهلول</v>
          </cell>
          <cell r="D94" t="str">
            <v>منقول</v>
          </cell>
          <cell r="E94">
            <v>38277</v>
          </cell>
          <cell r="F94">
            <v>14</v>
          </cell>
          <cell r="G94">
            <v>11</v>
          </cell>
          <cell r="H94">
            <v>13</v>
          </cell>
          <cell r="I94" t="str">
            <v>مسلم</v>
          </cell>
          <cell r="J94" t="str">
            <v>2/1</v>
          </cell>
          <cell r="K94">
            <v>225</v>
          </cell>
          <cell r="L94">
            <v>80</v>
          </cell>
          <cell r="M94">
            <v>21</v>
          </cell>
          <cell r="N94">
            <v>45</v>
          </cell>
          <cell r="O94">
            <v>66</v>
          </cell>
          <cell r="P94">
            <v>26.4</v>
          </cell>
          <cell r="Q94" t="str">
            <v>جيد</v>
          </cell>
          <cell r="R94" t="str">
            <v>ناجح</v>
          </cell>
          <cell r="S94">
            <v>1</v>
          </cell>
          <cell r="T94">
            <v>21</v>
          </cell>
          <cell r="U94">
            <v>40</v>
          </cell>
          <cell r="V94">
            <v>61</v>
          </cell>
          <cell r="W94">
            <v>127</v>
          </cell>
          <cell r="X94">
            <v>63.5</v>
          </cell>
          <cell r="Y94">
            <v>50.8</v>
          </cell>
          <cell r="Z94" t="str">
            <v/>
          </cell>
          <cell r="AA94" t="str">
            <v>ناجح</v>
          </cell>
          <cell r="AB94">
            <v>1</v>
          </cell>
          <cell r="AC94">
            <v>50.8</v>
          </cell>
          <cell r="AD94" t="str">
            <v xml:space="preserve"> </v>
          </cell>
          <cell r="AE94">
            <v>50.8</v>
          </cell>
          <cell r="AF94" t="str">
            <v>مقبول</v>
          </cell>
          <cell r="AG94">
            <v>21</v>
          </cell>
          <cell r="AH94">
            <v>33</v>
          </cell>
          <cell r="AI94">
            <v>54</v>
          </cell>
          <cell r="AJ94">
            <v>16.2</v>
          </cell>
          <cell r="AK94" t="str">
            <v>مقبول</v>
          </cell>
          <cell r="AL94" t="str">
            <v>ناجح</v>
          </cell>
          <cell r="AM94">
            <v>1</v>
          </cell>
          <cell r="AN94">
            <v>21</v>
          </cell>
          <cell r="AO94">
            <v>35</v>
          </cell>
          <cell r="AP94">
            <v>56</v>
          </cell>
          <cell r="AQ94">
            <v>110</v>
          </cell>
          <cell r="AR94">
            <v>55</v>
          </cell>
          <cell r="AS94">
            <v>33</v>
          </cell>
          <cell r="AT94" t="str">
            <v/>
          </cell>
          <cell r="AU94" t="str">
            <v>ناجح</v>
          </cell>
          <cell r="AV94">
            <v>1</v>
          </cell>
          <cell r="AW94">
            <v>33</v>
          </cell>
          <cell r="AX94" t="str">
            <v xml:space="preserve"> </v>
          </cell>
          <cell r="AY94">
            <v>33</v>
          </cell>
          <cell r="AZ94" t="str">
            <v>مقبول</v>
          </cell>
          <cell r="BA94">
            <v>27</v>
          </cell>
          <cell r="BB94">
            <v>27</v>
          </cell>
          <cell r="BC94">
            <v>54</v>
          </cell>
          <cell r="BD94">
            <v>10.8</v>
          </cell>
          <cell r="BE94" t="str">
            <v>مقبول</v>
          </cell>
          <cell r="BF94" t="str">
            <v>ناجح</v>
          </cell>
          <cell r="BG94">
            <v>1</v>
          </cell>
          <cell r="BH94">
            <v>27</v>
          </cell>
          <cell r="BI94">
            <v>44</v>
          </cell>
          <cell r="BJ94">
            <v>71</v>
          </cell>
          <cell r="BK94">
            <v>125</v>
          </cell>
          <cell r="BL94">
            <v>62.5</v>
          </cell>
          <cell r="BM94">
            <v>25</v>
          </cell>
          <cell r="BN94" t="str">
            <v/>
          </cell>
          <cell r="BO94" t="str">
            <v>ناجح</v>
          </cell>
          <cell r="BP94">
            <v>1</v>
          </cell>
          <cell r="BQ94">
            <v>25</v>
          </cell>
          <cell r="BR94" t="str">
            <v xml:space="preserve"> </v>
          </cell>
          <cell r="BS94">
            <v>25</v>
          </cell>
          <cell r="BT94" t="str">
            <v>مقبول</v>
          </cell>
          <cell r="BU94">
            <v>21</v>
          </cell>
          <cell r="BV94">
            <v>16</v>
          </cell>
          <cell r="BW94">
            <v>12</v>
          </cell>
          <cell r="BX94">
            <v>28</v>
          </cell>
          <cell r="BY94">
            <v>49</v>
          </cell>
          <cell r="BZ94">
            <v>14.7</v>
          </cell>
          <cell r="CA94" t="str">
            <v>ضعيف</v>
          </cell>
          <cell r="CB94" t="str">
            <v>راسب</v>
          </cell>
          <cell r="CC94">
            <v>0</v>
          </cell>
          <cell r="CD94">
            <v>21</v>
          </cell>
          <cell r="CE94">
            <v>19</v>
          </cell>
          <cell r="CF94">
            <v>18</v>
          </cell>
          <cell r="CG94">
            <v>37</v>
          </cell>
          <cell r="CH94">
            <v>58</v>
          </cell>
          <cell r="CI94">
            <v>107</v>
          </cell>
          <cell r="CJ94">
            <v>53.5</v>
          </cell>
          <cell r="CK94">
            <v>32.1</v>
          </cell>
          <cell r="CL94" t="str">
            <v/>
          </cell>
          <cell r="CM94" t="str">
            <v>ناجح</v>
          </cell>
          <cell r="CN94">
            <v>1</v>
          </cell>
          <cell r="CO94">
            <v>32.1</v>
          </cell>
          <cell r="CP94" t="str">
            <v xml:space="preserve"> </v>
          </cell>
          <cell r="CQ94">
            <v>32.1</v>
          </cell>
          <cell r="CR94" t="str">
            <v>مقبول</v>
          </cell>
          <cell r="CS94">
            <v>27</v>
          </cell>
          <cell r="CT94">
            <v>7</v>
          </cell>
          <cell r="CU94">
            <v>36</v>
          </cell>
          <cell r="CV94">
            <v>43</v>
          </cell>
          <cell r="CW94">
            <v>70</v>
          </cell>
          <cell r="CX94">
            <v>14</v>
          </cell>
          <cell r="CY94" t="str">
            <v>جيد</v>
          </cell>
          <cell r="CZ94" t="str">
            <v>ناجح</v>
          </cell>
          <cell r="DA94">
            <v>1</v>
          </cell>
          <cell r="DB94">
            <v>27</v>
          </cell>
          <cell r="DC94">
            <v>7</v>
          </cell>
          <cell r="DD94">
            <v>34</v>
          </cell>
          <cell r="DE94">
            <v>41</v>
          </cell>
          <cell r="DF94">
            <v>68</v>
          </cell>
          <cell r="DG94">
            <v>138</v>
          </cell>
          <cell r="DH94">
            <v>69</v>
          </cell>
          <cell r="DI94">
            <v>27.6</v>
          </cell>
          <cell r="DJ94" t="str">
            <v/>
          </cell>
          <cell r="DK94" t="str">
            <v>ناجح</v>
          </cell>
          <cell r="DL94">
            <v>1</v>
          </cell>
          <cell r="DM94">
            <v>27.6</v>
          </cell>
          <cell r="DN94" t="str">
            <v xml:space="preserve"> </v>
          </cell>
          <cell r="DO94">
            <v>27.6</v>
          </cell>
          <cell r="DP94" t="str">
            <v>جيد</v>
          </cell>
          <cell r="DQ94">
            <v>18</v>
          </cell>
          <cell r="DR94">
            <v>35</v>
          </cell>
          <cell r="DS94">
            <v>53</v>
          </cell>
          <cell r="DT94">
            <v>5.3</v>
          </cell>
          <cell r="DU94" t="str">
            <v>مقبول</v>
          </cell>
          <cell r="DV94" t="str">
            <v>ناجح</v>
          </cell>
          <cell r="DW94">
            <v>1</v>
          </cell>
          <cell r="DX94">
            <v>18</v>
          </cell>
          <cell r="DY94">
            <v>45</v>
          </cell>
          <cell r="DZ94">
            <v>63</v>
          </cell>
          <cell r="EA94">
            <v>116</v>
          </cell>
          <cell r="EB94">
            <v>58</v>
          </cell>
          <cell r="EC94">
            <v>11.6</v>
          </cell>
          <cell r="ED94" t="str">
            <v/>
          </cell>
          <cell r="EE94" t="str">
            <v>ناجح</v>
          </cell>
          <cell r="EF94">
            <v>1</v>
          </cell>
          <cell r="EG94">
            <v>11.6</v>
          </cell>
          <cell r="EH94" t="str">
            <v xml:space="preserve"> </v>
          </cell>
          <cell r="EI94">
            <v>11.6</v>
          </cell>
          <cell r="EJ94" t="str">
            <v>مقبول</v>
          </cell>
          <cell r="EK94">
            <v>20</v>
          </cell>
          <cell r="EL94">
            <v>7</v>
          </cell>
          <cell r="EM94">
            <v>31</v>
          </cell>
          <cell r="EN94">
            <v>58</v>
          </cell>
          <cell r="EO94">
            <v>5.8</v>
          </cell>
          <cell r="EP94" t="str">
            <v>مقبول</v>
          </cell>
          <cell r="EQ94" t="str">
            <v>ناجح</v>
          </cell>
          <cell r="ER94">
            <v>1</v>
          </cell>
          <cell r="ES94">
            <v>20</v>
          </cell>
          <cell r="ET94">
            <v>7</v>
          </cell>
          <cell r="EU94">
            <v>29</v>
          </cell>
          <cell r="EV94">
            <v>36</v>
          </cell>
          <cell r="EW94">
            <v>56</v>
          </cell>
          <cell r="EX94">
            <v>114</v>
          </cell>
          <cell r="EY94">
            <v>57</v>
          </cell>
          <cell r="EZ94">
            <v>11.4</v>
          </cell>
          <cell r="FA94" t="str">
            <v/>
          </cell>
          <cell r="FB94" t="str">
            <v>ناجح</v>
          </cell>
          <cell r="FC94">
            <v>1</v>
          </cell>
          <cell r="FD94">
            <v>11.4</v>
          </cell>
          <cell r="FE94" t="str">
            <v xml:space="preserve"> </v>
          </cell>
          <cell r="FF94">
            <v>11.4</v>
          </cell>
          <cell r="FG94" t="str">
            <v>مقبول</v>
          </cell>
          <cell r="FH94">
            <v>82.1</v>
          </cell>
          <cell r="FI94">
            <v>168.5</v>
          </cell>
          <cell r="FJ94" t="str">
            <v>راسب ترم اول</v>
          </cell>
          <cell r="FK94">
            <v>0</v>
          </cell>
          <cell r="FL94" t="str">
            <v>ناجح ومنقول للصف الثانى</v>
          </cell>
          <cell r="FM94">
            <v>1</v>
          </cell>
          <cell r="FN94" t="str">
            <v>مقبول</v>
          </cell>
          <cell r="FO94">
            <v>0.52656250000000004</v>
          </cell>
          <cell r="FP94">
            <v>70</v>
          </cell>
          <cell r="FQ94">
            <v>7</v>
          </cell>
          <cell r="FR94" t="str">
            <v>جيد</v>
          </cell>
          <cell r="FS94">
            <v>1</v>
          </cell>
          <cell r="FT94">
            <v>70</v>
          </cell>
          <cell r="FU94">
            <v>140</v>
          </cell>
          <cell r="FV94">
            <v>70</v>
          </cell>
          <cell r="FW94">
            <v>14</v>
          </cell>
          <cell r="FX94" t="str">
            <v/>
          </cell>
          <cell r="FY94" t="str">
            <v>ناجح</v>
          </cell>
          <cell r="FZ94">
            <v>1</v>
          </cell>
          <cell r="GA94">
            <v>14</v>
          </cell>
          <cell r="GB94">
            <v>14</v>
          </cell>
          <cell r="GC94" t="str">
            <v>جيد</v>
          </cell>
          <cell r="GD94">
            <v>70</v>
          </cell>
          <cell r="GE94">
            <v>7</v>
          </cell>
          <cell r="GF94" t="str">
            <v>جيد</v>
          </cell>
          <cell r="GG94">
            <v>1</v>
          </cell>
          <cell r="GH94">
            <v>70</v>
          </cell>
          <cell r="GI94">
            <v>140</v>
          </cell>
          <cell r="GJ94">
            <v>70</v>
          </cell>
          <cell r="GK94">
            <v>14</v>
          </cell>
          <cell r="GL94" t="str">
            <v/>
          </cell>
          <cell r="GM94" t="str">
            <v>ناجح</v>
          </cell>
          <cell r="GN94">
            <v>1</v>
          </cell>
          <cell r="GO94">
            <v>14</v>
          </cell>
          <cell r="GP94">
            <v>14</v>
          </cell>
          <cell r="GQ94" t="str">
            <v>جيد</v>
          </cell>
          <cell r="GR94">
            <v>28</v>
          </cell>
          <cell r="GS94">
            <v>196.5</v>
          </cell>
          <cell r="GT94">
            <v>16</v>
          </cell>
          <cell r="GU94">
            <v>36</v>
          </cell>
          <cell r="GV94">
            <v>52</v>
          </cell>
          <cell r="GW94">
            <v>10.4</v>
          </cell>
          <cell r="GX94" t="str">
            <v>مقبول</v>
          </cell>
          <cell r="GY94" t="str">
            <v>ناجح</v>
          </cell>
          <cell r="GZ94">
            <v>1</v>
          </cell>
          <cell r="HA94">
            <v>16</v>
          </cell>
          <cell r="HB94">
            <v>42</v>
          </cell>
          <cell r="HC94">
            <v>58</v>
          </cell>
          <cell r="HD94">
            <v>110</v>
          </cell>
          <cell r="HE94">
            <v>55</v>
          </cell>
          <cell r="HF94">
            <v>22</v>
          </cell>
          <cell r="HG94" t="str">
            <v/>
          </cell>
          <cell r="HH94" t="str">
            <v>ناجح</v>
          </cell>
          <cell r="HI94">
            <v>1</v>
          </cell>
          <cell r="HJ94">
            <v>22</v>
          </cell>
          <cell r="HK94" t="str">
            <v xml:space="preserve"> </v>
          </cell>
          <cell r="HL94">
            <v>22</v>
          </cell>
          <cell r="HM94" t="str">
            <v>مقبول</v>
          </cell>
          <cell r="HN94" t="str">
            <v>ناجح ومنقول للصف الثانى</v>
          </cell>
          <cell r="HO94" t="str">
            <v/>
          </cell>
          <cell r="HP94">
            <v>20</v>
          </cell>
          <cell r="HQ94" t="str">
            <v/>
          </cell>
          <cell r="HR94" t="str">
            <v>ناجح</v>
          </cell>
          <cell r="HS94">
            <v>82.100001063829779</v>
          </cell>
          <cell r="HT94">
            <v>196.50000106382979</v>
          </cell>
          <cell r="HU94" t="str">
            <v>2/1</v>
          </cell>
          <cell r="HV94">
            <v>16.05</v>
          </cell>
          <cell r="HW94">
            <v>17</v>
          </cell>
          <cell r="HX94">
            <v>10</v>
          </cell>
          <cell r="HY94">
            <v>2004</v>
          </cell>
          <cell r="HZ94" t="str">
            <v>2/1</v>
          </cell>
          <cell r="IA94" t="str">
            <v/>
          </cell>
          <cell r="IB94" t="str">
            <v>انثى</v>
          </cell>
          <cell r="IC94">
            <v>30410172603546</v>
          </cell>
          <cell r="ID94">
            <v>1</v>
          </cell>
        </row>
        <row r="95">
          <cell r="A95">
            <v>82</v>
          </cell>
          <cell r="B95">
            <v>226</v>
          </cell>
          <cell r="C95" t="str">
            <v>اسماء عبدالمنصف عبده على</v>
          </cell>
          <cell r="D95" t="str">
            <v>منقول</v>
          </cell>
          <cell r="E95">
            <v>38362</v>
          </cell>
          <cell r="F95">
            <v>21</v>
          </cell>
          <cell r="G95">
            <v>8</v>
          </cell>
          <cell r="H95">
            <v>13</v>
          </cell>
          <cell r="I95" t="str">
            <v>مسلم</v>
          </cell>
          <cell r="J95" t="str">
            <v>2/1</v>
          </cell>
          <cell r="K95">
            <v>226</v>
          </cell>
          <cell r="L95">
            <v>81</v>
          </cell>
          <cell r="M95">
            <v>22</v>
          </cell>
          <cell r="N95">
            <v>26</v>
          </cell>
          <cell r="O95">
            <v>48</v>
          </cell>
          <cell r="P95">
            <v>19.2</v>
          </cell>
          <cell r="Q95" t="str">
            <v>ضعيف</v>
          </cell>
          <cell r="R95" t="str">
            <v>راسب</v>
          </cell>
          <cell r="S95">
            <v>0</v>
          </cell>
          <cell r="T95">
            <v>22</v>
          </cell>
          <cell r="U95">
            <v>23</v>
          </cell>
          <cell r="V95">
            <v>45</v>
          </cell>
          <cell r="W95">
            <v>93</v>
          </cell>
          <cell r="X95">
            <v>46.5</v>
          </cell>
          <cell r="Y95">
            <v>37.200000000000003</v>
          </cell>
          <cell r="Z95" t="str">
            <v>اللغــــة العربيـة والخــط</v>
          </cell>
          <cell r="AA95" t="str">
            <v>راسب</v>
          </cell>
          <cell r="AB95">
            <v>0</v>
          </cell>
          <cell r="AC95" t="str">
            <v>×</v>
          </cell>
          <cell r="AD95" t="str">
            <v xml:space="preserve"> </v>
          </cell>
          <cell r="AE95" t="str">
            <v/>
          </cell>
          <cell r="AF95" t="str">
            <v>ضعيف</v>
          </cell>
          <cell r="AG95">
            <v>22</v>
          </cell>
          <cell r="AH95">
            <v>10</v>
          </cell>
          <cell r="AI95">
            <v>32</v>
          </cell>
          <cell r="AJ95">
            <v>9.6</v>
          </cell>
          <cell r="AK95" t="str">
            <v>ضعيف</v>
          </cell>
          <cell r="AL95" t="str">
            <v>راسب</v>
          </cell>
          <cell r="AM95">
            <v>0</v>
          </cell>
          <cell r="AN95">
            <v>22</v>
          </cell>
          <cell r="AO95">
            <v>7</v>
          </cell>
          <cell r="AP95">
            <v>29</v>
          </cell>
          <cell r="AQ95">
            <v>61</v>
          </cell>
          <cell r="AR95">
            <v>30.5</v>
          </cell>
          <cell r="AS95">
            <v>18.3</v>
          </cell>
          <cell r="AT95" t="str">
            <v>اللغــــة الإنجليزية</v>
          </cell>
          <cell r="AU95" t="str">
            <v>راسب</v>
          </cell>
          <cell r="AV95">
            <v>0</v>
          </cell>
          <cell r="AW95" t="str">
            <v>×</v>
          </cell>
          <cell r="AX95" t="str">
            <v>رسوب فنى اللغــــة الإنجليزية</v>
          </cell>
          <cell r="AY95" t="str">
            <v/>
          </cell>
          <cell r="AZ95" t="str">
            <v>راسب</v>
          </cell>
          <cell r="BA95">
            <v>26</v>
          </cell>
          <cell r="BB95">
            <v>4</v>
          </cell>
          <cell r="BC95">
            <v>30</v>
          </cell>
          <cell r="BD95">
            <v>6</v>
          </cell>
          <cell r="BE95" t="str">
            <v>ضعيف</v>
          </cell>
          <cell r="BF95" t="str">
            <v>راسب</v>
          </cell>
          <cell r="BG95">
            <v>0</v>
          </cell>
          <cell r="BH95">
            <v>26</v>
          </cell>
          <cell r="BI95">
            <v>32</v>
          </cell>
          <cell r="BJ95">
            <v>58</v>
          </cell>
          <cell r="BK95">
            <v>88</v>
          </cell>
          <cell r="BL95">
            <v>44</v>
          </cell>
          <cell r="BM95">
            <v>17.600000000000001</v>
          </cell>
          <cell r="BN95" t="str">
            <v>الدراســات الاجـتماعيـــة</v>
          </cell>
          <cell r="BO95" t="str">
            <v>راسب</v>
          </cell>
          <cell r="BP95">
            <v>0</v>
          </cell>
          <cell r="BQ95" t="str">
            <v>×</v>
          </cell>
          <cell r="BR95" t="str">
            <v xml:space="preserve"> </v>
          </cell>
          <cell r="BS95" t="str">
            <v/>
          </cell>
          <cell r="BT95" t="str">
            <v>ضعيف</v>
          </cell>
          <cell r="BU95">
            <v>20</v>
          </cell>
          <cell r="BV95">
            <v>7</v>
          </cell>
          <cell r="BW95">
            <v>13</v>
          </cell>
          <cell r="BX95">
            <v>20</v>
          </cell>
          <cell r="BY95">
            <v>40</v>
          </cell>
          <cell r="BZ95">
            <v>12</v>
          </cell>
          <cell r="CA95" t="str">
            <v>ضعيف</v>
          </cell>
          <cell r="CB95" t="str">
            <v>راسب</v>
          </cell>
          <cell r="CC95">
            <v>0</v>
          </cell>
          <cell r="CD95">
            <v>20</v>
          </cell>
          <cell r="CE95">
            <v>9</v>
          </cell>
          <cell r="CF95">
            <v>4</v>
          </cell>
          <cell r="CG95">
            <v>13</v>
          </cell>
          <cell r="CH95">
            <v>33</v>
          </cell>
          <cell r="CI95">
            <v>73</v>
          </cell>
          <cell r="CJ95">
            <v>36.5</v>
          </cell>
          <cell r="CK95">
            <v>21.9</v>
          </cell>
          <cell r="CL95" t="str">
            <v>الـــريــــــاضــيـــــات</v>
          </cell>
          <cell r="CM95" t="str">
            <v>راسب</v>
          </cell>
          <cell r="CN95">
            <v>0</v>
          </cell>
          <cell r="CO95" t="str">
            <v>×</v>
          </cell>
          <cell r="CP95" t="str">
            <v>رسوب فنى الـــريــــــاضــيـــــات</v>
          </cell>
          <cell r="CQ95" t="str">
            <v/>
          </cell>
          <cell r="CR95" t="str">
            <v>راسب</v>
          </cell>
          <cell r="CS95">
            <v>26</v>
          </cell>
          <cell r="CT95">
            <v>7</v>
          </cell>
          <cell r="CU95">
            <v>16</v>
          </cell>
          <cell r="CV95">
            <v>23</v>
          </cell>
          <cell r="CW95">
            <v>49</v>
          </cell>
          <cell r="CX95">
            <v>9.8000000000000007</v>
          </cell>
          <cell r="CY95" t="str">
            <v>ضعيف</v>
          </cell>
          <cell r="CZ95" t="str">
            <v>راسب</v>
          </cell>
          <cell r="DA95">
            <v>0</v>
          </cell>
          <cell r="DB95">
            <v>26</v>
          </cell>
          <cell r="DC95">
            <v>7</v>
          </cell>
          <cell r="DD95">
            <v>30</v>
          </cell>
          <cell r="DE95">
            <v>37</v>
          </cell>
          <cell r="DF95">
            <v>63</v>
          </cell>
          <cell r="DG95">
            <v>112</v>
          </cell>
          <cell r="DH95">
            <v>56</v>
          </cell>
          <cell r="DI95">
            <v>22.4</v>
          </cell>
          <cell r="DJ95" t="str">
            <v/>
          </cell>
          <cell r="DK95" t="str">
            <v>ناجح</v>
          </cell>
          <cell r="DL95">
            <v>1</v>
          </cell>
          <cell r="DM95">
            <v>22.4</v>
          </cell>
          <cell r="DN95" t="str">
            <v xml:space="preserve"> </v>
          </cell>
          <cell r="DO95">
            <v>22.4</v>
          </cell>
          <cell r="DP95" t="str">
            <v>مقبول</v>
          </cell>
          <cell r="DQ95">
            <v>19</v>
          </cell>
          <cell r="DR95">
            <v>35</v>
          </cell>
          <cell r="DS95">
            <v>54</v>
          </cell>
          <cell r="DT95">
            <v>5.4</v>
          </cell>
          <cell r="DU95" t="str">
            <v>مقبول</v>
          </cell>
          <cell r="DV95" t="str">
            <v>ناجح</v>
          </cell>
          <cell r="DW95">
            <v>1</v>
          </cell>
          <cell r="DX95">
            <v>19</v>
          </cell>
          <cell r="DY95">
            <v>35</v>
          </cell>
          <cell r="DZ95">
            <v>54</v>
          </cell>
          <cell r="EA95">
            <v>108</v>
          </cell>
          <cell r="EB95">
            <v>54</v>
          </cell>
          <cell r="EC95">
            <v>10.8</v>
          </cell>
          <cell r="ED95" t="str">
            <v/>
          </cell>
          <cell r="EE95" t="str">
            <v>ناجح</v>
          </cell>
          <cell r="EF95">
            <v>1</v>
          </cell>
          <cell r="EG95">
            <v>10.8</v>
          </cell>
          <cell r="EH95" t="str">
            <v xml:space="preserve"> </v>
          </cell>
          <cell r="EI95">
            <v>10.8</v>
          </cell>
          <cell r="EJ95" t="str">
            <v>مقبول</v>
          </cell>
          <cell r="EK95">
            <v>20</v>
          </cell>
          <cell r="EL95">
            <v>7</v>
          </cell>
          <cell r="EM95">
            <v>12</v>
          </cell>
          <cell r="EN95">
            <v>39</v>
          </cell>
          <cell r="EO95">
            <v>3.9</v>
          </cell>
          <cell r="EP95" t="str">
            <v>ضعيف</v>
          </cell>
          <cell r="EQ95" t="str">
            <v>راسب</v>
          </cell>
          <cell r="ER95">
            <v>0</v>
          </cell>
          <cell r="ES95">
            <v>20</v>
          </cell>
          <cell r="ET95">
            <v>7</v>
          </cell>
          <cell r="EU95">
            <v>32</v>
          </cell>
          <cell r="EV95">
            <v>39</v>
          </cell>
          <cell r="EW95">
            <v>59</v>
          </cell>
          <cell r="EX95">
            <v>98</v>
          </cell>
          <cell r="EY95">
            <v>49</v>
          </cell>
          <cell r="EZ95">
            <v>9.8000000000000007</v>
          </cell>
          <cell r="FA95" t="str">
            <v>كمبيوتر وتكنولوجيا المعلومات</v>
          </cell>
          <cell r="FB95" t="str">
            <v>راسب</v>
          </cell>
          <cell r="FC95">
            <v>0</v>
          </cell>
          <cell r="FD95" t="str">
            <v>×</v>
          </cell>
          <cell r="FE95" t="str">
            <v xml:space="preserve"> </v>
          </cell>
          <cell r="FF95" t="str">
            <v/>
          </cell>
          <cell r="FG95" t="str">
            <v>ضعيف</v>
          </cell>
          <cell r="FH95">
            <v>56.599999999999994</v>
          </cell>
          <cell r="FI95">
            <v>117.4</v>
          </cell>
          <cell r="FJ95" t="str">
            <v>راسب ترم اول</v>
          </cell>
          <cell r="FK95">
            <v>0</v>
          </cell>
          <cell r="FL95" t="str">
            <v>دور ثانى</v>
          </cell>
          <cell r="FM95">
            <v>0</v>
          </cell>
          <cell r="FN95" t="str">
            <v>ضعيف</v>
          </cell>
          <cell r="FO95">
            <v>0.36687500000000001</v>
          </cell>
          <cell r="FP95">
            <v>70</v>
          </cell>
          <cell r="FQ95">
            <v>7</v>
          </cell>
          <cell r="FR95" t="str">
            <v>جيد</v>
          </cell>
          <cell r="FS95">
            <v>1</v>
          </cell>
          <cell r="FT95">
            <v>70</v>
          </cell>
          <cell r="FU95">
            <v>140</v>
          </cell>
          <cell r="FV95">
            <v>70</v>
          </cell>
          <cell r="FW95">
            <v>14</v>
          </cell>
          <cell r="FX95" t="str">
            <v/>
          </cell>
          <cell r="FY95" t="str">
            <v>ناجح</v>
          </cell>
          <cell r="FZ95">
            <v>1</v>
          </cell>
          <cell r="GA95">
            <v>14</v>
          </cell>
          <cell r="GB95">
            <v>14</v>
          </cell>
          <cell r="GC95" t="str">
            <v>جيد</v>
          </cell>
          <cell r="GD95">
            <v>70</v>
          </cell>
          <cell r="GE95">
            <v>7</v>
          </cell>
          <cell r="GF95" t="str">
            <v>جيد</v>
          </cell>
          <cell r="GG95">
            <v>1</v>
          </cell>
          <cell r="GH95">
            <v>70</v>
          </cell>
          <cell r="GI95">
            <v>140</v>
          </cell>
          <cell r="GJ95">
            <v>70</v>
          </cell>
          <cell r="GK95">
            <v>14</v>
          </cell>
          <cell r="GL95" t="str">
            <v/>
          </cell>
          <cell r="GM95" t="str">
            <v>ناجح</v>
          </cell>
          <cell r="GN95">
            <v>1</v>
          </cell>
          <cell r="GO95">
            <v>14</v>
          </cell>
          <cell r="GP95">
            <v>14</v>
          </cell>
          <cell r="GQ95" t="str">
            <v>جيد</v>
          </cell>
          <cell r="GR95">
            <v>28</v>
          </cell>
          <cell r="GS95">
            <v>145.4</v>
          </cell>
          <cell r="GT95">
            <v>17</v>
          </cell>
          <cell r="GU95">
            <v>37</v>
          </cell>
          <cell r="GV95">
            <v>54</v>
          </cell>
          <cell r="GW95">
            <v>10.8</v>
          </cell>
          <cell r="GX95" t="str">
            <v>مقبول</v>
          </cell>
          <cell r="GY95" t="str">
            <v>ناجح</v>
          </cell>
          <cell r="GZ95">
            <v>1</v>
          </cell>
          <cell r="HA95">
            <v>17</v>
          </cell>
          <cell r="HB95">
            <v>28</v>
          </cell>
          <cell r="HC95">
            <v>45</v>
          </cell>
          <cell r="HD95">
            <v>99</v>
          </cell>
          <cell r="HE95">
            <v>49.5</v>
          </cell>
          <cell r="HF95">
            <v>19.8</v>
          </cell>
          <cell r="HG95" t="str">
            <v>التربية الدينية</v>
          </cell>
          <cell r="HH95" t="str">
            <v>راسب</v>
          </cell>
          <cell r="HI95">
            <v>0</v>
          </cell>
          <cell r="HJ95" t="str">
            <v>×</v>
          </cell>
          <cell r="HK95" t="str">
            <v xml:space="preserve"> </v>
          </cell>
          <cell r="HL95" t="str">
            <v/>
          </cell>
          <cell r="HM95" t="str">
            <v>ضعيف</v>
          </cell>
          <cell r="HN95" t="str">
            <v>دور ثانى</v>
          </cell>
          <cell r="HO95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95" t="str">
            <v/>
          </cell>
          <cell r="HQ95">
            <v>62</v>
          </cell>
          <cell r="HR95" t="str">
            <v>دور ثانى</v>
          </cell>
          <cell r="HS95">
            <v>56.600001052631576</v>
          </cell>
          <cell r="HT95">
            <v>145.40000105263158</v>
          </cell>
          <cell r="HU95" t="str">
            <v>2/1</v>
          </cell>
          <cell r="HV95" t="str">
            <v/>
          </cell>
          <cell r="HW95">
            <v>10</v>
          </cell>
          <cell r="HX95">
            <v>1</v>
          </cell>
          <cell r="HY95">
            <v>2005</v>
          </cell>
          <cell r="HZ95" t="str">
            <v>2/1</v>
          </cell>
          <cell r="IA95" t="str">
            <v/>
          </cell>
          <cell r="IB95" t="str">
            <v>انثى</v>
          </cell>
          <cell r="IC95">
            <v>30501102604443</v>
          </cell>
          <cell r="ID95">
            <v>1</v>
          </cell>
        </row>
        <row r="96">
          <cell r="A96">
            <v>83</v>
          </cell>
          <cell r="B96">
            <v>227</v>
          </cell>
          <cell r="C96" t="str">
            <v>اكرام خلف علي صادق</v>
          </cell>
          <cell r="D96" t="str">
            <v>منقول</v>
          </cell>
          <cell r="E96">
            <v>38452</v>
          </cell>
          <cell r="F96">
            <v>21</v>
          </cell>
          <cell r="G96">
            <v>5</v>
          </cell>
          <cell r="H96">
            <v>13</v>
          </cell>
          <cell r="I96" t="str">
            <v>مسلم</v>
          </cell>
          <cell r="J96" t="str">
            <v>2/1</v>
          </cell>
          <cell r="K96">
            <v>227</v>
          </cell>
          <cell r="L96">
            <v>82</v>
          </cell>
          <cell r="M96">
            <v>22</v>
          </cell>
          <cell r="N96">
            <v>23</v>
          </cell>
          <cell r="O96">
            <v>45</v>
          </cell>
          <cell r="P96">
            <v>18</v>
          </cell>
          <cell r="Q96" t="str">
            <v>ضعيف</v>
          </cell>
          <cell r="R96" t="str">
            <v>راسب</v>
          </cell>
          <cell r="S96">
            <v>0</v>
          </cell>
          <cell r="T96">
            <v>22</v>
          </cell>
          <cell r="U96">
            <v>9</v>
          </cell>
          <cell r="V96">
            <v>31</v>
          </cell>
          <cell r="W96">
            <v>76</v>
          </cell>
          <cell r="X96">
            <v>38</v>
          </cell>
          <cell r="Y96">
            <v>30.4</v>
          </cell>
          <cell r="Z96" t="str">
            <v>اللغــــة العربيـة والخــط</v>
          </cell>
          <cell r="AA96" t="str">
            <v>راسب</v>
          </cell>
          <cell r="AB96">
            <v>0</v>
          </cell>
          <cell r="AC96" t="str">
            <v>×</v>
          </cell>
          <cell r="AD96" t="str">
            <v>رسوب فنى اللغــــة العربيـة والخــط</v>
          </cell>
          <cell r="AE96" t="str">
            <v/>
          </cell>
          <cell r="AF96" t="str">
            <v>راسب</v>
          </cell>
          <cell r="AG96">
            <v>22</v>
          </cell>
          <cell r="AH96">
            <v>13</v>
          </cell>
          <cell r="AI96">
            <v>35</v>
          </cell>
          <cell r="AJ96">
            <v>10.5</v>
          </cell>
          <cell r="AK96" t="str">
            <v>ضعيف</v>
          </cell>
          <cell r="AL96" t="str">
            <v>راسب</v>
          </cell>
          <cell r="AM96">
            <v>0</v>
          </cell>
          <cell r="AN96">
            <v>22</v>
          </cell>
          <cell r="AO96">
            <v>5</v>
          </cell>
          <cell r="AP96">
            <v>27</v>
          </cell>
          <cell r="AQ96">
            <v>62</v>
          </cell>
          <cell r="AR96">
            <v>31</v>
          </cell>
          <cell r="AS96">
            <v>18.600000000000001</v>
          </cell>
          <cell r="AT96" t="str">
            <v>اللغــــة الإنجليزية</v>
          </cell>
          <cell r="AU96" t="str">
            <v>راسب</v>
          </cell>
          <cell r="AV96">
            <v>0</v>
          </cell>
          <cell r="AW96" t="str">
            <v>×</v>
          </cell>
          <cell r="AX96" t="str">
            <v>رسوب فنى اللغــــة الإنجليزية</v>
          </cell>
          <cell r="AY96" t="str">
            <v/>
          </cell>
          <cell r="AZ96" t="str">
            <v>راسب</v>
          </cell>
          <cell r="BA96">
            <v>18</v>
          </cell>
          <cell r="BB96">
            <v>4</v>
          </cell>
          <cell r="BC96">
            <v>22</v>
          </cell>
          <cell r="BD96">
            <v>4.4000000000000004</v>
          </cell>
          <cell r="BE96" t="str">
            <v>ضعيف</v>
          </cell>
          <cell r="BF96" t="str">
            <v>راسب</v>
          </cell>
          <cell r="BG96">
            <v>0</v>
          </cell>
          <cell r="BH96">
            <v>18</v>
          </cell>
          <cell r="BI96">
            <v>14</v>
          </cell>
          <cell r="BJ96">
            <v>32</v>
          </cell>
          <cell r="BK96">
            <v>54</v>
          </cell>
          <cell r="BL96">
            <v>27</v>
          </cell>
          <cell r="BM96">
            <v>10.8</v>
          </cell>
          <cell r="BN96" t="str">
            <v>الدراســات الاجـتماعيـــة</v>
          </cell>
          <cell r="BO96" t="str">
            <v>راسب</v>
          </cell>
          <cell r="BP96">
            <v>0</v>
          </cell>
          <cell r="BQ96" t="str">
            <v>×</v>
          </cell>
          <cell r="BR96" t="str">
            <v>رسوب فنى الدراســات الاجـتماعيـــة</v>
          </cell>
          <cell r="BS96" t="str">
            <v/>
          </cell>
          <cell r="BT96" t="str">
            <v>راسب</v>
          </cell>
          <cell r="BU96">
            <v>18</v>
          </cell>
          <cell r="BV96">
            <v>4</v>
          </cell>
          <cell r="BW96">
            <v>5</v>
          </cell>
          <cell r="BX96">
            <v>9</v>
          </cell>
          <cell r="BY96">
            <v>27</v>
          </cell>
          <cell r="BZ96">
            <v>8.1</v>
          </cell>
          <cell r="CA96" t="str">
            <v>ضعيف</v>
          </cell>
          <cell r="CB96" t="str">
            <v>راسب</v>
          </cell>
          <cell r="CC96">
            <v>0</v>
          </cell>
          <cell r="CD96">
            <v>18</v>
          </cell>
          <cell r="CE96">
            <v>7</v>
          </cell>
          <cell r="CF96">
            <v>3</v>
          </cell>
          <cell r="CG96">
            <v>10</v>
          </cell>
          <cell r="CH96">
            <v>28</v>
          </cell>
          <cell r="CI96">
            <v>55</v>
          </cell>
          <cell r="CJ96">
            <v>27.5</v>
          </cell>
          <cell r="CK96">
            <v>16.5</v>
          </cell>
          <cell r="CL96" t="str">
            <v>الـــريــــــاضــيـــــات</v>
          </cell>
          <cell r="CM96" t="str">
            <v>راسب</v>
          </cell>
          <cell r="CN96">
            <v>0</v>
          </cell>
          <cell r="CO96" t="str">
            <v>×</v>
          </cell>
          <cell r="CP96" t="str">
            <v>رسوب فنى الـــريــــــاضــيـــــات</v>
          </cell>
          <cell r="CQ96" t="str">
            <v/>
          </cell>
          <cell r="CR96" t="str">
            <v>راسب</v>
          </cell>
          <cell r="CS96">
            <v>18</v>
          </cell>
          <cell r="CT96">
            <v>8</v>
          </cell>
          <cell r="CU96">
            <v>14</v>
          </cell>
          <cell r="CV96">
            <v>22</v>
          </cell>
          <cell r="CW96">
            <v>40</v>
          </cell>
          <cell r="CX96">
            <v>8</v>
          </cell>
          <cell r="CY96" t="str">
            <v>ضعيف</v>
          </cell>
          <cell r="CZ96" t="str">
            <v>راسب</v>
          </cell>
          <cell r="DA96">
            <v>0</v>
          </cell>
          <cell r="DB96">
            <v>18</v>
          </cell>
          <cell r="DC96">
            <v>8</v>
          </cell>
          <cell r="DD96">
            <v>26</v>
          </cell>
          <cell r="DE96">
            <v>34</v>
          </cell>
          <cell r="DF96">
            <v>52</v>
          </cell>
          <cell r="DG96">
            <v>92</v>
          </cell>
          <cell r="DH96">
            <v>46</v>
          </cell>
          <cell r="DI96">
            <v>18.399999999999999</v>
          </cell>
          <cell r="DJ96" t="str">
            <v>العــــــــــلــوم</v>
          </cell>
          <cell r="DK96" t="str">
            <v>راسب</v>
          </cell>
          <cell r="DL96">
            <v>0</v>
          </cell>
          <cell r="DM96" t="str">
            <v>×</v>
          </cell>
          <cell r="DN96" t="str">
            <v xml:space="preserve"> </v>
          </cell>
          <cell r="DO96" t="str">
            <v/>
          </cell>
          <cell r="DP96" t="str">
            <v>ضعيف</v>
          </cell>
          <cell r="DQ96">
            <v>18</v>
          </cell>
          <cell r="DR96">
            <v>35</v>
          </cell>
          <cell r="DS96">
            <v>53</v>
          </cell>
          <cell r="DT96">
            <v>5.3</v>
          </cell>
          <cell r="DU96" t="str">
            <v>مقبول</v>
          </cell>
          <cell r="DV96" t="str">
            <v>ناجح</v>
          </cell>
          <cell r="DW96">
            <v>1</v>
          </cell>
          <cell r="DX96">
            <v>18</v>
          </cell>
          <cell r="DY96">
            <v>35</v>
          </cell>
          <cell r="DZ96">
            <v>53</v>
          </cell>
          <cell r="EA96">
            <v>106</v>
          </cell>
          <cell r="EB96">
            <v>53</v>
          </cell>
          <cell r="EC96">
            <v>10.6</v>
          </cell>
          <cell r="ED96" t="str">
            <v/>
          </cell>
          <cell r="EE96" t="str">
            <v>ناجح</v>
          </cell>
          <cell r="EF96">
            <v>1</v>
          </cell>
          <cell r="EG96">
            <v>10.6</v>
          </cell>
          <cell r="EH96" t="str">
            <v xml:space="preserve"> </v>
          </cell>
          <cell r="EI96">
            <v>10.6</v>
          </cell>
          <cell r="EJ96" t="str">
            <v>مقبول</v>
          </cell>
          <cell r="EK96">
            <v>20</v>
          </cell>
          <cell r="EL96">
            <v>8</v>
          </cell>
          <cell r="EM96">
            <v>24</v>
          </cell>
          <cell r="EN96">
            <v>52</v>
          </cell>
          <cell r="EO96">
            <v>5.2</v>
          </cell>
          <cell r="EP96" t="str">
            <v>مقبول</v>
          </cell>
          <cell r="EQ96" t="str">
            <v>ناجح</v>
          </cell>
          <cell r="ER96">
            <v>1</v>
          </cell>
          <cell r="ES96">
            <v>20</v>
          </cell>
          <cell r="ET96">
            <v>8</v>
          </cell>
          <cell r="EU96">
            <v>32</v>
          </cell>
          <cell r="EV96">
            <v>40</v>
          </cell>
          <cell r="EW96">
            <v>60</v>
          </cell>
          <cell r="EX96">
            <v>112</v>
          </cell>
          <cell r="EY96">
            <v>56</v>
          </cell>
          <cell r="EZ96">
            <v>11.2</v>
          </cell>
          <cell r="FA96" t="str">
            <v/>
          </cell>
          <cell r="FB96" t="str">
            <v>ناجح</v>
          </cell>
          <cell r="FC96">
            <v>1</v>
          </cell>
          <cell r="FD96">
            <v>11.2</v>
          </cell>
          <cell r="FE96" t="str">
            <v xml:space="preserve"> </v>
          </cell>
          <cell r="FF96">
            <v>11.2</v>
          </cell>
          <cell r="FG96" t="str">
            <v>مقبول</v>
          </cell>
          <cell r="FH96">
            <v>49</v>
          </cell>
          <cell r="FI96">
            <v>94.699999999999989</v>
          </cell>
          <cell r="FJ96" t="str">
            <v>راسب ترم اول</v>
          </cell>
          <cell r="FK96">
            <v>0</v>
          </cell>
          <cell r="FL96" t="str">
            <v>دور ثانى</v>
          </cell>
          <cell r="FM96">
            <v>0</v>
          </cell>
          <cell r="FN96" t="str">
            <v>ضعيف</v>
          </cell>
          <cell r="FO96">
            <v>0.29593749999999996</v>
          </cell>
          <cell r="FP96">
            <v>70</v>
          </cell>
          <cell r="FQ96">
            <v>7</v>
          </cell>
          <cell r="FR96" t="str">
            <v>جيد</v>
          </cell>
          <cell r="FS96">
            <v>1</v>
          </cell>
          <cell r="FT96">
            <v>70</v>
          </cell>
          <cell r="FU96">
            <v>140</v>
          </cell>
          <cell r="FV96">
            <v>70</v>
          </cell>
          <cell r="FW96">
            <v>14</v>
          </cell>
          <cell r="FX96" t="str">
            <v/>
          </cell>
          <cell r="FY96" t="str">
            <v>ناجح</v>
          </cell>
          <cell r="FZ96">
            <v>1</v>
          </cell>
          <cell r="GA96">
            <v>14</v>
          </cell>
          <cell r="GB96">
            <v>14</v>
          </cell>
          <cell r="GC96" t="str">
            <v>جيد</v>
          </cell>
          <cell r="GD96">
            <v>70</v>
          </cell>
          <cell r="GE96">
            <v>7</v>
          </cell>
          <cell r="GF96" t="str">
            <v>جيد</v>
          </cell>
          <cell r="GG96">
            <v>1</v>
          </cell>
          <cell r="GH96">
            <v>70</v>
          </cell>
          <cell r="GI96">
            <v>140</v>
          </cell>
          <cell r="GJ96">
            <v>70</v>
          </cell>
          <cell r="GK96">
            <v>14</v>
          </cell>
          <cell r="GL96" t="str">
            <v/>
          </cell>
          <cell r="GM96" t="str">
            <v>ناجح</v>
          </cell>
          <cell r="GN96">
            <v>1</v>
          </cell>
          <cell r="GO96">
            <v>14</v>
          </cell>
          <cell r="GP96">
            <v>14</v>
          </cell>
          <cell r="GQ96" t="str">
            <v>جيد</v>
          </cell>
          <cell r="GR96">
            <v>28</v>
          </cell>
          <cell r="GS96">
            <v>122.69999999999999</v>
          </cell>
          <cell r="GT96">
            <v>18</v>
          </cell>
          <cell r="GU96">
            <v>16</v>
          </cell>
          <cell r="GV96">
            <v>34</v>
          </cell>
          <cell r="GW96">
            <v>6.8</v>
          </cell>
          <cell r="GX96" t="str">
            <v>ضعيف</v>
          </cell>
          <cell r="GY96" t="str">
            <v>راسب</v>
          </cell>
          <cell r="GZ96">
            <v>0</v>
          </cell>
          <cell r="HA96">
            <v>18</v>
          </cell>
          <cell r="HB96">
            <v>28</v>
          </cell>
          <cell r="HC96">
            <v>46</v>
          </cell>
          <cell r="HD96">
            <v>80</v>
          </cell>
          <cell r="HE96">
            <v>40</v>
          </cell>
          <cell r="HF96">
            <v>16</v>
          </cell>
          <cell r="HG96" t="str">
            <v>التربية الدينية</v>
          </cell>
          <cell r="HH96" t="str">
            <v>راسب</v>
          </cell>
          <cell r="HI96">
            <v>0</v>
          </cell>
          <cell r="HJ96" t="str">
            <v>×</v>
          </cell>
          <cell r="HK96" t="str">
            <v xml:space="preserve"> </v>
          </cell>
          <cell r="HL96" t="str">
            <v/>
          </cell>
          <cell r="HM96" t="str">
            <v>ضعيف</v>
          </cell>
          <cell r="HN96" t="str">
            <v>دور ثانى</v>
          </cell>
          <cell r="HO96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96" t="str">
            <v/>
          </cell>
          <cell r="HQ96">
            <v>63</v>
          </cell>
          <cell r="HR96" t="str">
            <v>دور ثانى</v>
          </cell>
          <cell r="HS96">
            <v>49.000001041666664</v>
          </cell>
          <cell r="HT96">
            <v>122.70000104166665</v>
          </cell>
          <cell r="HU96" t="str">
            <v>2/1</v>
          </cell>
          <cell r="HV96" t="str">
            <v/>
          </cell>
          <cell r="HW96">
            <v>10</v>
          </cell>
          <cell r="HX96">
            <v>4</v>
          </cell>
          <cell r="HY96">
            <v>2005</v>
          </cell>
          <cell r="HZ96" t="str">
            <v>2/1</v>
          </cell>
          <cell r="IA96" t="str">
            <v/>
          </cell>
          <cell r="IB96" t="str">
            <v>انثى</v>
          </cell>
          <cell r="IC96">
            <v>30504102602407</v>
          </cell>
          <cell r="ID96">
            <v>1</v>
          </cell>
        </row>
        <row r="97">
          <cell r="A97">
            <v>84</v>
          </cell>
          <cell r="B97">
            <v>228</v>
          </cell>
          <cell r="C97" t="str">
            <v>اكرام شبيب ابراهيم احمد</v>
          </cell>
          <cell r="D97" t="str">
            <v>باق</v>
          </cell>
          <cell r="E97">
            <v>38047</v>
          </cell>
          <cell r="F97">
            <v>0</v>
          </cell>
          <cell r="G97">
            <v>7</v>
          </cell>
          <cell r="H97">
            <v>14</v>
          </cell>
          <cell r="I97" t="str">
            <v>مسلم</v>
          </cell>
          <cell r="J97" t="str">
            <v>2/1</v>
          </cell>
          <cell r="K97">
            <v>228</v>
          </cell>
          <cell r="L97">
            <v>83</v>
          </cell>
          <cell r="M97">
            <v>22</v>
          </cell>
          <cell r="N97">
            <v>13</v>
          </cell>
          <cell r="O97">
            <v>35</v>
          </cell>
          <cell r="P97">
            <v>14</v>
          </cell>
          <cell r="Q97" t="str">
            <v>ضعيف</v>
          </cell>
          <cell r="R97" t="str">
            <v>راسب</v>
          </cell>
          <cell r="S97">
            <v>0</v>
          </cell>
          <cell r="T97">
            <v>22</v>
          </cell>
          <cell r="U97" t="str">
            <v>غ</v>
          </cell>
          <cell r="V97">
            <v>22</v>
          </cell>
          <cell r="W97">
            <v>57</v>
          </cell>
          <cell r="X97">
            <v>28.5</v>
          </cell>
          <cell r="Y97">
            <v>22.8</v>
          </cell>
          <cell r="Z97" t="str">
            <v>اللغــــة العربيـة والخــط</v>
          </cell>
          <cell r="AA97" t="str">
            <v>راسب</v>
          </cell>
          <cell r="AB97">
            <v>0</v>
          </cell>
          <cell r="AC97" t="str">
            <v>×</v>
          </cell>
          <cell r="AD97" t="str">
            <v>غ</v>
          </cell>
          <cell r="AE97" t="str">
            <v/>
          </cell>
          <cell r="AF97" t="str">
            <v>راسب</v>
          </cell>
          <cell r="AG97">
            <v>22</v>
          </cell>
          <cell r="AH97">
            <v>17</v>
          </cell>
          <cell r="AI97">
            <v>39</v>
          </cell>
          <cell r="AJ97">
            <v>11.7</v>
          </cell>
          <cell r="AK97" t="str">
            <v>ضعيف</v>
          </cell>
          <cell r="AL97" t="str">
            <v>راسب</v>
          </cell>
          <cell r="AM97">
            <v>0</v>
          </cell>
          <cell r="AN97">
            <v>22</v>
          </cell>
          <cell r="AO97" t="str">
            <v>غ</v>
          </cell>
          <cell r="AP97">
            <v>22</v>
          </cell>
          <cell r="AQ97">
            <v>61</v>
          </cell>
          <cell r="AR97">
            <v>30.5</v>
          </cell>
          <cell r="AS97">
            <v>18.3</v>
          </cell>
          <cell r="AT97" t="str">
            <v>اللغــــة الإنجليزية</v>
          </cell>
          <cell r="AU97" t="str">
            <v>راسب</v>
          </cell>
          <cell r="AV97">
            <v>0</v>
          </cell>
          <cell r="AW97" t="str">
            <v>×</v>
          </cell>
          <cell r="AX97" t="str">
            <v>غ</v>
          </cell>
          <cell r="AY97" t="str">
            <v/>
          </cell>
          <cell r="AZ97" t="str">
            <v>راسب</v>
          </cell>
          <cell r="BA97">
            <v>18</v>
          </cell>
          <cell r="BB97">
            <v>3</v>
          </cell>
          <cell r="BC97">
            <v>21</v>
          </cell>
          <cell r="BD97">
            <v>4.2</v>
          </cell>
          <cell r="BE97" t="str">
            <v>ضعيف</v>
          </cell>
          <cell r="BF97" t="str">
            <v>راسب</v>
          </cell>
          <cell r="BG97">
            <v>0</v>
          </cell>
          <cell r="BH97">
            <v>18</v>
          </cell>
          <cell r="BI97" t="str">
            <v>غ</v>
          </cell>
          <cell r="BJ97">
            <v>18</v>
          </cell>
          <cell r="BK97">
            <v>39</v>
          </cell>
          <cell r="BL97">
            <v>19.5</v>
          </cell>
          <cell r="BM97">
            <v>7.8</v>
          </cell>
          <cell r="BN97" t="str">
            <v>الدراســات الاجـتماعيـــة</v>
          </cell>
          <cell r="BO97" t="str">
            <v>راسب</v>
          </cell>
          <cell r="BP97">
            <v>0</v>
          </cell>
          <cell r="BQ97" t="str">
            <v>×</v>
          </cell>
          <cell r="BR97" t="str">
            <v>غ</v>
          </cell>
          <cell r="BS97" t="str">
            <v/>
          </cell>
          <cell r="BT97" t="str">
            <v>راسب</v>
          </cell>
          <cell r="BU97">
            <v>18</v>
          </cell>
          <cell r="BV97">
            <v>2</v>
          </cell>
          <cell r="BW97">
            <v>11</v>
          </cell>
          <cell r="BX97">
            <v>13</v>
          </cell>
          <cell r="BY97">
            <v>31</v>
          </cell>
          <cell r="BZ97">
            <v>9.3000000000000007</v>
          </cell>
          <cell r="CA97" t="str">
            <v>ضعيف</v>
          </cell>
          <cell r="CB97" t="str">
            <v>راسب</v>
          </cell>
          <cell r="CC97">
            <v>0</v>
          </cell>
          <cell r="CD97">
            <v>18</v>
          </cell>
          <cell r="CE97" t="str">
            <v>غ</v>
          </cell>
          <cell r="CF97" t="str">
            <v>غ</v>
          </cell>
          <cell r="CG97" t="str">
            <v>غ</v>
          </cell>
          <cell r="CH97">
            <v>18</v>
          </cell>
          <cell r="CI97">
            <v>49</v>
          </cell>
          <cell r="CJ97">
            <v>24.5</v>
          </cell>
          <cell r="CK97">
            <v>14.7</v>
          </cell>
          <cell r="CL97" t="str">
            <v>الـــريــــــاضــيـــــات</v>
          </cell>
          <cell r="CM97" t="str">
            <v>راسب</v>
          </cell>
          <cell r="CN97">
            <v>0</v>
          </cell>
          <cell r="CO97" t="str">
            <v>×</v>
          </cell>
          <cell r="CP97" t="str">
            <v>غ</v>
          </cell>
          <cell r="CQ97" t="str">
            <v/>
          </cell>
          <cell r="CR97" t="str">
            <v>راسب</v>
          </cell>
          <cell r="CS97">
            <v>18</v>
          </cell>
          <cell r="CT97">
            <v>8</v>
          </cell>
          <cell r="CU97">
            <v>20</v>
          </cell>
          <cell r="CV97">
            <v>28</v>
          </cell>
          <cell r="CW97">
            <v>46</v>
          </cell>
          <cell r="CX97">
            <v>9.1999999999999993</v>
          </cell>
          <cell r="CY97" t="str">
            <v>ضعيف</v>
          </cell>
          <cell r="CZ97" t="str">
            <v>راسب</v>
          </cell>
          <cell r="DA97">
            <v>0</v>
          </cell>
          <cell r="DB97">
            <v>18</v>
          </cell>
          <cell r="DC97">
            <v>8</v>
          </cell>
          <cell r="DD97" t="str">
            <v>غ</v>
          </cell>
          <cell r="DE97">
            <v>8</v>
          </cell>
          <cell r="DF97">
            <v>26</v>
          </cell>
          <cell r="DG97">
            <v>72</v>
          </cell>
          <cell r="DH97">
            <v>36</v>
          </cell>
          <cell r="DI97">
            <v>14.4</v>
          </cell>
          <cell r="DJ97" t="str">
            <v>العــــــــــلــوم</v>
          </cell>
          <cell r="DK97" t="str">
            <v>راسب</v>
          </cell>
          <cell r="DL97">
            <v>0</v>
          </cell>
          <cell r="DM97" t="str">
            <v>×</v>
          </cell>
          <cell r="DN97" t="str">
            <v>رسوب فنى العــــــــــلــوم</v>
          </cell>
          <cell r="DO97" t="str">
            <v/>
          </cell>
          <cell r="DP97" t="str">
            <v>راسب</v>
          </cell>
          <cell r="DQ97">
            <v>18</v>
          </cell>
          <cell r="DR97">
            <v>35</v>
          </cell>
          <cell r="DS97">
            <v>53</v>
          </cell>
          <cell r="DT97">
            <v>5.3</v>
          </cell>
          <cell r="DU97" t="str">
            <v>مقبول</v>
          </cell>
          <cell r="DV97" t="str">
            <v>ناجح</v>
          </cell>
          <cell r="DW97">
            <v>1</v>
          </cell>
          <cell r="DX97">
            <v>18</v>
          </cell>
          <cell r="DY97" t="str">
            <v>غ</v>
          </cell>
          <cell r="DZ97">
            <v>18</v>
          </cell>
          <cell r="EA97">
            <v>71</v>
          </cell>
          <cell r="EB97">
            <v>35.5</v>
          </cell>
          <cell r="EC97">
            <v>7.1</v>
          </cell>
          <cell r="ED97" t="str">
            <v>التــربـيــةالفنيــــة</v>
          </cell>
          <cell r="EE97" t="str">
            <v>راسب</v>
          </cell>
          <cell r="EF97">
            <v>0</v>
          </cell>
          <cell r="EG97" t="str">
            <v>×</v>
          </cell>
          <cell r="EH97" t="str">
            <v>غ</v>
          </cell>
          <cell r="EI97" t="str">
            <v/>
          </cell>
          <cell r="EJ97" t="str">
            <v>راسب</v>
          </cell>
          <cell r="EK97">
            <v>20</v>
          </cell>
          <cell r="EL97">
            <v>8</v>
          </cell>
          <cell r="EM97">
            <v>25</v>
          </cell>
          <cell r="EN97">
            <v>53</v>
          </cell>
          <cell r="EO97">
            <v>5.3</v>
          </cell>
          <cell r="EP97" t="str">
            <v>مقبول</v>
          </cell>
          <cell r="EQ97" t="str">
            <v>ناجح</v>
          </cell>
          <cell r="ER97">
            <v>1</v>
          </cell>
          <cell r="ES97">
            <v>20</v>
          </cell>
          <cell r="ET97">
            <v>8</v>
          </cell>
          <cell r="EU97" t="str">
            <v>غ</v>
          </cell>
          <cell r="EV97">
            <v>8</v>
          </cell>
          <cell r="EW97">
            <v>28</v>
          </cell>
          <cell r="EX97">
            <v>81</v>
          </cell>
          <cell r="EY97">
            <v>40.5</v>
          </cell>
          <cell r="EZ97">
            <v>8.1</v>
          </cell>
          <cell r="FA97" t="str">
            <v>كمبيوتر وتكنولوجيا المعلومات</v>
          </cell>
          <cell r="FB97" t="str">
            <v>راسب</v>
          </cell>
          <cell r="FC97">
            <v>0</v>
          </cell>
          <cell r="FD97" t="str">
            <v>×</v>
          </cell>
          <cell r="FE97" t="str">
            <v>رسوب فنى كمبيوتر وتكنولوجيا المعلومات</v>
          </cell>
          <cell r="FF97" t="str">
            <v/>
          </cell>
          <cell r="FG97" t="str">
            <v>راسب</v>
          </cell>
          <cell r="FH97">
            <v>48.400000000000006</v>
          </cell>
          <cell r="FI97">
            <v>78</v>
          </cell>
          <cell r="FJ97" t="str">
            <v>راسب ترم اول</v>
          </cell>
          <cell r="FK97">
            <v>0</v>
          </cell>
          <cell r="FL97" t="str">
            <v>دور ثانى</v>
          </cell>
          <cell r="FM97">
            <v>0</v>
          </cell>
          <cell r="FN97" t="str">
            <v>ضعيف</v>
          </cell>
          <cell r="FO97">
            <v>0.24374999999999999</v>
          </cell>
          <cell r="FP97">
            <v>70</v>
          </cell>
          <cell r="FQ97">
            <v>7</v>
          </cell>
          <cell r="FR97" t="str">
            <v>جيد</v>
          </cell>
          <cell r="FS97">
            <v>1</v>
          </cell>
          <cell r="FT97">
            <v>70</v>
          </cell>
          <cell r="FU97">
            <v>140</v>
          </cell>
          <cell r="FV97">
            <v>70</v>
          </cell>
          <cell r="FW97">
            <v>14</v>
          </cell>
          <cell r="FX97" t="str">
            <v/>
          </cell>
          <cell r="FY97" t="str">
            <v>ناجح</v>
          </cell>
          <cell r="FZ97">
            <v>1</v>
          </cell>
          <cell r="GA97">
            <v>14</v>
          </cell>
          <cell r="GB97">
            <v>14</v>
          </cell>
          <cell r="GC97" t="str">
            <v>جيد</v>
          </cell>
          <cell r="GD97">
            <v>70</v>
          </cell>
          <cell r="GE97">
            <v>7</v>
          </cell>
          <cell r="GF97" t="str">
            <v>جيد</v>
          </cell>
          <cell r="GG97">
            <v>1</v>
          </cell>
          <cell r="GH97">
            <v>70</v>
          </cell>
          <cell r="GI97">
            <v>140</v>
          </cell>
          <cell r="GJ97">
            <v>70</v>
          </cell>
          <cell r="GK97">
            <v>14</v>
          </cell>
          <cell r="GL97" t="str">
            <v/>
          </cell>
          <cell r="GM97" t="str">
            <v>ناجح</v>
          </cell>
          <cell r="GN97">
            <v>1</v>
          </cell>
          <cell r="GO97">
            <v>14</v>
          </cell>
          <cell r="GP97">
            <v>14</v>
          </cell>
          <cell r="GQ97" t="str">
            <v>جيد</v>
          </cell>
          <cell r="GR97">
            <v>28</v>
          </cell>
          <cell r="GS97">
            <v>106</v>
          </cell>
          <cell r="GT97">
            <v>18</v>
          </cell>
          <cell r="GU97">
            <v>33</v>
          </cell>
          <cell r="GV97">
            <v>51</v>
          </cell>
          <cell r="GW97">
            <v>10.199999999999999</v>
          </cell>
          <cell r="GX97" t="str">
            <v>مقبول</v>
          </cell>
          <cell r="GY97" t="str">
            <v>ناجح</v>
          </cell>
          <cell r="GZ97">
            <v>1</v>
          </cell>
          <cell r="HA97">
            <v>18</v>
          </cell>
          <cell r="HB97" t="str">
            <v>غ</v>
          </cell>
          <cell r="HC97">
            <v>18</v>
          </cell>
          <cell r="HD97">
            <v>69</v>
          </cell>
          <cell r="HE97">
            <v>34.5</v>
          </cell>
          <cell r="HF97">
            <v>13.8</v>
          </cell>
          <cell r="HG97" t="str">
            <v>التربية الدينية</v>
          </cell>
          <cell r="HH97" t="str">
            <v>راسب</v>
          </cell>
          <cell r="HI97">
            <v>0</v>
          </cell>
          <cell r="HJ97" t="str">
            <v>×</v>
          </cell>
          <cell r="HK97" t="str">
            <v>غ</v>
          </cell>
          <cell r="HL97" t="str">
            <v/>
          </cell>
          <cell r="HM97" t="str">
            <v>راسب</v>
          </cell>
          <cell r="HN97" t="str">
            <v>دور ثانى</v>
          </cell>
          <cell r="HO97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التربية الدينية</v>
          </cell>
          <cell r="HP97" t="str">
            <v/>
          </cell>
          <cell r="HQ97">
            <v>64</v>
          </cell>
          <cell r="HR97" t="str">
            <v>دور ثانى</v>
          </cell>
          <cell r="HS97">
            <v>48.400001030927839</v>
          </cell>
          <cell r="HT97">
            <v>106.00000103092783</v>
          </cell>
          <cell r="HU97" t="str">
            <v>2/1</v>
          </cell>
          <cell r="HV97" t="str">
            <v/>
          </cell>
          <cell r="HW97">
            <v>1</v>
          </cell>
          <cell r="HX97">
            <v>3</v>
          </cell>
          <cell r="HY97">
            <v>2004</v>
          </cell>
          <cell r="HZ97" t="str">
            <v>2/1</v>
          </cell>
          <cell r="IA97" t="str">
            <v/>
          </cell>
          <cell r="IB97" t="str">
            <v>انثى</v>
          </cell>
          <cell r="IC97">
            <v>30403012605147</v>
          </cell>
          <cell r="ID97">
            <v>1</v>
          </cell>
        </row>
        <row r="98">
          <cell r="A98">
            <v>85</v>
          </cell>
          <cell r="B98">
            <v>229</v>
          </cell>
          <cell r="C98" t="str">
            <v>الاء رمضان حمدي عجور</v>
          </cell>
          <cell r="D98" t="str">
            <v>منقول</v>
          </cell>
          <cell r="E98">
            <v>37987</v>
          </cell>
          <cell r="F98">
            <v>0</v>
          </cell>
          <cell r="G98">
            <v>9</v>
          </cell>
          <cell r="H98">
            <v>14</v>
          </cell>
          <cell r="I98" t="str">
            <v>مسلم</v>
          </cell>
          <cell r="J98" t="str">
            <v>2/1</v>
          </cell>
          <cell r="K98">
            <v>229</v>
          </cell>
          <cell r="L98">
            <v>84</v>
          </cell>
          <cell r="M98">
            <v>21</v>
          </cell>
          <cell r="N98">
            <v>23</v>
          </cell>
          <cell r="O98">
            <v>44</v>
          </cell>
          <cell r="P98">
            <v>17.600000000000001</v>
          </cell>
          <cell r="Q98" t="str">
            <v>ضعيف</v>
          </cell>
          <cell r="R98" t="str">
            <v>راسب</v>
          </cell>
          <cell r="S98">
            <v>0</v>
          </cell>
          <cell r="T98">
            <v>21</v>
          </cell>
          <cell r="U98">
            <v>28</v>
          </cell>
          <cell r="V98">
            <v>49</v>
          </cell>
          <cell r="W98">
            <v>93</v>
          </cell>
          <cell r="X98">
            <v>46.5</v>
          </cell>
          <cell r="Y98">
            <v>37.200000000000003</v>
          </cell>
          <cell r="Z98" t="str">
            <v>اللغــــة العربيـة والخــط</v>
          </cell>
          <cell r="AA98" t="str">
            <v>راسب</v>
          </cell>
          <cell r="AB98">
            <v>0</v>
          </cell>
          <cell r="AC98" t="str">
            <v>×</v>
          </cell>
          <cell r="AD98" t="str">
            <v xml:space="preserve"> </v>
          </cell>
          <cell r="AE98" t="str">
            <v/>
          </cell>
          <cell r="AF98" t="str">
            <v>ضعيف</v>
          </cell>
          <cell r="AG98">
            <v>21</v>
          </cell>
          <cell r="AH98">
            <v>25</v>
          </cell>
          <cell r="AI98">
            <v>46</v>
          </cell>
          <cell r="AJ98">
            <v>13.8</v>
          </cell>
          <cell r="AK98" t="str">
            <v>ضعيف</v>
          </cell>
          <cell r="AL98" t="str">
            <v>راسب</v>
          </cell>
          <cell r="AM98">
            <v>0</v>
          </cell>
          <cell r="AN98">
            <v>21</v>
          </cell>
          <cell r="AO98">
            <v>9</v>
          </cell>
          <cell r="AP98">
            <v>30</v>
          </cell>
          <cell r="AQ98">
            <v>76</v>
          </cell>
          <cell r="AR98">
            <v>38</v>
          </cell>
          <cell r="AS98">
            <v>22.8</v>
          </cell>
          <cell r="AT98" t="str">
            <v>اللغــــة الإنجليزية</v>
          </cell>
          <cell r="AU98" t="str">
            <v>راسب</v>
          </cell>
          <cell r="AV98">
            <v>0</v>
          </cell>
          <cell r="AW98" t="str">
            <v>×</v>
          </cell>
          <cell r="AX98" t="str">
            <v>رسوب فنى اللغــــة الإنجليزية</v>
          </cell>
          <cell r="AY98" t="str">
            <v/>
          </cell>
          <cell r="AZ98" t="str">
            <v>راسب</v>
          </cell>
          <cell r="BA98">
            <v>18</v>
          </cell>
          <cell r="BB98">
            <v>12</v>
          </cell>
          <cell r="BC98">
            <v>30</v>
          </cell>
          <cell r="BD98">
            <v>6</v>
          </cell>
          <cell r="BE98" t="str">
            <v>ضعيف</v>
          </cell>
          <cell r="BF98" t="str">
            <v>راسب</v>
          </cell>
          <cell r="BG98">
            <v>0</v>
          </cell>
          <cell r="BH98">
            <v>18</v>
          </cell>
          <cell r="BI98">
            <v>15</v>
          </cell>
          <cell r="BJ98">
            <v>33</v>
          </cell>
          <cell r="BK98">
            <v>63</v>
          </cell>
          <cell r="BL98">
            <v>31.5</v>
          </cell>
          <cell r="BM98">
            <v>12.6</v>
          </cell>
          <cell r="BN98" t="str">
            <v>الدراســات الاجـتماعيـــة</v>
          </cell>
          <cell r="BO98" t="str">
            <v>راسب</v>
          </cell>
          <cell r="BP98">
            <v>0</v>
          </cell>
          <cell r="BQ98" t="str">
            <v>×</v>
          </cell>
          <cell r="BR98" t="str">
            <v>رسوب فنى الدراســات الاجـتماعيـــة</v>
          </cell>
          <cell r="BS98" t="str">
            <v/>
          </cell>
          <cell r="BT98" t="str">
            <v>ضعيف</v>
          </cell>
          <cell r="BU98">
            <v>20</v>
          </cell>
          <cell r="BV98">
            <v>6</v>
          </cell>
          <cell r="BW98">
            <v>13</v>
          </cell>
          <cell r="BX98">
            <v>19</v>
          </cell>
          <cell r="BY98">
            <v>39</v>
          </cell>
          <cell r="BZ98">
            <v>11.7</v>
          </cell>
          <cell r="CA98" t="str">
            <v>ضعيف</v>
          </cell>
          <cell r="CB98" t="str">
            <v>راسب</v>
          </cell>
          <cell r="CC98">
            <v>0</v>
          </cell>
          <cell r="CD98">
            <v>20</v>
          </cell>
          <cell r="CE98">
            <v>4</v>
          </cell>
          <cell r="CF98">
            <v>5</v>
          </cell>
          <cell r="CG98">
            <v>9</v>
          </cell>
          <cell r="CH98">
            <v>29</v>
          </cell>
          <cell r="CI98">
            <v>68</v>
          </cell>
          <cell r="CJ98">
            <v>34</v>
          </cell>
          <cell r="CK98">
            <v>20.399999999999999</v>
          </cell>
          <cell r="CL98" t="str">
            <v>الـــريــــــاضــيـــــات</v>
          </cell>
          <cell r="CM98" t="str">
            <v>راسب</v>
          </cell>
          <cell r="CN98">
            <v>0</v>
          </cell>
          <cell r="CO98" t="str">
            <v>×</v>
          </cell>
          <cell r="CP98" t="str">
            <v>رسوب فنى الـــريــــــاضــيـــــات</v>
          </cell>
          <cell r="CQ98" t="str">
            <v/>
          </cell>
          <cell r="CR98" t="str">
            <v>راسب</v>
          </cell>
          <cell r="CS98">
            <v>18</v>
          </cell>
          <cell r="CT98">
            <v>7</v>
          </cell>
          <cell r="CU98">
            <v>18</v>
          </cell>
          <cell r="CV98">
            <v>25</v>
          </cell>
          <cell r="CW98">
            <v>43</v>
          </cell>
          <cell r="CX98">
            <v>8.6</v>
          </cell>
          <cell r="CY98" t="str">
            <v>ضعيف</v>
          </cell>
          <cell r="CZ98" t="str">
            <v>راسب</v>
          </cell>
          <cell r="DA98">
            <v>0</v>
          </cell>
          <cell r="DB98">
            <v>18</v>
          </cell>
          <cell r="DC98">
            <v>7</v>
          </cell>
          <cell r="DD98">
            <v>22</v>
          </cell>
          <cell r="DE98">
            <v>29</v>
          </cell>
          <cell r="DF98">
            <v>47</v>
          </cell>
          <cell r="DG98">
            <v>90</v>
          </cell>
          <cell r="DH98">
            <v>45</v>
          </cell>
          <cell r="DI98">
            <v>18</v>
          </cell>
          <cell r="DJ98" t="str">
            <v>العــــــــــلــوم</v>
          </cell>
          <cell r="DK98" t="str">
            <v>راسب</v>
          </cell>
          <cell r="DL98">
            <v>0</v>
          </cell>
          <cell r="DM98" t="str">
            <v>×</v>
          </cell>
          <cell r="DN98" t="str">
            <v xml:space="preserve"> </v>
          </cell>
          <cell r="DO98" t="str">
            <v/>
          </cell>
          <cell r="DP98" t="str">
            <v>ضعيف</v>
          </cell>
          <cell r="DQ98">
            <v>20</v>
          </cell>
          <cell r="DR98">
            <v>40</v>
          </cell>
          <cell r="DS98">
            <v>60</v>
          </cell>
          <cell r="DT98">
            <v>6</v>
          </cell>
          <cell r="DU98" t="str">
            <v>مقبول</v>
          </cell>
          <cell r="DV98" t="str">
            <v>ناجح</v>
          </cell>
          <cell r="DW98">
            <v>1</v>
          </cell>
          <cell r="DX98">
            <v>20</v>
          </cell>
          <cell r="DY98">
            <v>35</v>
          </cell>
          <cell r="DZ98">
            <v>55</v>
          </cell>
          <cell r="EA98">
            <v>115</v>
          </cell>
          <cell r="EB98">
            <v>57.5</v>
          </cell>
          <cell r="EC98">
            <v>11.5</v>
          </cell>
          <cell r="ED98" t="str">
            <v/>
          </cell>
          <cell r="EE98" t="str">
            <v>ناجح</v>
          </cell>
          <cell r="EF98">
            <v>1</v>
          </cell>
          <cell r="EG98">
            <v>11.5</v>
          </cell>
          <cell r="EH98" t="str">
            <v xml:space="preserve"> </v>
          </cell>
          <cell r="EI98">
            <v>11.5</v>
          </cell>
          <cell r="EJ98" t="str">
            <v>مقبول</v>
          </cell>
          <cell r="EK98">
            <v>21</v>
          </cell>
          <cell r="EL98">
            <v>7</v>
          </cell>
          <cell r="EM98">
            <v>25</v>
          </cell>
          <cell r="EN98">
            <v>53</v>
          </cell>
          <cell r="EO98">
            <v>5.3</v>
          </cell>
          <cell r="EP98" t="str">
            <v>مقبول</v>
          </cell>
          <cell r="EQ98" t="str">
            <v>ناجح</v>
          </cell>
          <cell r="ER98">
            <v>1</v>
          </cell>
          <cell r="ES98">
            <v>21</v>
          </cell>
          <cell r="ET98">
            <v>7</v>
          </cell>
          <cell r="EU98">
            <v>20</v>
          </cell>
          <cell r="EV98">
            <v>27</v>
          </cell>
          <cell r="EW98">
            <v>48</v>
          </cell>
          <cell r="EX98">
            <v>101</v>
          </cell>
          <cell r="EY98">
            <v>50.5</v>
          </cell>
          <cell r="EZ98">
            <v>10.1</v>
          </cell>
          <cell r="FA98" t="str">
            <v/>
          </cell>
          <cell r="FB98" t="str">
            <v>ناجح</v>
          </cell>
          <cell r="FC98">
            <v>1</v>
          </cell>
          <cell r="FD98">
            <v>10.1</v>
          </cell>
          <cell r="FE98" t="str">
            <v xml:space="preserve"> </v>
          </cell>
          <cell r="FF98">
            <v>10.1</v>
          </cell>
          <cell r="FG98" t="str">
            <v>مقبول</v>
          </cell>
          <cell r="FH98">
            <v>57.70000000000001</v>
          </cell>
          <cell r="FI98">
            <v>111</v>
          </cell>
          <cell r="FJ98" t="str">
            <v>راسب ترم اول</v>
          </cell>
          <cell r="FK98">
            <v>0</v>
          </cell>
          <cell r="FL98" t="str">
            <v>دور ثانى</v>
          </cell>
          <cell r="FM98">
            <v>0</v>
          </cell>
          <cell r="FN98" t="str">
            <v>ضعيف</v>
          </cell>
          <cell r="FO98">
            <v>0.34687499999999999</v>
          </cell>
          <cell r="FP98">
            <v>70</v>
          </cell>
          <cell r="FQ98">
            <v>7</v>
          </cell>
          <cell r="FR98" t="str">
            <v>جيد</v>
          </cell>
          <cell r="FS98">
            <v>1</v>
          </cell>
          <cell r="FT98">
            <v>70</v>
          </cell>
          <cell r="FU98">
            <v>140</v>
          </cell>
          <cell r="FV98">
            <v>70</v>
          </cell>
          <cell r="FW98">
            <v>14</v>
          </cell>
          <cell r="FX98" t="str">
            <v/>
          </cell>
          <cell r="FY98" t="str">
            <v>ناجح</v>
          </cell>
          <cell r="FZ98">
            <v>1</v>
          </cell>
          <cell r="GA98">
            <v>14</v>
          </cell>
          <cell r="GB98">
            <v>14</v>
          </cell>
          <cell r="GC98" t="str">
            <v>جيد</v>
          </cell>
          <cell r="GD98">
            <v>70</v>
          </cell>
          <cell r="GE98">
            <v>7</v>
          </cell>
          <cell r="GF98" t="str">
            <v>جيد</v>
          </cell>
          <cell r="GG98">
            <v>1</v>
          </cell>
          <cell r="GH98">
            <v>70</v>
          </cell>
          <cell r="GI98">
            <v>140</v>
          </cell>
          <cell r="GJ98">
            <v>70</v>
          </cell>
          <cell r="GK98">
            <v>14</v>
          </cell>
          <cell r="GL98" t="str">
            <v/>
          </cell>
          <cell r="GM98" t="str">
            <v>ناجح</v>
          </cell>
          <cell r="GN98">
            <v>1</v>
          </cell>
          <cell r="GO98">
            <v>14</v>
          </cell>
          <cell r="GP98">
            <v>14</v>
          </cell>
          <cell r="GQ98" t="str">
            <v>جيد</v>
          </cell>
          <cell r="GR98">
            <v>28</v>
          </cell>
          <cell r="GS98">
            <v>139</v>
          </cell>
          <cell r="GT98">
            <v>20</v>
          </cell>
          <cell r="GU98">
            <v>25</v>
          </cell>
          <cell r="GV98">
            <v>45</v>
          </cell>
          <cell r="GW98">
            <v>9</v>
          </cell>
          <cell r="GX98" t="str">
            <v>ضعيف</v>
          </cell>
          <cell r="GY98" t="str">
            <v>راسب</v>
          </cell>
          <cell r="GZ98">
            <v>0</v>
          </cell>
          <cell r="HA98">
            <v>20</v>
          </cell>
          <cell r="HB98">
            <v>37</v>
          </cell>
          <cell r="HC98">
            <v>57</v>
          </cell>
          <cell r="HD98">
            <v>102</v>
          </cell>
          <cell r="HE98">
            <v>51</v>
          </cell>
          <cell r="HF98">
            <v>20.399999999999999</v>
          </cell>
          <cell r="HG98" t="str">
            <v/>
          </cell>
          <cell r="HH98" t="str">
            <v>ناجح</v>
          </cell>
          <cell r="HI98">
            <v>1</v>
          </cell>
          <cell r="HJ98">
            <v>20.399999999999999</v>
          </cell>
          <cell r="HK98" t="str">
            <v xml:space="preserve"> </v>
          </cell>
          <cell r="HL98">
            <v>20.399999999999999</v>
          </cell>
          <cell r="HM98" t="str">
            <v>مقبول</v>
          </cell>
          <cell r="HN98" t="str">
            <v>دور ثانى</v>
          </cell>
          <cell r="HO98" t="str">
            <v>اللغــــة العربيـة والخــط اللغــــة الإنجليزية الدراســات الاجـتماعيـــة الـــريــــــاضــيـــــات العــــــــــلــوم</v>
          </cell>
          <cell r="HP98" t="str">
            <v/>
          </cell>
          <cell r="HQ98">
            <v>65</v>
          </cell>
          <cell r="HR98" t="str">
            <v>دور ثانى</v>
          </cell>
          <cell r="HS98">
            <v>57.700001020408173</v>
          </cell>
          <cell r="HT98">
            <v>139.00000102040815</v>
          </cell>
          <cell r="HU98" t="str">
            <v>2/1</v>
          </cell>
          <cell r="HV98" t="str">
            <v/>
          </cell>
          <cell r="HW98">
            <v>1</v>
          </cell>
          <cell r="HX98">
            <v>1</v>
          </cell>
          <cell r="HY98">
            <v>2004</v>
          </cell>
          <cell r="HZ98" t="str">
            <v>2/1</v>
          </cell>
          <cell r="IA98" t="str">
            <v/>
          </cell>
          <cell r="IB98" t="str">
            <v>انثى</v>
          </cell>
          <cell r="IC98">
            <v>30401012616987</v>
          </cell>
          <cell r="ID98">
            <v>1</v>
          </cell>
        </row>
        <row r="99">
          <cell r="A99">
            <v>86</v>
          </cell>
          <cell r="B99">
            <v>230</v>
          </cell>
          <cell r="C99" t="str">
            <v>اماني محمود محمد محمد</v>
          </cell>
          <cell r="D99" t="str">
            <v>منقول</v>
          </cell>
          <cell r="E99">
            <v>38454</v>
          </cell>
          <cell r="F99">
            <v>19</v>
          </cell>
          <cell r="G99">
            <v>5</v>
          </cell>
          <cell r="H99">
            <v>13</v>
          </cell>
          <cell r="I99" t="str">
            <v>مسلم</v>
          </cell>
          <cell r="J99" t="str">
            <v>2/1</v>
          </cell>
          <cell r="K99">
            <v>230</v>
          </cell>
          <cell r="L99">
            <v>85</v>
          </cell>
          <cell r="M99">
            <v>20</v>
          </cell>
          <cell r="N99">
            <v>54</v>
          </cell>
          <cell r="O99">
            <v>74</v>
          </cell>
          <cell r="P99">
            <v>29.6</v>
          </cell>
          <cell r="Q99" t="str">
            <v>جيد</v>
          </cell>
          <cell r="R99" t="str">
            <v>ناجح</v>
          </cell>
          <cell r="S99">
            <v>1</v>
          </cell>
          <cell r="T99">
            <v>20</v>
          </cell>
          <cell r="U99">
            <v>32</v>
          </cell>
          <cell r="V99">
            <v>52</v>
          </cell>
          <cell r="W99">
            <v>126</v>
          </cell>
          <cell r="X99">
            <v>63</v>
          </cell>
          <cell r="Y99">
            <v>50.4</v>
          </cell>
          <cell r="Z99" t="str">
            <v/>
          </cell>
          <cell r="AA99" t="str">
            <v>ناجح</v>
          </cell>
          <cell r="AB99">
            <v>1</v>
          </cell>
          <cell r="AC99">
            <v>50.4</v>
          </cell>
          <cell r="AD99" t="str">
            <v xml:space="preserve"> </v>
          </cell>
          <cell r="AE99">
            <v>50.4</v>
          </cell>
          <cell r="AF99" t="str">
            <v>مقبول</v>
          </cell>
          <cell r="AG99">
            <v>20</v>
          </cell>
          <cell r="AH99">
            <v>57</v>
          </cell>
          <cell r="AI99">
            <v>77</v>
          </cell>
          <cell r="AJ99">
            <v>23.1</v>
          </cell>
          <cell r="AK99" t="str">
            <v>جيد جداً</v>
          </cell>
          <cell r="AL99" t="str">
            <v>ناجح</v>
          </cell>
          <cell r="AM99">
            <v>1</v>
          </cell>
          <cell r="AN99">
            <v>20</v>
          </cell>
          <cell r="AO99">
            <v>35</v>
          </cell>
          <cell r="AP99">
            <v>55</v>
          </cell>
          <cell r="AQ99">
            <v>132</v>
          </cell>
          <cell r="AR99">
            <v>66</v>
          </cell>
          <cell r="AS99">
            <v>39.6</v>
          </cell>
          <cell r="AT99" t="str">
            <v/>
          </cell>
          <cell r="AU99" t="str">
            <v>ناجح</v>
          </cell>
          <cell r="AV99">
            <v>1</v>
          </cell>
          <cell r="AW99">
            <v>39.6</v>
          </cell>
          <cell r="AX99" t="str">
            <v xml:space="preserve"> </v>
          </cell>
          <cell r="AY99">
            <v>39.6</v>
          </cell>
          <cell r="AZ99" t="str">
            <v>جيد</v>
          </cell>
          <cell r="BA99">
            <v>30</v>
          </cell>
          <cell r="BB99">
            <v>53</v>
          </cell>
          <cell r="BC99">
            <v>83</v>
          </cell>
          <cell r="BD99">
            <v>16.600000000000001</v>
          </cell>
          <cell r="BE99" t="str">
            <v>جيد جداً</v>
          </cell>
          <cell r="BF99" t="str">
            <v>ناجح</v>
          </cell>
          <cell r="BG99">
            <v>1</v>
          </cell>
          <cell r="BH99">
            <v>30</v>
          </cell>
          <cell r="BI99">
            <v>61</v>
          </cell>
          <cell r="BJ99">
            <v>91</v>
          </cell>
          <cell r="BK99">
            <v>174</v>
          </cell>
          <cell r="BL99">
            <v>87</v>
          </cell>
          <cell r="BM99">
            <v>34.799999999999997</v>
          </cell>
          <cell r="BN99" t="str">
            <v/>
          </cell>
          <cell r="BO99" t="str">
            <v>ناجح</v>
          </cell>
          <cell r="BP99">
            <v>1</v>
          </cell>
          <cell r="BQ99">
            <v>34.799999999999997</v>
          </cell>
          <cell r="BR99" t="str">
            <v xml:space="preserve"> </v>
          </cell>
          <cell r="BS99">
            <v>34.799999999999997</v>
          </cell>
          <cell r="BT99" t="str">
            <v>ممتاز</v>
          </cell>
          <cell r="BU99">
            <v>21</v>
          </cell>
          <cell r="BV99">
            <v>16</v>
          </cell>
          <cell r="BW99">
            <v>13</v>
          </cell>
          <cell r="BX99">
            <v>29</v>
          </cell>
          <cell r="BY99">
            <v>50</v>
          </cell>
          <cell r="BZ99">
            <v>15</v>
          </cell>
          <cell r="CA99" t="str">
            <v>مقبول</v>
          </cell>
          <cell r="CB99" t="str">
            <v>ناجح</v>
          </cell>
          <cell r="CC99">
            <v>1</v>
          </cell>
          <cell r="CD99">
            <v>21</v>
          </cell>
          <cell r="CE99">
            <v>29</v>
          </cell>
          <cell r="CF99">
            <v>13</v>
          </cell>
          <cell r="CG99">
            <v>42</v>
          </cell>
          <cell r="CH99">
            <v>63</v>
          </cell>
          <cell r="CI99">
            <v>113</v>
          </cell>
          <cell r="CJ99">
            <v>56.5</v>
          </cell>
          <cell r="CK99">
            <v>33.9</v>
          </cell>
          <cell r="CL99" t="str">
            <v/>
          </cell>
          <cell r="CM99" t="str">
            <v>ناجح</v>
          </cell>
          <cell r="CN99">
            <v>1</v>
          </cell>
          <cell r="CO99">
            <v>33.9</v>
          </cell>
          <cell r="CP99" t="str">
            <v xml:space="preserve"> </v>
          </cell>
          <cell r="CQ99">
            <v>33.9</v>
          </cell>
          <cell r="CR99" t="str">
            <v>مقبول</v>
          </cell>
          <cell r="CS99">
            <v>30</v>
          </cell>
          <cell r="CT99">
            <v>8</v>
          </cell>
          <cell r="CU99">
            <v>48</v>
          </cell>
          <cell r="CV99">
            <v>56</v>
          </cell>
          <cell r="CW99">
            <v>86</v>
          </cell>
          <cell r="CX99">
            <v>17.2</v>
          </cell>
          <cell r="CY99" t="str">
            <v>ممتاز</v>
          </cell>
          <cell r="CZ99" t="str">
            <v>ناجح</v>
          </cell>
          <cell r="DA99">
            <v>1</v>
          </cell>
          <cell r="DB99">
            <v>30</v>
          </cell>
          <cell r="DC99">
            <v>8</v>
          </cell>
          <cell r="DD99">
            <v>46</v>
          </cell>
          <cell r="DE99">
            <v>54</v>
          </cell>
          <cell r="DF99">
            <v>84</v>
          </cell>
          <cell r="DG99">
            <v>170</v>
          </cell>
          <cell r="DH99">
            <v>85</v>
          </cell>
          <cell r="DI99">
            <v>34</v>
          </cell>
          <cell r="DJ99" t="str">
            <v/>
          </cell>
          <cell r="DK99" t="str">
            <v>ناجح</v>
          </cell>
          <cell r="DL99">
            <v>1</v>
          </cell>
          <cell r="DM99">
            <v>34</v>
          </cell>
          <cell r="DN99" t="str">
            <v xml:space="preserve"> </v>
          </cell>
          <cell r="DO99">
            <v>34</v>
          </cell>
          <cell r="DP99" t="str">
            <v>ممتاز</v>
          </cell>
          <cell r="DQ99">
            <v>21</v>
          </cell>
          <cell r="DR99">
            <v>35</v>
          </cell>
          <cell r="DS99">
            <v>56</v>
          </cell>
          <cell r="DT99">
            <v>5.6</v>
          </cell>
          <cell r="DU99" t="str">
            <v>مقبول</v>
          </cell>
          <cell r="DV99" t="str">
            <v>ناجح</v>
          </cell>
          <cell r="DW99">
            <v>1</v>
          </cell>
          <cell r="DX99">
            <v>21</v>
          </cell>
          <cell r="DY99">
            <v>40</v>
          </cell>
          <cell r="DZ99">
            <v>61</v>
          </cell>
          <cell r="EA99">
            <v>117</v>
          </cell>
          <cell r="EB99">
            <v>58.5</v>
          </cell>
          <cell r="EC99">
            <v>11.7</v>
          </cell>
          <cell r="ED99" t="str">
            <v/>
          </cell>
          <cell r="EE99" t="str">
            <v>ناجح</v>
          </cell>
          <cell r="EF99">
            <v>1</v>
          </cell>
          <cell r="EG99">
            <v>11.7</v>
          </cell>
          <cell r="EH99" t="str">
            <v xml:space="preserve"> </v>
          </cell>
          <cell r="EI99">
            <v>11.7</v>
          </cell>
          <cell r="EJ99" t="str">
            <v>مقبول</v>
          </cell>
          <cell r="EK99">
            <v>21</v>
          </cell>
          <cell r="EL99">
            <v>8</v>
          </cell>
          <cell r="EM99">
            <v>24</v>
          </cell>
          <cell r="EN99">
            <v>53</v>
          </cell>
          <cell r="EO99">
            <v>5.3</v>
          </cell>
          <cell r="EP99" t="str">
            <v>مقبول</v>
          </cell>
          <cell r="EQ99" t="str">
            <v>ناجح</v>
          </cell>
          <cell r="ER99">
            <v>1</v>
          </cell>
          <cell r="ES99">
            <v>21</v>
          </cell>
          <cell r="ET99">
            <v>8</v>
          </cell>
          <cell r="EU99">
            <v>23</v>
          </cell>
          <cell r="EV99">
            <v>31</v>
          </cell>
          <cell r="EW99">
            <v>52</v>
          </cell>
          <cell r="EX99">
            <v>105</v>
          </cell>
          <cell r="EY99">
            <v>52.5</v>
          </cell>
          <cell r="EZ99">
            <v>10.5</v>
          </cell>
          <cell r="FA99" t="str">
            <v/>
          </cell>
          <cell r="FB99" t="str">
            <v>ناجح</v>
          </cell>
          <cell r="FC99">
            <v>1</v>
          </cell>
          <cell r="FD99">
            <v>10.5</v>
          </cell>
          <cell r="FE99" t="str">
            <v xml:space="preserve"> </v>
          </cell>
          <cell r="FF99">
            <v>10.5</v>
          </cell>
          <cell r="FG99" t="str">
            <v>مقبول</v>
          </cell>
          <cell r="FH99">
            <v>101.50000000000001</v>
          </cell>
          <cell r="FI99">
            <v>192.7</v>
          </cell>
          <cell r="FJ99" t="str">
            <v>ناجح ترم اول</v>
          </cell>
          <cell r="FK99">
            <v>1</v>
          </cell>
          <cell r="FL99" t="str">
            <v>ناجح ومنقول للصف الثانى</v>
          </cell>
          <cell r="FM99">
            <v>1</v>
          </cell>
          <cell r="FN99" t="str">
            <v>مقبول</v>
          </cell>
          <cell r="FO99">
            <v>0.60218749999999999</v>
          </cell>
          <cell r="FP99">
            <v>70</v>
          </cell>
          <cell r="FQ99">
            <v>7</v>
          </cell>
          <cell r="FR99" t="str">
            <v>جيد</v>
          </cell>
          <cell r="FS99">
            <v>1</v>
          </cell>
          <cell r="FT99">
            <v>70</v>
          </cell>
          <cell r="FU99">
            <v>140</v>
          </cell>
          <cell r="FV99">
            <v>70</v>
          </cell>
          <cell r="FW99">
            <v>14</v>
          </cell>
          <cell r="FX99" t="str">
            <v/>
          </cell>
          <cell r="FY99" t="str">
            <v>ناجح</v>
          </cell>
          <cell r="FZ99">
            <v>1</v>
          </cell>
          <cell r="GA99">
            <v>14</v>
          </cell>
          <cell r="GB99">
            <v>14</v>
          </cell>
          <cell r="GC99" t="str">
            <v>جيد</v>
          </cell>
          <cell r="GD99">
            <v>70</v>
          </cell>
          <cell r="GE99">
            <v>7</v>
          </cell>
          <cell r="GF99" t="str">
            <v>جيد</v>
          </cell>
          <cell r="GG99">
            <v>1</v>
          </cell>
          <cell r="GH99">
            <v>70</v>
          </cell>
          <cell r="GI99">
            <v>140</v>
          </cell>
          <cell r="GJ99">
            <v>70</v>
          </cell>
          <cell r="GK99">
            <v>14</v>
          </cell>
          <cell r="GL99" t="str">
            <v/>
          </cell>
          <cell r="GM99" t="str">
            <v>ناجح</v>
          </cell>
          <cell r="GN99">
            <v>1</v>
          </cell>
          <cell r="GO99">
            <v>14</v>
          </cell>
          <cell r="GP99">
            <v>14</v>
          </cell>
          <cell r="GQ99" t="str">
            <v>جيد</v>
          </cell>
          <cell r="GR99">
            <v>28</v>
          </cell>
          <cell r="GS99">
            <v>220.7</v>
          </cell>
          <cell r="GT99">
            <v>21</v>
          </cell>
          <cell r="GU99">
            <v>37</v>
          </cell>
          <cell r="GV99">
            <v>58</v>
          </cell>
          <cell r="GW99">
            <v>11.6</v>
          </cell>
          <cell r="GX99" t="str">
            <v>مقبول</v>
          </cell>
          <cell r="GY99" t="str">
            <v>ناجح</v>
          </cell>
          <cell r="GZ99">
            <v>1</v>
          </cell>
          <cell r="HA99">
            <v>21</v>
          </cell>
          <cell r="HB99">
            <v>50</v>
          </cell>
          <cell r="HC99">
            <v>71</v>
          </cell>
          <cell r="HD99">
            <v>129</v>
          </cell>
          <cell r="HE99">
            <v>64.5</v>
          </cell>
          <cell r="HF99">
            <v>25.8</v>
          </cell>
          <cell r="HG99" t="str">
            <v/>
          </cell>
          <cell r="HH99" t="str">
            <v>ناجح</v>
          </cell>
          <cell r="HI99">
            <v>1</v>
          </cell>
          <cell r="HJ99">
            <v>25.8</v>
          </cell>
          <cell r="HK99" t="str">
            <v xml:space="preserve"> </v>
          </cell>
          <cell r="HL99">
            <v>25.8</v>
          </cell>
          <cell r="HM99" t="str">
            <v>مقبول</v>
          </cell>
          <cell r="HN99" t="str">
            <v>ناجح ومنقول للصف الثانى</v>
          </cell>
          <cell r="HO99" t="str">
            <v/>
          </cell>
          <cell r="HP99">
            <v>21</v>
          </cell>
          <cell r="HQ99" t="str">
            <v/>
          </cell>
          <cell r="HR99" t="str">
            <v>ناجح</v>
          </cell>
          <cell r="HS99">
            <v>101.50000101010103</v>
          </cell>
          <cell r="HT99">
            <v>220.700001010101</v>
          </cell>
          <cell r="HU99" t="str">
            <v>2/1</v>
          </cell>
          <cell r="HV99">
            <v>16.95</v>
          </cell>
          <cell r="HW99">
            <v>12</v>
          </cell>
          <cell r="HX99">
            <v>4</v>
          </cell>
          <cell r="HY99">
            <v>2005</v>
          </cell>
          <cell r="HZ99" t="str">
            <v>2/1</v>
          </cell>
          <cell r="IA99" t="str">
            <v/>
          </cell>
          <cell r="IB99" t="str">
            <v>انثى</v>
          </cell>
          <cell r="IC99">
            <v>30504122601865</v>
          </cell>
          <cell r="ID99">
            <v>1</v>
          </cell>
        </row>
        <row r="100">
          <cell r="A100">
            <v>87</v>
          </cell>
          <cell r="B100">
            <v>231</v>
          </cell>
          <cell r="C100" t="str">
            <v>امل رمضان محمد علي</v>
          </cell>
          <cell r="D100" t="str">
            <v>منقول</v>
          </cell>
          <cell r="E100">
            <v>38341</v>
          </cell>
          <cell r="F100">
            <v>11</v>
          </cell>
          <cell r="G100">
            <v>9</v>
          </cell>
          <cell r="H100">
            <v>13</v>
          </cell>
          <cell r="I100" t="str">
            <v>مسلم</v>
          </cell>
          <cell r="J100" t="str">
            <v>2/1</v>
          </cell>
          <cell r="K100">
            <v>231</v>
          </cell>
          <cell r="L100">
            <v>86</v>
          </cell>
          <cell r="M100">
            <v>19</v>
          </cell>
          <cell r="N100">
            <v>30</v>
          </cell>
          <cell r="O100">
            <v>49</v>
          </cell>
          <cell r="P100">
            <v>19.600000000000001</v>
          </cell>
          <cell r="Q100" t="str">
            <v>ضعيف</v>
          </cell>
          <cell r="R100" t="str">
            <v>راسب</v>
          </cell>
          <cell r="S100">
            <v>0</v>
          </cell>
          <cell r="T100">
            <v>19</v>
          </cell>
          <cell r="U100">
            <v>40</v>
          </cell>
          <cell r="V100">
            <v>59</v>
          </cell>
          <cell r="W100">
            <v>108</v>
          </cell>
          <cell r="X100">
            <v>54</v>
          </cell>
          <cell r="Y100">
            <v>43.2</v>
          </cell>
          <cell r="Z100" t="str">
            <v/>
          </cell>
          <cell r="AA100" t="str">
            <v>ناجح</v>
          </cell>
          <cell r="AB100">
            <v>1</v>
          </cell>
          <cell r="AC100">
            <v>43.2</v>
          </cell>
          <cell r="AD100" t="str">
            <v xml:space="preserve"> </v>
          </cell>
          <cell r="AE100">
            <v>43.2</v>
          </cell>
          <cell r="AF100" t="str">
            <v>مقبول</v>
          </cell>
          <cell r="AG100">
            <v>19</v>
          </cell>
          <cell r="AH100">
            <v>42</v>
          </cell>
          <cell r="AI100">
            <v>61</v>
          </cell>
          <cell r="AJ100">
            <v>18.3</v>
          </cell>
          <cell r="AK100" t="str">
            <v>مقبول</v>
          </cell>
          <cell r="AL100" t="str">
            <v>ناجح</v>
          </cell>
          <cell r="AM100">
            <v>1</v>
          </cell>
          <cell r="AN100">
            <v>19</v>
          </cell>
          <cell r="AO100">
            <v>35</v>
          </cell>
          <cell r="AP100">
            <v>54</v>
          </cell>
          <cell r="AQ100">
            <v>115</v>
          </cell>
          <cell r="AR100">
            <v>57.5</v>
          </cell>
          <cell r="AS100">
            <v>34.5</v>
          </cell>
          <cell r="AT100" t="str">
            <v/>
          </cell>
          <cell r="AU100" t="str">
            <v>ناجح</v>
          </cell>
          <cell r="AV100">
            <v>1</v>
          </cell>
          <cell r="AW100">
            <v>34.5</v>
          </cell>
          <cell r="AX100" t="str">
            <v xml:space="preserve"> </v>
          </cell>
          <cell r="AY100">
            <v>34.5</v>
          </cell>
          <cell r="AZ100" t="str">
            <v>مقبول</v>
          </cell>
          <cell r="BA100">
            <v>27</v>
          </cell>
          <cell r="BB100">
            <v>16</v>
          </cell>
          <cell r="BC100">
            <v>43</v>
          </cell>
          <cell r="BD100">
            <v>8.6</v>
          </cell>
          <cell r="BE100" t="str">
            <v>ضعيف</v>
          </cell>
          <cell r="BF100" t="str">
            <v>راسب</v>
          </cell>
          <cell r="BG100">
            <v>0</v>
          </cell>
          <cell r="BH100">
            <v>27</v>
          </cell>
          <cell r="BI100">
            <v>35</v>
          </cell>
          <cell r="BJ100">
            <v>62</v>
          </cell>
          <cell r="BK100">
            <v>105</v>
          </cell>
          <cell r="BL100">
            <v>52.5</v>
          </cell>
          <cell r="BM100">
            <v>21</v>
          </cell>
          <cell r="BN100" t="str">
            <v/>
          </cell>
          <cell r="BO100" t="str">
            <v>ناجح</v>
          </cell>
          <cell r="BP100">
            <v>1</v>
          </cell>
          <cell r="BQ100">
            <v>21</v>
          </cell>
          <cell r="BR100" t="str">
            <v xml:space="preserve"> </v>
          </cell>
          <cell r="BS100">
            <v>21</v>
          </cell>
          <cell r="BT100" t="str">
            <v>مقبول</v>
          </cell>
          <cell r="BU100">
            <v>22</v>
          </cell>
          <cell r="BV100">
            <v>11</v>
          </cell>
          <cell r="BW100">
            <v>9</v>
          </cell>
          <cell r="BX100">
            <v>20</v>
          </cell>
          <cell r="BY100">
            <v>42</v>
          </cell>
          <cell r="BZ100">
            <v>12.6</v>
          </cell>
          <cell r="CA100" t="str">
            <v>ضعيف</v>
          </cell>
          <cell r="CB100" t="str">
            <v>راسب</v>
          </cell>
          <cell r="CC100">
            <v>0</v>
          </cell>
          <cell r="CD100">
            <v>22</v>
          </cell>
          <cell r="CE100">
            <v>19</v>
          </cell>
          <cell r="CF100">
            <v>18</v>
          </cell>
          <cell r="CG100">
            <v>37</v>
          </cell>
          <cell r="CH100">
            <v>59</v>
          </cell>
          <cell r="CI100">
            <v>101</v>
          </cell>
          <cell r="CJ100">
            <v>50.5</v>
          </cell>
          <cell r="CK100">
            <v>30.3</v>
          </cell>
          <cell r="CL100" t="str">
            <v/>
          </cell>
          <cell r="CM100" t="str">
            <v>ناجح</v>
          </cell>
          <cell r="CN100">
            <v>1</v>
          </cell>
          <cell r="CO100">
            <v>30.3</v>
          </cell>
          <cell r="CP100" t="str">
            <v xml:space="preserve"> </v>
          </cell>
          <cell r="CQ100">
            <v>30.3</v>
          </cell>
          <cell r="CR100" t="str">
            <v>مقبول</v>
          </cell>
          <cell r="CS100">
            <v>27</v>
          </cell>
          <cell r="CT100">
            <v>7</v>
          </cell>
          <cell r="CU100">
            <v>30</v>
          </cell>
          <cell r="CV100">
            <v>37</v>
          </cell>
          <cell r="CW100">
            <v>64</v>
          </cell>
          <cell r="CX100">
            <v>12.8</v>
          </cell>
          <cell r="CY100" t="str">
            <v>مقبول</v>
          </cell>
          <cell r="CZ100" t="str">
            <v>ناجح</v>
          </cell>
          <cell r="DA100">
            <v>1</v>
          </cell>
          <cell r="DB100">
            <v>27</v>
          </cell>
          <cell r="DC100">
            <v>7</v>
          </cell>
          <cell r="DD100">
            <v>20</v>
          </cell>
          <cell r="DE100">
            <v>27</v>
          </cell>
          <cell r="DF100">
            <v>54</v>
          </cell>
          <cell r="DG100">
            <v>118</v>
          </cell>
          <cell r="DH100">
            <v>59</v>
          </cell>
          <cell r="DI100">
            <v>23.6</v>
          </cell>
          <cell r="DJ100" t="str">
            <v/>
          </cell>
          <cell r="DK100" t="str">
            <v>ناجح</v>
          </cell>
          <cell r="DL100">
            <v>1</v>
          </cell>
          <cell r="DM100">
            <v>23.6</v>
          </cell>
          <cell r="DN100" t="str">
            <v xml:space="preserve"> </v>
          </cell>
          <cell r="DO100">
            <v>23.6</v>
          </cell>
          <cell r="DP100" t="str">
            <v>مقبول</v>
          </cell>
          <cell r="DQ100">
            <v>22</v>
          </cell>
          <cell r="DR100">
            <v>40</v>
          </cell>
          <cell r="DS100">
            <v>62</v>
          </cell>
          <cell r="DT100">
            <v>6.2</v>
          </cell>
          <cell r="DU100" t="str">
            <v>مقبول</v>
          </cell>
          <cell r="DV100" t="str">
            <v>ناجح</v>
          </cell>
          <cell r="DW100">
            <v>1</v>
          </cell>
          <cell r="DX100">
            <v>22</v>
          </cell>
          <cell r="DY100">
            <v>40</v>
          </cell>
          <cell r="DZ100">
            <v>62</v>
          </cell>
          <cell r="EA100">
            <v>124</v>
          </cell>
          <cell r="EB100">
            <v>62</v>
          </cell>
          <cell r="EC100">
            <v>12.4</v>
          </cell>
          <cell r="ED100" t="str">
            <v/>
          </cell>
          <cell r="EE100" t="str">
            <v>ناجح</v>
          </cell>
          <cell r="EF100">
            <v>1</v>
          </cell>
          <cell r="EG100">
            <v>12.4</v>
          </cell>
          <cell r="EH100" t="str">
            <v xml:space="preserve"> </v>
          </cell>
          <cell r="EI100">
            <v>12.4</v>
          </cell>
          <cell r="EJ100" t="str">
            <v>مقبول</v>
          </cell>
          <cell r="EK100">
            <v>20</v>
          </cell>
          <cell r="EL100">
            <v>7</v>
          </cell>
          <cell r="EM100">
            <v>30</v>
          </cell>
          <cell r="EN100">
            <v>57</v>
          </cell>
          <cell r="EO100">
            <v>5.7</v>
          </cell>
          <cell r="EP100" t="str">
            <v>مقبول</v>
          </cell>
          <cell r="EQ100" t="str">
            <v>ناجح</v>
          </cell>
          <cell r="ER100">
            <v>1</v>
          </cell>
          <cell r="ES100">
            <v>20</v>
          </cell>
          <cell r="ET100">
            <v>7</v>
          </cell>
          <cell r="EU100">
            <v>16</v>
          </cell>
          <cell r="EV100">
            <v>23</v>
          </cell>
          <cell r="EW100">
            <v>43</v>
          </cell>
          <cell r="EX100">
            <v>100</v>
          </cell>
          <cell r="EY100">
            <v>50</v>
          </cell>
          <cell r="EZ100">
            <v>10</v>
          </cell>
          <cell r="FA100" t="str">
            <v/>
          </cell>
          <cell r="FB100" t="str">
            <v>ناجح</v>
          </cell>
          <cell r="FC100">
            <v>1</v>
          </cell>
          <cell r="FD100">
            <v>10</v>
          </cell>
          <cell r="FE100" t="str">
            <v xml:space="preserve"> </v>
          </cell>
          <cell r="FF100">
            <v>10</v>
          </cell>
          <cell r="FG100" t="str">
            <v>مقبول</v>
          </cell>
          <cell r="FH100">
            <v>71.900000000000006</v>
          </cell>
          <cell r="FI100">
            <v>152.6</v>
          </cell>
          <cell r="FJ100" t="str">
            <v>راسب ترم اول</v>
          </cell>
          <cell r="FK100">
            <v>0</v>
          </cell>
          <cell r="FL100" t="str">
            <v>ناجح ومنقول للصف الثانى</v>
          </cell>
          <cell r="FM100">
            <v>1</v>
          </cell>
          <cell r="FN100" t="str">
            <v>ضعيف</v>
          </cell>
          <cell r="FO100">
            <v>0.47687499999999999</v>
          </cell>
          <cell r="FP100">
            <v>70</v>
          </cell>
          <cell r="FQ100">
            <v>7</v>
          </cell>
          <cell r="FR100" t="str">
            <v>جيد</v>
          </cell>
          <cell r="FS100">
            <v>1</v>
          </cell>
          <cell r="FT100">
            <v>70</v>
          </cell>
          <cell r="FU100">
            <v>140</v>
          </cell>
          <cell r="FV100">
            <v>70</v>
          </cell>
          <cell r="FW100">
            <v>14</v>
          </cell>
          <cell r="FX100" t="str">
            <v/>
          </cell>
          <cell r="FY100" t="str">
            <v>ناجح</v>
          </cell>
          <cell r="FZ100">
            <v>1</v>
          </cell>
          <cell r="GA100">
            <v>14</v>
          </cell>
          <cell r="GB100">
            <v>14</v>
          </cell>
          <cell r="GC100" t="str">
            <v>جيد</v>
          </cell>
          <cell r="GD100">
            <v>70</v>
          </cell>
          <cell r="GE100">
            <v>7</v>
          </cell>
          <cell r="GF100" t="str">
            <v>جيد</v>
          </cell>
          <cell r="GG100">
            <v>1</v>
          </cell>
          <cell r="GH100">
            <v>70</v>
          </cell>
          <cell r="GI100">
            <v>140</v>
          </cell>
          <cell r="GJ100">
            <v>70</v>
          </cell>
          <cell r="GK100">
            <v>14</v>
          </cell>
          <cell r="GL100" t="str">
            <v/>
          </cell>
          <cell r="GM100" t="str">
            <v>ناجح</v>
          </cell>
          <cell r="GN100">
            <v>1</v>
          </cell>
          <cell r="GO100">
            <v>14</v>
          </cell>
          <cell r="GP100">
            <v>14</v>
          </cell>
          <cell r="GQ100" t="str">
            <v>جيد</v>
          </cell>
          <cell r="GR100">
            <v>28</v>
          </cell>
          <cell r="GS100">
            <v>180.6</v>
          </cell>
          <cell r="GT100">
            <v>22</v>
          </cell>
          <cell r="GU100">
            <v>22</v>
          </cell>
          <cell r="GV100">
            <v>44</v>
          </cell>
          <cell r="GW100">
            <v>8.8000000000000007</v>
          </cell>
          <cell r="GX100" t="str">
            <v>ضعيف</v>
          </cell>
          <cell r="GY100" t="str">
            <v>راسب</v>
          </cell>
          <cell r="GZ100">
            <v>0</v>
          </cell>
          <cell r="HA100">
            <v>22</v>
          </cell>
          <cell r="HB100">
            <v>36</v>
          </cell>
          <cell r="HC100">
            <v>58</v>
          </cell>
          <cell r="HD100">
            <v>102</v>
          </cell>
          <cell r="HE100">
            <v>51</v>
          </cell>
          <cell r="HF100">
            <v>20.399999999999999</v>
          </cell>
          <cell r="HG100" t="str">
            <v/>
          </cell>
          <cell r="HH100" t="str">
            <v>ناجح</v>
          </cell>
          <cell r="HI100">
            <v>1</v>
          </cell>
          <cell r="HJ100">
            <v>20.399999999999999</v>
          </cell>
          <cell r="HK100" t="str">
            <v xml:space="preserve"> </v>
          </cell>
          <cell r="HL100">
            <v>20.399999999999999</v>
          </cell>
          <cell r="HM100" t="str">
            <v>مقبول</v>
          </cell>
          <cell r="HN100" t="str">
            <v>ناجح ومنقول للصف الثانى</v>
          </cell>
          <cell r="HO100" t="str">
            <v/>
          </cell>
          <cell r="HP100">
            <v>22</v>
          </cell>
          <cell r="HQ100" t="str">
            <v/>
          </cell>
          <cell r="HR100" t="str">
            <v>ناجح</v>
          </cell>
          <cell r="HS100">
            <v>71.900001000000003</v>
          </cell>
          <cell r="HT100">
            <v>180.60000099999999</v>
          </cell>
          <cell r="HU100" t="str">
            <v>2/1</v>
          </cell>
          <cell r="HV100">
            <v>15.15</v>
          </cell>
          <cell r="HW100">
            <v>20</v>
          </cell>
          <cell r="HX100">
            <v>12</v>
          </cell>
          <cell r="HY100">
            <v>2004</v>
          </cell>
          <cell r="HZ100" t="str">
            <v>2/1</v>
          </cell>
          <cell r="IA100" t="str">
            <v/>
          </cell>
          <cell r="IB100" t="str">
            <v>انثى</v>
          </cell>
          <cell r="IC100">
            <v>30412202603506</v>
          </cell>
          <cell r="ID100">
            <v>1</v>
          </cell>
        </row>
        <row r="101">
          <cell r="A101">
            <v>88</v>
          </cell>
          <cell r="B101">
            <v>232</v>
          </cell>
          <cell r="C101" t="str">
            <v>امل مختار حسن أحمد</v>
          </cell>
          <cell r="D101" t="str">
            <v>منقول</v>
          </cell>
          <cell r="E101">
            <v>38431</v>
          </cell>
          <cell r="F101">
            <v>11</v>
          </cell>
          <cell r="G101">
            <v>6</v>
          </cell>
          <cell r="H101">
            <v>13</v>
          </cell>
          <cell r="I101" t="str">
            <v>مسلم</v>
          </cell>
          <cell r="J101" t="str">
            <v>2/1</v>
          </cell>
          <cell r="K101">
            <v>232</v>
          </cell>
          <cell r="L101">
            <v>87</v>
          </cell>
          <cell r="M101">
            <v>18</v>
          </cell>
          <cell r="N101">
            <v>24</v>
          </cell>
          <cell r="O101">
            <v>42</v>
          </cell>
          <cell r="P101">
            <v>16.8</v>
          </cell>
          <cell r="Q101" t="str">
            <v>ضعيف</v>
          </cell>
          <cell r="R101" t="str">
            <v>راسب</v>
          </cell>
          <cell r="S101">
            <v>0</v>
          </cell>
          <cell r="T101">
            <v>18</v>
          </cell>
          <cell r="U101">
            <v>31</v>
          </cell>
          <cell r="V101">
            <v>49</v>
          </cell>
          <cell r="W101">
            <v>91</v>
          </cell>
          <cell r="X101">
            <v>45.5</v>
          </cell>
          <cell r="Y101">
            <v>36.4</v>
          </cell>
          <cell r="Z101" t="str">
            <v>اللغــــة العربيـة والخــط</v>
          </cell>
          <cell r="AA101" t="str">
            <v>راسب</v>
          </cell>
          <cell r="AB101">
            <v>0</v>
          </cell>
          <cell r="AC101" t="str">
            <v>×</v>
          </cell>
          <cell r="AD101" t="str">
            <v xml:space="preserve"> </v>
          </cell>
          <cell r="AE101" t="str">
            <v/>
          </cell>
          <cell r="AF101" t="str">
            <v>ضعيف</v>
          </cell>
          <cell r="AG101">
            <v>18</v>
          </cell>
          <cell r="AH101">
            <v>45</v>
          </cell>
          <cell r="AI101">
            <v>63</v>
          </cell>
          <cell r="AJ101">
            <v>18.899999999999999</v>
          </cell>
          <cell r="AK101" t="str">
            <v>مقبول</v>
          </cell>
          <cell r="AL101" t="str">
            <v>ناجح</v>
          </cell>
          <cell r="AM101">
            <v>1</v>
          </cell>
          <cell r="AN101">
            <v>18</v>
          </cell>
          <cell r="AO101">
            <v>8</v>
          </cell>
          <cell r="AP101">
            <v>26</v>
          </cell>
          <cell r="AQ101">
            <v>89</v>
          </cell>
          <cell r="AR101">
            <v>44.5</v>
          </cell>
          <cell r="AS101">
            <v>26.7</v>
          </cell>
          <cell r="AT101" t="str">
            <v>اللغــــة الإنجليزية</v>
          </cell>
          <cell r="AU101" t="str">
            <v>راسب</v>
          </cell>
          <cell r="AV101">
            <v>0</v>
          </cell>
          <cell r="AW101" t="str">
            <v>×</v>
          </cell>
          <cell r="AX101" t="str">
            <v>رسوب فنى اللغــــة الإنجليزية</v>
          </cell>
          <cell r="AY101" t="str">
            <v/>
          </cell>
          <cell r="AZ101" t="str">
            <v>راسب</v>
          </cell>
          <cell r="BA101">
            <v>21</v>
          </cell>
          <cell r="BB101">
            <v>14</v>
          </cell>
          <cell r="BC101">
            <v>35</v>
          </cell>
          <cell r="BD101">
            <v>7</v>
          </cell>
          <cell r="BE101" t="str">
            <v>ضعيف</v>
          </cell>
          <cell r="BF101" t="str">
            <v>راسب</v>
          </cell>
          <cell r="BG101">
            <v>0</v>
          </cell>
          <cell r="BH101">
            <v>21</v>
          </cell>
          <cell r="BI101">
            <v>23</v>
          </cell>
          <cell r="BJ101">
            <v>44</v>
          </cell>
          <cell r="BK101">
            <v>79</v>
          </cell>
          <cell r="BL101">
            <v>39.5</v>
          </cell>
          <cell r="BM101">
            <v>15.8</v>
          </cell>
          <cell r="BN101" t="str">
            <v>الدراســات الاجـتماعيـــة</v>
          </cell>
          <cell r="BO101" t="str">
            <v>راسب</v>
          </cell>
          <cell r="BP101">
            <v>0</v>
          </cell>
          <cell r="BQ101" t="str">
            <v>×</v>
          </cell>
          <cell r="BR101" t="str">
            <v xml:space="preserve"> </v>
          </cell>
          <cell r="BS101" t="str">
            <v/>
          </cell>
          <cell r="BT101" t="str">
            <v>ضعيف</v>
          </cell>
          <cell r="BU101">
            <v>19</v>
          </cell>
          <cell r="BV101">
            <v>13</v>
          </cell>
          <cell r="BW101">
            <v>11</v>
          </cell>
          <cell r="BX101">
            <v>24</v>
          </cell>
          <cell r="BY101">
            <v>43</v>
          </cell>
          <cell r="BZ101">
            <v>12.9</v>
          </cell>
          <cell r="CA101" t="str">
            <v>ضعيف</v>
          </cell>
          <cell r="CB101" t="str">
            <v>راسب</v>
          </cell>
          <cell r="CC101">
            <v>0</v>
          </cell>
          <cell r="CD101">
            <v>19</v>
          </cell>
          <cell r="CE101">
            <v>7</v>
          </cell>
          <cell r="CF101">
            <v>3</v>
          </cell>
          <cell r="CG101">
            <v>10</v>
          </cell>
          <cell r="CH101">
            <v>29</v>
          </cell>
          <cell r="CI101">
            <v>72</v>
          </cell>
          <cell r="CJ101">
            <v>36</v>
          </cell>
          <cell r="CK101">
            <v>21.6</v>
          </cell>
          <cell r="CL101" t="str">
            <v>الـــريــــــاضــيـــــات</v>
          </cell>
          <cell r="CM101" t="str">
            <v>راسب</v>
          </cell>
          <cell r="CN101">
            <v>0</v>
          </cell>
          <cell r="CO101" t="str">
            <v>×</v>
          </cell>
          <cell r="CP101" t="str">
            <v>رسوب فنى الـــريــــــاضــيـــــات</v>
          </cell>
          <cell r="CQ101" t="str">
            <v/>
          </cell>
          <cell r="CR101" t="str">
            <v>راسب</v>
          </cell>
          <cell r="CS101">
            <v>21</v>
          </cell>
          <cell r="CT101">
            <v>7</v>
          </cell>
          <cell r="CU101">
            <v>22</v>
          </cell>
          <cell r="CV101">
            <v>29</v>
          </cell>
          <cell r="CW101">
            <v>50</v>
          </cell>
          <cell r="CX101">
            <v>10</v>
          </cell>
          <cell r="CY101" t="str">
            <v>مقبول</v>
          </cell>
          <cell r="CZ101" t="str">
            <v>ناجح</v>
          </cell>
          <cell r="DA101">
            <v>1</v>
          </cell>
          <cell r="DB101">
            <v>21</v>
          </cell>
          <cell r="DC101">
            <v>7</v>
          </cell>
          <cell r="DD101">
            <v>26</v>
          </cell>
          <cell r="DE101">
            <v>33</v>
          </cell>
          <cell r="DF101">
            <v>54</v>
          </cell>
          <cell r="DG101">
            <v>104</v>
          </cell>
          <cell r="DH101">
            <v>52</v>
          </cell>
          <cell r="DI101">
            <v>20.8</v>
          </cell>
          <cell r="DJ101" t="str">
            <v/>
          </cell>
          <cell r="DK101" t="str">
            <v>ناجح</v>
          </cell>
          <cell r="DL101">
            <v>1</v>
          </cell>
          <cell r="DM101">
            <v>20.8</v>
          </cell>
          <cell r="DN101" t="str">
            <v xml:space="preserve"> </v>
          </cell>
          <cell r="DO101">
            <v>20.8</v>
          </cell>
          <cell r="DP101" t="str">
            <v>مقبول</v>
          </cell>
          <cell r="DQ101">
            <v>20</v>
          </cell>
          <cell r="DR101">
            <v>40</v>
          </cell>
          <cell r="DS101">
            <v>60</v>
          </cell>
          <cell r="DT101">
            <v>6</v>
          </cell>
          <cell r="DU101" t="str">
            <v>مقبول</v>
          </cell>
          <cell r="DV101" t="str">
            <v>ناجح</v>
          </cell>
          <cell r="DW101">
            <v>1</v>
          </cell>
          <cell r="DX101">
            <v>20</v>
          </cell>
          <cell r="DY101">
            <v>40</v>
          </cell>
          <cell r="DZ101">
            <v>60</v>
          </cell>
          <cell r="EA101">
            <v>120</v>
          </cell>
          <cell r="EB101">
            <v>60</v>
          </cell>
          <cell r="EC101">
            <v>12</v>
          </cell>
          <cell r="ED101" t="str">
            <v/>
          </cell>
          <cell r="EE101" t="str">
            <v>ناجح</v>
          </cell>
          <cell r="EF101">
            <v>1</v>
          </cell>
          <cell r="EG101">
            <v>12</v>
          </cell>
          <cell r="EH101" t="str">
            <v xml:space="preserve"> </v>
          </cell>
          <cell r="EI101">
            <v>12</v>
          </cell>
          <cell r="EJ101" t="str">
            <v>مقبول</v>
          </cell>
          <cell r="EK101">
            <v>20</v>
          </cell>
          <cell r="EL101">
            <v>7</v>
          </cell>
          <cell r="EM101">
            <v>18</v>
          </cell>
          <cell r="EN101">
            <v>45</v>
          </cell>
          <cell r="EO101">
            <v>4.5</v>
          </cell>
          <cell r="EP101" t="str">
            <v>ضعيف</v>
          </cell>
          <cell r="EQ101" t="str">
            <v>راسب</v>
          </cell>
          <cell r="ER101">
            <v>0</v>
          </cell>
          <cell r="ES101">
            <v>20</v>
          </cell>
          <cell r="ET101">
            <v>7</v>
          </cell>
          <cell r="EU101">
            <v>13</v>
          </cell>
          <cell r="EV101">
            <v>20</v>
          </cell>
          <cell r="EW101">
            <v>40</v>
          </cell>
          <cell r="EX101">
            <v>85</v>
          </cell>
          <cell r="EY101">
            <v>42.5</v>
          </cell>
          <cell r="EZ101">
            <v>8.5</v>
          </cell>
          <cell r="FA101" t="str">
            <v>كمبيوتر وتكنولوجيا المعلومات</v>
          </cell>
          <cell r="FB101" t="str">
            <v>راسب</v>
          </cell>
          <cell r="FC101">
            <v>0</v>
          </cell>
          <cell r="FD101" t="str">
            <v>×</v>
          </cell>
          <cell r="FE101" t="str">
            <v>رسوب فنى كمبيوتر وتكنولوجيا المعلومات</v>
          </cell>
          <cell r="FF101" t="str">
            <v/>
          </cell>
          <cell r="FG101" t="str">
            <v>ضعيف</v>
          </cell>
          <cell r="FH101">
            <v>65.599999999999994</v>
          </cell>
          <cell r="FI101">
            <v>121.3</v>
          </cell>
          <cell r="FJ101" t="str">
            <v>راسب ترم اول</v>
          </cell>
          <cell r="FK101">
            <v>0</v>
          </cell>
          <cell r="FL101" t="str">
            <v>دور ثانى</v>
          </cell>
          <cell r="FM101">
            <v>0</v>
          </cell>
          <cell r="FN101" t="str">
            <v>ضعيف</v>
          </cell>
          <cell r="FO101">
            <v>0.37906249999999997</v>
          </cell>
          <cell r="FP101">
            <v>70</v>
          </cell>
          <cell r="FQ101">
            <v>7</v>
          </cell>
          <cell r="FR101" t="str">
            <v>جيد</v>
          </cell>
          <cell r="FS101">
            <v>1</v>
          </cell>
          <cell r="FT101">
            <v>70</v>
          </cell>
          <cell r="FU101">
            <v>140</v>
          </cell>
          <cell r="FV101">
            <v>70</v>
          </cell>
          <cell r="FW101">
            <v>14</v>
          </cell>
          <cell r="FX101" t="str">
            <v/>
          </cell>
          <cell r="FY101" t="str">
            <v>ناجح</v>
          </cell>
          <cell r="FZ101">
            <v>1</v>
          </cell>
          <cell r="GA101">
            <v>14</v>
          </cell>
          <cell r="GB101">
            <v>14</v>
          </cell>
          <cell r="GC101" t="str">
            <v>جيد</v>
          </cell>
          <cell r="GD101">
            <v>70</v>
          </cell>
          <cell r="GE101">
            <v>7</v>
          </cell>
          <cell r="GF101" t="str">
            <v>جيد</v>
          </cell>
          <cell r="GG101">
            <v>1</v>
          </cell>
          <cell r="GH101">
            <v>70</v>
          </cell>
          <cell r="GI101">
            <v>140</v>
          </cell>
          <cell r="GJ101">
            <v>70</v>
          </cell>
          <cell r="GK101">
            <v>14</v>
          </cell>
          <cell r="GL101" t="str">
            <v/>
          </cell>
          <cell r="GM101" t="str">
            <v>ناجح</v>
          </cell>
          <cell r="GN101">
            <v>1</v>
          </cell>
          <cell r="GO101">
            <v>14</v>
          </cell>
          <cell r="GP101">
            <v>14</v>
          </cell>
          <cell r="GQ101" t="str">
            <v>جيد</v>
          </cell>
          <cell r="GR101">
            <v>28</v>
          </cell>
          <cell r="GS101">
            <v>149.30000000000001</v>
          </cell>
          <cell r="GT101">
            <v>21</v>
          </cell>
          <cell r="GU101">
            <v>21</v>
          </cell>
          <cell r="GV101">
            <v>42</v>
          </cell>
          <cell r="GW101">
            <v>8.4</v>
          </cell>
          <cell r="GX101" t="str">
            <v>ضعيف</v>
          </cell>
          <cell r="GY101" t="str">
            <v>راسب</v>
          </cell>
          <cell r="GZ101">
            <v>0</v>
          </cell>
          <cell r="HA101">
            <v>21</v>
          </cell>
          <cell r="HB101">
            <v>34</v>
          </cell>
          <cell r="HC101">
            <v>55</v>
          </cell>
          <cell r="HD101">
            <v>97</v>
          </cell>
          <cell r="HE101">
            <v>48.5</v>
          </cell>
          <cell r="HF101">
            <v>19.399999999999999</v>
          </cell>
          <cell r="HG101" t="str">
            <v>التربية الدينية</v>
          </cell>
          <cell r="HH101" t="str">
            <v>راسب</v>
          </cell>
          <cell r="HI101">
            <v>0</v>
          </cell>
          <cell r="HJ101" t="str">
            <v>×</v>
          </cell>
          <cell r="HK101" t="str">
            <v xml:space="preserve"> </v>
          </cell>
          <cell r="HL101" t="str">
            <v/>
          </cell>
          <cell r="HM101" t="str">
            <v>ضعيف</v>
          </cell>
          <cell r="HN101" t="str">
            <v>دور ثانى</v>
          </cell>
          <cell r="HO101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01" t="str">
            <v/>
          </cell>
          <cell r="HQ101">
            <v>66</v>
          </cell>
          <cell r="HR101" t="str">
            <v>دور ثانى</v>
          </cell>
          <cell r="HS101">
            <v>65.600000990099005</v>
          </cell>
          <cell r="HT101">
            <v>149.30000099009902</v>
          </cell>
          <cell r="HU101" t="str">
            <v>2/1</v>
          </cell>
          <cell r="HV101" t="str">
            <v/>
          </cell>
          <cell r="HW101">
            <v>20</v>
          </cell>
          <cell r="HX101">
            <v>3</v>
          </cell>
          <cell r="HY101">
            <v>2005</v>
          </cell>
          <cell r="HZ101" t="str">
            <v>2/1</v>
          </cell>
          <cell r="IA101" t="str">
            <v/>
          </cell>
          <cell r="IB101" t="str">
            <v>انثى</v>
          </cell>
          <cell r="IC101">
            <v>30503202604001</v>
          </cell>
          <cell r="ID101">
            <v>1</v>
          </cell>
        </row>
        <row r="102">
          <cell r="A102">
            <v>89</v>
          </cell>
          <cell r="B102">
            <v>233</v>
          </cell>
          <cell r="C102" t="str">
            <v>امنيه شحاته السبع جادالكريم</v>
          </cell>
          <cell r="D102" t="str">
            <v>منقول</v>
          </cell>
          <cell r="E102">
            <v>38362</v>
          </cell>
          <cell r="F102">
            <v>21</v>
          </cell>
          <cell r="G102">
            <v>8</v>
          </cell>
          <cell r="H102">
            <v>13</v>
          </cell>
          <cell r="I102" t="str">
            <v>مسلم</v>
          </cell>
          <cell r="J102" t="str">
            <v>2/1</v>
          </cell>
          <cell r="K102">
            <v>233</v>
          </cell>
          <cell r="L102">
            <v>88</v>
          </cell>
          <cell r="M102">
            <v>19</v>
          </cell>
          <cell r="N102">
            <v>31</v>
          </cell>
          <cell r="O102">
            <v>50</v>
          </cell>
          <cell r="P102">
            <v>20</v>
          </cell>
          <cell r="Q102" t="str">
            <v>مقبول</v>
          </cell>
          <cell r="R102" t="str">
            <v>ناجح</v>
          </cell>
          <cell r="S102">
            <v>1</v>
          </cell>
          <cell r="T102">
            <v>19</v>
          </cell>
          <cell r="U102">
            <v>13</v>
          </cell>
          <cell r="V102">
            <v>32</v>
          </cell>
          <cell r="W102">
            <v>82</v>
          </cell>
          <cell r="X102">
            <v>41</v>
          </cell>
          <cell r="Y102">
            <v>32.799999999999997</v>
          </cell>
          <cell r="Z102" t="str">
            <v>اللغــــة العربيـة والخــط</v>
          </cell>
          <cell r="AA102" t="str">
            <v>راسب</v>
          </cell>
          <cell r="AB102">
            <v>0</v>
          </cell>
          <cell r="AC102" t="str">
            <v>×</v>
          </cell>
          <cell r="AD102" t="str">
            <v>رسوب فنى اللغــــة العربيـة والخــط</v>
          </cell>
          <cell r="AE102" t="str">
            <v/>
          </cell>
          <cell r="AF102" t="str">
            <v>راسب</v>
          </cell>
          <cell r="AG102">
            <v>19</v>
          </cell>
          <cell r="AH102">
            <v>36</v>
          </cell>
          <cell r="AI102">
            <v>55</v>
          </cell>
          <cell r="AJ102">
            <v>16.5</v>
          </cell>
          <cell r="AK102" t="str">
            <v>مقبول</v>
          </cell>
          <cell r="AL102" t="str">
            <v>ناجح</v>
          </cell>
          <cell r="AM102">
            <v>1</v>
          </cell>
          <cell r="AN102">
            <v>19</v>
          </cell>
          <cell r="AO102">
            <v>8</v>
          </cell>
          <cell r="AP102">
            <v>27</v>
          </cell>
          <cell r="AQ102">
            <v>82</v>
          </cell>
          <cell r="AR102">
            <v>41</v>
          </cell>
          <cell r="AS102">
            <v>24.6</v>
          </cell>
          <cell r="AT102" t="str">
            <v>اللغــــة الإنجليزية</v>
          </cell>
          <cell r="AU102" t="str">
            <v>راسب</v>
          </cell>
          <cell r="AV102">
            <v>0</v>
          </cell>
          <cell r="AW102" t="str">
            <v>×</v>
          </cell>
          <cell r="AX102" t="str">
            <v>رسوب فنى اللغــــة الإنجليزية</v>
          </cell>
          <cell r="AY102" t="str">
            <v/>
          </cell>
          <cell r="AZ102" t="str">
            <v>راسب</v>
          </cell>
          <cell r="BA102">
            <v>18</v>
          </cell>
          <cell r="BB102">
            <v>4</v>
          </cell>
          <cell r="BC102">
            <v>22</v>
          </cell>
          <cell r="BD102">
            <v>4.4000000000000004</v>
          </cell>
          <cell r="BE102" t="str">
            <v>ضعيف</v>
          </cell>
          <cell r="BF102" t="str">
            <v>راسب</v>
          </cell>
          <cell r="BG102">
            <v>0</v>
          </cell>
          <cell r="BH102">
            <v>18</v>
          </cell>
          <cell r="BI102">
            <v>20</v>
          </cell>
          <cell r="BJ102">
            <v>38</v>
          </cell>
          <cell r="BK102">
            <v>60</v>
          </cell>
          <cell r="BL102">
            <v>30</v>
          </cell>
          <cell r="BM102">
            <v>12</v>
          </cell>
          <cell r="BN102" t="str">
            <v>الدراســات الاجـتماعيـــة</v>
          </cell>
          <cell r="BO102" t="str">
            <v>راسب</v>
          </cell>
          <cell r="BP102">
            <v>0</v>
          </cell>
          <cell r="BQ102" t="str">
            <v>×</v>
          </cell>
          <cell r="BR102" t="str">
            <v>رسوب فنى الدراســات الاجـتماعيـــة</v>
          </cell>
          <cell r="BS102" t="str">
            <v/>
          </cell>
          <cell r="BT102" t="str">
            <v>ضعيف</v>
          </cell>
          <cell r="BU102">
            <v>20</v>
          </cell>
          <cell r="BV102">
            <v>10</v>
          </cell>
          <cell r="BW102">
            <v>10</v>
          </cell>
          <cell r="BX102">
            <v>20</v>
          </cell>
          <cell r="BY102">
            <v>40</v>
          </cell>
          <cell r="BZ102">
            <v>12</v>
          </cell>
          <cell r="CA102" t="str">
            <v>ضعيف</v>
          </cell>
          <cell r="CB102" t="str">
            <v>راسب</v>
          </cell>
          <cell r="CC102">
            <v>0</v>
          </cell>
          <cell r="CD102">
            <v>20</v>
          </cell>
          <cell r="CE102">
            <v>10</v>
          </cell>
          <cell r="CF102">
            <v>3</v>
          </cell>
          <cell r="CG102">
            <v>13</v>
          </cell>
          <cell r="CH102">
            <v>33</v>
          </cell>
          <cell r="CI102">
            <v>73</v>
          </cell>
          <cell r="CJ102">
            <v>36.5</v>
          </cell>
          <cell r="CK102">
            <v>21.9</v>
          </cell>
          <cell r="CL102" t="str">
            <v>الـــريــــــاضــيـــــات</v>
          </cell>
          <cell r="CM102" t="str">
            <v>راسب</v>
          </cell>
          <cell r="CN102">
            <v>0</v>
          </cell>
          <cell r="CO102" t="str">
            <v>×</v>
          </cell>
          <cell r="CP102" t="str">
            <v>رسوب فنى الـــريــــــاضــيـــــات</v>
          </cell>
          <cell r="CQ102" t="str">
            <v/>
          </cell>
          <cell r="CR102" t="str">
            <v>راسب</v>
          </cell>
          <cell r="CS102">
            <v>18</v>
          </cell>
          <cell r="CT102">
            <v>8</v>
          </cell>
          <cell r="CU102">
            <v>24</v>
          </cell>
          <cell r="CV102">
            <v>32</v>
          </cell>
          <cell r="CW102">
            <v>50</v>
          </cell>
          <cell r="CX102">
            <v>10</v>
          </cell>
          <cell r="CY102" t="str">
            <v>مقبول</v>
          </cell>
          <cell r="CZ102" t="str">
            <v>ناجح</v>
          </cell>
          <cell r="DA102">
            <v>1</v>
          </cell>
          <cell r="DB102">
            <v>18</v>
          </cell>
          <cell r="DC102">
            <v>8</v>
          </cell>
          <cell r="DD102">
            <v>27</v>
          </cell>
          <cell r="DE102">
            <v>35</v>
          </cell>
          <cell r="DF102">
            <v>53</v>
          </cell>
          <cell r="DG102">
            <v>103</v>
          </cell>
          <cell r="DH102">
            <v>51.5</v>
          </cell>
          <cell r="DI102">
            <v>20.6</v>
          </cell>
          <cell r="DJ102" t="str">
            <v/>
          </cell>
          <cell r="DK102" t="str">
            <v>ناجح</v>
          </cell>
          <cell r="DL102">
            <v>1</v>
          </cell>
          <cell r="DM102">
            <v>20.6</v>
          </cell>
          <cell r="DN102" t="str">
            <v xml:space="preserve"> </v>
          </cell>
          <cell r="DO102">
            <v>20.6</v>
          </cell>
          <cell r="DP102" t="str">
            <v>مقبول</v>
          </cell>
          <cell r="DQ102">
            <v>21</v>
          </cell>
          <cell r="DR102">
            <v>45</v>
          </cell>
          <cell r="DS102">
            <v>66</v>
          </cell>
          <cell r="DT102">
            <v>6.6</v>
          </cell>
          <cell r="DU102" t="str">
            <v>جيد</v>
          </cell>
          <cell r="DV102" t="str">
            <v>ناجح</v>
          </cell>
          <cell r="DW102">
            <v>1</v>
          </cell>
          <cell r="DX102">
            <v>21</v>
          </cell>
          <cell r="DY102">
            <v>35</v>
          </cell>
          <cell r="DZ102">
            <v>56</v>
          </cell>
          <cell r="EA102">
            <v>122</v>
          </cell>
          <cell r="EB102">
            <v>61</v>
          </cell>
          <cell r="EC102">
            <v>12.2</v>
          </cell>
          <cell r="ED102" t="str">
            <v/>
          </cell>
          <cell r="EE102" t="str">
            <v>ناجح</v>
          </cell>
          <cell r="EF102">
            <v>1</v>
          </cell>
          <cell r="EG102">
            <v>12.2</v>
          </cell>
          <cell r="EH102" t="str">
            <v xml:space="preserve"> </v>
          </cell>
          <cell r="EI102">
            <v>12.2</v>
          </cell>
          <cell r="EJ102" t="str">
            <v>مقبول</v>
          </cell>
          <cell r="EK102">
            <v>20</v>
          </cell>
          <cell r="EL102">
            <v>8</v>
          </cell>
          <cell r="EM102">
            <v>18</v>
          </cell>
          <cell r="EN102">
            <v>46</v>
          </cell>
          <cell r="EO102">
            <v>4.5999999999999996</v>
          </cell>
          <cell r="EP102" t="str">
            <v>ضعيف</v>
          </cell>
          <cell r="EQ102" t="str">
            <v>راسب</v>
          </cell>
          <cell r="ER102">
            <v>0</v>
          </cell>
          <cell r="ES102">
            <v>20</v>
          </cell>
          <cell r="ET102">
            <v>8</v>
          </cell>
          <cell r="EU102">
            <v>14</v>
          </cell>
          <cell r="EV102">
            <v>22</v>
          </cell>
          <cell r="EW102">
            <v>42</v>
          </cell>
          <cell r="EX102">
            <v>88</v>
          </cell>
          <cell r="EY102">
            <v>44</v>
          </cell>
          <cell r="EZ102">
            <v>8.8000000000000007</v>
          </cell>
          <cell r="FA102" t="str">
            <v>كمبيوتر وتكنولوجيا المعلومات</v>
          </cell>
          <cell r="FB102" t="str">
            <v>راسب</v>
          </cell>
          <cell r="FC102">
            <v>0</v>
          </cell>
          <cell r="FD102" t="str">
            <v>×</v>
          </cell>
          <cell r="FE102" t="str">
            <v xml:space="preserve"> </v>
          </cell>
          <cell r="FF102" t="str">
            <v/>
          </cell>
          <cell r="FG102" t="str">
            <v>ضعيف</v>
          </cell>
          <cell r="FH102">
            <v>62.9</v>
          </cell>
          <cell r="FI102">
            <v>111.9</v>
          </cell>
          <cell r="FJ102" t="str">
            <v>راسب ترم اول</v>
          </cell>
          <cell r="FK102">
            <v>0</v>
          </cell>
          <cell r="FL102" t="str">
            <v>دور ثانى</v>
          </cell>
          <cell r="FM102">
            <v>0</v>
          </cell>
          <cell r="FN102" t="str">
            <v>ضعيف</v>
          </cell>
          <cell r="FO102">
            <v>0.34968750000000004</v>
          </cell>
          <cell r="FP102">
            <v>70</v>
          </cell>
          <cell r="FQ102">
            <v>7</v>
          </cell>
          <cell r="FR102" t="str">
            <v>جيد</v>
          </cell>
          <cell r="FS102">
            <v>1</v>
          </cell>
          <cell r="FT102">
            <v>70</v>
          </cell>
          <cell r="FU102">
            <v>140</v>
          </cell>
          <cell r="FV102">
            <v>70</v>
          </cell>
          <cell r="FW102">
            <v>14</v>
          </cell>
          <cell r="FX102" t="str">
            <v/>
          </cell>
          <cell r="FY102" t="str">
            <v>ناجح</v>
          </cell>
          <cell r="FZ102">
            <v>1</v>
          </cell>
          <cell r="GA102">
            <v>14</v>
          </cell>
          <cell r="GB102">
            <v>14</v>
          </cell>
          <cell r="GC102" t="str">
            <v>جيد</v>
          </cell>
          <cell r="GD102">
            <v>70</v>
          </cell>
          <cell r="GE102">
            <v>7</v>
          </cell>
          <cell r="GF102" t="str">
            <v>جيد</v>
          </cell>
          <cell r="GG102">
            <v>1</v>
          </cell>
          <cell r="GH102">
            <v>70</v>
          </cell>
          <cell r="GI102">
            <v>140</v>
          </cell>
          <cell r="GJ102">
            <v>70</v>
          </cell>
          <cell r="GK102">
            <v>14</v>
          </cell>
          <cell r="GL102" t="str">
            <v/>
          </cell>
          <cell r="GM102" t="str">
            <v>ناجح</v>
          </cell>
          <cell r="GN102">
            <v>1</v>
          </cell>
          <cell r="GO102">
            <v>14</v>
          </cell>
          <cell r="GP102">
            <v>14</v>
          </cell>
          <cell r="GQ102" t="str">
            <v>جيد</v>
          </cell>
          <cell r="GR102">
            <v>28</v>
          </cell>
          <cell r="GS102">
            <v>139.9</v>
          </cell>
          <cell r="GT102">
            <v>22</v>
          </cell>
          <cell r="GU102">
            <v>23</v>
          </cell>
          <cell r="GV102">
            <v>45</v>
          </cell>
          <cell r="GW102">
            <v>9</v>
          </cell>
          <cell r="GX102" t="str">
            <v>ضعيف</v>
          </cell>
          <cell r="GY102" t="str">
            <v>راسب</v>
          </cell>
          <cell r="GZ102">
            <v>0</v>
          </cell>
          <cell r="HA102">
            <v>22</v>
          </cell>
          <cell r="HB102">
            <v>38</v>
          </cell>
          <cell r="HC102">
            <v>60</v>
          </cell>
          <cell r="HD102">
            <v>105</v>
          </cell>
          <cell r="HE102">
            <v>52.5</v>
          </cell>
          <cell r="HF102">
            <v>21</v>
          </cell>
          <cell r="HG102" t="str">
            <v/>
          </cell>
          <cell r="HH102" t="str">
            <v>ناجح</v>
          </cell>
          <cell r="HI102">
            <v>1</v>
          </cell>
          <cell r="HJ102">
            <v>21</v>
          </cell>
          <cell r="HK102" t="str">
            <v xml:space="preserve"> </v>
          </cell>
          <cell r="HL102">
            <v>21</v>
          </cell>
          <cell r="HM102" t="str">
            <v>مقبول</v>
          </cell>
          <cell r="HN102" t="str">
            <v>دور ثانى</v>
          </cell>
          <cell r="HO102" t="str">
            <v>اللغــــة العربيـة والخــط اللغــــة الإنجليزية الدراســات الاجـتماعيـــة الـــريــــــاضــيـــــات كمبيوتر وتكنولوجيا المعلومات</v>
          </cell>
          <cell r="HP102" t="str">
            <v/>
          </cell>
          <cell r="HQ102">
            <v>67</v>
          </cell>
          <cell r="HR102" t="str">
            <v>دور ثانى</v>
          </cell>
          <cell r="HS102">
            <v>62.900000980392157</v>
          </cell>
          <cell r="HT102">
            <v>139.90000098039215</v>
          </cell>
          <cell r="HU102" t="str">
            <v>2/1</v>
          </cell>
          <cell r="HV102" t="str">
            <v/>
          </cell>
          <cell r="HW102">
            <v>10</v>
          </cell>
          <cell r="HX102">
            <v>1</v>
          </cell>
          <cell r="HY102">
            <v>2005</v>
          </cell>
          <cell r="HZ102" t="str">
            <v>2/1</v>
          </cell>
          <cell r="IA102" t="str">
            <v/>
          </cell>
          <cell r="IB102" t="str">
            <v>انثى</v>
          </cell>
          <cell r="IC102">
            <v>30501102604508</v>
          </cell>
          <cell r="ID102">
            <v>1</v>
          </cell>
        </row>
        <row r="103">
          <cell r="A103">
            <v>90</v>
          </cell>
          <cell r="B103">
            <v>234</v>
          </cell>
          <cell r="C103" t="str">
            <v>اميره ابراهيم كيلانى محمد</v>
          </cell>
          <cell r="D103" t="str">
            <v>منقول</v>
          </cell>
          <cell r="E103">
            <v>38375</v>
          </cell>
          <cell r="F103">
            <v>8</v>
          </cell>
          <cell r="G103">
            <v>8</v>
          </cell>
          <cell r="H103">
            <v>13</v>
          </cell>
          <cell r="I103" t="str">
            <v>مسلم</v>
          </cell>
          <cell r="J103" t="str">
            <v>2/1</v>
          </cell>
          <cell r="K103">
            <v>234</v>
          </cell>
          <cell r="L103">
            <v>89</v>
          </cell>
          <cell r="M103">
            <v>19</v>
          </cell>
          <cell r="N103">
            <v>15</v>
          </cell>
          <cell r="O103">
            <v>34</v>
          </cell>
          <cell r="P103">
            <v>13.6</v>
          </cell>
          <cell r="Q103" t="str">
            <v>ضعيف</v>
          </cell>
          <cell r="R103" t="str">
            <v>راسب</v>
          </cell>
          <cell r="S103">
            <v>0</v>
          </cell>
          <cell r="T103">
            <v>19</v>
          </cell>
          <cell r="U103">
            <v>19</v>
          </cell>
          <cell r="V103">
            <v>38</v>
          </cell>
          <cell r="W103">
            <v>72</v>
          </cell>
          <cell r="X103">
            <v>36</v>
          </cell>
          <cell r="Y103">
            <v>28.8</v>
          </cell>
          <cell r="Z103" t="str">
            <v>اللغــــة العربيـة والخــط</v>
          </cell>
          <cell r="AA103" t="str">
            <v>راسب</v>
          </cell>
          <cell r="AB103">
            <v>0</v>
          </cell>
          <cell r="AC103" t="str">
            <v>×</v>
          </cell>
          <cell r="AD103" t="str">
            <v>رسوب فنى اللغــــة العربيـة والخــط</v>
          </cell>
          <cell r="AE103" t="str">
            <v/>
          </cell>
          <cell r="AF103" t="str">
            <v>ضعيف</v>
          </cell>
          <cell r="AG103">
            <v>19</v>
          </cell>
          <cell r="AH103">
            <v>29</v>
          </cell>
          <cell r="AI103">
            <v>48</v>
          </cell>
          <cell r="AJ103">
            <v>14.4</v>
          </cell>
          <cell r="AK103" t="str">
            <v>ضعيف</v>
          </cell>
          <cell r="AL103" t="str">
            <v>راسب</v>
          </cell>
          <cell r="AM103">
            <v>0</v>
          </cell>
          <cell r="AN103">
            <v>19</v>
          </cell>
          <cell r="AO103">
            <v>3</v>
          </cell>
          <cell r="AP103">
            <v>22</v>
          </cell>
          <cell r="AQ103">
            <v>70</v>
          </cell>
          <cell r="AR103">
            <v>35</v>
          </cell>
          <cell r="AS103">
            <v>21</v>
          </cell>
          <cell r="AT103" t="str">
            <v>اللغــــة الإنجليزية</v>
          </cell>
          <cell r="AU103" t="str">
            <v>راسب</v>
          </cell>
          <cell r="AV103">
            <v>0</v>
          </cell>
          <cell r="AW103" t="str">
            <v>×</v>
          </cell>
          <cell r="AX103" t="str">
            <v>رسوب فنى اللغــــة الإنجليزية</v>
          </cell>
          <cell r="AY103" t="str">
            <v/>
          </cell>
          <cell r="AZ103" t="str">
            <v>راسب</v>
          </cell>
          <cell r="BA103">
            <v>15</v>
          </cell>
          <cell r="BB103">
            <v>9</v>
          </cell>
          <cell r="BC103">
            <v>24</v>
          </cell>
          <cell r="BD103">
            <v>4.8</v>
          </cell>
          <cell r="BE103" t="str">
            <v>ضعيف</v>
          </cell>
          <cell r="BF103" t="str">
            <v>راسب</v>
          </cell>
          <cell r="BG103">
            <v>0</v>
          </cell>
          <cell r="BH103">
            <v>15</v>
          </cell>
          <cell r="BI103">
            <v>9</v>
          </cell>
          <cell r="BJ103">
            <v>24</v>
          </cell>
          <cell r="BK103">
            <v>48</v>
          </cell>
          <cell r="BL103">
            <v>24</v>
          </cell>
          <cell r="BM103">
            <v>9.6</v>
          </cell>
          <cell r="BN103" t="str">
            <v>الدراســات الاجـتماعيـــة</v>
          </cell>
          <cell r="BO103" t="str">
            <v>راسب</v>
          </cell>
          <cell r="BP103">
            <v>0</v>
          </cell>
          <cell r="BQ103" t="str">
            <v>×</v>
          </cell>
          <cell r="BR103" t="str">
            <v>رسوب فنى الدراســات الاجـتماعيـــة</v>
          </cell>
          <cell r="BS103" t="str">
            <v/>
          </cell>
          <cell r="BT103" t="str">
            <v>راسب</v>
          </cell>
          <cell r="BU103">
            <v>19</v>
          </cell>
          <cell r="BV103">
            <v>2</v>
          </cell>
          <cell r="BW103">
            <v>12</v>
          </cell>
          <cell r="BX103">
            <v>14</v>
          </cell>
          <cell r="BY103">
            <v>33</v>
          </cell>
          <cell r="BZ103">
            <v>9.9</v>
          </cell>
          <cell r="CA103" t="str">
            <v>ضعيف</v>
          </cell>
          <cell r="CB103" t="str">
            <v>راسب</v>
          </cell>
          <cell r="CC103">
            <v>0</v>
          </cell>
          <cell r="CD103">
            <v>19</v>
          </cell>
          <cell r="CE103">
            <v>5</v>
          </cell>
          <cell r="CF103">
            <v>4</v>
          </cell>
          <cell r="CG103">
            <v>9</v>
          </cell>
          <cell r="CH103">
            <v>28</v>
          </cell>
          <cell r="CI103">
            <v>61</v>
          </cell>
          <cell r="CJ103">
            <v>30.5</v>
          </cell>
          <cell r="CK103">
            <v>18.3</v>
          </cell>
          <cell r="CL103" t="str">
            <v>الـــريــــــاضــيـــــات</v>
          </cell>
          <cell r="CM103" t="str">
            <v>راسب</v>
          </cell>
          <cell r="CN103">
            <v>0</v>
          </cell>
          <cell r="CO103" t="str">
            <v>×</v>
          </cell>
          <cell r="CP103" t="str">
            <v>رسوب فنى الـــريــــــاضــيـــــات</v>
          </cell>
          <cell r="CQ103" t="str">
            <v/>
          </cell>
          <cell r="CR103" t="str">
            <v>راسب</v>
          </cell>
          <cell r="CS103">
            <v>15</v>
          </cell>
          <cell r="CT103">
            <v>8</v>
          </cell>
          <cell r="CU103">
            <v>14</v>
          </cell>
          <cell r="CV103">
            <v>22</v>
          </cell>
          <cell r="CW103">
            <v>37</v>
          </cell>
          <cell r="CX103">
            <v>7.4</v>
          </cell>
          <cell r="CY103" t="str">
            <v>ضعيف</v>
          </cell>
          <cell r="CZ103" t="str">
            <v>راسب</v>
          </cell>
          <cell r="DA103">
            <v>0</v>
          </cell>
          <cell r="DB103">
            <v>15</v>
          </cell>
          <cell r="DC103">
            <v>8</v>
          </cell>
          <cell r="DD103">
            <v>14</v>
          </cell>
          <cell r="DE103">
            <v>22</v>
          </cell>
          <cell r="DF103">
            <v>37</v>
          </cell>
          <cell r="DG103">
            <v>74</v>
          </cell>
          <cell r="DH103">
            <v>37</v>
          </cell>
          <cell r="DI103">
            <v>14.8</v>
          </cell>
          <cell r="DJ103" t="str">
            <v>العــــــــــلــوم</v>
          </cell>
          <cell r="DK103" t="str">
            <v>راسب</v>
          </cell>
          <cell r="DL103">
            <v>0</v>
          </cell>
          <cell r="DM103" t="str">
            <v>×</v>
          </cell>
          <cell r="DN103" t="str">
            <v xml:space="preserve"> </v>
          </cell>
          <cell r="DO103" t="str">
            <v/>
          </cell>
          <cell r="DP103" t="str">
            <v>ضعيف</v>
          </cell>
          <cell r="DQ103">
            <v>22</v>
          </cell>
          <cell r="DR103">
            <v>35</v>
          </cell>
          <cell r="DS103">
            <v>57</v>
          </cell>
          <cell r="DT103">
            <v>5.7</v>
          </cell>
          <cell r="DU103" t="str">
            <v>مقبول</v>
          </cell>
          <cell r="DV103" t="str">
            <v>ناجح</v>
          </cell>
          <cell r="DW103">
            <v>1</v>
          </cell>
          <cell r="DX103">
            <v>22</v>
          </cell>
          <cell r="DY103">
            <v>30</v>
          </cell>
          <cell r="DZ103">
            <v>52</v>
          </cell>
          <cell r="EA103">
            <v>109</v>
          </cell>
          <cell r="EB103">
            <v>54.5</v>
          </cell>
          <cell r="EC103">
            <v>10.9</v>
          </cell>
          <cell r="ED103" t="str">
            <v/>
          </cell>
          <cell r="EE103" t="str">
            <v>ناجح</v>
          </cell>
          <cell r="EF103">
            <v>1</v>
          </cell>
          <cell r="EG103">
            <v>10.9</v>
          </cell>
          <cell r="EH103" t="str">
            <v xml:space="preserve"> </v>
          </cell>
          <cell r="EI103">
            <v>10.9</v>
          </cell>
          <cell r="EJ103" t="str">
            <v>مقبول</v>
          </cell>
          <cell r="EK103">
            <v>20</v>
          </cell>
          <cell r="EL103">
            <v>8</v>
          </cell>
          <cell r="EM103">
            <v>30</v>
          </cell>
          <cell r="EN103">
            <v>58</v>
          </cell>
          <cell r="EO103">
            <v>5.8</v>
          </cell>
          <cell r="EP103" t="str">
            <v>مقبول</v>
          </cell>
          <cell r="EQ103" t="str">
            <v>ناجح</v>
          </cell>
          <cell r="ER103">
            <v>1</v>
          </cell>
          <cell r="ES103">
            <v>20</v>
          </cell>
          <cell r="ET103">
            <v>8</v>
          </cell>
          <cell r="EU103">
            <v>14</v>
          </cell>
          <cell r="EV103">
            <v>22</v>
          </cell>
          <cell r="EW103">
            <v>42</v>
          </cell>
          <cell r="EX103">
            <v>100</v>
          </cell>
          <cell r="EY103">
            <v>50</v>
          </cell>
          <cell r="EZ103">
            <v>10</v>
          </cell>
          <cell r="FA103" t="str">
            <v/>
          </cell>
          <cell r="FB103" t="str">
            <v>ناجح</v>
          </cell>
          <cell r="FC103">
            <v>1</v>
          </cell>
          <cell r="FD103">
            <v>10</v>
          </cell>
          <cell r="FE103" t="str">
            <v xml:space="preserve"> </v>
          </cell>
          <cell r="FF103">
            <v>10</v>
          </cell>
          <cell r="FG103" t="str">
            <v>مقبول</v>
          </cell>
          <cell r="FH103">
            <v>50.099999999999994</v>
          </cell>
          <cell r="FI103">
            <v>92.5</v>
          </cell>
          <cell r="FJ103" t="str">
            <v>راسب ترم اول</v>
          </cell>
          <cell r="FK103">
            <v>0</v>
          </cell>
          <cell r="FL103" t="str">
            <v>دور ثانى</v>
          </cell>
          <cell r="FM103">
            <v>0</v>
          </cell>
          <cell r="FN103" t="str">
            <v>ضعيف</v>
          </cell>
          <cell r="FO103">
            <v>0.2890625</v>
          </cell>
          <cell r="FP103">
            <v>70</v>
          </cell>
          <cell r="FQ103">
            <v>7</v>
          </cell>
          <cell r="FR103" t="str">
            <v>جيد</v>
          </cell>
          <cell r="FS103">
            <v>1</v>
          </cell>
          <cell r="FT103">
            <v>70</v>
          </cell>
          <cell r="FU103">
            <v>140</v>
          </cell>
          <cell r="FV103">
            <v>70</v>
          </cell>
          <cell r="FW103">
            <v>14</v>
          </cell>
          <cell r="FX103" t="str">
            <v/>
          </cell>
          <cell r="FY103" t="str">
            <v>ناجح</v>
          </cell>
          <cell r="FZ103">
            <v>1</v>
          </cell>
          <cell r="GA103">
            <v>14</v>
          </cell>
          <cell r="GB103">
            <v>14</v>
          </cell>
          <cell r="GC103" t="str">
            <v>جيد</v>
          </cell>
          <cell r="GD103">
            <v>70</v>
          </cell>
          <cell r="GE103">
            <v>7</v>
          </cell>
          <cell r="GF103" t="str">
            <v>جيد</v>
          </cell>
          <cell r="GG103">
            <v>1</v>
          </cell>
          <cell r="GH103">
            <v>70</v>
          </cell>
          <cell r="GI103">
            <v>140</v>
          </cell>
          <cell r="GJ103">
            <v>70</v>
          </cell>
          <cell r="GK103">
            <v>14</v>
          </cell>
          <cell r="GL103" t="str">
            <v/>
          </cell>
          <cell r="GM103" t="str">
            <v>ناجح</v>
          </cell>
          <cell r="GN103">
            <v>1</v>
          </cell>
          <cell r="GO103">
            <v>14</v>
          </cell>
          <cell r="GP103">
            <v>14</v>
          </cell>
          <cell r="GQ103" t="str">
            <v>جيد</v>
          </cell>
          <cell r="GR103">
            <v>28</v>
          </cell>
          <cell r="GS103">
            <v>120.5</v>
          </cell>
          <cell r="GT103">
            <v>21</v>
          </cell>
          <cell r="GU103">
            <v>20</v>
          </cell>
          <cell r="GV103">
            <v>41</v>
          </cell>
          <cell r="GW103">
            <v>8.1999999999999993</v>
          </cell>
          <cell r="GX103" t="str">
            <v>ضعيف</v>
          </cell>
          <cell r="GY103" t="str">
            <v>راسب</v>
          </cell>
          <cell r="GZ103">
            <v>0</v>
          </cell>
          <cell r="HA103">
            <v>21</v>
          </cell>
          <cell r="HB103">
            <v>35</v>
          </cell>
          <cell r="HC103">
            <v>56</v>
          </cell>
          <cell r="HD103">
            <v>97</v>
          </cell>
          <cell r="HE103">
            <v>48.5</v>
          </cell>
          <cell r="HF103">
            <v>19.399999999999999</v>
          </cell>
          <cell r="HG103" t="str">
            <v>التربية الدينية</v>
          </cell>
          <cell r="HH103" t="str">
            <v>راسب</v>
          </cell>
          <cell r="HI103">
            <v>0</v>
          </cell>
          <cell r="HJ103" t="str">
            <v>×</v>
          </cell>
          <cell r="HK103" t="str">
            <v xml:space="preserve"> </v>
          </cell>
          <cell r="HL103" t="str">
            <v/>
          </cell>
          <cell r="HM103" t="str">
            <v>ضعيف</v>
          </cell>
          <cell r="HN103" t="str">
            <v>دور ثانى</v>
          </cell>
          <cell r="HO103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03" t="str">
            <v/>
          </cell>
          <cell r="HQ103">
            <v>68</v>
          </cell>
          <cell r="HR103" t="str">
            <v>دور ثانى</v>
          </cell>
          <cell r="HS103">
            <v>50.100000970873779</v>
          </cell>
          <cell r="HT103">
            <v>120.50000097087378</v>
          </cell>
          <cell r="HU103" t="str">
            <v>2/1</v>
          </cell>
          <cell r="HV103" t="str">
            <v/>
          </cell>
          <cell r="HW103">
            <v>23</v>
          </cell>
          <cell r="HX103">
            <v>1</v>
          </cell>
          <cell r="HY103">
            <v>2005</v>
          </cell>
          <cell r="HZ103" t="str">
            <v>2/1</v>
          </cell>
          <cell r="IA103" t="str">
            <v/>
          </cell>
          <cell r="IB103" t="str">
            <v>انثى</v>
          </cell>
          <cell r="IC103">
            <v>30501232601764</v>
          </cell>
          <cell r="ID103">
            <v>1</v>
          </cell>
        </row>
        <row r="104">
          <cell r="A104">
            <v>91</v>
          </cell>
          <cell r="B104">
            <v>235</v>
          </cell>
          <cell r="C104" t="str">
            <v>انجي ماهر عبدالله جبرائيل</v>
          </cell>
          <cell r="D104" t="str">
            <v>منقول</v>
          </cell>
          <cell r="E104">
            <v>38322</v>
          </cell>
          <cell r="F104">
            <v>0</v>
          </cell>
          <cell r="G104">
            <v>10</v>
          </cell>
          <cell r="H104">
            <v>13</v>
          </cell>
          <cell r="I104" t="str">
            <v>مسيحي</v>
          </cell>
          <cell r="J104" t="str">
            <v>2/1</v>
          </cell>
          <cell r="K104">
            <v>235</v>
          </cell>
          <cell r="L104">
            <v>90</v>
          </cell>
          <cell r="M104">
            <v>18</v>
          </cell>
          <cell r="N104">
            <v>24</v>
          </cell>
          <cell r="O104">
            <v>42</v>
          </cell>
          <cell r="P104">
            <v>16.8</v>
          </cell>
          <cell r="Q104" t="str">
            <v>ضعيف</v>
          </cell>
          <cell r="R104" t="str">
            <v>راسب</v>
          </cell>
          <cell r="S104">
            <v>0</v>
          </cell>
          <cell r="T104">
            <v>18</v>
          </cell>
          <cell r="U104">
            <v>18</v>
          </cell>
          <cell r="V104">
            <v>36</v>
          </cell>
          <cell r="W104">
            <v>78</v>
          </cell>
          <cell r="X104">
            <v>39</v>
          </cell>
          <cell r="Y104">
            <v>31.2</v>
          </cell>
          <cell r="Z104" t="str">
            <v>اللغــــة العربيـة والخــط</v>
          </cell>
          <cell r="AA104" t="str">
            <v>راسب</v>
          </cell>
          <cell r="AB104">
            <v>0</v>
          </cell>
          <cell r="AC104" t="str">
            <v>×</v>
          </cell>
          <cell r="AD104" t="str">
            <v>رسوب فنى اللغــــة العربيـة والخــط</v>
          </cell>
          <cell r="AE104" t="str">
            <v/>
          </cell>
          <cell r="AF104" t="str">
            <v>ضعيف</v>
          </cell>
          <cell r="AG104">
            <v>18</v>
          </cell>
          <cell r="AH104">
            <v>28</v>
          </cell>
          <cell r="AI104">
            <v>46</v>
          </cell>
          <cell r="AJ104">
            <v>13.8</v>
          </cell>
          <cell r="AK104" t="str">
            <v>ضعيف</v>
          </cell>
          <cell r="AL104" t="str">
            <v>راسب</v>
          </cell>
          <cell r="AM104">
            <v>0</v>
          </cell>
          <cell r="AN104">
            <v>18</v>
          </cell>
          <cell r="AO104">
            <v>8</v>
          </cell>
          <cell r="AP104">
            <v>26</v>
          </cell>
          <cell r="AQ104">
            <v>72</v>
          </cell>
          <cell r="AR104">
            <v>36</v>
          </cell>
          <cell r="AS104">
            <v>21.6</v>
          </cell>
          <cell r="AT104" t="str">
            <v>اللغــــة الإنجليزية</v>
          </cell>
          <cell r="AU104" t="str">
            <v>راسب</v>
          </cell>
          <cell r="AV104">
            <v>0</v>
          </cell>
          <cell r="AW104" t="str">
            <v>×</v>
          </cell>
          <cell r="AX104" t="str">
            <v>رسوب فنى اللغــــة الإنجليزية</v>
          </cell>
          <cell r="AY104" t="str">
            <v/>
          </cell>
          <cell r="AZ104" t="str">
            <v>راسب</v>
          </cell>
          <cell r="BA104">
            <v>18</v>
          </cell>
          <cell r="BB104">
            <v>10</v>
          </cell>
          <cell r="BC104">
            <v>28</v>
          </cell>
          <cell r="BD104">
            <v>5.6</v>
          </cell>
          <cell r="BE104" t="str">
            <v>ضعيف</v>
          </cell>
          <cell r="BF104" t="str">
            <v>راسب</v>
          </cell>
          <cell r="BG104">
            <v>0</v>
          </cell>
          <cell r="BH104">
            <v>18</v>
          </cell>
          <cell r="BI104">
            <v>21</v>
          </cell>
          <cell r="BJ104">
            <v>39</v>
          </cell>
          <cell r="BK104">
            <v>67</v>
          </cell>
          <cell r="BL104">
            <v>33.5</v>
          </cell>
          <cell r="BM104">
            <v>13.4</v>
          </cell>
          <cell r="BN104" t="str">
            <v>الدراســات الاجـتماعيـــة</v>
          </cell>
          <cell r="BO104" t="str">
            <v>راسب</v>
          </cell>
          <cell r="BP104">
            <v>0</v>
          </cell>
          <cell r="BQ104" t="str">
            <v>×</v>
          </cell>
          <cell r="BR104" t="str">
            <v xml:space="preserve"> </v>
          </cell>
          <cell r="BS104" t="str">
            <v/>
          </cell>
          <cell r="BT104" t="str">
            <v>ضعيف</v>
          </cell>
          <cell r="BU104">
            <v>20</v>
          </cell>
          <cell r="BV104">
            <v>6</v>
          </cell>
          <cell r="BW104">
            <v>22</v>
          </cell>
          <cell r="BX104">
            <v>28</v>
          </cell>
          <cell r="BY104">
            <v>48</v>
          </cell>
          <cell r="BZ104">
            <v>14.4</v>
          </cell>
          <cell r="CA104" t="str">
            <v>ضعيف</v>
          </cell>
          <cell r="CB104" t="str">
            <v>راسب</v>
          </cell>
          <cell r="CC104">
            <v>0</v>
          </cell>
          <cell r="CD104">
            <v>20</v>
          </cell>
          <cell r="CE104">
            <v>12</v>
          </cell>
          <cell r="CF104">
            <v>9</v>
          </cell>
          <cell r="CG104">
            <v>21</v>
          </cell>
          <cell r="CH104">
            <v>41</v>
          </cell>
          <cell r="CI104">
            <v>89</v>
          </cell>
          <cell r="CJ104">
            <v>44.5</v>
          </cell>
          <cell r="CK104">
            <v>26.7</v>
          </cell>
          <cell r="CL104" t="str">
            <v>الـــريــــــاضــيـــــات</v>
          </cell>
          <cell r="CM104" t="str">
            <v>راسب</v>
          </cell>
          <cell r="CN104">
            <v>0</v>
          </cell>
          <cell r="CO104" t="str">
            <v>×</v>
          </cell>
          <cell r="CP104" t="str">
            <v xml:space="preserve"> </v>
          </cell>
          <cell r="CQ104" t="str">
            <v/>
          </cell>
          <cell r="CR104" t="str">
            <v>ضعيف</v>
          </cell>
          <cell r="CS104">
            <v>18</v>
          </cell>
          <cell r="CT104">
            <v>7</v>
          </cell>
          <cell r="CU104">
            <v>28</v>
          </cell>
          <cell r="CV104">
            <v>35</v>
          </cell>
          <cell r="CW104">
            <v>53</v>
          </cell>
          <cell r="CX104">
            <v>10.6</v>
          </cell>
          <cell r="CY104" t="str">
            <v>مقبول</v>
          </cell>
          <cell r="CZ104" t="str">
            <v>ناجح</v>
          </cell>
          <cell r="DA104">
            <v>1</v>
          </cell>
          <cell r="DB104">
            <v>18</v>
          </cell>
          <cell r="DC104">
            <v>7</v>
          </cell>
          <cell r="DD104">
            <v>16</v>
          </cell>
          <cell r="DE104">
            <v>23</v>
          </cell>
          <cell r="DF104">
            <v>41</v>
          </cell>
          <cell r="DG104">
            <v>94</v>
          </cell>
          <cell r="DH104">
            <v>47</v>
          </cell>
          <cell r="DI104">
            <v>18.8</v>
          </cell>
          <cell r="DJ104" t="str">
            <v>العــــــــــلــوم</v>
          </cell>
          <cell r="DK104" t="str">
            <v>راسب</v>
          </cell>
          <cell r="DL104">
            <v>0</v>
          </cell>
          <cell r="DM104" t="str">
            <v>×</v>
          </cell>
          <cell r="DN104" t="str">
            <v xml:space="preserve"> </v>
          </cell>
          <cell r="DO104" t="str">
            <v/>
          </cell>
          <cell r="DP104" t="str">
            <v>ضعيف</v>
          </cell>
          <cell r="DQ104">
            <v>21</v>
          </cell>
          <cell r="DR104">
            <v>40</v>
          </cell>
          <cell r="DS104">
            <v>61</v>
          </cell>
          <cell r="DT104">
            <v>6.1</v>
          </cell>
          <cell r="DU104" t="str">
            <v>مقبول</v>
          </cell>
          <cell r="DV104" t="str">
            <v>ناجح</v>
          </cell>
          <cell r="DW104">
            <v>1</v>
          </cell>
          <cell r="DX104">
            <v>21</v>
          </cell>
          <cell r="DY104">
            <v>30</v>
          </cell>
          <cell r="DZ104">
            <v>51</v>
          </cell>
          <cell r="EA104">
            <v>112</v>
          </cell>
          <cell r="EB104">
            <v>56</v>
          </cell>
          <cell r="EC104">
            <v>11.2</v>
          </cell>
          <cell r="ED104" t="str">
            <v/>
          </cell>
          <cell r="EE104" t="str">
            <v>ناجح</v>
          </cell>
          <cell r="EF104">
            <v>1</v>
          </cell>
          <cell r="EG104">
            <v>11.2</v>
          </cell>
          <cell r="EH104" t="str">
            <v xml:space="preserve"> </v>
          </cell>
          <cell r="EI104">
            <v>11.2</v>
          </cell>
          <cell r="EJ104" t="str">
            <v>مقبول</v>
          </cell>
          <cell r="EK104">
            <v>21</v>
          </cell>
          <cell r="EL104">
            <v>7</v>
          </cell>
          <cell r="EM104">
            <v>30</v>
          </cell>
          <cell r="EN104">
            <v>58</v>
          </cell>
          <cell r="EO104">
            <v>5.8</v>
          </cell>
          <cell r="EP104" t="str">
            <v>مقبول</v>
          </cell>
          <cell r="EQ104" t="str">
            <v>ناجح</v>
          </cell>
          <cell r="ER104">
            <v>1</v>
          </cell>
          <cell r="ES104">
            <v>21</v>
          </cell>
          <cell r="ET104">
            <v>7</v>
          </cell>
          <cell r="EU104">
            <v>19</v>
          </cell>
          <cell r="EV104">
            <v>26</v>
          </cell>
          <cell r="EW104">
            <v>47</v>
          </cell>
          <cell r="EX104">
            <v>105</v>
          </cell>
          <cell r="EY104">
            <v>52.5</v>
          </cell>
          <cell r="EZ104">
            <v>10.5</v>
          </cell>
          <cell r="FA104" t="str">
            <v/>
          </cell>
          <cell r="FB104" t="str">
            <v>ناجح</v>
          </cell>
          <cell r="FC104">
            <v>1</v>
          </cell>
          <cell r="FD104">
            <v>10.5</v>
          </cell>
          <cell r="FE104" t="str">
            <v xml:space="preserve"> </v>
          </cell>
          <cell r="FF104">
            <v>10.5</v>
          </cell>
          <cell r="FG104" t="str">
            <v>مقبول</v>
          </cell>
          <cell r="FH104">
            <v>61.2</v>
          </cell>
          <cell r="FI104">
            <v>111.7</v>
          </cell>
          <cell r="FJ104" t="str">
            <v>راسب ترم اول</v>
          </cell>
          <cell r="FK104">
            <v>0</v>
          </cell>
          <cell r="FL104" t="str">
            <v>دور ثانى</v>
          </cell>
          <cell r="FM104">
            <v>0</v>
          </cell>
          <cell r="FN104" t="str">
            <v>ضعيف</v>
          </cell>
          <cell r="FO104">
            <v>0.3490625</v>
          </cell>
          <cell r="FP104">
            <v>70</v>
          </cell>
          <cell r="FQ104">
            <v>7</v>
          </cell>
          <cell r="FR104" t="str">
            <v>جيد</v>
          </cell>
          <cell r="FS104">
            <v>1</v>
          </cell>
          <cell r="FT104">
            <v>70</v>
          </cell>
          <cell r="FU104">
            <v>140</v>
          </cell>
          <cell r="FV104">
            <v>70</v>
          </cell>
          <cell r="FW104">
            <v>14</v>
          </cell>
          <cell r="FX104" t="str">
            <v/>
          </cell>
          <cell r="FY104" t="str">
            <v>ناجح</v>
          </cell>
          <cell r="FZ104">
            <v>1</v>
          </cell>
          <cell r="GA104">
            <v>14</v>
          </cell>
          <cell r="GB104">
            <v>14</v>
          </cell>
          <cell r="GC104" t="str">
            <v>جيد</v>
          </cell>
          <cell r="GD104">
            <v>70</v>
          </cell>
          <cell r="GE104">
            <v>7</v>
          </cell>
          <cell r="GF104" t="str">
            <v>جيد</v>
          </cell>
          <cell r="GG104">
            <v>1</v>
          </cell>
          <cell r="GH104">
            <v>70</v>
          </cell>
          <cell r="GI104">
            <v>140</v>
          </cell>
          <cell r="GJ104">
            <v>70</v>
          </cell>
          <cell r="GK104">
            <v>14</v>
          </cell>
          <cell r="GL104" t="str">
            <v/>
          </cell>
          <cell r="GM104" t="str">
            <v>ناجح</v>
          </cell>
          <cell r="GN104">
            <v>1</v>
          </cell>
          <cell r="GO104">
            <v>14</v>
          </cell>
          <cell r="GP104">
            <v>14</v>
          </cell>
          <cell r="GQ104" t="str">
            <v>جيد</v>
          </cell>
          <cell r="GR104">
            <v>28</v>
          </cell>
          <cell r="GS104">
            <v>139.69999999999999</v>
          </cell>
          <cell r="GT104">
            <v>20</v>
          </cell>
          <cell r="GU104">
            <v>40</v>
          </cell>
          <cell r="GV104">
            <v>60</v>
          </cell>
          <cell r="GW104">
            <v>12</v>
          </cell>
          <cell r="GX104" t="str">
            <v>مقبول</v>
          </cell>
          <cell r="GY104" t="str">
            <v>ناجح</v>
          </cell>
          <cell r="GZ104">
            <v>1</v>
          </cell>
          <cell r="HA104">
            <v>20</v>
          </cell>
          <cell r="HB104">
            <v>60</v>
          </cell>
          <cell r="HC104">
            <v>80</v>
          </cell>
          <cell r="HD104">
            <v>140</v>
          </cell>
          <cell r="HE104">
            <v>70</v>
          </cell>
          <cell r="HF104">
            <v>28</v>
          </cell>
          <cell r="HG104" t="str">
            <v/>
          </cell>
          <cell r="HH104" t="str">
            <v>ناجح</v>
          </cell>
          <cell r="HI104">
            <v>1</v>
          </cell>
          <cell r="HJ104">
            <v>28</v>
          </cell>
          <cell r="HK104" t="str">
            <v xml:space="preserve"> </v>
          </cell>
          <cell r="HL104">
            <v>28</v>
          </cell>
          <cell r="HM104" t="str">
            <v>جيد</v>
          </cell>
          <cell r="HN104" t="str">
            <v>دور ثانى</v>
          </cell>
          <cell r="HO104" t="str">
            <v>اللغــــة العربيـة والخــط اللغــــة الإنجليزية الدراســات الاجـتماعيـــة الـــريــــــاضــيـــــات العــــــــــلــوم</v>
          </cell>
          <cell r="HP104" t="str">
            <v/>
          </cell>
          <cell r="HQ104">
            <v>69</v>
          </cell>
          <cell r="HR104" t="str">
            <v>دور ثانى</v>
          </cell>
          <cell r="HS104">
            <v>61.200000961538464</v>
          </cell>
          <cell r="HT104">
            <v>139.70000096153845</v>
          </cell>
          <cell r="HU104" t="str">
            <v>2/1</v>
          </cell>
          <cell r="HV104" t="str">
            <v/>
          </cell>
          <cell r="HW104">
            <v>1</v>
          </cell>
          <cell r="HX104">
            <v>12</v>
          </cell>
          <cell r="HY104">
            <v>2004</v>
          </cell>
          <cell r="HZ104" t="str">
            <v>2/1</v>
          </cell>
          <cell r="IA104" t="str">
            <v/>
          </cell>
          <cell r="IB104" t="str">
            <v>انثى</v>
          </cell>
          <cell r="IC104">
            <v>30412012617969</v>
          </cell>
          <cell r="ID104">
            <v>1</v>
          </cell>
        </row>
        <row r="105">
          <cell r="A105">
            <v>92</v>
          </cell>
          <cell r="B105">
            <v>236</v>
          </cell>
          <cell r="C105" t="str">
            <v>ايمان واليد أحمد محمد</v>
          </cell>
          <cell r="D105" t="str">
            <v>منقول</v>
          </cell>
          <cell r="E105">
            <v>38261</v>
          </cell>
          <cell r="F105">
            <v>0</v>
          </cell>
          <cell r="G105">
            <v>0</v>
          </cell>
          <cell r="H105">
            <v>14</v>
          </cell>
          <cell r="I105" t="str">
            <v>مسلم</v>
          </cell>
          <cell r="J105" t="str">
            <v>2/1</v>
          </cell>
          <cell r="K105">
            <v>236</v>
          </cell>
          <cell r="L105">
            <v>91</v>
          </cell>
          <cell r="M105">
            <v>17</v>
          </cell>
          <cell r="N105">
            <v>30</v>
          </cell>
          <cell r="O105">
            <v>47</v>
          </cell>
          <cell r="P105">
            <v>18.8</v>
          </cell>
          <cell r="Q105" t="str">
            <v>ضعيف</v>
          </cell>
          <cell r="R105" t="str">
            <v>راسب</v>
          </cell>
          <cell r="S105">
            <v>0</v>
          </cell>
          <cell r="T105">
            <v>17</v>
          </cell>
          <cell r="U105">
            <v>30</v>
          </cell>
          <cell r="V105">
            <v>47</v>
          </cell>
          <cell r="W105">
            <v>94</v>
          </cell>
          <cell r="X105">
            <v>47</v>
          </cell>
          <cell r="Y105">
            <v>37.6</v>
          </cell>
          <cell r="Z105" t="str">
            <v>اللغــــة العربيـة والخــط</v>
          </cell>
          <cell r="AA105" t="str">
            <v>راسب</v>
          </cell>
          <cell r="AB105">
            <v>0</v>
          </cell>
          <cell r="AC105" t="str">
            <v>×</v>
          </cell>
          <cell r="AD105" t="str">
            <v xml:space="preserve"> </v>
          </cell>
          <cell r="AE105" t="str">
            <v/>
          </cell>
          <cell r="AF105" t="str">
            <v>ضعيف</v>
          </cell>
          <cell r="AG105">
            <v>17</v>
          </cell>
          <cell r="AH105">
            <v>34</v>
          </cell>
          <cell r="AI105">
            <v>51</v>
          </cell>
          <cell r="AJ105">
            <v>15.3</v>
          </cell>
          <cell r="AK105" t="str">
            <v>مقبول</v>
          </cell>
          <cell r="AL105" t="str">
            <v>ناجح</v>
          </cell>
          <cell r="AM105">
            <v>1</v>
          </cell>
          <cell r="AN105">
            <v>17</v>
          </cell>
          <cell r="AO105">
            <v>2</v>
          </cell>
          <cell r="AP105">
            <v>19</v>
          </cell>
          <cell r="AQ105">
            <v>70</v>
          </cell>
          <cell r="AR105">
            <v>35</v>
          </cell>
          <cell r="AS105">
            <v>21</v>
          </cell>
          <cell r="AT105" t="str">
            <v>اللغــــة الإنجليزية</v>
          </cell>
          <cell r="AU105" t="str">
            <v>راسب</v>
          </cell>
          <cell r="AV105">
            <v>0</v>
          </cell>
          <cell r="AW105" t="str">
            <v>×</v>
          </cell>
          <cell r="AX105" t="str">
            <v>رسوب فنى اللغــــة الإنجليزية</v>
          </cell>
          <cell r="AY105" t="str">
            <v/>
          </cell>
          <cell r="AZ105" t="str">
            <v>راسب</v>
          </cell>
          <cell r="BA105">
            <v>20</v>
          </cell>
          <cell r="BB105">
            <v>23</v>
          </cell>
          <cell r="BC105">
            <v>43</v>
          </cell>
          <cell r="BD105">
            <v>8.6</v>
          </cell>
          <cell r="BE105" t="str">
            <v>ضعيف</v>
          </cell>
          <cell r="BF105" t="str">
            <v>راسب</v>
          </cell>
          <cell r="BG105">
            <v>0</v>
          </cell>
          <cell r="BH105">
            <v>20</v>
          </cell>
          <cell r="BI105">
            <v>15</v>
          </cell>
          <cell r="BJ105">
            <v>35</v>
          </cell>
          <cell r="BK105">
            <v>78</v>
          </cell>
          <cell r="BL105">
            <v>39</v>
          </cell>
          <cell r="BM105">
            <v>15.6</v>
          </cell>
          <cell r="BN105" t="str">
            <v>الدراســات الاجـتماعيـــة</v>
          </cell>
          <cell r="BO105" t="str">
            <v>راسب</v>
          </cell>
          <cell r="BP105">
            <v>0</v>
          </cell>
          <cell r="BQ105" t="str">
            <v>×</v>
          </cell>
          <cell r="BR105" t="str">
            <v>رسوب فنى الدراســات الاجـتماعيـــة</v>
          </cell>
          <cell r="BS105" t="str">
            <v/>
          </cell>
          <cell r="BT105" t="str">
            <v>ضعيف</v>
          </cell>
          <cell r="BU105">
            <v>21</v>
          </cell>
          <cell r="BV105">
            <v>14</v>
          </cell>
          <cell r="BW105">
            <v>12</v>
          </cell>
          <cell r="BX105">
            <v>26</v>
          </cell>
          <cell r="BY105">
            <v>47</v>
          </cell>
          <cell r="BZ105">
            <v>14.1</v>
          </cell>
          <cell r="CA105" t="str">
            <v>ضعيف</v>
          </cell>
          <cell r="CB105" t="str">
            <v>راسب</v>
          </cell>
          <cell r="CC105">
            <v>0</v>
          </cell>
          <cell r="CD105">
            <v>21</v>
          </cell>
          <cell r="CE105">
            <v>8</v>
          </cell>
          <cell r="CF105">
            <v>7</v>
          </cell>
          <cell r="CG105">
            <v>15</v>
          </cell>
          <cell r="CH105">
            <v>36</v>
          </cell>
          <cell r="CI105">
            <v>83</v>
          </cell>
          <cell r="CJ105">
            <v>41.5</v>
          </cell>
          <cell r="CK105">
            <v>24.9</v>
          </cell>
          <cell r="CL105" t="str">
            <v>الـــريــــــاضــيـــــات</v>
          </cell>
          <cell r="CM105" t="str">
            <v>راسب</v>
          </cell>
          <cell r="CN105">
            <v>0</v>
          </cell>
          <cell r="CO105" t="str">
            <v>×</v>
          </cell>
          <cell r="CP105" t="str">
            <v>رسوب فنى الـــريــــــاضــيـــــات</v>
          </cell>
          <cell r="CQ105" t="str">
            <v/>
          </cell>
          <cell r="CR105" t="str">
            <v>ضعيف</v>
          </cell>
          <cell r="CS105">
            <v>20</v>
          </cell>
          <cell r="CT105">
            <v>8</v>
          </cell>
          <cell r="CU105">
            <v>20</v>
          </cell>
          <cell r="CV105">
            <v>28</v>
          </cell>
          <cell r="CW105">
            <v>48</v>
          </cell>
          <cell r="CX105">
            <v>9.6</v>
          </cell>
          <cell r="CY105" t="str">
            <v>ضعيف</v>
          </cell>
          <cell r="CZ105" t="str">
            <v>راسب</v>
          </cell>
          <cell r="DA105">
            <v>0</v>
          </cell>
          <cell r="DB105">
            <v>20</v>
          </cell>
          <cell r="DC105">
            <v>8</v>
          </cell>
          <cell r="DD105">
            <v>20</v>
          </cell>
          <cell r="DE105">
            <v>28</v>
          </cell>
          <cell r="DF105">
            <v>48</v>
          </cell>
          <cell r="DG105">
            <v>96</v>
          </cell>
          <cell r="DH105">
            <v>48</v>
          </cell>
          <cell r="DI105">
            <v>19.2</v>
          </cell>
          <cell r="DJ105" t="str">
            <v>العــــــــــلــوم</v>
          </cell>
          <cell r="DK105" t="str">
            <v>راسب</v>
          </cell>
          <cell r="DL105">
            <v>0</v>
          </cell>
          <cell r="DM105" t="str">
            <v>×</v>
          </cell>
          <cell r="DN105" t="str">
            <v xml:space="preserve"> </v>
          </cell>
          <cell r="DO105" t="str">
            <v/>
          </cell>
          <cell r="DP105" t="str">
            <v>ضعيف</v>
          </cell>
          <cell r="DQ105">
            <v>22</v>
          </cell>
          <cell r="DR105">
            <v>35</v>
          </cell>
          <cell r="DS105">
            <v>57</v>
          </cell>
          <cell r="DT105">
            <v>5.7</v>
          </cell>
          <cell r="DU105" t="str">
            <v>مقبول</v>
          </cell>
          <cell r="DV105" t="str">
            <v>ناجح</v>
          </cell>
          <cell r="DW105">
            <v>1</v>
          </cell>
          <cell r="DX105">
            <v>22</v>
          </cell>
          <cell r="DY105">
            <v>30</v>
          </cell>
          <cell r="DZ105">
            <v>52</v>
          </cell>
          <cell r="EA105">
            <v>109</v>
          </cell>
          <cell r="EB105">
            <v>54.5</v>
          </cell>
          <cell r="EC105">
            <v>10.9</v>
          </cell>
          <cell r="ED105" t="str">
            <v/>
          </cell>
          <cell r="EE105" t="str">
            <v>ناجح</v>
          </cell>
          <cell r="EF105">
            <v>1</v>
          </cell>
          <cell r="EG105">
            <v>10.9</v>
          </cell>
          <cell r="EH105" t="str">
            <v xml:space="preserve"> </v>
          </cell>
          <cell r="EI105">
            <v>10.9</v>
          </cell>
          <cell r="EJ105" t="str">
            <v>مقبول</v>
          </cell>
          <cell r="EK105">
            <v>21</v>
          </cell>
          <cell r="EL105">
            <v>8</v>
          </cell>
          <cell r="EM105">
            <v>6</v>
          </cell>
          <cell r="EN105">
            <v>35</v>
          </cell>
          <cell r="EO105">
            <v>3.5</v>
          </cell>
          <cell r="EP105" t="str">
            <v>ضعيف</v>
          </cell>
          <cell r="EQ105" t="str">
            <v>راسب</v>
          </cell>
          <cell r="ER105">
            <v>0</v>
          </cell>
          <cell r="ES105">
            <v>21</v>
          </cell>
          <cell r="ET105">
            <v>8</v>
          </cell>
          <cell r="EU105">
            <v>10</v>
          </cell>
          <cell r="EV105">
            <v>18</v>
          </cell>
          <cell r="EW105">
            <v>39</v>
          </cell>
          <cell r="EX105">
            <v>74</v>
          </cell>
          <cell r="EY105">
            <v>37</v>
          </cell>
          <cell r="EZ105">
            <v>7.4</v>
          </cell>
          <cell r="FA105" t="str">
            <v>كمبيوتر وتكنولوجيا المعلومات</v>
          </cell>
          <cell r="FB105" t="str">
            <v>راسب</v>
          </cell>
          <cell r="FC105">
            <v>0</v>
          </cell>
          <cell r="FD105" t="str">
            <v>×</v>
          </cell>
          <cell r="FE105" t="str">
            <v>رسوب فنى كمبيوتر وتكنولوجيا المعلومات</v>
          </cell>
          <cell r="FF105" t="str">
            <v/>
          </cell>
          <cell r="FG105" t="str">
            <v>ضعيف</v>
          </cell>
          <cell r="FH105">
            <v>66.400000000000006</v>
          </cell>
          <cell r="FI105">
            <v>118.3</v>
          </cell>
          <cell r="FJ105" t="str">
            <v>راسب ترم اول</v>
          </cell>
          <cell r="FK105">
            <v>0</v>
          </cell>
          <cell r="FL105" t="str">
            <v>دور ثانى</v>
          </cell>
          <cell r="FM105">
            <v>0</v>
          </cell>
          <cell r="FN105" t="str">
            <v>ضعيف</v>
          </cell>
          <cell r="FO105">
            <v>0.3696875</v>
          </cell>
          <cell r="FP105">
            <v>70</v>
          </cell>
          <cell r="FQ105">
            <v>7</v>
          </cell>
          <cell r="FR105" t="str">
            <v>جيد</v>
          </cell>
          <cell r="FS105">
            <v>1</v>
          </cell>
          <cell r="FT105">
            <v>70</v>
          </cell>
          <cell r="FU105">
            <v>140</v>
          </cell>
          <cell r="FV105">
            <v>70</v>
          </cell>
          <cell r="FW105">
            <v>14</v>
          </cell>
          <cell r="FX105" t="str">
            <v/>
          </cell>
          <cell r="FY105" t="str">
            <v>ناجح</v>
          </cell>
          <cell r="FZ105">
            <v>1</v>
          </cell>
          <cell r="GA105">
            <v>14</v>
          </cell>
          <cell r="GB105">
            <v>14</v>
          </cell>
          <cell r="GC105" t="str">
            <v>جيد</v>
          </cell>
          <cell r="GD105">
            <v>70</v>
          </cell>
          <cell r="GE105">
            <v>7</v>
          </cell>
          <cell r="GF105" t="str">
            <v>جيد</v>
          </cell>
          <cell r="GG105">
            <v>1</v>
          </cell>
          <cell r="GH105">
            <v>70</v>
          </cell>
          <cell r="GI105">
            <v>140</v>
          </cell>
          <cell r="GJ105">
            <v>70</v>
          </cell>
          <cell r="GK105">
            <v>14</v>
          </cell>
          <cell r="GL105" t="str">
            <v/>
          </cell>
          <cell r="GM105" t="str">
            <v>ناجح</v>
          </cell>
          <cell r="GN105">
            <v>1</v>
          </cell>
          <cell r="GO105">
            <v>14</v>
          </cell>
          <cell r="GP105">
            <v>14</v>
          </cell>
          <cell r="GQ105" t="str">
            <v>جيد</v>
          </cell>
          <cell r="GR105">
            <v>28</v>
          </cell>
          <cell r="GS105">
            <v>146.30000000000001</v>
          </cell>
          <cell r="GT105">
            <v>21</v>
          </cell>
          <cell r="GU105">
            <v>20</v>
          </cell>
          <cell r="GV105">
            <v>41</v>
          </cell>
          <cell r="GW105">
            <v>8.1999999999999993</v>
          </cell>
          <cell r="GX105" t="str">
            <v>ضعيف</v>
          </cell>
          <cell r="GY105" t="str">
            <v>راسب</v>
          </cell>
          <cell r="GZ105">
            <v>0</v>
          </cell>
          <cell r="HA105">
            <v>21</v>
          </cell>
          <cell r="HB105">
            <v>34</v>
          </cell>
          <cell r="HC105">
            <v>55</v>
          </cell>
          <cell r="HD105">
            <v>96</v>
          </cell>
          <cell r="HE105">
            <v>48</v>
          </cell>
          <cell r="HF105">
            <v>19.2</v>
          </cell>
          <cell r="HG105" t="str">
            <v>التربية الدينية</v>
          </cell>
          <cell r="HH105" t="str">
            <v>راسب</v>
          </cell>
          <cell r="HI105">
            <v>0</v>
          </cell>
          <cell r="HJ105" t="str">
            <v>×</v>
          </cell>
          <cell r="HK105" t="str">
            <v xml:space="preserve"> </v>
          </cell>
          <cell r="HL105" t="str">
            <v/>
          </cell>
          <cell r="HM105" t="str">
            <v>ضعيف</v>
          </cell>
          <cell r="HN105" t="str">
            <v>دور ثانى</v>
          </cell>
          <cell r="HO105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05" t="str">
            <v/>
          </cell>
          <cell r="HQ105">
            <v>70</v>
          </cell>
          <cell r="HR105" t="str">
            <v>دور ثانى</v>
          </cell>
          <cell r="HS105">
            <v>66.400000952380964</v>
          </cell>
          <cell r="HT105">
            <v>146.30000095238097</v>
          </cell>
          <cell r="HU105" t="str">
            <v>2/1</v>
          </cell>
          <cell r="HV105" t="str">
            <v/>
          </cell>
          <cell r="HW105">
            <v>1</v>
          </cell>
          <cell r="HX105">
            <v>10</v>
          </cell>
          <cell r="HY105">
            <v>2004</v>
          </cell>
          <cell r="HZ105" t="str">
            <v>2/1</v>
          </cell>
          <cell r="IA105" t="str">
            <v/>
          </cell>
          <cell r="IB105" t="str">
            <v>انثى</v>
          </cell>
          <cell r="IC105">
            <v>30410012621785</v>
          </cell>
          <cell r="ID105">
            <v>1</v>
          </cell>
        </row>
        <row r="106">
          <cell r="A106">
            <v>93</v>
          </cell>
          <cell r="B106">
            <v>237</v>
          </cell>
          <cell r="C106" t="str">
            <v>ايه الجرو عبدالحميد جميل</v>
          </cell>
          <cell r="D106" t="str">
            <v>منقول</v>
          </cell>
          <cell r="E106">
            <v>38341</v>
          </cell>
          <cell r="F106">
            <v>11</v>
          </cell>
          <cell r="G106">
            <v>9</v>
          </cell>
          <cell r="H106">
            <v>13</v>
          </cell>
          <cell r="I106" t="str">
            <v>مسلم</v>
          </cell>
          <cell r="J106" t="str">
            <v>2/1</v>
          </cell>
          <cell r="K106">
            <v>237</v>
          </cell>
          <cell r="L106">
            <v>92</v>
          </cell>
          <cell r="M106">
            <v>19</v>
          </cell>
          <cell r="N106">
            <v>21</v>
          </cell>
          <cell r="O106">
            <v>40</v>
          </cell>
          <cell r="P106">
            <v>16</v>
          </cell>
          <cell r="Q106" t="str">
            <v>ضعيف</v>
          </cell>
          <cell r="R106" t="str">
            <v>راسب</v>
          </cell>
          <cell r="S106">
            <v>0</v>
          </cell>
          <cell r="T106">
            <v>19</v>
          </cell>
          <cell r="U106">
            <v>34</v>
          </cell>
          <cell r="V106">
            <v>53</v>
          </cell>
          <cell r="W106">
            <v>93</v>
          </cell>
          <cell r="X106">
            <v>46.5</v>
          </cell>
          <cell r="Y106">
            <v>37.200000000000003</v>
          </cell>
          <cell r="Z106" t="str">
            <v>اللغــــة العربيـة والخــط</v>
          </cell>
          <cell r="AA106" t="str">
            <v>راسب</v>
          </cell>
          <cell r="AB106">
            <v>0</v>
          </cell>
          <cell r="AC106" t="str">
            <v>×</v>
          </cell>
          <cell r="AD106" t="str">
            <v xml:space="preserve"> </v>
          </cell>
          <cell r="AE106" t="str">
            <v/>
          </cell>
          <cell r="AF106" t="str">
            <v>ضعيف</v>
          </cell>
          <cell r="AG106">
            <v>19</v>
          </cell>
          <cell r="AH106">
            <v>25</v>
          </cell>
          <cell r="AI106">
            <v>44</v>
          </cell>
          <cell r="AJ106">
            <v>13.2</v>
          </cell>
          <cell r="AK106" t="str">
            <v>ضعيف</v>
          </cell>
          <cell r="AL106" t="str">
            <v>راسب</v>
          </cell>
          <cell r="AM106">
            <v>0</v>
          </cell>
          <cell r="AN106">
            <v>19</v>
          </cell>
          <cell r="AO106">
            <v>2</v>
          </cell>
          <cell r="AP106">
            <v>21</v>
          </cell>
          <cell r="AQ106">
            <v>65</v>
          </cell>
          <cell r="AR106">
            <v>32.5</v>
          </cell>
          <cell r="AS106">
            <v>19.5</v>
          </cell>
          <cell r="AT106" t="str">
            <v>اللغــــة الإنجليزية</v>
          </cell>
          <cell r="AU106" t="str">
            <v>راسب</v>
          </cell>
          <cell r="AV106">
            <v>0</v>
          </cell>
          <cell r="AW106" t="str">
            <v>×</v>
          </cell>
          <cell r="AX106" t="str">
            <v>رسوب فنى اللغــــة الإنجليزية</v>
          </cell>
          <cell r="AY106" t="str">
            <v/>
          </cell>
          <cell r="AZ106" t="str">
            <v>راسب</v>
          </cell>
          <cell r="BA106">
            <v>17</v>
          </cell>
          <cell r="BB106">
            <v>5</v>
          </cell>
          <cell r="BC106">
            <v>22</v>
          </cell>
          <cell r="BD106">
            <v>4.4000000000000004</v>
          </cell>
          <cell r="BE106" t="str">
            <v>ضعيف</v>
          </cell>
          <cell r="BF106" t="str">
            <v>راسب</v>
          </cell>
          <cell r="BG106">
            <v>0</v>
          </cell>
          <cell r="BH106">
            <v>17</v>
          </cell>
          <cell r="BI106">
            <v>14</v>
          </cell>
          <cell r="BJ106">
            <v>31</v>
          </cell>
          <cell r="BK106">
            <v>53</v>
          </cell>
          <cell r="BL106">
            <v>26.5</v>
          </cell>
          <cell r="BM106">
            <v>10.6</v>
          </cell>
          <cell r="BN106" t="str">
            <v>الدراســات الاجـتماعيـــة</v>
          </cell>
          <cell r="BO106" t="str">
            <v>راسب</v>
          </cell>
          <cell r="BP106">
            <v>0</v>
          </cell>
          <cell r="BQ106" t="str">
            <v>×</v>
          </cell>
          <cell r="BR106" t="str">
            <v>رسوب فنى الدراســات الاجـتماعيـــة</v>
          </cell>
          <cell r="BS106" t="str">
            <v/>
          </cell>
          <cell r="BT106" t="str">
            <v>راسب</v>
          </cell>
          <cell r="BU106">
            <v>19</v>
          </cell>
          <cell r="BV106">
            <v>7</v>
          </cell>
          <cell r="BW106">
            <v>12</v>
          </cell>
          <cell r="BX106">
            <v>19</v>
          </cell>
          <cell r="BY106">
            <v>38</v>
          </cell>
          <cell r="BZ106">
            <v>11.4</v>
          </cell>
          <cell r="CA106" t="str">
            <v>ضعيف</v>
          </cell>
          <cell r="CB106" t="str">
            <v>راسب</v>
          </cell>
          <cell r="CC106">
            <v>0</v>
          </cell>
          <cell r="CD106">
            <v>19</v>
          </cell>
          <cell r="CE106">
            <v>12</v>
          </cell>
          <cell r="CF106">
            <v>8</v>
          </cell>
          <cell r="CG106">
            <v>20</v>
          </cell>
          <cell r="CH106">
            <v>39</v>
          </cell>
          <cell r="CI106">
            <v>77</v>
          </cell>
          <cell r="CJ106">
            <v>38.5</v>
          </cell>
          <cell r="CK106">
            <v>23.1</v>
          </cell>
          <cell r="CL106" t="str">
            <v>الـــريــــــاضــيـــــات</v>
          </cell>
          <cell r="CM106" t="str">
            <v>راسب</v>
          </cell>
          <cell r="CN106">
            <v>0</v>
          </cell>
          <cell r="CO106" t="str">
            <v>×</v>
          </cell>
          <cell r="CP106" t="str">
            <v>رسوب فنى الـــريــــــاضــيـــــات</v>
          </cell>
          <cell r="CQ106" t="str">
            <v/>
          </cell>
          <cell r="CR106" t="str">
            <v>ضعيف</v>
          </cell>
          <cell r="CS106">
            <v>17</v>
          </cell>
          <cell r="CT106">
            <v>7</v>
          </cell>
          <cell r="CU106">
            <v>28</v>
          </cell>
          <cell r="CV106">
            <v>35</v>
          </cell>
          <cell r="CW106">
            <v>52</v>
          </cell>
          <cell r="CX106">
            <v>10.4</v>
          </cell>
          <cell r="CY106" t="str">
            <v>مقبول</v>
          </cell>
          <cell r="CZ106" t="str">
            <v>ناجح</v>
          </cell>
          <cell r="DA106">
            <v>1</v>
          </cell>
          <cell r="DB106">
            <v>17</v>
          </cell>
          <cell r="DC106">
            <v>7</v>
          </cell>
          <cell r="DD106">
            <v>20</v>
          </cell>
          <cell r="DE106">
            <v>27</v>
          </cell>
          <cell r="DF106">
            <v>44</v>
          </cell>
          <cell r="DG106">
            <v>96</v>
          </cell>
          <cell r="DH106">
            <v>48</v>
          </cell>
          <cell r="DI106">
            <v>19.2</v>
          </cell>
          <cell r="DJ106" t="str">
            <v>العــــــــــلــوم</v>
          </cell>
          <cell r="DK106" t="str">
            <v>راسب</v>
          </cell>
          <cell r="DL106">
            <v>0</v>
          </cell>
          <cell r="DM106" t="str">
            <v>×</v>
          </cell>
          <cell r="DN106" t="str">
            <v xml:space="preserve"> </v>
          </cell>
          <cell r="DO106" t="str">
            <v/>
          </cell>
          <cell r="DP106" t="str">
            <v>ضعيف</v>
          </cell>
          <cell r="DQ106">
            <v>19</v>
          </cell>
          <cell r="DR106">
            <v>40</v>
          </cell>
          <cell r="DS106">
            <v>59</v>
          </cell>
          <cell r="DT106">
            <v>5.9</v>
          </cell>
          <cell r="DU106" t="str">
            <v>مقبول</v>
          </cell>
          <cell r="DV106" t="str">
            <v>ناجح</v>
          </cell>
          <cell r="DW106">
            <v>1</v>
          </cell>
          <cell r="DX106">
            <v>19</v>
          </cell>
          <cell r="DY106">
            <v>30</v>
          </cell>
          <cell r="DZ106">
            <v>49</v>
          </cell>
          <cell r="EA106">
            <v>108</v>
          </cell>
          <cell r="EB106">
            <v>54</v>
          </cell>
          <cell r="EC106">
            <v>10.8</v>
          </cell>
          <cell r="ED106" t="str">
            <v/>
          </cell>
          <cell r="EE106" t="str">
            <v>ناجح</v>
          </cell>
          <cell r="EF106">
            <v>1</v>
          </cell>
          <cell r="EG106">
            <v>10.8</v>
          </cell>
          <cell r="EH106" t="str">
            <v xml:space="preserve"> </v>
          </cell>
          <cell r="EI106">
            <v>10.8</v>
          </cell>
          <cell r="EJ106" t="str">
            <v>مقبول</v>
          </cell>
          <cell r="EK106">
            <v>20</v>
          </cell>
          <cell r="EL106">
            <v>7</v>
          </cell>
          <cell r="EM106">
            <v>24</v>
          </cell>
          <cell r="EN106">
            <v>51</v>
          </cell>
          <cell r="EO106">
            <v>5.0999999999999996</v>
          </cell>
          <cell r="EP106" t="str">
            <v>مقبول</v>
          </cell>
          <cell r="EQ106" t="str">
            <v>ناجح</v>
          </cell>
          <cell r="ER106">
            <v>1</v>
          </cell>
          <cell r="ES106">
            <v>20</v>
          </cell>
          <cell r="ET106">
            <v>7</v>
          </cell>
          <cell r="EU106">
            <v>28</v>
          </cell>
          <cell r="EV106">
            <v>35</v>
          </cell>
          <cell r="EW106">
            <v>55</v>
          </cell>
          <cell r="EX106">
            <v>106</v>
          </cell>
          <cell r="EY106">
            <v>53</v>
          </cell>
          <cell r="EZ106">
            <v>10.6</v>
          </cell>
          <cell r="FA106" t="str">
            <v/>
          </cell>
          <cell r="FB106" t="str">
            <v>ناجح</v>
          </cell>
          <cell r="FC106">
            <v>1</v>
          </cell>
          <cell r="FD106">
            <v>10.6</v>
          </cell>
          <cell r="FE106" t="str">
            <v xml:space="preserve"> </v>
          </cell>
          <cell r="FF106">
            <v>10.6</v>
          </cell>
          <cell r="FG106" t="str">
            <v>مقبول</v>
          </cell>
          <cell r="FH106">
            <v>55.4</v>
          </cell>
          <cell r="FI106">
            <v>109.60000000000001</v>
          </cell>
          <cell r="FJ106" t="str">
            <v>راسب ترم اول</v>
          </cell>
          <cell r="FK106">
            <v>0</v>
          </cell>
          <cell r="FL106" t="str">
            <v>دور ثانى</v>
          </cell>
          <cell r="FM106">
            <v>0</v>
          </cell>
          <cell r="FN106" t="str">
            <v>ضعيف</v>
          </cell>
          <cell r="FO106">
            <v>0.34250000000000003</v>
          </cell>
          <cell r="FP106">
            <v>70</v>
          </cell>
          <cell r="FQ106">
            <v>7</v>
          </cell>
          <cell r="FR106" t="str">
            <v>جيد</v>
          </cell>
          <cell r="FS106">
            <v>1</v>
          </cell>
          <cell r="FT106">
            <v>70</v>
          </cell>
          <cell r="FU106">
            <v>140</v>
          </cell>
          <cell r="FV106">
            <v>70</v>
          </cell>
          <cell r="FW106">
            <v>14</v>
          </cell>
          <cell r="FX106" t="str">
            <v/>
          </cell>
          <cell r="FY106" t="str">
            <v>ناجح</v>
          </cell>
          <cell r="FZ106">
            <v>1</v>
          </cell>
          <cell r="GA106">
            <v>14</v>
          </cell>
          <cell r="GB106">
            <v>14</v>
          </cell>
          <cell r="GC106" t="str">
            <v>جيد</v>
          </cell>
          <cell r="GD106">
            <v>70</v>
          </cell>
          <cell r="GE106">
            <v>7</v>
          </cell>
          <cell r="GF106" t="str">
            <v>جيد</v>
          </cell>
          <cell r="GG106">
            <v>1</v>
          </cell>
          <cell r="GH106">
            <v>70</v>
          </cell>
          <cell r="GI106">
            <v>140</v>
          </cell>
          <cell r="GJ106">
            <v>70</v>
          </cell>
          <cell r="GK106">
            <v>14</v>
          </cell>
          <cell r="GL106" t="str">
            <v/>
          </cell>
          <cell r="GM106" t="str">
            <v>ناجح</v>
          </cell>
          <cell r="GN106">
            <v>1</v>
          </cell>
          <cell r="GO106">
            <v>14</v>
          </cell>
          <cell r="GP106">
            <v>14</v>
          </cell>
          <cell r="GQ106" t="str">
            <v>جيد</v>
          </cell>
          <cell r="GR106">
            <v>28</v>
          </cell>
          <cell r="GS106">
            <v>137.60000000000002</v>
          </cell>
          <cell r="GT106">
            <v>20</v>
          </cell>
          <cell r="GU106">
            <v>32</v>
          </cell>
          <cell r="GV106">
            <v>52</v>
          </cell>
          <cell r="GW106">
            <v>10.4</v>
          </cell>
          <cell r="GX106" t="str">
            <v>مقبول</v>
          </cell>
          <cell r="GY106" t="str">
            <v>ناجح</v>
          </cell>
          <cell r="GZ106">
            <v>1</v>
          </cell>
          <cell r="HA106">
            <v>20</v>
          </cell>
          <cell r="HB106">
            <v>40</v>
          </cell>
          <cell r="HC106">
            <v>60</v>
          </cell>
          <cell r="HD106">
            <v>112</v>
          </cell>
          <cell r="HE106">
            <v>56</v>
          </cell>
          <cell r="HF106">
            <v>22.4</v>
          </cell>
          <cell r="HG106" t="str">
            <v/>
          </cell>
          <cell r="HH106" t="str">
            <v>ناجح</v>
          </cell>
          <cell r="HI106">
            <v>1</v>
          </cell>
          <cell r="HJ106">
            <v>22.4</v>
          </cell>
          <cell r="HK106" t="str">
            <v xml:space="preserve"> </v>
          </cell>
          <cell r="HL106">
            <v>22.4</v>
          </cell>
          <cell r="HM106" t="str">
            <v>مقبول</v>
          </cell>
          <cell r="HN106" t="str">
            <v>دور ثانى</v>
          </cell>
          <cell r="HO106" t="str">
            <v>اللغــــة العربيـة والخــط اللغــــة الإنجليزية الدراســات الاجـتماعيـــة الـــريــــــاضــيـــــات العــــــــــلــوم</v>
          </cell>
          <cell r="HP106" t="str">
            <v/>
          </cell>
          <cell r="HQ106">
            <v>71</v>
          </cell>
          <cell r="HR106" t="str">
            <v>دور ثانى</v>
          </cell>
          <cell r="HS106">
            <v>55.400000943396222</v>
          </cell>
          <cell r="HT106">
            <v>137.60000094339625</v>
          </cell>
          <cell r="HU106" t="str">
            <v>2/1</v>
          </cell>
          <cell r="HV106" t="str">
            <v/>
          </cell>
          <cell r="HW106">
            <v>20</v>
          </cell>
          <cell r="HX106">
            <v>12</v>
          </cell>
          <cell r="HY106">
            <v>2004</v>
          </cell>
          <cell r="HZ106" t="str">
            <v>2/1</v>
          </cell>
          <cell r="IA106" t="str">
            <v/>
          </cell>
          <cell r="IB106" t="str">
            <v>انثى</v>
          </cell>
          <cell r="IC106">
            <v>30412202603549</v>
          </cell>
          <cell r="ID106">
            <v>1</v>
          </cell>
        </row>
        <row r="107">
          <cell r="A107">
            <v>94</v>
          </cell>
          <cell r="B107">
            <v>238</v>
          </cell>
          <cell r="C107" t="str">
            <v>ايه حمدي فهيم برعي</v>
          </cell>
          <cell r="D107" t="str">
            <v>منقول</v>
          </cell>
          <cell r="E107">
            <v>38277</v>
          </cell>
          <cell r="F107">
            <v>14</v>
          </cell>
          <cell r="G107">
            <v>11</v>
          </cell>
          <cell r="H107">
            <v>13</v>
          </cell>
          <cell r="I107" t="str">
            <v>مسلم</v>
          </cell>
          <cell r="J107" t="str">
            <v>2/1</v>
          </cell>
          <cell r="K107">
            <v>238</v>
          </cell>
          <cell r="L107">
            <v>93</v>
          </cell>
          <cell r="M107">
            <v>20</v>
          </cell>
          <cell r="N107">
            <v>19</v>
          </cell>
          <cell r="O107">
            <v>39</v>
          </cell>
          <cell r="P107">
            <v>15.6</v>
          </cell>
          <cell r="Q107" t="str">
            <v>ضعيف</v>
          </cell>
          <cell r="R107" t="str">
            <v>راسب</v>
          </cell>
          <cell r="S107">
            <v>0</v>
          </cell>
          <cell r="T107">
            <v>20</v>
          </cell>
          <cell r="U107">
            <v>10</v>
          </cell>
          <cell r="V107">
            <v>30</v>
          </cell>
          <cell r="W107">
            <v>69</v>
          </cell>
          <cell r="X107">
            <v>34.5</v>
          </cell>
          <cell r="Y107">
            <v>27.6</v>
          </cell>
          <cell r="Z107" t="str">
            <v>اللغــــة العربيـة والخــط</v>
          </cell>
          <cell r="AA107" t="str">
            <v>راسب</v>
          </cell>
          <cell r="AB107">
            <v>0</v>
          </cell>
          <cell r="AC107" t="str">
            <v>×</v>
          </cell>
          <cell r="AD107" t="str">
            <v>رسوب فنى اللغــــة العربيـة والخــط</v>
          </cell>
          <cell r="AE107" t="str">
            <v/>
          </cell>
          <cell r="AF107" t="str">
            <v>راسب</v>
          </cell>
          <cell r="AG107">
            <v>20</v>
          </cell>
          <cell r="AH107">
            <v>29</v>
          </cell>
          <cell r="AI107">
            <v>49</v>
          </cell>
          <cell r="AJ107">
            <v>14.7</v>
          </cell>
          <cell r="AK107" t="str">
            <v>ضعيف</v>
          </cell>
          <cell r="AL107" t="str">
            <v>راسب</v>
          </cell>
          <cell r="AM107">
            <v>0</v>
          </cell>
          <cell r="AN107">
            <v>20</v>
          </cell>
          <cell r="AO107">
            <v>1</v>
          </cell>
          <cell r="AP107">
            <v>21</v>
          </cell>
          <cell r="AQ107">
            <v>70</v>
          </cell>
          <cell r="AR107">
            <v>35</v>
          </cell>
          <cell r="AS107">
            <v>21</v>
          </cell>
          <cell r="AT107" t="str">
            <v>اللغــــة الإنجليزية</v>
          </cell>
          <cell r="AU107" t="str">
            <v>راسب</v>
          </cell>
          <cell r="AV107">
            <v>0</v>
          </cell>
          <cell r="AW107" t="str">
            <v>×</v>
          </cell>
          <cell r="AX107" t="str">
            <v>رسوب فنى اللغــــة الإنجليزية</v>
          </cell>
          <cell r="AY107" t="str">
            <v/>
          </cell>
          <cell r="AZ107" t="str">
            <v>راسب</v>
          </cell>
          <cell r="BA107">
            <v>16</v>
          </cell>
          <cell r="BB107">
            <v>2</v>
          </cell>
          <cell r="BC107">
            <v>18</v>
          </cell>
          <cell r="BD107">
            <v>3.6</v>
          </cell>
          <cell r="BE107" t="str">
            <v>ضعيف</v>
          </cell>
          <cell r="BF107" t="str">
            <v>راسب</v>
          </cell>
          <cell r="BG107">
            <v>0</v>
          </cell>
          <cell r="BH107">
            <v>16</v>
          </cell>
          <cell r="BI107">
            <v>9</v>
          </cell>
          <cell r="BJ107">
            <v>25</v>
          </cell>
          <cell r="BK107">
            <v>43</v>
          </cell>
          <cell r="BL107">
            <v>21.5</v>
          </cell>
          <cell r="BM107">
            <v>8.6</v>
          </cell>
          <cell r="BN107" t="str">
            <v>الدراســات الاجـتماعيـــة</v>
          </cell>
          <cell r="BO107" t="str">
            <v>راسب</v>
          </cell>
          <cell r="BP107">
            <v>0</v>
          </cell>
          <cell r="BQ107" t="str">
            <v>×</v>
          </cell>
          <cell r="BR107" t="str">
            <v>رسوب فنى الدراســات الاجـتماعيـــة</v>
          </cell>
          <cell r="BS107" t="str">
            <v/>
          </cell>
          <cell r="BT107" t="str">
            <v>راسب</v>
          </cell>
          <cell r="BU107">
            <v>19</v>
          </cell>
          <cell r="BV107">
            <v>5</v>
          </cell>
          <cell r="BW107">
            <v>9</v>
          </cell>
          <cell r="BX107">
            <v>14</v>
          </cell>
          <cell r="BY107">
            <v>33</v>
          </cell>
          <cell r="BZ107">
            <v>9.9</v>
          </cell>
          <cell r="CA107" t="str">
            <v>ضعيف</v>
          </cell>
          <cell r="CB107" t="str">
            <v>راسب</v>
          </cell>
          <cell r="CC107">
            <v>0</v>
          </cell>
          <cell r="CD107">
            <v>19</v>
          </cell>
          <cell r="CE107">
            <v>8</v>
          </cell>
          <cell r="CF107">
            <v>3</v>
          </cell>
          <cell r="CG107">
            <v>11</v>
          </cell>
          <cell r="CH107">
            <v>30</v>
          </cell>
          <cell r="CI107">
            <v>63</v>
          </cell>
          <cell r="CJ107">
            <v>31.5</v>
          </cell>
          <cell r="CK107">
            <v>18.899999999999999</v>
          </cell>
          <cell r="CL107" t="str">
            <v>الـــريــــــاضــيـــــات</v>
          </cell>
          <cell r="CM107" t="str">
            <v>راسب</v>
          </cell>
          <cell r="CN107">
            <v>0</v>
          </cell>
          <cell r="CO107" t="str">
            <v>×</v>
          </cell>
          <cell r="CP107" t="str">
            <v>رسوب فنى الـــريــــــاضــيـــــات</v>
          </cell>
          <cell r="CQ107" t="str">
            <v/>
          </cell>
          <cell r="CR107" t="str">
            <v>راسب</v>
          </cell>
          <cell r="CS107">
            <v>16</v>
          </cell>
          <cell r="CT107">
            <v>7</v>
          </cell>
          <cell r="CU107">
            <v>15</v>
          </cell>
          <cell r="CV107">
            <v>22</v>
          </cell>
          <cell r="CW107">
            <v>38</v>
          </cell>
          <cell r="CX107">
            <v>7.6</v>
          </cell>
          <cell r="CY107" t="str">
            <v>ضعيف</v>
          </cell>
          <cell r="CZ107" t="str">
            <v>راسب</v>
          </cell>
          <cell r="DA107">
            <v>0</v>
          </cell>
          <cell r="DB107">
            <v>16</v>
          </cell>
          <cell r="DC107">
            <v>7</v>
          </cell>
          <cell r="DD107">
            <v>12</v>
          </cell>
          <cell r="DE107">
            <v>19</v>
          </cell>
          <cell r="DF107">
            <v>35</v>
          </cell>
          <cell r="DG107">
            <v>73</v>
          </cell>
          <cell r="DH107">
            <v>36.5</v>
          </cell>
          <cell r="DI107">
            <v>14.6</v>
          </cell>
          <cell r="DJ107" t="str">
            <v>العــــــــــلــوم</v>
          </cell>
          <cell r="DK107" t="str">
            <v>راسب</v>
          </cell>
          <cell r="DL107">
            <v>0</v>
          </cell>
          <cell r="DM107" t="str">
            <v>×</v>
          </cell>
          <cell r="DN107" t="str">
            <v>رسوب فنى العــــــــــلــوم</v>
          </cell>
          <cell r="DO107" t="str">
            <v/>
          </cell>
          <cell r="DP107" t="str">
            <v>ضعيف</v>
          </cell>
          <cell r="DQ107">
            <v>19</v>
          </cell>
          <cell r="DR107">
            <v>35</v>
          </cell>
          <cell r="DS107">
            <v>54</v>
          </cell>
          <cell r="DT107">
            <v>5.4</v>
          </cell>
          <cell r="DU107" t="str">
            <v>مقبول</v>
          </cell>
          <cell r="DV107" t="str">
            <v>ناجح</v>
          </cell>
          <cell r="DW107">
            <v>1</v>
          </cell>
          <cell r="DX107">
            <v>19</v>
          </cell>
          <cell r="DY107">
            <v>30</v>
          </cell>
          <cell r="DZ107">
            <v>49</v>
          </cell>
          <cell r="EA107">
            <v>103</v>
          </cell>
          <cell r="EB107">
            <v>51.5</v>
          </cell>
          <cell r="EC107">
            <v>10.3</v>
          </cell>
          <cell r="ED107" t="str">
            <v/>
          </cell>
          <cell r="EE107" t="str">
            <v>ناجح</v>
          </cell>
          <cell r="EF107">
            <v>1</v>
          </cell>
          <cell r="EG107">
            <v>10.3</v>
          </cell>
          <cell r="EH107" t="str">
            <v xml:space="preserve"> </v>
          </cell>
          <cell r="EI107">
            <v>10.3</v>
          </cell>
          <cell r="EJ107" t="str">
            <v>مقبول</v>
          </cell>
          <cell r="EK107">
            <v>21</v>
          </cell>
          <cell r="EL107">
            <v>7</v>
          </cell>
          <cell r="EM107">
            <v>24</v>
          </cell>
          <cell r="EN107">
            <v>52</v>
          </cell>
          <cell r="EO107">
            <v>5.2</v>
          </cell>
          <cell r="EP107" t="str">
            <v>مقبول</v>
          </cell>
          <cell r="EQ107" t="str">
            <v>ناجح</v>
          </cell>
          <cell r="ER107">
            <v>1</v>
          </cell>
          <cell r="ES107">
            <v>21</v>
          </cell>
          <cell r="ET107">
            <v>7</v>
          </cell>
          <cell r="EU107">
            <v>14</v>
          </cell>
          <cell r="EV107">
            <v>21</v>
          </cell>
          <cell r="EW107">
            <v>42</v>
          </cell>
          <cell r="EX107">
            <v>94</v>
          </cell>
          <cell r="EY107">
            <v>47</v>
          </cell>
          <cell r="EZ107">
            <v>9.4</v>
          </cell>
          <cell r="FA107" t="str">
            <v>كمبيوتر وتكنولوجيا المعلومات</v>
          </cell>
          <cell r="FB107" t="str">
            <v>راسب</v>
          </cell>
          <cell r="FC107">
            <v>0</v>
          </cell>
          <cell r="FD107" t="str">
            <v>×</v>
          </cell>
          <cell r="FE107" t="str">
            <v xml:space="preserve"> </v>
          </cell>
          <cell r="FF107" t="str">
            <v/>
          </cell>
          <cell r="FG107" t="str">
            <v>ضعيف</v>
          </cell>
          <cell r="FH107">
            <v>51.4</v>
          </cell>
          <cell r="FI107">
            <v>90.699999999999989</v>
          </cell>
          <cell r="FJ107" t="str">
            <v>راسب ترم اول</v>
          </cell>
          <cell r="FK107">
            <v>0</v>
          </cell>
          <cell r="FL107" t="str">
            <v>دور ثانى</v>
          </cell>
          <cell r="FM107">
            <v>0</v>
          </cell>
          <cell r="FN107" t="str">
            <v>ضعيف</v>
          </cell>
          <cell r="FO107">
            <v>0.28343749999999995</v>
          </cell>
          <cell r="FP107">
            <v>70</v>
          </cell>
          <cell r="FQ107">
            <v>7</v>
          </cell>
          <cell r="FR107" t="str">
            <v>جيد</v>
          </cell>
          <cell r="FS107">
            <v>1</v>
          </cell>
          <cell r="FT107">
            <v>70</v>
          </cell>
          <cell r="FU107">
            <v>140</v>
          </cell>
          <cell r="FV107">
            <v>70</v>
          </cell>
          <cell r="FW107">
            <v>14</v>
          </cell>
          <cell r="FX107" t="str">
            <v/>
          </cell>
          <cell r="FY107" t="str">
            <v>ناجح</v>
          </cell>
          <cell r="FZ107">
            <v>1</v>
          </cell>
          <cell r="GA107">
            <v>14</v>
          </cell>
          <cell r="GB107">
            <v>14</v>
          </cell>
          <cell r="GC107" t="str">
            <v>جيد</v>
          </cell>
          <cell r="GD107">
            <v>70</v>
          </cell>
          <cell r="GE107">
            <v>7</v>
          </cell>
          <cell r="GF107" t="str">
            <v>جيد</v>
          </cell>
          <cell r="GG107">
            <v>1</v>
          </cell>
          <cell r="GH107">
            <v>70</v>
          </cell>
          <cell r="GI107">
            <v>140</v>
          </cell>
          <cell r="GJ107">
            <v>70</v>
          </cell>
          <cell r="GK107">
            <v>14</v>
          </cell>
          <cell r="GL107" t="str">
            <v/>
          </cell>
          <cell r="GM107" t="str">
            <v>ناجح</v>
          </cell>
          <cell r="GN107">
            <v>1</v>
          </cell>
          <cell r="GO107">
            <v>14</v>
          </cell>
          <cell r="GP107">
            <v>14</v>
          </cell>
          <cell r="GQ107" t="str">
            <v>جيد</v>
          </cell>
          <cell r="GR107">
            <v>28</v>
          </cell>
          <cell r="GS107">
            <v>118.69999999999999</v>
          </cell>
          <cell r="GT107">
            <v>19</v>
          </cell>
          <cell r="GU107">
            <v>21</v>
          </cell>
          <cell r="GV107">
            <v>40</v>
          </cell>
          <cell r="GW107">
            <v>8</v>
          </cell>
          <cell r="GX107" t="str">
            <v>ضعيف</v>
          </cell>
          <cell r="GY107" t="str">
            <v>راسب</v>
          </cell>
          <cell r="GZ107">
            <v>0</v>
          </cell>
          <cell r="HA107">
            <v>19</v>
          </cell>
          <cell r="HB107">
            <v>30</v>
          </cell>
          <cell r="HC107">
            <v>49</v>
          </cell>
          <cell r="HD107">
            <v>89</v>
          </cell>
          <cell r="HE107">
            <v>44.5</v>
          </cell>
          <cell r="HF107">
            <v>17.8</v>
          </cell>
          <cell r="HG107" t="str">
            <v>التربية الدينية</v>
          </cell>
          <cell r="HH107" t="str">
            <v>راسب</v>
          </cell>
          <cell r="HI107">
            <v>0</v>
          </cell>
          <cell r="HJ107" t="str">
            <v>×</v>
          </cell>
          <cell r="HK107" t="str">
            <v xml:space="preserve"> </v>
          </cell>
          <cell r="HL107" t="str">
            <v/>
          </cell>
          <cell r="HM107" t="str">
            <v>ضعيف</v>
          </cell>
          <cell r="HN107" t="str">
            <v>دور ثانى</v>
          </cell>
          <cell r="HO107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07" t="str">
            <v/>
          </cell>
          <cell r="HQ107">
            <v>72</v>
          </cell>
          <cell r="HR107" t="str">
            <v>دور ثانى</v>
          </cell>
          <cell r="HS107">
            <v>51.400000934579438</v>
          </cell>
          <cell r="HT107">
            <v>118.70000093457942</v>
          </cell>
          <cell r="HU107" t="str">
            <v>2/1</v>
          </cell>
          <cell r="HV107" t="str">
            <v/>
          </cell>
          <cell r="HW107">
            <v>17</v>
          </cell>
          <cell r="HX107">
            <v>10</v>
          </cell>
          <cell r="HY107">
            <v>2004</v>
          </cell>
          <cell r="HZ107" t="str">
            <v>2/1</v>
          </cell>
          <cell r="IA107" t="str">
            <v/>
          </cell>
          <cell r="IB107" t="str">
            <v>انثى</v>
          </cell>
          <cell r="IC107">
            <v>30410172603481</v>
          </cell>
          <cell r="ID107">
            <v>1</v>
          </cell>
        </row>
        <row r="108">
          <cell r="A108">
            <v>95</v>
          </cell>
          <cell r="B108">
            <v>239</v>
          </cell>
          <cell r="C108" t="str">
            <v>حبيبه ابوالسعود عبدالحميد عبدالنبي</v>
          </cell>
          <cell r="D108" t="str">
            <v>منقول</v>
          </cell>
          <cell r="E108">
            <v>38523</v>
          </cell>
          <cell r="F108">
            <v>11</v>
          </cell>
          <cell r="G108">
            <v>3</v>
          </cell>
          <cell r="H108">
            <v>13</v>
          </cell>
          <cell r="I108" t="str">
            <v>مسلم</v>
          </cell>
          <cell r="J108" t="str">
            <v>2/1</v>
          </cell>
          <cell r="K108">
            <v>239</v>
          </cell>
          <cell r="L108">
            <v>94</v>
          </cell>
          <cell r="M108">
            <v>18</v>
          </cell>
          <cell r="N108">
            <v>19</v>
          </cell>
          <cell r="O108">
            <v>37</v>
          </cell>
          <cell r="P108">
            <v>14.8</v>
          </cell>
          <cell r="Q108" t="str">
            <v>ضعيف</v>
          </cell>
          <cell r="R108" t="str">
            <v>راسب</v>
          </cell>
          <cell r="S108">
            <v>0</v>
          </cell>
          <cell r="T108">
            <v>18</v>
          </cell>
          <cell r="U108">
            <v>15</v>
          </cell>
          <cell r="V108">
            <v>33</v>
          </cell>
          <cell r="W108">
            <v>70</v>
          </cell>
          <cell r="X108">
            <v>35</v>
          </cell>
          <cell r="Y108">
            <v>28</v>
          </cell>
          <cell r="Z108" t="str">
            <v>اللغــــة العربيـة والخــط</v>
          </cell>
          <cell r="AA108" t="str">
            <v>راسب</v>
          </cell>
          <cell r="AB108">
            <v>0</v>
          </cell>
          <cell r="AC108" t="str">
            <v>×</v>
          </cell>
          <cell r="AD108" t="str">
            <v>رسوب فنى اللغــــة العربيـة والخــط</v>
          </cell>
          <cell r="AE108" t="str">
            <v/>
          </cell>
          <cell r="AF108" t="str">
            <v>ضعيف</v>
          </cell>
          <cell r="AG108">
            <v>18</v>
          </cell>
          <cell r="AH108">
            <v>40</v>
          </cell>
          <cell r="AI108">
            <v>58</v>
          </cell>
          <cell r="AJ108">
            <v>17.399999999999999</v>
          </cell>
          <cell r="AK108" t="str">
            <v>مقبول</v>
          </cell>
          <cell r="AL108" t="str">
            <v>ناجح</v>
          </cell>
          <cell r="AM108">
            <v>1</v>
          </cell>
          <cell r="AN108">
            <v>18</v>
          </cell>
          <cell r="AO108">
            <v>1</v>
          </cell>
          <cell r="AP108">
            <v>19</v>
          </cell>
          <cell r="AQ108">
            <v>77</v>
          </cell>
          <cell r="AR108">
            <v>38.5</v>
          </cell>
          <cell r="AS108">
            <v>23.1</v>
          </cell>
          <cell r="AT108" t="str">
            <v>اللغــــة الإنجليزية</v>
          </cell>
          <cell r="AU108" t="str">
            <v>راسب</v>
          </cell>
          <cell r="AV108">
            <v>0</v>
          </cell>
          <cell r="AW108" t="str">
            <v>×</v>
          </cell>
          <cell r="AX108" t="str">
            <v>رسوب فنى اللغــــة الإنجليزية</v>
          </cell>
          <cell r="AY108" t="str">
            <v/>
          </cell>
          <cell r="AZ108" t="str">
            <v>راسب</v>
          </cell>
          <cell r="BA108">
            <v>15</v>
          </cell>
          <cell r="BB108">
            <v>6</v>
          </cell>
          <cell r="BC108">
            <v>21</v>
          </cell>
          <cell r="BD108">
            <v>4.2</v>
          </cell>
          <cell r="BE108" t="str">
            <v>ضعيف</v>
          </cell>
          <cell r="BF108" t="str">
            <v>راسب</v>
          </cell>
          <cell r="BG108">
            <v>0</v>
          </cell>
          <cell r="BH108">
            <v>15</v>
          </cell>
          <cell r="BI108">
            <v>15</v>
          </cell>
          <cell r="BJ108">
            <v>30</v>
          </cell>
          <cell r="BK108">
            <v>51</v>
          </cell>
          <cell r="BL108">
            <v>25.5</v>
          </cell>
          <cell r="BM108">
            <v>10.199999999999999</v>
          </cell>
          <cell r="BN108" t="str">
            <v>الدراســات الاجـتماعيـــة</v>
          </cell>
          <cell r="BO108" t="str">
            <v>راسب</v>
          </cell>
          <cell r="BP108">
            <v>0</v>
          </cell>
          <cell r="BQ108" t="str">
            <v>×</v>
          </cell>
          <cell r="BR108" t="str">
            <v>رسوب فنى الدراســات الاجـتماعيـــة</v>
          </cell>
          <cell r="BS108" t="str">
            <v/>
          </cell>
          <cell r="BT108" t="str">
            <v>ضعيف</v>
          </cell>
          <cell r="BU108">
            <v>19</v>
          </cell>
          <cell r="BV108">
            <v>5</v>
          </cell>
          <cell r="BW108">
            <v>2</v>
          </cell>
          <cell r="BX108">
            <v>7</v>
          </cell>
          <cell r="BY108">
            <v>26</v>
          </cell>
          <cell r="BZ108">
            <v>7.8</v>
          </cell>
          <cell r="CA108" t="str">
            <v>ضعيف</v>
          </cell>
          <cell r="CB108" t="str">
            <v>راسب</v>
          </cell>
          <cell r="CC108">
            <v>0</v>
          </cell>
          <cell r="CD108">
            <v>19</v>
          </cell>
          <cell r="CE108">
            <v>10</v>
          </cell>
          <cell r="CF108">
            <v>5</v>
          </cell>
          <cell r="CG108">
            <v>15</v>
          </cell>
          <cell r="CH108">
            <v>34</v>
          </cell>
          <cell r="CI108">
            <v>60</v>
          </cell>
          <cell r="CJ108">
            <v>30</v>
          </cell>
          <cell r="CK108">
            <v>18</v>
          </cell>
          <cell r="CL108" t="str">
            <v>الـــريــــــاضــيـــــات</v>
          </cell>
          <cell r="CM108" t="str">
            <v>راسب</v>
          </cell>
          <cell r="CN108">
            <v>0</v>
          </cell>
          <cell r="CO108" t="str">
            <v>×</v>
          </cell>
          <cell r="CP108" t="str">
            <v>رسوب فنى الـــريــــــاضــيـــــات</v>
          </cell>
          <cell r="CQ108" t="str">
            <v/>
          </cell>
          <cell r="CR108" t="str">
            <v>ضعيف</v>
          </cell>
          <cell r="CS108">
            <v>15</v>
          </cell>
          <cell r="CT108">
            <v>8</v>
          </cell>
          <cell r="CU108">
            <v>15</v>
          </cell>
          <cell r="CV108">
            <v>23</v>
          </cell>
          <cell r="CW108">
            <v>38</v>
          </cell>
          <cell r="CX108">
            <v>7.6</v>
          </cell>
          <cell r="CY108" t="str">
            <v>ضعيف</v>
          </cell>
          <cell r="CZ108" t="str">
            <v>راسب</v>
          </cell>
          <cell r="DA108">
            <v>0</v>
          </cell>
          <cell r="DB108">
            <v>15</v>
          </cell>
          <cell r="DC108">
            <v>8</v>
          </cell>
          <cell r="DD108">
            <v>14</v>
          </cell>
          <cell r="DE108">
            <v>22</v>
          </cell>
          <cell r="DF108">
            <v>37</v>
          </cell>
          <cell r="DG108">
            <v>75</v>
          </cell>
          <cell r="DH108">
            <v>37.5</v>
          </cell>
          <cell r="DI108">
            <v>15</v>
          </cell>
          <cell r="DJ108" t="str">
            <v>العــــــــــلــوم</v>
          </cell>
          <cell r="DK108" t="str">
            <v>راسب</v>
          </cell>
          <cell r="DL108">
            <v>0</v>
          </cell>
          <cell r="DM108" t="str">
            <v>×</v>
          </cell>
          <cell r="DN108" t="str">
            <v xml:space="preserve"> </v>
          </cell>
          <cell r="DO108" t="str">
            <v/>
          </cell>
          <cell r="DP108" t="str">
            <v>ضعيف</v>
          </cell>
          <cell r="DQ108">
            <v>18</v>
          </cell>
          <cell r="DR108">
            <v>35</v>
          </cell>
          <cell r="DS108">
            <v>53</v>
          </cell>
          <cell r="DT108">
            <v>5.3</v>
          </cell>
          <cell r="DU108" t="str">
            <v>مقبول</v>
          </cell>
          <cell r="DV108" t="str">
            <v>ناجح</v>
          </cell>
          <cell r="DW108">
            <v>1</v>
          </cell>
          <cell r="DX108">
            <v>18</v>
          </cell>
          <cell r="DY108">
            <v>30</v>
          </cell>
          <cell r="DZ108">
            <v>48</v>
          </cell>
          <cell r="EA108">
            <v>101</v>
          </cell>
          <cell r="EB108">
            <v>50.5</v>
          </cell>
          <cell r="EC108">
            <v>10.1</v>
          </cell>
          <cell r="ED108" t="str">
            <v/>
          </cell>
          <cell r="EE108" t="str">
            <v>ناجح</v>
          </cell>
          <cell r="EF108">
            <v>1</v>
          </cell>
          <cell r="EG108">
            <v>10.1</v>
          </cell>
          <cell r="EH108" t="str">
            <v xml:space="preserve"> </v>
          </cell>
          <cell r="EI108">
            <v>10.1</v>
          </cell>
          <cell r="EJ108" t="str">
            <v>مقبول</v>
          </cell>
          <cell r="EK108">
            <v>21</v>
          </cell>
          <cell r="EL108">
            <v>8</v>
          </cell>
          <cell r="EM108">
            <v>24</v>
          </cell>
          <cell r="EN108">
            <v>53</v>
          </cell>
          <cell r="EO108">
            <v>5.3</v>
          </cell>
          <cell r="EP108" t="str">
            <v>مقبول</v>
          </cell>
          <cell r="EQ108" t="str">
            <v>ناجح</v>
          </cell>
          <cell r="ER108">
            <v>1</v>
          </cell>
          <cell r="ES108">
            <v>21</v>
          </cell>
          <cell r="ET108">
            <v>8</v>
          </cell>
          <cell r="EU108">
            <v>14</v>
          </cell>
          <cell r="EV108">
            <v>22</v>
          </cell>
          <cell r="EW108">
            <v>43</v>
          </cell>
          <cell r="EX108">
            <v>96</v>
          </cell>
          <cell r="EY108">
            <v>48</v>
          </cell>
          <cell r="EZ108">
            <v>9.6</v>
          </cell>
          <cell r="FA108" t="str">
            <v>كمبيوتر وتكنولوجيا المعلومات</v>
          </cell>
          <cell r="FB108" t="str">
            <v>راسب</v>
          </cell>
          <cell r="FC108">
            <v>0</v>
          </cell>
          <cell r="FD108" t="str">
            <v>×</v>
          </cell>
          <cell r="FE108" t="str">
            <v xml:space="preserve"> </v>
          </cell>
          <cell r="FF108" t="str">
            <v/>
          </cell>
          <cell r="FG108" t="str">
            <v>ضعيف</v>
          </cell>
          <cell r="FH108">
            <v>51.800000000000004</v>
          </cell>
          <cell r="FI108">
            <v>94.3</v>
          </cell>
          <cell r="FJ108" t="str">
            <v>راسب ترم اول</v>
          </cell>
          <cell r="FK108">
            <v>0</v>
          </cell>
          <cell r="FL108" t="str">
            <v>دور ثانى</v>
          </cell>
          <cell r="FM108">
            <v>0</v>
          </cell>
          <cell r="FN108" t="str">
            <v>ضعيف</v>
          </cell>
          <cell r="FO108">
            <v>0.29468749999999999</v>
          </cell>
          <cell r="FP108">
            <v>70</v>
          </cell>
          <cell r="FQ108">
            <v>7</v>
          </cell>
          <cell r="FR108" t="str">
            <v>جيد</v>
          </cell>
          <cell r="FS108">
            <v>1</v>
          </cell>
          <cell r="FT108">
            <v>70</v>
          </cell>
          <cell r="FU108">
            <v>140</v>
          </cell>
          <cell r="FV108">
            <v>70</v>
          </cell>
          <cell r="FW108">
            <v>14</v>
          </cell>
          <cell r="FX108" t="str">
            <v/>
          </cell>
          <cell r="FY108" t="str">
            <v>ناجح</v>
          </cell>
          <cell r="FZ108">
            <v>1</v>
          </cell>
          <cell r="GA108">
            <v>14</v>
          </cell>
          <cell r="GB108">
            <v>14</v>
          </cell>
          <cell r="GC108" t="str">
            <v>جيد</v>
          </cell>
          <cell r="GD108">
            <v>70</v>
          </cell>
          <cell r="GE108">
            <v>7</v>
          </cell>
          <cell r="GF108" t="str">
            <v>جيد</v>
          </cell>
          <cell r="GG108">
            <v>1</v>
          </cell>
          <cell r="GH108">
            <v>70</v>
          </cell>
          <cell r="GI108">
            <v>140</v>
          </cell>
          <cell r="GJ108">
            <v>70</v>
          </cell>
          <cell r="GK108">
            <v>14</v>
          </cell>
          <cell r="GL108" t="str">
            <v/>
          </cell>
          <cell r="GM108" t="str">
            <v>ناجح</v>
          </cell>
          <cell r="GN108">
            <v>1</v>
          </cell>
          <cell r="GO108">
            <v>14</v>
          </cell>
          <cell r="GP108">
            <v>14</v>
          </cell>
          <cell r="GQ108" t="str">
            <v>جيد</v>
          </cell>
          <cell r="GR108">
            <v>28</v>
          </cell>
          <cell r="GS108">
            <v>122.3</v>
          </cell>
          <cell r="GT108">
            <v>19</v>
          </cell>
          <cell r="GU108">
            <v>26</v>
          </cell>
          <cell r="GV108">
            <v>45</v>
          </cell>
          <cell r="GW108">
            <v>9</v>
          </cell>
          <cell r="GX108" t="str">
            <v>ضعيف</v>
          </cell>
          <cell r="GY108" t="str">
            <v>راسب</v>
          </cell>
          <cell r="GZ108">
            <v>0</v>
          </cell>
          <cell r="HA108">
            <v>19</v>
          </cell>
          <cell r="HB108">
            <v>43</v>
          </cell>
          <cell r="HC108">
            <v>62</v>
          </cell>
          <cell r="HD108">
            <v>107</v>
          </cell>
          <cell r="HE108">
            <v>53.5</v>
          </cell>
          <cell r="HF108">
            <v>21.4</v>
          </cell>
          <cell r="HG108" t="str">
            <v/>
          </cell>
          <cell r="HH108" t="str">
            <v>ناجح</v>
          </cell>
          <cell r="HI108">
            <v>1</v>
          </cell>
          <cell r="HJ108">
            <v>21.4</v>
          </cell>
          <cell r="HK108" t="str">
            <v xml:space="preserve"> </v>
          </cell>
          <cell r="HL108">
            <v>21.4</v>
          </cell>
          <cell r="HM108" t="str">
            <v>مقبول</v>
          </cell>
          <cell r="HN108" t="str">
            <v>دور ثانى</v>
          </cell>
          <cell r="HO108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</v>
          </cell>
          <cell r="HP108" t="str">
            <v/>
          </cell>
          <cell r="HQ108">
            <v>73</v>
          </cell>
          <cell r="HR108" t="str">
            <v>دور ثانى</v>
          </cell>
          <cell r="HS108">
            <v>51.800000925925929</v>
          </cell>
          <cell r="HT108">
            <v>122.30000092592593</v>
          </cell>
          <cell r="HU108" t="str">
            <v>2/1</v>
          </cell>
          <cell r="HV108" t="str">
            <v/>
          </cell>
          <cell r="HW108">
            <v>20</v>
          </cell>
          <cell r="HX108">
            <v>6</v>
          </cell>
          <cell r="HY108">
            <v>2005</v>
          </cell>
          <cell r="HZ108" t="str">
            <v>2/1</v>
          </cell>
          <cell r="IA108" t="str">
            <v/>
          </cell>
          <cell r="IB108" t="str">
            <v>انثى</v>
          </cell>
          <cell r="IC108">
            <v>30506202601249</v>
          </cell>
          <cell r="ID108">
            <v>1</v>
          </cell>
        </row>
        <row r="109">
          <cell r="A109">
            <v>96</v>
          </cell>
          <cell r="B109">
            <v>240</v>
          </cell>
          <cell r="C109" t="str">
            <v>حسناء حسين عبدالظاهر عبدالنبي</v>
          </cell>
          <cell r="D109" t="str">
            <v>منقول</v>
          </cell>
          <cell r="E109">
            <v>38443</v>
          </cell>
          <cell r="F109">
            <v>0</v>
          </cell>
          <cell r="G109">
            <v>6</v>
          </cell>
          <cell r="H109">
            <v>13</v>
          </cell>
          <cell r="I109" t="str">
            <v>مسلم</v>
          </cell>
          <cell r="J109" t="str">
            <v>2/1</v>
          </cell>
          <cell r="K109">
            <v>240</v>
          </cell>
          <cell r="L109">
            <v>95</v>
          </cell>
          <cell r="M109">
            <v>18</v>
          </cell>
          <cell r="N109">
            <v>25</v>
          </cell>
          <cell r="O109">
            <v>43</v>
          </cell>
          <cell r="P109">
            <v>17.2</v>
          </cell>
          <cell r="Q109" t="str">
            <v>ضعيف</v>
          </cell>
          <cell r="R109" t="str">
            <v>راسب</v>
          </cell>
          <cell r="S109">
            <v>0</v>
          </cell>
          <cell r="T109">
            <v>18</v>
          </cell>
          <cell r="U109">
            <v>21</v>
          </cell>
          <cell r="V109">
            <v>39</v>
          </cell>
          <cell r="W109">
            <v>82</v>
          </cell>
          <cell r="X109">
            <v>41</v>
          </cell>
          <cell r="Y109">
            <v>32.799999999999997</v>
          </cell>
          <cell r="Z109" t="str">
            <v>اللغــــة العربيـة والخــط</v>
          </cell>
          <cell r="AA109" t="str">
            <v>راسب</v>
          </cell>
          <cell r="AB109">
            <v>0</v>
          </cell>
          <cell r="AC109" t="str">
            <v>×</v>
          </cell>
          <cell r="AD109" t="str">
            <v xml:space="preserve"> </v>
          </cell>
          <cell r="AE109" t="str">
            <v/>
          </cell>
          <cell r="AF109" t="str">
            <v>ضعيف</v>
          </cell>
          <cell r="AG109">
            <v>18</v>
          </cell>
          <cell r="AH109">
            <v>28</v>
          </cell>
          <cell r="AI109">
            <v>46</v>
          </cell>
          <cell r="AJ109">
            <v>13.8</v>
          </cell>
          <cell r="AK109" t="str">
            <v>ضعيف</v>
          </cell>
          <cell r="AL109" t="str">
            <v>راسب</v>
          </cell>
          <cell r="AM109">
            <v>0</v>
          </cell>
          <cell r="AN109">
            <v>18</v>
          </cell>
          <cell r="AO109">
            <v>5</v>
          </cell>
          <cell r="AP109">
            <v>23</v>
          </cell>
          <cell r="AQ109">
            <v>69</v>
          </cell>
          <cell r="AR109">
            <v>34.5</v>
          </cell>
          <cell r="AS109">
            <v>20.7</v>
          </cell>
          <cell r="AT109" t="str">
            <v>اللغــــة الإنجليزية</v>
          </cell>
          <cell r="AU109" t="str">
            <v>راسب</v>
          </cell>
          <cell r="AV109">
            <v>0</v>
          </cell>
          <cell r="AW109" t="str">
            <v>×</v>
          </cell>
          <cell r="AX109" t="str">
            <v>رسوب فنى اللغــــة الإنجليزية</v>
          </cell>
          <cell r="AY109" t="str">
            <v/>
          </cell>
          <cell r="AZ109" t="str">
            <v>راسب</v>
          </cell>
          <cell r="BA109">
            <v>20</v>
          </cell>
          <cell r="BB109">
            <v>8</v>
          </cell>
          <cell r="BC109">
            <v>28</v>
          </cell>
          <cell r="BD109">
            <v>5.6</v>
          </cell>
          <cell r="BE109" t="str">
            <v>ضعيف</v>
          </cell>
          <cell r="BF109" t="str">
            <v>راسب</v>
          </cell>
          <cell r="BG109">
            <v>0</v>
          </cell>
          <cell r="BH109">
            <v>20</v>
          </cell>
          <cell r="BI109">
            <v>5</v>
          </cell>
          <cell r="BJ109">
            <v>25</v>
          </cell>
          <cell r="BK109">
            <v>53</v>
          </cell>
          <cell r="BL109">
            <v>26.5</v>
          </cell>
          <cell r="BM109">
            <v>10.6</v>
          </cell>
          <cell r="BN109" t="str">
            <v>الدراســات الاجـتماعيـــة</v>
          </cell>
          <cell r="BO109" t="str">
            <v>راسب</v>
          </cell>
          <cell r="BP109">
            <v>0</v>
          </cell>
          <cell r="BQ109" t="str">
            <v>×</v>
          </cell>
          <cell r="BR109" t="str">
            <v>رسوب فنى الدراســات الاجـتماعيـــة</v>
          </cell>
          <cell r="BS109" t="str">
            <v/>
          </cell>
          <cell r="BT109" t="str">
            <v>راسب</v>
          </cell>
          <cell r="BU109">
            <v>19</v>
          </cell>
          <cell r="BV109">
            <v>11</v>
          </cell>
          <cell r="BW109">
            <v>2</v>
          </cell>
          <cell r="BX109">
            <v>13</v>
          </cell>
          <cell r="BY109">
            <v>32</v>
          </cell>
          <cell r="BZ109">
            <v>9.6</v>
          </cell>
          <cell r="CA109" t="str">
            <v>ضعيف</v>
          </cell>
          <cell r="CB109" t="str">
            <v>راسب</v>
          </cell>
          <cell r="CC109">
            <v>0</v>
          </cell>
          <cell r="CD109">
            <v>19</v>
          </cell>
          <cell r="CE109">
            <v>11</v>
          </cell>
          <cell r="CF109">
            <v>3</v>
          </cell>
          <cell r="CG109">
            <v>14</v>
          </cell>
          <cell r="CH109">
            <v>33</v>
          </cell>
          <cell r="CI109">
            <v>65</v>
          </cell>
          <cell r="CJ109">
            <v>32.5</v>
          </cell>
          <cell r="CK109">
            <v>19.5</v>
          </cell>
          <cell r="CL109" t="str">
            <v>الـــريــــــاضــيـــــات</v>
          </cell>
          <cell r="CM109" t="str">
            <v>راسب</v>
          </cell>
          <cell r="CN109">
            <v>0</v>
          </cell>
          <cell r="CO109" t="str">
            <v>×</v>
          </cell>
          <cell r="CP109" t="str">
            <v>رسوب فنى الـــريــــــاضــيـــــات</v>
          </cell>
          <cell r="CQ109" t="str">
            <v/>
          </cell>
          <cell r="CR109" t="str">
            <v>راسب</v>
          </cell>
          <cell r="CS109">
            <v>20</v>
          </cell>
          <cell r="CT109">
            <v>8</v>
          </cell>
          <cell r="CU109">
            <v>22</v>
          </cell>
          <cell r="CV109">
            <v>30</v>
          </cell>
          <cell r="CW109">
            <v>50</v>
          </cell>
          <cell r="CX109">
            <v>10</v>
          </cell>
          <cell r="CY109" t="str">
            <v>مقبول</v>
          </cell>
          <cell r="CZ109" t="str">
            <v>ناجح</v>
          </cell>
          <cell r="DA109">
            <v>1</v>
          </cell>
          <cell r="DB109">
            <v>20</v>
          </cell>
          <cell r="DC109">
            <v>8</v>
          </cell>
          <cell r="DD109">
            <v>16</v>
          </cell>
          <cell r="DE109">
            <v>24</v>
          </cell>
          <cell r="DF109">
            <v>44</v>
          </cell>
          <cell r="DG109">
            <v>94</v>
          </cell>
          <cell r="DH109">
            <v>47</v>
          </cell>
          <cell r="DI109">
            <v>18.8</v>
          </cell>
          <cell r="DJ109" t="str">
            <v>العــــــــــلــوم</v>
          </cell>
          <cell r="DK109" t="str">
            <v>راسب</v>
          </cell>
          <cell r="DL109">
            <v>0</v>
          </cell>
          <cell r="DM109" t="str">
            <v>×</v>
          </cell>
          <cell r="DN109" t="str">
            <v xml:space="preserve"> </v>
          </cell>
          <cell r="DO109" t="str">
            <v/>
          </cell>
          <cell r="DP109" t="str">
            <v>ضعيف</v>
          </cell>
          <cell r="DQ109">
            <v>19</v>
          </cell>
          <cell r="DR109">
            <v>35</v>
          </cell>
          <cell r="DS109">
            <v>54</v>
          </cell>
          <cell r="DT109">
            <v>5.4</v>
          </cell>
          <cell r="DU109" t="str">
            <v>مقبول</v>
          </cell>
          <cell r="DV109" t="str">
            <v>ناجح</v>
          </cell>
          <cell r="DW109">
            <v>1</v>
          </cell>
          <cell r="DX109">
            <v>19</v>
          </cell>
          <cell r="DY109">
            <v>35</v>
          </cell>
          <cell r="DZ109">
            <v>54</v>
          </cell>
          <cell r="EA109">
            <v>108</v>
          </cell>
          <cell r="EB109">
            <v>54</v>
          </cell>
          <cell r="EC109">
            <v>10.8</v>
          </cell>
          <cell r="ED109" t="str">
            <v/>
          </cell>
          <cell r="EE109" t="str">
            <v>ناجح</v>
          </cell>
          <cell r="EF109">
            <v>1</v>
          </cell>
          <cell r="EG109">
            <v>10.8</v>
          </cell>
          <cell r="EH109" t="str">
            <v xml:space="preserve"> </v>
          </cell>
          <cell r="EI109">
            <v>10.8</v>
          </cell>
          <cell r="EJ109" t="str">
            <v>مقبول</v>
          </cell>
          <cell r="EK109">
            <v>20</v>
          </cell>
          <cell r="EL109">
            <v>8</v>
          </cell>
          <cell r="EM109">
            <v>24</v>
          </cell>
          <cell r="EN109">
            <v>52</v>
          </cell>
          <cell r="EO109">
            <v>5.2</v>
          </cell>
          <cell r="EP109" t="str">
            <v>مقبول</v>
          </cell>
          <cell r="EQ109" t="str">
            <v>ناجح</v>
          </cell>
          <cell r="ER109">
            <v>1</v>
          </cell>
          <cell r="ES109">
            <v>20</v>
          </cell>
          <cell r="ET109">
            <v>8</v>
          </cell>
          <cell r="EU109">
            <v>18</v>
          </cell>
          <cell r="EV109">
            <v>26</v>
          </cell>
          <cell r="EW109">
            <v>46</v>
          </cell>
          <cell r="EX109">
            <v>98</v>
          </cell>
          <cell r="EY109">
            <v>49</v>
          </cell>
          <cell r="EZ109">
            <v>9.8000000000000007</v>
          </cell>
          <cell r="FA109" t="str">
            <v>كمبيوتر وتكنولوجيا المعلومات</v>
          </cell>
          <cell r="FB109" t="str">
            <v>راسب</v>
          </cell>
          <cell r="FC109">
            <v>0</v>
          </cell>
          <cell r="FD109" t="str">
            <v>×</v>
          </cell>
          <cell r="FE109" t="str">
            <v xml:space="preserve"> </v>
          </cell>
          <cell r="FF109" t="str">
            <v/>
          </cell>
          <cell r="FG109" t="str">
            <v>ضعيف</v>
          </cell>
          <cell r="FH109">
            <v>56.2</v>
          </cell>
          <cell r="FI109">
            <v>102.39999999999999</v>
          </cell>
          <cell r="FJ109" t="str">
            <v>راسب ترم اول</v>
          </cell>
          <cell r="FK109">
            <v>0</v>
          </cell>
          <cell r="FL109" t="str">
            <v>دور ثانى</v>
          </cell>
          <cell r="FM109">
            <v>0</v>
          </cell>
          <cell r="FN109" t="str">
            <v>ضعيف</v>
          </cell>
          <cell r="FO109">
            <v>0.31999999999999995</v>
          </cell>
          <cell r="FP109">
            <v>70</v>
          </cell>
          <cell r="FQ109">
            <v>7</v>
          </cell>
          <cell r="FR109" t="str">
            <v>جيد</v>
          </cell>
          <cell r="FS109">
            <v>1</v>
          </cell>
          <cell r="FT109">
            <v>70</v>
          </cell>
          <cell r="FU109">
            <v>140</v>
          </cell>
          <cell r="FV109">
            <v>70</v>
          </cell>
          <cell r="FW109">
            <v>14</v>
          </cell>
          <cell r="FX109" t="str">
            <v/>
          </cell>
          <cell r="FY109" t="str">
            <v>ناجح</v>
          </cell>
          <cell r="FZ109">
            <v>1</v>
          </cell>
          <cell r="GA109">
            <v>14</v>
          </cell>
          <cell r="GB109">
            <v>14</v>
          </cell>
          <cell r="GC109" t="str">
            <v>جيد</v>
          </cell>
          <cell r="GD109">
            <v>70</v>
          </cell>
          <cell r="GE109">
            <v>7</v>
          </cell>
          <cell r="GF109" t="str">
            <v>جيد</v>
          </cell>
          <cell r="GG109">
            <v>1</v>
          </cell>
          <cell r="GH109">
            <v>70</v>
          </cell>
          <cell r="GI109">
            <v>140</v>
          </cell>
          <cell r="GJ109">
            <v>70</v>
          </cell>
          <cell r="GK109">
            <v>14</v>
          </cell>
          <cell r="GL109" t="str">
            <v/>
          </cell>
          <cell r="GM109" t="str">
            <v>ناجح</v>
          </cell>
          <cell r="GN109">
            <v>1</v>
          </cell>
          <cell r="GO109">
            <v>14</v>
          </cell>
          <cell r="GP109">
            <v>14</v>
          </cell>
          <cell r="GQ109" t="str">
            <v>جيد</v>
          </cell>
          <cell r="GR109">
            <v>28</v>
          </cell>
          <cell r="GS109">
            <v>130.39999999999998</v>
          </cell>
          <cell r="GT109">
            <v>19</v>
          </cell>
          <cell r="GU109">
            <v>17</v>
          </cell>
          <cell r="GV109">
            <v>36</v>
          </cell>
          <cell r="GW109">
            <v>7.2</v>
          </cell>
          <cell r="GX109" t="str">
            <v>ضعيف</v>
          </cell>
          <cell r="GY109" t="str">
            <v>راسب</v>
          </cell>
          <cell r="GZ109">
            <v>0</v>
          </cell>
          <cell r="HA109">
            <v>19</v>
          </cell>
          <cell r="HB109">
            <v>34</v>
          </cell>
          <cell r="HC109">
            <v>53</v>
          </cell>
          <cell r="HD109">
            <v>89</v>
          </cell>
          <cell r="HE109">
            <v>44.5</v>
          </cell>
          <cell r="HF109">
            <v>17.8</v>
          </cell>
          <cell r="HG109" t="str">
            <v>التربية الدينية</v>
          </cell>
          <cell r="HH109" t="str">
            <v>راسب</v>
          </cell>
          <cell r="HI109">
            <v>0</v>
          </cell>
          <cell r="HJ109" t="str">
            <v>×</v>
          </cell>
          <cell r="HK109" t="str">
            <v xml:space="preserve"> </v>
          </cell>
          <cell r="HL109" t="str">
            <v/>
          </cell>
          <cell r="HM109" t="str">
            <v>ضعيف</v>
          </cell>
          <cell r="HN109" t="str">
            <v>دور ثانى</v>
          </cell>
          <cell r="HO10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09" t="str">
            <v/>
          </cell>
          <cell r="HQ109">
            <v>74</v>
          </cell>
          <cell r="HR109" t="str">
            <v>دور ثانى</v>
          </cell>
          <cell r="HS109">
            <v>56.200000917431197</v>
          </cell>
          <cell r="HT109">
            <v>130.40000091743116</v>
          </cell>
          <cell r="HU109" t="str">
            <v>2/1</v>
          </cell>
          <cell r="HV109" t="str">
            <v/>
          </cell>
          <cell r="HW109">
            <v>1</v>
          </cell>
          <cell r="HX109">
            <v>4</v>
          </cell>
          <cell r="HY109">
            <v>2005</v>
          </cell>
          <cell r="HZ109" t="str">
            <v>2/1</v>
          </cell>
          <cell r="IA109" t="str">
            <v/>
          </cell>
          <cell r="IB109" t="str">
            <v>انثى</v>
          </cell>
          <cell r="IC109">
            <v>30504012608546</v>
          </cell>
          <cell r="ID109">
            <v>1</v>
          </cell>
        </row>
        <row r="110">
          <cell r="A110">
            <v>97</v>
          </cell>
          <cell r="B110">
            <v>241</v>
          </cell>
          <cell r="C110" t="str">
            <v>حمده محمدالصغير احمد عبدالرحيم</v>
          </cell>
          <cell r="D110" t="str">
            <v>منقول</v>
          </cell>
          <cell r="E110">
            <v>38012</v>
          </cell>
          <cell r="F110">
            <v>5</v>
          </cell>
          <cell r="G110">
            <v>8</v>
          </cell>
          <cell r="H110">
            <v>14</v>
          </cell>
          <cell r="I110" t="str">
            <v>مسلم</v>
          </cell>
          <cell r="J110" t="str">
            <v>2/1</v>
          </cell>
          <cell r="K110">
            <v>241</v>
          </cell>
          <cell r="L110">
            <v>96</v>
          </cell>
          <cell r="M110">
            <v>19</v>
          </cell>
          <cell r="N110">
            <v>27</v>
          </cell>
          <cell r="O110">
            <v>46</v>
          </cell>
          <cell r="P110">
            <v>18.399999999999999</v>
          </cell>
          <cell r="Q110" t="str">
            <v>ضعيف</v>
          </cell>
          <cell r="R110" t="str">
            <v>راسب</v>
          </cell>
          <cell r="S110">
            <v>0</v>
          </cell>
          <cell r="T110">
            <v>19</v>
          </cell>
          <cell r="U110">
            <v>17</v>
          </cell>
          <cell r="V110">
            <v>36</v>
          </cell>
          <cell r="W110">
            <v>82</v>
          </cell>
          <cell r="X110">
            <v>41</v>
          </cell>
          <cell r="Y110">
            <v>32.799999999999997</v>
          </cell>
          <cell r="Z110" t="str">
            <v>اللغــــة العربيـة والخــط</v>
          </cell>
          <cell r="AA110" t="str">
            <v>راسب</v>
          </cell>
          <cell r="AB110">
            <v>0</v>
          </cell>
          <cell r="AC110" t="str">
            <v>×</v>
          </cell>
          <cell r="AD110" t="str">
            <v>رسوب فنى اللغــــة العربيـة والخــط</v>
          </cell>
          <cell r="AE110" t="str">
            <v/>
          </cell>
          <cell r="AF110" t="str">
            <v>ضعيف</v>
          </cell>
          <cell r="AG110">
            <v>19</v>
          </cell>
          <cell r="AH110">
            <v>21</v>
          </cell>
          <cell r="AI110">
            <v>40</v>
          </cell>
          <cell r="AJ110">
            <v>12</v>
          </cell>
          <cell r="AK110" t="str">
            <v>ضعيف</v>
          </cell>
          <cell r="AL110" t="str">
            <v>راسب</v>
          </cell>
          <cell r="AM110">
            <v>0</v>
          </cell>
          <cell r="AN110">
            <v>19</v>
          </cell>
          <cell r="AO110">
            <v>1</v>
          </cell>
          <cell r="AP110">
            <v>20</v>
          </cell>
          <cell r="AQ110">
            <v>60</v>
          </cell>
          <cell r="AR110">
            <v>30</v>
          </cell>
          <cell r="AS110">
            <v>18</v>
          </cell>
          <cell r="AT110" t="str">
            <v>اللغــــة الإنجليزية</v>
          </cell>
          <cell r="AU110" t="str">
            <v>راسب</v>
          </cell>
          <cell r="AV110">
            <v>0</v>
          </cell>
          <cell r="AW110" t="str">
            <v>×</v>
          </cell>
          <cell r="AX110" t="str">
            <v>رسوب فنى اللغــــة الإنجليزية</v>
          </cell>
          <cell r="AY110" t="str">
            <v/>
          </cell>
          <cell r="AZ110" t="str">
            <v>راسب</v>
          </cell>
          <cell r="BA110">
            <v>18</v>
          </cell>
          <cell r="BB110">
            <v>4</v>
          </cell>
          <cell r="BC110">
            <v>22</v>
          </cell>
          <cell r="BD110">
            <v>4.4000000000000004</v>
          </cell>
          <cell r="BE110" t="str">
            <v>ضعيف</v>
          </cell>
          <cell r="BF110" t="str">
            <v>راسب</v>
          </cell>
          <cell r="BG110">
            <v>0</v>
          </cell>
          <cell r="BH110">
            <v>18</v>
          </cell>
          <cell r="BI110">
            <v>15</v>
          </cell>
          <cell r="BJ110">
            <v>33</v>
          </cell>
          <cell r="BK110">
            <v>55</v>
          </cell>
          <cell r="BL110">
            <v>27.5</v>
          </cell>
          <cell r="BM110">
            <v>11</v>
          </cell>
          <cell r="BN110" t="str">
            <v>الدراســات الاجـتماعيـــة</v>
          </cell>
          <cell r="BO110" t="str">
            <v>راسب</v>
          </cell>
          <cell r="BP110">
            <v>0</v>
          </cell>
          <cell r="BQ110" t="str">
            <v>×</v>
          </cell>
          <cell r="BR110" t="str">
            <v>رسوب فنى الدراســات الاجـتماعيـــة</v>
          </cell>
          <cell r="BS110" t="str">
            <v/>
          </cell>
          <cell r="BT110" t="str">
            <v>ضعيف</v>
          </cell>
          <cell r="BU110">
            <v>21</v>
          </cell>
          <cell r="BV110">
            <v>6</v>
          </cell>
          <cell r="BW110">
            <v>5</v>
          </cell>
          <cell r="BX110">
            <v>11</v>
          </cell>
          <cell r="BY110">
            <v>32</v>
          </cell>
          <cell r="BZ110">
            <v>9.6</v>
          </cell>
          <cell r="CA110" t="str">
            <v>ضعيف</v>
          </cell>
          <cell r="CB110" t="str">
            <v>راسب</v>
          </cell>
          <cell r="CC110">
            <v>0</v>
          </cell>
          <cell r="CD110">
            <v>21</v>
          </cell>
          <cell r="CE110">
            <v>11</v>
          </cell>
          <cell r="CF110">
            <v>3</v>
          </cell>
          <cell r="CG110">
            <v>14</v>
          </cell>
          <cell r="CH110">
            <v>35</v>
          </cell>
          <cell r="CI110">
            <v>67</v>
          </cell>
          <cell r="CJ110">
            <v>33.5</v>
          </cell>
          <cell r="CK110">
            <v>20.100000000000001</v>
          </cell>
          <cell r="CL110" t="str">
            <v>الـــريــــــاضــيـــــات</v>
          </cell>
          <cell r="CM110" t="str">
            <v>راسب</v>
          </cell>
          <cell r="CN110">
            <v>0</v>
          </cell>
          <cell r="CO110" t="str">
            <v>×</v>
          </cell>
          <cell r="CP110" t="str">
            <v>رسوب فنى الـــريــــــاضــيـــــات</v>
          </cell>
          <cell r="CQ110" t="str">
            <v/>
          </cell>
          <cell r="CR110" t="str">
            <v>راسب</v>
          </cell>
          <cell r="CS110">
            <v>18</v>
          </cell>
          <cell r="CT110">
            <v>7</v>
          </cell>
          <cell r="CU110">
            <v>14</v>
          </cell>
          <cell r="CV110">
            <v>21</v>
          </cell>
          <cell r="CW110">
            <v>39</v>
          </cell>
          <cell r="CX110">
            <v>7.8</v>
          </cell>
          <cell r="CY110" t="str">
            <v>ضعيف</v>
          </cell>
          <cell r="CZ110" t="str">
            <v>راسب</v>
          </cell>
          <cell r="DA110">
            <v>0</v>
          </cell>
          <cell r="DB110">
            <v>18</v>
          </cell>
          <cell r="DC110">
            <v>7</v>
          </cell>
          <cell r="DD110">
            <v>16</v>
          </cell>
          <cell r="DE110">
            <v>23</v>
          </cell>
          <cell r="DF110">
            <v>41</v>
          </cell>
          <cell r="DG110">
            <v>80</v>
          </cell>
          <cell r="DH110">
            <v>40</v>
          </cell>
          <cell r="DI110">
            <v>16</v>
          </cell>
          <cell r="DJ110" t="str">
            <v>العــــــــــلــوم</v>
          </cell>
          <cell r="DK110" t="str">
            <v>راسب</v>
          </cell>
          <cell r="DL110">
            <v>0</v>
          </cell>
          <cell r="DM110" t="str">
            <v>×</v>
          </cell>
          <cell r="DN110" t="str">
            <v xml:space="preserve"> </v>
          </cell>
          <cell r="DO110" t="str">
            <v/>
          </cell>
          <cell r="DP110" t="str">
            <v>ضعيف</v>
          </cell>
          <cell r="DQ110">
            <v>18</v>
          </cell>
          <cell r="DR110">
            <v>35</v>
          </cell>
          <cell r="DS110">
            <v>53</v>
          </cell>
          <cell r="DT110">
            <v>5.3</v>
          </cell>
          <cell r="DU110" t="str">
            <v>مقبول</v>
          </cell>
          <cell r="DV110" t="str">
            <v>ناجح</v>
          </cell>
          <cell r="DW110">
            <v>1</v>
          </cell>
          <cell r="DX110">
            <v>18</v>
          </cell>
          <cell r="DY110">
            <v>30</v>
          </cell>
          <cell r="DZ110">
            <v>48</v>
          </cell>
          <cell r="EA110">
            <v>101</v>
          </cell>
          <cell r="EB110">
            <v>50.5</v>
          </cell>
          <cell r="EC110">
            <v>10.1</v>
          </cell>
          <cell r="ED110" t="str">
            <v/>
          </cell>
          <cell r="EE110" t="str">
            <v>ناجح</v>
          </cell>
          <cell r="EF110">
            <v>1</v>
          </cell>
          <cell r="EG110">
            <v>10.1</v>
          </cell>
          <cell r="EH110" t="str">
            <v xml:space="preserve"> </v>
          </cell>
          <cell r="EI110">
            <v>10.1</v>
          </cell>
          <cell r="EJ110" t="str">
            <v>مقبول</v>
          </cell>
          <cell r="EK110">
            <v>20</v>
          </cell>
          <cell r="EL110">
            <v>7</v>
          </cell>
          <cell r="EM110">
            <v>18</v>
          </cell>
          <cell r="EN110">
            <v>45</v>
          </cell>
          <cell r="EO110">
            <v>4.5</v>
          </cell>
          <cell r="EP110" t="str">
            <v>ضعيف</v>
          </cell>
          <cell r="EQ110" t="str">
            <v>راسب</v>
          </cell>
          <cell r="ER110">
            <v>0</v>
          </cell>
          <cell r="ES110">
            <v>20</v>
          </cell>
          <cell r="ET110">
            <v>7</v>
          </cell>
          <cell r="EU110">
            <v>16</v>
          </cell>
          <cell r="EV110">
            <v>23</v>
          </cell>
          <cell r="EW110">
            <v>43</v>
          </cell>
          <cell r="EX110">
            <v>88</v>
          </cell>
          <cell r="EY110">
            <v>44</v>
          </cell>
          <cell r="EZ110">
            <v>8.8000000000000007</v>
          </cell>
          <cell r="FA110" t="str">
            <v>كمبيوتر وتكنولوجيا المعلومات</v>
          </cell>
          <cell r="FB110" t="str">
            <v>راسب</v>
          </cell>
          <cell r="FC110">
            <v>0</v>
          </cell>
          <cell r="FD110" t="str">
            <v>×</v>
          </cell>
          <cell r="FE110" t="str">
            <v xml:space="preserve"> </v>
          </cell>
          <cell r="FF110" t="str">
            <v/>
          </cell>
          <cell r="FG110" t="str">
            <v>ضعيف</v>
          </cell>
          <cell r="FH110">
            <v>52.199999999999996</v>
          </cell>
          <cell r="FI110">
            <v>97.9</v>
          </cell>
          <cell r="FJ110" t="str">
            <v>راسب ترم اول</v>
          </cell>
          <cell r="FK110">
            <v>0</v>
          </cell>
          <cell r="FL110" t="str">
            <v>دور ثانى</v>
          </cell>
          <cell r="FM110">
            <v>0</v>
          </cell>
          <cell r="FN110" t="str">
            <v>ضعيف</v>
          </cell>
          <cell r="FO110">
            <v>0.30593750000000003</v>
          </cell>
          <cell r="FP110">
            <v>70</v>
          </cell>
          <cell r="FQ110">
            <v>7</v>
          </cell>
          <cell r="FR110" t="str">
            <v>جيد</v>
          </cell>
          <cell r="FS110">
            <v>1</v>
          </cell>
          <cell r="FT110">
            <v>70</v>
          </cell>
          <cell r="FU110">
            <v>140</v>
          </cell>
          <cell r="FV110">
            <v>70</v>
          </cell>
          <cell r="FW110">
            <v>14</v>
          </cell>
          <cell r="FX110" t="str">
            <v/>
          </cell>
          <cell r="FY110" t="str">
            <v>ناجح</v>
          </cell>
          <cell r="FZ110">
            <v>1</v>
          </cell>
          <cell r="GA110">
            <v>14</v>
          </cell>
          <cell r="GB110">
            <v>14</v>
          </cell>
          <cell r="GC110" t="str">
            <v>جيد</v>
          </cell>
          <cell r="GD110">
            <v>70</v>
          </cell>
          <cell r="GE110">
            <v>7</v>
          </cell>
          <cell r="GF110" t="str">
            <v>جيد</v>
          </cell>
          <cell r="GG110">
            <v>1</v>
          </cell>
          <cell r="GH110">
            <v>70</v>
          </cell>
          <cell r="GI110">
            <v>140</v>
          </cell>
          <cell r="GJ110">
            <v>70</v>
          </cell>
          <cell r="GK110">
            <v>14</v>
          </cell>
          <cell r="GL110" t="str">
            <v/>
          </cell>
          <cell r="GM110" t="str">
            <v>ناجح</v>
          </cell>
          <cell r="GN110">
            <v>1</v>
          </cell>
          <cell r="GO110">
            <v>14</v>
          </cell>
          <cell r="GP110">
            <v>14</v>
          </cell>
          <cell r="GQ110" t="str">
            <v>جيد</v>
          </cell>
          <cell r="GR110">
            <v>28</v>
          </cell>
          <cell r="GS110">
            <v>125.9</v>
          </cell>
          <cell r="GT110">
            <v>19</v>
          </cell>
          <cell r="GU110">
            <v>33</v>
          </cell>
          <cell r="GV110">
            <v>52</v>
          </cell>
          <cell r="GW110">
            <v>10.4</v>
          </cell>
          <cell r="GX110" t="str">
            <v>مقبول</v>
          </cell>
          <cell r="GY110" t="str">
            <v>ناجح</v>
          </cell>
          <cell r="GZ110">
            <v>1</v>
          </cell>
          <cell r="HA110">
            <v>19</v>
          </cell>
          <cell r="HB110">
            <v>33</v>
          </cell>
          <cell r="HC110">
            <v>52</v>
          </cell>
          <cell r="HD110">
            <v>104</v>
          </cell>
          <cell r="HE110">
            <v>52</v>
          </cell>
          <cell r="HF110">
            <v>20.8</v>
          </cell>
          <cell r="HG110" t="str">
            <v/>
          </cell>
          <cell r="HH110" t="str">
            <v>ناجح</v>
          </cell>
          <cell r="HI110">
            <v>1</v>
          </cell>
          <cell r="HJ110">
            <v>20.8</v>
          </cell>
          <cell r="HK110" t="str">
            <v xml:space="preserve"> </v>
          </cell>
          <cell r="HL110">
            <v>20.8</v>
          </cell>
          <cell r="HM110" t="str">
            <v>مقبول</v>
          </cell>
          <cell r="HN110" t="str">
            <v>دور ثانى</v>
          </cell>
          <cell r="HO110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</v>
          </cell>
          <cell r="HP110" t="str">
            <v/>
          </cell>
          <cell r="HQ110">
            <v>75</v>
          </cell>
          <cell r="HR110" t="str">
            <v>دور ثانى</v>
          </cell>
          <cell r="HS110">
            <v>52.200000909090903</v>
          </cell>
          <cell r="HT110">
            <v>125.90000090909092</v>
          </cell>
          <cell r="HU110" t="str">
            <v>2/1</v>
          </cell>
          <cell r="HV110" t="str">
            <v/>
          </cell>
          <cell r="HW110">
            <v>26</v>
          </cell>
          <cell r="HX110">
            <v>1</v>
          </cell>
          <cell r="HY110">
            <v>2004</v>
          </cell>
          <cell r="HZ110" t="str">
            <v>2/1</v>
          </cell>
          <cell r="IA110" t="str">
            <v/>
          </cell>
          <cell r="IB110" t="str">
            <v>انثى</v>
          </cell>
          <cell r="IC110">
            <v>30401262600768</v>
          </cell>
          <cell r="ID110">
            <v>1</v>
          </cell>
        </row>
        <row r="111">
          <cell r="A111">
            <v>98</v>
          </cell>
          <cell r="B111">
            <v>242</v>
          </cell>
          <cell r="C111" t="str">
            <v>حنان تركي عبداللاه فراج</v>
          </cell>
          <cell r="D111" t="str">
            <v>منقول</v>
          </cell>
          <cell r="E111">
            <v>38277</v>
          </cell>
          <cell r="F111">
            <v>14</v>
          </cell>
          <cell r="G111">
            <v>11</v>
          </cell>
          <cell r="H111">
            <v>13</v>
          </cell>
          <cell r="I111" t="str">
            <v>مسلم</v>
          </cell>
          <cell r="J111" t="str">
            <v>2/1</v>
          </cell>
          <cell r="K111">
            <v>242</v>
          </cell>
          <cell r="L111">
            <v>97</v>
          </cell>
          <cell r="M111">
            <v>17</v>
          </cell>
          <cell r="N111">
            <v>9</v>
          </cell>
          <cell r="O111">
            <v>26</v>
          </cell>
          <cell r="P111">
            <v>10.4</v>
          </cell>
          <cell r="Q111" t="str">
            <v>ضعيف</v>
          </cell>
          <cell r="R111" t="str">
            <v>راسب</v>
          </cell>
          <cell r="S111">
            <v>0</v>
          </cell>
          <cell r="T111">
            <v>17</v>
          </cell>
          <cell r="U111">
            <v>4</v>
          </cell>
          <cell r="V111">
            <v>21</v>
          </cell>
          <cell r="W111">
            <v>47</v>
          </cell>
          <cell r="X111">
            <v>23.5</v>
          </cell>
          <cell r="Y111">
            <v>18.8</v>
          </cell>
          <cell r="Z111" t="str">
            <v>اللغــــة العربيـة والخــط</v>
          </cell>
          <cell r="AA111" t="str">
            <v>راسب</v>
          </cell>
          <cell r="AB111">
            <v>0</v>
          </cell>
          <cell r="AC111" t="str">
            <v>×</v>
          </cell>
          <cell r="AD111" t="str">
            <v>رسوب فنى اللغــــة العربيـة والخــط</v>
          </cell>
          <cell r="AE111" t="str">
            <v/>
          </cell>
          <cell r="AF111" t="str">
            <v>راسب</v>
          </cell>
          <cell r="AG111">
            <v>17</v>
          </cell>
          <cell r="AH111">
            <v>21</v>
          </cell>
          <cell r="AI111">
            <v>38</v>
          </cell>
          <cell r="AJ111">
            <v>11.4</v>
          </cell>
          <cell r="AK111" t="str">
            <v>ضعيف</v>
          </cell>
          <cell r="AL111" t="str">
            <v>راسب</v>
          </cell>
          <cell r="AM111">
            <v>0</v>
          </cell>
          <cell r="AN111">
            <v>17</v>
          </cell>
          <cell r="AO111">
            <v>1</v>
          </cell>
          <cell r="AP111">
            <v>18</v>
          </cell>
          <cell r="AQ111">
            <v>56</v>
          </cell>
          <cell r="AR111">
            <v>28</v>
          </cell>
          <cell r="AS111">
            <v>16.8</v>
          </cell>
          <cell r="AT111" t="str">
            <v>اللغــــة الإنجليزية</v>
          </cell>
          <cell r="AU111" t="str">
            <v>راسب</v>
          </cell>
          <cell r="AV111">
            <v>0</v>
          </cell>
          <cell r="AW111" t="str">
            <v>×</v>
          </cell>
          <cell r="AX111" t="str">
            <v>رسوب فنى اللغــــة الإنجليزية</v>
          </cell>
          <cell r="AY111" t="str">
            <v/>
          </cell>
          <cell r="AZ111" t="str">
            <v>راسب</v>
          </cell>
          <cell r="BA111">
            <v>18</v>
          </cell>
          <cell r="BB111">
            <v>4</v>
          </cell>
          <cell r="BC111">
            <v>22</v>
          </cell>
          <cell r="BD111">
            <v>4.4000000000000004</v>
          </cell>
          <cell r="BE111" t="str">
            <v>ضعيف</v>
          </cell>
          <cell r="BF111" t="str">
            <v>راسب</v>
          </cell>
          <cell r="BG111">
            <v>0</v>
          </cell>
          <cell r="BH111">
            <v>18</v>
          </cell>
          <cell r="BI111">
            <v>13</v>
          </cell>
          <cell r="BJ111">
            <v>31</v>
          </cell>
          <cell r="BK111">
            <v>53</v>
          </cell>
          <cell r="BL111">
            <v>26.5</v>
          </cell>
          <cell r="BM111">
            <v>10.6</v>
          </cell>
          <cell r="BN111" t="str">
            <v>الدراســات الاجـتماعيـــة</v>
          </cell>
          <cell r="BO111" t="str">
            <v>راسب</v>
          </cell>
          <cell r="BP111">
            <v>0</v>
          </cell>
          <cell r="BQ111" t="str">
            <v>×</v>
          </cell>
          <cell r="BR111" t="str">
            <v>رسوب فنى الدراســات الاجـتماعيـــة</v>
          </cell>
          <cell r="BS111" t="str">
            <v/>
          </cell>
          <cell r="BT111" t="str">
            <v>راسب</v>
          </cell>
          <cell r="BU111">
            <v>20</v>
          </cell>
          <cell r="BV111">
            <v>6</v>
          </cell>
          <cell r="BW111">
            <v>5</v>
          </cell>
          <cell r="BX111">
            <v>11</v>
          </cell>
          <cell r="BY111">
            <v>31</v>
          </cell>
          <cell r="BZ111">
            <v>9.3000000000000007</v>
          </cell>
          <cell r="CA111" t="str">
            <v>ضعيف</v>
          </cell>
          <cell r="CB111" t="str">
            <v>راسب</v>
          </cell>
          <cell r="CC111">
            <v>0</v>
          </cell>
          <cell r="CD111">
            <v>20</v>
          </cell>
          <cell r="CE111">
            <v>8</v>
          </cell>
          <cell r="CF111">
            <v>5</v>
          </cell>
          <cell r="CG111">
            <v>13</v>
          </cell>
          <cell r="CH111">
            <v>33</v>
          </cell>
          <cell r="CI111">
            <v>64</v>
          </cell>
          <cell r="CJ111">
            <v>32</v>
          </cell>
          <cell r="CK111">
            <v>19.2</v>
          </cell>
          <cell r="CL111" t="str">
            <v>الـــريــــــاضــيـــــات</v>
          </cell>
          <cell r="CM111" t="str">
            <v>راسب</v>
          </cell>
          <cell r="CN111">
            <v>0</v>
          </cell>
          <cell r="CO111" t="str">
            <v>×</v>
          </cell>
          <cell r="CP111" t="str">
            <v>رسوب فنى الـــريــــــاضــيـــــات</v>
          </cell>
          <cell r="CQ111" t="str">
            <v/>
          </cell>
          <cell r="CR111" t="str">
            <v>راسب</v>
          </cell>
          <cell r="CS111">
            <v>18</v>
          </cell>
          <cell r="CT111">
            <v>8</v>
          </cell>
          <cell r="CU111">
            <v>20</v>
          </cell>
          <cell r="CV111">
            <v>28</v>
          </cell>
          <cell r="CW111">
            <v>46</v>
          </cell>
          <cell r="CX111">
            <v>9.1999999999999993</v>
          </cell>
          <cell r="CY111" t="str">
            <v>ضعيف</v>
          </cell>
          <cell r="CZ111" t="str">
            <v>راسب</v>
          </cell>
          <cell r="DA111">
            <v>0</v>
          </cell>
          <cell r="DB111">
            <v>18</v>
          </cell>
          <cell r="DC111">
            <v>8</v>
          </cell>
          <cell r="DD111">
            <v>14</v>
          </cell>
          <cell r="DE111">
            <v>22</v>
          </cell>
          <cell r="DF111">
            <v>40</v>
          </cell>
          <cell r="DG111">
            <v>86</v>
          </cell>
          <cell r="DH111">
            <v>43</v>
          </cell>
          <cell r="DI111">
            <v>17.2</v>
          </cell>
          <cell r="DJ111" t="str">
            <v>العــــــــــلــوم</v>
          </cell>
          <cell r="DK111" t="str">
            <v>راسب</v>
          </cell>
          <cell r="DL111">
            <v>0</v>
          </cell>
          <cell r="DM111" t="str">
            <v>×</v>
          </cell>
          <cell r="DN111" t="str">
            <v xml:space="preserve"> </v>
          </cell>
          <cell r="DO111" t="str">
            <v/>
          </cell>
          <cell r="DP111" t="str">
            <v>ضعيف</v>
          </cell>
          <cell r="DQ111">
            <v>18</v>
          </cell>
          <cell r="DR111">
            <v>40</v>
          </cell>
          <cell r="DS111">
            <v>58</v>
          </cell>
          <cell r="DT111">
            <v>5.8</v>
          </cell>
          <cell r="DU111" t="str">
            <v>مقبول</v>
          </cell>
          <cell r="DV111" t="str">
            <v>ناجح</v>
          </cell>
          <cell r="DW111">
            <v>1</v>
          </cell>
          <cell r="DX111">
            <v>18</v>
          </cell>
          <cell r="DY111">
            <v>30</v>
          </cell>
          <cell r="DZ111">
            <v>48</v>
          </cell>
          <cell r="EA111">
            <v>106</v>
          </cell>
          <cell r="EB111">
            <v>53</v>
          </cell>
          <cell r="EC111">
            <v>10.6</v>
          </cell>
          <cell r="ED111" t="str">
            <v/>
          </cell>
          <cell r="EE111" t="str">
            <v>ناجح</v>
          </cell>
          <cell r="EF111">
            <v>1</v>
          </cell>
          <cell r="EG111">
            <v>10.6</v>
          </cell>
          <cell r="EH111" t="str">
            <v xml:space="preserve"> </v>
          </cell>
          <cell r="EI111">
            <v>10.6</v>
          </cell>
          <cell r="EJ111" t="str">
            <v>مقبول</v>
          </cell>
          <cell r="EK111">
            <v>20</v>
          </cell>
          <cell r="EL111">
            <v>8</v>
          </cell>
          <cell r="EM111">
            <v>24</v>
          </cell>
          <cell r="EN111">
            <v>52</v>
          </cell>
          <cell r="EO111">
            <v>5.2</v>
          </cell>
          <cell r="EP111" t="str">
            <v>مقبول</v>
          </cell>
          <cell r="EQ111" t="str">
            <v>ناجح</v>
          </cell>
          <cell r="ER111">
            <v>1</v>
          </cell>
          <cell r="ES111">
            <v>20</v>
          </cell>
          <cell r="ET111">
            <v>8</v>
          </cell>
          <cell r="EU111">
            <v>20</v>
          </cell>
          <cell r="EV111">
            <v>28</v>
          </cell>
          <cell r="EW111">
            <v>48</v>
          </cell>
          <cell r="EX111">
            <v>100</v>
          </cell>
          <cell r="EY111">
            <v>50</v>
          </cell>
          <cell r="EZ111">
            <v>10</v>
          </cell>
          <cell r="FA111" t="str">
            <v/>
          </cell>
          <cell r="FB111" t="str">
            <v>ناجح</v>
          </cell>
          <cell r="FC111">
            <v>1</v>
          </cell>
          <cell r="FD111">
            <v>10</v>
          </cell>
          <cell r="FE111" t="str">
            <v xml:space="preserve"> </v>
          </cell>
          <cell r="FF111">
            <v>10</v>
          </cell>
          <cell r="FG111" t="str">
            <v>مقبول</v>
          </cell>
          <cell r="FH111">
            <v>44.7</v>
          </cell>
          <cell r="FI111">
            <v>82.600000000000009</v>
          </cell>
          <cell r="FJ111" t="str">
            <v>راسب ترم اول</v>
          </cell>
          <cell r="FK111">
            <v>0</v>
          </cell>
          <cell r="FL111" t="str">
            <v>دور ثانى</v>
          </cell>
          <cell r="FM111">
            <v>0</v>
          </cell>
          <cell r="FN111" t="str">
            <v>ضعيف</v>
          </cell>
          <cell r="FO111">
            <v>0.25812500000000005</v>
          </cell>
          <cell r="FP111">
            <v>70</v>
          </cell>
          <cell r="FQ111">
            <v>7</v>
          </cell>
          <cell r="FR111" t="str">
            <v>جيد</v>
          </cell>
          <cell r="FS111">
            <v>1</v>
          </cell>
          <cell r="FT111">
            <v>70</v>
          </cell>
          <cell r="FU111">
            <v>140</v>
          </cell>
          <cell r="FV111">
            <v>70</v>
          </cell>
          <cell r="FW111">
            <v>14</v>
          </cell>
          <cell r="FX111" t="str">
            <v/>
          </cell>
          <cell r="FY111" t="str">
            <v>ناجح</v>
          </cell>
          <cell r="FZ111">
            <v>1</v>
          </cell>
          <cell r="GA111">
            <v>14</v>
          </cell>
          <cell r="GB111">
            <v>14</v>
          </cell>
          <cell r="GC111" t="str">
            <v>جيد</v>
          </cell>
          <cell r="GD111">
            <v>70</v>
          </cell>
          <cell r="GE111">
            <v>7</v>
          </cell>
          <cell r="GF111" t="str">
            <v>جيد</v>
          </cell>
          <cell r="GG111">
            <v>1</v>
          </cell>
          <cell r="GH111">
            <v>70</v>
          </cell>
          <cell r="GI111">
            <v>140</v>
          </cell>
          <cell r="GJ111">
            <v>70</v>
          </cell>
          <cell r="GK111">
            <v>14</v>
          </cell>
          <cell r="GL111" t="str">
            <v/>
          </cell>
          <cell r="GM111" t="str">
            <v>ناجح</v>
          </cell>
          <cell r="GN111">
            <v>1</v>
          </cell>
          <cell r="GO111">
            <v>14</v>
          </cell>
          <cell r="GP111">
            <v>14</v>
          </cell>
          <cell r="GQ111" t="str">
            <v>جيد</v>
          </cell>
          <cell r="GR111">
            <v>28</v>
          </cell>
          <cell r="GS111">
            <v>110.60000000000001</v>
          </cell>
          <cell r="GT111">
            <v>19</v>
          </cell>
          <cell r="GU111">
            <v>22</v>
          </cell>
          <cell r="GV111">
            <v>41</v>
          </cell>
          <cell r="GW111">
            <v>8.1999999999999993</v>
          </cell>
          <cell r="GX111" t="str">
            <v>ضعيف</v>
          </cell>
          <cell r="GY111" t="str">
            <v>راسب</v>
          </cell>
          <cell r="GZ111">
            <v>0</v>
          </cell>
          <cell r="HA111">
            <v>19</v>
          </cell>
          <cell r="HB111">
            <v>31</v>
          </cell>
          <cell r="HC111">
            <v>50</v>
          </cell>
          <cell r="HD111">
            <v>91</v>
          </cell>
          <cell r="HE111">
            <v>45.5</v>
          </cell>
          <cell r="HF111">
            <v>18.2</v>
          </cell>
          <cell r="HG111" t="str">
            <v>التربية الدينية</v>
          </cell>
          <cell r="HH111" t="str">
            <v>راسب</v>
          </cell>
          <cell r="HI111">
            <v>0</v>
          </cell>
          <cell r="HJ111" t="str">
            <v>×</v>
          </cell>
          <cell r="HK111" t="str">
            <v xml:space="preserve"> </v>
          </cell>
          <cell r="HL111" t="str">
            <v/>
          </cell>
          <cell r="HM111" t="str">
            <v>ضعيف</v>
          </cell>
          <cell r="HN111" t="str">
            <v>دور ثانى</v>
          </cell>
          <cell r="HO111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11" t="str">
            <v/>
          </cell>
          <cell r="HQ111">
            <v>76</v>
          </cell>
          <cell r="HR111" t="str">
            <v>دور ثانى</v>
          </cell>
          <cell r="HS111">
            <v>44.700000900900903</v>
          </cell>
          <cell r="HT111">
            <v>110.60000090090091</v>
          </cell>
          <cell r="HU111" t="str">
            <v>2/1</v>
          </cell>
          <cell r="HV111" t="str">
            <v/>
          </cell>
          <cell r="HW111">
            <v>17</v>
          </cell>
          <cell r="HX111">
            <v>10</v>
          </cell>
          <cell r="HY111">
            <v>2004</v>
          </cell>
          <cell r="HZ111" t="str">
            <v>2/1</v>
          </cell>
          <cell r="IA111" t="str">
            <v/>
          </cell>
          <cell r="IB111" t="str">
            <v>انثى</v>
          </cell>
          <cell r="IC111">
            <v>30410172603465</v>
          </cell>
          <cell r="ID111">
            <v>1</v>
          </cell>
        </row>
        <row r="112">
          <cell r="A112">
            <v>99</v>
          </cell>
          <cell r="B112">
            <v>243</v>
          </cell>
          <cell r="C112" t="str">
            <v>حنان دياب محمد جادالكريم</v>
          </cell>
          <cell r="D112" t="str">
            <v>منقول</v>
          </cell>
          <cell r="E112">
            <v>38578</v>
          </cell>
          <cell r="F112">
            <v>17</v>
          </cell>
          <cell r="G112">
            <v>1</v>
          </cell>
          <cell r="H112">
            <v>13</v>
          </cell>
          <cell r="I112" t="str">
            <v>مسلم</v>
          </cell>
          <cell r="J112" t="str">
            <v>2/1</v>
          </cell>
          <cell r="K112">
            <v>243</v>
          </cell>
          <cell r="L112">
            <v>98</v>
          </cell>
          <cell r="M112">
            <v>16</v>
          </cell>
          <cell r="N112">
            <v>26</v>
          </cell>
          <cell r="O112">
            <v>42</v>
          </cell>
          <cell r="P112">
            <v>16.8</v>
          </cell>
          <cell r="Q112" t="str">
            <v>ضعيف</v>
          </cell>
          <cell r="R112" t="str">
            <v>راسب</v>
          </cell>
          <cell r="S112">
            <v>0</v>
          </cell>
          <cell r="T112">
            <v>16</v>
          </cell>
          <cell r="U112">
            <v>27</v>
          </cell>
          <cell r="V112">
            <v>43</v>
          </cell>
          <cell r="W112">
            <v>85</v>
          </cell>
          <cell r="X112">
            <v>42.5</v>
          </cell>
          <cell r="Y112">
            <v>34</v>
          </cell>
          <cell r="Z112" t="str">
            <v>اللغــــة العربيـة والخــط</v>
          </cell>
          <cell r="AA112" t="str">
            <v>راسب</v>
          </cell>
          <cell r="AB112">
            <v>0</v>
          </cell>
          <cell r="AC112" t="str">
            <v>×</v>
          </cell>
          <cell r="AD112" t="str">
            <v xml:space="preserve"> </v>
          </cell>
          <cell r="AE112" t="str">
            <v/>
          </cell>
          <cell r="AF112" t="str">
            <v>ضعيف</v>
          </cell>
          <cell r="AG112">
            <v>16</v>
          </cell>
          <cell r="AH112">
            <v>32</v>
          </cell>
          <cell r="AI112">
            <v>48</v>
          </cell>
          <cell r="AJ112">
            <v>14.4</v>
          </cell>
          <cell r="AK112" t="str">
            <v>ضعيف</v>
          </cell>
          <cell r="AL112" t="str">
            <v>راسب</v>
          </cell>
          <cell r="AM112">
            <v>0</v>
          </cell>
          <cell r="AN112">
            <v>16</v>
          </cell>
          <cell r="AO112">
            <v>5</v>
          </cell>
          <cell r="AP112">
            <v>21</v>
          </cell>
          <cell r="AQ112">
            <v>69</v>
          </cell>
          <cell r="AR112">
            <v>34.5</v>
          </cell>
          <cell r="AS112">
            <v>20.7</v>
          </cell>
          <cell r="AT112" t="str">
            <v>اللغــــة الإنجليزية</v>
          </cell>
          <cell r="AU112" t="str">
            <v>راسب</v>
          </cell>
          <cell r="AV112">
            <v>0</v>
          </cell>
          <cell r="AW112" t="str">
            <v>×</v>
          </cell>
          <cell r="AX112" t="str">
            <v>رسوب فنى اللغــــة الإنجليزية</v>
          </cell>
          <cell r="AY112" t="str">
            <v/>
          </cell>
          <cell r="AZ112" t="str">
            <v>راسب</v>
          </cell>
          <cell r="BA112">
            <v>14</v>
          </cell>
          <cell r="BB112">
            <v>13</v>
          </cell>
          <cell r="BC112">
            <v>27</v>
          </cell>
          <cell r="BD112">
            <v>5.4</v>
          </cell>
          <cell r="BE112" t="str">
            <v>ضعيف</v>
          </cell>
          <cell r="BF112" t="str">
            <v>راسب</v>
          </cell>
          <cell r="BG112">
            <v>0</v>
          </cell>
          <cell r="BH112">
            <v>14</v>
          </cell>
          <cell r="BI112">
            <v>27</v>
          </cell>
          <cell r="BJ112">
            <v>41</v>
          </cell>
          <cell r="BK112">
            <v>68</v>
          </cell>
          <cell r="BL112">
            <v>34</v>
          </cell>
          <cell r="BM112">
            <v>13.6</v>
          </cell>
          <cell r="BN112" t="str">
            <v>الدراســات الاجـتماعيـــة</v>
          </cell>
          <cell r="BO112" t="str">
            <v>راسب</v>
          </cell>
          <cell r="BP112">
            <v>0</v>
          </cell>
          <cell r="BQ112" t="str">
            <v>×</v>
          </cell>
          <cell r="BR112" t="str">
            <v xml:space="preserve"> </v>
          </cell>
          <cell r="BS112" t="str">
            <v/>
          </cell>
          <cell r="BT112" t="str">
            <v>ضعيف</v>
          </cell>
          <cell r="BU112">
            <v>20</v>
          </cell>
          <cell r="BV112">
            <v>7</v>
          </cell>
          <cell r="BW112">
            <v>5</v>
          </cell>
          <cell r="BX112">
            <v>12</v>
          </cell>
          <cell r="BY112">
            <v>32</v>
          </cell>
          <cell r="BZ112">
            <v>9.6</v>
          </cell>
          <cell r="CA112" t="str">
            <v>ضعيف</v>
          </cell>
          <cell r="CB112" t="str">
            <v>راسب</v>
          </cell>
          <cell r="CC112">
            <v>0</v>
          </cell>
          <cell r="CD112">
            <v>20</v>
          </cell>
          <cell r="CE112">
            <v>12</v>
          </cell>
          <cell r="CF112">
            <v>5</v>
          </cell>
          <cell r="CG112">
            <v>17</v>
          </cell>
          <cell r="CH112">
            <v>37</v>
          </cell>
          <cell r="CI112">
            <v>69</v>
          </cell>
          <cell r="CJ112">
            <v>34.5</v>
          </cell>
          <cell r="CK112">
            <v>20.7</v>
          </cell>
          <cell r="CL112" t="str">
            <v>الـــريــــــاضــيـــــات</v>
          </cell>
          <cell r="CM112" t="str">
            <v>راسب</v>
          </cell>
          <cell r="CN112">
            <v>0</v>
          </cell>
          <cell r="CO112" t="str">
            <v>×</v>
          </cell>
          <cell r="CP112" t="str">
            <v>رسوب فنى الـــريــــــاضــيـــــات</v>
          </cell>
          <cell r="CQ112" t="str">
            <v/>
          </cell>
          <cell r="CR112" t="str">
            <v>ضعيف</v>
          </cell>
          <cell r="CS112">
            <v>14</v>
          </cell>
          <cell r="CT112">
            <v>7</v>
          </cell>
          <cell r="CU112">
            <v>16</v>
          </cell>
          <cell r="CV112">
            <v>23</v>
          </cell>
          <cell r="CW112">
            <v>37</v>
          </cell>
          <cell r="CX112">
            <v>7.4</v>
          </cell>
          <cell r="CY112" t="str">
            <v>ضعيف</v>
          </cell>
          <cell r="CZ112" t="str">
            <v>راسب</v>
          </cell>
          <cell r="DA112">
            <v>0</v>
          </cell>
          <cell r="DB112">
            <v>14</v>
          </cell>
          <cell r="DC112">
            <v>7</v>
          </cell>
          <cell r="DD112">
            <v>24</v>
          </cell>
          <cell r="DE112">
            <v>31</v>
          </cell>
          <cell r="DF112">
            <v>45</v>
          </cell>
          <cell r="DG112">
            <v>82</v>
          </cell>
          <cell r="DH112">
            <v>41</v>
          </cell>
          <cell r="DI112">
            <v>16.399999999999999</v>
          </cell>
          <cell r="DJ112" t="str">
            <v>العــــــــــلــوم</v>
          </cell>
          <cell r="DK112" t="str">
            <v>راسب</v>
          </cell>
          <cell r="DL112">
            <v>0</v>
          </cell>
          <cell r="DM112" t="str">
            <v>×</v>
          </cell>
          <cell r="DN112" t="str">
            <v xml:space="preserve"> </v>
          </cell>
          <cell r="DO112" t="str">
            <v/>
          </cell>
          <cell r="DP112" t="str">
            <v>ضعيف</v>
          </cell>
          <cell r="DQ112">
            <v>19</v>
          </cell>
          <cell r="DR112">
            <v>35</v>
          </cell>
          <cell r="DS112">
            <v>54</v>
          </cell>
          <cell r="DT112">
            <v>5.4</v>
          </cell>
          <cell r="DU112" t="str">
            <v>مقبول</v>
          </cell>
          <cell r="DV112" t="str">
            <v>ناجح</v>
          </cell>
          <cell r="DW112">
            <v>1</v>
          </cell>
          <cell r="DX112">
            <v>19</v>
          </cell>
          <cell r="DY112">
            <v>35</v>
          </cell>
          <cell r="DZ112">
            <v>54</v>
          </cell>
          <cell r="EA112">
            <v>108</v>
          </cell>
          <cell r="EB112">
            <v>54</v>
          </cell>
          <cell r="EC112">
            <v>10.8</v>
          </cell>
          <cell r="ED112" t="str">
            <v/>
          </cell>
          <cell r="EE112" t="str">
            <v>ناجح</v>
          </cell>
          <cell r="EF112">
            <v>1</v>
          </cell>
          <cell r="EG112">
            <v>10.8</v>
          </cell>
          <cell r="EH112" t="str">
            <v xml:space="preserve"> </v>
          </cell>
          <cell r="EI112">
            <v>10.8</v>
          </cell>
          <cell r="EJ112" t="str">
            <v>مقبول</v>
          </cell>
          <cell r="EK112">
            <v>20</v>
          </cell>
          <cell r="EL112">
            <v>7</v>
          </cell>
          <cell r="EM112">
            <v>18</v>
          </cell>
          <cell r="EN112">
            <v>45</v>
          </cell>
          <cell r="EO112">
            <v>4.5</v>
          </cell>
          <cell r="EP112" t="str">
            <v>ضعيف</v>
          </cell>
          <cell r="EQ112" t="str">
            <v>راسب</v>
          </cell>
          <cell r="ER112">
            <v>0</v>
          </cell>
          <cell r="ES112">
            <v>20</v>
          </cell>
          <cell r="ET112">
            <v>7</v>
          </cell>
          <cell r="EU112">
            <v>18</v>
          </cell>
          <cell r="EV112">
            <v>25</v>
          </cell>
          <cell r="EW112">
            <v>45</v>
          </cell>
          <cell r="EX112">
            <v>90</v>
          </cell>
          <cell r="EY112">
            <v>45</v>
          </cell>
          <cell r="EZ112">
            <v>9</v>
          </cell>
          <cell r="FA112" t="str">
            <v>كمبيوتر وتكنولوجيا المعلومات</v>
          </cell>
          <cell r="FB112" t="str">
            <v>راسب</v>
          </cell>
          <cell r="FC112">
            <v>0</v>
          </cell>
          <cell r="FD112" t="str">
            <v>×</v>
          </cell>
          <cell r="FE112" t="str">
            <v xml:space="preserve"> </v>
          </cell>
          <cell r="FF112" t="str">
            <v/>
          </cell>
          <cell r="FG112" t="str">
            <v>ضعيف</v>
          </cell>
          <cell r="FH112">
            <v>53.6</v>
          </cell>
          <cell r="FI112">
            <v>105.4</v>
          </cell>
          <cell r="FJ112" t="str">
            <v>راسب ترم اول</v>
          </cell>
          <cell r="FK112">
            <v>0</v>
          </cell>
          <cell r="FL112" t="str">
            <v>دور ثانى</v>
          </cell>
          <cell r="FM112">
            <v>0</v>
          </cell>
          <cell r="FN112" t="str">
            <v>ضعيف</v>
          </cell>
          <cell r="FO112">
            <v>0.32937500000000003</v>
          </cell>
          <cell r="FP112">
            <v>70</v>
          </cell>
          <cell r="FQ112">
            <v>7</v>
          </cell>
          <cell r="FR112" t="str">
            <v>جيد</v>
          </cell>
          <cell r="FS112">
            <v>1</v>
          </cell>
          <cell r="FT112">
            <v>70</v>
          </cell>
          <cell r="FU112">
            <v>140</v>
          </cell>
          <cell r="FV112">
            <v>70</v>
          </cell>
          <cell r="FW112">
            <v>14</v>
          </cell>
          <cell r="FX112" t="str">
            <v/>
          </cell>
          <cell r="FY112" t="str">
            <v>ناجح</v>
          </cell>
          <cell r="FZ112">
            <v>1</v>
          </cell>
          <cell r="GA112">
            <v>14</v>
          </cell>
          <cell r="GB112">
            <v>14</v>
          </cell>
          <cell r="GC112" t="str">
            <v>جيد</v>
          </cell>
          <cell r="GD112">
            <v>70</v>
          </cell>
          <cell r="GE112">
            <v>7</v>
          </cell>
          <cell r="GF112" t="str">
            <v>جيد</v>
          </cell>
          <cell r="GG112">
            <v>1</v>
          </cell>
          <cell r="GH112">
            <v>70</v>
          </cell>
          <cell r="GI112">
            <v>140</v>
          </cell>
          <cell r="GJ112">
            <v>70</v>
          </cell>
          <cell r="GK112">
            <v>14</v>
          </cell>
          <cell r="GL112" t="str">
            <v/>
          </cell>
          <cell r="GM112" t="str">
            <v>ناجح</v>
          </cell>
          <cell r="GN112">
            <v>1</v>
          </cell>
          <cell r="GO112">
            <v>14</v>
          </cell>
          <cell r="GP112">
            <v>14</v>
          </cell>
          <cell r="GQ112" t="str">
            <v>جيد</v>
          </cell>
          <cell r="GR112">
            <v>28</v>
          </cell>
          <cell r="GS112">
            <v>133.4</v>
          </cell>
          <cell r="GT112">
            <v>19</v>
          </cell>
          <cell r="GU112">
            <v>32</v>
          </cell>
          <cell r="GV112">
            <v>51</v>
          </cell>
          <cell r="GW112">
            <v>10.199999999999999</v>
          </cell>
          <cell r="GX112" t="str">
            <v>مقبول</v>
          </cell>
          <cell r="GY112" t="str">
            <v>ناجح</v>
          </cell>
          <cell r="GZ112">
            <v>1</v>
          </cell>
          <cell r="HA112">
            <v>19</v>
          </cell>
          <cell r="HB112">
            <v>49</v>
          </cell>
          <cell r="HC112">
            <v>68</v>
          </cell>
          <cell r="HD112">
            <v>119</v>
          </cell>
          <cell r="HE112">
            <v>59.5</v>
          </cell>
          <cell r="HF112">
            <v>23.8</v>
          </cell>
          <cell r="HG112" t="str">
            <v/>
          </cell>
          <cell r="HH112" t="str">
            <v>ناجح</v>
          </cell>
          <cell r="HI112">
            <v>1</v>
          </cell>
          <cell r="HJ112">
            <v>23.8</v>
          </cell>
          <cell r="HK112" t="str">
            <v xml:space="preserve"> </v>
          </cell>
          <cell r="HL112">
            <v>23.8</v>
          </cell>
          <cell r="HM112" t="str">
            <v>مقبول</v>
          </cell>
          <cell r="HN112" t="str">
            <v>دور ثانى</v>
          </cell>
          <cell r="HO11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</v>
          </cell>
          <cell r="HP112" t="str">
            <v/>
          </cell>
          <cell r="HQ112">
            <v>77</v>
          </cell>
          <cell r="HR112" t="str">
            <v>دور ثانى</v>
          </cell>
          <cell r="HS112">
            <v>53.600000892857146</v>
          </cell>
          <cell r="HT112">
            <v>133.40000089285715</v>
          </cell>
          <cell r="HU112" t="str">
            <v>2/1</v>
          </cell>
          <cell r="HV112" t="str">
            <v/>
          </cell>
          <cell r="HW112">
            <v>14</v>
          </cell>
          <cell r="HX112">
            <v>8</v>
          </cell>
          <cell r="HY112">
            <v>2005</v>
          </cell>
          <cell r="HZ112" t="str">
            <v>2/1</v>
          </cell>
          <cell r="IA112" t="str">
            <v/>
          </cell>
          <cell r="IB112" t="str">
            <v>انثى</v>
          </cell>
          <cell r="IC112">
            <v>30508142601387</v>
          </cell>
          <cell r="ID112">
            <v>1</v>
          </cell>
        </row>
        <row r="113">
          <cell r="A113">
            <v>100</v>
          </cell>
          <cell r="B113">
            <v>244</v>
          </cell>
          <cell r="C113" t="str">
            <v>خلود أشرف حمدى محمد</v>
          </cell>
          <cell r="D113" t="str">
            <v>منقول</v>
          </cell>
          <cell r="E113">
            <v>38301</v>
          </cell>
          <cell r="F113">
            <v>21</v>
          </cell>
          <cell r="G113">
            <v>10</v>
          </cell>
          <cell r="H113">
            <v>13</v>
          </cell>
          <cell r="I113" t="str">
            <v>مسلم</v>
          </cell>
          <cell r="J113" t="str">
            <v>2/1</v>
          </cell>
          <cell r="K113">
            <v>244</v>
          </cell>
          <cell r="L113">
            <v>99</v>
          </cell>
          <cell r="M113">
            <v>18</v>
          </cell>
          <cell r="N113">
            <v>36</v>
          </cell>
          <cell r="O113">
            <v>54</v>
          </cell>
          <cell r="P113">
            <v>21.6</v>
          </cell>
          <cell r="Q113" t="str">
            <v>مقبول</v>
          </cell>
          <cell r="R113" t="str">
            <v>ناجح</v>
          </cell>
          <cell r="S113">
            <v>1</v>
          </cell>
          <cell r="T113">
            <v>18</v>
          </cell>
          <cell r="U113">
            <v>32</v>
          </cell>
          <cell r="V113">
            <v>50</v>
          </cell>
          <cell r="W113">
            <v>104</v>
          </cell>
          <cell r="X113">
            <v>52</v>
          </cell>
          <cell r="Y113">
            <v>41.6</v>
          </cell>
          <cell r="Z113" t="str">
            <v/>
          </cell>
          <cell r="AA113" t="str">
            <v>ناجح</v>
          </cell>
          <cell r="AB113">
            <v>1</v>
          </cell>
          <cell r="AC113">
            <v>41.6</v>
          </cell>
          <cell r="AD113" t="str">
            <v xml:space="preserve"> </v>
          </cell>
          <cell r="AE113">
            <v>41.6</v>
          </cell>
          <cell r="AF113" t="str">
            <v>مقبول</v>
          </cell>
          <cell r="AG113">
            <v>18</v>
          </cell>
          <cell r="AH113">
            <v>36</v>
          </cell>
          <cell r="AI113">
            <v>54</v>
          </cell>
          <cell r="AJ113">
            <v>16.2</v>
          </cell>
          <cell r="AK113" t="str">
            <v>مقبول</v>
          </cell>
          <cell r="AL113" t="str">
            <v>ناجح</v>
          </cell>
          <cell r="AM113">
            <v>1</v>
          </cell>
          <cell r="AN113">
            <v>18</v>
          </cell>
          <cell r="AO113">
            <v>35</v>
          </cell>
          <cell r="AP113">
            <v>53</v>
          </cell>
          <cell r="AQ113">
            <v>107</v>
          </cell>
          <cell r="AR113">
            <v>53.5</v>
          </cell>
          <cell r="AS113">
            <v>32.1</v>
          </cell>
          <cell r="AT113" t="str">
            <v/>
          </cell>
          <cell r="AU113" t="str">
            <v>ناجح</v>
          </cell>
          <cell r="AV113">
            <v>1</v>
          </cell>
          <cell r="AW113">
            <v>32.1</v>
          </cell>
          <cell r="AX113" t="str">
            <v xml:space="preserve"> </v>
          </cell>
          <cell r="AY113">
            <v>32.1</v>
          </cell>
          <cell r="AZ113" t="str">
            <v>مقبول</v>
          </cell>
          <cell r="BA113">
            <v>30</v>
          </cell>
          <cell r="BB113">
            <v>32</v>
          </cell>
          <cell r="BC113">
            <v>62</v>
          </cell>
          <cell r="BD113">
            <v>12.4</v>
          </cell>
          <cell r="BE113" t="str">
            <v>مقبول</v>
          </cell>
          <cell r="BF113" t="str">
            <v>ناجح</v>
          </cell>
          <cell r="BG113">
            <v>1</v>
          </cell>
          <cell r="BH113">
            <v>30</v>
          </cell>
          <cell r="BI113">
            <v>38</v>
          </cell>
          <cell r="BJ113">
            <v>68</v>
          </cell>
          <cell r="BK113">
            <v>130</v>
          </cell>
          <cell r="BL113">
            <v>65</v>
          </cell>
          <cell r="BM113">
            <v>26</v>
          </cell>
          <cell r="BN113" t="str">
            <v/>
          </cell>
          <cell r="BO113" t="str">
            <v>ناجح</v>
          </cell>
          <cell r="BP113">
            <v>1</v>
          </cell>
          <cell r="BQ113">
            <v>26</v>
          </cell>
          <cell r="BR113" t="str">
            <v xml:space="preserve"> </v>
          </cell>
          <cell r="BS113">
            <v>26</v>
          </cell>
          <cell r="BT113" t="str">
            <v>جيد</v>
          </cell>
          <cell r="BU113">
            <v>18</v>
          </cell>
          <cell r="BV113">
            <v>13</v>
          </cell>
          <cell r="BW113">
            <v>19</v>
          </cell>
          <cell r="BX113">
            <v>32</v>
          </cell>
          <cell r="BY113">
            <v>50</v>
          </cell>
          <cell r="BZ113">
            <v>15</v>
          </cell>
          <cell r="CA113" t="str">
            <v>مقبول</v>
          </cell>
          <cell r="CB113" t="str">
            <v>ناجح</v>
          </cell>
          <cell r="CC113">
            <v>1</v>
          </cell>
          <cell r="CD113">
            <v>18</v>
          </cell>
          <cell r="CE113">
            <v>17</v>
          </cell>
          <cell r="CF113">
            <v>18</v>
          </cell>
          <cell r="CG113">
            <v>35</v>
          </cell>
          <cell r="CH113">
            <v>53</v>
          </cell>
          <cell r="CI113">
            <v>103</v>
          </cell>
          <cell r="CJ113">
            <v>51.5</v>
          </cell>
          <cell r="CK113">
            <v>30.9</v>
          </cell>
          <cell r="CL113" t="str">
            <v/>
          </cell>
          <cell r="CM113" t="str">
            <v>ناجح</v>
          </cell>
          <cell r="CN113">
            <v>1</v>
          </cell>
          <cell r="CO113">
            <v>30.9</v>
          </cell>
          <cell r="CP113" t="str">
            <v xml:space="preserve"> </v>
          </cell>
          <cell r="CQ113">
            <v>30.9</v>
          </cell>
          <cell r="CR113" t="str">
            <v>مقبول</v>
          </cell>
          <cell r="CS113">
            <v>30</v>
          </cell>
          <cell r="CT113">
            <v>7</v>
          </cell>
          <cell r="CU113">
            <v>28</v>
          </cell>
          <cell r="CV113">
            <v>35</v>
          </cell>
          <cell r="CW113">
            <v>65</v>
          </cell>
          <cell r="CX113">
            <v>13</v>
          </cell>
          <cell r="CY113" t="str">
            <v>جيد</v>
          </cell>
          <cell r="CZ113" t="str">
            <v>ناجح</v>
          </cell>
          <cell r="DA113">
            <v>1</v>
          </cell>
          <cell r="DB113">
            <v>30</v>
          </cell>
          <cell r="DC113">
            <v>7</v>
          </cell>
          <cell r="DD113">
            <v>39</v>
          </cell>
          <cell r="DE113">
            <v>46</v>
          </cell>
          <cell r="DF113">
            <v>76</v>
          </cell>
          <cell r="DG113">
            <v>141</v>
          </cell>
          <cell r="DH113">
            <v>70.5</v>
          </cell>
          <cell r="DI113">
            <v>28.2</v>
          </cell>
          <cell r="DJ113" t="str">
            <v/>
          </cell>
          <cell r="DK113" t="str">
            <v>ناجح</v>
          </cell>
          <cell r="DL113">
            <v>1</v>
          </cell>
          <cell r="DM113">
            <v>28.2</v>
          </cell>
          <cell r="DN113" t="str">
            <v xml:space="preserve"> </v>
          </cell>
          <cell r="DO113">
            <v>28.2</v>
          </cell>
          <cell r="DP113" t="str">
            <v>جيد</v>
          </cell>
          <cell r="DQ113">
            <v>19</v>
          </cell>
          <cell r="DR113">
            <v>40</v>
          </cell>
          <cell r="DS113">
            <v>59</v>
          </cell>
          <cell r="DT113">
            <v>5.9</v>
          </cell>
          <cell r="DU113" t="str">
            <v>مقبول</v>
          </cell>
          <cell r="DV113" t="str">
            <v>ناجح</v>
          </cell>
          <cell r="DW113">
            <v>1</v>
          </cell>
          <cell r="DX113">
            <v>19</v>
          </cell>
          <cell r="DY113">
            <v>35</v>
          </cell>
          <cell r="DZ113">
            <v>54</v>
          </cell>
          <cell r="EA113">
            <v>113</v>
          </cell>
          <cell r="EB113">
            <v>56.5</v>
          </cell>
          <cell r="EC113">
            <v>11.3</v>
          </cell>
          <cell r="ED113" t="str">
            <v/>
          </cell>
          <cell r="EE113" t="str">
            <v>ناجح</v>
          </cell>
          <cell r="EF113">
            <v>1</v>
          </cell>
          <cell r="EG113">
            <v>11.3</v>
          </cell>
          <cell r="EH113" t="str">
            <v xml:space="preserve"> </v>
          </cell>
          <cell r="EI113">
            <v>11.3</v>
          </cell>
          <cell r="EJ113" t="str">
            <v>مقبول</v>
          </cell>
          <cell r="EK113">
            <v>20</v>
          </cell>
          <cell r="EL113">
            <v>7</v>
          </cell>
          <cell r="EM113">
            <v>33</v>
          </cell>
          <cell r="EN113">
            <v>60</v>
          </cell>
          <cell r="EO113">
            <v>6</v>
          </cell>
          <cell r="EP113" t="str">
            <v>مقبول</v>
          </cell>
          <cell r="EQ113" t="str">
            <v>ناجح</v>
          </cell>
          <cell r="ER113">
            <v>1</v>
          </cell>
          <cell r="ES113">
            <v>20</v>
          </cell>
          <cell r="ET113">
            <v>7</v>
          </cell>
          <cell r="EU113">
            <v>35</v>
          </cell>
          <cell r="EV113">
            <v>42</v>
          </cell>
          <cell r="EW113">
            <v>62</v>
          </cell>
          <cell r="EX113">
            <v>122</v>
          </cell>
          <cell r="EY113">
            <v>61</v>
          </cell>
          <cell r="EZ113">
            <v>12.2</v>
          </cell>
          <cell r="FA113" t="str">
            <v/>
          </cell>
          <cell r="FB113" t="str">
            <v>ناجح</v>
          </cell>
          <cell r="FC113">
            <v>1</v>
          </cell>
          <cell r="FD113">
            <v>12.2</v>
          </cell>
          <cell r="FE113" t="str">
            <v xml:space="preserve"> </v>
          </cell>
          <cell r="FF113">
            <v>12.2</v>
          </cell>
          <cell r="FG113" t="str">
            <v>مقبول</v>
          </cell>
          <cell r="FH113">
            <v>78.199999999999989</v>
          </cell>
          <cell r="FI113">
            <v>158.79999999999998</v>
          </cell>
          <cell r="FJ113" t="str">
            <v>ناجح ترم اول</v>
          </cell>
          <cell r="FK113">
            <v>1</v>
          </cell>
          <cell r="FL113" t="str">
            <v>ناجح ومنقول للصف الثانى</v>
          </cell>
          <cell r="FM113">
            <v>1</v>
          </cell>
          <cell r="FN113" t="str">
            <v>ضعيف</v>
          </cell>
          <cell r="FO113">
            <v>0.49624999999999997</v>
          </cell>
          <cell r="FP113">
            <v>70</v>
          </cell>
          <cell r="FQ113">
            <v>7</v>
          </cell>
          <cell r="FR113" t="str">
            <v>جيد</v>
          </cell>
          <cell r="FS113">
            <v>1</v>
          </cell>
          <cell r="FT113">
            <v>70</v>
          </cell>
          <cell r="FU113">
            <v>140</v>
          </cell>
          <cell r="FV113">
            <v>70</v>
          </cell>
          <cell r="FW113">
            <v>14</v>
          </cell>
          <cell r="FX113" t="str">
            <v/>
          </cell>
          <cell r="FY113" t="str">
            <v>ناجح</v>
          </cell>
          <cell r="FZ113">
            <v>1</v>
          </cell>
          <cell r="GA113">
            <v>14</v>
          </cell>
          <cell r="GB113">
            <v>14</v>
          </cell>
          <cell r="GC113" t="str">
            <v>جيد</v>
          </cell>
          <cell r="GD113">
            <v>70</v>
          </cell>
          <cell r="GE113">
            <v>7</v>
          </cell>
          <cell r="GF113" t="str">
            <v>جيد</v>
          </cell>
          <cell r="GG113">
            <v>1</v>
          </cell>
          <cell r="GH113">
            <v>70</v>
          </cell>
          <cell r="GI113">
            <v>140</v>
          </cell>
          <cell r="GJ113">
            <v>70</v>
          </cell>
          <cell r="GK113">
            <v>14</v>
          </cell>
          <cell r="GL113" t="str">
            <v/>
          </cell>
          <cell r="GM113" t="str">
            <v>ناجح</v>
          </cell>
          <cell r="GN113">
            <v>1</v>
          </cell>
          <cell r="GO113">
            <v>14</v>
          </cell>
          <cell r="GP113">
            <v>14</v>
          </cell>
          <cell r="GQ113" t="str">
            <v>جيد</v>
          </cell>
          <cell r="GR113">
            <v>28</v>
          </cell>
          <cell r="GS113">
            <v>186.79999999999998</v>
          </cell>
          <cell r="GT113">
            <v>18</v>
          </cell>
          <cell r="GU113">
            <v>38</v>
          </cell>
          <cell r="GV113">
            <v>56</v>
          </cell>
          <cell r="GW113">
            <v>11.2</v>
          </cell>
          <cell r="GX113" t="str">
            <v>مقبول</v>
          </cell>
          <cell r="GY113" t="str">
            <v>ناجح</v>
          </cell>
          <cell r="GZ113">
            <v>1</v>
          </cell>
          <cell r="HA113">
            <v>18</v>
          </cell>
          <cell r="HB113">
            <v>49</v>
          </cell>
          <cell r="HC113">
            <v>67</v>
          </cell>
          <cell r="HD113">
            <v>123</v>
          </cell>
          <cell r="HE113">
            <v>61.5</v>
          </cell>
          <cell r="HF113">
            <v>24.6</v>
          </cell>
          <cell r="HG113" t="str">
            <v/>
          </cell>
          <cell r="HH113" t="str">
            <v>ناجح</v>
          </cell>
          <cell r="HI113">
            <v>1</v>
          </cell>
          <cell r="HJ113">
            <v>24.6</v>
          </cell>
          <cell r="HK113" t="str">
            <v xml:space="preserve"> </v>
          </cell>
          <cell r="HL113">
            <v>24.6</v>
          </cell>
          <cell r="HM113" t="str">
            <v>مقبول</v>
          </cell>
          <cell r="HN113" t="str">
            <v>ناجح ومنقول للصف الثانى</v>
          </cell>
          <cell r="HO113" t="str">
            <v/>
          </cell>
          <cell r="HP113">
            <v>23</v>
          </cell>
          <cell r="HQ113" t="str">
            <v/>
          </cell>
          <cell r="HR113" t="str">
            <v>ناجح</v>
          </cell>
          <cell r="HS113">
            <v>78.200000884955742</v>
          </cell>
          <cell r="HT113">
            <v>186.80000088495572</v>
          </cell>
          <cell r="HU113" t="str">
            <v>2/1</v>
          </cell>
          <cell r="HV113">
            <v>15.45</v>
          </cell>
          <cell r="HW113">
            <v>10</v>
          </cell>
          <cell r="HX113">
            <v>11</v>
          </cell>
          <cell r="HY113">
            <v>2004</v>
          </cell>
          <cell r="HZ113" t="str">
            <v>2/1</v>
          </cell>
          <cell r="IA113" t="str">
            <v/>
          </cell>
          <cell r="IB113" t="str">
            <v>انثى</v>
          </cell>
          <cell r="IC113">
            <v>30411102605548</v>
          </cell>
          <cell r="ID113">
            <v>1</v>
          </cell>
        </row>
        <row r="114">
          <cell r="A114">
            <v>101</v>
          </cell>
          <cell r="B114">
            <v>245</v>
          </cell>
          <cell r="C114" t="str">
            <v>خلود عادل محمد فهيم</v>
          </cell>
          <cell r="D114" t="str">
            <v>منقول</v>
          </cell>
          <cell r="E114">
            <v>38353</v>
          </cell>
          <cell r="F114">
            <v>0</v>
          </cell>
          <cell r="G114">
            <v>9</v>
          </cell>
          <cell r="H114">
            <v>13</v>
          </cell>
          <cell r="I114" t="str">
            <v>مسلم</v>
          </cell>
          <cell r="J114" t="str">
            <v>2/1</v>
          </cell>
          <cell r="K114">
            <v>245</v>
          </cell>
          <cell r="L114">
            <v>100</v>
          </cell>
          <cell r="M114">
            <v>17</v>
          </cell>
          <cell r="N114">
            <v>24</v>
          </cell>
          <cell r="O114">
            <v>41</v>
          </cell>
          <cell r="P114">
            <v>16.399999999999999</v>
          </cell>
          <cell r="Q114" t="str">
            <v>ضعيف</v>
          </cell>
          <cell r="R114" t="str">
            <v>راسب</v>
          </cell>
          <cell r="S114">
            <v>0</v>
          </cell>
          <cell r="T114">
            <v>17</v>
          </cell>
          <cell r="U114">
            <v>32</v>
          </cell>
          <cell r="V114">
            <v>49</v>
          </cell>
          <cell r="W114">
            <v>90</v>
          </cell>
          <cell r="X114">
            <v>45</v>
          </cell>
          <cell r="Y114">
            <v>36</v>
          </cell>
          <cell r="Z114" t="str">
            <v>اللغــــة العربيـة والخــط</v>
          </cell>
          <cell r="AA114" t="str">
            <v>راسب</v>
          </cell>
          <cell r="AB114">
            <v>0</v>
          </cell>
          <cell r="AC114" t="str">
            <v>×</v>
          </cell>
          <cell r="AD114" t="str">
            <v xml:space="preserve"> </v>
          </cell>
          <cell r="AE114" t="str">
            <v/>
          </cell>
          <cell r="AF114" t="str">
            <v>ضعيف</v>
          </cell>
          <cell r="AG114">
            <v>17</v>
          </cell>
          <cell r="AH114">
            <v>31</v>
          </cell>
          <cell r="AI114">
            <v>48</v>
          </cell>
          <cell r="AJ114">
            <v>14.4</v>
          </cell>
          <cell r="AK114" t="str">
            <v>ضعيف</v>
          </cell>
          <cell r="AL114" t="str">
            <v>راسب</v>
          </cell>
          <cell r="AM114">
            <v>0</v>
          </cell>
          <cell r="AN114">
            <v>17</v>
          </cell>
          <cell r="AO114">
            <v>5</v>
          </cell>
          <cell r="AP114">
            <v>22</v>
          </cell>
          <cell r="AQ114">
            <v>70</v>
          </cell>
          <cell r="AR114">
            <v>35</v>
          </cell>
          <cell r="AS114">
            <v>21</v>
          </cell>
          <cell r="AT114" t="str">
            <v>اللغــــة الإنجليزية</v>
          </cell>
          <cell r="AU114" t="str">
            <v>راسب</v>
          </cell>
          <cell r="AV114">
            <v>0</v>
          </cell>
          <cell r="AW114" t="str">
            <v>×</v>
          </cell>
          <cell r="AX114" t="str">
            <v>رسوب فنى اللغــــة الإنجليزية</v>
          </cell>
          <cell r="AY114" t="str">
            <v/>
          </cell>
          <cell r="AZ114" t="str">
            <v>راسب</v>
          </cell>
          <cell r="BA114">
            <v>21</v>
          </cell>
          <cell r="BB114">
            <v>14</v>
          </cell>
          <cell r="BC114">
            <v>35</v>
          </cell>
          <cell r="BD114">
            <v>7</v>
          </cell>
          <cell r="BE114" t="str">
            <v>ضعيف</v>
          </cell>
          <cell r="BF114" t="str">
            <v>راسب</v>
          </cell>
          <cell r="BG114">
            <v>0</v>
          </cell>
          <cell r="BH114">
            <v>21</v>
          </cell>
          <cell r="BI114">
            <v>17</v>
          </cell>
          <cell r="BJ114">
            <v>38</v>
          </cell>
          <cell r="BK114">
            <v>73</v>
          </cell>
          <cell r="BL114">
            <v>36.5</v>
          </cell>
          <cell r="BM114">
            <v>14.6</v>
          </cell>
          <cell r="BN114" t="str">
            <v>الدراســات الاجـتماعيـــة</v>
          </cell>
          <cell r="BO114" t="str">
            <v>راسب</v>
          </cell>
          <cell r="BP114">
            <v>0</v>
          </cell>
          <cell r="BQ114" t="str">
            <v>×</v>
          </cell>
          <cell r="BR114" t="str">
            <v>رسوب فنى الدراســات الاجـتماعيـــة</v>
          </cell>
          <cell r="BS114" t="str">
            <v/>
          </cell>
          <cell r="BT114" t="str">
            <v>ضعيف</v>
          </cell>
          <cell r="BU114">
            <v>21</v>
          </cell>
          <cell r="BV114">
            <v>10</v>
          </cell>
          <cell r="BW114">
            <v>9</v>
          </cell>
          <cell r="BX114">
            <v>19</v>
          </cell>
          <cell r="BY114">
            <v>40</v>
          </cell>
          <cell r="BZ114">
            <v>12</v>
          </cell>
          <cell r="CA114" t="str">
            <v>ضعيف</v>
          </cell>
          <cell r="CB114" t="str">
            <v>راسب</v>
          </cell>
          <cell r="CC114">
            <v>0</v>
          </cell>
          <cell r="CD114">
            <v>21</v>
          </cell>
          <cell r="CE114">
            <v>9</v>
          </cell>
          <cell r="CF114">
            <v>2</v>
          </cell>
          <cell r="CG114">
            <v>11</v>
          </cell>
          <cell r="CH114">
            <v>32</v>
          </cell>
          <cell r="CI114">
            <v>72</v>
          </cell>
          <cell r="CJ114">
            <v>36</v>
          </cell>
          <cell r="CK114">
            <v>21.6</v>
          </cell>
          <cell r="CL114" t="str">
            <v>الـــريــــــاضــيـــــات</v>
          </cell>
          <cell r="CM114" t="str">
            <v>راسب</v>
          </cell>
          <cell r="CN114">
            <v>0</v>
          </cell>
          <cell r="CO114" t="str">
            <v>×</v>
          </cell>
          <cell r="CP114" t="str">
            <v>رسوب فنى الـــريــــــاضــيـــــات</v>
          </cell>
          <cell r="CQ114" t="str">
            <v/>
          </cell>
          <cell r="CR114" t="str">
            <v>راسب</v>
          </cell>
          <cell r="CS114">
            <v>21</v>
          </cell>
          <cell r="CT114">
            <v>8</v>
          </cell>
          <cell r="CU114">
            <v>22</v>
          </cell>
          <cell r="CV114">
            <v>30</v>
          </cell>
          <cell r="CW114">
            <v>51</v>
          </cell>
          <cell r="CX114">
            <v>10.199999999999999</v>
          </cell>
          <cell r="CY114" t="str">
            <v>مقبول</v>
          </cell>
          <cell r="CZ114" t="str">
            <v>ناجح</v>
          </cell>
          <cell r="DA114">
            <v>1</v>
          </cell>
          <cell r="DB114">
            <v>21</v>
          </cell>
          <cell r="DC114">
            <v>8</v>
          </cell>
          <cell r="DD114">
            <v>23</v>
          </cell>
          <cell r="DE114">
            <v>31</v>
          </cell>
          <cell r="DF114">
            <v>52</v>
          </cell>
          <cell r="DG114">
            <v>103</v>
          </cell>
          <cell r="DH114">
            <v>51.5</v>
          </cell>
          <cell r="DI114">
            <v>20.6</v>
          </cell>
          <cell r="DJ114" t="str">
            <v/>
          </cell>
          <cell r="DK114" t="str">
            <v>ناجح</v>
          </cell>
          <cell r="DL114">
            <v>1</v>
          </cell>
          <cell r="DM114">
            <v>20.6</v>
          </cell>
          <cell r="DN114" t="str">
            <v xml:space="preserve"> </v>
          </cell>
          <cell r="DO114">
            <v>20.6</v>
          </cell>
          <cell r="DP114" t="str">
            <v>مقبول</v>
          </cell>
          <cell r="DQ114">
            <v>19</v>
          </cell>
          <cell r="DR114">
            <v>40</v>
          </cell>
          <cell r="DS114">
            <v>59</v>
          </cell>
          <cell r="DT114">
            <v>5.9</v>
          </cell>
          <cell r="DU114" t="str">
            <v>مقبول</v>
          </cell>
          <cell r="DV114" t="str">
            <v>ناجح</v>
          </cell>
          <cell r="DW114">
            <v>1</v>
          </cell>
          <cell r="DX114">
            <v>19</v>
          </cell>
          <cell r="DY114">
            <v>30</v>
          </cell>
          <cell r="DZ114">
            <v>49</v>
          </cell>
          <cell r="EA114">
            <v>108</v>
          </cell>
          <cell r="EB114">
            <v>54</v>
          </cell>
          <cell r="EC114">
            <v>10.8</v>
          </cell>
          <cell r="ED114" t="str">
            <v/>
          </cell>
          <cell r="EE114" t="str">
            <v>ناجح</v>
          </cell>
          <cell r="EF114">
            <v>1</v>
          </cell>
          <cell r="EG114">
            <v>10.8</v>
          </cell>
          <cell r="EH114" t="str">
            <v xml:space="preserve"> </v>
          </cell>
          <cell r="EI114">
            <v>10.8</v>
          </cell>
          <cell r="EJ114" t="str">
            <v>مقبول</v>
          </cell>
          <cell r="EK114">
            <v>20</v>
          </cell>
          <cell r="EL114">
            <v>8</v>
          </cell>
          <cell r="EM114">
            <v>18</v>
          </cell>
          <cell r="EN114">
            <v>46</v>
          </cell>
          <cell r="EO114">
            <v>4.5999999999999996</v>
          </cell>
          <cell r="EP114" t="str">
            <v>ضعيف</v>
          </cell>
          <cell r="EQ114" t="str">
            <v>راسب</v>
          </cell>
          <cell r="ER114">
            <v>0</v>
          </cell>
          <cell r="ES114">
            <v>20</v>
          </cell>
          <cell r="ET114">
            <v>8</v>
          </cell>
          <cell r="EU114">
            <v>18</v>
          </cell>
          <cell r="EV114">
            <v>26</v>
          </cell>
          <cell r="EW114">
            <v>46</v>
          </cell>
          <cell r="EX114">
            <v>92</v>
          </cell>
          <cell r="EY114">
            <v>46</v>
          </cell>
          <cell r="EZ114">
            <v>9.1999999999999993</v>
          </cell>
          <cell r="FA114" t="str">
            <v>كمبيوتر وتكنولوجيا المعلومات</v>
          </cell>
          <cell r="FB114" t="str">
            <v>راسب</v>
          </cell>
          <cell r="FC114">
            <v>0</v>
          </cell>
          <cell r="FD114" t="str">
            <v>×</v>
          </cell>
          <cell r="FE114" t="str">
            <v xml:space="preserve"> </v>
          </cell>
          <cell r="FF114" t="str">
            <v/>
          </cell>
          <cell r="FG114" t="str">
            <v>ضعيف</v>
          </cell>
          <cell r="FH114">
            <v>60</v>
          </cell>
          <cell r="FI114">
            <v>113.79999999999998</v>
          </cell>
          <cell r="FJ114" t="str">
            <v>راسب ترم اول</v>
          </cell>
          <cell r="FK114">
            <v>0</v>
          </cell>
          <cell r="FL114" t="str">
            <v>دور ثانى</v>
          </cell>
          <cell r="FM114">
            <v>0</v>
          </cell>
          <cell r="FN114" t="str">
            <v>ضعيف</v>
          </cell>
          <cell r="FO114">
            <v>0.35562499999999997</v>
          </cell>
          <cell r="FP114">
            <v>70</v>
          </cell>
          <cell r="FQ114">
            <v>7</v>
          </cell>
          <cell r="FR114" t="str">
            <v>جيد</v>
          </cell>
          <cell r="FS114">
            <v>1</v>
          </cell>
          <cell r="FT114">
            <v>70</v>
          </cell>
          <cell r="FU114">
            <v>140</v>
          </cell>
          <cell r="FV114">
            <v>70</v>
          </cell>
          <cell r="FW114">
            <v>14</v>
          </cell>
          <cell r="FX114" t="str">
            <v/>
          </cell>
          <cell r="FY114" t="str">
            <v>ناجح</v>
          </cell>
          <cell r="FZ114">
            <v>1</v>
          </cell>
          <cell r="GA114">
            <v>14</v>
          </cell>
          <cell r="GB114">
            <v>14</v>
          </cell>
          <cell r="GC114" t="str">
            <v>جيد</v>
          </cell>
          <cell r="GD114">
            <v>70</v>
          </cell>
          <cell r="GE114">
            <v>7</v>
          </cell>
          <cell r="GF114" t="str">
            <v>جيد</v>
          </cell>
          <cell r="GG114">
            <v>1</v>
          </cell>
          <cell r="GH114">
            <v>70</v>
          </cell>
          <cell r="GI114">
            <v>140</v>
          </cell>
          <cell r="GJ114">
            <v>70</v>
          </cell>
          <cell r="GK114">
            <v>14</v>
          </cell>
          <cell r="GL114" t="str">
            <v/>
          </cell>
          <cell r="GM114" t="str">
            <v>ناجح</v>
          </cell>
          <cell r="GN114">
            <v>1</v>
          </cell>
          <cell r="GO114">
            <v>14</v>
          </cell>
          <cell r="GP114">
            <v>14</v>
          </cell>
          <cell r="GQ114" t="str">
            <v>جيد</v>
          </cell>
          <cell r="GR114">
            <v>28</v>
          </cell>
          <cell r="GS114">
            <v>141.79999999999998</v>
          </cell>
          <cell r="GT114">
            <v>19</v>
          </cell>
          <cell r="GU114">
            <v>23</v>
          </cell>
          <cell r="GV114">
            <v>42</v>
          </cell>
          <cell r="GW114">
            <v>8.4</v>
          </cell>
          <cell r="GX114" t="str">
            <v>ضعيف</v>
          </cell>
          <cell r="GY114" t="str">
            <v>راسب</v>
          </cell>
          <cell r="GZ114">
            <v>0</v>
          </cell>
          <cell r="HA114">
            <v>19</v>
          </cell>
          <cell r="HB114">
            <v>41</v>
          </cell>
          <cell r="HC114">
            <v>60</v>
          </cell>
          <cell r="HD114">
            <v>102</v>
          </cell>
          <cell r="HE114">
            <v>51</v>
          </cell>
          <cell r="HF114">
            <v>20.399999999999999</v>
          </cell>
          <cell r="HG114" t="str">
            <v/>
          </cell>
          <cell r="HH114" t="str">
            <v>ناجح</v>
          </cell>
          <cell r="HI114">
            <v>1</v>
          </cell>
          <cell r="HJ114">
            <v>20.399999999999999</v>
          </cell>
          <cell r="HK114" t="str">
            <v xml:space="preserve"> </v>
          </cell>
          <cell r="HL114">
            <v>20.399999999999999</v>
          </cell>
          <cell r="HM114" t="str">
            <v>مقبول</v>
          </cell>
          <cell r="HN114" t="str">
            <v>دور ثانى</v>
          </cell>
          <cell r="HO114" t="str">
            <v>اللغــــة العربيـة والخــط اللغــــة الإنجليزية الدراســات الاجـتماعيـــة الـــريــــــاضــيـــــات كمبيوتر وتكنولوجيا المعلومات</v>
          </cell>
          <cell r="HP114" t="str">
            <v/>
          </cell>
          <cell r="HQ114">
            <v>78</v>
          </cell>
          <cell r="HR114" t="str">
            <v>دور ثانى</v>
          </cell>
          <cell r="HS114">
            <v>60.000000877192981</v>
          </cell>
          <cell r="HT114">
            <v>141.80000087719296</v>
          </cell>
          <cell r="HU114" t="str">
            <v>2/1</v>
          </cell>
          <cell r="HV114" t="str">
            <v/>
          </cell>
          <cell r="HW114">
            <v>1</v>
          </cell>
          <cell r="HX114">
            <v>1</v>
          </cell>
          <cell r="HY114">
            <v>2005</v>
          </cell>
          <cell r="HZ114" t="str">
            <v>2/1</v>
          </cell>
          <cell r="IA114" t="str">
            <v/>
          </cell>
          <cell r="IB114" t="str">
            <v>انثى</v>
          </cell>
          <cell r="IC114">
            <v>30501012637806</v>
          </cell>
          <cell r="ID114">
            <v>1</v>
          </cell>
        </row>
        <row r="115">
          <cell r="A115">
            <v>102</v>
          </cell>
          <cell r="B115">
            <v>246</v>
          </cell>
          <cell r="C115" t="str">
            <v>داليا ابراهيم اسماعيل ابراهيم</v>
          </cell>
          <cell r="D115" t="str">
            <v>منقول</v>
          </cell>
          <cell r="E115">
            <v>38068</v>
          </cell>
          <cell r="F115">
            <v>9</v>
          </cell>
          <cell r="G115">
            <v>6</v>
          </cell>
          <cell r="H115">
            <v>14</v>
          </cell>
          <cell r="I115" t="str">
            <v>مسلم</v>
          </cell>
          <cell r="J115" t="str">
            <v>2/1</v>
          </cell>
          <cell r="K115">
            <v>246</v>
          </cell>
          <cell r="L115">
            <v>101</v>
          </cell>
          <cell r="M115" t="str">
            <v>غ</v>
          </cell>
          <cell r="N115">
            <v>1</v>
          </cell>
          <cell r="O115">
            <v>1</v>
          </cell>
          <cell r="P115">
            <v>0.4</v>
          </cell>
          <cell r="Q115" t="str">
            <v>ضعيف</v>
          </cell>
          <cell r="R115" t="str">
            <v>راسب</v>
          </cell>
          <cell r="S115">
            <v>0</v>
          </cell>
          <cell r="T115" t="str">
            <v>غ</v>
          </cell>
          <cell r="U115">
            <v>12</v>
          </cell>
          <cell r="V115">
            <v>12</v>
          </cell>
          <cell r="W115">
            <v>13</v>
          </cell>
          <cell r="X115">
            <v>6.5</v>
          </cell>
          <cell r="Y115">
            <v>5.2</v>
          </cell>
          <cell r="Z115" t="str">
            <v>اللغــــة العربيـة والخــط</v>
          </cell>
          <cell r="AA115" t="str">
            <v>راسب</v>
          </cell>
          <cell r="AB115">
            <v>0</v>
          </cell>
          <cell r="AC115" t="str">
            <v>×</v>
          </cell>
          <cell r="AD115" t="str">
            <v>رسوب فنى اللغــــة العربيـة والخــط</v>
          </cell>
          <cell r="AE115" t="str">
            <v/>
          </cell>
          <cell r="AF115" t="str">
            <v>راسب</v>
          </cell>
          <cell r="AG115" t="str">
            <v>غ</v>
          </cell>
          <cell r="AH115">
            <v>31</v>
          </cell>
          <cell r="AI115">
            <v>31</v>
          </cell>
          <cell r="AJ115">
            <v>9.3000000000000007</v>
          </cell>
          <cell r="AK115" t="str">
            <v>ضعيف</v>
          </cell>
          <cell r="AL115" t="str">
            <v>راسب</v>
          </cell>
          <cell r="AM115">
            <v>0</v>
          </cell>
          <cell r="AN115" t="str">
            <v>غ</v>
          </cell>
          <cell r="AO115">
            <v>1</v>
          </cell>
          <cell r="AP115">
            <v>1</v>
          </cell>
          <cell r="AQ115">
            <v>32</v>
          </cell>
          <cell r="AR115">
            <v>16</v>
          </cell>
          <cell r="AS115">
            <v>9.6</v>
          </cell>
          <cell r="AT115" t="str">
            <v>اللغــــة الإنجليزية</v>
          </cell>
          <cell r="AU115" t="str">
            <v>راسب</v>
          </cell>
          <cell r="AV115">
            <v>0</v>
          </cell>
          <cell r="AW115" t="str">
            <v>×</v>
          </cell>
          <cell r="AX115" t="str">
            <v>رسوب فنى اللغــــة الإنجليزية</v>
          </cell>
          <cell r="AY115" t="str">
            <v/>
          </cell>
          <cell r="AZ115" t="str">
            <v>راسب</v>
          </cell>
          <cell r="BA115" t="str">
            <v>غ</v>
          </cell>
          <cell r="BB115">
            <v>1</v>
          </cell>
          <cell r="BC115">
            <v>1</v>
          </cell>
          <cell r="BD115">
            <v>0.2</v>
          </cell>
          <cell r="BE115" t="str">
            <v>ضعيف</v>
          </cell>
          <cell r="BF115" t="str">
            <v>راسب</v>
          </cell>
          <cell r="BG115">
            <v>0</v>
          </cell>
          <cell r="BH115" t="str">
            <v>غ</v>
          </cell>
          <cell r="BI115">
            <v>2</v>
          </cell>
          <cell r="BJ115">
            <v>2</v>
          </cell>
          <cell r="BK115">
            <v>3</v>
          </cell>
          <cell r="BL115">
            <v>1.5</v>
          </cell>
          <cell r="BM115">
            <v>0.6</v>
          </cell>
          <cell r="BN115" t="str">
            <v>الدراســات الاجـتماعيـــة</v>
          </cell>
          <cell r="BO115" t="str">
            <v>راسب</v>
          </cell>
          <cell r="BP115">
            <v>0</v>
          </cell>
          <cell r="BQ115" t="str">
            <v>×</v>
          </cell>
          <cell r="BR115" t="str">
            <v>رسوب فنى الدراســات الاجـتماعيـــة</v>
          </cell>
          <cell r="BS115" t="str">
            <v/>
          </cell>
          <cell r="BT115" t="str">
            <v>راسب</v>
          </cell>
          <cell r="BU115" t="str">
            <v>غ</v>
          </cell>
          <cell r="BV115">
            <v>4</v>
          </cell>
          <cell r="BW115">
            <v>6</v>
          </cell>
          <cell r="BX115">
            <v>10</v>
          </cell>
          <cell r="BY115">
            <v>10</v>
          </cell>
          <cell r="BZ115">
            <v>3</v>
          </cell>
          <cell r="CA115" t="str">
            <v>ضعيف</v>
          </cell>
          <cell r="CB115" t="str">
            <v>راسب</v>
          </cell>
          <cell r="CC115">
            <v>0</v>
          </cell>
          <cell r="CD115" t="str">
            <v>غ</v>
          </cell>
          <cell r="CE115">
            <v>7</v>
          </cell>
          <cell r="CF115">
            <v>1</v>
          </cell>
          <cell r="CG115">
            <v>8</v>
          </cell>
          <cell r="CH115">
            <v>8</v>
          </cell>
          <cell r="CI115">
            <v>18</v>
          </cell>
          <cell r="CJ115">
            <v>9</v>
          </cell>
          <cell r="CK115">
            <v>5.4</v>
          </cell>
          <cell r="CL115" t="str">
            <v>الـــريــــــاضــيـــــات</v>
          </cell>
          <cell r="CM115" t="str">
            <v>راسب</v>
          </cell>
          <cell r="CN115">
            <v>0</v>
          </cell>
          <cell r="CO115" t="str">
            <v>×</v>
          </cell>
          <cell r="CP115" t="str">
            <v>رسوب فنى الـــريــــــاضــيـــــات</v>
          </cell>
          <cell r="CQ115" t="str">
            <v/>
          </cell>
          <cell r="CR115" t="str">
            <v>راسب</v>
          </cell>
          <cell r="CS115" t="str">
            <v>غ</v>
          </cell>
          <cell r="CT115" t="str">
            <v>غ</v>
          </cell>
          <cell r="CU115">
            <v>12</v>
          </cell>
          <cell r="CV115">
            <v>12</v>
          </cell>
          <cell r="CW115">
            <v>12</v>
          </cell>
          <cell r="CX115">
            <v>2.4</v>
          </cell>
          <cell r="CY115" t="str">
            <v>ضعيف</v>
          </cell>
          <cell r="CZ115" t="str">
            <v>راسب</v>
          </cell>
          <cell r="DA115">
            <v>0</v>
          </cell>
          <cell r="DB115" t="str">
            <v>غ</v>
          </cell>
          <cell r="DC115" t="str">
            <v>غ</v>
          </cell>
          <cell r="DD115">
            <v>13</v>
          </cell>
          <cell r="DE115">
            <v>13</v>
          </cell>
          <cell r="DF115">
            <v>13</v>
          </cell>
          <cell r="DG115">
            <v>25</v>
          </cell>
          <cell r="DH115">
            <v>12.5</v>
          </cell>
          <cell r="DI115">
            <v>5</v>
          </cell>
          <cell r="DJ115" t="str">
            <v>العــــــــــلــوم</v>
          </cell>
          <cell r="DK115" t="str">
            <v>راسب</v>
          </cell>
          <cell r="DL115">
            <v>0</v>
          </cell>
          <cell r="DM115" t="str">
            <v>×</v>
          </cell>
          <cell r="DN115" t="str">
            <v>رسوب فنى العــــــــــلــوم</v>
          </cell>
          <cell r="DO115" t="str">
            <v/>
          </cell>
          <cell r="DP115" t="str">
            <v>راسب</v>
          </cell>
          <cell r="DQ115" t="str">
            <v>غ</v>
          </cell>
          <cell r="DR115">
            <v>35</v>
          </cell>
          <cell r="DS115">
            <v>35</v>
          </cell>
          <cell r="DT115">
            <v>3.5</v>
          </cell>
          <cell r="DU115" t="str">
            <v>ضعيف</v>
          </cell>
          <cell r="DV115" t="str">
            <v>راسب</v>
          </cell>
          <cell r="DW115">
            <v>0</v>
          </cell>
          <cell r="DX115" t="str">
            <v>غ</v>
          </cell>
          <cell r="DY115">
            <v>30</v>
          </cell>
          <cell r="DZ115">
            <v>30</v>
          </cell>
          <cell r="EA115">
            <v>65</v>
          </cell>
          <cell r="EB115">
            <v>32.5</v>
          </cell>
          <cell r="EC115">
            <v>6.5</v>
          </cell>
          <cell r="ED115" t="str">
            <v>التــربـيــةالفنيــــة</v>
          </cell>
          <cell r="EE115" t="str">
            <v>راسب</v>
          </cell>
          <cell r="EF115">
            <v>0</v>
          </cell>
          <cell r="EG115" t="str">
            <v>×</v>
          </cell>
          <cell r="EH115" t="str">
            <v xml:space="preserve"> </v>
          </cell>
          <cell r="EI115" t="str">
            <v/>
          </cell>
          <cell r="EJ115" t="str">
            <v>ضعيف</v>
          </cell>
          <cell r="EK115" t="str">
            <v>غ</v>
          </cell>
          <cell r="EL115" t="str">
            <v>غ</v>
          </cell>
          <cell r="EM115">
            <v>18</v>
          </cell>
          <cell r="EN115">
            <v>18</v>
          </cell>
          <cell r="EO115">
            <v>1.8</v>
          </cell>
          <cell r="EP115" t="str">
            <v>ضعيف</v>
          </cell>
          <cell r="EQ115" t="str">
            <v>راسب</v>
          </cell>
          <cell r="ER115">
            <v>0</v>
          </cell>
          <cell r="ES115" t="str">
            <v>غ</v>
          </cell>
          <cell r="ET115" t="str">
            <v>غ</v>
          </cell>
          <cell r="EU115">
            <v>17</v>
          </cell>
          <cell r="EV115">
            <v>17</v>
          </cell>
          <cell r="EW115">
            <v>17</v>
          </cell>
          <cell r="EX115">
            <v>35</v>
          </cell>
          <cell r="EY115">
            <v>17.5</v>
          </cell>
          <cell r="EZ115">
            <v>3.5</v>
          </cell>
          <cell r="FA115" t="str">
            <v>كمبيوتر وتكنولوجيا المعلومات</v>
          </cell>
          <cell r="FB115" t="str">
            <v>راسب</v>
          </cell>
          <cell r="FC115">
            <v>0</v>
          </cell>
          <cell r="FD115" t="str">
            <v>×</v>
          </cell>
          <cell r="FE115" t="str">
            <v>رسوب فنى كمبيوتر وتكنولوجيا المعلومات</v>
          </cell>
          <cell r="FF115" t="str">
            <v/>
          </cell>
          <cell r="FG115" t="str">
            <v>ضعيف</v>
          </cell>
          <cell r="FH115">
            <v>15.3</v>
          </cell>
          <cell r="FI115">
            <v>25.8</v>
          </cell>
          <cell r="FJ115" t="str">
            <v>راسب ترم اول</v>
          </cell>
          <cell r="FK115">
            <v>0</v>
          </cell>
          <cell r="FL115" t="str">
            <v>دور ثانى</v>
          </cell>
          <cell r="FM115">
            <v>0</v>
          </cell>
          <cell r="FN115" t="str">
            <v>ضعيف</v>
          </cell>
          <cell r="FO115">
            <v>8.0625000000000002E-2</v>
          </cell>
          <cell r="FP115" t="str">
            <v>غ</v>
          </cell>
          <cell r="FQ115" t="str">
            <v>غ</v>
          </cell>
          <cell r="FR115" t="str">
            <v>ضعيف</v>
          </cell>
          <cell r="FS115" t="str">
            <v>0</v>
          </cell>
          <cell r="FT115" t="str">
            <v>غ</v>
          </cell>
          <cell r="FU115" t="str">
            <v>غ</v>
          </cell>
          <cell r="FV115" t="str">
            <v>غ</v>
          </cell>
          <cell r="FW115" t="str">
            <v>غ</v>
          </cell>
          <cell r="FX115" t="str">
            <v>نشاط مصاحب 1</v>
          </cell>
          <cell r="FY115" t="str">
            <v>راسب</v>
          </cell>
          <cell r="FZ115">
            <v>0</v>
          </cell>
          <cell r="GA115" t="str">
            <v>×</v>
          </cell>
          <cell r="GB115" t="str">
            <v/>
          </cell>
          <cell r="GC115" t="str">
            <v>راسب</v>
          </cell>
          <cell r="GD115" t="str">
            <v>غ</v>
          </cell>
          <cell r="GE115" t="str">
            <v>غ</v>
          </cell>
          <cell r="GF115" t="str">
            <v>ضعيف</v>
          </cell>
          <cell r="GG115" t="str">
            <v>0</v>
          </cell>
          <cell r="GH115" t="str">
            <v>غ</v>
          </cell>
          <cell r="GI115" t="str">
            <v>غ</v>
          </cell>
          <cell r="GJ115" t="str">
            <v>غ</v>
          </cell>
          <cell r="GK115" t="str">
            <v>غ</v>
          </cell>
          <cell r="GL115" t="str">
            <v>نشاط مصاحب 2</v>
          </cell>
          <cell r="GM115" t="str">
            <v>راسب</v>
          </cell>
          <cell r="GN115">
            <v>0</v>
          </cell>
          <cell r="GO115" t="str">
            <v>×</v>
          </cell>
          <cell r="GP115" t="str">
            <v/>
          </cell>
          <cell r="GQ115" t="str">
            <v>راسب</v>
          </cell>
          <cell r="GR115">
            <v>0</v>
          </cell>
          <cell r="GS115">
            <v>25.8</v>
          </cell>
          <cell r="GT115" t="str">
            <v>غ</v>
          </cell>
          <cell r="GU115">
            <v>11</v>
          </cell>
          <cell r="GV115">
            <v>11</v>
          </cell>
          <cell r="GW115">
            <v>2.2000000000000002</v>
          </cell>
          <cell r="GX115" t="str">
            <v>ضعيف</v>
          </cell>
          <cell r="GY115" t="str">
            <v>راسب</v>
          </cell>
          <cell r="GZ115">
            <v>0</v>
          </cell>
          <cell r="HA115" t="str">
            <v>غ</v>
          </cell>
          <cell r="HB115">
            <v>37</v>
          </cell>
          <cell r="HC115">
            <v>37</v>
          </cell>
          <cell r="HD115">
            <v>48</v>
          </cell>
          <cell r="HE115">
            <v>24</v>
          </cell>
          <cell r="HF115">
            <v>9.6</v>
          </cell>
          <cell r="HG115" t="str">
            <v>التربية الدينية</v>
          </cell>
          <cell r="HH115" t="str">
            <v>راسب</v>
          </cell>
          <cell r="HI115">
            <v>0</v>
          </cell>
          <cell r="HJ115" t="str">
            <v>×</v>
          </cell>
          <cell r="HK115" t="str">
            <v xml:space="preserve"> </v>
          </cell>
          <cell r="HL115" t="str">
            <v/>
          </cell>
          <cell r="HM115" t="str">
            <v>ضعيف</v>
          </cell>
          <cell r="HN115" t="str">
            <v>دور ثانى</v>
          </cell>
          <cell r="HO115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115" t="str">
            <v/>
          </cell>
          <cell r="HQ115">
            <v>79</v>
          </cell>
          <cell r="HR115" t="str">
            <v>دور ثانى</v>
          </cell>
          <cell r="HS115">
            <v>15.300000869565219</v>
          </cell>
          <cell r="HT115">
            <v>25.800000869565217</v>
          </cell>
          <cell r="HU115" t="str">
            <v>2/1</v>
          </cell>
          <cell r="HV115" t="str">
            <v/>
          </cell>
          <cell r="HW115">
            <v>22</v>
          </cell>
          <cell r="HX115">
            <v>3</v>
          </cell>
          <cell r="HY115">
            <v>2004</v>
          </cell>
          <cell r="HZ115" t="str">
            <v>2/1</v>
          </cell>
          <cell r="IA115" t="str">
            <v/>
          </cell>
          <cell r="IB115" t="str">
            <v>انثى</v>
          </cell>
          <cell r="IC115">
            <v>30403222600768</v>
          </cell>
          <cell r="ID115">
            <v>1</v>
          </cell>
        </row>
        <row r="116">
          <cell r="A116">
            <v>103</v>
          </cell>
          <cell r="B116">
            <v>247</v>
          </cell>
          <cell r="C116" t="str">
            <v>دعاء أحمد اسماعيل عبدالغفار</v>
          </cell>
          <cell r="D116" t="str">
            <v>منقول</v>
          </cell>
          <cell r="E116">
            <v>37906</v>
          </cell>
          <cell r="F116">
            <v>19</v>
          </cell>
          <cell r="G116">
            <v>11</v>
          </cell>
          <cell r="H116">
            <v>14</v>
          </cell>
          <cell r="I116" t="str">
            <v>مسلم</v>
          </cell>
          <cell r="J116" t="str">
            <v>2/1</v>
          </cell>
          <cell r="K116">
            <v>247</v>
          </cell>
          <cell r="L116">
            <v>102</v>
          </cell>
          <cell r="M116">
            <v>17</v>
          </cell>
          <cell r="N116">
            <v>1</v>
          </cell>
          <cell r="O116">
            <v>18</v>
          </cell>
          <cell r="P116">
            <v>7.2</v>
          </cell>
          <cell r="Q116" t="str">
            <v>ضعيف</v>
          </cell>
          <cell r="R116" t="str">
            <v>راسب</v>
          </cell>
          <cell r="S116">
            <v>0</v>
          </cell>
          <cell r="T116">
            <v>17</v>
          </cell>
          <cell r="U116">
            <v>18</v>
          </cell>
          <cell r="V116">
            <v>35</v>
          </cell>
          <cell r="W116">
            <v>53</v>
          </cell>
          <cell r="X116">
            <v>26.5</v>
          </cell>
          <cell r="Y116">
            <v>21.2</v>
          </cell>
          <cell r="Z116" t="str">
            <v>اللغــــة العربيـة والخــط</v>
          </cell>
          <cell r="AA116" t="str">
            <v>راسب</v>
          </cell>
          <cell r="AB116">
            <v>0</v>
          </cell>
          <cell r="AC116" t="str">
            <v>×</v>
          </cell>
          <cell r="AD116" t="str">
            <v>رسوب فنى اللغــــة العربيـة والخــط</v>
          </cell>
          <cell r="AE116" t="str">
            <v/>
          </cell>
          <cell r="AF116" t="str">
            <v>ضعيف</v>
          </cell>
          <cell r="AG116">
            <v>17</v>
          </cell>
          <cell r="AH116">
            <v>31</v>
          </cell>
          <cell r="AI116">
            <v>48</v>
          </cell>
          <cell r="AJ116">
            <v>14.4</v>
          </cell>
          <cell r="AK116" t="str">
            <v>ضعيف</v>
          </cell>
          <cell r="AL116" t="str">
            <v>راسب</v>
          </cell>
          <cell r="AM116">
            <v>0</v>
          </cell>
          <cell r="AN116">
            <v>17</v>
          </cell>
          <cell r="AO116">
            <v>1</v>
          </cell>
          <cell r="AP116">
            <v>18</v>
          </cell>
          <cell r="AQ116">
            <v>66</v>
          </cell>
          <cell r="AR116">
            <v>33</v>
          </cell>
          <cell r="AS116">
            <v>19.8</v>
          </cell>
          <cell r="AT116" t="str">
            <v>اللغــــة الإنجليزية</v>
          </cell>
          <cell r="AU116" t="str">
            <v>راسب</v>
          </cell>
          <cell r="AV116">
            <v>0</v>
          </cell>
          <cell r="AW116" t="str">
            <v>×</v>
          </cell>
          <cell r="AX116" t="str">
            <v>رسوب فنى اللغــــة الإنجليزية</v>
          </cell>
          <cell r="AY116" t="str">
            <v/>
          </cell>
          <cell r="AZ116" t="str">
            <v>راسب</v>
          </cell>
          <cell r="BA116">
            <v>20</v>
          </cell>
          <cell r="BB116">
            <v>2</v>
          </cell>
          <cell r="BC116">
            <v>22</v>
          </cell>
          <cell r="BD116">
            <v>4.4000000000000004</v>
          </cell>
          <cell r="BE116" t="str">
            <v>ضعيف</v>
          </cell>
          <cell r="BF116" t="str">
            <v>راسب</v>
          </cell>
          <cell r="BG116">
            <v>0</v>
          </cell>
          <cell r="BH116">
            <v>20</v>
          </cell>
          <cell r="BI116">
            <v>4</v>
          </cell>
          <cell r="BJ116">
            <v>24</v>
          </cell>
          <cell r="BK116">
            <v>46</v>
          </cell>
          <cell r="BL116">
            <v>23</v>
          </cell>
          <cell r="BM116">
            <v>9.1999999999999993</v>
          </cell>
          <cell r="BN116" t="str">
            <v>الدراســات الاجـتماعيـــة</v>
          </cell>
          <cell r="BO116" t="str">
            <v>راسب</v>
          </cell>
          <cell r="BP116">
            <v>0</v>
          </cell>
          <cell r="BQ116" t="str">
            <v>×</v>
          </cell>
          <cell r="BR116" t="str">
            <v>رسوب فنى الدراســات الاجـتماعيـــة</v>
          </cell>
          <cell r="BS116" t="str">
            <v/>
          </cell>
          <cell r="BT116" t="str">
            <v>راسب</v>
          </cell>
          <cell r="BU116">
            <v>18</v>
          </cell>
          <cell r="BV116">
            <v>2</v>
          </cell>
          <cell r="BW116">
            <v>1</v>
          </cell>
          <cell r="BX116">
            <v>3</v>
          </cell>
          <cell r="BY116">
            <v>21</v>
          </cell>
          <cell r="BZ116">
            <v>6.3</v>
          </cell>
          <cell r="CA116" t="str">
            <v>ضعيف</v>
          </cell>
          <cell r="CB116" t="str">
            <v>راسب</v>
          </cell>
          <cell r="CC116">
            <v>0</v>
          </cell>
          <cell r="CD116">
            <v>18</v>
          </cell>
          <cell r="CE116">
            <v>5</v>
          </cell>
          <cell r="CF116">
            <v>2</v>
          </cell>
          <cell r="CG116">
            <v>7</v>
          </cell>
          <cell r="CH116">
            <v>25</v>
          </cell>
          <cell r="CI116">
            <v>46</v>
          </cell>
          <cell r="CJ116">
            <v>23</v>
          </cell>
          <cell r="CK116">
            <v>13.8</v>
          </cell>
          <cell r="CL116" t="str">
            <v>الـــريــــــاضــيـــــات</v>
          </cell>
          <cell r="CM116" t="str">
            <v>راسب</v>
          </cell>
          <cell r="CN116">
            <v>0</v>
          </cell>
          <cell r="CO116" t="str">
            <v>×</v>
          </cell>
          <cell r="CP116" t="str">
            <v>رسوب فنى الـــريــــــاضــيـــــات</v>
          </cell>
          <cell r="CQ116" t="str">
            <v/>
          </cell>
          <cell r="CR116" t="str">
            <v>راسب</v>
          </cell>
          <cell r="CS116">
            <v>20</v>
          </cell>
          <cell r="CT116">
            <v>7</v>
          </cell>
          <cell r="CU116">
            <v>10</v>
          </cell>
          <cell r="CV116">
            <v>17</v>
          </cell>
          <cell r="CW116">
            <v>37</v>
          </cell>
          <cell r="CX116">
            <v>7.4</v>
          </cell>
          <cell r="CY116" t="str">
            <v>ضعيف</v>
          </cell>
          <cell r="CZ116" t="str">
            <v>راسب</v>
          </cell>
          <cell r="DA116">
            <v>0</v>
          </cell>
          <cell r="DB116">
            <v>20</v>
          </cell>
          <cell r="DC116">
            <v>7</v>
          </cell>
          <cell r="DD116">
            <v>19</v>
          </cell>
          <cell r="DE116">
            <v>26</v>
          </cell>
          <cell r="DF116">
            <v>46</v>
          </cell>
          <cell r="DG116">
            <v>83</v>
          </cell>
          <cell r="DH116">
            <v>41.5</v>
          </cell>
          <cell r="DI116">
            <v>16.600000000000001</v>
          </cell>
          <cell r="DJ116" t="str">
            <v>العــــــــــلــوم</v>
          </cell>
          <cell r="DK116" t="str">
            <v>راسب</v>
          </cell>
          <cell r="DL116">
            <v>0</v>
          </cell>
          <cell r="DM116" t="str">
            <v>×</v>
          </cell>
          <cell r="DN116" t="str">
            <v xml:space="preserve"> </v>
          </cell>
          <cell r="DO116" t="str">
            <v/>
          </cell>
          <cell r="DP116" t="str">
            <v>ضعيف</v>
          </cell>
          <cell r="DQ116">
            <v>19</v>
          </cell>
          <cell r="DR116">
            <v>35</v>
          </cell>
          <cell r="DS116">
            <v>54</v>
          </cell>
          <cell r="DT116">
            <v>5.4</v>
          </cell>
          <cell r="DU116" t="str">
            <v>مقبول</v>
          </cell>
          <cell r="DV116" t="str">
            <v>ناجح</v>
          </cell>
          <cell r="DW116">
            <v>1</v>
          </cell>
          <cell r="DX116">
            <v>19</v>
          </cell>
          <cell r="DY116">
            <v>35</v>
          </cell>
          <cell r="DZ116">
            <v>54</v>
          </cell>
          <cell r="EA116">
            <v>108</v>
          </cell>
          <cell r="EB116">
            <v>54</v>
          </cell>
          <cell r="EC116">
            <v>10.8</v>
          </cell>
          <cell r="ED116" t="str">
            <v/>
          </cell>
          <cell r="EE116" t="str">
            <v>ناجح</v>
          </cell>
          <cell r="EF116">
            <v>1</v>
          </cell>
          <cell r="EG116">
            <v>10.8</v>
          </cell>
          <cell r="EH116" t="str">
            <v xml:space="preserve"> </v>
          </cell>
          <cell r="EI116">
            <v>10.8</v>
          </cell>
          <cell r="EJ116" t="str">
            <v>مقبول</v>
          </cell>
          <cell r="EK116">
            <v>20</v>
          </cell>
          <cell r="EL116">
            <v>7</v>
          </cell>
          <cell r="EM116">
            <v>6</v>
          </cell>
          <cell r="EN116">
            <v>33</v>
          </cell>
          <cell r="EO116">
            <v>3.3</v>
          </cell>
          <cell r="EP116" t="str">
            <v>ضعيف</v>
          </cell>
          <cell r="EQ116" t="str">
            <v>راسب</v>
          </cell>
          <cell r="ER116">
            <v>0</v>
          </cell>
          <cell r="ES116">
            <v>20</v>
          </cell>
          <cell r="ET116">
            <v>7</v>
          </cell>
          <cell r="EU116">
            <v>10</v>
          </cell>
          <cell r="EV116">
            <v>17</v>
          </cell>
          <cell r="EW116">
            <v>37</v>
          </cell>
          <cell r="EX116">
            <v>70</v>
          </cell>
          <cell r="EY116">
            <v>35</v>
          </cell>
          <cell r="EZ116">
            <v>7</v>
          </cell>
          <cell r="FA116" t="str">
            <v>كمبيوتر وتكنولوجيا المعلومات</v>
          </cell>
          <cell r="FB116" t="str">
            <v>راسب</v>
          </cell>
          <cell r="FC116">
            <v>0</v>
          </cell>
          <cell r="FD116" t="str">
            <v>×</v>
          </cell>
          <cell r="FE116" t="str">
            <v>رسوب فنى كمبيوتر وتكنولوجيا المعلومات</v>
          </cell>
          <cell r="FF116" t="str">
            <v/>
          </cell>
          <cell r="FG116" t="str">
            <v>ضعيف</v>
          </cell>
          <cell r="FH116">
            <v>39.699999999999996</v>
          </cell>
          <cell r="FI116">
            <v>80.599999999999994</v>
          </cell>
          <cell r="FJ116" t="str">
            <v>راسب ترم اول</v>
          </cell>
          <cell r="FK116">
            <v>0</v>
          </cell>
          <cell r="FL116" t="str">
            <v>دور ثانى</v>
          </cell>
          <cell r="FM116">
            <v>0</v>
          </cell>
          <cell r="FN116" t="str">
            <v>ضعيف</v>
          </cell>
          <cell r="FO116">
            <v>0.25187499999999996</v>
          </cell>
          <cell r="FP116">
            <v>70</v>
          </cell>
          <cell r="FQ116">
            <v>7</v>
          </cell>
          <cell r="FR116" t="str">
            <v>جيد</v>
          </cell>
          <cell r="FS116">
            <v>1</v>
          </cell>
          <cell r="FT116">
            <v>70</v>
          </cell>
          <cell r="FU116">
            <v>140</v>
          </cell>
          <cell r="FV116">
            <v>70</v>
          </cell>
          <cell r="FW116">
            <v>14</v>
          </cell>
          <cell r="FX116" t="str">
            <v/>
          </cell>
          <cell r="FY116" t="str">
            <v>ناجح</v>
          </cell>
          <cell r="FZ116">
            <v>1</v>
          </cell>
          <cell r="GA116">
            <v>14</v>
          </cell>
          <cell r="GB116">
            <v>14</v>
          </cell>
          <cell r="GC116" t="str">
            <v>جيد</v>
          </cell>
          <cell r="GD116">
            <v>70</v>
          </cell>
          <cell r="GE116">
            <v>7</v>
          </cell>
          <cell r="GF116" t="str">
            <v>جيد</v>
          </cell>
          <cell r="GG116">
            <v>1</v>
          </cell>
          <cell r="GH116">
            <v>70</v>
          </cell>
          <cell r="GI116">
            <v>140</v>
          </cell>
          <cell r="GJ116">
            <v>70</v>
          </cell>
          <cell r="GK116">
            <v>14</v>
          </cell>
          <cell r="GL116" t="str">
            <v/>
          </cell>
          <cell r="GM116" t="str">
            <v>ناجح</v>
          </cell>
          <cell r="GN116">
            <v>1</v>
          </cell>
          <cell r="GO116">
            <v>14</v>
          </cell>
          <cell r="GP116">
            <v>14</v>
          </cell>
          <cell r="GQ116" t="str">
            <v>جيد</v>
          </cell>
          <cell r="GR116">
            <v>28</v>
          </cell>
          <cell r="GS116">
            <v>108.6</v>
          </cell>
          <cell r="GT116">
            <v>17</v>
          </cell>
          <cell r="GU116">
            <v>18</v>
          </cell>
          <cell r="GV116">
            <v>35</v>
          </cell>
          <cell r="GW116">
            <v>7</v>
          </cell>
          <cell r="GX116" t="str">
            <v>ضعيف</v>
          </cell>
          <cell r="GY116" t="str">
            <v>راسب</v>
          </cell>
          <cell r="GZ116">
            <v>0</v>
          </cell>
          <cell r="HA116">
            <v>17</v>
          </cell>
          <cell r="HB116">
            <v>37</v>
          </cell>
          <cell r="HC116">
            <v>54</v>
          </cell>
          <cell r="HD116">
            <v>89</v>
          </cell>
          <cell r="HE116">
            <v>44.5</v>
          </cell>
          <cell r="HF116">
            <v>17.8</v>
          </cell>
          <cell r="HG116" t="str">
            <v>التربية الدينية</v>
          </cell>
          <cell r="HH116" t="str">
            <v>راسب</v>
          </cell>
          <cell r="HI116">
            <v>0</v>
          </cell>
          <cell r="HJ116" t="str">
            <v>×</v>
          </cell>
          <cell r="HK116" t="str">
            <v xml:space="preserve"> </v>
          </cell>
          <cell r="HL116" t="str">
            <v/>
          </cell>
          <cell r="HM116" t="str">
            <v>ضعيف</v>
          </cell>
          <cell r="HN116" t="str">
            <v>دور ثانى</v>
          </cell>
          <cell r="HO116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16" t="str">
            <v/>
          </cell>
          <cell r="HQ116">
            <v>80</v>
          </cell>
          <cell r="HR116" t="str">
            <v>دور ثانى</v>
          </cell>
          <cell r="HS116">
            <v>39.700000862068961</v>
          </cell>
          <cell r="HT116">
            <v>108.60000086206895</v>
          </cell>
          <cell r="HU116" t="str">
            <v>2/1</v>
          </cell>
          <cell r="HV116" t="str">
            <v/>
          </cell>
          <cell r="HW116">
            <v>12</v>
          </cell>
          <cell r="HX116">
            <v>10</v>
          </cell>
          <cell r="HY116">
            <v>2003</v>
          </cell>
          <cell r="HZ116" t="str">
            <v>2/1</v>
          </cell>
          <cell r="IA116" t="str">
            <v/>
          </cell>
          <cell r="IB116" t="str">
            <v>انثى</v>
          </cell>
          <cell r="IC116">
            <v>30310122602323</v>
          </cell>
          <cell r="ID116">
            <v>1</v>
          </cell>
        </row>
        <row r="117">
          <cell r="A117">
            <v>104</v>
          </cell>
          <cell r="B117">
            <v>248</v>
          </cell>
          <cell r="C117" t="str">
            <v>دعاء عبده محمود حفنى</v>
          </cell>
          <cell r="D117" t="str">
            <v>منقول</v>
          </cell>
          <cell r="E117">
            <v>38517</v>
          </cell>
          <cell r="F117">
            <v>17</v>
          </cell>
          <cell r="G117">
            <v>3</v>
          </cell>
          <cell r="H117">
            <v>13</v>
          </cell>
          <cell r="I117" t="str">
            <v>مسلم</v>
          </cell>
          <cell r="J117" t="str">
            <v>2/1</v>
          </cell>
          <cell r="K117">
            <v>248</v>
          </cell>
          <cell r="L117">
            <v>103</v>
          </cell>
          <cell r="M117">
            <v>18</v>
          </cell>
          <cell r="N117">
            <v>20</v>
          </cell>
          <cell r="O117">
            <v>38</v>
          </cell>
          <cell r="P117">
            <v>15.2</v>
          </cell>
          <cell r="Q117" t="str">
            <v>ضعيف</v>
          </cell>
          <cell r="R117" t="str">
            <v>راسب</v>
          </cell>
          <cell r="S117">
            <v>0</v>
          </cell>
          <cell r="T117">
            <v>18</v>
          </cell>
          <cell r="U117">
            <v>42</v>
          </cell>
          <cell r="V117">
            <v>60</v>
          </cell>
          <cell r="W117">
            <v>98</v>
          </cell>
          <cell r="X117">
            <v>49</v>
          </cell>
          <cell r="Y117">
            <v>39.200000000000003</v>
          </cell>
          <cell r="Z117" t="str">
            <v>اللغــــة العربيـة والخــط</v>
          </cell>
          <cell r="AA117" t="str">
            <v>راسب</v>
          </cell>
          <cell r="AB117">
            <v>0</v>
          </cell>
          <cell r="AC117" t="str">
            <v>×</v>
          </cell>
          <cell r="AD117" t="str">
            <v xml:space="preserve"> </v>
          </cell>
          <cell r="AE117" t="str">
            <v/>
          </cell>
          <cell r="AF117" t="str">
            <v>ضعيف</v>
          </cell>
          <cell r="AG117">
            <v>18</v>
          </cell>
          <cell r="AH117">
            <v>32</v>
          </cell>
          <cell r="AI117">
            <v>50</v>
          </cell>
          <cell r="AJ117">
            <v>15</v>
          </cell>
          <cell r="AK117" t="str">
            <v>مقبول</v>
          </cell>
          <cell r="AL117" t="str">
            <v>ناجح</v>
          </cell>
          <cell r="AM117">
            <v>1</v>
          </cell>
          <cell r="AN117">
            <v>18</v>
          </cell>
          <cell r="AO117">
            <v>6</v>
          </cell>
          <cell r="AP117">
            <v>24</v>
          </cell>
          <cell r="AQ117">
            <v>74</v>
          </cell>
          <cell r="AR117">
            <v>37</v>
          </cell>
          <cell r="AS117">
            <v>22.2</v>
          </cell>
          <cell r="AT117" t="str">
            <v>اللغــــة الإنجليزية</v>
          </cell>
          <cell r="AU117" t="str">
            <v>راسب</v>
          </cell>
          <cell r="AV117">
            <v>0</v>
          </cell>
          <cell r="AW117" t="str">
            <v>×</v>
          </cell>
          <cell r="AX117" t="str">
            <v>رسوب فنى اللغــــة الإنجليزية</v>
          </cell>
          <cell r="AY117" t="str">
            <v/>
          </cell>
          <cell r="AZ117" t="str">
            <v>راسب</v>
          </cell>
          <cell r="BA117">
            <v>20</v>
          </cell>
          <cell r="BB117">
            <v>4</v>
          </cell>
          <cell r="BC117">
            <v>24</v>
          </cell>
          <cell r="BD117">
            <v>4.8</v>
          </cell>
          <cell r="BE117" t="str">
            <v>ضعيف</v>
          </cell>
          <cell r="BF117" t="str">
            <v>راسب</v>
          </cell>
          <cell r="BG117">
            <v>0</v>
          </cell>
          <cell r="BH117">
            <v>20</v>
          </cell>
          <cell r="BI117">
            <v>23</v>
          </cell>
          <cell r="BJ117">
            <v>43</v>
          </cell>
          <cell r="BK117">
            <v>67</v>
          </cell>
          <cell r="BL117">
            <v>33.5</v>
          </cell>
          <cell r="BM117">
            <v>13.4</v>
          </cell>
          <cell r="BN117" t="str">
            <v>الدراســات الاجـتماعيـــة</v>
          </cell>
          <cell r="BO117" t="str">
            <v>راسب</v>
          </cell>
          <cell r="BP117">
            <v>0</v>
          </cell>
          <cell r="BQ117" t="str">
            <v>×</v>
          </cell>
          <cell r="BR117" t="str">
            <v xml:space="preserve"> </v>
          </cell>
          <cell r="BS117" t="str">
            <v/>
          </cell>
          <cell r="BT117" t="str">
            <v>ضعيف</v>
          </cell>
          <cell r="BU117">
            <v>18</v>
          </cell>
          <cell r="BV117">
            <v>7</v>
          </cell>
          <cell r="BW117">
            <v>1</v>
          </cell>
          <cell r="BX117">
            <v>8</v>
          </cell>
          <cell r="BY117">
            <v>26</v>
          </cell>
          <cell r="BZ117">
            <v>7.8</v>
          </cell>
          <cell r="CA117" t="str">
            <v>ضعيف</v>
          </cell>
          <cell r="CB117" t="str">
            <v>راسب</v>
          </cell>
          <cell r="CC117">
            <v>0</v>
          </cell>
          <cell r="CD117">
            <v>18</v>
          </cell>
          <cell r="CE117">
            <v>11</v>
          </cell>
          <cell r="CF117">
            <v>4</v>
          </cell>
          <cell r="CG117">
            <v>15</v>
          </cell>
          <cell r="CH117">
            <v>33</v>
          </cell>
          <cell r="CI117">
            <v>59</v>
          </cell>
          <cell r="CJ117">
            <v>29.5</v>
          </cell>
          <cell r="CK117">
            <v>17.7</v>
          </cell>
          <cell r="CL117" t="str">
            <v>الـــريــــــاضــيـــــات</v>
          </cell>
          <cell r="CM117" t="str">
            <v>راسب</v>
          </cell>
          <cell r="CN117">
            <v>0</v>
          </cell>
          <cell r="CO117" t="str">
            <v>×</v>
          </cell>
          <cell r="CP117" t="str">
            <v>رسوب فنى الـــريــــــاضــيـــــات</v>
          </cell>
          <cell r="CQ117" t="str">
            <v/>
          </cell>
          <cell r="CR117" t="str">
            <v>ضعيف</v>
          </cell>
          <cell r="CS117">
            <v>20</v>
          </cell>
          <cell r="CT117">
            <v>8</v>
          </cell>
          <cell r="CU117">
            <v>26</v>
          </cell>
          <cell r="CV117">
            <v>34</v>
          </cell>
          <cell r="CW117">
            <v>54</v>
          </cell>
          <cell r="CX117">
            <v>10.8</v>
          </cell>
          <cell r="CY117" t="str">
            <v>مقبول</v>
          </cell>
          <cell r="CZ117" t="str">
            <v>ناجح</v>
          </cell>
          <cell r="DA117">
            <v>1</v>
          </cell>
          <cell r="DB117">
            <v>20</v>
          </cell>
          <cell r="DC117">
            <v>8</v>
          </cell>
          <cell r="DD117">
            <v>24</v>
          </cell>
          <cell r="DE117">
            <v>32</v>
          </cell>
          <cell r="DF117">
            <v>52</v>
          </cell>
          <cell r="DG117">
            <v>106</v>
          </cell>
          <cell r="DH117">
            <v>53</v>
          </cell>
          <cell r="DI117">
            <v>21.2</v>
          </cell>
          <cell r="DJ117" t="str">
            <v/>
          </cell>
          <cell r="DK117" t="str">
            <v>ناجح</v>
          </cell>
          <cell r="DL117">
            <v>1</v>
          </cell>
          <cell r="DM117">
            <v>21.2</v>
          </cell>
          <cell r="DN117" t="str">
            <v xml:space="preserve"> </v>
          </cell>
          <cell r="DO117">
            <v>21.2</v>
          </cell>
          <cell r="DP117" t="str">
            <v>مقبول</v>
          </cell>
          <cell r="DQ117">
            <v>20</v>
          </cell>
          <cell r="DR117">
            <v>35</v>
          </cell>
          <cell r="DS117">
            <v>55</v>
          </cell>
          <cell r="DT117">
            <v>5.5</v>
          </cell>
          <cell r="DU117" t="str">
            <v>مقبول</v>
          </cell>
          <cell r="DV117" t="str">
            <v>ناجح</v>
          </cell>
          <cell r="DW117">
            <v>1</v>
          </cell>
          <cell r="DX117">
            <v>20</v>
          </cell>
          <cell r="DY117">
            <v>35</v>
          </cell>
          <cell r="DZ117">
            <v>55</v>
          </cell>
          <cell r="EA117">
            <v>110</v>
          </cell>
          <cell r="EB117">
            <v>55</v>
          </cell>
          <cell r="EC117">
            <v>11</v>
          </cell>
          <cell r="ED117" t="str">
            <v/>
          </cell>
          <cell r="EE117" t="str">
            <v>ناجح</v>
          </cell>
          <cell r="EF117">
            <v>1</v>
          </cell>
          <cell r="EG117">
            <v>11</v>
          </cell>
          <cell r="EH117" t="str">
            <v xml:space="preserve"> </v>
          </cell>
          <cell r="EI117">
            <v>11</v>
          </cell>
          <cell r="EJ117" t="str">
            <v>مقبول</v>
          </cell>
          <cell r="EK117">
            <v>19</v>
          </cell>
          <cell r="EL117">
            <v>8</v>
          </cell>
          <cell r="EM117">
            <v>6</v>
          </cell>
          <cell r="EN117">
            <v>33</v>
          </cell>
          <cell r="EO117">
            <v>3.3</v>
          </cell>
          <cell r="EP117" t="str">
            <v>ضعيف</v>
          </cell>
          <cell r="EQ117" t="str">
            <v>راسب</v>
          </cell>
          <cell r="ER117">
            <v>0</v>
          </cell>
          <cell r="ES117">
            <v>19</v>
          </cell>
          <cell r="ET117">
            <v>8</v>
          </cell>
          <cell r="EU117">
            <v>14</v>
          </cell>
          <cell r="EV117">
            <v>22</v>
          </cell>
          <cell r="EW117">
            <v>41</v>
          </cell>
          <cell r="EX117">
            <v>74</v>
          </cell>
          <cell r="EY117">
            <v>37</v>
          </cell>
          <cell r="EZ117">
            <v>7.4</v>
          </cell>
          <cell r="FA117" t="str">
            <v>كمبيوتر وتكنولوجيا المعلومات</v>
          </cell>
          <cell r="FB117" t="str">
            <v>راسب</v>
          </cell>
          <cell r="FC117">
            <v>0</v>
          </cell>
          <cell r="FD117" t="str">
            <v>×</v>
          </cell>
          <cell r="FE117" t="str">
            <v xml:space="preserve"> </v>
          </cell>
          <cell r="FF117" t="str">
            <v/>
          </cell>
          <cell r="FG117" t="str">
            <v>ضعيف</v>
          </cell>
          <cell r="FH117">
            <v>53.599999999999994</v>
          </cell>
          <cell r="FI117">
            <v>113.70000000000002</v>
          </cell>
          <cell r="FJ117" t="str">
            <v>راسب ترم اول</v>
          </cell>
          <cell r="FK117">
            <v>0</v>
          </cell>
          <cell r="FL117" t="str">
            <v>دور ثانى</v>
          </cell>
          <cell r="FM117">
            <v>0</v>
          </cell>
          <cell r="FN117" t="str">
            <v>ضعيف</v>
          </cell>
          <cell r="FO117">
            <v>0.35531250000000003</v>
          </cell>
          <cell r="FP117">
            <v>70</v>
          </cell>
          <cell r="FQ117">
            <v>7</v>
          </cell>
          <cell r="FR117" t="str">
            <v>جيد</v>
          </cell>
          <cell r="FS117">
            <v>1</v>
          </cell>
          <cell r="FT117">
            <v>70</v>
          </cell>
          <cell r="FU117">
            <v>140</v>
          </cell>
          <cell r="FV117">
            <v>70</v>
          </cell>
          <cell r="FW117">
            <v>14</v>
          </cell>
          <cell r="FX117" t="str">
            <v/>
          </cell>
          <cell r="FY117" t="str">
            <v>ناجح</v>
          </cell>
          <cell r="FZ117">
            <v>1</v>
          </cell>
          <cell r="GA117">
            <v>14</v>
          </cell>
          <cell r="GB117">
            <v>14</v>
          </cell>
          <cell r="GC117" t="str">
            <v>جيد</v>
          </cell>
          <cell r="GD117">
            <v>70</v>
          </cell>
          <cell r="GE117">
            <v>7</v>
          </cell>
          <cell r="GF117" t="str">
            <v>جيد</v>
          </cell>
          <cell r="GG117">
            <v>1</v>
          </cell>
          <cell r="GH117">
            <v>70</v>
          </cell>
          <cell r="GI117">
            <v>140</v>
          </cell>
          <cell r="GJ117">
            <v>70</v>
          </cell>
          <cell r="GK117">
            <v>14</v>
          </cell>
          <cell r="GL117" t="str">
            <v/>
          </cell>
          <cell r="GM117" t="str">
            <v>ناجح</v>
          </cell>
          <cell r="GN117">
            <v>1</v>
          </cell>
          <cell r="GO117">
            <v>14</v>
          </cell>
          <cell r="GP117">
            <v>14</v>
          </cell>
          <cell r="GQ117" t="str">
            <v>جيد</v>
          </cell>
          <cell r="GR117">
            <v>28</v>
          </cell>
          <cell r="GS117">
            <v>141.70000000000002</v>
          </cell>
          <cell r="GT117">
            <v>18</v>
          </cell>
          <cell r="GU117">
            <v>33</v>
          </cell>
          <cell r="GV117">
            <v>51</v>
          </cell>
          <cell r="GW117">
            <v>10.199999999999999</v>
          </cell>
          <cell r="GX117" t="str">
            <v>مقبول</v>
          </cell>
          <cell r="GY117" t="str">
            <v>ناجح</v>
          </cell>
          <cell r="GZ117">
            <v>1</v>
          </cell>
          <cell r="HA117">
            <v>18</v>
          </cell>
          <cell r="HB117">
            <v>44</v>
          </cell>
          <cell r="HC117">
            <v>62</v>
          </cell>
          <cell r="HD117">
            <v>113</v>
          </cell>
          <cell r="HE117">
            <v>56.5</v>
          </cell>
          <cell r="HF117">
            <v>22.6</v>
          </cell>
          <cell r="HG117" t="str">
            <v/>
          </cell>
          <cell r="HH117" t="str">
            <v>ناجح</v>
          </cell>
          <cell r="HI117">
            <v>1</v>
          </cell>
          <cell r="HJ117">
            <v>22.6</v>
          </cell>
          <cell r="HK117" t="str">
            <v xml:space="preserve"> </v>
          </cell>
          <cell r="HL117">
            <v>22.6</v>
          </cell>
          <cell r="HM117" t="str">
            <v>مقبول</v>
          </cell>
          <cell r="HN117" t="str">
            <v>دور ثانى</v>
          </cell>
          <cell r="HO117" t="str">
            <v>اللغــــة العربيـة والخــط اللغــــة الإنجليزية الدراســات الاجـتماعيـــة الـــريــــــاضــيـــــات كمبيوتر وتكنولوجيا المعلومات</v>
          </cell>
          <cell r="HP117" t="str">
            <v/>
          </cell>
          <cell r="HQ117">
            <v>81</v>
          </cell>
          <cell r="HR117" t="str">
            <v>دور ثانى</v>
          </cell>
          <cell r="HS117">
            <v>53.600000854700852</v>
          </cell>
          <cell r="HT117">
            <v>141.70000085470087</v>
          </cell>
          <cell r="HU117" t="str">
            <v>2/1</v>
          </cell>
          <cell r="HV117" t="str">
            <v/>
          </cell>
          <cell r="HW117">
            <v>14</v>
          </cell>
          <cell r="HX117">
            <v>6</v>
          </cell>
          <cell r="HY117">
            <v>2005</v>
          </cell>
          <cell r="HZ117" t="str">
            <v>2/1</v>
          </cell>
          <cell r="IA117" t="str">
            <v/>
          </cell>
          <cell r="IB117" t="str">
            <v>انثى</v>
          </cell>
          <cell r="IC117">
            <v>30506142600906</v>
          </cell>
          <cell r="ID117">
            <v>1</v>
          </cell>
        </row>
        <row r="118">
          <cell r="A118">
            <v>105</v>
          </cell>
          <cell r="B118">
            <v>249</v>
          </cell>
          <cell r="C118" t="str">
            <v>دعاء عيد رضوان توفيق</v>
          </cell>
          <cell r="D118" t="str">
            <v>منقول</v>
          </cell>
          <cell r="E118">
            <v>38625</v>
          </cell>
          <cell r="F118">
            <v>1</v>
          </cell>
          <cell r="G118">
            <v>0</v>
          </cell>
          <cell r="H118">
            <v>13</v>
          </cell>
          <cell r="I118" t="str">
            <v>مسلم</v>
          </cell>
          <cell r="J118" t="str">
            <v>2/1</v>
          </cell>
          <cell r="K118">
            <v>249</v>
          </cell>
          <cell r="L118">
            <v>104</v>
          </cell>
          <cell r="M118">
            <v>19</v>
          </cell>
          <cell r="N118">
            <v>21</v>
          </cell>
          <cell r="O118">
            <v>40</v>
          </cell>
          <cell r="P118">
            <v>16</v>
          </cell>
          <cell r="Q118" t="str">
            <v>ضعيف</v>
          </cell>
          <cell r="R118" t="str">
            <v>راسب</v>
          </cell>
          <cell r="S118">
            <v>0</v>
          </cell>
          <cell r="T118">
            <v>19</v>
          </cell>
          <cell r="U118">
            <v>19</v>
          </cell>
          <cell r="V118">
            <v>38</v>
          </cell>
          <cell r="W118">
            <v>78</v>
          </cell>
          <cell r="X118">
            <v>39</v>
          </cell>
          <cell r="Y118">
            <v>31.2</v>
          </cell>
          <cell r="Z118" t="str">
            <v>اللغــــة العربيـة والخــط</v>
          </cell>
          <cell r="AA118" t="str">
            <v>راسب</v>
          </cell>
          <cell r="AB118">
            <v>0</v>
          </cell>
          <cell r="AC118" t="str">
            <v>×</v>
          </cell>
          <cell r="AD118" t="str">
            <v>رسوب فنى اللغــــة العربيـة والخــط</v>
          </cell>
          <cell r="AE118" t="str">
            <v/>
          </cell>
          <cell r="AF118" t="str">
            <v>ضعيف</v>
          </cell>
          <cell r="AG118">
            <v>19</v>
          </cell>
          <cell r="AH118">
            <v>29</v>
          </cell>
          <cell r="AI118">
            <v>48</v>
          </cell>
          <cell r="AJ118">
            <v>14.4</v>
          </cell>
          <cell r="AK118" t="str">
            <v>ضعيف</v>
          </cell>
          <cell r="AL118" t="str">
            <v>راسب</v>
          </cell>
          <cell r="AM118">
            <v>0</v>
          </cell>
          <cell r="AN118">
            <v>19</v>
          </cell>
          <cell r="AO118">
            <v>2</v>
          </cell>
          <cell r="AP118">
            <v>21</v>
          </cell>
          <cell r="AQ118">
            <v>69</v>
          </cell>
          <cell r="AR118">
            <v>34.5</v>
          </cell>
          <cell r="AS118">
            <v>20.7</v>
          </cell>
          <cell r="AT118" t="str">
            <v>اللغــــة الإنجليزية</v>
          </cell>
          <cell r="AU118" t="str">
            <v>راسب</v>
          </cell>
          <cell r="AV118">
            <v>0</v>
          </cell>
          <cell r="AW118" t="str">
            <v>×</v>
          </cell>
          <cell r="AX118" t="str">
            <v>رسوب فنى اللغــــة الإنجليزية</v>
          </cell>
          <cell r="AY118" t="str">
            <v/>
          </cell>
          <cell r="AZ118" t="str">
            <v>راسب</v>
          </cell>
          <cell r="BA118">
            <v>18</v>
          </cell>
          <cell r="BB118">
            <v>5</v>
          </cell>
          <cell r="BC118">
            <v>23</v>
          </cell>
          <cell r="BD118">
            <v>4.5999999999999996</v>
          </cell>
          <cell r="BE118" t="str">
            <v>ضعيف</v>
          </cell>
          <cell r="BF118" t="str">
            <v>راسب</v>
          </cell>
          <cell r="BG118">
            <v>0</v>
          </cell>
          <cell r="BH118">
            <v>18</v>
          </cell>
          <cell r="BI118">
            <v>9</v>
          </cell>
          <cell r="BJ118">
            <v>27</v>
          </cell>
          <cell r="BK118">
            <v>50</v>
          </cell>
          <cell r="BL118">
            <v>25</v>
          </cell>
          <cell r="BM118">
            <v>10</v>
          </cell>
          <cell r="BN118" t="str">
            <v>الدراســات الاجـتماعيـــة</v>
          </cell>
          <cell r="BO118" t="str">
            <v>راسب</v>
          </cell>
          <cell r="BP118">
            <v>0</v>
          </cell>
          <cell r="BQ118" t="str">
            <v>×</v>
          </cell>
          <cell r="BR118" t="str">
            <v>رسوب فنى الدراســات الاجـتماعيـــة</v>
          </cell>
          <cell r="BS118" t="str">
            <v/>
          </cell>
          <cell r="BT118" t="str">
            <v>راسب</v>
          </cell>
          <cell r="BU118">
            <v>20</v>
          </cell>
          <cell r="BV118">
            <v>9</v>
          </cell>
          <cell r="BW118">
            <v>6</v>
          </cell>
          <cell r="BX118">
            <v>15</v>
          </cell>
          <cell r="BY118">
            <v>35</v>
          </cell>
          <cell r="BZ118">
            <v>10.5</v>
          </cell>
          <cell r="CA118" t="str">
            <v>ضعيف</v>
          </cell>
          <cell r="CB118" t="str">
            <v>راسب</v>
          </cell>
          <cell r="CC118">
            <v>0</v>
          </cell>
          <cell r="CD118">
            <v>20</v>
          </cell>
          <cell r="CE118">
            <v>10</v>
          </cell>
          <cell r="CF118">
            <v>5</v>
          </cell>
          <cell r="CG118">
            <v>15</v>
          </cell>
          <cell r="CH118">
            <v>35</v>
          </cell>
          <cell r="CI118">
            <v>70</v>
          </cell>
          <cell r="CJ118">
            <v>35</v>
          </cell>
          <cell r="CK118">
            <v>21</v>
          </cell>
          <cell r="CL118" t="str">
            <v>الـــريــــــاضــيـــــات</v>
          </cell>
          <cell r="CM118" t="str">
            <v>راسب</v>
          </cell>
          <cell r="CN118">
            <v>0</v>
          </cell>
          <cell r="CO118" t="str">
            <v>×</v>
          </cell>
          <cell r="CP118" t="str">
            <v>رسوب فنى الـــريــــــاضــيـــــات</v>
          </cell>
          <cell r="CQ118" t="str">
            <v/>
          </cell>
          <cell r="CR118" t="str">
            <v>ضعيف</v>
          </cell>
          <cell r="CS118">
            <v>18</v>
          </cell>
          <cell r="CT118">
            <v>7</v>
          </cell>
          <cell r="CU118">
            <v>18</v>
          </cell>
          <cell r="CV118">
            <v>25</v>
          </cell>
          <cell r="CW118">
            <v>43</v>
          </cell>
          <cell r="CX118">
            <v>8.6</v>
          </cell>
          <cell r="CY118" t="str">
            <v>ضعيف</v>
          </cell>
          <cell r="CZ118" t="str">
            <v>راسب</v>
          </cell>
          <cell r="DA118">
            <v>0</v>
          </cell>
          <cell r="DB118">
            <v>18</v>
          </cell>
          <cell r="DC118">
            <v>7</v>
          </cell>
          <cell r="DD118">
            <v>16</v>
          </cell>
          <cell r="DE118">
            <v>23</v>
          </cell>
          <cell r="DF118">
            <v>41</v>
          </cell>
          <cell r="DG118">
            <v>84</v>
          </cell>
          <cell r="DH118">
            <v>42</v>
          </cell>
          <cell r="DI118">
            <v>16.8</v>
          </cell>
          <cell r="DJ118" t="str">
            <v>العــــــــــلــوم</v>
          </cell>
          <cell r="DK118" t="str">
            <v>راسب</v>
          </cell>
          <cell r="DL118">
            <v>0</v>
          </cell>
          <cell r="DM118" t="str">
            <v>×</v>
          </cell>
          <cell r="DN118" t="str">
            <v xml:space="preserve"> </v>
          </cell>
          <cell r="DO118" t="str">
            <v/>
          </cell>
          <cell r="DP118" t="str">
            <v>ضعيف</v>
          </cell>
          <cell r="DQ118">
            <v>21</v>
          </cell>
          <cell r="DR118">
            <v>45</v>
          </cell>
          <cell r="DS118">
            <v>66</v>
          </cell>
          <cell r="DT118">
            <v>6.6</v>
          </cell>
          <cell r="DU118" t="str">
            <v>جيد</v>
          </cell>
          <cell r="DV118" t="str">
            <v>ناجح</v>
          </cell>
          <cell r="DW118">
            <v>1</v>
          </cell>
          <cell r="DX118">
            <v>21</v>
          </cell>
          <cell r="DY118">
            <v>35</v>
          </cell>
          <cell r="DZ118">
            <v>56</v>
          </cell>
          <cell r="EA118">
            <v>122</v>
          </cell>
          <cell r="EB118">
            <v>61</v>
          </cell>
          <cell r="EC118">
            <v>12.2</v>
          </cell>
          <cell r="ED118" t="str">
            <v/>
          </cell>
          <cell r="EE118" t="str">
            <v>ناجح</v>
          </cell>
          <cell r="EF118">
            <v>1</v>
          </cell>
          <cell r="EG118">
            <v>12.2</v>
          </cell>
          <cell r="EH118" t="str">
            <v xml:space="preserve"> </v>
          </cell>
          <cell r="EI118">
            <v>12.2</v>
          </cell>
          <cell r="EJ118" t="str">
            <v>مقبول</v>
          </cell>
          <cell r="EK118">
            <v>20</v>
          </cell>
          <cell r="EL118">
            <v>7</v>
          </cell>
          <cell r="EM118">
            <v>24</v>
          </cell>
          <cell r="EN118">
            <v>51</v>
          </cell>
          <cell r="EO118">
            <v>5.0999999999999996</v>
          </cell>
          <cell r="EP118" t="str">
            <v>مقبول</v>
          </cell>
          <cell r="EQ118" t="str">
            <v>ناجح</v>
          </cell>
          <cell r="ER118">
            <v>1</v>
          </cell>
          <cell r="ES118">
            <v>20</v>
          </cell>
          <cell r="ET118">
            <v>7</v>
          </cell>
          <cell r="EU118">
            <v>10</v>
          </cell>
          <cell r="EV118">
            <v>17</v>
          </cell>
          <cell r="EW118">
            <v>37</v>
          </cell>
          <cell r="EX118">
            <v>88</v>
          </cell>
          <cell r="EY118">
            <v>44</v>
          </cell>
          <cell r="EZ118">
            <v>8.8000000000000007</v>
          </cell>
          <cell r="FA118" t="str">
            <v>كمبيوتر وتكنولوجيا المعلومات</v>
          </cell>
          <cell r="FB118" t="str">
            <v>راسب</v>
          </cell>
          <cell r="FC118">
            <v>0</v>
          </cell>
          <cell r="FD118" t="str">
            <v>×</v>
          </cell>
          <cell r="FE118" t="str">
            <v>رسوب فنى كمبيوتر وتكنولوجيا المعلومات</v>
          </cell>
          <cell r="FF118" t="str">
            <v/>
          </cell>
          <cell r="FG118" t="str">
            <v>ضعيف</v>
          </cell>
          <cell r="FH118">
            <v>54.1</v>
          </cell>
          <cell r="FI118">
            <v>99.7</v>
          </cell>
          <cell r="FJ118" t="str">
            <v>راسب ترم اول</v>
          </cell>
          <cell r="FK118">
            <v>0</v>
          </cell>
          <cell r="FL118" t="str">
            <v>دور ثانى</v>
          </cell>
          <cell r="FM118">
            <v>0</v>
          </cell>
          <cell r="FN118" t="str">
            <v>ضعيف</v>
          </cell>
          <cell r="FO118">
            <v>0.31156250000000002</v>
          </cell>
          <cell r="FP118">
            <v>70</v>
          </cell>
          <cell r="FQ118">
            <v>7</v>
          </cell>
          <cell r="FR118" t="str">
            <v>جيد</v>
          </cell>
          <cell r="FS118">
            <v>1</v>
          </cell>
          <cell r="FT118">
            <v>70</v>
          </cell>
          <cell r="FU118">
            <v>140</v>
          </cell>
          <cell r="FV118">
            <v>70</v>
          </cell>
          <cell r="FW118">
            <v>14</v>
          </cell>
          <cell r="FX118" t="str">
            <v/>
          </cell>
          <cell r="FY118" t="str">
            <v>ناجح</v>
          </cell>
          <cell r="FZ118">
            <v>1</v>
          </cell>
          <cell r="GA118">
            <v>14</v>
          </cell>
          <cell r="GB118">
            <v>14</v>
          </cell>
          <cell r="GC118" t="str">
            <v>جيد</v>
          </cell>
          <cell r="GD118">
            <v>70</v>
          </cell>
          <cell r="GE118">
            <v>7</v>
          </cell>
          <cell r="GF118" t="str">
            <v>جيد</v>
          </cell>
          <cell r="GG118">
            <v>1</v>
          </cell>
          <cell r="GH118">
            <v>70</v>
          </cell>
          <cell r="GI118">
            <v>140</v>
          </cell>
          <cell r="GJ118">
            <v>70</v>
          </cell>
          <cell r="GK118">
            <v>14</v>
          </cell>
          <cell r="GL118" t="str">
            <v/>
          </cell>
          <cell r="GM118" t="str">
            <v>ناجح</v>
          </cell>
          <cell r="GN118">
            <v>1</v>
          </cell>
          <cell r="GO118">
            <v>14</v>
          </cell>
          <cell r="GP118">
            <v>14</v>
          </cell>
          <cell r="GQ118" t="str">
            <v>جيد</v>
          </cell>
          <cell r="GR118">
            <v>28</v>
          </cell>
          <cell r="GS118">
            <v>127.7</v>
          </cell>
          <cell r="GT118">
            <v>19</v>
          </cell>
          <cell r="GU118">
            <v>16</v>
          </cell>
          <cell r="GV118">
            <v>35</v>
          </cell>
          <cell r="GW118">
            <v>7</v>
          </cell>
          <cell r="GX118" t="str">
            <v>ضعيف</v>
          </cell>
          <cell r="GY118" t="str">
            <v>راسب</v>
          </cell>
          <cell r="GZ118">
            <v>0</v>
          </cell>
          <cell r="HA118">
            <v>19</v>
          </cell>
          <cell r="HB118">
            <v>40</v>
          </cell>
          <cell r="HC118">
            <v>59</v>
          </cell>
          <cell r="HD118">
            <v>94</v>
          </cell>
          <cell r="HE118">
            <v>47</v>
          </cell>
          <cell r="HF118">
            <v>18.8</v>
          </cell>
          <cell r="HG118" t="str">
            <v>التربية الدينية</v>
          </cell>
          <cell r="HH118" t="str">
            <v>راسب</v>
          </cell>
          <cell r="HI118">
            <v>0</v>
          </cell>
          <cell r="HJ118" t="str">
            <v>×</v>
          </cell>
          <cell r="HK118" t="str">
            <v xml:space="preserve"> </v>
          </cell>
          <cell r="HL118" t="str">
            <v/>
          </cell>
          <cell r="HM118" t="str">
            <v>ضعيف</v>
          </cell>
          <cell r="HN118" t="str">
            <v>دور ثانى</v>
          </cell>
          <cell r="HO118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18" t="str">
            <v/>
          </cell>
          <cell r="HQ118">
            <v>82</v>
          </cell>
          <cell r="HR118" t="str">
            <v>دور ثانى</v>
          </cell>
          <cell r="HS118">
            <v>54.100000847457629</v>
          </cell>
          <cell r="HT118">
            <v>127.70000084745763</v>
          </cell>
          <cell r="HU118" t="str">
            <v>2/1</v>
          </cell>
          <cell r="HV118" t="str">
            <v/>
          </cell>
          <cell r="HW118">
            <v>30</v>
          </cell>
          <cell r="HX118">
            <v>9</v>
          </cell>
          <cell r="HY118">
            <v>2005</v>
          </cell>
          <cell r="HZ118" t="str">
            <v>2/1</v>
          </cell>
          <cell r="IA118" t="str">
            <v/>
          </cell>
          <cell r="IB118" t="str">
            <v>انثى</v>
          </cell>
          <cell r="IC118">
            <v>30509302602322</v>
          </cell>
          <cell r="ID118">
            <v>1</v>
          </cell>
        </row>
        <row r="119">
          <cell r="A119">
            <v>106</v>
          </cell>
          <cell r="B119">
            <v>250</v>
          </cell>
          <cell r="C119" t="str">
            <v>دنيا أحمد عبداللاه صابر</v>
          </cell>
          <cell r="D119" t="str">
            <v>منقول</v>
          </cell>
          <cell r="E119">
            <v>38431</v>
          </cell>
          <cell r="F119">
            <v>11</v>
          </cell>
          <cell r="G119">
            <v>6</v>
          </cell>
          <cell r="H119">
            <v>13</v>
          </cell>
          <cell r="I119" t="str">
            <v>مسلم</v>
          </cell>
          <cell r="J119" t="str">
            <v>2/1</v>
          </cell>
          <cell r="K119">
            <v>250</v>
          </cell>
          <cell r="L119">
            <v>105</v>
          </cell>
          <cell r="M119">
            <v>18</v>
          </cell>
          <cell r="N119">
            <v>27</v>
          </cell>
          <cell r="O119">
            <v>45</v>
          </cell>
          <cell r="P119">
            <v>18</v>
          </cell>
          <cell r="Q119" t="str">
            <v>ضعيف</v>
          </cell>
          <cell r="R119" t="str">
            <v>راسب</v>
          </cell>
          <cell r="S119">
            <v>0</v>
          </cell>
          <cell r="T119">
            <v>18</v>
          </cell>
          <cell r="U119">
            <v>21</v>
          </cell>
          <cell r="V119">
            <v>39</v>
          </cell>
          <cell r="W119">
            <v>84</v>
          </cell>
          <cell r="X119">
            <v>42</v>
          </cell>
          <cell r="Y119">
            <v>33.6</v>
          </cell>
          <cell r="Z119" t="str">
            <v>اللغــــة العربيـة والخــط</v>
          </cell>
          <cell r="AA119" t="str">
            <v>راسب</v>
          </cell>
          <cell r="AB119">
            <v>0</v>
          </cell>
          <cell r="AC119" t="str">
            <v>×</v>
          </cell>
          <cell r="AD119" t="str">
            <v xml:space="preserve"> </v>
          </cell>
          <cell r="AE119" t="str">
            <v/>
          </cell>
          <cell r="AF119" t="str">
            <v>ضعيف</v>
          </cell>
          <cell r="AG119">
            <v>18</v>
          </cell>
          <cell r="AH119">
            <v>8</v>
          </cell>
          <cell r="AI119">
            <v>26</v>
          </cell>
          <cell r="AJ119">
            <v>7.8</v>
          </cell>
          <cell r="AK119" t="str">
            <v>ضعيف</v>
          </cell>
          <cell r="AL119" t="str">
            <v>راسب</v>
          </cell>
          <cell r="AM119">
            <v>0</v>
          </cell>
          <cell r="AN119">
            <v>18</v>
          </cell>
          <cell r="AO119">
            <v>1</v>
          </cell>
          <cell r="AP119">
            <v>19</v>
          </cell>
          <cell r="AQ119">
            <v>45</v>
          </cell>
          <cell r="AR119">
            <v>22.5</v>
          </cell>
          <cell r="AS119">
            <v>13.5</v>
          </cell>
          <cell r="AT119" t="str">
            <v>اللغــــة الإنجليزية</v>
          </cell>
          <cell r="AU119" t="str">
            <v>راسب</v>
          </cell>
          <cell r="AV119">
            <v>0</v>
          </cell>
          <cell r="AW119" t="str">
            <v>×</v>
          </cell>
          <cell r="AX119" t="str">
            <v>رسوب فنى اللغــــة الإنجليزية</v>
          </cell>
          <cell r="AY119" t="str">
            <v/>
          </cell>
          <cell r="AZ119" t="str">
            <v>راسب</v>
          </cell>
          <cell r="BA119">
            <v>23</v>
          </cell>
          <cell r="BB119">
            <v>1</v>
          </cell>
          <cell r="BC119">
            <v>24</v>
          </cell>
          <cell r="BD119">
            <v>4.8</v>
          </cell>
          <cell r="BE119" t="str">
            <v>ضعيف</v>
          </cell>
          <cell r="BF119" t="str">
            <v>راسب</v>
          </cell>
          <cell r="BG119">
            <v>0</v>
          </cell>
          <cell r="BH119">
            <v>23</v>
          </cell>
          <cell r="BI119">
            <v>1</v>
          </cell>
          <cell r="BJ119">
            <v>24</v>
          </cell>
          <cell r="BK119">
            <v>48</v>
          </cell>
          <cell r="BL119">
            <v>24</v>
          </cell>
          <cell r="BM119">
            <v>9.6</v>
          </cell>
          <cell r="BN119" t="str">
            <v>الدراســات الاجـتماعيـــة</v>
          </cell>
          <cell r="BO119" t="str">
            <v>راسب</v>
          </cell>
          <cell r="BP119">
            <v>0</v>
          </cell>
          <cell r="BQ119" t="str">
            <v>×</v>
          </cell>
          <cell r="BR119" t="str">
            <v>رسوب فنى الدراســات الاجـتماعيـــة</v>
          </cell>
          <cell r="BS119" t="str">
            <v/>
          </cell>
          <cell r="BT119" t="str">
            <v>راسب</v>
          </cell>
          <cell r="BU119">
            <v>20</v>
          </cell>
          <cell r="BV119">
            <v>8</v>
          </cell>
          <cell r="BW119">
            <v>4</v>
          </cell>
          <cell r="BX119">
            <v>12</v>
          </cell>
          <cell r="BY119">
            <v>32</v>
          </cell>
          <cell r="BZ119">
            <v>9.6</v>
          </cell>
          <cell r="CA119" t="str">
            <v>ضعيف</v>
          </cell>
          <cell r="CB119" t="str">
            <v>راسب</v>
          </cell>
          <cell r="CC119">
            <v>0</v>
          </cell>
          <cell r="CD119">
            <v>20</v>
          </cell>
          <cell r="CE119">
            <v>8</v>
          </cell>
          <cell r="CF119">
            <v>5</v>
          </cell>
          <cell r="CG119">
            <v>13</v>
          </cell>
          <cell r="CH119">
            <v>33</v>
          </cell>
          <cell r="CI119">
            <v>65</v>
          </cell>
          <cell r="CJ119">
            <v>32.5</v>
          </cell>
          <cell r="CK119">
            <v>19.5</v>
          </cell>
          <cell r="CL119" t="str">
            <v>الـــريــــــاضــيـــــات</v>
          </cell>
          <cell r="CM119" t="str">
            <v>راسب</v>
          </cell>
          <cell r="CN119">
            <v>0</v>
          </cell>
          <cell r="CO119" t="str">
            <v>×</v>
          </cell>
          <cell r="CP119" t="str">
            <v>رسوب فنى الـــريــــــاضــيـــــات</v>
          </cell>
          <cell r="CQ119" t="str">
            <v/>
          </cell>
          <cell r="CR119" t="str">
            <v>راسب</v>
          </cell>
          <cell r="CS119">
            <v>23</v>
          </cell>
          <cell r="CT119">
            <v>7</v>
          </cell>
          <cell r="CU119">
            <v>12</v>
          </cell>
          <cell r="CV119">
            <v>19</v>
          </cell>
          <cell r="CW119">
            <v>42</v>
          </cell>
          <cell r="CX119">
            <v>8.4</v>
          </cell>
          <cell r="CY119" t="str">
            <v>ضعيف</v>
          </cell>
          <cell r="CZ119" t="str">
            <v>راسب</v>
          </cell>
          <cell r="DA119">
            <v>0</v>
          </cell>
          <cell r="DB119">
            <v>23</v>
          </cell>
          <cell r="DC119">
            <v>7</v>
          </cell>
          <cell r="DD119">
            <v>24</v>
          </cell>
          <cell r="DE119">
            <v>31</v>
          </cell>
          <cell r="DF119">
            <v>54</v>
          </cell>
          <cell r="DG119">
            <v>96</v>
          </cell>
          <cell r="DH119">
            <v>48</v>
          </cell>
          <cell r="DI119">
            <v>19.2</v>
          </cell>
          <cell r="DJ119" t="str">
            <v>العــــــــــلــوم</v>
          </cell>
          <cell r="DK119" t="str">
            <v>راسب</v>
          </cell>
          <cell r="DL119">
            <v>0</v>
          </cell>
          <cell r="DM119" t="str">
            <v>×</v>
          </cell>
          <cell r="DN119" t="str">
            <v xml:space="preserve"> </v>
          </cell>
          <cell r="DO119" t="str">
            <v/>
          </cell>
          <cell r="DP119" t="str">
            <v>ضعيف</v>
          </cell>
          <cell r="DQ119">
            <v>22</v>
          </cell>
          <cell r="DR119">
            <v>35</v>
          </cell>
          <cell r="DS119">
            <v>57</v>
          </cell>
          <cell r="DT119">
            <v>5.7</v>
          </cell>
          <cell r="DU119" t="str">
            <v>مقبول</v>
          </cell>
          <cell r="DV119" t="str">
            <v>ناجح</v>
          </cell>
          <cell r="DW119">
            <v>1</v>
          </cell>
          <cell r="DX119">
            <v>22</v>
          </cell>
          <cell r="DY119">
            <v>30</v>
          </cell>
          <cell r="DZ119">
            <v>52</v>
          </cell>
          <cell r="EA119">
            <v>109</v>
          </cell>
          <cell r="EB119">
            <v>54.5</v>
          </cell>
          <cell r="EC119">
            <v>10.9</v>
          </cell>
          <cell r="ED119" t="str">
            <v/>
          </cell>
          <cell r="EE119" t="str">
            <v>ناجح</v>
          </cell>
          <cell r="EF119">
            <v>1</v>
          </cell>
          <cell r="EG119">
            <v>10.9</v>
          </cell>
          <cell r="EH119" t="str">
            <v xml:space="preserve"> </v>
          </cell>
          <cell r="EI119">
            <v>10.9</v>
          </cell>
          <cell r="EJ119" t="str">
            <v>مقبول</v>
          </cell>
          <cell r="EK119">
            <v>20</v>
          </cell>
          <cell r="EL119">
            <v>7</v>
          </cell>
          <cell r="EM119">
            <v>18</v>
          </cell>
          <cell r="EN119">
            <v>45</v>
          </cell>
          <cell r="EO119">
            <v>4.5</v>
          </cell>
          <cell r="EP119" t="str">
            <v>ضعيف</v>
          </cell>
          <cell r="EQ119" t="str">
            <v>راسب</v>
          </cell>
          <cell r="ER119">
            <v>0</v>
          </cell>
          <cell r="ES119">
            <v>20</v>
          </cell>
          <cell r="ET119">
            <v>7</v>
          </cell>
          <cell r="EU119">
            <v>22</v>
          </cell>
          <cell r="EV119">
            <v>29</v>
          </cell>
          <cell r="EW119">
            <v>49</v>
          </cell>
          <cell r="EX119">
            <v>94</v>
          </cell>
          <cell r="EY119">
            <v>47</v>
          </cell>
          <cell r="EZ119">
            <v>9.4</v>
          </cell>
          <cell r="FA119" t="str">
            <v>كمبيوتر وتكنولوجيا المعلومات</v>
          </cell>
          <cell r="FB119" t="str">
            <v>راسب</v>
          </cell>
          <cell r="FC119">
            <v>0</v>
          </cell>
          <cell r="FD119" t="str">
            <v>×</v>
          </cell>
          <cell r="FE119" t="str">
            <v xml:space="preserve"> </v>
          </cell>
          <cell r="FF119" t="str">
            <v/>
          </cell>
          <cell r="FG119" t="str">
            <v>ضعيف</v>
          </cell>
          <cell r="FH119">
            <v>48.6</v>
          </cell>
          <cell r="FI119">
            <v>95.4</v>
          </cell>
          <cell r="FJ119" t="str">
            <v>راسب ترم اول</v>
          </cell>
          <cell r="FK119">
            <v>0</v>
          </cell>
          <cell r="FL119" t="str">
            <v>دور ثانى</v>
          </cell>
          <cell r="FM119">
            <v>0</v>
          </cell>
          <cell r="FN119" t="str">
            <v>ضعيف</v>
          </cell>
          <cell r="FO119">
            <v>0.29812500000000003</v>
          </cell>
          <cell r="FP119">
            <v>70</v>
          </cell>
          <cell r="FQ119">
            <v>7</v>
          </cell>
          <cell r="FR119" t="str">
            <v>جيد</v>
          </cell>
          <cell r="FS119">
            <v>1</v>
          </cell>
          <cell r="FT119">
            <v>70</v>
          </cell>
          <cell r="FU119">
            <v>140</v>
          </cell>
          <cell r="FV119">
            <v>70</v>
          </cell>
          <cell r="FW119">
            <v>14</v>
          </cell>
          <cell r="FX119" t="str">
            <v/>
          </cell>
          <cell r="FY119" t="str">
            <v>ناجح</v>
          </cell>
          <cell r="FZ119">
            <v>1</v>
          </cell>
          <cell r="GA119">
            <v>14</v>
          </cell>
          <cell r="GB119">
            <v>14</v>
          </cell>
          <cell r="GC119" t="str">
            <v>جيد</v>
          </cell>
          <cell r="GD119">
            <v>70</v>
          </cell>
          <cell r="GE119">
            <v>7</v>
          </cell>
          <cell r="GF119" t="str">
            <v>جيد</v>
          </cell>
          <cell r="GG119">
            <v>1</v>
          </cell>
          <cell r="GH119">
            <v>70</v>
          </cell>
          <cell r="GI119">
            <v>140</v>
          </cell>
          <cell r="GJ119">
            <v>70</v>
          </cell>
          <cell r="GK119">
            <v>14</v>
          </cell>
          <cell r="GL119" t="str">
            <v/>
          </cell>
          <cell r="GM119" t="str">
            <v>ناجح</v>
          </cell>
          <cell r="GN119">
            <v>1</v>
          </cell>
          <cell r="GO119">
            <v>14</v>
          </cell>
          <cell r="GP119">
            <v>14</v>
          </cell>
          <cell r="GQ119" t="str">
            <v>جيد</v>
          </cell>
          <cell r="GR119">
            <v>28</v>
          </cell>
          <cell r="GS119">
            <v>123.4</v>
          </cell>
          <cell r="GT119">
            <v>19</v>
          </cell>
          <cell r="GU119">
            <v>22</v>
          </cell>
          <cell r="GV119">
            <v>41</v>
          </cell>
          <cell r="GW119">
            <v>8.1999999999999993</v>
          </cell>
          <cell r="GX119" t="str">
            <v>ضعيف</v>
          </cell>
          <cell r="GY119" t="str">
            <v>راسب</v>
          </cell>
          <cell r="GZ119">
            <v>0</v>
          </cell>
          <cell r="HA119">
            <v>19</v>
          </cell>
          <cell r="HB119">
            <v>4</v>
          </cell>
          <cell r="HC119">
            <v>23</v>
          </cell>
          <cell r="HD119">
            <v>64</v>
          </cell>
          <cell r="HE119">
            <v>32</v>
          </cell>
          <cell r="HF119">
            <v>12.8</v>
          </cell>
          <cell r="HG119" t="str">
            <v>التربية الدينية</v>
          </cell>
          <cell r="HH119" t="str">
            <v>راسب</v>
          </cell>
          <cell r="HI119">
            <v>0</v>
          </cell>
          <cell r="HJ119" t="str">
            <v>×</v>
          </cell>
          <cell r="HK119" t="str">
            <v>رسوب فنى التربية الدينية</v>
          </cell>
          <cell r="HL119" t="str">
            <v/>
          </cell>
          <cell r="HM119" t="str">
            <v>راسب</v>
          </cell>
          <cell r="HN119" t="str">
            <v>دور ثانى</v>
          </cell>
          <cell r="HO11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19" t="str">
            <v/>
          </cell>
          <cell r="HQ119">
            <v>83</v>
          </cell>
          <cell r="HR119" t="str">
            <v>دور ثانى</v>
          </cell>
          <cell r="HS119">
            <v>48.600000840336136</v>
          </cell>
          <cell r="HT119">
            <v>123.40000084033613</v>
          </cell>
          <cell r="HU119" t="str">
            <v>2/1</v>
          </cell>
          <cell r="HV119" t="str">
            <v/>
          </cell>
          <cell r="HW119">
            <v>20</v>
          </cell>
          <cell r="HX119">
            <v>3</v>
          </cell>
          <cell r="HY119">
            <v>2005</v>
          </cell>
          <cell r="HZ119" t="str">
            <v>2/1</v>
          </cell>
          <cell r="IA119" t="str">
            <v/>
          </cell>
          <cell r="IB119" t="str">
            <v>انثى</v>
          </cell>
          <cell r="IC119">
            <v>30503202603862</v>
          </cell>
          <cell r="ID119">
            <v>1</v>
          </cell>
        </row>
        <row r="120">
          <cell r="A120">
            <v>107</v>
          </cell>
          <cell r="B120">
            <v>251</v>
          </cell>
          <cell r="C120" t="str">
            <v>دنيا حسني فهلي محمد</v>
          </cell>
          <cell r="D120" t="str">
            <v>منقول</v>
          </cell>
          <cell r="E120">
            <v>38596</v>
          </cell>
          <cell r="F120">
            <v>0</v>
          </cell>
          <cell r="G120">
            <v>1</v>
          </cell>
          <cell r="H120">
            <v>13</v>
          </cell>
          <cell r="I120" t="str">
            <v>مسلم</v>
          </cell>
          <cell r="J120" t="str">
            <v>2/1</v>
          </cell>
          <cell r="K120">
            <v>251</v>
          </cell>
          <cell r="L120">
            <v>106</v>
          </cell>
          <cell r="M120">
            <v>17</v>
          </cell>
          <cell r="N120">
            <v>25</v>
          </cell>
          <cell r="O120">
            <v>42</v>
          </cell>
          <cell r="P120">
            <v>16.8</v>
          </cell>
          <cell r="Q120" t="str">
            <v>ضعيف</v>
          </cell>
          <cell r="R120" t="str">
            <v>راسب</v>
          </cell>
          <cell r="S120">
            <v>0</v>
          </cell>
          <cell r="T120">
            <v>17</v>
          </cell>
          <cell r="U120">
            <v>23</v>
          </cell>
          <cell r="V120">
            <v>40</v>
          </cell>
          <cell r="W120">
            <v>82</v>
          </cell>
          <cell r="X120">
            <v>41</v>
          </cell>
          <cell r="Y120">
            <v>32.799999999999997</v>
          </cell>
          <cell r="Z120" t="str">
            <v>اللغــــة العربيـة والخــط</v>
          </cell>
          <cell r="AA120" t="str">
            <v>راسب</v>
          </cell>
          <cell r="AB120">
            <v>0</v>
          </cell>
          <cell r="AC120" t="str">
            <v>×</v>
          </cell>
          <cell r="AD120" t="str">
            <v xml:space="preserve"> </v>
          </cell>
          <cell r="AE120" t="str">
            <v/>
          </cell>
          <cell r="AF120" t="str">
            <v>ضعيف</v>
          </cell>
          <cell r="AG120">
            <v>17</v>
          </cell>
          <cell r="AH120">
            <v>10</v>
          </cell>
          <cell r="AI120">
            <v>27</v>
          </cell>
          <cell r="AJ120">
            <v>8.1</v>
          </cell>
          <cell r="AK120" t="str">
            <v>ضعيف</v>
          </cell>
          <cell r="AL120" t="str">
            <v>راسب</v>
          </cell>
          <cell r="AM120">
            <v>0</v>
          </cell>
          <cell r="AN120">
            <v>17</v>
          </cell>
          <cell r="AO120">
            <v>5</v>
          </cell>
          <cell r="AP120">
            <v>22</v>
          </cell>
          <cell r="AQ120">
            <v>49</v>
          </cell>
          <cell r="AR120">
            <v>24.5</v>
          </cell>
          <cell r="AS120">
            <v>14.7</v>
          </cell>
          <cell r="AT120" t="str">
            <v>اللغــــة الإنجليزية</v>
          </cell>
          <cell r="AU120" t="str">
            <v>راسب</v>
          </cell>
          <cell r="AV120">
            <v>0</v>
          </cell>
          <cell r="AW120" t="str">
            <v>×</v>
          </cell>
          <cell r="AX120" t="str">
            <v>رسوب فنى اللغــــة الإنجليزية</v>
          </cell>
          <cell r="AY120" t="str">
            <v/>
          </cell>
          <cell r="AZ120" t="str">
            <v>راسب</v>
          </cell>
          <cell r="BA120">
            <v>18</v>
          </cell>
          <cell r="BB120">
            <v>5</v>
          </cell>
          <cell r="BC120">
            <v>23</v>
          </cell>
          <cell r="BD120">
            <v>4.5999999999999996</v>
          </cell>
          <cell r="BE120" t="str">
            <v>ضعيف</v>
          </cell>
          <cell r="BF120" t="str">
            <v>راسب</v>
          </cell>
          <cell r="BG120">
            <v>0</v>
          </cell>
          <cell r="BH120">
            <v>18</v>
          </cell>
          <cell r="BI120">
            <v>5</v>
          </cell>
          <cell r="BJ120">
            <v>23</v>
          </cell>
          <cell r="BK120">
            <v>46</v>
          </cell>
          <cell r="BL120">
            <v>23</v>
          </cell>
          <cell r="BM120">
            <v>9.1999999999999993</v>
          </cell>
          <cell r="BN120" t="str">
            <v>الدراســات الاجـتماعيـــة</v>
          </cell>
          <cell r="BO120" t="str">
            <v>راسب</v>
          </cell>
          <cell r="BP120">
            <v>0</v>
          </cell>
          <cell r="BQ120" t="str">
            <v>×</v>
          </cell>
          <cell r="BR120" t="str">
            <v>رسوب فنى الدراســات الاجـتماعيـــة</v>
          </cell>
          <cell r="BS120" t="str">
            <v/>
          </cell>
          <cell r="BT120" t="str">
            <v>راسب</v>
          </cell>
          <cell r="BU120">
            <v>18</v>
          </cell>
          <cell r="BV120">
            <v>7</v>
          </cell>
          <cell r="BW120">
            <v>2</v>
          </cell>
          <cell r="BX120">
            <v>9</v>
          </cell>
          <cell r="BY120">
            <v>27</v>
          </cell>
          <cell r="BZ120">
            <v>8.1</v>
          </cell>
          <cell r="CA120" t="str">
            <v>ضعيف</v>
          </cell>
          <cell r="CB120" t="str">
            <v>راسب</v>
          </cell>
          <cell r="CC120">
            <v>0</v>
          </cell>
          <cell r="CD120">
            <v>18</v>
          </cell>
          <cell r="CE120">
            <v>9</v>
          </cell>
          <cell r="CF120">
            <v>4</v>
          </cell>
          <cell r="CG120">
            <v>13</v>
          </cell>
          <cell r="CH120">
            <v>31</v>
          </cell>
          <cell r="CI120">
            <v>58</v>
          </cell>
          <cell r="CJ120">
            <v>29</v>
          </cell>
          <cell r="CK120">
            <v>17.399999999999999</v>
          </cell>
          <cell r="CL120" t="str">
            <v>الـــريــــــاضــيـــــات</v>
          </cell>
          <cell r="CM120" t="str">
            <v>راسب</v>
          </cell>
          <cell r="CN120">
            <v>0</v>
          </cell>
          <cell r="CO120" t="str">
            <v>×</v>
          </cell>
          <cell r="CP120" t="str">
            <v>رسوب فنى الـــريــــــاضــيـــــات</v>
          </cell>
          <cell r="CQ120" t="str">
            <v/>
          </cell>
          <cell r="CR120" t="str">
            <v>راسب</v>
          </cell>
          <cell r="CS120">
            <v>18</v>
          </cell>
          <cell r="CT120">
            <v>8</v>
          </cell>
          <cell r="CU120">
            <v>18</v>
          </cell>
          <cell r="CV120">
            <v>26</v>
          </cell>
          <cell r="CW120">
            <v>44</v>
          </cell>
          <cell r="CX120">
            <v>8.8000000000000007</v>
          </cell>
          <cell r="CY120" t="str">
            <v>ضعيف</v>
          </cell>
          <cell r="CZ120" t="str">
            <v>راسب</v>
          </cell>
          <cell r="DA120">
            <v>0</v>
          </cell>
          <cell r="DB120">
            <v>18</v>
          </cell>
          <cell r="DC120">
            <v>8</v>
          </cell>
          <cell r="DD120">
            <v>20</v>
          </cell>
          <cell r="DE120">
            <v>28</v>
          </cell>
          <cell r="DF120">
            <v>46</v>
          </cell>
          <cell r="DG120">
            <v>90</v>
          </cell>
          <cell r="DH120">
            <v>45</v>
          </cell>
          <cell r="DI120">
            <v>18</v>
          </cell>
          <cell r="DJ120" t="str">
            <v>العــــــــــلــوم</v>
          </cell>
          <cell r="DK120" t="str">
            <v>راسب</v>
          </cell>
          <cell r="DL120">
            <v>0</v>
          </cell>
          <cell r="DM120" t="str">
            <v>×</v>
          </cell>
          <cell r="DN120" t="str">
            <v xml:space="preserve"> </v>
          </cell>
          <cell r="DO120" t="str">
            <v/>
          </cell>
          <cell r="DP120" t="str">
            <v>ضعيف</v>
          </cell>
          <cell r="DQ120">
            <v>23</v>
          </cell>
          <cell r="DR120">
            <v>35</v>
          </cell>
          <cell r="DS120">
            <v>58</v>
          </cell>
          <cell r="DT120">
            <v>5.8</v>
          </cell>
          <cell r="DU120" t="str">
            <v>مقبول</v>
          </cell>
          <cell r="DV120" t="str">
            <v>ناجح</v>
          </cell>
          <cell r="DW120">
            <v>1</v>
          </cell>
          <cell r="DX120">
            <v>23</v>
          </cell>
          <cell r="DY120">
            <v>35</v>
          </cell>
          <cell r="DZ120">
            <v>58</v>
          </cell>
          <cell r="EA120">
            <v>116</v>
          </cell>
          <cell r="EB120">
            <v>58</v>
          </cell>
          <cell r="EC120">
            <v>11.6</v>
          </cell>
          <cell r="ED120" t="str">
            <v/>
          </cell>
          <cell r="EE120" t="str">
            <v>ناجح</v>
          </cell>
          <cell r="EF120">
            <v>1</v>
          </cell>
          <cell r="EG120">
            <v>11.6</v>
          </cell>
          <cell r="EH120" t="str">
            <v xml:space="preserve"> </v>
          </cell>
          <cell r="EI120">
            <v>11.6</v>
          </cell>
          <cell r="EJ120" t="str">
            <v>مقبول</v>
          </cell>
          <cell r="EK120">
            <v>20</v>
          </cell>
          <cell r="EL120">
            <v>8</v>
          </cell>
          <cell r="EM120">
            <v>12</v>
          </cell>
          <cell r="EN120">
            <v>40</v>
          </cell>
          <cell r="EO120">
            <v>4</v>
          </cell>
          <cell r="EP120" t="str">
            <v>ضعيف</v>
          </cell>
          <cell r="EQ120" t="str">
            <v>راسب</v>
          </cell>
          <cell r="ER120">
            <v>0</v>
          </cell>
          <cell r="ES120">
            <v>20</v>
          </cell>
          <cell r="ET120">
            <v>8</v>
          </cell>
          <cell r="EU120">
            <v>24</v>
          </cell>
          <cell r="EV120">
            <v>32</v>
          </cell>
          <cell r="EW120">
            <v>52</v>
          </cell>
          <cell r="EX120">
            <v>92</v>
          </cell>
          <cell r="EY120">
            <v>46</v>
          </cell>
          <cell r="EZ120">
            <v>9.1999999999999993</v>
          </cell>
          <cell r="FA120" t="str">
            <v>كمبيوتر وتكنولوجيا المعلومات</v>
          </cell>
          <cell r="FB120" t="str">
            <v>راسب</v>
          </cell>
          <cell r="FC120">
            <v>0</v>
          </cell>
          <cell r="FD120" t="str">
            <v>×</v>
          </cell>
          <cell r="FE120" t="str">
            <v xml:space="preserve"> </v>
          </cell>
          <cell r="FF120" t="str">
            <v/>
          </cell>
          <cell r="FG120" t="str">
            <v>ضعيف</v>
          </cell>
          <cell r="FH120">
            <v>46.400000000000006</v>
          </cell>
          <cell r="FI120">
            <v>92.1</v>
          </cell>
          <cell r="FJ120" t="str">
            <v>راسب ترم اول</v>
          </cell>
          <cell r="FK120">
            <v>0</v>
          </cell>
          <cell r="FL120" t="str">
            <v>دور ثانى</v>
          </cell>
          <cell r="FM120">
            <v>0</v>
          </cell>
          <cell r="FN120" t="str">
            <v>ضعيف</v>
          </cell>
          <cell r="FO120">
            <v>0.28781249999999997</v>
          </cell>
          <cell r="FP120">
            <v>70</v>
          </cell>
          <cell r="FQ120">
            <v>7</v>
          </cell>
          <cell r="FR120" t="str">
            <v>جيد</v>
          </cell>
          <cell r="FS120">
            <v>1</v>
          </cell>
          <cell r="FT120">
            <v>70</v>
          </cell>
          <cell r="FU120">
            <v>140</v>
          </cell>
          <cell r="FV120">
            <v>70</v>
          </cell>
          <cell r="FW120">
            <v>14</v>
          </cell>
          <cell r="FX120" t="str">
            <v/>
          </cell>
          <cell r="FY120" t="str">
            <v>ناجح</v>
          </cell>
          <cell r="FZ120">
            <v>1</v>
          </cell>
          <cell r="GA120">
            <v>14</v>
          </cell>
          <cell r="GB120">
            <v>14</v>
          </cell>
          <cell r="GC120" t="str">
            <v>جيد</v>
          </cell>
          <cell r="GD120">
            <v>70</v>
          </cell>
          <cell r="GE120">
            <v>7</v>
          </cell>
          <cell r="GF120" t="str">
            <v>جيد</v>
          </cell>
          <cell r="GG120">
            <v>1</v>
          </cell>
          <cell r="GH120">
            <v>70</v>
          </cell>
          <cell r="GI120">
            <v>140</v>
          </cell>
          <cell r="GJ120">
            <v>70</v>
          </cell>
          <cell r="GK120">
            <v>14</v>
          </cell>
          <cell r="GL120" t="str">
            <v/>
          </cell>
          <cell r="GM120" t="str">
            <v>ناجح</v>
          </cell>
          <cell r="GN120">
            <v>1</v>
          </cell>
          <cell r="GO120">
            <v>14</v>
          </cell>
          <cell r="GP120">
            <v>14</v>
          </cell>
          <cell r="GQ120" t="str">
            <v>جيد</v>
          </cell>
          <cell r="GR120">
            <v>28</v>
          </cell>
          <cell r="GS120">
            <v>120.1</v>
          </cell>
          <cell r="GT120">
            <v>20</v>
          </cell>
          <cell r="GU120">
            <v>24</v>
          </cell>
          <cell r="GV120">
            <v>44</v>
          </cell>
          <cell r="GW120">
            <v>8.8000000000000007</v>
          </cell>
          <cell r="GX120" t="str">
            <v>ضعيف</v>
          </cell>
          <cell r="GY120" t="str">
            <v>راسب</v>
          </cell>
          <cell r="GZ120">
            <v>0</v>
          </cell>
          <cell r="HA120">
            <v>20</v>
          </cell>
          <cell r="HB120">
            <v>15</v>
          </cell>
          <cell r="HC120">
            <v>35</v>
          </cell>
          <cell r="HD120">
            <v>79</v>
          </cell>
          <cell r="HE120">
            <v>39.5</v>
          </cell>
          <cell r="HF120">
            <v>15.8</v>
          </cell>
          <cell r="HG120" t="str">
            <v>التربية الدينية</v>
          </cell>
          <cell r="HH120" t="str">
            <v>راسب</v>
          </cell>
          <cell r="HI120">
            <v>0</v>
          </cell>
          <cell r="HJ120" t="str">
            <v>×</v>
          </cell>
          <cell r="HK120" t="str">
            <v>رسوب فنى التربية الدينية</v>
          </cell>
          <cell r="HL120" t="str">
            <v/>
          </cell>
          <cell r="HM120" t="str">
            <v>ضعيف</v>
          </cell>
          <cell r="HN120" t="str">
            <v>دور ثانى</v>
          </cell>
          <cell r="HO120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20" t="str">
            <v/>
          </cell>
          <cell r="HQ120">
            <v>84</v>
          </cell>
          <cell r="HR120" t="str">
            <v>دور ثانى</v>
          </cell>
          <cell r="HS120">
            <v>46.400000833333337</v>
          </cell>
          <cell r="HT120">
            <v>120.10000083333333</v>
          </cell>
          <cell r="HU120" t="str">
            <v>2/1</v>
          </cell>
          <cell r="HV120" t="str">
            <v/>
          </cell>
          <cell r="HW120">
            <v>1</v>
          </cell>
          <cell r="HX120">
            <v>9</v>
          </cell>
          <cell r="HY120">
            <v>2005</v>
          </cell>
          <cell r="HZ120" t="str">
            <v>2/1</v>
          </cell>
          <cell r="IA120" t="str">
            <v/>
          </cell>
          <cell r="IB120" t="str">
            <v>انثى</v>
          </cell>
          <cell r="IC120">
            <v>30509012607703</v>
          </cell>
          <cell r="ID120">
            <v>1</v>
          </cell>
        </row>
        <row r="121">
          <cell r="A121">
            <v>108</v>
          </cell>
          <cell r="B121">
            <v>252</v>
          </cell>
          <cell r="C121" t="str">
            <v>دنيا يسرى بخيت جرجس</v>
          </cell>
          <cell r="D121" t="str">
            <v>منقول</v>
          </cell>
          <cell r="E121">
            <v>38353</v>
          </cell>
          <cell r="F121">
            <v>0</v>
          </cell>
          <cell r="G121">
            <v>9</v>
          </cell>
          <cell r="H121">
            <v>13</v>
          </cell>
          <cell r="I121" t="str">
            <v>مسيحي</v>
          </cell>
          <cell r="J121" t="str">
            <v>2/1</v>
          </cell>
          <cell r="K121">
            <v>252</v>
          </cell>
          <cell r="L121">
            <v>107</v>
          </cell>
          <cell r="M121">
            <v>19</v>
          </cell>
          <cell r="N121">
            <v>54</v>
          </cell>
          <cell r="O121">
            <v>73</v>
          </cell>
          <cell r="P121">
            <v>29.2</v>
          </cell>
          <cell r="Q121" t="str">
            <v>جيد</v>
          </cell>
          <cell r="R121" t="str">
            <v>ناجح</v>
          </cell>
          <cell r="S121">
            <v>1</v>
          </cell>
          <cell r="T121">
            <v>19</v>
          </cell>
          <cell r="U121">
            <v>39</v>
          </cell>
          <cell r="V121">
            <v>58</v>
          </cell>
          <cell r="W121">
            <v>131</v>
          </cell>
          <cell r="X121">
            <v>65.5</v>
          </cell>
          <cell r="Y121">
            <v>52.4</v>
          </cell>
          <cell r="Z121" t="str">
            <v/>
          </cell>
          <cell r="AA121" t="str">
            <v>ناجح</v>
          </cell>
          <cell r="AB121">
            <v>1</v>
          </cell>
          <cell r="AC121">
            <v>52.4</v>
          </cell>
          <cell r="AD121" t="str">
            <v xml:space="preserve"> </v>
          </cell>
          <cell r="AE121">
            <v>52.4</v>
          </cell>
          <cell r="AF121" t="str">
            <v>جيد</v>
          </cell>
          <cell r="AG121">
            <v>19</v>
          </cell>
          <cell r="AH121">
            <v>55</v>
          </cell>
          <cell r="AI121">
            <v>74</v>
          </cell>
          <cell r="AJ121">
            <v>22.2</v>
          </cell>
          <cell r="AK121" t="str">
            <v>جيد</v>
          </cell>
          <cell r="AL121" t="str">
            <v>ناجح</v>
          </cell>
          <cell r="AM121">
            <v>1</v>
          </cell>
          <cell r="AN121">
            <v>19</v>
          </cell>
          <cell r="AO121">
            <v>36</v>
          </cell>
          <cell r="AP121">
            <v>55</v>
          </cell>
          <cell r="AQ121">
            <v>129</v>
          </cell>
          <cell r="AR121">
            <v>64.5</v>
          </cell>
          <cell r="AS121">
            <v>38.700000000000003</v>
          </cell>
          <cell r="AT121" t="str">
            <v/>
          </cell>
          <cell r="AU121" t="str">
            <v>ناجح</v>
          </cell>
          <cell r="AV121">
            <v>1</v>
          </cell>
          <cell r="AW121">
            <v>38.700000000000003</v>
          </cell>
          <cell r="AX121" t="str">
            <v xml:space="preserve"> </v>
          </cell>
          <cell r="AY121">
            <v>38.700000000000003</v>
          </cell>
          <cell r="AZ121" t="str">
            <v>مقبول</v>
          </cell>
          <cell r="BA121">
            <v>27</v>
          </cell>
          <cell r="BB121">
            <v>44</v>
          </cell>
          <cell r="BC121">
            <v>71</v>
          </cell>
          <cell r="BD121">
            <v>14.2</v>
          </cell>
          <cell r="BE121" t="str">
            <v>جيد</v>
          </cell>
          <cell r="BF121" t="str">
            <v>ناجح</v>
          </cell>
          <cell r="BG121">
            <v>1</v>
          </cell>
          <cell r="BH121">
            <v>27</v>
          </cell>
          <cell r="BI121">
            <v>57</v>
          </cell>
          <cell r="BJ121">
            <v>84</v>
          </cell>
          <cell r="BK121">
            <v>155</v>
          </cell>
          <cell r="BL121">
            <v>77.5</v>
          </cell>
          <cell r="BM121">
            <v>31</v>
          </cell>
          <cell r="BN121" t="str">
            <v/>
          </cell>
          <cell r="BO121" t="str">
            <v>ناجح</v>
          </cell>
          <cell r="BP121">
            <v>1</v>
          </cell>
          <cell r="BQ121">
            <v>31</v>
          </cell>
          <cell r="BR121" t="str">
            <v xml:space="preserve"> </v>
          </cell>
          <cell r="BS121">
            <v>31</v>
          </cell>
          <cell r="BT121" t="str">
            <v>جيد جداً</v>
          </cell>
          <cell r="BU121">
            <v>19</v>
          </cell>
          <cell r="BV121">
            <v>9</v>
          </cell>
          <cell r="BW121">
            <v>4</v>
          </cell>
          <cell r="BX121">
            <v>13</v>
          </cell>
          <cell r="BY121">
            <v>32</v>
          </cell>
          <cell r="BZ121">
            <v>9.6</v>
          </cell>
          <cell r="CA121" t="str">
            <v>ضعيف</v>
          </cell>
          <cell r="CB121" t="str">
            <v>راسب</v>
          </cell>
          <cell r="CC121">
            <v>0</v>
          </cell>
          <cell r="CD121">
            <v>19</v>
          </cell>
          <cell r="CE121">
            <v>27</v>
          </cell>
          <cell r="CF121">
            <v>23</v>
          </cell>
          <cell r="CG121">
            <v>50</v>
          </cell>
          <cell r="CH121">
            <v>69</v>
          </cell>
          <cell r="CI121">
            <v>101</v>
          </cell>
          <cell r="CJ121">
            <v>50.5</v>
          </cell>
          <cell r="CK121">
            <v>30.3</v>
          </cell>
          <cell r="CL121" t="str">
            <v/>
          </cell>
          <cell r="CM121" t="str">
            <v>ناجح</v>
          </cell>
          <cell r="CN121">
            <v>1</v>
          </cell>
          <cell r="CO121">
            <v>30.3</v>
          </cell>
          <cell r="CP121" t="str">
            <v xml:space="preserve"> </v>
          </cell>
          <cell r="CQ121">
            <v>30.3</v>
          </cell>
          <cell r="CR121" t="str">
            <v>مقبول</v>
          </cell>
          <cell r="CS121">
            <v>27</v>
          </cell>
          <cell r="CT121">
            <v>8</v>
          </cell>
          <cell r="CU121">
            <v>42</v>
          </cell>
          <cell r="CV121">
            <v>50</v>
          </cell>
          <cell r="CW121">
            <v>77</v>
          </cell>
          <cell r="CX121">
            <v>15.4</v>
          </cell>
          <cell r="CY121" t="str">
            <v>جيد جداً</v>
          </cell>
          <cell r="CZ121" t="str">
            <v>ناجح</v>
          </cell>
          <cell r="DA121">
            <v>1</v>
          </cell>
          <cell r="DB121">
            <v>27</v>
          </cell>
          <cell r="DC121">
            <v>8</v>
          </cell>
          <cell r="DD121">
            <v>44</v>
          </cell>
          <cell r="DE121">
            <v>52</v>
          </cell>
          <cell r="DF121">
            <v>79</v>
          </cell>
          <cell r="DG121">
            <v>156</v>
          </cell>
          <cell r="DH121">
            <v>78</v>
          </cell>
          <cell r="DI121">
            <v>31.2</v>
          </cell>
          <cell r="DJ121" t="str">
            <v/>
          </cell>
          <cell r="DK121" t="str">
            <v>ناجح</v>
          </cell>
          <cell r="DL121">
            <v>1</v>
          </cell>
          <cell r="DM121">
            <v>31.2</v>
          </cell>
          <cell r="DN121" t="str">
            <v xml:space="preserve"> </v>
          </cell>
          <cell r="DO121">
            <v>31.2</v>
          </cell>
          <cell r="DP121" t="str">
            <v>جيد جداً</v>
          </cell>
          <cell r="DQ121">
            <v>22</v>
          </cell>
          <cell r="DR121">
            <v>40</v>
          </cell>
          <cell r="DS121">
            <v>62</v>
          </cell>
          <cell r="DT121">
            <v>6.2</v>
          </cell>
          <cell r="DU121" t="str">
            <v>مقبول</v>
          </cell>
          <cell r="DV121" t="str">
            <v>ناجح</v>
          </cell>
          <cell r="DW121">
            <v>1</v>
          </cell>
          <cell r="DX121">
            <v>22</v>
          </cell>
          <cell r="DY121">
            <v>35</v>
          </cell>
          <cell r="DZ121">
            <v>57</v>
          </cell>
          <cell r="EA121">
            <v>119</v>
          </cell>
          <cell r="EB121">
            <v>59.5</v>
          </cell>
          <cell r="EC121">
            <v>11.9</v>
          </cell>
          <cell r="ED121" t="str">
            <v/>
          </cell>
          <cell r="EE121" t="str">
            <v>ناجح</v>
          </cell>
          <cell r="EF121">
            <v>1</v>
          </cell>
          <cell r="EG121">
            <v>11.9</v>
          </cell>
          <cell r="EH121" t="str">
            <v xml:space="preserve"> </v>
          </cell>
          <cell r="EI121">
            <v>11.9</v>
          </cell>
          <cell r="EJ121" t="str">
            <v>مقبول</v>
          </cell>
          <cell r="EK121">
            <v>19</v>
          </cell>
          <cell r="EL121">
            <v>8</v>
          </cell>
          <cell r="EM121">
            <v>30</v>
          </cell>
          <cell r="EN121">
            <v>57</v>
          </cell>
          <cell r="EO121">
            <v>5.7</v>
          </cell>
          <cell r="EP121" t="str">
            <v>مقبول</v>
          </cell>
          <cell r="EQ121" t="str">
            <v>ناجح</v>
          </cell>
          <cell r="ER121">
            <v>1</v>
          </cell>
          <cell r="ES121">
            <v>19</v>
          </cell>
          <cell r="ET121">
            <v>8</v>
          </cell>
          <cell r="EU121">
            <v>28</v>
          </cell>
          <cell r="EV121">
            <v>36</v>
          </cell>
          <cell r="EW121">
            <v>55</v>
          </cell>
          <cell r="EX121">
            <v>112</v>
          </cell>
          <cell r="EY121">
            <v>56</v>
          </cell>
          <cell r="EZ121">
            <v>11.2</v>
          </cell>
          <cell r="FA121" t="str">
            <v/>
          </cell>
          <cell r="FB121" t="str">
            <v>ناجح</v>
          </cell>
          <cell r="FC121">
            <v>1</v>
          </cell>
          <cell r="FD121">
            <v>11.2</v>
          </cell>
          <cell r="FE121" t="str">
            <v xml:space="preserve"> </v>
          </cell>
          <cell r="FF121">
            <v>11.2</v>
          </cell>
          <cell r="FG121" t="str">
            <v>مقبول</v>
          </cell>
          <cell r="FH121">
            <v>90.6</v>
          </cell>
          <cell r="FI121">
            <v>183.6</v>
          </cell>
          <cell r="FJ121" t="str">
            <v>راسب ترم اول</v>
          </cell>
          <cell r="FK121">
            <v>0</v>
          </cell>
          <cell r="FL121" t="str">
            <v>ناجح ومنقول للصف الثانى</v>
          </cell>
          <cell r="FM121">
            <v>1</v>
          </cell>
          <cell r="FN121" t="str">
            <v>مقبول</v>
          </cell>
          <cell r="FO121">
            <v>0.57374999999999998</v>
          </cell>
          <cell r="FP121">
            <v>70</v>
          </cell>
          <cell r="FQ121">
            <v>7</v>
          </cell>
          <cell r="FR121" t="str">
            <v>جيد</v>
          </cell>
          <cell r="FS121">
            <v>1</v>
          </cell>
          <cell r="FT121">
            <v>70</v>
          </cell>
          <cell r="FU121">
            <v>140</v>
          </cell>
          <cell r="FV121">
            <v>70</v>
          </cell>
          <cell r="FW121">
            <v>14</v>
          </cell>
          <cell r="FX121" t="str">
            <v/>
          </cell>
          <cell r="FY121" t="str">
            <v>ناجح</v>
          </cell>
          <cell r="FZ121">
            <v>1</v>
          </cell>
          <cell r="GA121">
            <v>14</v>
          </cell>
          <cell r="GB121">
            <v>14</v>
          </cell>
          <cell r="GC121" t="str">
            <v>جيد</v>
          </cell>
          <cell r="GD121">
            <v>70</v>
          </cell>
          <cell r="GE121">
            <v>7</v>
          </cell>
          <cell r="GF121" t="str">
            <v>جيد</v>
          </cell>
          <cell r="GG121">
            <v>1</v>
          </cell>
          <cell r="GH121">
            <v>70</v>
          </cell>
          <cell r="GI121">
            <v>140</v>
          </cell>
          <cell r="GJ121">
            <v>70</v>
          </cell>
          <cell r="GK121">
            <v>14</v>
          </cell>
          <cell r="GL121" t="str">
            <v/>
          </cell>
          <cell r="GM121" t="str">
            <v>ناجح</v>
          </cell>
          <cell r="GN121">
            <v>1</v>
          </cell>
          <cell r="GO121">
            <v>14</v>
          </cell>
          <cell r="GP121">
            <v>14</v>
          </cell>
          <cell r="GQ121" t="str">
            <v>جيد</v>
          </cell>
          <cell r="GR121">
            <v>28</v>
          </cell>
          <cell r="GS121">
            <v>211.6</v>
          </cell>
          <cell r="GT121">
            <v>21</v>
          </cell>
          <cell r="GU121">
            <v>50</v>
          </cell>
          <cell r="GV121">
            <v>71</v>
          </cell>
          <cell r="GW121">
            <v>14.2</v>
          </cell>
          <cell r="GX121" t="str">
            <v>جيد</v>
          </cell>
          <cell r="GY121" t="str">
            <v>ناجح</v>
          </cell>
          <cell r="GZ121">
            <v>1</v>
          </cell>
          <cell r="HA121">
            <v>21</v>
          </cell>
          <cell r="HB121">
            <v>60</v>
          </cell>
          <cell r="HC121">
            <v>81</v>
          </cell>
          <cell r="HD121">
            <v>152</v>
          </cell>
          <cell r="HE121">
            <v>76</v>
          </cell>
          <cell r="HF121">
            <v>30.4</v>
          </cell>
          <cell r="HG121" t="str">
            <v/>
          </cell>
          <cell r="HH121" t="str">
            <v>ناجح</v>
          </cell>
          <cell r="HI121">
            <v>1</v>
          </cell>
          <cell r="HJ121">
            <v>30.4</v>
          </cell>
          <cell r="HK121" t="str">
            <v xml:space="preserve"> </v>
          </cell>
          <cell r="HL121">
            <v>30.4</v>
          </cell>
          <cell r="HM121" t="str">
            <v>جيد جداً</v>
          </cell>
          <cell r="HN121" t="str">
            <v>ناجح ومنقول للصف الثانى</v>
          </cell>
          <cell r="HO121" t="str">
            <v/>
          </cell>
          <cell r="HP121">
            <v>24</v>
          </cell>
          <cell r="HQ121" t="str">
            <v/>
          </cell>
          <cell r="HR121" t="str">
            <v>ناجح</v>
          </cell>
          <cell r="HS121">
            <v>90.600000826446276</v>
          </cell>
          <cell r="HT121">
            <v>211.60000082644626</v>
          </cell>
          <cell r="HU121" t="str">
            <v>2/1</v>
          </cell>
          <cell r="HV121">
            <v>15.15</v>
          </cell>
          <cell r="HW121">
            <v>1</v>
          </cell>
          <cell r="HX121">
            <v>1</v>
          </cell>
          <cell r="HY121">
            <v>2005</v>
          </cell>
          <cell r="HZ121" t="str">
            <v>2/1</v>
          </cell>
          <cell r="IA121" t="str">
            <v/>
          </cell>
          <cell r="IB121" t="str">
            <v>انثى</v>
          </cell>
          <cell r="IC121">
            <v>30501012637784</v>
          </cell>
          <cell r="ID121">
            <v>1</v>
          </cell>
        </row>
        <row r="122">
          <cell r="A122">
            <v>109</v>
          </cell>
          <cell r="B122">
            <v>253</v>
          </cell>
          <cell r="C122" t="str">
            <v>رانيا رأفت بخيت جرجس</v>
          </cell>
          <cell r="D122" t="str">
            <v>منقول</v>
          </cell>
          <cell r="E122">
            <v>38431</v>
          </cell>
          <cell r="F122">
            <v>11</v>
          </cell>
          <cell r="G122">
            <v>6</v>
          </cell>
          <cell r="H122">
            <v>13</v>
          </cell>
          <cell r="I122" t="str">
            <v>مسيحي</v>
          </cell>
          <cell r="J122" t="str">
            <v>2/1</v>
          </cell>
          <cell r="K122">
            <v>253</v>
          </cell>
          <cell r="L122">
            <v>108</v>
          </cell>
          <cell r="M122">
            <v>18</v>
          </cell>
          <cell r="N122">
            <v>60</v>
          </cell>
          <cell r="O122">
            <v>78</v>
          </cell>
          <cell r="P122">
            <v>31.2</v>
          </cell>
          <cell r="Q122" t="str">
            <v>جيد جداً</v>
          </cell>
          <cell r="R122" t="str">
            <v>ناجح</v>
          </cell>
          <cell r="S122">
            <v>1</v>
          </cell>
          <cell r="T122">
            <v>18</v>
          </cell>
          <cell r="U122">
            <v>37</v>
          </cell>
          <cell r="V122">
            <v>55</v>
          </cell>
          <cell r="W122">
            <v>133</v>
          </cell>
          <cell r="X122">
            <v>66.5</v>
          </cell>
          <cell r="Y122">
            <v>53.2</v>
          </cell>
          <cell r="Z122" t="str">
            <v/>
          </cell>
          <cell r="AA122" t="str">
            <v>ناجح</v>
          </cell>
          <cell r="AB122">
            <v>1</v>
          </cell>
          <cell r="AC122">
            <v>53.2</v>
          </cell>
          <cell r="AD122" t="str">
            <v xml:space="preserve"> </v>
          </cell>
          <cell r="AE122">
            <v>53.2</v>
          </cell>
          <cell r="AF122" t="str">
            <v>جيد</v>
          </cell>
          <cell r="AG122">
            <v>18</v>
          </cell>
          <cell r="AH122">
            <v>58</v>
          </cell>
          <cell r="AI122">
            <v>76</v>
          </cell>
          <cell r="AJ122">
            <v>22.8</v>
          </cell>
          <cell r="AK122" t="str">
            <v>جيد جداً</v>
          </cell>
          <cell r="AL122" t="str">
            <v>ناجح</v>
          </cell>
          <cell r="AM122">
            <v>1</v>
          </cell>
          <cell r="AN122">
            <v>18</v>
          </cell>
          <cell r="AO122">
            <v>35</v>
          </cell>
          <cell r="AP122">
            <v>53</v>
          </cell>
          <cell r="AQ122">
            <v>129</v>
          </cell>
          <cell r="AR122">
            <v>64.5</v>
          </cell>
          <cell r="AS122">
            <v>38.700000000000003</v>
          </cell>
          <cell r="AT122" t="str">
            <v/>
          </cell>
          <cell r="AU122" t="str">
            <v>ناجح</v>
          </cell>
          <cell r="AV122">
            <v>1</v>
          </cell>
          <cell r="AW122">
            <v>38.700000000000003</v>
          </cell>
          <cell r="AX122" t="str">
            <v xml:space="preserve"> </v>
          </cell>
          <cell r="AY122">
            <v>38.700000000000003</v>
          </cell>
          <cell r="AZ122" t="str">
            <v>مقبول</v>
          </cell>
          <cell r="BA122">
            <v>30</v>
          </cell>
          <cell r="BB122">
            <v>48</v>
          </cell>
          <cell r="BC122">
            <v>78</v>
          </cell>
          <cell r="BD122">
            <v>15.6</v>
          </cell>
          <cell r="BE122" t="str">
            <v>جيد جداً</v>
          </cell>
          <cell r="BF122" t="str">
            <v>ناجح</v>
          </cell>
          <cell r="BG122">
            <v>1</v>
          </cell>
          <cell r="BH122">
            <v>30</v>
          </cell>
          <cell r="BI122">
            <v>66</v>
          </cell>
          <cell r="BJ122">
            <v>96</v>
          </cell>
          <cell r="BK122">
            <v>174</v>
          </cell>
          <cell r="BL122">
            <v>87</v>
          </cell>
          <cell r="BM122">
            <v>34.799999999999997</v>
          </cell>
          <cell r="BN122" t="str">
            <v/>
          </cell>
          <cell r="BO122" t="str">
            <v>ناجح</v>
          </cell>
          <cell r="BP122">
            <v>1</v>
          </cell>
          <cell r="BQ122">
            <v>34.799999999999997</v>
          </cell>
          <cell r="BR122" t="str">
            <v xml:space="preserve"> </v>
          </cell>
          <cell r="BS122">
            <v>34.799999999999997</v>
          </cell>
          <cell r="BT122" t="str">
            <v>ممتاز</v>
          </cell>
          <cell r="BU122">
            <v>22</v>
          </cell>
          <cell r="BV122">
            <v>16</v>
          </cell>
          <cell r="BW122">
            <v>11</v>
          </cell>
          <cell r="BX122">
            <v>27</v>
          </cell>
          <cell r="BY122">
            <v>49</v>
          </cell>
          <cell r="BZ122">
            <v>14.7</v>
          </cell>
          <cell r="CA122" t="str">
            <v>ضعيف</v>
          </cell>
          <cell r="CB122" t="str">
            <v>راسب</v>
          </cell>
          <cell r="CC122">
            <v>0</v>
          </cell>
          <cell r="CD122">
            <v>22</v>
          </cell>
          <cell r="CE122">
            <v>33</v>
          </cell>
          <cell r="CF122">
            <v>21</v>
          </cell>
          <cell r="CG122">
            <v>54</v>
          </cell>
          <cell r="CH122">
            <v>76</v>
          </cell>
          <cell r="CI122">
            <v>125</v>
          </cell>
          <cell r="CJ122">
            <v>62.5</v>
          </cell>
          <cell r="CK122">
            <v>37.5</v>
          </cell>
          <cell r="CL122" t="str">
            <v/>
          </cell>
          <cell r="CM122" t="str">
            <v>ناجح</v>
          </cell>
          <cell r="CN122">
            <v>1</v>
          </cell>
          <cell r="CO122">
            <v>37.5</v>
          </cell>
          <cell r="CP122" t="str">
            <v xml:space="preserve"> </v>
          </cell>
          <cell r="CQ122">
            <v>37.5</v>
          </cell>
          <cell r="CR122" t="str">
            <v>مقبول</v>
          </cell>
          <cell r="CS122">
            <v>30</v>
          </cell>
          <cell r="CT122">
            <v>7</v>
          </cell>
          <cell r="CU122">
            <v>48</v>
          </cell>
          <cell r="CV122">
            <v>55</v>
          </cell>
          <cell r="CW122">
            <v>85</v>
          </cell>
          <cell r="CX122">
            <v>17</v>
          </cell>
          <cell r="CY122" t="str">
            <v>ممتاز</v>
          </cell>
          <cell r="CZ122" t="str">
            <v>ناجح</v>
          </cell>
          <cell r="DA122">
            <v>1</v>
          </cell>
          <cell r="DB122">
            <v>30</v>
          </cell>
          <cell r="DC122">
            <v>7</v>
          </cell>
          <cell r="DD122">
            <v>51</v>
          </cell>
          <cell r="DE122">
            <v>58</v>
          </cell>
          <cell r="DF122">
            <v>88</v>
          </cell>
          <cell r="DG122">
            <v>173</v>
          </cell>
          <cell r="DH122">
            <v>86.5</v>
          </cell>
          <cell r="DI122">
            <v>34.6</v>
          </cell>
          <cell r="DJ122" t="str">
            <v/>
          </cell>
          <cell r="DK122" t="str">
            <v>ناجح</v>
          </cell>
          <cell r="DL122">
            <v>1</v>
          </cell>
          <cell r="DM122">
            <v>34.6</v>
          </cell>
          <cell r="DN122" t="str">
            <v xml:space="preserve"> </v>
          </cell>
          <cell r="DO122">
            <v>34.6</v>
          </cell>
          <cell r="DP122" t="str">
            <v>ممتاز</v>
          </cell>
          <cell r="DQ122">
            <v>21</v>
          </cell>
          <cell r="DR122">
            <v>40</v>
          </cell>
          <cell r="DS122">
            <v>61</v>
          </cell>
          <cell r="DT122">
            <v>6.1</v>
          </cell>
          <cell r="DU122" t="str">
            <v>مقبول</v>
          </cell>
          <cell r="DV122" t="str">
            <v>ناجح</v>
          </cell>
          <cell r="DW122">
            <v>1</v>
          </cell>
          <cell r="DX122">
            <v>21</v>
          </cell>
          <cell r="DY122">
            <v>35</v>
          </cell>
          <cell r="DZ122">
            <v>56</v>
          </cell>
          <cell r="EA122">
            <v>117</v>
          </cell>
          <cell r="EB122">
            <v>58.5</v>
          </cell>
          <cell r="EC122">
            <v>11.7</v>
          </cell>
          <cell r="ED122" t="str">
            <v/>
          </cell>
          <cell r="EE122" t="str">
            <v>ناجح</v>
          </cell>
          <cell r="EF122">
            <v>1</v>
          </cell>
          <cell r="EG122">
            <v>11.7</v>
          </cell>
          <cell r="EH122" t="str">
            <v xml:space="preserve"> </v>
          </cell>
          <cell r="EI122">
            <v>11.7</v>
          </cell>
          <cell r="EJ122" t="str">
            <v>مقبول</v>
          </cell>
          <cell r="EK122">
            <v>20</v>
          </cell>
          <cell r="EL122">
            <v>7</v>
          </cell>
          <cell r="EM122">
            <v>30</v>
          </cell>
          <cell r="EN122">
            <v>57</v>
          </cell>
          <cell r="EO122">
            <v>5.7</v>
          </cell>
          <cell r="EP122" t="str">
            <v>مقبول</v>
          </cell>
          <cell r="EQ122" t="str">
            <v>ناجح</v>
          </cell>
          <cell r="ER122">
            <v>1</v>
          </cell>
          <cell r="ES122">
            <v>20</v>
          </cell>
          <cell r="ET122">
            <v>7</v>
          </cell>
          <cell r="EU122">
            <v>29</v>
          </cell>
          <cell r="EV122">
            <v>36</v>
          </cell>
          <cell r="EW122">
            <v>56</v>
          </cell>
          <cell r="EX122">
            <v>113</v>
          </cell>
          <cell r="EY122">
            <v>56.5</v>
          </cell>
          <cell r="EZ122">
            <v>11.3</v>
          </cell>
          <cell r="FA122" t="str">
            <v/>
          </cell>
          <cell r="FB122" t="str">
            <v>ناجح</v>
          </cell>
          <cell r="FC122">
            <v>1</v>
          </cell>
          <cell r="FD122">
            <v>11.3</v>
          </cell>
          <cell r="FE122" t="str">
            <v xml:space="preserve"> </v>
          </cell>
          <cell r="FF122">
            <v>11.3</v>
          </cell>
          <cell r="FG122" t="str">
            <v>مقبول</v>
          </cell>
          <cell r="FH122">
            <v>101.3</v>
          </cell>
          <cell r="FI122">
            <v>198.79999999999998</v>
          </cell>
          <cell r="FJ122" t="str">
            <v>راسب ترم اول</v>
          </cell>
          <cell r="FK122">
            <v>0</v>
          </cell>
          <cell r="FL122" t="str">
            <v>ناجح ومنقول للصف الثانى</v>
          </cell>
          <cell r="FM122">
            <v>1</v>
          </cell>
          <cell r="FN122" t="str">
            <v>مقبول</v>
          </cell>
          <cell r="FO122">
            <v>0.62124999999999997</v>
          </cell>
          <cell r="FP122">
            <v>70</v>
          </cell>
          <cell r="FQ122">
            <v>7</v>
          </cell>
          <cell r="FR122" t="str">
            <v>جيد</v>
          </cell>
          <cell r="FS122">
            <v>1</v>
          </cell>
          <cell r="FT122">
            <v>70</v>
          </cell>
          <cell r="FU122">
            <v>140</v>
          </cell>
          <cell r="FV122">
            <v>70</v>
          </cell>
          <cell r="FW122">
            <v>14</v>
          </cell>
          <cell r="FX122" t="str">
            <v/>
          </cell>
          <cell r="FY122" t="str">
            <v>ناجح</v>
          </cell>
          <cell r="FZ122">
            <v>1</v>
          </cell>
          <cell r="GA122">
            <v>14</v>
          </cell>
          <cell r="GB122">
            <v>14</v>
          </cell>
          <cell r="GC122" t="str">
            <v>جيد</v>
          </cell>
          <cell r="GD122">
            <v>70</v>
          </cell>
          <cell r="GE122">
            <v>7</v>
          </cell>
          <cell r="GF122" t="str">
            <v>جيد</v>
          </cell>
          <cell r="GG122">
            <v>1</v>
          </cell>
          <cell r="GH122">
            <v>70</v>
          </cell>
          <cell r="GI122">
            <v>140</v>
          </cell>
          <cell r="GJ122">
            <v>70</v>
          </cell>
          <cell r="GK122">
            <v>14</v>
          </cell>
          <cell r="GL122" t="str">
            <v/>
          </cell>
          <cell r="GM122" t="str">
            <v>ناجح</v>
          </cell>
          <cell r="GN122">
            <v>1</v>
          </cell>
          <cell r="GO122">
            <v>14</v>
          </cell>
          <cell r="GP122">
            <v>14</v>
          </cell>
          <cell r="GQ122" t="str">
            <v>جيد</v>
          </cell>
          <cell r="GR122">
            <v>28</v>
          </cell>
          <cell r="GS122">
            <v>226.79999999999998</v>
          </cell>
          <cell r="GT122">
            <v>19</v>
          </cell>
          <cell r="GU122">
            <v>50</v>
          </cell>
          <cell r="GV122">
            <v>69</v>
          </cell>
          <cell r="GW122">
            <v>13.8</v>
          </cell>
          <cell r="GX122" t="str">
            <v>جيد</v>
          </cell>
          <cell r="GY122" t="str">
            <v>ناجح</v>
          </cell>
          <cell r="GZ122">
            <v>1</v>
          </cell>
          <cell r="HA122">
            <v>19</v>
          </cell>
          <cell r="HB122">
            <v>60</v>
          </cell>
          <cell r="HC122">
            <v>79</v>
          </cell>
          <cell r="HD122">
            <v>148</v>
          </cell>
          <cell r="HE122">
            <v>74</v>
          </cell>
          <cell r="HF122">
            <v>29.6</v>
          </cell>
          <cell r="HG122" t="str">
            <v/>
          </cell>
          <cell r="HH122" t="str">
            <v>ناجح</v>
          </cell>
          <cell r="HI122">
            <v>1</v>
          </cell>
          <cell r="HJ122">
            <v>29.6</v>
          </cell>
          <cell r="HK122" t="str">
            <v xml:space="preserve"> </v>
          </cell>
          <cell r="HL122">
            <v>29.6</v>
          </cell>
          <cell r="HM122" t="str">
            <v>جيد</v>
          </cell>
          <cell r="HN122" t="str">
            <v>ناجح ومنقول للصف الثانى</v>
          </cell>
          <cell r="HO122" t="str">
            <v/>
          </cell>
          <cell r="HP122">
            <v>25</v>
          </cell>
          <cell r="HQ122" t="str">
            <v/>
          </cell>
          <cell r="HR122" t="str">
            <v>ناجح</v>
          </cell>
          <cell r="HS122">
            <v>101.30000081967214</v>
          </cell>
          <cell r="HT122">
            <v>226.80000081967211</v>
          </cell>
          <cell r="HU122" t="str">
            <v>2/1</v>
          </cell>
          <cell r="HV122">
            <v>18.75</v>
          </cell>
          <cell r="HW122">
            <v>20</v>
          </cell>
          <cell r="HX122">
            <v>3</v>
          </cell>
          <cell r="HY122">
            <v>2005</v>
          </cell>
          <cell r="HZ122" t="str">
            <v>2/1</v>
          </cell>
          <cell r="IA122" t="str">
            <v/>
          </cell>
          <cell r="IB122" t="str">
            <v>انثى</v>
          </cell>
          <cell r="IC122">
            <v>30503202603889</v>
          </cell>
          <cell r="ID122">
            <v>1</v>
          </cell>
        </row>
        <row r="123">
          <cell r="A123">
            <v>110</v>
          </cell>
          <cell r="B123">
            <v>254</v>
          </cell>
          <cell r="C123" t="str">
            <v>رانيا رفاعي فوزي أحمد</v>
          </cell>
          <cell r="D123" t="str">
            <v>منقول</v>
          </cell>
          <cell r="E123">
            <v>38250</v>
          </cell>
          <cell r="F123">
            <v>11</v>
          </cell>
          <cell r="G123">
            <v>0</v>
          </cell>
          <cell r="H123">
            <v>14</v>
          </cell>
          <cell r="I123" t="str">
            <v>مسلم</v>
          </cell>
          <cell r="J123" t="str">
            <v>2/1</v>
          </cell>
          <cell r="K123">
            <v>254</v>
          </cell>
          <cell r="L123">
            <v>109</v>
          </cell>
          <cell r="M123">
            <v>19</v>
          </cell>
          <cell r="N123">
            <v>5</v>
          </cell>
          <cell r="O123">
            <v>24</v>
          </cell>
          <cell r="P123">
            <v>9.6</v>
          </cell>
          <cell r="Q123" t="str">
            <v>ضعيف</v>
          </cell>
          <cell r="R123" t="str">
            <v>راسب</v>
          </cell>
          <cell r="S123">
            <v>0</v>
          </cell>
          <cell r="T123">
            <v>19</v>
          </cell>
          <cell r="U123">
            <v>14</v>
          </cell>
          <cell r="V123">
            <v>33</v>
          </cell>
          <cell r="W123">
            <v>57</v>
          </cell>
          <cell r="X123">
            <v>28.5</v>
          </cell>
          <cell r="Y123">
            <v>22.8</v>
          </cell>
          <cell r="Z123" t="str">
            <v>اللغــــة العربيـة والخــط</v>
          </cell>
          <cell r="AA123" t="str">
            <v>راسب</v>
          </cell>
          <cell r="AB123">
            <v>0</v>
          </cell>
          <cell r="AC123" t="str">
            <v>×</v>
          </cell>
          <cell r="AD123" t="str">
            <v>رسوب فنى اللغــــة العربيـة والخــط</v>
          </cell>
          <cell r="AE123" t="str">
            <v/>
          </cell>
          <cell r="AF123" t="str">
            <v>راسب</v>
          </cell>
          <cell r="AG123">
            <v>19</v>
          </cell>
          <cell r="AH123">
            <v>1</v>
          </cell>
          <cell r="AI123">
            <v>20</v>
          </cell>
          <cell r="AJ123">
            <v>6</v>
          </cell>
          <cell r="AK123" t="str">
            <v>ضعيف</v>
          </cell>
          <cell r="AL123" t="str">
            <v>راسب</v>
          </cell>
          <cell r="AM123">
            <v>0</v>
          </cell>
          <cell r="AN123">
            <v>19</v>
          </cell>
          <cell r="AO123">
            <v>6</v>
          </cell>
          <cell r="AP123">
            <v>25</v>
          </cell>
          <cell r="AQ123">
            <v>45</v>
          </cell>
          <cell r="AR123">
            <v>22.5</v>
          </cell>
          <cell r="AS123">
            <v>13.5</v>
          </cell>
          <cell r="AT123" t="str">
            <v>اللغــــة الإنجليزية</v>
          </cell>
          <cell r="AU123" t="str">
            <v>راسب</v>
          </cell>
          <cell r="AV123">
            <v>0</v>
          </cell>
          <cell r="AW123" t="str">
            <v>×</v>
          </cell>
          <cell r="AX123" t="str">
            <v>رسوب فنى اللغــــة الإنجليزية</v>
          </cell>
          <cell r="AY123" t="str">
            <v/>
          </cell>
          <cell r="AZ123" t="str">
            <v>راسب</v>
          </cell>
          <cell r="BA123">
            <v>18</v>
          </cell>
          <cell r="BB123">
            <v>4</v>
          </cell>
          <cell r="BC123">
            <v>22</v>
          </cell>
          <cell r="BD123">
            <v>4.4000000000000004</v>
          </cell>
          <cell r="BE123" t="str">
            <v>ضعيف</v>
          </cell>
          <cell r="BF123" t="str">
            <v>راسب</v>
          </cell>
          <cell r="BG123">
            <v>0</v>
          </cell>
          <cell r="BH123">
            <v>18</v>
          </cell>
          <cell r="BI123">
            <v>3</v>
          </cell>
          <cell r="BJ123">
            <v>21</v>
          </cell>
          <cell r="BK123">
            <v>43</v>
          </cell>
          <cell r="BL123">
            <v>21.5</v>
          </cell>
          <cell r="BM123">
            <v>8.6</v>
          </cell>
          <cell r="BN123" t="str">
            <v>الدراســات الاجـتماعيـــة</v>
          </cell>
          <cell r="BO123" t="str">
            <v>راسب</v>
          </cell>
          <cell r="BP123">
            <v>0</v>
          </cell>
          <cell r="BQ123" t="str">
            <v>×</v>
          </cell>
          <cell r="BR123" t="str">
            <v>رسوب فنى الدراســات الاجـتماعيـــة</v>
          </cell>
          <cell r="BS123" t="str">
            <v/>
          </cell>
          <cell r="BT123" t="str">
            <v>راسب</v>
          </cell>
          <cell r="BU123">
            <v>20</v>
          </cell>
          <cell r="BV123">
            <v>4</v>
          </cell>
          <cell r="BW123">
            <v>8</v>
          </cell>
          <cell r="BX123">
            <v>12</v>
          </cell>
          <cell r="BY123">
            <v>32</v>
          </cell>
          <cell r="BZ123">
            <v>9.6</v>
          </cell>
          <cell r="CA123" t="str">
            <v>ضعيف</v>
          </cell>
          <cell r="CB123" t="str">
            <v>راسب</v>
          </cell>
          <cell r="CC123">
            <v>0</v>
          </cell>
          <cell r="CD123">
            <v>20</v>
          </cell>
          <cell r="CE123">
            <v>7</v>
          </cell>
          <cell r="CF123">
            <v>1</v>
          </cell>
          <cell r="CG123">
            <v>8</v>
          </cell>
          <cell r="CH123">
            <v>28</v>
          </cell>
          <cell r="CI123">
            <v>60</v>
          </cell>
          <cell r="CJ123">
            <v>30</v>
          </cell>
          <cell r="CK123">
            <v>18</v>
          </cell>
          <cell r="CL123" t="str">
            <v>الـــريــــــاضــيـــــات</v>
          </cell>
          <cell r="CM123" t="str">
            <v>راسب</v>
          </cell>
          <cell r="CN123">
            <v>0</v>
          </cell>
          <cell r="CO123" t="str">
            <v>×</v>
          </cell>
          <cell r="CP123" t="str">
            <v>رسوب فنى الـــريــــــاضــيـــــات</v>
          </cell>
          <cell r="CQ123" t="str">
            <v/>
          </cell>
          <cell r="CR123" t="str">
            <v>راسب</v>
          </cell>
          <cell r="CS123">
            <v>18</v>
          </cell>
          <cell r="CT123">
            <v>8</v>
          </cell>
          <cell r="CU123">
            <v>18</v>
          </cell>
          <cell r="CV123">
            <v>26</v>
          </cell>
          <cell r="CW123">
            <v>44</v>
          </cell>
          <cell r="CX123">
            <v>8.8000000000000007</v>
          </cell>
          <cell r="CY123" t="str">
            <v>ضعيف</v>
          </cell>
          <cell r="CZ123" t="str">
            <v>راسب</v>
          </cell>
          <cell r="DA123">
            <v>0</v>
          </cell>
          <cell r="DB123">
            <v>18</v>
          </cell>
          <cell r="DC123">
            <v>8</v>
          </cell>
          <cell r="DD123">
            <v>21</v>
          </cell>
          <cell r="DE123">
            <v>29</v>
          </cell>
          <cell r="DF123">
            <v>47</v>
          </cell>
          <cell r="DG123">
            <v>91</v>
          </cell>
          <cell r="DH123">
            <v>45.5</v>
          </cell>
          <cell r="DI123">
            <v>18.2</v>
          </cell>
          <cell r="DJ123" t="str">
            <v>العــــــــــلــوم</v>
          </cell>
          <cell r="DK123" t="str">
            <v>راسب</v>
          </cell>
          <cell r="DL123">
            <v>0</v>
          </cell>
          <cell r="DM123" t="str">
            <v>×</v>
          </cell>
          <cell r="DN123" t="str">
            <v xml:space="preserve"> </v>
          </cell>
          <cell r="DO123" t="str">
            <v/>
          </cell>
          <cell r="DP123" t="str">
            <v>ضعيف</v>
          </cell>
          <cell r="DQ123">
            <v>19</v>
          </cell>
          <cell r="DR123">
            <v>40</v>
          </cell>
          <cell r="DS123">
            <v>59</v>
          </cell>
          <cell r="DT123">
            <v>5.9</v>
          </cell>
          <cell r="DU123" t="str">
            <v>مقبول</v>
          </cell>
          <cell r="DV123" t="str">
            <v>ناجح</v>
          </cell>
          <cell r="DW123">
            <v>1</v>
          </cell>
          <cell r="DX123">
            <v>19</v>
          </cell>
          <cell r="DY123">
            <v>35</v>
          </cell>
          <cell r="DZ123">
            <v>54</v>
          </cell>
          <cell r="EA123">
            <v>113</v>
          </cell>
          <cell r="EB123">
            <v>56.5</v>
          </cell>
          <cell r="EC123">
            <v>11.3</v>
          </cell>
          <cell r="ED123" t="str">
            <v/>
          </cell>
          <cell r="EE123" t="str">
            <v>ناجح</v>
          </cell>
          <cell r="EF123">
            <v>1</v>
          </cell>
          <cell r="EG123">
            <v>11.3</v>
          </cell>
          <cell r="EH123" t="str">
            <v xml:space="preserve"> </v>
          </cell>
          <cell r="EI123">
            <v>11.3</v>
          </cell>
          <cell r="EJ123" t="str">
            <v>مقبول</v>
          </cell>
          <cell r="EK123">
            <v>21</v>
          </cell>
          <cell r="EL123">
            <v>8</v>
          </cell>
          <cell r="EM123">
            <v>12</v>
          </cell>
          <cell r="EN123">
            <v>41</v>
          </cell>
          <cell r="EO123">
            <v>4.0999999999999996</v>
          </cell>
          <cell r="EP123" t="str">
            <v>ضعيف</v>
          </cell>
          <cell r="EQ123" t="str">
            <v>راسب</v>
          </cell>
          <cell r="ER123">
            <v>0</v>
          </cell>
          <cell r="ES123">
            <v>21</v>
          </cell>
          <cell r="ET123">
            <v>8</v>
          </cell>
          <cell r="EU123">
            <v>10</v>
          </cell>
          <cell r="EV123">
            <v>18</v>
          </cell>
          <cell r="EW123">
            <v>39</v>
          </cell>
          <cell r="EX123">
            <v>80</v>
          </cell>
          <cell r="EY123">
            <v>40</v>
          </cell>
          <cell r="EZ123">
            <v>8</v>
          </cell>
          <cell r="FA123" t="str">
            <v>كمبيوتر وتكنولوجيا المعلومات</v>
          </cell>
          <cell r="FB123" t="str">
            <v>راسب</v>
          </cell>
          <cell r="FC123">
            <v>0</v>
          </cell>
          <cell r="FD123" t="str">
            <v>×</v>
          </cell>
          <cell r="FE123" t="str">
            <v>رسوب فنى كمبيوتر وتكنولوجيا المعلومات</v>
          </cell>
          <cell r="FF123" t="str">
            <v/>
          </cell>
          <cell r="FG123" t="str">
            <v>ضعيف</v>
          </cell>
          <cell r="FH123">
            <v>38.400000000000006</v>
          </cell>
          <cell r="FI123">
            <v>81.099999999999994</v>
          </cell>
          <cell r="FJ123" t="str">
            <v>راسب ترم اول</v>
          </cell>
          <cell r="FK123">
            <v>0</v>
          </cell>
          <cell r="FL123" t="str">
            <v>دور ثانى</v>
          </cell>
          <cell r="FM123">
            <v>0</v>
          </cell>
          <cell r="FN123" t="str">
            <v>ضعيف</v>
          </cell>
          <cell r="FO123">
            <v>0.25343749999999998</v>
          </cell>
          <cell r="FP123">
            <v>70</v>
          </cell>
          <cell r="FQ123">
            <v>7</v>
          </cell>
          <cell r="FR123" t="str">
            <v>جيد</v>
          </cell>
          <cell r="FS123">
            <v>1</v>
          </cell>
          <cell r="FT123">
            <v>70</v>
          </cell>
          <cell r="FU123">
            <v>140</v>
          </cell>
          <cell r="FV123">
            <v>70</v>
          </cell>
          <cell r="FW123">
            <v>14</v>
          </cell>
          <cell r="FX123" t="str">
            <v/>
          </cell>
          <cell r="FY123" t="str">
            <v>ناجح</v>
          </cell>
          <cell r="FZ123">
            <v>1</v>
          </cell>
          <cell r="GA123">
            <v>14</v>
          </cell>
          <cell r="GB123">
            <v>14</v>
          </cell>
          <cell r="GC123" t="str">
            <v>جيد</v>
          </cell>
          <cell r="GD123">
            <v>70</v>
          </cell>
          <cell r="GE123">
            <v>7</v>
          </cell>
          <cell r="GF123" t="str">
            <v>جيد</v>
          </cell>
          <cell r="GG123">
            <v>1</v>
          </cell>
          <cell r="GH123">
            <v>70</v>
          </cell>
          <cell r="GI123">
            <v>140</v>
          </cell>
          <cell r="GJ123">
            <v>70</v>
          </cell>
          <cell r="GK123">
            <v>14</v>
          </cell>
          <cell r="GL123" t="str">
            <v/>
          </cell>
          <cell r="GM123" t="str">
            <v>ناجح</v>
          </cell>
          <cell r="GN123">
            <v>1</v>
          </cell>
          <cell r="GO123">
            <v>14</v>
          </cell>
          <cell r="GP123">
            <v>14</v>
          </cell>
          <cell r="GQ123" t="str">
            <v>جيد</v>
          </cell>
          <cell r="GR123">
            <v>28</v>
          </cell>
          <cell r="GS123">
            <v>109.1</v>
          </cell>
          <cell r="GT123">
            <v>19</v>
          </cell>
          <cell r="GU123">
            <v>19</v>
          </cell>
          <cell r="GV123">
            <v>38</v>
          </cell>
          <cell r="GW123">
            <v>7.6</v>
          </cell>
          <cell r="GX123" t="str">
            <v>ضعيف</v>
          </cell>
          <cell r="GY123" t="str">
            <v>راسب</v>
          </cell>
          <cell r="GZ123">
            <v>0</v>
          </cell>
          <cell r="HA123">
            <v>19</v>
          </cell>
          <cell r="HB123">
            <v>17</v>
          </cell>
          <cell r="HC123">
            <v>36</v>
          </cell>
          <cell r="HD123">
            <v>74</v>
          </cell>
          <cell r="HE123">
            <v>37</v>
          </cell>
          <cell r="HF123">
            <v>14.8</v>
          </cell>
          <cell r="HG123" t="str">
            <v>التربية الدينية</v>
          </cell>
          <cell r="HH123" t="str">
            <v>راسب</v>
          </cell>
          <cell r="HI123">
            <v>0</v>
          </cell>
          <cell r="HJ123" t="str">
            <v>×</v>
          </cell>
          <cell r="HK123" t="str">
            <v>رسوب فنى التربية الدينية</v>
          </cell>
          <cell r="HL123" t="str">
            <v/>
          </cell>
          <cell r="HM123" t="str">
            <v>ضعيف</v>
          </cell>
          <cell r="HN123" t="str">
            <v>دور ثانى</v>
          </cell>
          <cell r="HO123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23" t="str">
            <v/>
          </cell>
          <cell r="HQ123">
            <v>85</v>
          </cell>
          <cell r="HR123" t="str">
            <v>دور ثانى</v>
          </cell>
          <cell r="HS123">
            <v>38.400000813008134</v>
          </cell>
          <cell r="HT123">
            <v>109.10000081300812</v>
          </cell>
          <cell r="HU123" t="str">
            <v>2/1</v>
          </cell>
          <cell r="HV123" t="str">
            <v/>
          </cell>
          <cell r="HW123">
            <v>20</v>
          </cell>
          <cell r="HX123">
            <v>9</v>
          </cell>
          <cell r="HY123">
            <v>2004</v>
          </cell>
          <cell r="HZ123" t="str">
            <v>2/1</v>
          </cell>
          <cell r="IA123" t="str">
            <v/>
          </cell>
          <cell r="IB123" t="str">
            <v>انثى</v>
          </cell>
          <cell r="IC123">
            <v>30409202606385</v>
          </cell>
          <cell r="ID123">
            <v>1</v>
          </cell>
        </row>
        <row r="124">
          <cell r="A124">
            <v>111</v>
          </cell>
          <cell r="B124">
            <v>255</v>
          </cell>
          <cell r="C124" t="str">
            <v>رانيا عماد عبدالستار فاضل</v>
          </cell>
          <cell r="D124" t="str">
            <v>منقول</v>
          </cell>
          <cell r="E124">
            <v>38452</v>
          </cell>
          <cell r="F124">
            <v>21</v>
          </cell>
          <cell r="G124">
            <v>5</v>
          </cell>
          <cell r="H124">
            <v>13</v>
          </cell>
          <cell r="I124" t="str">
            <v>مسلم</v>
          </cell>
          <cell r="J124" t="str">
            <v>2/1</v>
          </cell>
          <cell r="K124">
            <v>255</v>
          </cell>
          <cell r="L124">
            <v>110</v>
          </cell>
          <cell r="M124">
            <v>19</v>
          </cell>
          <cell r="N124">
            <v>20</v>
          </cell>
          <cell r="O124">
            <v>39</v>
          </cell>
          <cell r="P124">
            <v>15.6</v>
          </cell>
          <cell r="Q124" t="str">
            <v>ضعيف</v>
          </cell>
          <cell r="R124" t="str">
            <v>راسب</v>
          </cell>
          <cell r="S124">
            <v>0</v>
          </cell>
          <cell r="T124">
            <v>19</v>
          </cell>
          <cell r="U124">
            <v>21</v>
          </cell>
          <cell r="V124">
            <v>40</v>
          </cell>
          <cell r="W124">
            <v>79</v>
          </cell>
          <cell r="X124">
            <v>39.5</v>
          </cell>
          <cell r="Y124">
            <v>31.6</v>
          </cell>
          <cell r="Z124" t="str">
            <v>اللغــــة العربيـة والخــط</v>
          </cell>
          <cell r="AA124" t="str">
            <v>راسب</v>
          </cell>
          <cell r="AB124">
            <v>0</v>
          </cell>
          <cell r="AC124" t="str">
            <v>×</v>
          </cell>
          <cell r="AD124" t="str">
            <v xml:space="preserve"> </v>
          </cell>
          <cell r="AE124" t="str">
            <v/>
          </cell>
          <cell r="AF124" t="str">
            <v>ضعيف</v>
          </cell>
          <cell r="AG124">
            <v>19</v>
          </cell>
          <cell r="AH124">
            <v>10</v>
          </cell>
          <cell r="AI124">
            <v>29</v>
          </cell>
          <cell r="AJ124">
            <v>8.6999999999999993</v>
          </cell>
          <cell r="AK124" t="str">
            <v>ضعيف</v>
          </cell>
          <cell r="AL124" t="str">
            <v>راسب</v>
          </cell>
          <cell r="AM124">
            <v>0</v>
          </cell>
          <cell r="AN124">
            <v>19</v>
          </cell>
          <cell r="AO124">
            <v>6</v>
          </cell>
          <cell r="AP124">
            <v>25</v>
          </cell>
          <cell r="AQ124">
            <v>54</v>
          </cell>
          <cell r="AR124">
            <v>27</v>
          </cell>
          <cell r="AS124">
            <v>16.2</v>
          </cell>
          <cell r="AT124" t="str">
            <v>اللغــــة الإنجليزية</v>
          </cell>
          <cell r="AU124" t="str">
            <v>راسب</v>
          </cell>
          <cell r="AV124">
            <v>0</v>
          </cell>
          <cell r="AW124" t="str">
            <v>×</v>
          </cell>
          <cell r="AX124" t="str">
            <v>رسوب فنى اللغــــة الإنجليزية</v>
          </cell>
          <cell r="AY124" t="str">
            <v/>
          </cell>
          <cell r="AZ124" t="str">
            <v>راسب</v>
          </cell>
          <cell r="BA124">
            <v>23</v>
          </cell>
          <cell r="BB124">
            <v>6</v>
          </cell>
          <cell r="BC124">
            <v>29</v>
          </cell>
          <cell r="BD124">
            <v>5.8</v>
          </cell>
          <cell r="BE124" t="str">
            <v>ضعيف</v>
          </cell>
          <cell r="BF124" t="str">
            <v>راسب</v>
          </cell>
          <cell r="BG124">
            <v>0</v>
          </cell>
          <cell r="BH124">
            <v>23</v>
          </cell>
          <cell r="BI124">
            <v>9</v>
          </cell>
          <cell r="BJ124">
            <v>32</v>
          </cell>
          <cell r="BK124">
            <v>61</v>
          </cell>
          <cell r="BL124">
            <v>30.5</v>
          </cell>
          <cell r="BM124">
            <v>12.2</v>
          </cell>
          <cell r="BN124" t="str">
            <v>الدراســات الاجـتماعيـــة</v>
          </cell>
          <cell r="BO124" t="str">
            <v>راسب</v>
          </cell>
          <cell r="BP124">
            <v>0</v>
          </cell>
          <cell r="BQ124" t="str">
            <v>×</v>
          </cell>
          <cell r="BR124" t="str">
            <v>رسوب فنى الدراســات الاجـتماعيـــة</v>
          </cell>
          <cell r="BS124" t="str">
            <v/>
          </cell>
          <cell r="BT124" t="str">
            <v>راسب</v>
          </cell>
          <cell r="BU124">
            <v>21</v>
          </cell>
          <cell r="BV124">
            <v>3</v>
          </cell>
          <cell r="BW124">
            <v>2</v>
          </cell>
          <cell r="BX124">
            <v>5</v>
          </cell>
          <cell r="BY124">
            <v>26</v>
          </cell>
          <cell r="BZ124">
            <v>7.8</v>
          </cell>
          <cell r="CA124" t="str">
            <v>ضعيف</v>
          </cell>
          <cell r="CB124" t="str">
            <v>راسب</v>
          </cell>
          <cell r="CC124">
            <v>0</v>
          </cell>
          <cell r="CD124">
            <v>21</v>
          </cell>
          <cell r="CE124">
            <v>9</v>
          </cell>
          <cell r="CF124">
            <v>3</v>
          </cell>
          <cell r="CG124">
            <v>12</v>
          </cell>
          <cell r="CH124">
            <v>33</v>
          </cell>
          <cell r="CI124">
            <v>59</v>
          </cell>
          <cell r="CJ124">
            <v>29.5</v>
          </cell>
          <cell r="CK124">
            <v>17.7</v>
          </cell>
          <cell r="CL124" t="str">
            <v>الـــريــــــاضــيـــــات</v>
          </cell>
          <cell r="CM124" t="str">
            <v>راسب</v>
          </cell>
          <cell r="CN124">
            <v>0</v>
          </cell>
          <cell r="CO124" t="str">
            <v>×</v>
          </cell>
          <cell r="CP124" t="str">
            <v>رسوب فنى الـــريــــــاضــيـــــات</v>
          </cell>
          <cell r="CQ124" t="str">
            <v/>
          </cell>
          <cell r="CR124" t="str">
            <v>راسب</v>
          </cell>
          <cell r="CS124">
            <v>23</v>
          </cell>
          <cell r="CT124">
            <v>7</v>
          </cell>
          <cell r="CU124">
            <v>20</v>
          </cell>
          <cell r="CV124">
            <v>27</v>
          </cell>
          <cell r="CW124">
            <v>50</v>
          </cell>
          <cell r="CX124">
            <v>10</v>
          </cell>
          <cell r="CY124" t="str">
            <v>مقبول</v>
          </cell>
          <cell r="CZ124" t="str">
            <v>ناجح</v>
          </cell>
          <cell r="DA124">
            <v>1</v>
          </cell>
          <cell r="DB124">
            <v>23</v>
          </cell>
          <cell r="DC124">
            <v>7</v>
          </cell>
          <cell r="DD124">
            <v>20</v>
          </cell>
          <cell r="DE124">
            <v>27</v>
          </cell>
          <cell r="DF124">
            <v>50</v>
          </cell>
          <cell r="DG124">
            <v>100</v>
          </cell>
          <cell r="DH124">
            <v>50</v>
          </cell>
          <cell r="DI124">
            <v>20</v>
          </cell>
          <cell r="DJ124" t="str">
            <v/>
          </cell>
          <cell r="DK124" t="str">
            <v>ناجح</v>
          </cell>
          <cell r="DL124">
            <v>1</v>
          </cell>
          <cell r="DM124">
            <v>20</v>
          </cell>
          <cell r="DN124" t="str">
            <v xml:space="preserve"> </v>
          </cell>
          <cell r="DO124">
            <v>20</v>
          </cell>
          <cell r="DP124" t="str">
            <v>مقبول</v>
          </cell>
          <cell r="DQ124">
            <v>19</v>
          </cell>
          <cell r="DR124">
            <v>35</v>
          </cell>
          <cell r="DS124">
            <v>54</v>
          </cell>
          <cell r="DT124">
            <v>5.4</v>
          </cell>
          <cell r="DU124" t="str">
            <v>مقبول</v>
          </cell>
          <cell r="DV124" t="str">
            <v>ناجح</v>
          </cell>
          <cell r="DW124">
            <v>1</v>
          </cell>
          <cell r="DX124">
            <v>19</v>
          </cell>
          <cell r="DY124">
            <v>30</v>
          </cell>
          <cell r="DZ124">
            <v>49</v>
          </cell>
          <cell r="EA124">
            <v>103</v>
          </cell>
          <cell r="EB124">
            <v>51.5</v>
          </cell>
          <cell r="EC124">
            <v>10.3</v>
          </cell>
          <cell r="ED124" t="str">
            <v/>
          </cell>
          <cell r="EE124" t="str">
            <v>ناجح</v>
          </cell>
          <cell r="EF124">
            <v>1</v>
          </cell>
          <cell r="EG124">
            <v>10.3</v>
          </cell>
          <cell r="EH124" t="str">
            <v xml:space="preserve"> </v>
          </cell>
          <cell r="EI124">
            <v>10.3</v>
          </cell>
          <cell r="EJ124" t="str">
            <v>مقبول</v>
          </cell>
          <cell r="EK124">
            <v>21</v>
          </cell>
          <cell r="EL124">
            <v>7</v>
          </cell>
          <cell r="EM124">
            <v>24</v>
          </cell>
          <cell r="EN124">
            <v>52</v>
          </cell>
          <cell r="EO124">
            <v>5.2</v>
          </cell>
          <cell r="EP124" t="str">
            <v>مقبول</v>
          </cell>
          <cell r="EQ124" t="str">
            <v>ناجح</v>
          </cell>
          <cell r="ER124">
            <v>1</v>
          </cell>
          <cell r="ES124">
            <v>21</v>
          </cell>
          <cell r="ET124">
            <v>7</v>
          </cell>
          <cell r="EU124">
            <v>16</v>
          </cell>
          <cell r="EV124">
            <v>23</v>
          </cell>
          <cell r="EW124">
            <v>44</v>
          </cell>
          <cell r="EX124">
            <v>96</v>
          </cell>
          <cell r="EY124">
            <v>48</v>
          </cell>
          <cell r="EZ124">
            <v>9.6</v>
          </cell>
          <cell r="FA124" t="str">
            <v>كمبيوتر وتكنولوجيا المعلومات</v>
          </cell>
          <cell r="FB124" t="str">
            <v>راسب</v>
          </cell>
          <cell r="FC124">
            <v>0</v>
          </cell>
          <cell r="FD124" t="str">
            <v>×</v>
          </cell>
          <cell r="FE124" t="str">
            <v xml:space="preserve"> </v>
          </cell>
          <cell r="FF124" t="str">
            <v/>
          </cell>
          <cell r="FG124" t="str">
            <v>ضعيف</v>
          </cell>
          <cell r="FH124">
            <v>47.9</v>
          </cell>
          <cell r="FI124">
            <v>97.7</v>
          </cell>
          <cell r="FJ124" t="str">
            <v>راسب ترم اول</v>
          </cell>
          <cell r="FK124">
            <v>0</v>
          </cell>
          <cell r="FL124" t="str">
            <v>دور ثانى</v>
          </cell>
          <cell r="FM124">
            <v>0</v>
          </cell>
          <cell r="FN124" t="str">
            <v>ضعيف</v>
          </cell>
          <cell r="FO124">
            <v>0.30531249999999999</v>
          </cell>
          <cell r="FP124">
            <v>70</v>
          </cell>
          <cell r="FQ124">
            <v>7</v>
          </cell>
          <cell r="FR124" t="str">
            <v>جيد</v>
          </cell>
          <cell r="FS124">
            <v>1</v>
          </cell>
          <cell r="FT124">
            <v>70</v>
          </cell>
          <cell r="FU124">
            <v>140</v>
          </cell>
          <cell r="FV124">
            <v>70</v>
          </cell>
          <cell r="FW124">
            <v>14</v>
          </cell>
          <cell r="FX124" t="str">
            <v/>
          </cell>
          <cell r="FY124" t="str">
            <v>ناجح</v>
          </cell>
          <cell r="FZ124">
            <v>1</v>
          </cell>
          <cell r="GA124">
            <v>14</v>
          </cell>
          <cell r="GB124">
            <v>14</v>
          </cell>
          <cell r="GC124" t="str">
            <v>جيد</v>
          </cell>
          <cell r="GD124">
            <v>70</v>
          </cell>
          <cell r="GE124">
            <v>7</v>
          </cell>
          <cell r="GF124" t="str">
            <v>جيد</v>
          </cell>
          <cell r="GG124">
            <v>1</v>
          </cell>
          <cell r="GH124">
            <v>70</v>
          </cell>
          <cell r="GI124">
            <v>140</v>
          </cell>
          <cell r="GJ124">
            <v>70</v>
          </cell>
          <cell r="GK124">
            <v>14</v>
          </cell>
          <cell r="GL124" t="str">
            <v/>
          </cell>
          <cell r="GM124" t="str">
            <v>ناجح</v>
          </cell>
          <cell r="GN124">
            <v>1</v>
          </cell>
          <cell r="GO124">
            <v>14</v>
          </cell>
          <cell r="GP124">
            <v>14</v>
          </cell>
          <cell r="GQ124" t="str">
            <v>جيد</v>
          </cell>
          <cell r="GR124">
            <v>28</v>
          </cell>
          <cell r="GS124">
            <v>125.7</v>
          </cell>
          <cell r="GT124">
            <v>19</v>
          </cell>
          <cell r="GU124">
            <v>20</v>
          </cell>
          <cell r="GV124">
            <v>39</v>
          </cell>
          <cell r="GW124">
            <v>7.8</v>
          </cell>
          <cell r="GX124" t="str">
            <v>ضعيف</v>
          </cell>
          <cell r="GY124" t="str">
            <v>راسب</v>
          </cell>
          <cell r="GZ124">
            <v>0</v>
          </cell>
          <cell r="HA124">
            <v>19</v>
          </cell>
          <cell r="HB124">
            <v>17</v>
          </cell>
          <cell r="HC124">
            <v>36</v>
          </cell>
          <cell r="HD124">
            <v>75</v>
          </cell>
          <cell r="HE124">
            <v>37.5</v>
          </cell>
          <cell r="HF124">
            <v>15</v>
          </cell>
          <cell r="HG124" t="str">
            <v>التربية الدينية</v>
          </cell>
          <cell r="HH124" t="str">
            <v>راسب</v>
          </cell>
          <cell r="HI124">
            <v>0</v>
          </cell>
          <cell r="HJ124" t="str">
            <v>×</v>
          </cell>
          <cell r="HK124" t="str">
            <v>رسوب فنى التربية الدينية</v>
          </cell>
          <cell r="HL124" t="str">
            <v/>
          </cell>
          <cell r="HM124" t="str">
            <v>ضعيف</v>
          </cell>
          <cell r="HN124" t="str">
            <v>دور ثانى</v>
          </cell>
          <cell r="HO124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24" t="str">
            <v/>
          </cell>
          <cell r="HQ124">
            <v>86</v>
          </cell>
          <cell r="HR124" t="str">
            <v>دور ثانى</v>
          </cell>
          <cell r="HS124">
            <v>47.900000806451608</v>
          </cell>
          <cell r="HT124">
            <v>125.70000080645161</v>
          </cell>
          <cell r="HU124" t="str">
            <v>2/1</v>
          </cell>
          <cell r="HV124" t="str">
            <v/>
          </cell>
          <cell r="HW124">
            <v>10</v>
          </cell>
          <cell r="HX124">
            <v>4</v>
          </cell>
          <cell r="HY124">
            <v>2005</v>
          </cell>
          <cell r="HZ124" t="str">
            <v>2/1</v>
          </cell>
          <cell r="IA124" t="str">
            <v/>
          </cell>
          <cell r="IB124" t="str">
            <v>انثى</v>
          </cell>
          <cell r="IC124">
            <v>30504102602385</v>
          </cell>
          <cell r="ID124">
            <v>1</v>
          </cell>
        </row>
        <row r="125">
          <cell r="A125">
            <v>112</v>
          </cell>
          <cell r="B125">
            <v>256</v>
          </cell>
          <cell r="C125" t="str">
            <v>رحاب أحمد كليب علي</v>
          </cell>
          <cell r="D125" t="str">
            <v>منقول</v>
          </cell>
          <cell r="E125">
            <v>38403</v>
          </cell>
          <cell r="F125">
            <v>11</v>
          </cell>
          <cell r="G125">
            <v>7</v>
          </cell>
          <cell r="H125">
            <v>13</v>
          </cell>
          <cell r="I125" t="str">
            <v>مسلم</v>
          </cell>
          <cell r="J125" t="str">
            <v>2/1</v>
          </cell>
          <cell r="K125">
            <v>256</v>
          </cell>
          <cell r="L125">
            <v>111</v>
          </cell>
          <cell r="M125" t="str">
            <v>غ</v>
          </cell>
          <cell r="N125">
            <v>9</v>
          </cell>
          <cell r="O125">
            <v>9</v>
          </cell>
          <cell r="P125">
            <v>3.6</v>
          </cell>
          <cell r="Q125" t="str">
            <v>ضعيف</v>
          </cell>
          <cell r="R125" t="str">
            <v>راسب</v>
          </cell>
          <cell r="S125">
            <v>0</v>
          </cell>
          <cell r="T125" t="str">
            <v>غ</v>
          </cell>
          <cell r="U125">
            <v>11</v>
          </cell>
          <cell r="V125">
            <v>11</v>
          </cell>
          <cell r="W125">
            <v>20</v>
          </cell>
          <cell r="X125">
            <v>10</v>
          </cell>
          <cell r="Y125">
            <v>8</v>
          </cell>
          <cell r="Z125" t="str">
            <v>اللغــــة العربيـة والخــط</v>
          </cell>
          <cell r="AA125" t="str">
            <v>راسب</v>
          </cell>
          <cell r="AB125">
            <v>0</v>
          </cell>
          <cell r="AC125" t="str">
            <v>×</v>
          </cell>
          <cell r="AD125" t="str">
            <v>رسوب فنى اللغــــة العربيـة والخــط</v>
          </cell>
          <cell r="AE125" t="str">
            <v/>
          </cell>
          <cell r="AF125" t="str">
            <v>راسب</v>
          </cell>
          <cell r="AG125" t="str">
            <v>غ</v>
          </cell>
          <cell r="AH125">
            <v>4</v>
          </cell>
          <cell r="AI125">
            <v>4</v>
          </cell>
          <cell r="AJ125">
            <v>1.2</v>
          </cell>
          <cell r="AK125" t="str">
            <v>ضعيف</v>
          </cell>
          <cell r="AL125" t="str">
            <v>راسب</v>
          </cell>
          <cell r="AM125">
            <v>0</v>
          </cell>
          <cell r="AN125" t="str">
            <v>غ</v>
          </cell>
          <cell r="AO125">
            <v>4</v>
          </cell>
          <cell r="AP125">
            <v>4</v>
          </cell>
          <cell r="AQ125">
            <v>8</v>
          </cell>
          <cell r="AR125">
            <v>4</v>
          </cell>
          <cell r="AS125">
            <v>2.4</v>
          </cell>
          <cell r="AT125" t="str">
            <v>اللغــــة الإنجليزية</v>
          </cell>
          <cell r="AU125" t="str">
            <v>راسب</v>
          </cell>
          <cell r="AV125">
            <v>0</v>
          </cell>
          <cell r="AW125" t="str">
            <v>×</v>
          </cell>
          <cell r="AX125" t="str">
            <v>رسوب فنى اللغــــة الإنجليزية</v>
          </cell>
          <cell r="AY125" t="str">
            <v/>
          </cell>
          <cell r="AZ125" t="str">
            <v>راسب</v>
          </cell>
          <cell r="BA125" t="str">
            <v>غ</v>
          </cell>
          <cell r="BB125">
            <v>1</v>
          </cell>
          <cell r="BC125">
            <v>1</v>
          </cell>
          <cell r="BD125">
            <v>0.2</v>
          </cell>
          <cell r="BE125" t="str">
            <v>ضعيف</v>
          </cell>
          <cell r="BF125" t="str">
            <v>راسب</v>
          </cell>
          <cell r="BG125">
            <v>0</v>
          </cell>
          <cell r="BH125" t="str">
            <v>غ</v>
          </cell>
          <cell r="BI125">
            <v>6</v>
          </cell>
          <cell r="BJ125">
            <v>6</v>
          </cell>
          <cell r="BK125">
            <v>7</v>
          </cell>
          <cell r="BL125">
            <v>3.5</v>
          </cell>
          <cell r="BM125">
            <v>1.4</v>
          </cell>
          <cell r="BN125" t="str">
            <v>الدراســات الاجـتماعيـــة</v>
          </cell>
          <cell r="BO125" t="str">
            <v>راسب</v>
          </cell>
          <cell r="BP125">
            <v>0</v>
          </cell>
          <cell r="BQ125" t="str">
            <v>×</v>
          </cell>
          <cell r="BR125" t="str">
            <v>رسوب فنى الدراســات الاجـتماعيـــة</v>
          </cell>
          <cell r="BS125" t="str">
            <v/>
          </cell>
          <cell r="BT125" t="str">
            <v>راسب</v>
          </cell>
          <cell r="BU125" t="str">
            <v>غ</v>
          </cell>
          <cell r="BV125">
            <v>4</v>
          </cell>
          <cell r="BW125">
            <v>3</v>
          </cell>
          <cell r="BX125">
            <v>7</v>
          </cell>
          <cell r="BY125">
            <v>7</v>
          </cell>
          <cell r="BZ125">
            <v>2.1</v>
          </cell>
          <cell r="CA125" t="str">
            <v>ضعيف</v>
          </cell>
          <cell r="CB125" t="str">
            <v>راسب</v>
          </cell>
          <cell r="CC125">
            <v>0</v>
          </cell>
          <cell r="CD125" t="str">
            <v>غ</v>
          </cell>
          <cell r="CE125">
            <v>6</v>
          </cell>
          <cell r="CF125">
            <v>7</v>
          </cell>
          <cell r="CG125">
            <v>13</v>
          </cell>
          <cell r="CH125">
            <v>13</v>
          </cell>
          <cell r="CI125">
            <v>20</v>
          </cell>
          <cell r="CJ125">
            <v>10</v>
          </cell>
          <cell r="CK125">
            <v>6</v>
          </cell>
          <cell r="CL125" t="str">
            <v>الـــريــــــاضــيـــــات</v>
          </cell>
          <cell r="CM125" t="str">
            <v>راسب</v>
          </cell>
          <cell r="CN125">
            <v>0</v>
          </cell>
          <cell r="CO125" t="str">
            <v>×</v>
          </cell>
          <cell r="CP125" t="str">
            <v>رسوب فنى الـــريــــــاضــيـــــات</v>
          </cell>
          <cell r="CQ125" t="str">
            <v/>
          </cell>
          <cell r="CR125" t="str">
            <v>راسب</v>
          </cell>
          <cell r="CS125" t="str">
            <v>غ</v>
          </cell>
          <cell r="CT125" t="str">
            <v>غ</v>
          </cell>
          <cell r="CU125">
            <v>2</v>
          </cell>
          <cell r="CV125">
            <v>2</v>
          </cell>
          <cell r="CW125">
            <v>2</v>
          </cell>
          <cell r="CX125">
            <v>0.4</v>
          </cell>
          <cell r="CY125" t="str">
            <v>ضعيف</v>
          </cell>
          <cell r="CZ125" t="str">
            <v>راسب</v>
          </cell>
          <cell r="DA125">
            <v>0</v>
          </cell>
          <cell r="DB125" t="str">
            <v>غ</v>
          </cell>
          <cell r="DC125" t="str">
            <v>غ</v>
          </cell>
          <cell r="DD125">
            <v>16</v>
          </cell>
          <cell r="DE125">
            <v>16</v>
          </cell>
          <cell r="DF125">
            <v>16</v>
          </cell>
          <cell r="DG125">
            <v>18</v>
          </cell>
          <cell r="DH125">
            <v>9</v>
          </cell>
          <cell r="DI125">
            <v>3.6</v>
          </cell>
          <cell r="DJ125" t="str">
            <v>العــــــــــلــوم</v>
          </cell>
          <cell r="DK125" t="str">
            <v>راسب</v>
          </cell>
          <cell r="DL125">
            <v>0</v>
          </cell>
          <cell r="DM125" t="str">
            <v>×</v>
          </cell>
          <cell r="DN125" t="str">
            <v>رسوب فنى العــــــــــلــوم</v>
          </cell>
          <cell r="DO125" t="str">
            <v/>
          </cell>
          <cell r="DP125" t="str">
            <v>ضعيف</v>
          </cell>
          <cell r="DQ125" t="str">
            <v>غ</v>
          </cell>
          <cell r="DR125">
            <v>35</v>
          </cell>
          <cell r="DS125">
            <v>35</v>
          </cell>
          <cell r="DT125">
            <v>3.5</v>
          </cell>
          <cell r="DU125" t="str">
            <v>ضعيف</v>
          </cell>
          <cell r="DV125" t="str">
            <v>راسب</v>
          </cell>
          <cell r="DW125">
            <v>0</v>
          </cell>
          <cell r="DX125" t="str">
            <v>غ</v>
          </cell>
          <cell r="DY125">
            <v>30</v>
          </cell>
          <cell r="DZ125">
            <v>30</v>
          </cell>
          <cell r="EA125">
            <v>65</v>
          </cell>
          <cell r="EB125">
            <v>32.5</v>
          </cell>
          <cell r="EC125">
            <v>6.5</v>
          </cell>
          <cell r="ED125" t="str">
            <v>التــربـيــةالفنيــــة</v>
          </cell>
          <cell r="EE125" t="str">
            <v>راسب</v>
          </cell>
          <cell r="EF125">
            <v>0</v>
          </cell>
          <cell r="EG125" t="str">
            <v>×</v>
          </cell>
          <cell r="EH125" t="str">
            <v xml:space="preserve"> </v>
          </cell>
          <cell r="EI125" t="str">
            <v/>
          </cell>
          <cell r="EJ125" t="str">
            <v>ضعيف</v>
          </cell>
          <cell r="EK125" t="str">
            <v>غ</v>
          </cell>
          <cell r="EL125" t="str">
            <v>غ</v>
          </cell>
          <cell r="EM125">
            <v>24</v>
          </cell>
          <cell r="EN125">
            <v>24</v>
          </cell>
          <cell r="EO125">
            <v>2.4</v>
          </cell>
          <cell r="EP125" t="str">
            <v>ضعيف</v>
          </cell>
          <cell r="EQ125" t="str">
            <v>راسب</v>
          </cell>
          <cell r="ER125">
            <v>0</v>
          </cell>
          <cell r="ES125" t="str">
            <v>غ</v>
          </cell>
          <cell r="ET125" t="str">
            <v>غ</v>
          </cell>
          <cell r="EU125">
            <v>15</v>
          </cell>
          <cell r="EV125">
            <v>15</v>
          </cell>
          <cell r="EW125">
            <v>15</v>
          </cell>
          <cell r="EX125">
            <v>39</v>
          </cell>
          <cell r="EY125">
            <v>19.5</v>
          </cell>
          <cell r="EZ125">
            <v>3.9</v>
          </cell>
          <cell r="FA125" t="str">
            <v>كمبيوتر وتكنولوجيا المعلومات</v>
          </cell>
          <cell r="FB125" t="str">
            <v>راسب</v>
          </cell>
          <cell r="FC125">
            <v>0</v>
          </cell>
          <cell r="FD125" t="str">
            <v>×</v>
          </cell>
          <cell r="FE125" t="str">
            <v>رسوب فنى كمبيوتر وتكنولوجيا المعلومات</v>
          </cell>
          <cell r="FF125" t="str">
            <v/>
          </cell>
          <cell r="FG125" t="str">
            <v>ضعيف</v>
          </cell>
          <cell r="FH125">
            <v>7.5</v>
          </cell>
          <cell r="FI125">
            <v>21.400000000000002</v>
          </cell>
          <cell r="FJ125" t="str">
            <v>راسب ترم اول</v>
          </cell>
          <cell r="FK125">
            <v>0</v>
          </cell>
          <cell r="FL125" t="str">
            <v>دور ثانى</v>
          </cell>
          <cell r="FM125">
            <v>0</v>
          </cell>
          <cell r="FN125" t="str">
            <v>ضعيف</v>
          </cell>
          <cell r="FO125">
            <v>6.6875000000000004E-2</v>
          </cell>
          <cell r="FP125" t="str">
            <v>غ</v>
          </cell>
          <cell r="FQ125" t="str">
            <v>غ</v>
          </cell>
          <cell r="FR125" t="str">
            <v>ضعيف</v>
          </cell>
          <cell r="FS125" t="str">
            <v>0</v>
          </cell>
          <cell r="FT125" t="str">
            <v>غ</v>
          </cell>
          <cell r="FU125" t="str">
            <v>غ</v>
          </cell>
          <cell r="FV125" t="str">
            <v>غ</v>
          </cell>
          <cell r="FW125" t="str">
            <v>غ</v>
          </cell>
          <cell r="FX125" t="str">
            <v>نشاط مصاحب 1</v>
          </cell>
          <cell r="FY125" t="str">
            <v>راسب</v>
          </cell>
          <cell r="FZ125">
            <v>0</v>
          </cell>
          <cell r="GA125" t="str">
            <v>×</v>
          </cell>
          <cell r="GB125" t="str">
            <v/>
          </cell>
          <cell r="GC125" t="str">
            <v>راسب</v>
          </cell>
          <cell r="GD125" t="str">
            <v>غ</v>
          </cell>
          <cell r="GE125" t="str">
            <v>غ</v>
          </cell>
          <cell r="GF125" t="str">
            <v>ضعيف</v>
          </cell>
          <cell r="GG125" t="str">
            <v>0</v>
          </cell>
          <cell r="GH125" t="str">
            <v>غ</v>
          </cell>
          <cell r="GI125" t="str">
            <v>غ</v>
          </cell>
          <cell r="GJ125" t="str">
            <v>غ</v>
          </cell>
          <cell r="GK125" t="str">
            <v>غ</v>
          </cell>
          <cell r="GL125" t="str">
            <v>نشاط مصاحب 2</v>
          </cell>
          <cell r="GM125" t="str">
            <v>راسب</v>
          </cell>
          <cell r="GN125">
            <v>0</v>
          </cell>
          <cell r="GO125" t="str">
            <v>×</v>
          </cell>
          <cell r="GP125" t="str">
            <v/>
          </cell>
          <cell r="GQ125" t="str">
            <v>راسب</v>
          </cell>
          <cell r="GR125">
            <v>0</v>
          </cell>
          <cell r="GS125">
            <v>21.400000000000002</v>
          </cell>
          <cell r="GT125" t="str">
            <v>غ</v>
          </cell>
          <cell r="GU125">
            <v>24</v>
          </cell>
          <cell r="GV125">
            <v>24</v>
          </cell>
          <cell r="GW125">
            <v>4.8</v>
          </cell>
          <cell r="GX125" t="str">
            <v>ضعيف</v>
          </cell>
          <cell r="GY125" t="str">
            <v>راسب</v>
          </cell>
          <cell r="GZ125">
            <v>0</v>
          </cell>
          <cell r="HA125" t="str">
            <v>غ</v>
          </cell>
          <cell r="HB125">
            <v>4</v>
          </cell>
          <cell r="HC125">
            <v>4</v>
          </cell>
          <cell r="HD125">
            <v>28</v>
          </cell>
          <cell r="HE125">
            <v>14</v>
          </cell>
          <cell r="HF125">
            <v>5.6</v>
          </cell>
          <cell r="HG125" t="str">
            <v>التربية الدينية</v>
          </cell>
          <cell r="HH125" t="str">
            <v>راسب</v>
          </cell>
          <cell r="HI125">
            <v>0</v>
          </cell>
          <cell r="HJ125" t="str">
            <v>×</v>
          </cell>
          <cell r="HK125" t="str">
            <v>رسوب فنى التربية الدينية</v>
          </cell>
          <cell r="HL125" t="str">
            <v/>
          </cell>
          <cell r="HM125" t="str">
            <v>راسب</v>
          </cell>
          <cell r="HN125" t="str">
            <v>دور ثانى</v>
          </cell>
          <cell r="HO125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125" t="str">
            <v/>
          </cell>
          <cell r="HQ125">
            <v>87</v>
          </cell>
          <cell r="HR125" t="str">
            <v>دور ثانى</v>
          </cell>
          <cell r="HS125">
            <v>7.5000007999999996</v>
          </cell>
          <cell r="HT125">
            <v>21.400000800000001</v>
          </cell>
          <cell r="HU125" t="str">
            <v>2/1</v>
          </cell>
          <cell r="HV125" t="str">
            <v/>
          </cell>
          <cell r="HW125">
            <v>20</v>
          </cell>
          <cell r="HX125">
            <v>2</v>
          </cell>
          <cell r="HY125">
            <v>2005</v>
          </cell>
          <cell r="HZ125" t="str">
            <v>2/1</v>
          </cell>
          <cell r="IA125" t="str">
            <v/>
          </cell>
          <cell r="IB125" t="str">
            <v>انثى</v>
          </cell>
          <cell r="IC125">
            <v>30502202604323</v>
          </cell>
          <cell r="ID125">
            <v>1</v>
          </cell>
        </row>
        <row r="126">
          <cell r="A126">
            <v>113</v>
          </cell>
          <cell r="B126">
            <v>257</v>
          </cell>
          <cell r="C126" t="str">
            <v>رحمه عاطف صالح محمد</v>
          </cell>
          <cell r="D126" t="str">
            <v>باق</v>
          </cell>
          <cell r="E126">
            <v>37872</v>
          </cell>
          <cell r="F126">
            <v>23</v>
          </cell>
          <cell r="G126">
            <v>0</v>
          </cell>
          <cell r="H126">
            <v>15</v>
          </cell>
          <cell r="I126" t="str">
            <v>مسلم</v>
          </cell>
          <cell r="J126" t="str">
            <v>3/1</v>
          </cell>
          <cell r="K126">
            <v>257</v>
          </cell>
          <cell r="L126">
            <v>112</v>
          </cell>
          <cell r="M126" t="str">
            <v>غ</v>
          </cell>
          <cell r="N126" t="str">
            <v>غ</v>
          </cell>
          <cell r="O126" t="str">
            <v>غ</v>
          </cell>
          <cell r="P126" t="str">
            <v>غ</v>
          </cell>
          <cell r="Q126" t="str">
            <v>غائب</v>
          </cell>
          <cell r="R126" t="str">
            <v>راسب</v>
          </cell>
          <cell r="S126">
            <v>0</v>
          </cell>
          <cell r="T126" t="str">
            <v>غ</v>
          </cell>
          <cell r="U126" t="str">
            <v>غ</v>
          </cell>
          <cell r="V126" t="str">
            <v>غ</v>
          </cell>
          <cell r="W126" t="str">
            <v>غ</v>
          </cell>
          <cell r="X126" t="str">
            <v>غ</v>
          </cell>
          <cell r="Y126" t="str">
            <v>غ</v>
          </cell>
          <cell r="Z126" t="str">
            <v>اللغــــة العربيـة والخــط</v>
          </cell>
          <cell r="AA126" t="str">
            <v>راسب</v>
          </cell>
          <cell r="AB126">
            <v>0</v>
          </cell>
          <cell r="AC126" t="str">
            <v>×</v>
          </cell>
          <cell r="AD126" t="str">
            <v>غ</v>
          </cell>
          <cell r="AE126" t="str">
            <v/>
          </cell>
          <cell r="AF126" t="str">
            <v>راسب</v>
          </cell>
          <cell r="AG126" t="str">
            <v>غ</v>
          </cell>
          <cell r="AH126" t="str">
            <v>غ</v>
          </cell>
          <cell r="AI126" t="str">
            <v>غ</v>
          </cell>
          <cell r="AJ126" t="str">
            <v>غ</v>
          </cell>
          <cell r="AK126" t="str">
            <v>غائب</v>
          </cell>
          <cell r="AL126" t="str">
            <v>راسب</v>
          </cell>
          <cell r="AM126">
            <v>0</v>
          </cell>
          <cell r="AN126" t="str">
            <v>غ</v>
          </cell>
          <cell r="AO126" t="str">
            <v>غ</v>
          </cell>
          <cell r="AP126" t="str">
            <v>غ</v>
          </cell>
          <cell r="AQ126" t="str">
            <v>غ</v>
          </cell>
          <cell r="AR126" t="str">
            <v>غ</v>
          </cell>
          <cell r="AS126" t="str">
            <v>غ</v>
          </cell>
          <cell r="AT126" t="str">
            <v>اللغــــة الإنجليزية</v>
          </cell>
          <cell r="AU126" t="str">
            <v>راسب</v>
          </cell>
          <cell r="AV126">
            <v>0</v>
          </cell>
          <cell r="AW126" t="str">
            <v>×</v>
          </cell>
          <cell r="AX126" t="str">
            <v>غ</v>
          </cell>
          <cell r="AY126" t="str">
            <v/>
          </cell>
          <cell r="AZ126" t="str">
            <v>راسب</v>
          </cell>
          <cell r="BA126" t="str">
            <v>غ</v>
          </cell>
          <cell r="BB126" t="str">
            <v>غ</v>
          </cell>
          <cell r="BC126" t="str">
            <v>غ</v>
          </cell>
          <cell r="BD126" t="str">
            <v>غ</v>
          </cell>
          <cell r="BE126" t="str">
            <v>غائب</v>
          </cell>
          <cell r="BF126" t="str">
            <v>راسب</v>
          </cell>
          <cell r="BG126">
            <v>0</v>
          </cell>
          <cell r="BH126" t="str">
            <v>غ</v>
          </cell>
          <cell r="BI126" t="str">
            <v>غ</v>
          </cell>
          <cell r="BJ126" t="str">
            <v>غ</v>
          </cell>
          <cell r="BK126" t="str">
            <v>غ</v>
          </cell>
          <cell r="BL126" t="str">
            <v>غ</v>
          </cell>
          <cell r="BM126" t="str">
            <v>غ</v>
          </cell>
          <cell r="BN126" t="str">
            <v>الدراســات الاجـتماعيـــة</v>
          </cell>
          <cell r="BO126" t="str">
            <v>راسب</v>
          </cell>
          <cell r="BP126">
            <v>0</v>
          </cell>
          <cell r="BQ126" t="str">
            <v>×</v>
          </cell>
          <cell r="BR126" t="str">
            <v>غ</v>
          </cell>
          <cell r="BS126" t="str">
            <v/>
          </cell>
          <cell r="BT126" t="str">
            <v>راسب</v>
          </cell>
          <cell r="BU126" t="str">
            <v>غ</v>
          </cell>
          <cell r="BV126" t="str">
            <v>غ</v>
          </cell>
          <cell r="BW126" t="str">
            <v>غ</v>
          </cell>
          <cell r="BX126" t="str">
            <v>غ</v>
          </cell>
          <cell r="BY126" t="str">
            <v>غ</v>
          </cell>
          <cell r="BZ126" t="str">
            <v>غ</v>
          </cell>
          <cell r="CA126" t="str">
            <v>غائب</v>
          </cell>
          <cell r="CB126" t="str">
            <v>راسب</v>
          </cell>
          <cell r="CC126">
            <v>0</v>
          </cell>
          <cell r="CD126" t="str">
            <v>غ</v>
          </cell>
          <cell r="CE126" t="str">
            <v>غ</v>
          </cell>
          <cell r="CF126" t="str">
            <v>غ</v>
          </cell>
          <cell r="CG126" t="str">
            <v>غ</v>
          </cell>
          <cell r="CH126" t="str">
            <v>غ</v>
          </cell>
          <cell r="CI126" t="str">
            <v>غ</v>
          </cell>
          <cell r="CJ126" t="str">
            <v>غ</v>
          </cell>
          <cell r="CK126" t="str">
            <v>غ</v>
          </cell>
          <cell r="CL126" t="str">
            <v>الـــريــــــاضــيـــــات</v>
          </cell>
          <cell r="CM126" t="str">
            <v>راسب</v>
          </cell>
          <cell r="CN126">
            <v>0</v>
          </cell>
          <cell r="CO126" t="str">
            <v>×</v>
          </cell>
          <cell r="CP126" t="str">
            <v>غ</v>
          </cell>
          <cell r="CQ126" t="str">
            <v/>
          </cell>
          <cell r="CR126" t="str">
            <v>راسب</v>
          </cell>
          <cell r="CS126" t="str">
            <v>غ</v>
          </cell>
          <cell r="CT126" t="str">
            <v>غ</v>
          </cell>
          <cell r="CU126" t="str">
            <v>غ</v>
          </cell>
          <cell r="CV126" t="str">
            <v>غ</v>
          </cell>
          <cell r="CW126" t="str">
            <v>غ</v>
          </cell>
          <cell r="CX126" t="str">
            <v>غ</v>
          </cell>
          <cell r="CY126" t="str">
            <v>غائب</v>
          </cell>
          <cell r="CZ126" t="str">
            <v>راسب</v>
          </cell>
          <cell r="DA126">
            <v>0</v>
          </cell>
          <cell r="DB126" t="str">
            <v>غ</v>
          </cell>
          <cell r="DC126" t="str">
            <v>غ</v>
          </cell>
          <cell r="DD126" t="str">
            <v>غ</v>
          </cell>
          <cell r="DE126" t="str">
            <v>غ</v>
          </cell>
          <cell r="DF126" t="str">
            <v>غ</v>
          </cell>
          <cell r="DG126" t="str">
            <v>غ</v>
          </cell>
          <cell r="DH126" t="str">
            <v>غ</v>
          </cell>
          <cell r="DI126" t="str">
            <v>غ</v>
          </cell>
          <cell r="DJ126" t="str">
            <v>العــــــــــلــوم</v>
          </cell>
          <cell r="DK126" t="str">
            <v>راسب</v>
          </cell>
          <cell r="DL126">
            <v>0</v>
          </cell>
          <cell r="DM126" t="str">
            <v>×</v>
          </cell>
          <cell r="DN126" t="str">
            <v>غ</v>
          </cell>
          <cell r="DO126" t="str">
            <v/>
          </cell>
          <cell r="DP126" t="str">
            <v>راسب</v>
          </cell>
          <cell r="DQ126" t="str">
            <v>غ</v>
          </cell>
          <cell r="DR126" t="str">
            <v>غ</v>
          </cell>
          <cell r="DS126" t="str">
            <v>غ</v>
          </cell>
          <cell r="DT126" t="str">
            <v>غ</v>
          </cell>
          <cell r="DU126" t="str">
            <v>غائب</v>
          </cell>
          <cell r="DV126" t="str">
            <v>راسب</v>
          </cell>
          <cell r="DW126">
            <v>0</v>
          </cell>
          <cell r="DX126" t="str">
            <v>غ</v>
          </cell>
          <cell r="DY126" t="str">
            <v>غ</v>
          </cell>
          <cell r="DZ126" t="str">
            <v>غ</v>
          </cell>
          <cell r="EA126" t="str">
            <v>غ</v>
          </cell>
          <cell r="EB126" t="str">
            <v>غ</v>
          </cell>
          <cell r="EC126" t="str">
            <v>غ</v>
          </cell>
          <cell r="ED126" t="str">
            <v>التــربـيــةالفنيــــة</v>
          </cell>
          <cell r="EE126" t="str">
            <v>راسب</v>
          </cell>
          <cell r="EF126">
            <v>0</v>
          </cell>
          <cell r="EG126" t="str">
            <v>×</v>
          </cell>
          <cell r="EH126" t="str">
            <v>غ</v>
          </cell>
          <cell r="EI126" t="str">
            <v/>
          </cell>
          <cell r="EJ126" t="str">
            <v>راسب</v>
          </cell>
          <cell r="EK126" t="str">
            <v>غ</v>
          </cell>
          <cell r="EL126" t="str">
            <v>غ</v>
          </cell>
          <cell r="EM126" t="str">
            <v>غ</v>
          </cell>
          <cell r="EN126" t="str">
            <v>غ</v>
          </cell>
          <cell r="EO126" t="str">
            <v>غ</v>
          </cell>
          <cell r="EP126" t="str">
            <v>غائب</v>
          </cell>
          <cell r="EQ126" t="str">
            <v>راسب</v>
          </cell>
          <cell r="ER126">
            <v>0</v>
          </cell>
          <cell r="ES126" t="str">
            <v>غ</v>
          </cell>
          <cell r="ET126" t="str">
            <v>غ</v>
          </cell>
          <cell r="EU126" t="str">
            <v>غ</v>
          </cell>
          <cell r="EV126" t="str">
            <v>غ</v>
          </cell>
          <cell r="EW126" t="str">
            <v>غ</v>
          </cell>
          <cell r="EX126" t="str">
            <v>غ</v>
          </cell>
          <cell r="EY126" t="str">
            <v>غ</v>
          </cell>
          <cell r="EZ126" t="str">
            <v>غ</v>
          </cell>
          <cell r="FA126" t="str">
            <v>كمبيوتر وتكنولوجيا المعلومات</v>
          </cell>
          <cell r="FB126" t="str">
            <v>راسب</v>
          </cell>
          <cell r="FC126">
            <v>0</v>
          </cell>
          <cell r="FD126" t="str">
            <v>×</v>
          </cell>
          <cell r="FE126" t="str">
            <v>غ</v>
          </cell>
          <cell r="FF126" t="str">
            <v/>
          </cell>
          <cell r="FG126" t="str">
            <v>راسب</v>
          </cell>
          <cell r="FH126">
            <v>0</v>
          </cell>
          <cell r="FI126">
            <v>0</v>
          </cell>
          <cell r="FJ126" t="str">
            <v>راسب ترم اول</v>
          </cell>
          <cell r="FK126">
            <v>0</v>
          </cell>
          <cell r="FL126" t="str">
            <v>دور ثانى</v>
          </cell>
          <cell r="FM126">
            <v>0</v>
          </cell>
          <cell r="FN126" t="str">
            <v>ضعيف</v>
          </cell>
          <cell r="FO126">
            <v>0</v>
          </cell>
          <cell r="FP126" t="str">
            <v>غ</v>
          </cell>
          <cell r="FQ126" t="str">
            <v>غ</v>
          </cell>
          <cell r="FR126" t="str">
            <v>ضعيف</v>
          </cell>
          <cell r="FS126" t="str">
            <v>0</v>
          </cell>
          <cell r="FT126" t="str">
            <v>غ</v>
          </cell>
          <cell r="FU126" t="str">
            <v>غ</v>
          </cell>
          <cell r="FV126" t="str">
            <v>غ</v>
          </cell>
          <cell r="FW126" t="str">
            <v>غ</v>
          </cell>
          <cell r="FX126" t="str">
            <v>نشاط مصاحب 1</v>
          </cell>
          <cell r="FY126" t="str">
            <v>راسب</v>
          </cell>
          <cell r="FZ126">
            <v>0</v>
          </cell>
          <cell r="GA126" t="str">
            <v>×</v>
          </cell>
          <cell r="GB126" t="str">
            <v/>
          </cell>
          <cell r="GC126" t="str">
            <v>راسب</v>
          </cell>
          <cell r="GD126" t="str">
            <v>غ</v>
          </cell>
          <cell r="GE126" t="str">
            <v>غ</v>
          </cell>
          <cell r="GF126" t="str">
            <v>ضعيف</v>
          </cell>
          <cell r="GG126" t="str">
            <v>0</v>
          </cell>
          <cell r="GH126" t="str">
            <v>غ</v>
          </cell>
          <cell r="GI126" t="str">
            <v>غ</v>
          </cell>
          <cell r="GJ126" t="str">
            <v>غ</v>
          </cell>
          <cell r="GK126" t="str">
            <v>غ</v>
          </cell>
          <cell r="GL126" t="str">
            <v>نشاط مصاحب 2</v>
          </cell>
          <cell r="GM126" t="str">
            <v>راسب</v>
          </cell>
          <cell r="GN126">
            <v>0</v>
          </cell>
          <cell r="GO126" t="str">
            <v>×</v>
          </cell>
          <cell r="GP126" t="str">
            <v/>
          </cell>
          <cell r="GQ126" t="str">
            <v>راسب</v>
          </cell>
          <cell r="GR126">
            <v>0</v>
          </cell>
          <cell r="GS126">
            <v>0</v>
          </cell>
          <cell r="GT126" t="str">
            <v>غ</v>
          </cell>
          <cell r="GU126" t="str">
            <v>غ</v>
          </cell>
          <cell r="GV126" t="str">
            <v>غ</v>
          </cell>
          <cell r="GW126" t="str">
            <v>غ</v>
          </cell>
          <cell r="GX126" t="str">
            <v>غائب</v>
          </cell>
          <cell r="GY126" t="str">
            <v>راسب</v>
          </cell>
          <cell r="GZ126">
            <v>0</v>
          </cell>
          <cell r="HA126" t="str">
            <v>غ</v>
          </cell>
          <cell r="HB126" t="str">
            <v>غ</v>
          </cell>
          <cell r="HC126" t="str">
            <v>غ</v>
          </cell>
          <cell r="HD126" t="str">
            <v>غ</v>
          </cell>
          <cell r="HE126" t="str">
            <v>غ</v>
          </cell>
          <cell r="HF126" t="str">
            <v>غ</v>
          </cell>
          <cell r="HG126" t="str">
            <v>التربية الدينية</v>
          </cell>
          <cell r="HH126" t="str">
            <v>راسب</v>
          </cell>
          <cell r="HI126">
            <v>0</v>
          </cell>
          <cell r="HJ126" t="str">
            <v>×</v>
          </cell>
          <cell r="HK126" t="str">
            <v>غ</v>
          </cell>
          <cell r="HL126" t="str">
            <v/>
          </cell>
          <cell r="HM126" t="str">
            <v>راسب</v>
          </cell>
          <cell r="HN126" t="str">
            <v>دور ثانى</v>
          </cell>
          <cell r="HO126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126" t="str">
            <v/>
          </cell>
          <cell r="HQ126">
            <v>88</v>
          </cell>
          <cell r="HR126" t="str">
            <v>دور ثانى</v>
          </cell>
          <cell r="HS126">
            <v>7.9365079365079366E-7</v>
          </cell>
          <cell r="HT126">
            <v>7.9365079365079366E-7</v>
          </cell>
          <cell r="HU126" t="str">
            <v>3/1</v>
          </cell>
          <cell r="HV126" t="str">
            <v/>
          </cell>
          <cell r="HW126">
            <v>8</v>
          </cell>
          <cell r="HX126">
            <v>9</v>
          </cell>
          <cell r="HY126">
            <v>2003</v>
          </cell>
          <cell r="HZ126" t="str">
            <v>3/1</v>
          </cell>
          <cell r="IA126" t="str">
            <v/>
          </cell>
          <cell r="IB126" t="str">
            <v>انثى</v>
          </cell>
          <cell r="IC126">
            <v>30309082603226</v>
          </cell>
          <cell r="ID126">
            <v>1</v>
          </cell>
        </row>
        <row r="127">
          <cell r="A127">
            <v>114</v>
          </cell>
          <cell r="B127">
            <v>258</v>
          </cell>
          <cell r="C127" t="str">
            <v>رشا طايع عبدالكريم صابر</v>
          </cell>
          <cell r="D127" t="str">
            <v>منقول</v>
          </cell>
          <cell r="E127">
            <v>38543</v>
          </cell>
          <cell r="F127">
            <v>21</v>
          </cell>
          <cell r="G127">
            <v>2</v>
          </cell>
          <cell r="H127">
            <v>13</v>
          </cell>
          <cell r="I127" t="str">
            <v>مسلم</v>
          </cell>
          <cell r="J127" t="str">
            <v>3/1</v>
          </cell>
          <cell r="K127">
            <v>258</v>
          </cell>
          <cell r="L127">
            <v>113</v>
          </cell>
          <cell r="M127">
            <v>19</v>
          </cell>
          <cell r="N127">
            <v>14</v>
          </cell>
          <cell r="O127">
            <v>33</v>
          </cell>
          <cell r="P127">
            <v>13.2</v>
          </cell>
          <cell r="Q127" t="str">
            <v>ضعيف</v>
          </cell>
          <cell r="R127" t="str">
            <v>راسب</v>
          </cell>
          <cell r="S127">
            <v>0</v>
          </cell>
          <cell r="T127">
            <v>19</v>
          </cell>
          <cell r="U127">
            <v>18</v>
          </cell>
          <cell r="V127">
            <v>37</v>
          </cell>
          <cell r="W127">
            <v>70</v>
          </cell>
          <cell r="X127">
            <v>35</v>
          </cell>
          <cell r="Y127">
            <v>28</v>
          </cell>
          <cell r="Z127" t="str">
            <v>اللغــــة العربيـة والخــط</v>
          </cell>
          <cell r="AA127" t="str">
            <v>راسب</v>
          </cell>
          <cell r="AB127">
            <v>0</v>
          </cell>
          <cell r="AC127" t="str">
            <v>×</v>
          </cell>
          <cell r="AD127" t="str">
            <v>رسوب فنى اللغــــة العربيـة والخــط</v>
          </cell>
          <cell r="AE127" t="str">
            <v/>
          </cell>
          <cell r="AF127" t="str">
            <v>ضعيف</v>
          </cell>
          <cell r="AG127">
            <v>19</v>
          </cell>
          <cell r="AH127">
            <v>6</v>
          </cell>
          <cell r="AI127">
            <v>25</v>
          </cell>
          <cell r="AJ127">
            <v>7.5</v>
          </cell>
          <cell r="AK127" t="str">
            <v>ضعيف</v>
          </cell>
          <cell r="AL127" t="str">
            <v>راسب</v>
          </cell>
          <cell r="AM127">
            <v>0</v>
          </cell>
          <cell r="AN127">
            <v>19</v>
          </cell>
          <cell r="AO127">
            <v>1</v>
          </cell>
          <cell r="AP127">
            <v>20</v>
          </cell>
          <cell r="AQ127">
            <v>45</v>
          </cell>
          <cell r="AR127">
            <v>22.5</v>
          </cell>
          <cell r="AS127">
            <v>13.5</v>
          </cell>
          <cell r="AT127" t="str">
            <v>اللغــــة الإنجليزية</v>
          </cell>
          <cell r="AU127" t="str">
            <v>راسب</v>
          </cell>
          <cell r="AV127">
            <v>0</v>
          </cell>
          <cell r="AW127" t="str">
            <v>×</v>
          </cell>
          <cell r="AX127" t="str">
            <v>رسوب فنى اللغــــة الإنجليزية</v>
          </cell>
          <cell r="AY127" t="str">
            <v/>
          </cell>
          <cell r="AZ127" t="str">
            <v>راسب</v>
          </cell>
          <cell r="BA127">
            <v>18</v>
          </cell>
          <cell r="BB127">
            <v>2</v>
          </cell>
          <cell r="BC127">
            <v>20</v>
          </cell>
          <cell r="BD127">
            <v>4</v>
          </cell>
          <cell r="BE127" t="str">
            <v>ضعيف</v>
          </cell>
          <cell r="BF127" t="str">
            <v>راسب</v>
          </cell>
          <cell r="BG127">
            <v>0</v>
          </cell>
          <cell r="BH127">
            <v>18</v>
          </cell>
          <cell r="BI127">
            <v>18</v>
          </cell>
          <cell r="BJ127">
            <v>36</v>
          </cell>
          <cell r="BK127">
            <v>56</v>
          </cell>
          <cell r="BL127">
            <v>28</v>
          </cell>
          <cell r="BM127">
            <v>11.2</v>
          </cell>
          <cell r="BN127" t="str">
            <v>الدراســات الاجـتماعيـــة</v>
          </cell>
          <cell r="BO127" t="str">
            <v>راسب</v>
          </cell>
          <cell r="BP127">
            <v>0</v>
          </cell>
          <cell r="BQ127" t="str">
            <v>×</v>
          </cell>
          <cell r="BR127" t="str">
            <v>رسوب فنى الدراســات الاجـتماعيـــة</v>
          </cell>
          <cell r="BS127" t="str">
            <v/>
          </cell>
          <cell r="BT127" t="str">
            <v>ضعيف</v>
          </cell>
          <cell r="BU127">
            <v>20</v>
          </cell>
          <cell r="BV127">
            <v>3</v>
          </cell>
          <cell r="BW127">
            <v>2</v>
          </cell>
          <cell r="BX127">
            <v>5</v>
          </cell>
          <cell r="BY127">
            <v>25</v>
          </cell>
          <cell r="BZ127">
            <v>7.5</v>
          </cell>
          <cell r="CA127" t="str">
            <v>ضعيف</v>
          </cell>
          <cell r="CB127" t="str">
            <v>راسب</v>
          </cell>
          <cell r="CC127">
            <v>0</v>
          </cell>
          <cell r="CD127">
            <v>20</v>
          </cell>
          <cell r="CE127">
            <v>11</v>
          </cell>
          <cell r="CF127">
            <v>3</v>
          </cell>
          <cell r="CG127">
            <v>14</v>
          </cell>
          <cell r="CH127">
            <v>34</v>
          </cell>
          <cell r="CI127">
            <v>59</v>
          </cell>
          <cell r="CJ127">
            <v>29.5</v>
          </cell>
          <cell r="CK127">
            <v>17.7</v>
          </cell>
          <cell r="CL127" t="str">
            <v>الـــريــــــاضــيـــــات</v>
          </cell>
          <cell r="CM127" t="str">
            <v>راسب</v>
          </cell>
          <cell r="CN127">
            <v>0</v>
          </cell>
          <cell r="CO127" t="str">
            <v>×</v>
          </cell>
          <cell r="CP127" t="str">
            <v>رسوب فنى الـــريــــــاضــيـــــات</v>
          </cell>
          <cell r="CQ127" t="str">
            <v/>
          </cell>
          <cell r="CR127" t="str">
            <v>راسب</v>
          </cell>
          <cell r="CS127">
            <v>18</v>
          </cell>
          <cell r="CT127">
            <v>8</v>
          </cell>
          <cell r="CU127">
            <v>10</v>
          </cell>
          <cell r="CV127">
            <v>18</v>
          </cell>
          <cell r="CW127">
            <v>36</v>
          </cell>
          <cell r="CX127">
            <v>7.2</v>
          </cell>
          <cell r="CY127" t="str">
            <v>ضعيف</v>
          </cell>
          <cell r="CZ127" t="str">
            <v>راسب</v>
          </cell>
          <cell r="DA127">
            <v>0</v>
          </cell>
          <cell r="DB127">
            <v>18</v>
          </cell>
          <cell r="DC127">
            <v>8</v>
          </cell>
          <cell r="DD127">
            <v>30</v>
          </cell>
          <cell r="DE127">
            <v>38</v>
          </cell>
          <cell r="DF127">
            <v>56</v>
          </cell>
          <cell r="DG127">
            <v>92</v>
          </cell>
          <cell r="DH127">
            <v>46</v>
          </cell>
          <cell r="DI127">
            <v>18.399999999999999</v>
          </cell>
          <cell r="DJ127" t="str">
            <v>العــــــــــلــوم</v>
          </cell>
          <cell r="DK127" t="str">
            <v>راسب</v>
          </cell>
          <cell r="DL127">
            <v>0</v>
          </cell>
          <cell r="DM127" t="str">
            <v>×</v>
          </cell>
          <cell r="DN127" t="str">
            <v xml:space="preserve"> </v>
          </cell>
          <cell r="DO127" t="str">
            <v/>
          </cell>
          <cell r="DP127" t="str">
            <v>ضعيف</v>
          </cell>
          <cell r="DQ127">
            <v>19</v>
          </cell>
          <cell r="DR127">
            <v>35</v>
          </cell>
          <cell r="DS127">
            <v>54</v>
          </cell>
          <cell r="DT127">
            <v>5.4</v>
          </cell>
          <cell r="DU127" t="str">
            <v>مقبول</v>
          </cell>
          <cell r="DV127" t="str">
            <v>ناجح</v>
          </cell>
          <cell r="DW127">
            <v>1</v>
          </cell>
          <cell r="DX127">
            <v>19</v>
          </cell>
          <cell r="DY127">
            <v>30</v>
          </cell>
          <cell r="DZ127">
            <v>49</v>
          </cell>
          <cell r="EA127">
            <v>103</v>
          </cell>
          <cell r="EB127">
            <v>51.5</v>
          </cell>
          <cell r="EC127">
            <v>10.3</v>
          </cell>
          <cell r="ED127" t="str">
            <v/>
          </cell>
          <cell r="EE127" t="str">
            <v>ناجح</v>
          </cell>
          <cell r="EF127">
            <v>1</v>
          </cell>
          <cell r="EG127">
            <v>10.3</v>
          </cell>
          <cell r="EH127" t="str">
            <v xml:space="preserve"> </v>
          </cell>
          <cell r="EI127">
            <v>10.3</v>
          </cell>
          <cell r="EJ127" t="str">
            <v>مقبول</v>
          </cell>
          <cell r="EK127">
            <v>21</v>
          </cell>
          <cell r="EL127">
            <v>8</v>
          </cell>
          <cell r="EM127">
            <v>24</v>
          </cell>
          <cell r="EN127">
            <v>53</v>
          </cell>
          <cell r="EO127">
            <v>5.3</v>
          </cell>
          <cell r="EP127" t="str">
            <v>مقبول</v>
          </cell>
          <cell r="EQ127" t="str">
            <v>ناجح</v>
          </cell>
          <cell r="ER127">
            <v>1</v>
          </cell>
          <cell r="ES127">
            <v>21</v>
          </cell>
          <cell r="ET127">
            <v>8</v>
          </cell>
          <cell r="EU127">
            <v>25</v>
          </cell>
          <cell r="EV127">
            <v>33</v>
          </cell>
          <cell r="EW127">
            <v>54</v>
          </cell>
          <cell r="EX127">
            <v>107</v>
          </cell>
          <cell r="EY127">
            <v>53.5</v>
          </cell>
          <cell r="EZ127">
            <v>10.7</v>
          </cell>
          <cell r="FA127" t="str">
            <v/>
          </cell>
          <cell r="FB127" t="str">
            <v>ناجح</v>
          </cell>
          <cell r="FC127">
            <v>1</v>
          </cell>
          <cell r="FD127">
            <v>10.7</v>
          </cell>
          <cell r="FE127" t="str">
            <v xml:space="preserve"> </v>
          </cell>
          <cell r="FF127">
            <v>10.7</v>
          </cell>
          <cell r="FG127" t="str">
            <v>مقبول</v>
          </cell>
          <cell r="FH127">
            <v>39.400000000000006</v>
          </cell>
          <cell r="FI127">
            <v>88.800000000000011</v>
          </cell>
          <cell r="FJ127" t="str">
            <v>راسب ترم اول</v>
          </cell>
          <cell r="FK127">
            <v>0</v>
          </cell>
          <cell r="FL127" t="str">
            <v>دور ثانى</v>
          </cell>
          <cell r="FM127">
            <v>0</v>
          </cell>
          <cell r="FN127" t="str">
            <v>ضعيف</v>
          </cell>
          <cell r="FO127">
            <v>0.27750000000000002</v>
          </cell>
          <cell r="FP127">
            <v>70</v>
          </cell>
          <cell r="FQ127">
            <v>7</v>
          </cell>
          <cell r="FR127" t="str">
            <v>جيد</v>
          </cell>
          <cell r="FS127">
            <v>1</v>
          </cell>
          <cell r="FT127">
            <v>70</v>
          </cell>
          <cell r="FU127">
            <v>140</v>
          </cell>
          <cell r="FV127">
            <v>70</v>
          </cell>
          <cell r="FW127">
            <v>14</v>
          </cell>
          <cell r="FX127" t="str">
            <v/>
          </cell>
          <cell r="FY127" t="str">
            <v>ناجح</v>
          </cell>
          <cell r="FZ127">
            <v>1</v>
          </cell>
          <cell r="GA127">
            <v>14</v>
          </cell>
          <cell r="GB127">
            <v>14</v>
          </cell>
          <cell r="GC127" t="str">
            <v>جيد</v>
          </cell>
          <cell r="GD127">
            <v>70</v>
          </cell>
          <cell r="GE127">
            <v>7</v>
          </cell>
          <cell r="GF127" t="str">
            <v>جيد</v>
          </cell>
          <cell r="GG127">
            <v>1</v>
          </cell>
          <cell r="GH127">
            <v>70</v>
          </cell>
          <cell r="GI127">
            <v>140</v>
          </cell>
          <cell r="GJ127">
            <v>70</v>
          </cell>
          <cell r="GK127">
            <v>14</v>
          </cell>
          <cell r="GL127" t="str">
            <v/>
          </cell>
          <cell r="GM127" t="str">
            <v>ناجح</v>
          </cell>
          <cell r="GN127">
            <v>1</v>
          </cell>
          <cell r="GO127">
            <v>14</v>
          </cell>
          <cell r="GP127">
            <v>14</v>
          </cell>
          <cell r="GQ127" t="str">
            <v>جيد</v>
          </cell>
          <cell r="GR127">
            <v>28</v>
          </cell>
          <cell r="GS127">
            <v>116.80000000000001</v>
          </cell>
          <cell r="GT127">
            <v>19</v>
          </cell>
          <cell r="GU127">
            <v>14</v>
          </cell>
          <cell r="GV127">
            <v>33</v>
          </cell>
          <cell r="GW127">
            <v>6.6</v>
          </cell>
          <cell r="GX127" t="str">
            <v>ضعيف</v>
          </cell>
          <cell r="GY127" t="str">
            <v>راسب</v>
          </cell>
          <cell r="GZ127">
            <v>0</v>
          </cell>
          <cell r="HA127">
            <v>19</v>
          </cell>
          <cell r="HB127">
            <v>15</v>
          </cell>
          <cell r="HC127">
            <v>34</v>
          </cell>
          <cell r="HD127">
            <v>67</v>
          </cell>
          <cell r="HE127">
            <v>33.5</v>
          </cell>
          <cell r="HF127">
            <v>13.4</v>
          </cell>
          <cell r="HG127" t="str">
            <v>التربية الدينية</v>
          </cell>
          <cell r="HH127" t="str">
            <v>راسب</v>
          </cell>
          <cell r="HI127">
            <v>0</v>
          </cell>
          <cell r="HJ127" t="str">
            <v>×</v>
          </cell>
          <cell r="HK127" t="str">
            <v>رسوب فنى التربية الدينية</v>
          </cell>
          <cell r="HL127" t="str">
            <v/>
          </cell>
          <cell r="HM127" t="str">
            <v>ضعيف</v>
          </cell>
          <cell r="HN127" t="str">
            <v>دور ثانى</v>
          </cell>
          <cell r="HO127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27" t="str">
            <v/>
          </cell>
          <cell r="HQ127">
            <v>89</v>
          </cell>
          <cell r="HR127" t="str">
            <v>دور ثانى</v>
          </cell>
          <cell r="HS127">
            <v>39.400000787401581</v>
          </cell>
          <cell r="HT127">
            <v>116.80000078740159</v>
          </cell>
          <cell r="HU127" t="str">
            <v>3/1</v>
          </cell>
          <cell r="HV127" t="str">
            <v/>
          </cell>
          <cell r="HW127">
            <v>10</v>
          </cell>
          <cell r="HX127">
            <v>7</v>
          </cell>
          <cell r="HY127">
            <v>2005</v>
          </cell>
          <cell r="HZ127" t="str">
            <v>3/1</v>
          </cell>
          <cell r="IA127" t="str">
            <v/>
          </cell>
          <cell r="IB127" t="str">
            <v>انثى</v>
          </cell>
          <cell r="IC127">
            <v>30507102600942</v>
          </cell>
          <cell r="ID127">
            <v>1</v>
          </cell>
        </row>
        <row r="128">
          <cell r="A128">
            <v>115</v>
          </cell>
          <cell r="B128">
            <v>259</v>
          </cell>
          <cell r="C128" t="str">
            <v>روجينا عيد عبدالنظير نورالدين</v>
          </cell>
          <cell r="D128" t="str">
            <v>منقول</v>
          </cell>
          <cell r="E128">
            <v>38425</v>
          </cell>
          <cell r="F128">
            <v>17</v>
          </cell>
          <cell r="G128">
            <v>6</v>
          </cell>
          <cell r="H128">
            <v>13</v>
          </cell>
          <cell r="I128" t="str">
            <v>مسلم</v>
          </cell>
          <cell r="J128" t="str">
            <v>3/1</v>
          </cell>
          <cell r="K128">
            <v>259</v>
          </cell>
          <cell r="L128">
            <v>114</v>
          </cell>
          <cell r="M128">
            <v>19</v>
          </cell>
          <cell r="N128">
            <v>21</v>
          </cell>
          <cell r="O128">
            <v>40</v>
          </cell>
          <cell r="P128">
            <v>16</v>
          </cell>
          <cell r="Q128" t="str">
            <v>ضعيف</v>
          </cell>
          <cell r="R128" t="str">
            <v>راسب</v>
          </cell>
          <cell r="S128">
            <v>0</v>
          </cell>
          <cell r="T128">
            <v>19</v>
          </cell>
          <cell r="U128">
            <v>23</v>
          </cell>
          <cell r="V128">
            <v>42</v>
          </cell>
          <cell r="W128">
            <v>82</v>
          </cell>
          <cell r="X128">
            <v>41</v>
          </cell>
          <cell r="Y128">
            <v>32.799999999999997</v>
          </cell>
          <cell r="Z128" t="str">
            <v>اللغــــة العربيـة والخــط</v>
          </cell>
          <cell r="AA128" t="str">
            <v>راسب</v>
          </cell>
          <cell r="AB128">
            <v>0</v>
          </cell>
          <cell r="AC128" t="str">
            <v>×</v>
          </cell>
          <cell r="AD128" t="str">
            <v xml:space="preserve"> </v>
          </cell>
          <cell r="AE128" t="str">
            <v/>
          </cell>
          <cell r="AF128" t="str">
            <v>ضعيف</v>
          </cell>
          <cell r="AG128">
            <v>19</v>
          </cell>
          <cell r="AH128">
            <v>10</v>
          </cell>
          <cell r="AI128">
            <v>29</v>
          </cell>
          <cell r="AJ128">
            <v>8.6999999999999993</v>
          </cell>
          <cell r="AK128" t="str">
            <v>ضعيف</v>
          </cell>
          <cell r="AL128" t="str">
            <v>راسب</v>
          </cell>
          <cell r="AM128">
            <v>0</v>
          </cell>
          <cell r="AN128">
            <v>19</v>
          </cell>
          <cell r="AO128">
            <v>1</v>
          </cell>
          <cell r="AP128">
            <v>20</v>
          </cell>
          <cell r="AQ128">
            <v>49</v>
          </cell>
          <cell r="AR128">
            <v>24.5</v>
          </cell>
          <cell r="AS128">
            <v>14.7</v>
          </cell>
          <cell r="AT128" t="str">
            <v>اللغــــة الإنجليزية</v>
          </cell>
          <cell r="AU128" t="str">
            <v>راسب</v>
          </cell>
          <cell r="AV128">
            <v>0</v>
          </cell>
          <cell r="AW128" t="str">
            <v>×</v>
          </cell>
          <cell r="AX128" t="str">
            <v>رسوب فنى اللغــــة الإنجليزية</v>
          </cell>
          <cell r="AY128" t="str">
            <v/>
          </cell>
          <cell r="AZ128" t="str">
            <v>راسب</v>
          </cell>
          <cell r="BA128">
            <v>17</v>
          </cell>
          <cell r="BB128">
            <v>2</v>
          </cell>
          <cell r="BC128">
            <v>19</v>
          </cell>
          <cell r="BD128">
            <v>3.8</v>
          </cell>
          <cell r="BE128" t="str">
            <v>ضعيف</v>
          </cell>
          <cell r="BF128" t="str">
            <v>راسب</v>
          </cell>
          <cell r="BG128">
            <v>0</v>
          </cell>
          <cell r="BH128">
            <v>17</v>
          </cell>
          <cell r="BI128">
            <v>9</v>
          </cell>
          <cell r="BJ128">
            <v>26</v>
          </cell>
          <cell r="BK128">
            <v>45</v>
          </cell>
          <cell r="BL128">
            <v>22.5</v>
          </cell>
          <cell r="BM128">
            <v>9</v>
          </cell>
          <cell r="BN128" t="str">
            <v>الدراســات الاجـتماعيـــة</v>
          </cell>
          <cell r="BO128" t="str">
            <v>راسب</v>
          </cell>
          <cell r="BP128">
            <v>0</v>
          </cell>
          <cell r="BQ128" t="str">
            <v>×</v>
          </cell>
          <cell r="BR128" t="str">
            <v>رسوب فنى الدراســات الاجـتماعيـــة</v>
          </cell>
          <cell r="BS128" t="str">
            <v/>
          </cell>
          <cell r="BT128" t="str">
            <v>راسب</v>
          </cell>
          <cell r="BU128">
            <v>20</v>
          </cell>
          <cell r="BV128">
            <v>5</v>
          </cell>
          <cell r="BW128">
            <v>3</v>
          </cell>
          <cell r="BX128">
            <v>8</v>
          </cell>
          <cell r="BY128">
            <v>28</v>
          </cell>
          <cell r="BZ128">
            <v>8.4</v>
          </cell>
          <cell r="CA128" t="str">
            <v>ضعيف</v>
          </cell>
          <cell r="CB128" t="str">
            <v>راسب</v>
          </cell>
          <cell r="CC128">
            <v>0</v>
          </cell>
          <cell r="CD128">
            <v>20</v>
          </cell>
          <cell r="CE128">
            <v>5</v>
          </cell>
          <cell r="CF128">
            <v>4</v>
          </cell>
          <cell r="CG128">
            <v>9</v>
          </cell>
          <cell r="CH128">
            <v>29</v>
          </cell>
          <cell r="CI128">
            <v>57</v>
          </cell>
          <cell r="CJ128">
            <v>28.5</v>
          </cell>
          <cell r="CK128">
            <v>17.100000000000001</v>
          </cell>
          <cell r="CL128" t="str">
            <v>الـــريــــــاضــيـــــات</v>
          </cell>
          <cell r="CM128" t="str">
            <v>راسب</v>
          </cell>
          <cell r="CN128">
            <v>0</v>
          </cell>
          <cell r="CO128" t="str">
            <v>×</v>
          </cell>
          <cell r="CP128" t="str">
            <v>رسوب فنى الـــريــــــاضــيـــــات</v>
          </cell>
          <cell r="CQ128" t="str">
            <v/>
          </cell>
          <cell r="CR128" t="str">
            <v>راسب</v>
          </cell>
          <cell r="CS128">
            <v>17</v>
          </cell>
          <cell r="CT128">
            <v>7</v>
          </cell>
          <cell r="CU128">
            <v>12</v>
          </cell>
          <cell r="CV128">
            <v>19</v>
          </cell>
          <cell r="CW128">
            <v>36</v>
          </cell>
          <cell r="CX128">
            <v>7.2</v>
          </cell>
          <cell r="CY128" t="str">
            <v>ضعيف</v>
          </cell>
          <cell r="CZ128" t="str">
            <v>راسب</v>
          </cell>
          <cell r="DA128">
            <v>0</v>
          </cell>
          <cell r="DB128">
            <v>17</v>
          </cell>
          <cell r="DC128">
            <v>7</v>
          </cell>
          <cell r="DD128">
            <v>15</v>
          </cell>
          <cell r="DE128">
            <v>22</v>
          </cell>
          <cell r="DF128">
            <v>39</v>
          </cell>
          <cell r="DG128">
            <v>75</v>
          </cell>
          <cell r="DH128">
            <v>37.5</v>
          </cell>
          <cell r="DI128">
            <v>15</v>
          </cell>
          <cell r="DJ128" t="str">
            <v>العــــــــــلــوم</v>
          </cell>
          <cell r="DK128" t="str">
            <v>راسب</v>
          </cell>
          <cell r="DL128">
            <v>0</v>
          </cell>
          <cell r="DM128" t="str">
            <v>×</v>
          </cell>
          <cell r="DN128" t="str">
            <v xml:space="preserve"> </v>
          </cell>
          <cell r="DO128" t="str">
            <v/>
          </cell>
          <cell r="DP128" t="str">
            <v>ضعيف</v>
          </cell>
          <cell r="DQ128">
            <v>18</v>
          </cell>
          <cell r="DR128">
            <v>35</v>
          </cell>
          <cell r="DS128">
            <v>53</v>
          </cell>
          <cell r="DT128">
            <v>5.3</v>
          </cell>
          <cell r="DU128" t="str">
            <v>مقبول</v>
          </cell>
          <cell r="DV128" t="str">
            <v>ناجح</v>
          </cell>
          <cell r="DW128">
            <v>1</v>
          </cell>
          <cell r="DX128">
            <v>18</v>
          </cell>
          <cell r="DY128">
            <v>35</v>
          </cell>
          <cell r="DZ128">
            <v>53</v>
          </cell>
          <cell r="EA128">
            <v>106</v>
          </cell>
          <cell r="EB128">
            <v>53</v>
          </cell>
          <cell r="EC128">
            <v>10.6</v>
          </cell>
          <cell r="ED128" t="str">
            <v/>
          </cell>
          <cell r="EE128" t="str">
            <v>ناجح</v>
          </cell>
          <cell r="EF128">
            <v>1</v>
          </cell>
          <cell r="EG128">
            <v>10.6</v>
          </cell>
          <cell r="EH128" t="str">
            <v xml:space="preserve"> </v>
          </cell>
          <cell r="EI128">
            <v>10.6</v>
          </cell>
          <cell r="EJ128" t="str">
            <v>مقبول</v>
          </cell>
          <cell r="EK128">
            <v>20</v>
          </cell>
          <cell r="EL128">
            <v>7</v>
          </cell>
          <cell r="EM128">
            <v>31</v>
          </cell>
          <cell r="EN128">
            <v>58</v>
          </cell>
          <cell r="EO128">
            <v>5.8</v>
          </cell>
          <cell r="EP128" t="str">
            <v>مقبول</v>
          </cell>
          <cell r="EQ128" t="str">
            <v>ناجح</v>
          </cell>
          <cell r="ER128">
            <v>1</v>
          </cell>
          <cell r="ES128">
            <v>20</v>
          </cell>
          <cell r="ET128">
            <v>7</v>
          </cell>
          <cell r="EU128">
            <v>17</v>
          </cell>
          <cell r="EV128">
            <v>24</v>
          </cell>
          <cell r="EW128">
            <v>44</v>
          </cell>
          <cell r="EX128">
            <v>102</v>
          </cell>
          <cell r="EY128">
            <v>51</v>
          </cell>
          <cell r="EZ128">
            <v>10.199999999999999</v>
          </cell>
          <cell r="FA128" t="str">
            <v/>
          </cell>
          <cell r="FB128" t="str">
            <v>ناجح</v>
          </cell>
          <cell r="FC128">
            <v>1</v>
          </cell>
          <cell r="FD128">
            <v>10.199999999999999</v>
          </cell>
          <cell r="FE128" t="str">
            <v xml:space="preserve"> </v>
          </cell>
          <cell r="FF128">
            <v>10.199999999999999</v>
          </cell>
          <cell r="FG128" t="str">
            <v>مقبول</v>
          </cell>
          <cell r="FH128">
            <v>44.1</v>
          </cell>
          <cell r="FI128">
            <v>88.6</v>
          </cell>
          <cell r="FJ128" t="str">
            <v>راسب ترم اول</v>
          </cell>
          <cell r="FK128">
            <v>0</v>
          </cell>
          <cell r="FL128" t="str">
            <v>دور ثانى</v>
          </cell>
          <cell r="FM128">
            <v>0</v>
          </cell>
          <cell r="FN128" t="str">
            <v>ضعيف</v>
          </cell>
          <cell r="FO128">
            <v>0.27687499999999998</v>
          </cell>
          <cell r="FP128">
            <v>70</v>
          </cell>
          <cell r="FQ128">
            <v>7</v>
          </cell>
          <cell r="FR128" t="str">
            <v>جيد</v>
          </cell>
          <cell r="FS128">
            <v>1</v>
          </cell>
          <cell r="FT128">
            <v>70</v>
          </cell>
          <cell r="FU128">
            <v>140</v>
          </cell>
          <cell r="FV128">
            <v>70</v>
          </cell>
          <cell r="FW128">
            <v>14</v>
          </cell>
          <cell r="FX128" t="str">
            <v/>
          </cell>
          <cell r="FY128" t="str">
            <v>ناجح</v>
          </cell>
          <cell r="FZ128">
            <v>1</v>
          </cell>
          <cell r="GA128">
            <v>14</v>
          </cell>
          <cell r="GB128">
            <v>14</v>
          </cell>
          <cell r="GC128" t="str">
            <v>جيد</v>
          </cell>
          <cell r="GD128">
            <v>70</v>
          </cell>
          <cell r="GE128">
            <v>7</v>
          </cell>
          <cell r="GF128" t="str">
            <v>جيد</v>
          </cell>
          <cell r="GG128">
            <v>1</v>
          </cell>
          <cell r="GH128">
            <v>70</v>
          </cell>
          <cell r="GI128">
            <v>140</v>
          </cell>
          <cell r="GJ128">
            <v>70</v>
          </cell>
          <cell r="GK128">
            <v>14</v>
          </cell>
          <cell r="GL128" t="str">
            <v/>
          </cell>
          <cell r="GM128" t="str">
            <v>ناجح</v>
          </cell>
          <cell r="GN128">
            <v>1</v>
          </cell>
          <cell r="GO128">
            <v>14</v>
          </cell>
          <cell r="GP128">
            <v>14</v>
          </cell>
          <cell r="GQ128" t="str">
            <v>جيد</v>
          </cell>
          <cell r="GR128">
            <v>28</v>
          </cell>
          <cell r="GS128">
            <v>116.6</v>
          </cell>
          <cell r="GT128">
            <v>19</v>
          </cell>
          <cell r="GU128">
            <v>22</v>
          </cell>
          <cell r="GV128">
            <v>41</v>
          </cell>
          <cell r="GW128">
            <v>8.1999999999999993</v>
          </cell>
          <cell r="GX128" t="str">
            <v>ضعيف</v>
          </cell>
          <cell r="GY128" t="str">
            <v>راسب</v>
          </cell>
          <cell r="GZ128">
            <v>0</v>
          </cell>
          <cell r="HA128">
            <v>19</v>
          </cell>
          <cell r="HB128">
            <v>15</v>
          </cell>
          <cell r="HC128">
            <v>34</v>
          </cell>
          <cell r="HD128">
            <v>75</v>
          </cell>
          <cell r="HE128">
            <v>37.5</v>
          </cell>
          <cell r="HF128">
            <v>15</v>
          </cell>
          <cell r="HG128" t="str">
            <v>التربية الدينية</v>
          </cell>
          <cell r="HH128" t="str">
            <v>راسب</v>
          </cell>
          <cell r="HI128">
            <v>0</v>
          </cell>
          <cell r="HJ128" t="str">
            <v>×</v>
          </cell>
          <cell r="HK128" t="str">
            <v>رسوب فنى التربية الدينية</v>
          </cell>
          <cell r="HL128" t="str">
            <v/>
          </cell>
          <cell r="HM128" t="str">
            <v>ضعيف</v>
          </cell>
          <cell r="HN128" t="str">
            <v>دور ثانى</v>
          </cell>
          <cell r="HO128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28" t="str">
            <v/>
          </cell>
          <cell r="HQ128">
            <v>90</v>
          </cell>
          <cell r="HR128" t="str">
            <v>دور ثانى</v>
          </cell>
          <cell r="HS128">
            <v>44.100000781250003</v>
          </cell>
          <cell r="HT128">
            <v>116.60000078124999</v>
          </cell>
          <cell r="HU128" t="str">
            <v>3/1</v>
          </cell>
          <cell r="HV128" t="str">
            <v/>
          </cell>
          <cell r="HW128">
            <v>14</v>
          </cell>
          <cell r="HX128">
            <v>3</v>
          </cell>
          <cell r="HY128">
            <v>2005</v>
          </cell>
          <cell r="HZ128" t="str">
            <v>3/1</v>
          </cell>
          <cell r="IA128" t="str">
            <v/>
          </cell>
          <cell r="IB128" t="str">
            <v>انثى</v>
          </cell>
          <cell r="IC128">
            <v>30503142602004</v>
          </cell>
          <cell r="ID128">
            <v>1</v>
          </cell>
        </row>
        <row r="129">
          <cell r="A129">
            <v>116</v>
          </cell>
          <cell r="B129">
            <v>260</v>
          </cell>
          <cell r="C129" t="str">
            <v>زكية بكري محمد فندي</v>
          </cell>
          <cell r="D129" t="str">
            <v>منقول</v>
          </cell>
          <cell r="E129">
            <v>38081</v>
          </cell>
          <cell r="F129">
            <v>27</v>
          </cell>
          <cell r="G129">
            <v>5</v>
          </cell>
          <cell r="H129">
            <v>14</v>
          </cell>
          <cell r="I129" t="str">
            <v>مسلم</v>
          </cell>
          <cell r="J129" t="str">
            <v>3/1</v>
          </cell>
          <cell r="K129">
            <v>260</v>
          </cell>
          <cell r="L129">
            <v>115</v>
          </cell>
          <cell r="M129">
            <v>20</v>
          </cell>
          <cell r="N129">
            <v>25</v>
          </cell>
          <cell r="O129">
            <v>45</v>
          </cell>
          <cell r="P129">
            <v>18</v>
          </cell>
          <cell r="Q129" t="str">
            <v>ضعيف</v>
          </cell>
          <cell r="R129" t="str">
            <v>راسب</v>
          </cell>
          <cell r="S129">
            <v>0</v>
          </cell>
          <cell r="T129">
            <v>20</v>
          </cell>
          <cell r="U129">
            <v>40</v>
          </cell>
          <cell r="V129">
            <v>60</v>
          </cell>
          <cell r="W129">
            <v>105</v>
          </cell>
          <cell r="X129">
            <v>52.5</v>
          </cell>
          <cell r="Y129">
            <v>42</v>
          </cell>
          <cell r="Z129" t="str">
            <v/>
          </cell>
          <cell r="AA129" t="str">
            <v>ناجح</v>
          </cell>
          <cell r="AB129">
            <v>1</v>
          </cell>
          <cell r="AC129">
            <v>42</v>
          </cell>
          <cell r="AD129" t="str">
            <v xml:space="preserve"> </v>
          </cell>
          <cell r="AE129">
            <v>42</v>
          </cell>
          <cell r="AF129" t="str">
            <v>مقبول</v>
          </cell>
          <cell r="AG129">
            <v>20</v>
          </cell>
          <cell r="AH129">
            <v>33</v>
          </cell>
          <cell r="AI129">
            <v>53</v>
          </cell>
          <cell r="AJ129">
            <v>15.9</v>
          </cell>
          <cell r="AK129" t="str">
            <v>مقبول</v>
          </cell>
          <cell r="AL129" t="str">
            <v>ناجح</v>
          </cell>
          <cell r="AM129">
            <v>1</v>
          </cell>
          <cell r="AN129">
            <v>20</v>
          </cell>
          <cell r="AO129">
            <v>35</v>
          </cell>
          <cell r="AP129">
            <v>55</v>
          </cell>
          <cell r="AQ129">
            <v>108</v>
          </cell>
          <cell r="AR129">
            <v>54</v>
          </cell>
          <cell r="AS129">
            <v>32.4</v>
          </cell>
          <cell r="AT129" t="str">
            <v/>
          </cell>
          <cell r="AU129" t="str">
            <v>ناجح</v>
          </cell>
          <cell r="AV129">
            <v>1</v>
          </cell>
          <cell r="AW129">
            <v>32.4</v>
          </cell>
          <cell r="AX129" t="str">
            <v xml:space="preserve"> </v>
          </cell>
          <cell r="AY129">
            <v>32.4</v>
          </cell>
          <cell r="AZ129" t="str">
            <v>مقبول</v>
          </cell>
          <cell r="BA129">
            <v>21</v>
          </cell>
          <cell r="BB129">
            <v>32</v>
          </cell>
          <cell r="BC129">
            <v>53</v>
          </cell>
          <cell r="BD129">
            <v>10.6</v>
          </cell>
          <cell r="BE129" t="str">
            <v>مقبول</v>
          </cell>
          <cell r="BF129" t="str">
            <v>ناجح</v>
          </cell>
          <cell r="BG129">
            <v>1</v>
          </cell>
          <cell r="BH129">
            <v>21</v>
          </cell>
          <cell r="BI129">
            <v>40</v>
          </cell>
          <cell r="BJ129">
            <v>61</v>
          </cell>
          <cell r="BK129">
            <v>114</v>
          </cell>
          <cell r="BL129">
            <v>57</v>
          </cell>
          <cell r="BM129">
            <v>22.8</v>
          </cell>
          <cell r="BN129" t="str">
            <v/>
          </cell>
          <cell r="BO129" t="str">
            <v>ناجح</v>
          </cell>
          <cell r="BP129">
            <v>1</v>
          </cell>
          <cell r="BQ129">
            <v>22.8</v>
          </cell>
          <cell r="BR129" t="str">
            <v xml:space="preserve"> </v>
          </cell>
          <cell r="BS129">
            <v>22.8</v>
          </cell>
          <cell r="BT129" t="str">
            <v>مقبول</v>
          </cell>
          <cell r="BU129">
            <v>21</v>
          </cell>
          <cell r="BV129">
            <v>16</v>
          </cell>
          <cell r="BW129">
            <v>11</v>
          </cell>
          <cell r="BX129">
            <v>27</v>
          </cell>
          <cell r="BY129">
            <v>48</v>
          </cell>
          <cell r="BZ129">
            <v>14.4</v>
          </cell>
          <cell r="CA129" t="str">
            <v>ضعيف</v>
          </cell>
          <cell r="CB129" t="str">
            <v>راسب</v>
          </cell>
          <cell r="CC129">
            <v>0</v>
          </cell>
          <cell r="CD129">
            <v>21</v>
          </cell>
          <cell r="CE129">
            <v>19</v>
          </cell>
          <cell r="CF129">
            <v>19</v>
          </cell>
          <cell r="CG129">
            <v>38</v>
          </cell>
          <cell r="CH129">
            <v>59</v>
          </cell>
          <cell r="CI129">
            <v>107</v>
          </cell>
          <cell r="CJ129">
            <v>53.5</v>
          </cell>
          <cell r="CK129">
            <v>32.1</v>
          </cell>
          <cell r="CL129" t="str">
            <v/>
          </cell>
          <cell r="CM129" t="str">
            <v>ناجح</v>
          </cell>
          <cell r="CN129">
            <v>1</v>
          </cell>
          <cell r="CO129">
            <v>32.1</v>
          </cell>
          <cell r="CP129" t="str">
            <v xml:space="preserve"> </v>
          </cell>
          <cell r="CQ129">
            <v>32.1</v>
          </cell>
          <cell r="CR129" t="str">
            <v>مقبول</v>
          </cell>
          <cell r="CS129">
            <v>21</v>
          </cell>
          <cell r="CT129">
            <v>8</v>
          </cell>
          <cell r="CU129">
            <v>22</v>
          </cell>
          <cell r="CV129">
            <v>30</v>
          </cell>
          <cell r="CW129">
            <v>51</v>
          </cell>
          <cell r="CX129">
            <v>10.199999999999999</v>
          </cell>
          <cell r="CY129" t="str">
            <v>مقبول</v>
          </cell>
          <cell r="CZ129" t="str">
            <v>ناجح</v>
          </cell>
          <cell r="DA129">
            <v>1</v>
          </cell>
          <cell r="DB129">
            <v>21</v>
          </cell>
          <cell r="DC129">
            <v>8</v>
          </cell>
          <cell r="DD129">
            <v>38</v>
          </cell>
          <cell r="DE129">
            <v>46</v>
          </cell>
          <cell r="DF129">
            <v>67</v>
          </cell>
          <cell r="DG129">
            <v>118</v>
          </cell>
          <cell r="DH129">
            <v>59</v>
          </cell>
          <cell r="DI129">
            <v>23.6</v>
          </cell>
          <cell r="DJ129" t="str">
            <v/>
          </cell>
          <cell r="DK129" t="str">
            <v>ناجح</v>
          </cell>
          <cell r="DL129">
            <v>1</v>
          </cell>
          <cell r="DM129">
            <v>23.6</v>
          </cell>
          <cell r="DN129" t="str">
            <v xml:space="preserve"> </v>
          </cell>
          <cell r="DO129">
            <v>23.6</v>
          </cell>
          <cell r="DP129" t="str">
            <v>مقبول</v>
          </cell>
          <cell r="DQ129">
            <v>21</v>
          </cell>
          <cell r="DR129">
            <v>35</v>
          </cell>
          <cell r="DS129">
            <v>56</v>
          </cell>
          <cell r="DT129">
            <v>5.6</v>
          </cell>
          <cell r="DU129" t="str">
            <v>مقبول</v>
          </cell>
          <cell r="DV129" t="str">
            <v>ناجح</v>
          </cell>
          <cell r="DW129">
            <v>1</v>
          </cell>
          <cell r="DX129">
            <v>21</v>
          </cell>
          <cell r="DY129">
            <v>35</v>
          </cell>
          <cell r="DZ129">
            <v>56</v>
          </cell>
          <cell r="EA129">
            <v>112</v>
          </cell>
          <cell r="EB129">
            <v>56</v>
          </cell>
          <cell r="EC129">
            <v>11.2</v>
          </cell>
          <cell r="ED129" t="str">
            <v/>
          </cell>
          <cell r="EE129" t="str">
            <v>ناجح</v>
          </cell>
          <cell r="EF129">
            <v>1</v>
          </cell>
          <cell r="EG129">
            <v>11.2</v>
          </cell>
          <cell r="EH129" t="str">
            <v xml:space="preserve"> </v>
          </cell>
          <cell r="EI129">
            <v>11.2</v>
          </cell>
          <cell r="EJ129" t="str">
            <v>مقبول</v>
          </cell>
          <cell r="EK129">
            <v>20</v>
          </cell>
          <cell r="EL129">
            <v>8</v>
          </cell>
          <cell r="EM129">
            <v>30</v>
          </cell>
          <cell r="EN129">
            <v>58</v>
          </cell>
          <cell r="EO129">
            <v>5.8</v>
          </cell>
          <cell r="EP129" t="str">
            <v>مقبول</v>
          </cell>
          <cell r="EQ129" t="str">
            <v>ناجح</v>
          </cell>
          <cell r="ER129">
            <v>1</v>
          </cell>
          <cell r="ES129">
            <v>20</v>
          </cell>
          <cell r="ET129">
            <v>8</v>
          </cell>
          <cell r="EU129">
            <v>40</v>
          </cell>
          <cell r="EV129">
            <v>48</v>
          </cell>
          <cell r="EW129">
            <v>68</v>
          </cell>
          <cell r="EX129">
            <v>126</v>
          </cell>
          <cell r="EY129">
            <v>63</v>
          </cell>
          <cell r="EZ129">
            <v>12.6</v>
          </cell>
          <cell r="FA129" t="str">
            <v/>
          </cell>
          <cell r="FB129" t="str">
            <v>ناجح</v>
          </cell>
          <cell r="FC129">
            <v>1</v>
          </cell>
          <cell r="FD129">
            <v>12.6</v>
          </cell>
          <cell r="FE129" t="str">
            <v xml:space="preserve"> </v>
          </cell>
          <cell r="FF129">
            <v>12.6</v>
          </cell>
          <cell r="FG129" t="str">
            <v>مقبول</v>
          </cell>
          <cell r="FH129">
            <v>69.099999999999994</v>
          </cell>
          <cell r="FI129">
            <v>152.9</v>
          </cell>
          <cell r="FJ129" t="str">
            <v>راسب ترم اول</v>
          </cell>
          <cell r="FK129">
            <v>0</v>
          </cell>
          <cell r="FL129" t="str">
            <v>ناجح ومنقول للصف الثانى</v>
          </cell>
          <cell r="FM129">
            <v>1</v>
          </cell>
          <cell r="FN129" t="str">
            <v>ضعيف</v>
          </cell>
          <cell r="FO129">
            <v>0.47781250000000003</v>
          </cell>
          <cell r="FP129">
            <v>70</v>
          </cell>
          <cell r="FQ129">
            <v>7</v>
          </cell>
          <cell r="FR129" t="str">
            <v>جيد</v>
          </cell>
          <cell r="FS129">
            <v>1</v>
          </cell>
          <cell r="FT129">
            <v>70</v>
          </cell>
          <cell r="FU129">
            <v>140</v>
          </cell>
          <cell r="FV129">
            <v>70</v>
          </cell>
          <cell r="FW129">
            <v>14</v>
          </cell>
          <cell r="FX129" t="str">
            <v/>
          </cell>
          <cell r="FY129" t="str">
            <v>ناجح</v>
          </cell>
          <cell r="FZ129">
            <v>1</v>
          </cell>
          <cell r="GA129">
            <v>14</v>
          </cell>
          <cell r="GB129">
            <v>14</v>
          </cell>
          <cell r="GC129" t="str">
            <v>جيد</v>
          </cell>
          <cell r="GD129">
            <v>70</v>
          </cell>
          <cell r="GE129">
            <v>7</v>
          </cell>
          <cell r="GF129" t="str">
            <v>جيد</v>
          </cell>
          <cell r="GG129">
            <v>1</v>
          </cell>
          <cell r="GH129">
            <v>70</v>
          </cell>
          <cell r="GI129">
            <v>140</v>
          </cell>
          <cell r="GJ129">
            <v>70</v>
          </cell>
          <cell r="GK129">
            <v>14</v>
          </cell>
          <cell r="GL129" t="str">
            <v/>
          </cell>
          <cell r="GM129" t="str">
            <v>ناجح</v>
          </cell>
          <cell r="GN129">
            <v>1</v>
          </cell>
          <cell r="GO129">
            <v>14</v>
          </cell>
          <cell r="GP129">
            <v>14</v>
          </cell>
          <cell r="GQ129" t="str">
            <v>جيد</v>
          </cell>
          <cell r="GR129">
            <v>28</v>
          </cell>
          <cell r="GS129">
            <v>180.9</v>
          </cell>
          <cell r="GT129">
            <v>19</v>
          </cell>
          <cell r="GU129">
            <v>50</v>
          </cell>
          <cell r="GV129">
            <v>69</v>
          </cell>
          <cell r="GW129">
            <v>13.8</v>
          </cell>
          <cell r="GX129" t="str">
            <v>جيد</v>
          </cell>
          <cell r="GY129" t="str">
            <v>ناجح</v>
          </cell>
          <cell r="GZ129">
            <v>1</v>
          </cell>
          <cell r="HA129">
            <v>19</v>
          </cell>
          <cell r="HB129">
            <v>35</v>
          </cell>
          <cell r="HC129">
            <v>54</v>
          </cell>
          <cell r="HD129">
            <v>123</v>
          </cell>
          <cell r="HE129">
            <v>61.5</v>
          </cell>
          <cell r="HF129">
            <v>24.6</v>
          </cell>
          <cell r="HG129" t="str">
            <v/>
          </cell>
          <cell r="HH129" t="str">
            <v>ناجح</v>
          </cell>
          <cell r="HI129">
            <v>1</v>
          </cell>
          <cell r="HJ129">
            <v>24.6</v>
          </cell>
          <cell r="HK129" t="str">
            <v xml:space="preserve"> </v>
          </cell>
          <cell r="HL129">
            <v>24.6</v>
          </cell>
          <cell r="HM129" t="str">
            <v>مقبول</v>
          </cell>
          <cell r="HN129" t="str">
            <v>ناجح ومنقول للصف الثانى</v>
          </cell>
          <cell r="HO129" t="str">
            <v/>
          </cell>
          <cell r="HP129">
            <v>26</v>
          </cell>
          <cell r="HQ129" t="str">
            <v/>
          </cell>
          <cell r="HR129" t="str">
            <v>ناجح</v>
          </cell>
          <cell r="HS129">
            <v>69.100000775193791</v>
          </cell>
          <cell r="HT129">
            <v>180.9000007751938</v>
          </cell>
          <cell r="HU129" t="str">
            <v>3/1</v>
          </cell>
          <cell r="HV129">
            <v>16.05</v>
          </cell>
          <cell r="HW129">
            <v>4</v>
          </cell>
          <cell r="HX129">
            <v>4</v>
          </cell>
          <cell r="HY129">
            <v>2004</v>
          </cell>
          <cell r="HZ129" t="str">
            <v>3/1</v>
          </cell>
          <cell r="IA129" t="str">
            <v/>
          </cell>
          <cell r="IB129" t="str">
            <v>انثى</v>
          </cell>
          <cell r="IC129">
            <v>30404042602106</v>
          </cell>
          <cell r="ID129">
            <v>1</v>
          </cell>
        </row>
        <row r="130">
          <cell r="A130">
            <v>117</v>
          </cell>
          <cell r="B130">
            <v>261</v>
          </cell>
          <cell r="C130" t="str">
            <v>زمزم عاطف العربي كامل</v>
          </cell>
          <cell r="D130" t="str">
            <v>منقول</v>
          </cell>
          <cell r="E130">
            <v>37970</v>
          </cell>
          <cell r="F130">
            <v>16</v>
          </cell>
          <cell r="G130">
            <v>9</v>
          </cell>
          <cell r="H130">
            <v>14</v>
          </cell>
          <cell r="I130" t="str">
            <v>مسلم</v>
          </cell>
          <cell r="J130" t="str">
            <v>3/1</v>
          </cell>
          <cell r="K130">
            <v>261</v>
          </cell>
          <cell r="L130">
            <v>116</v>
          </cell>
          <cell r="M130" t="str">
            <v>غ</v>
          </cell>
          <cell r="N130" t="str">
            <v>غ</v>
          </cell>
          <cell r="O130" t="str">
            <v>غ</v>
          </cell>
          <cell r="P130" t="str">
            <v>غ</v>
          </cell>
          <cell r="Q130" t="str">
            <v>غائب</v>
          </cell>
          <cell r="R130" t="str">
            <v>راسب</v>
          </cell>
          <cell r="S130">
            <v>0</v>
          </cell>
          <cell r="T130" t="str">
            <v>غ</v>
          </cell>
          <cell r="U130" t="str">
            <v>غ</v>
          </cell>
          <cell r="V130" t="str">
            <v>غ</v>
          </cell>
          <cell r="W130" t="str">
            <v>غ</v>
          </cell>
          <cell r="X130" t="str">
            <v>غ</v>
          </cell>
          <cell r="Y130" t="str">
            <v>غ</v>
          </cell>
          <cell r="Z130" t="str">
            <v>اللغــــة العربيـة والخــط</v>
          </cell>
          <cell r="AA130" t="str">
            <v>راسب</v>
          </cell>
          <cell r="AB130">
            <v>0</v>
          </cell>
          <cell r="AC130" t="str">
            <v>×</v>
          </cell>
          <cell r="AD130" t="str">
            <v>غ</v>
          </cell>
          <cell r="AE130" t="str">
            <v/>
          </cell>
          <cell r="AF130" t="str">
            <v>راسب</v>
          </cell>
          <cell r="AG130" t="str">
            <v>غ</v>
          </cell>
          <cell r="AH130" t="str">
            <v>غ</v>
          </cell>
          <cell r="AI130" t="str">
            <v>غ</v>
          </cell>
          <cell r="AJ130" t="str">
            <v>غ</v>
          </cell>
          <cell r="AK130" t="str">
            <v>غائب</v>
          </cell>
          <cell r="AL130" t="str">
            <v>راسب</v>
          </cell>
          <cell r="AM130">
            <v>0</v>
          </cell>
          <cell r="AN130" t="str">
            <v>غ</v>
          </cell>
          <cell r="AO130" t="str">
            <v>غ</v>
          </cell>
          <cell r="AP130" t="str">
            <v>غ</v>
          </cell>
          <cell r="AQ130" t="str">
            <v>غ</v>
          </cell>
          <cell r="AR130" t="str">
            <v>غ</v>
          </cell>
          <cell r="AS130" t="str">
            <v>غ</v>
          </cell>
          <cell r="AT130" t="str">
            <v>اللغــــة الإنجليزية</v>
          </cell>
          <cell r="AU130" t="str">
            <v>راسب</v>
          </cell>
          <cell r="AV130">
            <v>0</v>
          </cell>
          <cell r="AW130" t="str">
            <v>×</v>
          </cell>
          <cell r="AX130" t="str">
            <v>غ</v>
          </cell>
          <cell r="AY130" t="str">
            <v/>
          </cell>
          <cell r="AZ130" t="str">
            <v>راسب</v>
          </cell>
          <cell r="BA130" t="str">
            <v>غ</v>
          </cell>
          <cell r="BB130" t="str">
            <v>غ</v>
          </cell>
          <cell r="BC130" t="str">
            <v>غ</v>
          </cell>
          <cell r="BD130" t="str">
            <v>غ</v>
          </cell>
          <cell r="BE130" t="str">
            <v>غائب</v>
          </cell>
          <cell r="BF130" t="str">
            <v>راسب</v>
          </cell>
          <cell r="BG130">
            <v>0</v>
          </cell>
          <cell r="BH130" t="str">
            <v>غ</v>
          </cell>
          <cell r="BI130" t="str">
            <v>غ</v>
          </cell>
          <cell r="BJ130" t="str">
            <v>غ</v>
          </cell>
          <cell r="BK130" t="str">
            <v>غ</v>
          </cell>
          <cell r="BL130" t="str">
            <v>غ</v>
          </cell>
          <cell r="BM130" t="str">
            <v>غ</v>
          </cell>
          <cell r="BN130" t="str">
            <v>الدراســات الاجـتماعيـــة</v>
          </cell>
          <cell r="BO130" t="str">
            <v>راسب</v>
          </cell>
          <cell r="BP130">
            <v>0</v>
          </cell>
          <cell r="BQ130" t="str">
            <v>×</v>
          </cell>
          <cell r="BR130" t="str">
            <v>غ</v>
          </cell>
          <cell r="BS130" t="str">
            <v/>
          </cell>
          <cell r="BT130" t="str">
            <v>راسب</v>
          </cell>
          <cell r="BU130" t="str">
            <v>غ</v>
          </cell>
          <cell r="BV130" t="str">
            <v>غ</v>
          </cell>
          <cell r="BW130" t="str">
            <v>غ</v>
          </cell>
          <cell r="BX130" t="str">
            <v>غ</v>
          </cell>
          <cell r="BY130" t="str">
            <v>غ</v>
          </cell>
          <cell r="BZ130" t="str">
            <v>غ</v>
          </cell>
          <cell r="CA130" t="str">
            <v>غائب</v>
          </cell>
          <cell r="CB130" t="str">
            <v>راسب</v>
          </cell>
          <cell r="CC130">
            <v>0</v>
          </cell>
          <cell r="CD130" t="str">
            <v>غ</v>
          </cell>
          <cell r="CE130" t="str">
            <v>غ</v>
          </cell>
          <cell r="CF130" t="str">
            <v>غ</v>
          </cell>
          <cell r="CG130" t="str">
            <v>غ</v>
          </cell>
          <cell r="CH130" t="str">
            <v>غ</v>
          </cell>
          <cell r="CI130" t="str">
            <v>غ</v>
          </cell>
          <cell r="CJ130" t="str">
            <v>غ</v>
          </cell>
          <cell r="CK130" t="str">
            <v>غ</v>
          </cell>
          <cell r="CL130" t="str">
            <v>الـــريــــــاضــيـــــات</v>
          </cell>
          <cell r="CM130" t="str">
            <v>راسب</v>
          </cell>
          <cell r="CN130">
            <v>0</v>
          </cell>
          <cell r="CO130" t="str">
            <v>×</v>
          </cell>
          <cell r="CP130" t="str">
            <v>غ</v>
          </cell>
          <cell r="CQ130" t="str">
            <v/>
          </cell>
          <cell r="CR130" t="str">
            <v>راسب</v>
          </cell>
          <cell r="CS130" t="str">
            <v>غ</v>
          </cell>
          <cell r="CT130" t="str">
            <v>غ</v>
          </cell>
          <cell r="CU130" t="str">
            <v>غ</v>
          </cell>
          <cell r="CV130" t="str">
            <v>غ</v>
          </cell>
          <cell r="CW130" t="str">
            <v>غ</v>
          </cell>
          <cell r="CX130" t="str">
            <v>غ</v>
          </cell>
          <cell r="CY130" t="str">
            <v>غائب</v>
          </cell>
          <cell r="CZ130" t="str">
            <v>راسب</v>
          </cell>
          <cell r="DA130">
            <v>0</v>
          </cell>
          <cell r="DB130" t="str">
            <v>غ</v>
          </cell>
          <cell r="DC130" t="str">
            <v>غ</v>
          </cell>
          <cell r="DD130" t="str">
            <v>غ</v>
          </cell>
          <cell r="DE130" t="str">
            <v>غ</v>
          </cell>
          <cell r="DF130" t="str">
            <v>غ</v>
          </cell>
          <cell r="DG130" t="str">
            <v>غ</v>
          </cell>
          <cell r="DH130" t="str">
            <v>غ</v>
          </cell>
          <cell r="DI130" t="str">
            <v>غ</v>
          </cell>
          <cell r="DJ130" t="str">
            <v>العــــــــــلــوم</v>
          </cell>
          <cell r="DK130" t="str">
            <v>راسب</v>
          </cell>
          <cell r="DL130">
            <v>0</v>
          </cell>
          <cell r="DM130" t="str">
            <v>×</v>
          </cell>
          <cell r="DN130" t="str">
            <v>غ</v>
          </cell>
          <cell r="DO130" t="str">
            <v/>
          </cell>
          <cell r="DP130" t="str">
            <v>راسب</v>
          </cell>
          <cell r="DQ130" t="str">
            <v>غ</v>
          </cell>
          <cell r="DR130" t="str">
            <v>غ</v>
          </cell>
          <cell r="DS130" t="str">
            <v>غ</v>
          </cell>
          <cell r="DT130" t="str">
            <v>غ</v>
          </cell>
          <cell r="DU130" t="str">
            <v>غائب</v>
          </cell>
          <cell r="DV130" t="str">
            <v>راسب</v>
          </cell>
          <cell r="DW130">
            <v>0</v>
          </cell>
          <cell r="DX130" t="str">
            <v>غ</v>
          </cell>
          <cell r="DY130" t="str">
            <v>غ</v>
          </cell>
          <cell r="DZ130" t="str">
            <v>غ</v>
          </cell>
          <cell r="EA130" t="str">
            <v>غ</v>
          </cell>
          <cell r="EB130" t="str">
            <v>غ</v>
          </cell>
          <cell r="EC130" t="str">
            <v>غ</v>
          </cell>
          <cell r="ED130" t="str">
            <v>التــربـيــةالفنيــــة</v>
          </cell>
          <cell r="EE130" t="str">
            <v>راسب</v>
          </cell>
          <cell r="EF130">
            <v>0</v>
          </cell>
          <cell r="EG130" t="str">
            <v>×</v>
          </cell>
          <cell r="EH130" t="str">
            <v>غ</v>
          </cell>
          <cell r="EI130" t="str">
            <v/>
          </cell>
          <cell r="EJ130" t="str">
            <v>راسب</v>
          </cell>
          <cell r="EK130" t="str">
            <v>غ</v>
          </cell>
          <cell r="EL130" t="str">
            <v>غ</v>
          </cell>
          <cell r="EM130" t="str">
            <v>غ</v>
          </cell>
          <cell r="EN130" t="str">
            <v>غ</v>
          </cell>
          <cell r="EO130" t="str">
            <v>غ</v>
          </cell>
          <cell r="EP130" t="str">
            <v>غائب</v>
          </cell>
          <cell r="EQ130" t="str">
            <v>راسب</v>
          </cell>
          <cell r="ER130">
            <v>0</v>
          </cell>
          <cell r="ES130" t="str">
            <v>غ</v>
          </cell>
          <cell r="ET130" t="str">
            <v>غ</v>
          </cell>
          <cell r="EU130" t="str">
            <v>غ</v>
          </cell>
          <cell r="EV130" t="str">
            <v>غ</v>
          </cell>
          <cell r="EW130" t="str">
            <v>غ</v>
          </cell>
          <cell r="EX130" t="str">
            <v>غ</v>
          </cell>
          <cell r="EY130" t="str">
            <v>غ</v>
          </cell>
          <cell r="EZ130" t="str">
            <v>غ</v>
          </cell>
          <cell r="FA130" t="str">
            <v>كمبيوتر وتكنولوجيا المعلومات</v>
          </cell>
          <cell r="FB130" t="str">
            <v>راسب</v>
          </cell>
          <cell r="FC130">
            <v>0</v>
          </cell>
          <cell r="FD130" t="str">
            <v>×</v>
          </cell>
          <cell r="FE130" t="str">
            <v>غ</v>
          </cell>
          <cell r="FF130" t="str">
            <v/>
          </cell>
          <cell r="FG130" t="str">
            <v>راسب</v>
          </cell>
          <cell r="FH130">
            <v>0</v>
          </cell>
          <cell r="FI130">
            <v>0</v>
          </cell>
          <cell r="FJ130" t="str">
            <v>راسب ترم اول</v>
          </cell>
          <cell r="FK130">
            <v>0</v>
          </cell>
          <cell r="FL130" t="str">
            <v>دور ثانى</v>
          </cell>
          <cell r="FM130">
            <v>0</v>
          </cell>
          <cell r="FN130" t="str">
            <v>ضعيف</v>
          </cell>
          <cell r="FO130">
            <v>0</v>
          </cell>
          <cell r="FP130" t="str">
            <v>غ</v>
          </cell>
          <cell r="FQ130" t="str">
            <v>غ</v>
          </cell>
          <cell r="FR130" t="str">
            <v>ضعيف</v>
          </cell>
          <cell r="FS130" t="str">
            <v>0</v>
          </cell>
          <cell r="FT130" t="str">
            <v>غ</v>
          </cell>
          <cell r="FU130" t="str">
            <v>غ</v>
          </cell>
          <cell r="FV130" t="str">
            <v>غ</v>
          </cell>
          <cell r="FW130" t="str">
            <v>غ</v>
          </cell>
          <cell r="FX130" t="str">
            <v>نشاط مصاحب 1</v>
          </cell>
          <cell r="FY130" t="str">
            <v>راسب</v>
          </cell>
          <cell r="FZ130">
            <v>0</v>
          </cell>
          <cell r="GA130" t="str">
            <v>×</v>
          </cell>
          <cell r="GB130" t="str">
            <v/>
          </cell>
          <cell r="GC130" t="str">
            <v>راسب</v>
          </cell>
          <cell r="GD130" t="str">
            <v>غ</v>
          </cell>
          <cell r="GE130" t="str">
            <v>غ</v>
          </cell>
          <cell r="GF130" t="str">
            <v>ضعيف</v>
          </cell>
          <cell r="GG130" t="str">
            <v>0</v>
          </cell>
          <cell r="GH130" t="str">
            <v>غ</v>
          </cell>
          <cell r="GI130" t="str">
            <v>غ</v>
          </cell>
          <cell r="GJ130" t="str">
            <v>غ</v>
          </cell>
          <cell r="GK130" t="str">
            <v>غ</v>
          </cell>
          <cell r="GL130" t="str">
            <v>نشاط مصاحب 2</v>
          </cell>
          <cell r="GM130" t="str">
            <v>راسب</v>
          </cell>
          <cell r="GN130">
            <v>0</v>
          </cell>
          <cell r="GO130" t="str">
            <v>×</v>
          </cell>
          <cell r="GP130" t="str">
            <v/>
          </cell>
          <cell r="GQ130" t="str">
            <v>راسب</v>
          </cell>
          <cell r="GR130">
            <v>0</v>
          </cell>
          <cell r="GS130">
            <v>0</v>
          </cell>
          <cell r="GT130" t="str">
            <v>غ</v>
          </cell>
          <cell r="GU130" t="str">
            <v>غ</v>
          </cell>
          <cell r="GV130" t="str">
            <v>غ</v>
          </cell>
          <cell r="GW130" t="str">
            <v>غ</v>
          </cell>
          <cell r="GX130" t="str">
            <v>غائب</v>
          </cell>
          <cell r="GY130" t="str">
            <v>راسب</v>
          </cell>
          <cell r="GZ130">
            <v>0</v>
          </cell>
          <cell r="HA130" t="str">
            <v>غ</v>
          </cell>
          <cell r="HB130" t="str">
            <v>غ</v>
          </cell>
          <cell r="HC130" t="str">
            <v>غ</v>
          </cell>
          <cell r="HD130" t="str">
            <v>غ</v>
          </cell>
          <cell r="HE130" t="str">
            <v>غ</v>
          </cell>
          <cell r="HF130" t="str">
            <v>غ</v>
          </cell>
          <cell r="HG130" t="str">
            <v>التربية الدينية</v>
          </cell>
          <cell r="HH130" t="str">
            <v>راسب</v>
          </cell>
          <cell r="HI130">
            <v>0</v>
          </cell>
          <cell r="HJ130" t="str">
            <v>×</v>
          </cell>
          <cell r="HK130" t="str">
            <v>غ</v>
          </cell>
          <cell r="HL130" t="str">
            <v/>
          </cell>
          <cell r="HM130" t="str">
            <v>راسب</v>
          </cell>
          <cell r="HN130" t="str">
            <v>دور ثانى</v>
          </cell>
          <cell r="HO130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130" t="str">
            <v/>
          </cell>
          <cell r="HQ130">
            <v>91</v>
          </cell>
          <cell r="HR130" t="str">
            <v>دور ثانى</v>
          </cell>
          <cell r="HS130">
            <v>7.6923076923076936E-7</v>
          </cell>
          <cell r="HT130">
            <v>7.6923076923076936E-7</v>
          </cell>
          <cell r="HU130" t="str">
            <v>3/1</v>
          </cell>
          <cell r="HV130" t="str">
            <v/>
          </cell>
          <cell r="HW130">
            <v>15</v>
          </cell>
          <cell r="HX130">
            <v>12</v>
          </cell>
          <cell r="HY130">
            <v>2003</v>
          </cell>
          <cell r="HZ130" t="str">
            <v>3/1</v>
          </cell>
          <cell r="IA130" t="str">
            <v/>
          </cell>
          <cell r="IB130" t="str">
            <v>انثى</v>
          </cell>
          <cell r="IC130">
            <v>30312152604366</v>
          </cell>
          <cell r="ID130">
            <v>1</v>
          </cell>
        </row>
        <row r="131">
          <cell r="A131">
            <v>118</v>
          </cell>
          <cell r="B131">
            <v>262</v>
          </cell>
          <cell r="C131" t="str">
            <v>زينب عاطف محمد عبداللاه</v>
          </cell>
          <cell r="D131" t="str">
            <v>منقول</v>
          </cell>
          <cell r="E131">
            <v>38515</v>
          </cell>
          <cell r="F131">
            <v>19</v>
          </cell>
          <cell r="G131">
            <v>3</v>
          </cell>
          <cell r="H131">
            <v>13</v>
          </cell>
          <cell r="I131" t="str">
            <v>مسلم</v>
          </cell>
          <cell r="J131" t="str">
            <v>3/1</v>
          </cell>
          <cell r="K131">
            <v>262</v>
          </cell>
          <cell r="L131">
            <v>117</v>
          </cell>
          <cell r="M131">
            <v>19</v>
          </cell>
          <cell r="N131">
            <v>7</v>
          </cell>
          <cell r="O131">
            <v>26</v>
          </cell>
          <cell r="P131">
            <v>10.4</v>
          </cell>
          <cell r="Q131" t="str">
            <v>ضعيف</v>
          </cell>
          <cell r="R131" t="str">
            <v>راسب</v>
          </cell>
          <cell r="S131">
            <v>0</v>
          </cell>
          <cell r="T131">
            <v>19</v>
          </cell>
          <cell r="U131">
            <v>21</v>
          </cell>
          <cell r="V131">
            <v>40</v>
          </cell>
          <cell r="W131">
            <v>66</v>
          </cell>
          <cell r="X131">
            <v>33</v>
          </cell>
          <cell r="Y131">
            <v>26.4</v>
          </cell>
          <cell r="Z131" t="str">
            <v>اللغــــة العربيـة والخــط</v>
          </cell>
          <cell r="AA131" t="str">
            <v>راسب</v>
          </cell>
          <cell r="AB131">
            <v>0</v>
          </cell>
          <cell r="AC131" t="str">
            <v>×</v>
          </cell>
          <cell r="AD131" t="str">
            <v xml:space="preserve"> </v>
          </cell>
          <cell r="AE131" t="str">
            <v/>
          </cell>
          <cell r="AF131" t="str">
            <v>ضعيف</v>
          </cell>
          <cell r="AG131">
            <v>19</v>
          </cell>
          <cell r="AH131">
            <v>4</v>
          </cell>
          <cell r="AI131">
            <v>23</v>
          </cell>
          <cell r="AJ131">
            <v>6.9</v>
          </cell>
          <cell r="AK131" t="str">
            <v>ضعيف</v>
          </cell>
          <cell r="AL131" t="str">
            <v>راسب</v>
          </cell>
          <cell r="AM131">
            <v>0</v>
          </cell>
          <cell r="AN131">
            <v>19</v>
          </cell>
          <cell r="AO131">
            <v>1</v>
          </cell>
          <cell r="AP131">
            <v>20</v>
          </cell>
          <cell r="AQ131">
            <v>43</v>
          </cell>
          <cell r="AR131">
            <v>21.5</v>
          </cell>
          <cell r="AS131">
            <v>12.9</v>
          </cell>
          <cell r="AT131" t="str">
            <v>اللغــــة الإنجليزية</v>
          </cell>
          <cell r="AU131" t="str">
            <v>راسب</v>
          </cell>
          <cell r="AV131">
            <v>0</v>
          </cell>
          <cell r="AW131" t="str">
            <v>×</v>
          </cell>
          <cell r="AX131" t="str">
            <v>رسوب فنى اللغــــة الإنجليزية</v>
          </cell>
          <cell r="AY131" t="str">
            <v/>
          </cell>
          <cell r="AZ131" t="str">
            <v>راسب</v>
          </cell>
          <cell r="BA131">
            <v>18</v>
          </cell>
          <cell r="BB131">
            <v>2</v>
          </cell>
          <cell r="BC131">
            <v>20</v>
          </cell>
          <cell r="BD131">
            <v>4</v>
          </cell>
          <cell r="BE131" t="str">
            <v>ضعيف</v>
          </cell>
          <cell r="BF131" t="str">
            <v>راسب</v>
          </cell>
          <cell r="BG131">
            <v>0</v>
          </cell>
          <cell r="BH131">
            <v>18</v>
          </cell>
          <cell r="BI131">
            <v>17</v>
          </cell>
          <cell r="BJ131">
            <v>35</v>
          </cell>
          <cell r="BK131">
            <v>55</v>
          </cell>
          <cell r="BL131">
            <v>27.5</v>
          </cell>
          <cell r="BM131">
            <v>11</v>
          </cell>
          <cell r="BN131" t="str">
            <v>الدراســات الاجـتماعيـــة</v>
          </cell>
          <cell r="BO131" t="str">
            <v>راسب</v>
          </cell>
          <cell r="BP131">
            <v>0</v>
          </cell>
          <cell r="BQ131" t="str">
            <v>×</v>
          </cell>
          <cell r="BR131" t="str">
            <v>رسوب فنى الدراســات الاجـتماعيـــة</v>
          </cell>
          <cell r="BS131" t="str">
            <v/>
          </cell>
          <cell r="BT131" t="str">
            <v>ضعيف</v>
          </cell>
          <cell r="BU131">
            <v>19</v>
          </cell>
          <cell r="BV131">
            <v>4</v>
          </cell>
          <cell r="BW131">
            <v>5</v>
          </cell>
          <cell r="BX131">
            <v>9</v>
          </cell>
          <cell r="BY131">
            <v>28</v>
          </cell>
          <cell r="BZ131">
            <v>8.4</v>
          </cell>
          <cell r="CA131" t="str">
            <v>ضعيف</v>
          </cell>
          <cell r="CB131" t="str">
            <v>راسب</v>
          </cell>
          <cell r="CC131">
            <v>0</v>
          </cell>
          <cell r="CD131">
            <v>19</v>
          </cell>
          <cell r="CE131">
            <v>9</v>
          </cell>
          <cell r="CF131">
            <v>6</v>
          </cell>
          <cell r="CG131">
            <v>15</v>
          </cell>
          <cell r="CH131">
            <v>34</v>
          </cell>
          <cell r="CI131">
            <v>62</v>
          </cell>
          <cell r="CJ131">
            <v>31</v>
          </cell>
          <cell r="CK131">
            <v>18.600000000000001</v>
          </cell>
          <cell r="CL131" t="str">
            <v>الـــريــــــاضــيـــــات</v>
          </cell>
          <cell r="CM131" t="str">
            <v>راسب</v>
          </cell>
          <cell r="CN131">
            <v>0</v>
          </cell>
          <cell r="CO131" t="str">
            <v>×</v>
          </cell>
          <cell r="CP131" t="str">
            <v>رسوب فنى الـــريــــــاضــيـــــات</v>
          </cell>
          <cell r="CQ131" t="str">
            <v/>
          </cell>
          <cell r="CR131" t="str">
            <v>ضعيف</v>
          </cell>
          <cell r="CS131">
            <v>18</v>
          </cell>
          <cell r="CT131">
            <v>7</v>
          </cell>
          <cell r="CU131">
            <v>24</v>
          </cell>
          <cell r="CV131">
            <v>31</v>
          </cell>
          <cell r="CW131">
            <v>49</v>
          </cell>
          <cell r="CX131">
            <v>9.8000000000000007</v>
          </cell>
          <cell r="CY131" t="str">
            <v>ضعيف</v>
          </cell>
          <cell r="CZ131" t="str">
            <v>راسب</v>
          </cell>
          <cell r="DA131">
            <v>0</v>
          </cell>
          <cell r="DB131">
            <v>18</v>
          </cell>
          <cell r="DC131">
            <v>7</v>
          </cell>
          <cell r="DD131">
            <v>24</v>
          </cell>
          <cell r="DE131">
            <v>31</v>
          </cell>
          <cell r="DF131">
            <v>49</v>
          </cell>
          <cell r="DG131">
            <v>98</v>
          </cell>
          <cell r="DH131">
            <v>49</v>
          </cell>
          <cell r="DI131">
            <v>19.600000000000001</v>
          </cell>
          <cell r="DJ131" t="str">
            <v>العــــــــــلــوم</v>
          </cell>
          <cell r="DK131" t="str">
            <v>راسب</v>
          </cell>
          <cell r="DL131">
            <v>0</v>
          </cell>
          <cell r="DM131" t="str">
            <v>×</v>
          </cell>
          <cell r="DN131" t="str">
            <v xml:space="preserve"> </v>
          </cell>
          <cell r="DO131" t="str">
            <v/>
          </cell>
          <cell r="DP131" t="str">
            <v>ضعيف</v>
          </cell>
          <cell r="DQ131">
            <v>20</v>
          </cell>
          <cell r="DR131">
            <v>40</v>
          </cell>
          <cell r="DS131">
            <v>60</v>
          </cell>
          <cell r="DT131">
            <v>6</v>
          </cell>
          <cell r="DU131" t="str">
            <v>مقبول</v>
          </cell>
          <cell r="DV131" t="str">
            <v>ناجح</v>
          </cell>
          <cell r="DW131">
            <v>1</v>
          </cell>
          <cell r="DX131">
            <v>20</v>
          </cell>
          <cell r="DY131">
            <v>30</v>
          </cell>
          <cell r="DZ131">
            <v>50</v>
          </cell>
          <cell r="EA131">
            <v>110</v>
          </cell>
          <cell r="EB131">
            <v>55</v>
          </cell>
          <cell r="EC131">
            <v>11</v>
          </cell>
          <cell r="ED131" t="str">
            <v/>
          </cell>
          <cell r="EE131" t="str">
            <v>ناجح</v>
          </cell>
          <cell r="EF131">
            <v>1</v>
          </cell>
          <cell r="EG131">
            <v>11</v>
          </cell>
          <cell r="EH131" t="str">
            <v xml:space="preserve"> </v>
          </cell>
          <cell r="EI131">
            <v>11</v>
          </cell>
          <cell r="EJ131" t="str">
            <v>مقبول</v>
          </cell>
          <cell r="EK131">
            <v>20</v>
          </cell>
          <cell r="EL131">
            <v>7</v>
          </cell>
          <cell r="EM131">
            <v>24</v>
          </cell>
          <cell r="EN131">
            <v>51</v>
          </cell>
          <cell r="EO131">
            <v>5.0999999999999996</v>
          </cell>
          <cell r="EP131" t="str">
            <v>مقبول</v>
          </cell>
          <cell r="EQ131" t="str">
            <v>ناجح</v>
          </cell>
          <cell r="ER131">
            <v>1</v>
          </cell>
          <cell r="ES131">
            <v>20</v>
          </cell>
          <cell r="ET131">
            <v>7</v>
          </cell>
          <cell r="EU131">
            <v>20</v>
          </cell>
          <cell r="EV131">
            <v>27</v>
          </cell>
          <cell r="EW131">
            <v>47</v>
          </cell>
          <cell r="EX131">
            <v>98</v>
          </cell>
          <cell r="EY131">
            <v>49</v>
          </cell>
          <cell r="EZ131">
            <v>9.8000000000000007</v>
          </cell>
          <cell r="FA131" t="str">
            <v>كمبيوتر وتكنولوجيا المعلومات</v>
          </cell>
          <cell r="FB131" t="str">
            <v>راسب</v>
          </cell>
          <cell r="FC131">
            <v>0</v>
          </cell>
          <cell r="FD131" t="str">
            <v>×</v>
          </cell>
          <cell r="FE131" t="str">
            <v xml:space="preserve"> </v>
          </cell>
          <cell r="FF131" t="str">
            <v/>
          </cell>
          <cell r="FG131" t="str">
            <v>ضعيف</v>
          </cell>
          <cell r="FH131">
            <v>39.5</v>
          </cell>
          <cell r="FI131">
            <v>88.5</v>
          </cell>
          <cell r="FJ131" t="str">
            <v>راسب ترم اول</v>
          </cell>
          <cell r="FK131">
            <v>0</v>
          </cell>
          <cell r="FL131" t="str">
            <v>دور ثانى</v>
          </cell>
          <cell r="FM131">
            <v>0</v>
          </cell>
          <cell r="FN131" t="str">
            <v>ضعيف</v>
          </cell>
          <cell r="FO131">
            <v>0.27656249999999999</v>
          </cell>
          <cell r="FP131">
            <v>70</v>
          </cell>
          <cell r="FQ131">
            <v>7</v>
          </cell>
          <cell r="FR131" t="str">
            <v>جيد</v>
          </cell>
          <cell r="FS131">
            <v>1</v>
          </cell>
          <cell r="FT131">
            <v>70</v>
          </cell>
          <cell r="FU131">
            <v>140</v>
          </cell>
          <cell r="FV131">
            <v>70</v>
          </cell>
          <cell r="FW131">
            <v>14</v>
          </cell>
          <cell r="FX131" t="str">
            <v/>
          </cell>
          <cell r="FY131" t="str">
            <v>ناجح</v>
          </cell>
          <cell r="FZ131">
            <v>1</v>
          </cell>
          <cell r="GA131">
            <v>14</v>
          </cell>
          <cell r="GB131">
            <v>14</v>
          </cell>
          <cell r="GC131" t="str">
            <v>جيد</v>
          </cell>
          <cell r="GD131">
            <v>70</v>
          </cell>
          <cell r="GE131">
            <v>7</v>
          </cell>
          <cell r="GF131" t="str">
            <v>جيد</v>
          </cell>
          <cell r="GG131">
            <v>1</v>
          </cell>
          <cell r="GH131">
            <v>70</v>
          </cell>
          <cell r="GI131">
            <v>140</v>
          </cell>
          <cell r="GJ131">
            <v>70</v>
          </cell>
          <cell r="GK131">
            <v>14</v>
          </cell>
          <cell r="GL131" t="str">
            <v/>
          </cell>
          <cell r="GM131" t="str">
            <v>ناجح</v>
          </cell>
          <cell r="GN131">
            <v>1</v>
          </cell>
          <cell r="GO131">
            <v>14</v>
          </cell>
          <cell r="GP131">
            <v>14</v>
          </cell>
          <cell r="GQ131" t="str">
            <v>جيد</v>
          </cell>
          <cell r="GR131">
            <v>28</v>
          </cell>
          <cell r="GS131">
            <v>116.5</v>
          </cell>
          <cell r="GT131">
            <v>24</v>
          </cell>
          <cell r="GU131">
            <v>23</v>
          </cell>
          <cell r="GV131">
            <v>47</v>
          </cell>
          <cell r="GW131">
            <v>9.4</v>
          </cell>
          <cell r="GX131" t="str">
            <v>ضعيف</v>
          </cell>
          <cell r="GY131" t="str">
            <v>راسب</v>
          </cell>
          <cell r="GZ131">
            <v>0</v>
          </cell>
          <cell r="HA131">
            <v>24</v>
          </cell>
          <cell r="HB131">
            <v>17</v>
          </cell>
          <cell r="HC131">
            <v>41</v>
          </cell>
          <cell r="HD131">
            <v>88</v>
          </cell>
          <cell r="HE131">
            <v>44</v>
          </cell>
          <cell r="HF131">
            <v>17.600000000000001</v>
          </cell>
          <cell r="HG131" t="str">
            <v>التربية الدينية</v>
          </cell>
          <cell r="HH131" t="str">
            <v>راسب</v>
          </cell>
          <cell r="HI131">
            <v>0</v>
          </cell>
          <cell r="HJ131" t="str">
            <v>×</v>
          </cell>
          <cell r="HK131" t="str">
            <v>رسوب فنى التربية الدينية</v>
          </cell>
          <cell r="HL131" t="str">
            <v/>
          </cell>
          <cell r="HM131" t="str">
            <v>ضعيف</v>
          </cell>
          <cell r="HN131" t="str">
            <v>دور ثانى</v>
          </cell>
          <cell r="HO131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31" t="str">
            <v/>
          </cell>
          <cell r="HQ131">
            <v>92</v>
          </cell>
          <cell r="HR131" t="str">
            <v>دور ثانى</v>
          </cell>
          <cell r="HS131">
            <v>39.500000763358777</v>
          </cell>
          <cell r="HT131">
            <v>116.50000076335878</v>
          </cell>
          <cell r="HU131" t="str">
            <v>3/1</v>
          </cell>
          <cell r="HV131" t="str">
            <v/>
          </cell>
          <cell r="HW131">
            <v>12</v>
          </cell>
          <cell r="HX131">
            <v>6</v>
          </cell>
          <cell r="HY131">
            <v>2005</v>
          </cell>
          <cell r="HZ131" t="str">
            <v>3/1</v>
          </cell>
          <cell r="IA131" t="str">
            <v/>
          </cell>
          <cell r="IB131" t="str">
            <v>انثى</v>
          </cell>
          <cell r="IC131">
            <v>30506122600861</v>
          </cell>
          <cell r="ID131">
            <v>1</v>
          </cell>
        </row>
        <row r="132">
          <cell r="A132">
            <v>119</v>
          </cell>
          <cell r="B132">
            <v>263</v>
          </cell>
          <cell r="C132" t="str">
            <v>سحر عطا نورالدين سليمان</v>
          </cell>
          <cell r="D132" t="str">
            <v>منقول</v>
          </cell>
          <cell r="E132">
            <v>38117</v>
          </cell>
          <cell r="F132">
            <v>21</v>
          </cell>
          <cell r="G132">
            <v>4</v>
          </cell>
          <cell r="H132">
            <v>14</v>
          </cell>
          <cell r="I132" t="str">
            <v>مسلم</v>
          </cell>
          <cell r="J132" t="str">
            <v>3/1</v>
          </cell>
          <cell r="K132">
            <v>263</v>
          </cell>
          <cell r="L132">
            <v>118</v>
          </cell>
          <cell r="M132">
            <v>22</v>
          </cell>
          <cell r="N132">
            <v>38</v>
          </cell>
          <cell r="O132">
            <v>60</v>
          </cell>
          <cell r="P132">
            <v>24</v>
          </cell>
          <cell r="Q132" t="str">
            <v>مقبول</v>
          </cell>
          <cell r="R132" t="str">
            <v>ناجح</v>
          </cell>
          <cell r="S132">
            <v>1</v>
          </cell>
          <cell r="T132">
            <v>22</v>
          </cell>
          <cell r="U132">
            <v>47</v>
          </cell>
          <cell r="V132">
            <v>69</v>
          </cell>
          <cell r="W132">
            <v>129</v>
          </cell>
          <cell r="X132">
            <v>64.5</v>
          </cell>
          <cell r="Y132">
            <v>51.6</v>
          </cell>
          <cell r="Z132" t="str">
            <v/>
          </cell>
          <cell r="AA132" t="str">
            <v>ناجح</v>
          </cell>
          <cell r="AB132">
            <v>1</v>
          </cell>
          <cell r="AC132">
            <v>51.6</v>
          </cell>
          <cell r="AD132" t="str">
            <v xml:space="preserve"> </v>
          </cell>
          <cell r="AE132">
            <v>51.6</v>
          </cell>
          <cell r="AF132" t="str">
            <v>مقبول</v>
          </cell>
          <cell r="AG132">
            <v>22</v>
          </cell>
          <cell r="AH132">
            <v>45</v>
          </cell>
          <cell r="AI132">
            <v>67</v>
          </cell>
          <cell r="AJ132">
            <v>20.100000000000001</v>
          </cell>
          <cell r="AK132" t="str">
            <v>جيد</v>
          </cell>
          <cell r="AL132" t="str">
            <v>ناجح</v>
          </cell>
          <cell r="AM132">
            <v>1</v>
          </cell>
          <cell r="AN132">
            <v>22</v>
          </cell>
          <cell r="AO132">
            <v>35</v>
          </cell>
          <cell r="AP132">
            <v>57</v>
          </cell>
          <cell r="AQ132">
            <v>124</v>
          </cell>
          <cell r="AR132">
            <v>62</v>
          </cell>
          <cell r="AS132">
            <v>37.200000000000003</v>
          </cell>
          <cell r="AT132" t="str">
            <v/>
          </cell>
          <cell r="AU132" t="str">
            <v>ناجح</v>
          </cell>
          <cell r="AV132">
            <v>1</v>
          </cell>
          <cell r="AW132">
            <v>37.200000000000003</v>
          </cell>
          <cell r="AX132" t="str">
            <v xml:space="preserve"> </v>
          </cell>
          <cell r="AY132">
            <v>37.200000000000003</v>
          </cell>
          <cell r="AZ132" t="str">
            <v>مقبول</v>
          </cell>
          <cell r="BA132">
            <v>30</v>
          </cell>
          <cell r="BB132">
            <v>29</v>
          </cell>
          <cell r="BC132">
            <v>59</v>
          </cell>
          <cell r="BD132">
            <v>11.8</v>
          </cell>
          <cell r="BE132" t="str">
            <v>مقبول</v>
          </cell>
          <cell r="BF132" t="str">
            <v>ناجح</v>
          </cell>
          <cell r="BG132">
            <v>1</v>
          </cell>
          <cell r="BH132">
            <v>30</v>
          </cell>
          <cell r="BI132">
            <v>33</v>
          </cell>
          <cell r="BJ132">
            <v>63</v>
          </cell>
          <cell r="BK132">
            <v>122</v>
          </cell>
          <cell r="BL132">
            <v>61</v>
          </cell>
          <cell r="BM132">
            <v>24.4</v>
          </cell>
          <cell r="BN132" t="str">
            <v/>
          </cell>
          <cell r="BO132" t="str">
            <v>ناجح</v>
          </cell>
          <cell r="BP132">
            <v>1</v>
          </cell>
          <cell r="BQ132">
            <v>24.4</v>
          </cell>
          <cell r="BR132" t="str">
            <v xml:space="preserve"> </v>
          </cell>
          <cell r="BS132">
            <v>24.4</v>
          </cell>
          <cell r="BT132" t="str">
            <v>مقبول</v>
          </cell>
          <cell r="BU132">
            <v>23</v>
          </cell>
          <cell r="BV132">
            <v>17</v>
          </cell>
          <cell r="BW132">
            <v>18</v>
          </cell>
          <cell r="BX132">
            <v>35</v>
          </cell>
          <cell r="BY132">
            <v>58</v>
          </cell>
          <cell r="BZ132">
            <v>17.399999999999999</v>
          </cell>
          <cell r="CA132" t="str">
            <v>مقبول</v>
          </cell>
          <cell r="CB132" t="str">
            <v>ناجح</v>
          </cell>
          <cell r="CC132">
            <v>1</v>
          </cell>
          <cell r="CD132">
            <v>23</v>
          </cell>
          <cell r="CE132">
            <v>22</v>
          </cell>
          <cell r="CF132">
            <v>10</v>
          </cell>
          <cell r="CG132">
            <v>32</v>
          </cell>
          <cell r="CH132">
            <v>55</v>
          </cell>
          <cell r="CI132">
            <v>113</v>
          </cell>
          <cell r="CJ132">
            <v>56.5</v>
          </cell>
          <cell r="CK132">
            <v>33.9</v>
          </cell>
          <cell r="CL132" t="str">
            <v/>
          </cell>
          <cell r="CM132" t="str">
            <v>ناجح</v>
          </cell>
          <cell r="CN132">
            <v>1</v>
          </cell>
          <cell r="CO132">
            <v>33.9</v>
          </cell>
          <cell r="CP132" t="str">
            <v xml:space="preserve"> </v>
          </cell>
          <cell r="CQ132">
            <v>33.9</v>
          </cell>
          <cell r="CR132" t="str">
            <v>مقبول</v>
          </cell>
          <cell r="CS132">
            <v>30</v>
          </cell>
          <cell r="CT132">
            <v>8</v>
          </cell>
          <cell r="CU132">
            <v>34</v>
          </cell>
          <cell r="CV132">
            <v>42</v>
          </cell>
          <cell r="CW132">
            <v>72</v>
          </cell>
          <cell r="CX132">
            <v>14.4</v>
          </cell>
          <cell r="CY132" t="str">
            <v>جيد</v>
          </cell>
          <cell r="CZ132" t="str">
            <v>ناجح</v>
          </cell>
          <cell r="DA132">
            <v>1</v>
          </cell>
          <cell r="DB132">
            <v>30</v>
          </cell>
          <cell r="DC132">
            <v>8</v>
          </cell>
          <cell r="DD132">
            <v>50</v>
          </cell>
          <cell r="DE132">
            <v>58</v>
          </cell>
          <cell r="DF132">
            <v>88</v>
          </cell>
          <cell r="DG132">
            <v>160</v>
          </cell>
          <cell r="DH132">
            <v>80</v>
          </cell>
          <cell r="DI132">
            <v>32</v>
          </cell>
          <cell r="DJ132" t="str">
            <v/>
          </cell>
          <cell r="DK132" t="str">
            <v>ناجح</v>
          </cell>
          <cell r="DL132">
            <v>1</v>
          </cell>
          <cell r="DM132">
            <v>32</v>
          </cell>
          <cell r="DN132" t="str">
            <v xml:space="preserve"> </v>
          </cell>
          <cell r="DO132">
            <v>32</v>
          </cell>
          <cell r="DP132" t="str">
            <v>جيد جداً</v>
          </cell>
          <cell r="DQ132">
            <v>22</v>
          </cell>
          <cell r="DR132">
            <v>35</v>
          </cell>
          <cell r="DS132">
            <v>57</v>
          </cell>
          <cell r="DT132">
            <v>5.7</v>
          </cell>
          <cell r="DU132" t="str">
            <v>مقبول</v>
          </cell>
          <cell r="DV132" t="str">
            <v>ناجح</v>
          </cell>
          <cell r="DW132">
            <v>1</v>
          </cell>
          <cell r="DX132">
            <v>22</v>
          </cell>
          <cell r="DY132">
            <v>35</v>
          </cell>
          <cell r="DZ132">
            <v>57</v>
          </cell>
          <cell r="EA132">
            <v>114</v>
          </cell>
          <cell r="EB132">
            <v>57</v>
          </cell>
          <cell r="EC132">
            <v>11.4</v>
          </cell>
          <cell r="ED132" t="str">
            <v/>
          </cell>
          <cell r="EE132" t="str">
            <v>ناجح</v>
          </cell>
          <cell r="EF132">
            <v>1</v>
          </cell>
          <cell r="EG132">
            <v>11.4</v>
          </cell>
          <cell r="EH132" t="str">
            <v xml:space="preserve"> </v>
          </cell>
          <cell r="EI132">
            <v>11.4</v>
          </cell>
          <cell r="EJ132" t="str">
            <v>مقبول</v>
          </cell>
          <cell r="EK132">
            <v>20</v>
          </cell>
          <cell r="EL132">
            <v>8</v>
          </cell>
          <cell r="EM132">
            <v>33</v>
          </cell>
          <cell r="EN132">
            <v>61</v>
          </cell>
          <cell r="EO132">
            <v>6.1</v>
          </cell>
          <cell r="EP132" t="str">
            <v>مقبول</v>
          </cell>
          <cell r="EQ132" t="str">
            <v>ناجح</v>
          </cell>
          <cell r="ER132">
            <v>1</v>
          </cell>
          <cell r="ES132">
            <v>20</v>
          </cell>
          <cell r="ET132">
            <v>8</v>
          </cell>
          <cell r="EU132">
            <v>28</v>
          </cell>
          <cell r="EV132">
            <v>36</v>
          </cell>
          <cell r="EW132">
            <v>56</v>
          </cell>
          <cell r="EX132">
            <v>117</v>
          </cell>
          <cell r="EY132">
            <v>58.5</v>
          </cell>
          <cell r="EZ132">
            <v>11.7</v>
          </cell>
          <cell r="FA132" t="str">
            <v/>
          </cell>
          <cell r="FB132" t="str">
            <v>ناجح</v>
          </cell>
          <cell r="FC132">
            <v>1</v>
          </cell>
          <cell r="FD132">
            <v>11.7</v>
          </cell>
          <cell r="FE132" t="str">
            <v xml:space="preserve"> </v>
          </cell>
          <cell r="FF132">
            <v>11.7</v>
          </cell>
          <cell r="FG132" t="str">
            <v>مقبول</v>
          </cell>
          <cell r="FH132">
            <v>87.700000000000017</v>
          </cell>
          <cell r="FI132">
            <v>179.10000000000002</v>
          </cell>
          <cell r="FJ132" t="str">
            <v>ناجح ترم اول</v>
          </cell>
          <cell r="FK132">
            <v>1</v>
          </cell>
          <cell r="FL132" t="str">
            <v>ناجح ومنقول للصف الثانى</v>
          </cell>
          <cell r="FM132">
            <v>1</v>
          </cell>
          <cell r="FN132" t="str">
            <v>مقبول</v>
          </cell>
          <cell r="FO132">
            <v>0.55968750000000012</v>
          </cell>
          <cell r="FP132">
            <v>70</v>
          </cell>
          <cell r="FQ132">
            <v>7</v>
          </cell>
          <cell r="FR132" t="str">
            <v>جيد</v>
          </cell>
          <cell r="FS132">
            <v>1</v>
          </cell>
          <cell r="FT132">
            <v>70</v>
          </cell>
          <cell r="FU132">
            <v>140</v>
          </cell>
          <cell r="FV132">
            <v>70</v>
          </cell>
          <cell r="FW132">
            <v>14</v>
          </cell>
          <cell r="FX132" t="str">
            <v/>
          </cell>
          <cell r="FY132" t="str">
            <v>ناجح</v>
          </cell>
          <cell r="FZ132">
            <v>1</v>
          </cell>
          <cell r="GA132">
            <v>14</v>
          </cell>
          <cell r="GB132">
            <v>14</v>
          </cell>
          <cell r="GC132" t="str">
            <v>جيد</v>
          </cell>
          <cell r="GD132">
            <v>70</v>
          </cell>
          <cell r="GE132">
            <v>7</v>
          </cell>
          <cell r="GF132" t="str">
            <v>جيد</v>
          </cell>
          <cell r="GG132">
            <v>1</v>
          </cell>
          <cell r="GH132">
            <v>70</v>
          </cell>
          <cell r="GI132">
            <v>140</v>
          </cell>
          <cell r="GJ132">
            <v>70</v>
          </cell>
          <cell r="GK132">
            <v>14</v>
          </cell>
          <cell r="GL132" t="str">
            <v/>
          </cell>
          <cell r="GM132" t="str">
            <v>ناجح</v>
          </cell>
          <cell r="GN132">
            <v>1</v>
          </cell>
          <cell r="GO132">
            <v>14</v>
          </cell>
          <cell r="GP132">
            <v>14</v>
          </cell>
          <cell r="GQ132" t="str">
            <v>جيد</v>
          </cell>
          <cell r="GR132">
            <v>28</v>
          </cell>
          <cell r="GS132">
            <v>207.10000000000002</v>
          </cell>
          <cell r="GT132">
            <v>19</v>
          </cell>
          <cell r="GU132">
            <v>43</v>
          </cell>
          <cell r="GV132">
            <v>62</v>
          </cell>
          <cell r="GW132">
            <v>12.4</v>
          </cell>
          <cell r="GX132" t="str">
            <v>مقبول</v>
          </cell>
          <cell r="GY132" t="str">
            <v>ناجح</v>
          </cell>
          <cell r="GZ132">
            <v>1</v>
          </cell>
          <cell r="HA132">
            <v>19</v>
          </cell>
          <cell r="HB132">
            <v>32</v>
          </cell>
          <cell r="HC132">
            <v>51</v>
          </cell>
          <cell r="HD132">
            <v>113</v>
          </cell>
          <cell r="HE132">
            <v>56.5</v>
          </cell>
          <cell r="HF132">
            <v>22.6</v>
          </cell>
          <cell r="HG132" t="str">
            <v/>
          </cell>
          <cell r="HH132" t="str">
            <v>ناجح</v>
          </cell>
          <cell r="HI132">
            <v>1</v>
          </cell>
          <cell r="HJ132">
            <v>22.6</v>
          </cell>
          <cell r="HK132" t="str">
            <v xml:space="preserve"> </v>
          </cell>
          <cell r="HL132">
            <v>22.6</v>
          </cell>
          <cell r="HM132" t="str">
            <v>مقبول</v>
          </cell>
          <cell r="HN132" t="str">
            <v>ناجح ومنقول للصف الثانى</v>
          </cell>
          <cell r="HO132" t="str">
            <v/>
          </cell>
          <cell r="HP132">
            <v>27</v>
          </cell>
          <cell r="HQ132" t="str">
            <v/>
          </cell>
          <cell r="HR132" t="str">
            <v>ناجح</v>
          </cell>
          <cell r="HS132">
            <v>87.700000757575779</v>
          </cell>
          <cell r="HT132">
            <v>207.10000075757577</v>
          </cell>
          <cell r="HU132" t="str">
            <v>3/1</v>
          </cell>
          <cell r="HV132">
            <v>16.95</v>
          </cell>
          <cell r="HW132">
            <v>10</v>
          </cell>
          <cell r="HX132">
            <v>5</v>
          </cell>
          <cell r="HY132">
            <v>2004</v>
          </cell>
          <cell r="HZ132" t="str">
            <v>3/1</v>
          </cell>
          <cell r="IA132" t="str">
            <v/>
          </cell>
          <cell r="IB132" t="str">
            <v>انثى</v>
          </cell>
          <cell r="IC132">
            <v>30405102601747</v>
          </cell>
          <cell r="ID132">
            <v>1</v>
          </cell>
        </row>
        <row r="133">
          <cell r="A133">
            <v>120</v>
          </cell>
          <cell r="B133">
            <v>264</v>
          </cell>
          <cell r="C133" t="str">
            <v>سعاد بلال محمد شاكر</v>
          </cell>
          <cell r="D133" t="str">
            <v>منقول</v>
          </cell>
          <cell r="E133">
            <v>38578</v>
          </cell>
          <cell r="F133">
            <v>17</v>
          </cell>
          <cell r="G133">
            <v>1</v>
          </cell>
          <cell r="H133">
            <v>13</v>
          </cell>
          <cell r="I133" t="str">
            <v>مسلم</v>
          </cell>
          <cell r="J133" t="str">
            <v>3/1</v>
          </cell>
          <cell r="K133">
            <v>264</v>
          </cell>
          <cell r="L133">
            <v>119</v>
          </cell>
          <cell r="M133">
            <v>19</v>
          </cell>
          <cell r="N133">
            <v>10</v>
          </cell>
          <cell r="O133">
            <v>29</v>
          </cell>
          <cell r="P133">
            <v>11.6</v>
          </cell>
          <cell r="Q133" t="str">
            <v>ضعيف</v>
          </cell>
          <cell r="R133" t="str">
            <v>راسب</v>
          </cell>
          <cell r="S133">
            <v>0</v>
          </cell>
          <cell r="T133">
            <v>19</v>
          </cell>
          <cell r="U133">
            <v>24</v>
          </cell>
          <cell r="V133">
            <v>43</v>
          </cell>
          <cell r="W133">
            <v>72</v>
          </cell>
          <cell r="X133">
            <v>36</v>
          </cell>
          <cell r="Y133">
            <v>28.8</v>
          </cell>
          <cell r="Z133" t="str">
            <v>اللغــــة العربيـة والخــط</v>
          </cell>
          <cell r="AA133" t="str">
            <v>راسب</v>
          </cell>
          <cell r="AB133">
            <v>0</v>
          </cell>
          <cell r="AC133" t="str">
            <v>×</v>
          </cell>
          <cell r="AD133" t="str">
            <v xml:space="preserve"> </v>
          </cell>
          <cell r="AE133" t="str">
            <v/>
          </cell>
          <cell r="AF133" t="str">
            <v>ضعيف</v>
          </cell>
          <cell r="AG133">
            <v>19</v>
          </cell>
          <cell r="AH133">
            <v>8</v>
          </cell>
          <cell r="AI133">
            <v>27</v>
          </cell>
          <cell r="AJ133">
            <v>8.1</v>
          </cell>
          <cell r="AK133" t="str">
            <v>ضعيف</v>
          </cell>
          <cell r="AL133" t="str">
            <v>راسب</v>
          </cell>
          <cell r="AM133">
            <v>0</v>
          </cell>
          <cell r="AN133">
            <v>19</v>
          </cell>
          <cell r="AO133">
            <v>1</v>
          </cell>
          <cell r="AP133">
            <v>20</v>
          </cell>
          <cell r="AQ133">
            <v>47</v>
          </cell>
          <cell r="AR133">
            <v>23.5</v>
          </cell>
          <cell r="AS133">
            <v>14.1</v>
          </cell>
          <cell r="AT133" t="str">
            <v>اللغــــة الإنجليزية</v>
          </cell>
          <cell r="AU133" t="str">
            <v>راسب</v>
          </cell>
          <cell r="AV133">
            <v>0</v>
          </cell>
          <cell r="AW133" t="str">
            <v>×</v>
          </cell>
          <cell r="AX133" t="str">
            <v>رسوب فنى اللغــــة الإنجليزية</v>
          </cell>
          <cell r="AY133" t="str">
            <v/>
          </cell>
          <cell r="AZ133" t="str">
            <v>راسب</v>
          </cell>
          <cell r="BA133">
            <v>22</v>
          </cell>
          <cell r="BB133">
            <v>2</v>
          </cell>
          <cell r="BC133">
            <v>24</v>
          </cell>
          <cell r="BD133">
            <v>4.8</v>
          </cell>
          <cell r="BE133" t="str">
            <v>ضعيف</v>
          </cell>
          <cell r="BF133" t="str">
            <v>راسب</v>
          </cell>
          <cell r="BG133">
            <v>0</v>
          </cell>
          <cell r="BH133">
            <v>22</v>
          </cell>
          <cell r="BI133">
            <v>11</v>
          </cell>
          <cell r="BJ133">
            <v>33</v>
          </cell>
          <cell r="BK133">
            <v>57</v>
          </cell>
          <cell r="BL133">
            <v>28.5</v>
          </cell>
          <cell r="BM133">
            <v>11.4</v>
          </cell>
          <cell r="BN133" t="str">
            <v>الدراســات الاجـتماعيـــة</v>
          </cell>
          <cell r="BO133" t="str">
            <v>راسب</v>
          </cell>
          <cell r="BP133">
            <v>0</v>
          </cell>
          <cell r="BQ133" t="str">
            <v>×</v>
          </cell>
          <cell r="BR133" t="str">
            <v>رسوب فنى الدراســات الاجـتماعيـــة</v>
          </cell>
          <cell r="BS133" t="str">
            <v/>
          </cell>
          <cell r="BT133" t="str">
            <v>راسب</v>
          </cell>
          <cell r="BU133">
            <v>19</v>
          </cell>
          <cell r="BV133">
            <v>3</v>
          </cell>
          <cell r="BW133">
            <v>3</v>
          </cell>
          <cell r="BX133">
            <v>6</v>
          </cell>
          <cell r="BY133">
            <v>25</v>
          </cell>
          <cell r="BZ133">
            <v>7.5</v>
          </cell>
          <cell r="CA133" t="str">
            <v>ضعيف</v>
          </cell>
          <cell r="CB133" t="str">
            <v>راسب</v>
          </cell>
          <cell r="CC133">
            <v>0</v>
          </cell>
          <cell r="CD133">
            <v>19</v>
          </cell>
          <cell r="CE133">
            <v>6</v>
          </cell>
          <cell r="CF133">
            <v>3</v>
          </cell>
          <cell r="CG133">
            <v>9</v>
          </cell>
          <cell r="CH133">
            <v>28</v>
          </cell>
          <cell r="CI133">
            <v>53</v>
          </cell>
          <cell r="CJ133">
            <v>26.5</v>
          </cell>
          <cell r="CK133">
            <v>15.9</v>
          </cell>
          <cell r="CL133" t="str">
            <v>الـــريــــــاضــيـــــات</v>
          </cell>
          <cell r="CM133" t="str">
            <v>راسب</v>
          </cell>
          <cell r="CN133">
            <v>0</v>
          </cell>
          <cell r="CO133" t="str">
            <v>×</v>
          </cell>
          <cell r="CP133" t="str">
            <v>رسوب فنى الـــريــــــاضــيـــــات</v>
          </cell>
          <cell r="CQ133" t="str">
            <v/>
          </cell>
          <cell r="CR133" t="str">
            <v>راسب</v>
          </cell>
          <cell r="CS133">
            <v>22</v>
          </cell>
          <cell r="CT133">
            <v>8</v>
          </cell>
          <cell r="CU133">
            <v>18</v>
          </cell>
          <cell r="CV133">
            <v>26</v>
          </cell>
          <cell r="CW133">
            <v>48</v>
          </cell>
          <cell r="CX133">
            <v>9.6</v>
          </cell>
          <cell r="CY133" t="str">
            <v>ضعيف</v>
          </cell>
          <cell r="CZ133" t="str">
            <v>راسب</v>
          </cell>
          <cell r="DA133">
            <v>0</v>
          </cell>
          <cell r="DB133">
            <v>22</v>
          </cell>
          <cell r="DC133">
            <v>8</v>
          </cell>
          <cell r="DD133">
            <v>18</v>
          </cell>
          <cell r="DE133">
            <v>26</v>
          </cell>
          <cell r="DF133">
            <v>48</v>
          </cell>
          <cell r="DG133">
            <v>96</v>
          </cell>
          <cell r="DH133">
            <v>48</v>
          </cell>
          <cell r="DI133">
            <v>19.2</v>
          </cell>
          <cell r="DJ133" t="str">
            <v>العــــــــــلــوم</v>
          </cell>
          <cell r="DK133" t="str">
            <v>راسب</v>
          </cell>
          <cell r="DL133">
            <v>0</v>
          </cell>
          <cell r="DM133" t="str">
            <v>×</v>
          </cell>
          <cell r="DN133" t="str">
            <v xml:space="preserve"> </v>
          </cell>
          <cell r="DO133" t="str">
            <v/>
          </cell>
          <cell r="DP133" t="str">
            <v>ضعيف</v>
          </cell>
          <cell r="DQ133">
            <v>22</v>
          </cell>
          <cell r="DR133">
            <v>35</v>
          </cell>
          <cell r="DS133">
            <v>57</v>
          </cell>
          <cell r="DT133">
            <v>5.7</v>
          </cell>
          <cell r="DU133" t="str">
            <v>مقبول</v>
          </cell>
          <cell r="DV133" t="str">
            <v>ناجح</v>
          </cell>
          <cell r="DW133">
            <v>1</v>
          </cell>
          <cell r="DX133">
            <v>22</v>
          </cell>
          <cell r="DY133">
            <v>35</v>
          </cell>
          <cell r="DZ133">
            <v>57</v>
          </cell>
          <cell r="EA133">
            <v>114</v>
          </cell>
          <cell r="EB133">
            <v>57</v>
          </cell>
          <cell r="EC133">
            <v>11.4</v>
          </cell>
          <cell r="ED133" t="str">
            <v/>
          </cell>
          <cell r="EE133" t="str">
            <v>ناجح</v>
          </cell>
          <cell r="EF133">
            <v>1</v>
          </cell>
          <cell r="EG133">
            <v>11.4</v>
          </cell>
          <cell r="EH133" t="str">
            <v xml:space="preserve"> </v>
          </cell>
          <cell r="EI133">
            <v>11.4</v>
          </cell>
          <cell r="EJ133" t="str">
            <v>مقبول</v>
          </cell>
          <cell r="EK133">
            <v>20</v>
          </cell>
          <cell r="EL133">
            <v>8</v>
          </cell>
          <cell r="EM133">
            <v>24</v>
          </cell>
          <cell r="EN133">
            <v>52</v>
          </cell>
          <cell r="EO133">
            <v>5.2</v>
          </cell>
          <cell r="EP133" t="str">
            <v>مقبول</v>
          </cell>
          <cell r="EQ133" t="str">
            <v>ناجح</v>
          </cell>
          <cell r="ER133">
            <v>1</v>
          </cell>
          <cell r="ES133">
            <v>20</v>
          </cell>
          <cell r="ET133">
            <v>8</v>
          </cell>
          <cell r="EU133">
            <v>17</v>
          </cell>
          <cell r="EV133">
            <v>25</v>
          </cell>
          <cell r="EW133">
            <v>45</v>
          </cell>
          <cell r="EX133">
            <v>97</v>
          </cell>
          <cell r="EY133">
            <v>48.5</v>
          </cell>
          <cell r="EZ133">
            <v>9.6999999999999993</v>
          </cell>
          <cell r="FA133" t="str">
            <v>كمبيوتر وتكنولوجيا المعلومات</v>
          </cell>
          <cell r="FB133" t="str">
            <v>راسب</v>
          </cell>
          <cell r="FC133">
            <v>0</v>
          </cell>
          <cell r="FD133" t="str">
            <v>×</v>
          </cell>
          <cell r="FE133" t="str">
            <v xml:space="preserve"> </v>
          </cell>
          <cell r="FF133" t="str">
            <v/>
          </cell>
          <cell r="FG133" t="str">
            <v>ضعيف</v>
          </cell>
          <cell r="FH133">
            <v>41.6</v>
          </cell>
          <cell r="FI133">
            <v>89.4</v>
          </cell>
          <cell r="FJ133" t="str">
            <v>راسب ترم اول</v>
          </cell>
          <cell r="FK133">
            <v>0</v>
          </cell>
          <cell r="FL133" t="str">
            <v>دور ثانى</v>
          </cell>
          <cell r="FM133">
            <v>0</v>
          </cell>
          <cell r="FN133" t="str">
            <v>ضعيف</v>
          </cell>
          <cell r="FO133">
            <v>0.27937500000000004</v>
          </cell>
          <cell r="FP133">
            <v>70</v>
          </cell>
          <cell r="FQ133">
            <v>7</v>
          </cell>
          <cell r="FR133" t="str">
            <v>جيد</v>
          </cell>
          <cell r="FS133">
            <v>1</v>
          </cell>
          <cell r="FT133">
            <v>70</v>
          </cell>
          <cell r="FU133">
            <v>140</v>
          </cell>
          <cell r="FV133">
            <v>70</v>
          </cell>
          <cell r="FW133">
            <v>14</v>
          </cell>
          <cell r="FX133" t="str">
            <v/>
          </cell>
          <cell r="FY133" t="str">
            <v>ناجح</v>
          </cell>
          <cell r="FZ133">
            <v>1</v>
          </cell>
          <cell r="GA133">
            <v>14</v>
          </cell>
          <cell r="GB133">
            <v>14</v>
          </cell>
          <cell r="GC133" t="str">
            <v>جيد</v>
          </cell>
          <cell r="GD133">
            <v>70</v>
          </cell>
          <cell r="GE133">
            <v>7</v>
          </cell>
          <cell r="GF133" t="str">
            <v>جيد</v>
          </cell>
          <cell r="GG133">
            <v>1</v>
          </cell>
          <cell r="GH133">
            <v>70</v>
          </cell>
          <cell r="GI133">
            <v>140</v>
          </cell>
          <cell r="GJ133">
            <v>70</v>
          </cell>
          <cell r="GK133">
            <v>14</v>
          </cell>
          <cell r="GL133" t="str">
            <v/>
          </cell>
          <cell r="GM133" t="str">
            <v>ناجح</v>
          </cell>
          <cell r="GN133">
            <v>1</v>
          </cell>
          <cell r="GO133">
            <v>14</v>
          </cell>
          <cell r="GP133">
            <v>14</v>
          </cell>
          <cell r="GQ133" t="str">
            <v>جيد</v>
          </cell>
          <cell r="GR133">
            <v>28</v>
          </cell>
          <cell r="GS133">
            <v>117.4</v>
          </cell>
          <cell r="GT133">
            <v>19</v>
          </cell>
          <cell r="GU133">
            <v>27</v>
          </cell>
          <cell r="GV133">
            <v>46</v>
          </cell>
          <cell r="GW133">
            <v>9.1999999999999993</v>
          </cell>
          <cell r="GX133" t="str">
            <v>ضعيف</v>
          </cell>
          <cell r="GY133" t="str">
            <v>راسب</v>
          </cell>
          <cell r="GZ133">
            <v>0</v>
          </cell>
          <cell r="HA133">
            <v>19</v>
          </cell>
          <cell r="HB133">
            <v>14</v>
          </cell>
          <cell r="HC133">
            <v>33</v>
          </cell>
          <cell r="HD133">
            <v>79</v>
          </cell>
          <cell r="HE133">
            <v>39.5</v>
          </cell>
          <cell r="HF133">
            <v>15.8</v>
          </cell>
          <cell r="HG133" t="str">
            <v>التربية الدينية</v>
          </cell>
          <cell r="HH133" t="str">
            <v>راسب</v>
          </cell>
          <cell r="HI133">
            <v>0</v>
          </cell>
          <cell r="HJ133" t="str">
            <v>×</v>
          </cell>
          <cell r="HK133" t="str">
            <v>رسوب فنى التربية الدينية</v>
          </cell>
          <cell r="HL133" t="str">
            <v/>
          </cell>
          <cell r="HM133" t="str">
            <v>راسب</v>
          </cell>
          <cell r="HN133" t="str">
            <v>دور ثانى</v>
          </cell>
          <cell r="HO133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33" t="str">
            <v/>
          </cell>
          <cell r="HQ133">
            <v>93</v>
          </cell>
          <cell r="HR133" t="str">
            <v>دور ثانى</v>
          </cell>
          <cell r="HS133">
            <v>41.600000751879698</v>
          </cell>
          <cell r="HT133">
            <v>117.4000007518797</v>
          </cell>
          <cell r="HU133" t="str">
            <v>3/1</v>
          </cell>
          <cell r="HV133" t="str">
            <v/>
          </cell>
          <cell r="HW133">
            <v>14</v>
          </cell>
          <cell r="HX133">
            <v>8</v>
          </cell>
          <cell r="HY133">
            <v>2005</v>
          </cell>
          <cell r="HZ133" t="str">
            <v>3/1</v>
          </cell>
          <cell r="IA133" t="str">
            <v/>
          </cell>
          <cell r="IB133" t="str">
            <v>انثى</v>
          </cell>
          <cell r="IC133">
            <v>30508142601743</v>
          </cell>
          <cell r="ID133">
            <v>1</v>
          </cell>
        </row>
        <row r="134">
          <cell r="A134">
            <v>121</v>
          </cell>
          <cell r="B134">
            <v>265</v>
          </cell>
          <cell r="C134" t="str">
            <v>سماح عامر صلاح محمد</v>
          </cell>
          <cell r="D134" t="str">
            <v>منقول</v>
          </cell>
          <cell r="E134">
            <v>38389</v>
          </cell>
          <cell r="F134">
            <v>25</v>
          </cell>
          <cell r="G134">
            <v>7</v>
          </cell>
          <cell r="H134">
            <v>13</v>
          </cell>
          <cell r="I134" t="str">
            <v>مسلم</v>
          </cell>
          <cell r="J134" t="str">
            <v>3/1</v>
          </cell>
          <cell r="K134">
            <v>265</v>
          </cell>
          <cell r="L134">
            <v>120</v>
          </cell>
          <cell r="M134">
            <v>19</v>
          </cell>
          <cell r="N134">
            <v>14</v>
          </cell>
          <cell r="O134">
            <v>33</v>
          </cell>
          <cell r="P134">
            <v>13.2</v>
          </cell>
          <cell r="Q134" t="str">
            <v>ضعيف</v>
          </cell>
          <cell r="R134" t="str">
            <v>راسب</v>
          </cell>
          <cell r="S134">
            <v>0</v>
          </cell>
          <cell r="T134">
            <v>19</v>
          </cell>
          <cell r="U134">
            <v>19</v>
          </cell>
          <cell r="V134">
            <v>38</v>
          </cell>
          <cell r="W134">
            <v>71</v>
          </cell>
          <cell r="X134">
            <v>35.5</v>
          </cell>
          <cell r="Y134">
            <v>28.4</v>
          </cell>
          <cell r="Z134" t="str">
            <v>اللغــــة العربيـة والخــط</v>
          </cell>
          <cell r="AA134" t="str">
            <v>راسب</v>
          </cell>
          <cell r="AB134">
            <v>0</v>
          </cell>
          <cell r="AC134" t="str">
            <v>×</v>
          </cell>
          <cell r="AD134" t="str">
            <v>رسوب فنى اللغــــة العربيـة والخــط</v>
          </cell>
          <cell r="AE134" t="str">
            <v/>
          </cell>
          <cell r="AF134" t="str">
            <v>ضعيف</v>
          </cell>
          <cell r="AG134">
            <v>19</v>
          </cell>
          <cell r="AH134">
            <v>31</v>
          </cell>
          <cell r="AI134">
            <v>50</v>
          </cell>
          <cell r="AJ134">
            <v>15</v>
          </cell>
          <cell r="AK134" t="str">
            <v>مقبول</v>
          </cell>
          <cell r="AL134" t="str">
            <v>ناجح</v>
          </cell>
          <cell r="AM134">
            <v>1</v>
          </cell>
          <cell r="AN134">
            <v>19</v>
          </cell>
          <cell r="AO134">
            <v>3</v>
          </cell>
          <cell r="AP134">
            <v>22</v>
          </cell>
          <cell r="AQ134">
            <v>72</v>
          </cell>
          <cell r="AR134">
            <v>36</v>
          </cell>
          <cell r="AS134">
            <v>21.6</v>
          </cell>
          <cell r="AT134" t="str">
            <v>اللغــــة الإنجليزية</v>
          </cell>
          <cell r="AU134" t="str">
            <v>راسب</v>
          </cell>
          <cell r="AV134">
            <v>0</v>
          </cell>
          <cell r="AW134" t="str">
            <v>×</v>
          </cell>
          <cell r="AX134" t="str">
            <v>رسوب فنى اللغــــة الإنجليزية</v>
          </cell>
          <cell r="AY134" t="str">
            <v/>
          </cell>
          <cell r="AZ134" t="str">
            <v>راسب</v>
          </cell>
          <cell r="BA134">
            <v>22</v>
          </cell>
          <cell r="BB134">
            <v>2</v>
          </cell>
          <cell r="BC134">
            <v>24</v>
          </cell>
          <cell r="BD134">
            <v>4.8</v>
          </cell>
          <cell r="BE134" t="str">
            <v>ضعيف</v>
          </cell>
          <cell r="BF134" t="str">
            <v>راسب</v>
          </cell>
          <cell r="BG134">
            <v>0</v>
          </cell>
          <cell r="BH134">
            <v>22</v>
          </cell>
          <cell r="BI134">
            <v>14</v>
          </cell>
          <cell r="BJ134">
            <v>36</v>
          </cell>
          <cell r="BK134">
            <v>60</v>
          </cell>
          <cell r="BL134">
            <v>30</v>
          </cell>
          <cell r="BM134">
            <v>12</v>
          </cell>
          <cell r="BN134" t="str">
            <v>الدراســات الاجـتماعيـــة</v>
          </cell>
          <cell r="BO134" t="str">
            <v>راسب</v>
          </cell>
          <cell r="BP134">
            <v>0</v>
          </cell>
          <cell r="BQ134" t="str">
            <v>×</v>
          </cell>
          <cell r="BR134" t="str">
            <v>رسوب فنى الدراســات الاجـتماعيـــة</v>
          </cell>
          <cell r="BS134" t="str">
            <v/>
          </cell>
          <cell r="BT134" t="str">
            <v>راسب</v>
          </cell>
          <cell r="BU134">
            <v>18</v>
          </cell>
          <cell r="BV134">
            <v>5</v>
          </cell>
          <cell r="BW134">
            <v>4</v>
          </cell>
          <cell r="BX134">
            <v>9</v>
          </cell>
          <cell r="BY134">
            <v>27</v>
          </cell>
          <cell r="BZ134">
            <v>8.1</v>
          </cell>
          <cell r="CA134" t="str">
            <v>ضعيف</v>
          </cell>
          <cell r="CB134" t="str">
            <v>راسب</v>
          </cell>
          <cell r="CC134">
            <v>0</v>
          </cell>
          <cell r="CD134">
            <v>18</v>
          </cell>
          <cell r="CE134">
            <v>6</v>
          </cell>
          <cell r="CF134">
            <v>5</v>
          </cell>
          <cell r="CG134">
            <v>11</v>
          </cell>
          <cell r="CH134">
            <v>29</v>
          </cell>
          <cell r="CI134">
            <v>56</v>
          </cell>
          <cell r="CJ134">
            <v>28</v>
          </cell>
          <cell r="CK134">
            <v>16.8</v>
          </cell>
          <cell r="CL134" t="str">
            <v>الـــريــــــاضــيـــــات</v>
          </cell>
          <cell r="CM134" t="str">
            <v>راسب</v>
          </cell>
          <cell r="CN134">
            <v>0</v>
          </cell>
          <cell r="CO134" t="str">
            <v>×</v>
          </cell>
          <cell r="CP134" t="str">
            <v>رسوب فنى الـــريــــــاضــيـــــات</v>
          </cell>
          <cell r="CQ134" t="str">
            <v/>
          </cell>
          <cell r="CR134" t="str">
            <v>راسب</v>
          </cell>
          <cell r="CS134">
            <v>22</v>
          </cell>
          <cell r="CT134">
            <v>7</v>
          </cell>
          <cell r="CU134">
            <v>16</v>
          </cell>
          <cell r="CV134">
            <v>23</v>
          </cell>
          <cell r="CW134">
            <v>45</v>
          </cell>
          <cell r="CX134">
            <v>9</v>
          </cell>
          <cell r="CY134" t="str">
            <v>ضعيف</v>
          </cell>
          <cell r="CZ134" t="str">
            <v>راسب</v>
          </cell>
          <cell r="DA134">
            <v>0</v>
          </cell>
          <cell r="DB134">
            <v>22</v>
          </cell>
          <cell r="DC134">
            <v>7</v>
          </cell>
          <cell r="DD134">
            <v>28</v>
          </cell>
          <cell r="DE134">
            <v>35</v>
          </cell>
          <cell r="DF134">
            <v>57</v>
          </cell>
          <cell r="DG134">
            <v>102</v>
          </cell>
          <cell r="DH134">
            <v>51</v>
          </cell>
          <cell r="DI134">
            <v>20.399999999999999</v>
          </cell>
          <cell r="DJ134" t="str">
            <v/>
          </cell>
          <cell r="DK134" t="str">
            <v>ناجح</v>
          </cell>
          <cell r="DL134">
            <v>1</v>
          </cell>
          <cell r="DM134">
            <v>20.399999999999999</v>
          </cell>
          <cell r="DN134" t="str">
            <v xml:space="preserve"> </v>
          </cell>
          <cell r="DO134">
            <v>20.399999999999999</v>
          </cell>
          <cell r="DP134" t="str">
            <v>مقبول</v>
          </cell>
          <cell r="DQ134">
            <v>23</v>
          </cell>
          <cell r="DR134">
            <v>35</v>
          </cell>
          <cell r="DS134">
            <v>58</v>
          </cell>
          <cell r="DT134">
            <v>5.8</v>
          </cell>
          <cell r="DU134" t="str">
            <v>مقبول</v>
          </cell>
          <cell r="DV134" t="str">
            <v>ناجح</v>
          </cell>
          <cell r="DW134">
            <v>1</v>
          </cell>
          <cell r="DX134">
            <v>23</v>
          </cell>
          <cell r="DY134">
            <v>30</v>
          </cell>
          <cell r="DZ134">
            <v>53</v>
          </cell>
          <cell r="EA134">
            <v>111</v>
          </cell>
          <cell r="EB134">
            <v>55.5</v>
          </cell>
          <cell r="EC134">
            <v>11.1</v>
          </cell>
          <cell r="ED134" t="str">
            <v/>
          </cell>
          <cell r="EE134" t="str">
            <v>ناجح</v>
          </cell>
          <cell r="EF134">
            <v>1</v>
          </cell>
          <cell r="EG134">
            <v>11.1</v>
          </cell>
          <cell r="EH134" t="str">
            <v xml:space="preserve"> </v>
          </cell>
          <cell r="EI134">
            <v>11.1</v>
          </cell>
          <cell r="EJ134" t="str">
            <v>مقبول</v>
          </cell>
          <cell r="EK134">
            <v>20</v>
          </cell>
          <cell r="EL134">
            <v>7</v>
          </cell>
          <cell r="EM134">
            <v>24</v>
          </cell>
          <cell r="EN134">
            <v>51</v>
          </cell>
          <cell r="EO134">
            <v>5.0999999999999996</v>
          </cell>
          <cell r="EP134" t="str">
            <v>مقبول</v>
          </cell>
          <cell r="EQ134" t="str">
            <v>ناجح</v>
          </cell>
          <cell r="ER134">
            <v>1</v>
          </cell>
          <cell r="ES134">
            <v>20</v>
          </cell>
          <cell r="ET134">
            <v>7</v>
          </cell>
          <cell r="EU134">
            <v>17</v>
          </cell>
          <cell r="EV134">
            <v>24</v>
          </cell>
          <cell r="EW134">
            <v>44</v>
          </cell>
          <cell r="EX134">
            <v>95</v>
          </cell>
          <cell r="EY134">
            <v>47.5</v>
          </cell>
          <cell r="EZ134">
            <v>9.5</v>
          </cell>
          <cell r="FA134" t="str">
            <v>كمبيوتر وتكنولوجيا المعلومات</v>
          </cell>
          <cell r="FB134" t="str">
            <v>راسب</v>
          </cell>
          <cell r="FC134">
            <v>0</v>
          </cell>
          <cell r="FD134" t="str">
            <v>×</v>
          </cell>
          <cell r="FE134" t="str">
            <v xml:space="preserve"> </v>
          </cell>
          <cell r="FF134" t="str">
            <v/>
          </cell>
          <cell r="FG134" t="str">
            <v>ضعيف</v>
          </cell>
          <cell r="FH134">
            <v>50.1</v>
          </cell>
          <cell r="FI134">
            <v>99.199999999999989</v>
          </cell>
          <cell r="FJ134" t="str">
            <v>راسب ترم اول</v>
          </cell>
          <cell r="FK134">
            <v>0</v>
          </cell>
          <cell r="FL134" t="str">
            <v>دور ثانى</v>
          </cell>
          <cell r="FM134">
            <v>0</v>
          </cell>
          <cell r="FN134" t="str">
            <v>ضعيف</v>
          </cell>
          <cell r="FO134">
            <v>0.30999999999999994</v>
          </cell>
          <cell r="FP134">
            <v>70</v>
          </cell>
          <cell r="FQ134">
            <v>7</v>
          </cell>
          <cell r="FR134" t="str">
            <v>جيد</v>
          </cell>
          <cell r="FS134">
            <v>1</v>
          </cell>
          <cell r="FT134">
            <v>70</v>
          </cell>
          <cell r="FU134">
            <v>140</v>
          </cell>
          <cell r="FV134">
            <v>70</v>
          </cell>
          <cell r="FW134">
            <v>14</v>
          </cell>
          <cell r="FX134" t="str">
            <v/>
          </cell>
          <cell r="FY134" t="str">
            <v>ناجح</v>
          </cell>
          <cell r="FZ134">
            <v>1</v>
          </cell>
          <cell r="GA134">
            <v>14</v>
          </cell>
          <cell r="GB134">
            <v>14</v>
          </cell>
          <cell r="GC134" t="str">
            <v>جيد</v>
          </cell>
          <cell r="GD134">
            <v>70</v>
          </cell>
          <cell r="GE134">
            <v>7</v>
          </cell>
          <cell r="GF134" t="str">
            <v>جيد</v>
          </cell>
          <cell r="GG134">
            <v>1</v>
          </cell>
          <cell r="GH134">
            <v>70</v>
          </cell>
          <cell r="GI134">
            <v>140</v>
          </cell>
          <cell r="GJ134">
            <v>70</v>
          </cell>
          <cell r="GK134">
            <v>14</v>
          </cell>
          <cell r="GL134" t="str">
            <v/>
          </cell>
          <cell r="GM134" t="str">
            <v>ناجح</v>
          </cell>
          <cell r="GN134">
            <v>1</v>
          </cell>
          <cell r="GO134">
            <v>14</v>
          </cell>
          <cell r="GP134">
            <v>14</v>
          </cell>
          <cell r="GQ134" t="str">
            <v>جيد</v>
          </cell>
          <cell r="GR134">
            <v>28</v>
          </cell>
          <cell r="GS134">
            <v>127.19999999999999</v>
          </cell>
          <cell r="GT134">
            <v>19</v>
          </cell>
          <cell r="GU134">
            <v>29</v>
          </cell>
          <cell r="GV134">
            <v>48</v>
          </cell>
          <cell r="GW134">
            <v>9.6</v>
          </cell>
          <cell r="GX134" t="str">
            <v>ضعيف</v>
          </cell>
          <cell r="GY134" t="str">
            <v>راسب</v>
          </cell>
          <cell r="GZ134">
            <v>0</v>
          </cell>
          <cell r="HA134">
            <v>19</v>
          </cell>
          <cell r="HB134">
            <v>14</v>
          </cell>
          <cell r="HC134">
            <v>33</v>
          </cell>
          <cell r="HD134">
            <v>81</v>
          </cell>
          <cell r="HE134">
            <v>40.5</v>
          </cell>
          <cell r="HF134">
            <v>16.2</v>
          </cell>
          <cell r="HG134" t="str">
            <v>التربية الدينية</v>
          </cell>
          <cell r="HH134" t="str">
            <v>راسب</v>
          </cell>
          <cell r="HI134">
            <v>0</v>
          </cell>
          <cell r="HJ134" t="str">
            <v>×</v>
          </cell>
          <cell r="HK134" t="str">
            <v>رسوب فنى التربية الدينية</v>
          </cell>
          <cell r="HL134" t="str">
            <v/>
          </cell>
          <cell r="HM134" t="str">
            <v>راسب</v>
          </cell>
          <cell r="HN134" t="str">
            <v>دور ثانى</v>
          </cell>
          <cell r="HO134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34" t="str">
            <v/>
          </cell>
          <cell r="HQ134">
            <v>94</v>
          </cell>
          <cell r="HR134" t="str">
            <v>دور ثانى</v>
          </cell>
          <cell r="HS134">
            <v>50.100000746268655</v>
          </cell>
          <cell r="HT134">
            <v>127.20000074626864</v>
          </cell>
          <cell r="HU134" t="str">
            <v>3/1</v>
          </cell>
          <cell r="HV134" t="str">
            <v/>
          </cell>
          <cell r="HW134">
            <v>6</v>
          </cell>
          <cell r="HX134">
            <v>2</v>
          </cell>
          <cell r="HY134">
            <v>2005</v>
          </cell>
          <cell r="HZ134" t="str">
            <v>3/1</v>
          </cell>
          <cell r="IA134" t="str">
            <v/>
          </cell>
          <cell r="IB134" t="str">
            <v>انثى</v>
          </cell>
          <cell r="IC134">
            <v>30502062602589</v>
          </cell>
          <cell r="ID134">
            <v>1</v>
          </cell>
        </row>
        <row r="135">
          <cell r="A135">
            <v>122</v>
          </cell>
          <cell r="B135">
            <v>266</v>
          </cell>
          <cell r="C135" t="str">
            <v>سمر هيثم خليفه رسلان</v>
          </cell>
          <cell r="D135" t="str">
            <v>منقول</v>
          </cell>
          <cell r="E135">
            <v>37633</v>
          </cell>
          <cell r="F135">
            <v>19</v>
          </cell>
          <cell r="G135">
            <v>8</v>
          </cell>
          <cell r="H135">
            <v>15</v>
          </cell>
          <cell r="I135" t="str">
            <v>مسلم</v>
          </cell>
          <cell r="J135" t="str">
            <v>3/1</v>
          </cell>
          <cell r="K135">
            <v>266</v>
          </cell>
          <cell r="L135">
            <v>121</v>
          </cell>
          <cell r="M135">
            <v>20</v>
          </cell>
          <cell r="N135">
            <v>28</v>
          </cell>
          <cell r="O135">
            <v>48</v>
          </cell>
          <cell r="P135">
            <v>19.2</v>
          </cell>
          <cell r="Q135" t="str">
            <v>ضعيف</v>
          </cell>
          <cell r="R135" t="str">
            <v>راسب</v>
          </cell>
          <cell r="S135">
            <v>0</v>
          </cell>
          <cell r="T135">
            <v>20</v>
          </cell>
          <cell r="U135">
            <v>31</v>
          </cell>
          <cell r="V135">
            <v>51</v>
          </cell>
          <cell r="W135">
            <v>99</v>
          </cell>
          <cell r="X135">
            <v>49.5</v>
          </cell>
          <cell r="Y135">
            <v>39.6</v>
          </cell>
          <cell r="Z135" t="str">
            <v>اللغــــة العربيـة والخــط</v>
          </cell>
          <cell r="AA135" t="str">
            <v>راسب</v>
          </cell>
          <cell r="AB135">
            <v>0</v>
          </cell>
          <cell r="AC135" t="str">
            <v>×</v>
          </cell>
          <cell r="AD135" t="str">
            <v xml:space="preserve"> </v>
          </cell>
          <cell r="AE135" t="str">
            <v/>
          </cell>
          <cell r="AF135" t="str">
            <v>ضعيف</v>
          </cell>
          <cell r="AG135">
            <v>20</v>
          </cell>
          <cell r="AH135">
            <v>12</v>
          </cell>
          <cell r="AI135">
            <v>32</v>
          </cell>
          <cell r="AJ135">
            <v>9.6</v>
          </cell>
          <cell r="AK135" t="str">
            <v>ضعيف</v>
          </cell>
          <cell r="AL135" t="str">
            <v>راسب</v>
          </cell>
          <cell r="AM135">
            <v>0</v>
          </cell>
          <cell r="AN135">
            <v>20</v>
          </cell>
          <cell r="AO135">
            <v>6</v>
          </cell>
          <cell r="AP135">
            <v>26</v>
          </cell>
          <cell r="AQ135">
            <v>58</v>
          </cell>
          <cell r="AR135">
            <v>29</v>
          </cell>
          <cell r="AS135">
            <v>17.399999999999999</v>
          </cell>
          <cell r="AT135" t="str">
            <v>اللغــــة الإنجليزية</v>
          </cell>
          <cell r="AU135" t="str">
            <v>راسب</v>
          </cell>
          <cell r="AV135">
            <v>0</v>
          </cell>
          <cell r="AW135" t="str">
            <v>×</v>
          </cell>
          <cell r="AX135" t="str">
            <v>رسوب فنى اللغــــة الإنجليزية</v>
          </cell>
          <cell r="AY135" t="str">
            <v/>
          </cell>
          <cell r="AZ135" t="str">
            <v>راسب</v>
          </cell>
          <cell r="BA135">
            <v>21</v>
          </cell>
          <cell r="BB135">
            <v>9</v>
          </cell>
          <cell r="BC135">
            <v>30</v>
          </cell>
          <cell r="BD135">
            <v>6</v>
          </cell>
          <cell r="BE135" t="str">
            <v>ضعيف</v>
          </cell>
          <cell r="BF135" t="str">
            <v>راسب</v>
          </cell>
          <cell r="BG135">
            <v>0</v>
          </cell>
          <cell r="BH135">
            <v>21</v>
          </cell>
          <cell r="BI135">
            <v>12</v>
          </cell>
          <cell r="BJ135">
            <v>33</v>
          </cell>
          <cell r="BK135">
            <v>63</v>
          </cell>
          <cell r="BL135">
            <v>31.5</v>
          </cell>
          <cell r="BM135">
            <v>12.6</v>
          </cell>
          <cell r="BN135" t="str">
            <v>الدراســات الاجـتماعيـــة</v>
          </cell>
          <cell r="BO135" t="str">
            <v>راسب</v>
          </cell>
          <cell r="BP135">
            <v>0</v>
          </cell>
          <cell r="BQ135" t="str">
            <v>×</v>
          </cell>
          <cell r="BR135" t="str">
            <v>رسوب فنى الدراســات الاجـتماعيـــة</v>
          </cell>
          <cell r="BS135" t="str">
            <v/>
          </cell>
          <cell r="BT135" t="str">
            <v>راسب</v>
          </cell>
          <cell r="BU135">
            <v>20</v>
          </cell>
          <cell r="BV135">
            <v>5</v>
          </cell>
          <cell r="BW135">
            <v>6</v>
          </cell>
          <cell r="BX135">
            <v>11</v>
          </cell>
          <cell r="BY135">
            <v>31</v>
          </cell>
          <cell r="BZ135">
            <v>9.3000000000000007</v>
          </cell>
          <cell r="CA135" t="str">
            <v>ضعيف</v>
          </cell>
          <cell r="CB135" t="str">
            <v>راسب</v>
          </cell>
          <cell r="CC135">
            <v>0</v>
          </cell>
          <cell r="CD135">
            <v>20</v>
          </cell>
          <cell r="CE135">
            <v>8</v>
          </cell>
          <cell r="CF135">
            <v>3</v>
          </cell>
          <cell r="CG135">
            <v>11</v>
          </cell>
          <cell r="CH135">
            <v>31</v>
          </cell>
          <cell r="CI135">
            <v>62</v>
          </cell>
          <cell r="CJ135">
            <v>31</v>
          </cell>
          <cell r="CK135">
            <v>18.600000000000001</v>
          </cell>
          <cell r="CL135" t="str">
            <v>الـــريــــــاضــيـــــات</v>
          </cell>
          <cell r="CM135" t="str">
            <v>راسب</v>
          </cell>
          <cell r="CN135">
            <v>0</v>
          </cell>
          <cell r="CO135" t="str">
            <v>×</v>
          </cell>
          <cell r="CP135" t="str">
            <v>رسوب فنى الـــريــــــاضــيـــــات</v>
          </cell>
          <cell r="CQ135" t="str">
            <v/>
          </cell>
          <cell r="CR135" t="str">
            <v>راسب</v>
          </cell>
          <cell r="CS135">
            <v>21</v>
          </cell>
          <cell r="CT135">
            <v>8</v>
          </cell>
          <cell r="CU135">
            <v>7</v>
          </cell>
          <cell r="CV135">
            <v>15</v>
          </cell>
          <cell r="CW135">
            <v>36</v>
          </cell>
          <cell r="CX135">
            <v>7.2</v>
          </cell>
          <cell r="CY135" t="str">
            <v>ضعيف</v>
          </cell>
          <cell r="CZ135" t="str">
            <v>راسب</v>
          </cell>
          <cell r="DA135">
            <v>0</v>
          </cell>
          <cell r="DB135">
            <v>21</v>
          </cell>
          <cell r="DC135">
            <v>8</v>
          </cell>
          <cell r="DD135">
            <v>24</v>
          </cell>
          <cell r="DE135">
            <v>32</v>
          </cell>
          <cell r="DF135">
            <v>53</v>
          </cell>
          <cell r="DG135">
            <v>89</v>
          </cell>
          <cell r="DH135">
            <v>44.5</v>
          </cell>
          <cell r="DI135">
            <v>17.8</v>
          </cell>
          <cell r="DJ135" t="str">
            <v>العــــــــــلــوم</v>
          </cell>
          <cell r="DK135" t="str">
            <v>راسب</v>
          </cell>
          <cell r="DL135">
            <v>0</v>
          </cell>
          <cell r="DM135" t="str">
            <v>×</v>
          </cell>
          <cell r="DN135" t="str">
            <v xml:space="preserve"> </v>
          </cell>
          <cell r="DO135" t="str">
            <v/>
          </cell>
          <cell r="DP135" t="str">
            <v>ضعيف</v>
          </cell>
          <cell r="DQ135">
            <v>19</v>
          </cell>
          <cell r="DR135">
            <v>35</v>
          </cell>
          <cell r="DS135">
            <v>54</v>
          </cell>
          <cell r="DT135">
            <v>5.4</v>
          </cell>
          <cell r="DU135" t="str">
            <v>مقبول</v>
          </cell>
          <cell r="DV135" t="str">
            <v>ناجح</v>
          </cell>
          <cell r="DW135">
            <v>1</v>
          </cell>
          <cell r="DX135">
            <v>19</v>
          </cell>
          <cell r="DY135">
            <v>30</v>
          </cell>
          <cell r="DZ135">
            <v>49</v>
          </cell>
          <cell r="EA135">
            <v>103</v>
          </cell>
          <cell r="EB135">
            <v>51.5</v>
          </cell>
          <cell r="EC135">
            <v>10.3</v>
          </cell>
          <cell r="ED135" t="str">
            <v/>
          </cell>
          <cell r="EE135" t="str">
            <v>ناجح</v>
          </cell>
          <cell r="EF135">
            <v>1</v>
          </cell>
          <cell r="EG135">
            <v>10.3</v>
          </cell>
          <cell r="EH135" t="str">
            <v xml:space="preserve"> </v>
          </cell>
          <cell r="EI135">
            <v>10.3</v>
          </cell>
          <cell r="EJ135" t="str">
            <v>مقبول</v>
          </cell>
          <cell r="EK135">
            <v>20</v>
          </cell>
          <cell r="EL135">
            <v>8</v>
          </cell>
          <cell r="EM135">
            <v>24</v>
          </cell>
          <cell r="EN135">
            <v>52</v>
          </cell>
          <cell r="EO135">
            <v>5.2</v>
          </cell>
          <cell r="EP135" t="str">
            <v>مقبول</v>
          </cell>
          <cell r="EQ135" t="str">
            <v>ناجح</v>
          </cell>
          <cell r="ER135">
            <v>1</v>
          </cell>
          <cell r="ES135">
            <v>20</v>
          </cell>
          <cell r="ET135">
            <v>8</v>
          </cell>
          <cell r="EU135">
            <v>20</v>
          </cell>
          <cell r="EV135">
            <v>28</v>
          </cell>
          <cell r="EW135">
            <v>48</v>
          </cell>
          <cell r="EX135">
            <v>100</v>
          </cell>
          <cell r="EY135">
            <v>50</v>
          </cell>
          <cell r="EZ135">
            <v>10</v>
          </cell>
          <cell r="FA135" t="str">
            <v/>
          </cell>
          <cell r="FB135" t="str">
            <v>ناجح</v>
          </cell>
          <cell r="FC135">
            <v>1</v>
          </cell>
          <cell r="FD135">
            <v>10</v>
          </cell>
          <cell r="FE135" t="str">
            <v xml:space="preserve"> </v>
          </cell>
          <cell r="FF135">
            <v>10</v>
          </cell>
          <cell r="FG135" t="str">
            <v>مقبول</v>
          </cell>
          <cell r="FH135">
            <v>51.3</v>
          </cell>
          <cell r="FI135">
            <v>105.99999999999999</v>
          </cell>
          <cell r="FJ135" t="str">
            <v>راسب ترم اول</v>
          </cell>
          <cell r="FK135">
            <v>0</v>
          </cell>
          <cell r="FL135" t="str">
            <v>دور ثانى</v>
          </cell>
          <cell r="FM135">
            <v>0</v>
          </cell>
          <cell r="FN135" t="str">
            <v>ضعيف</v>
          </cell>
          <cell r="FO135">
            <v>0.33124999999999993</v>
          </cell>
          <cell r="FP135">
            <v>70</v>
          </cell>
          <cell r="FQ135">
            <v>7</v>
          </cell>
          <cell r="FR135" t="str">
            <v>جيد</v>
          </cell>
          <cell r="FS135">
            <v>1</v>
          </cell>
          <cell r="FT135">
            <v>70</v>
          </cell>
          <cell r="FU135">
            <v>140</v>
          </cell>
          <cell r="FV135">
            <v>70</v>
          </cell>
          <cell r="FW135">
            <v>14</v>
          </cell>
          <cell r="FX135" t="str">
            <v/>
          </cell>
          <cell r="FY135" t="str">
            <v>ناجح</v>
          </cell>
          <cell r="FZ135">
            <v>1</v>
          </cell>
          <cell r="GA135">
            <v>14</v>
          </cell>
          <cell r="GB135">
            <v>14</v>
          </cell>
          <cell r="GC135" t="str">
            <v>جيد</v>
          </cell>
          <cell r="GD135">
            <v>70</v>
          </cell>
          <cell r="GE135">
            <v>7</v>
          </cell>
          <cell r="GF135" t="str">
            <v>جيد</v>
          </cell>
          <cell r="GG135">
            <v>1</v>
          </cell>
          <cell r="GH135">
            <v>70</v>
          </cell>
          <cell r="GI135">
            <v>140</v>
          </cell>
          <cell r="GJ135">
            <v>70</v>
          </cell>
          <cell r="GK135">
            <v>14</v>
          </cell>
          <cell r="GL135" t="str">
            <v/>
          </cell>
          <cell r="GM135" t="str">
            <v>ناجح</v>
          </cell>
          <cell r="GN135">
            <v>1</v>
          </cell>
          <cell r="GO135">
            <v>14</v>
          </cell>
          <cell r="GP135">
            <v>14</v>
          </cell>
          <cell r="GQ135" t="str">
            <v>جيد</v>
          </cell>
          <cell r="GR135">
            <v>28</v>
          </cell>
          <cell r="GS135">
            <v>134</v>
          </cell>
          <cell r="GT135">
            <v>19</v>
          </cell>
          <cell r="GU135">
            <v>15</v>
          </cell>
          <cell r="GV135">
            <v>34</v>
          </cell>
          <cell r="GW135">
            <v>6.8</v>
          </cell>
          <cell r="GX135" t="str">
            <v>ضعيف</v>
          </cell>
          <cell r="GY135" t="str">
            <v>راسب</v>
          </cell>
          <cell r="GZ135">
            <v>0</v>
          </cell>
          <cell r="HA135">
            <v>19</v>
          </cell>
          <cell r="HB135">
            <v>30</v>
          </cell>
          <cell r="HC135">
            <v>49</v>
          </cell>
          <cell r="HD135">
            <v>83</v>
          </cell>
          <cell r="HE135">
            <v>41.5</v>
          </cell>
          <cell r="HF135">
            <v>16.600000000000001</v>
          </cell>
          <cell r="HG135" t="str">
            <v>التربية الدينية</v>
          </cell>
          <cell r="HH135" t="str">
            <v>راسب</v>
          </cell>
          <cell r="HI135">
            <v>0</v>
          </cell>
          <cell r="HJ135" t="str">
            <v>×</v>
          </cell>
          <cell r="HK135" t="str">
            <v xml:space="preserve"> </v>
          </cell>
          <cell r="HL135" t="str">
            <v/>
          </cell>
          <cell r="HM135" t="str">
            <v>ضعيف</v>
          </cell>
          <cell r="HN135" t="str">
            <v>دور ثانى</v>
          </cell>
          <cell r="HO135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35" t="str">
            <v/>
          </cell>
          <cell r="HQ135">
            <v>95</v>
          </cell>
          <cell r="HR135" t="str">
            <v>دور ثانى</v>
          </cell>
          <cell r="HS135">
            <v>51.300000740740735</v>
          </cell>
          <cell r="HT135">
            <v>134.00000074074075</v>
          </cell>
          <cell r="HU135" t="str">
            <v>3/1</v>
          </cell>
          <cell r="HV135" t="str">
            <v/>
          </cell>
          <cell r="HW135">
            <v>12</v>
          </cell>
          <cell r="HX135">
            <v>1</v>
          </cell>
          <cell r="HY135">
            <v>2003</v>
          </cell>
          <cell r="HZ135" t="str">
            <v>3/1</v>
          </cell>
          <cell r="IA135" t="str">
            <v/>
          </cell>
          <cell r="IB135" t="str">
            <v>انثى</v>
          </cell>
          <cell r="IC135">
            <v>30301122602987</v>
          </cell>
          <cell r="ID135">
            <v>1</v>
          </cell>
        </row>
        <row r="136">
          <cell r="A136">
            <v>123</v>
          </cell>
          <cell r="B136">
            <v>267</v>
          </cell>
          <cell r="C136" t="str">
            <v>سهير محمد علي محمود</v>
          </cell>
          <cell r="D136" t="str">
            <v>منقول</v>
          </cell>
          <cell r="E136">
            <v>38543</v>
          </cell>
          <cell r="F136">
            <v>21</v>
          </cell>
          <cell r="G136">
            <v>2</v>
          </cell>
          <cell r="H136">
            <v>13</v>
          </cell>
          <cell r="I136" t="str">
            <v>مسلم</v>
          </cell>
          <cell r="J136" t="str">
            <v>3/1</v>
          </cell>
          <cell r="K136">
            <v>267</v>
          </cell>
          <cell r="L136">
            <v>122</v>
          </cell>
          <cell r="M136">
            <v>19</v>
          </cell>
          <cell r="N136">
            <v>18</v>
          </cell>
          <cell r="O136">
            <v>37</v>
          </cell>
          <cell r="P136">
            <v>14.8</v>
          </cell>
          <cell r="Q136" t="str">
            <v>ضعيف</v>
          </cell>
          <cell r="R136" t="str">
            <v>راسب</v>
          </cell>
          <cell r="S136">
            <v>0</v>
          </cell>
          <cell r="T136">
            <v>19</v>
          </cell>
          <cell r="U136">
            <v>27</v>
          </cell>
          <cell r="V136">
            <v>46</v>
          </cell>
          <cell r="W136">
            <v>83</v>
          </cell>
          <cell r="X136">
            <v>41.5</v>
          </cell>
          <cell r="Y136">
            <v>33.200000000000003</v>
          </cell>
          <cell r="Z136" t="str">
            <v>اللغــــة العربيـة والخــط</v>
          </cell>
          <cell r="AA136" t="str">
            <v>راسب</v>
          </cell>
          <cell r="AB136">
            <v>0</v>
          </cell>
          <cell r="AC136" t="str">
            <v>×</v>
          </cell>
          <cell r="AD136" t="str">
            <v xml:space="preserve"> </v>
          </cell>
          <cell r="AE136" t="str">
            <v/>
          </cell>
          <cell r="AF136" t="str">
            <v>ضعيف</v>
          </cell>
          <cell r="AG136">
            <v>19</v>
          </cell>
          <cell r="AH136">
            <v>16</v>
          </cell>
          <cell r="AI136">
            <v>35</v>
          </cell>
          <cell r="AJ136">
            <v>10.5</v>
          </cell>
          <cell r="AK136" t="str">
            <v>ضعيف</v>
          </cell>
          <cell r="AL136" t="str">
            <v>راسب</v>
          </cell>
          <cell r="AM136">
            <v>0</v>
          </cell>
          <cell r="AN136">
            <v>19</v>
          </cell>
          <cell r="AO136">
            <v>8</v>
          </cell>
          <cell r="AP136">
            <v>27</v>
          </cell>
          <cell r="AQ136">
            <v>62</v>
          </cell>
          <cell r="AR136">
            <v>31</v>
          </cell>
          <cell r="AS136">
            <v>18.600000000000001</v>
          </cell>
          <cell r="AT136" t="str">
            <v>اللغــــة الإنجليزية</v>
          </cell>
          <cell r="AU136" t="str">
            <v>راسب</v>
          </cell>
          <cell r="AV136">
            <v>0</v>
          </cell>
          <cell r="AW136" t="str">
            <v>×</v>
          </cell>
          <cell r="AX136" t="str">
            <v>رسوب فنى اللغــــة الإنجليزية</v>
          </cell>
          <cell r="AY136" t="str">
            <v/>
          </cell>
          <cell r="AZ136" t="str">
            <v>راسب</v>
          </cell>
          <cell r="BA136">
            <v>21</v>
          </cell>
          <cell r="BB136">
            <v>16</v>
          </cell>
          <cell r="BC136">
            <v>37</v>
          </cell>
          <cell r="BD136">
            <v>7.4</v>
          </cell>
          <cell r="BE136" t="str">
            <v>ضعيف</v>
          </cell>
          <cell r="BF136" t="str">
            <v>راسب</v>
          </cell>
          <cell r="BG136">
            <v>0</v>
          </cell>
          <cell r="BH136">
            <v>21</v>
          </cell>
          <cell r="BI136">
            <v>16</v>
          </cell>
          <cell r="BJ136">
            <v>37</v>
          </cell>
          <cell r="BK136">
            <v>74</v>
          </cell>
          <cell r="BL136">
            <v>37</v>
          </cell>
          <cell r="BM136">
            <v>14.8</v>
          </cell>
          <cell r="BN136" t="str">
            <v>الدراســات الاجـتماعيـــة</v>
          </cell>
          <cell r="BO136" t="str">
            <v>راسب</v>
          </cell>
          <cell r="BP136">
            <v>0</v>
          </cell>
          <cell r="BQ136" t="str">
            <v>×</v>
          </cell>
          <cell r="BR136" t="str">
            <v>رسوب فنى الدراســات الاجـتماعيـــة</v>
          </cell>
          <cell r="BS136" t="str">
            <v/>
          </cell>
          <cell r="BT136" t="str">
            <v>ضعيف</v>
          </cell>
          <cell r="BU136">
            <v>19</v>
          </cell>
          <cell r="BV136">
            <v>5</v>
          </cell>
          <cell r="BW136">
            <v>6</v>
          </cell>
          <cell r="BX136">
            <v>11</v>
          </cell>
          <cell r="BY136">
            <v>30</v>
          </cell>
          <cell r="BZ136">
            <v>9</v>
          </cell>
          <cell r="CA136" t="str">
            <v>ضعيف</v>
          </cell>
          <cell r="CB136" t="str">
            <v>راسب</v>
          </cell>
          <cell r="CC136">
            <v>0</v>
          </cell>
          <cell r="CD136">
            <v>19</v>
          </cell>
          <cell r="CE136">
            <v>14</v>
          </cell>
          <cell r="CF136">
            <v>2</v>
          </cell>
          <cell r="CG136">
            <v>16</v>
          </cell>
          <cell r="CH136">
            <v>35</v>
          </cell>
          <cell r="CI136">
            <v>65</v>
          </cell>
          <cell r="CJ136">
            <v>32.5</v>
          </cell>
          <cell r="CK136">
            <v>19.5</v>
          </cell>
          <cell r="CL136" t="str">
            <v>الـــريــــــاضــيـــــات</v>
          </cell>
          <cell r="CM136" t="str">
            <v>راسب</v>
          </cell>
          <cell r="CN136">
            <v>0</v>
          </cell>
          <cell r="CO136" t="str">
            <v>×</v>
          </cell>
          <cell r="CP136" t="str">
            <v>رسوب فنى الـــريــــــاضــيـــــات</v>
          </cell>
          <cell r="CQ136" t="str">
            <v/>
          </cell>
          <cell r="CR136" t="str">
            <v>ضعيف</v>
          </cell>
          <cell r="CS136">
            <v>21</v>
          </cell>
          <cell r="CT136">
            <v>7</v>
          </cell>
          <cell r="CU136">
            <v>8</v>
          </cell>
          <cell r="CV136">
            <v>15</v>
          </cell>
          <cell r="CW136">
            <v>36</v>
          </cell>
          <cell r="CX136">
            <v>7.2</v>
          </cell>
          <cell r="CY136" t="str">
            <v>ضعيف</v>
          </cell>
          <cell r="CZ136" t="str">
            <v>راسب</v>
          </cell>
          <cell r="DA136">
            <v>0</v>
          </cell>
          <cell r="DB136">
            <v>21</v>
          </cell>
          <cell r="DC136">
            <v>7</v>
          </cell>
          <cell r="DD136">
            <v>25</v>
          </cell>
          <cell r="DE136">
            <v>32</v>
          </cell>
          <cell r="DF136">
            <v>53</v>
          </cell>
          <cell r="DG136">
            <v>89</v>
          </cell>
          <cell r="DH136">
            <v>44.5</v>
          </cell>
          <cell r="DI136">
            <v>17.8</v>
          </cell>
          <cell r="DJ136" t="str">
            <v>العــــــــــلــوم</v>
          </cell>
          <cell r="DK136" t="str">
            <v>راسب</v>
          </cell>
          <cell r="DL136">
            <v>0</v>
          </cell>
          <cell r="DM136" t="str">
            <v>×</v>
          </cell>
          <cell r="DN136" t="str">
            <v xml:space="preserve"> </v>
          </cell>
          <cell r="DO136" t="str">
            <v/>
          </cell>
          <cell r="DP136" t="str">
            <v>ضعيف</v>
          </cell>
          <cell r="DQ136">
            <v>20</v>
          </cell>
          <cell r="DR136">
            <v>40</v>
          </cell>
          <cell r="DS136">
            <v>60</v>
          </cell>
          <cell r="DT136">
            <v>6</v>
          </cell>
          <cell r="DU136" t="str">
            <v>مقبول</v>
          </cell>
          <cell r="DV136" t="str">
            <v>ناجح</v>
          </cell>
          <cell r="DW136">
            <v>1</v>
          </cell>
          <cell r="DX136">
            <v>20</v>
          </cell>
          <cell r="DY136">
            <v>30</v>
          </cell>
          <cell r="DZ136">
            <v>50</v>
          </cell>
          <cell r="EA136">
            <v>110</v>
          </cell>
          <cell r="EB136">
            <v>55</v>
          </cell>
          <cell r="EC136">
            <v>11</v>
          </cell>
          <cell r="ED136" t="str">
            <v/>
          </cell>
          <cell r="EE136" t="str">
            <v>ناجح</v>
          </cell>
          <cell r="EF136">
            <v>1</v>
          </cell>
          <cell r="EG136">
            <v>11</v>
          </cell>
          <cell r="EH136" t="str">
            <v xml:space="preserve"> </v>
          </cell>
          <cell r="EI136">
            <v>11</v>
          </cell>
          <cell r="EJ136" t="str">
            <v>مقبول</v>
          </cell>
          <cell r="EK136">
            <v>19</v>
          </cell>
          <cell r="EL136">
            <v>7</v>
          </cell>
          <cell r="EM136">
            <v>24</v>
          </cell>
          <cell r="EN136">
            <v>50</v>
          </cell>
          <cell r="EO136">
            <v>5</v>
          </cell>
          <cell r="EP136" t="str">
            <v>مقبول</v>
          </cell>
          <cell r="EQ136" t="str">
            <v>ناجح</v>
          </cell>
          <cell r="ER136">
            <v>1</v>
          </cell>
          <cell r="ES136">
            <v>19</v>
          </cell>
          <cell r="ET136">
            <v>7</v>
          </cell>
          <cell r="EU136">
            <v>14</v>
          </cell>
          <cell r="EV136">
            <v>21</v>
          </cell>
          <cell r="EW136">
            <v>40</v>
          </cell>
          <cell r="EX136">
            <v>90</v>
          </cell>
          <cell r="EY136">
            <v>45</v>
          </cell>
          <cell r="EZ136">
            <v>9</v>
          </cell>
          <cell r="FA136" t="str">
            <v>كمبيوتر وتكنولوجيا المعلومات</v>
          </cell>
          <cell r="FB136" t="str">
            <v>راسب</v>
          </cell>
          <cell r="FC136">
            <v>0</v>
          </cell>
          <cell r="FD136" t="str">
            <v>×</v>
          </cell>
          <cell r="FE136" t="str">
            <v xml:space="preserve"> </v>
          </cell>
          <cell r="FF136" t="str">
            <v/>
          </cell>
          <cell r="FG136" t="str">
            <v>ضعيف</v>
          </cell>
          <cell r="FH136">
            <v>48.900000000000006</v>
          </cell>
          <cell r="FI136">
            <v>103.9</v>
          </cell>
          <cell r="FJ136" t="str">
            <v>راسب ترم اول</v>
          </cell>
          <cell r="FK136">
            <v>0</v>
          </cell>
          <cell r="FL136" t="str">
            <v>دور ثانى</v>
          </cell>
          <cell r="FM136">
            <v>0</v>
          </cell>
          <cell r="FN136" t="str">
            <v>ضعيف</v>
          </cell>
          <cell r="FO136">
            <v>0.32468750000000002</v>
          </cell>
          <cell r="FP136">
            <v>70</v>
          </cell>
          <cell r="FQ136">
            <v>7</v>
          </cell>
          <cell r="FR136" t="str">
            <v>جيد</v>
          </cell>
          <cell r="FS136">
            <v>1</v>
          </cell>
          <cell r="FT136">
            <v>70</v>
          </cell>
          <cell r="FU136">
            <v>140</v>
          </cell>
          <cell r="FV136">
            <v>70</v>
          </cell>
          <cell r="FW136">
            <v>14</v>
          </cell>
          <cell r="FX136" t="str">
            <v/>
          </cell>
          <cell r="FY136" t="str">
            <v>ناجح</v>
          </cell>
          <cell r="FZ136">
            <v>1</v>
          </cell>
          <cell r="GA136">
            <v>14</v>
          </cell>
          <cell r="GB136">
            <v>14</v>
          </cell>
          <cell r="GC136" t="str">
            <v>جيد</v>
          </cell>
          <cell r="GD136">
            <v>70</v>
          </cell>
          <cell r="GE136">
            <v>7</v>
          </cell>
          <cell r="GF136" t="str">
            <v>جيد</v>
          </cell>
          <cell r="GG136">
            <v>1</v>
          </cell>
          <cell r="GH136">
            <v>70</v>
          </cell>
          <cell r="GI136">
            <v>140</v>
          </cell>
          <cell r="GJ136">
            <v>70</v>
          </cell>
          <cell r="GK136">
            <v>14</v>
          </cell>
          <cell r="GL136" t="str">
            <v/>
          </cell>
          <cell r="GM136" t="str">
            <v>ناجح</v>
          </cell>
          <cell r="GN136">
            <v>1</v>
          </cell>
          <cell r="GO136">
            <v>14</v>
          </cell>
          <cell r="GP136">
            <v>14</v>
          </cell>
          <cell r="GQ136" t="str">
            <v>جيد</v>
          </cell>
          <cell r="GR136">
            <v>28</v>
          </cell>
          <cell r="GS136">
            <v>131.9</v>
          </cell>
          <cell r="GT136">
            <v>21</v>
          </cell>
          <cell r="GU136">
            <v>24</v>
          </cell>
          <cell r="GV136">
            <v>45</v>
          </cell>
          <cell r="GW136">
            <v>9</v>
          </cell>
          <cell r="GX136" t="str">
            <v>ضعيف</v>
          </cell>
          <cell r="GY136" t="str">
            <v>راسب</v>
          </cell>
          <cell r="GZ136">
            <v>0</v>
          </cell>
          <cell r="HA136">
            <v>21</v>
          </cell>
          <cell r="HB136">
            <v>32</v>
          </cell>
          <cell r="HC136">
            <v>53</v>
          </cell>
          <cell r="HD136">
            <v>98</v>
          </cell>
          <cell r="HE136">
            <v>49</v>
          </cell>
          <cell r="HF136">
            <v>19.600000000000001</v>
          </cell>
          <cell r="HG136" t="str">
            <v>التربية الدينية</v>
          </cell>
          <cell r="HH136" t="str">
            <v>راسب</v>
          </cell>
          <cell r="HI136">
            <v>0</v>
          </cell>
          <cell r="HJ136" t="str">
            <v>×</v>
          </cell>
          <cell r="HK136" t="str">
            <v xml:space="preserve"> </v>
          </cell>
          <cell r="HL136" t="str">
            <v/>
          </cell>
          <cell r="HM136" t="str">
            <v>ضعيف</v>
          </cell>
          <cell r="HN136" t="str">
            <v>دور ثانى</v>
          </cell>
          <cell r="HO136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36" t="str">
            <v/>
          </cell>
          <cell r="HQ136">
            <v>96</v>
          </cell>
          <cell r="HR136" t="str">
            <v>دور ثانى</v>
          </cell>
          <cell r="HS136">
            <v>48.900000735294121</v>
          </cell>
          <cell r="HT136">
            <v>131.90000073529413</v>
          </cell>
          <cell r="HU136" t="str">
            <v>3/1</v>
          </cell>
          <cell r="HV136" t="str">
            <v/>
          </cell>
          <cell r="HW136">
            <v>10</v>
          </cell>
          <cell r="HX136">
            <v>7</v>
          </cell>
          <cell r="HY136">
            <v>2005</v>
          </cell>
          <cell r="HZ136" t="str">
            <v>3/1</v>
          </cell>
          <cell r="IA136" t="str">
            <v/>
          </cell>
          <cell r="IB136" t="str">
            <v>انثى</v>
          </cell>
          <cell r="IC136">
            <v>30507102601108</v>
          </cell>
          <cell r="ID136">
            <v>1</v>
          </cell>
        </row>
        <row r="137">
          <cell r="A137">
            <v>124</v>
          </cell>
          <cell r="B137">
            <v>268</v>
          </cell>
          <cell r="C137" t="str">
            <v>سوسنا غالي نعيم مخائيل</v>
          </cell>
          <cell r="D137" t="str">
            <v>منقول</v>
          </cell>
          <cell r="E137">
            <v>38543</v>
          </cell>
          <cell r="F137">
            <v>21</v>
          </cell>
          <cell r="G137">
            <v>2</v>
          </cell>
          <cell r="H137">
            <v>13</v>
          </cell>
          <cell r="I137" t="str">
            <v>مسيحي</v>
          </cell>
          <cell r="J137" t="str">
            <v>3/1</v>
          </cell>
          <cell r="K137">
            <v>268</v>
          </cell>
          <cell r="L137">
            <v>123</v>
          </cell>
          <cell r="M137">
            <v>19</v>
          </cell>
          <cell r="N137">
            <v>38</v>
          </cell>
          <cell r="O137">
            <v>57</v>
          </cell>
          <cell r="P137">
            <v>22.8</v>
          </cell>
          <cell r="Q137" t="str">
            <v>مقبول</v>
          </cell>
          <cell r="R137" t="str">
            <v>ناجح</v>
          </cell>
          <cell r="S137">
            <v>1</v>
          </cell>
          <cell r="T137">
            <v>19</v>
          </cell>
          <cell r="U137">
            <v>40</v>
          </cell>
          <cell r="V137">
            <v>59</v>
          </cell>
          <cell r="W137">
            <v>116</v>
          </cell>
          <cell r="X137">
            <v>58</v>
          </cell>
          <cell r="Y137">
            <v>46.4</v>
          </cell>
          <cell r="Z137" t="str">
            <v/>
          </cell>
          <cell r="AA137" t="str">
            <v>ناجح</v>
          </cell>
          <cell r="AB137">
            <v>1</v>
          </cell>
          <cell r="AC137">
            <v>46.4</v>
          </cell>
          <cell r="AD137" t="str">
            <v xml:space="preserve"> </v>
          </cell>
          <cell r="AE137">
            <v>46.4</v>
          </cell>
          <cell r="AF137" t="str">
            <v>مقبول</v>
          </cell>
          <cell r="AG137">
            <v>19</v>
          </cell>
          <cell r="AH137">
            <v>50</v>
          </cell>
          <cell r="AI137">
            <v>69</v>
          </cell>
          <cell r="AJ137">
            <v>20.7</v>
          </cell>
          <cell r="AK137" t="str">
            <v>جيد</v>
          </cell>
          <cell r="AL137" t="str">
            <v>ناجح</v>
          </cell>
          <cell r="AM137">
            <v>1</v>
          </cell>
          <cell r="AN137">
            <v>19</v>
          </cell>
          <cell r="AO137">
            <v>35</v>
          </cell>
          <cell r="AP137">
            <v>54</v>
          </cell>
          <cell r="AQ137">
            <v>123</v>
          </cell>
          <cell r="AR137">
            <v>61.5</v>
          </cell>
          <cell r="AS137">
            <v>36.9</v>
          </cell>
          <cell r="AT137" t="str">
            <v/>
          </cell>
          <cell r="AU137" t="str">
            <v>ناجح</v>
          </cell>
          <cell r="AV137">
            <v>1</v>
          </cell>
          <cell r="AW137">
            <v>36.9</v>
          </cell>
          <cell r="AX137" t="str">
            <v xml:space="preserve"> </v>
          </cell>
          <cell r="AY137">
            <v>36.9</v>
          </cell>
          <cell r="AZ137" t="str">
            <v>مقبول</v>
          </cell>
          <cell r="BA137">
            <v>30</v>
          </cell>
          <cell r="BB137">
            <v>32</v>
          </cell>
          <cell r="BC137">
            <v>62</v>
          </cell>
          <cell r="BD137">
            <v>12.4</v>
          </cell>
          <cell r="BE137" t="str">
            <v>مقبول</v>
          </cell>
          <cell r="BF137" t="str">
            <v>ناجح</v>
          </cell>
          <cell r="BG137">
            <v>1</v>
          </cell>
          <cell r="BH137">
            <v>30</v>
          </cell>
          <cell r="BI137">
            <v>49</v>
          </cell>
          <cell r="BJ137">
            <v>79</v>
          </cell>
          <cell r="BK137">
            <v>141</v>
          </cell>
          <cell r="BL137">
            <v>70.5</v>
          </cell>
          <cell r="BM137">
            <v>28.2</v>
          </cell>
          <cell r="BN137" t="str">
            <v/>
          </cell>
          <cell r="BO137" t="str">
            <v>ناجح</v>
          </cell>
          <cell r="BP137">
            <v>1</v>
          </cell>
          <cell r="BQ137">
            <v>28.2</v>
          </cell>
          <cell r="BR137" t="str">
            <v xml:space="preserve"> </v>
          </cell>
          <cell r="BS137">
            <v>28.2</v>
          </cell>
          <cell r="BT137" t="str">
            <v>جيد</v>
          </cell>
          <cell r="BU137">
            <v>22</v>
          </cell>
          <cell r="BV137">
            <v>21</v>
          </cell>
          <cell r="BW137">
            <v>22</v>
          </cell>
          <cell r="BX137">
            <v>43</v>
          </cell>
          <cell r="BY137">
            <v>65</v>
          </cell>
          <cell r="BZ137">
            <v>19.5</v>
          </cell>
          <cell r="CA137" t="str">
            <v>جيد</v>
          </cell>
          <cell r="CB137" t="str">
            <v>ناجح</v>
          </cell>
          <cell r="CC137">
            <v>1</v>
          </cell>
          <cell r="CD137">
            <v>22</v>
          </cell>
          <cell r="CE137">
            <v>25</v>
          </cell>
          <cell r="CF137">
            <v>15</v>
          </cell>
          <cell r="CG137">
            <v>40</v>
          </cell>
          <cell r="CH137">
            <v>62</v>
          </cell>
          <cell r="CI137">
            <v>127</v>
          </cell>
          <cell r="CJ137">
            <v>63.5</v>
          </cell>
          <cell r="CK137">
            <v>38.1</v>
          </cell>
          <cell r="CL137" t="str">
            <v/>
          </cell>
          <cell r="CM137" t="str">
            <v>ناجح</v>
          </cell>
          <cell r="CN137">
            <v>1</v>
          </cell>
          <cell r="CO137">
            <v>38.1</v>
          </cell>
          <cell r="CP137" t="str">
            <v xml:space="preserve"> </v>
          </cell>
          <cell r="CQ137">
            <v>38.1</v>
          </cell>
          <cell r="CR137" t="str">
            <v>مقبول</v>
          </cell>
          <cell r="CS137">
            <v>30</v>
          </cell>
          <cell r="CT137">
            <v>7</v>
          </cell>
          <cell r="CU137">
            <v>26</v>
          </cell>
          <cell r="CV137">
            <v>33</v>
          </cell>
          <cell r="CW137">
            <v>63</v>
          </cell>
          <cell r="CX137">
            <v>12.6</v>
          </cell>
          <cell r="CY137" t="str">
            <v>مقبول</v>
          </cell>
          <cell r="CZ137" t="str">
            <v>ناجح</v>
          </cell>
          <cell r="DA137">
            <v>1</v>
          </cell>
          <cell r="DB137">
            <v>30</v>
          </cell>
          <cell r="DC137">
            <v>7</v>
          </cell>
          <cell r="DD137">
            <v>46</v>
          </cell>
          <cell r="DE137">
            <v>53</v>
          </cell>
          <cell r="DF137">
            <v>83</v>
          </cell>
          <cell r="DG137">
            <v>146</v>
          </cell>
          <cell r="DH137">
            <v>73</v>
          </cell>
          <cell r="DI137">
            <v>29.2</v>
          </cell>
          <cell r="DJ137" t="str">
            <v/>
          </cell>
          <cell r="DK137" t="str">
            <v>ناجح</v>
          </cell>
          <cell r="DL137">
            <v>1</v>
          </cell>
          <cell r="DM137">
            <v>29.2</v>
          </cell>
          <cell r="DN137" t="str">
            <v xml:space="preserve"> </v>
          </cell>
          <cell r="DO137">
            <v>29.2</v>
          </cell>
          <cell r="DP137" t="str">
            <v>جيد</v>
          </cell>
          <cell r="DQ137">
            <v>21</v>
          </cell>
          <cell r="DR137">
            <v>35</v>
          </cell>
          <cell r="DS137">
            <v>56</v>
          </cell>
          <cell r="DT137">
            <v>5.6</v>
          </cell>
          <cell r="DU137" t="str">
            <v>مقبول</v>
          </cell>
          <cell r="DV137" t="str">
            <v>ناجح</v>
          </cell>
          <cell r="DW137">
            <v>1</v>
          </cell>
          <cell r="DX137">
            <v>21</v>
          </cell>
          <cell r="DY137">
            <v>35</v>
          </cell>
          <cell r="DZ137">
            <v>56</v>
          </cell>
          <cell r="EA137">
            <v>112</v>
          </cell>
          <cell r="EB137">
            <v>56</v>
          </cell>
          <cell r="EC137">
            <v>11.2</v>
          </cell>
          <cell r="ED137" t="str">
            <v/>
          </cell>
          <cell r="EE137" t="str">
            <v>ناجح</v>
          </cell>
          <cell r="EF137">
            <v>1</v>
          </cell>
          <cell r="EG137">
            <v>11.2</v>
          </cell>
          <cell r="EH137" t="str">
            <v xml:space="preserve"> </v>
          </cell>
          <cell r="EI137">
            <v>11.2</v>
          </cell>
          <cell r="EJ137" t="str">
            <v>مقبول</v>
          </cell>
          <cell r="EK137">
            <v>19</v>
          </cell>
          <cell r="EL137">
            <v>7</v>
          </cell>
          <cell r="EM137">
            <v>24</v>
          </cell>
          <cell r="EN137">
            <v>50</v>
          </cell>
          <cell r="EO137">
            <v>5</v>
          </cell>
          <cell r="EP137" t="str">
            <v>مقبول</v>
          </cell>
          <cell r="EQ137" t="str">
            <v>ناجح</v>
          </cell>
          <cell r="ER137">
            <v>1</v>
          </cell>
          <cell r="ES137">
            <v>19</v>
          </cell>
          <cell r="ET137">
            <v>7</v>
          </cell>
          <cell r="EU137">
            <v>38</v>
          </cell>
          <cell r="EV137">
            <v>45</v>
          </cell>
          <cell r="EW137">
            <v>64</v>
          </cell>
          <cell r="EX137">
            <v>114</v>
          </cell>
          <cell r="EY137">
            <v>57</v>
          </cell>
          <cell r="EZ137">
            <v>11.4</v>
          </cell>
          <cell r="FA137" t="str">
            <v/>
          </cell>
          <cell r="FB137" t="str">
            <v>ناجح</v>
          </cell>
          <cell r="FC137">
            <v>1</v>
          </cell>
          <cell r="FD137">
            <v>11.4</v>
          </cell>
          <cell r="FE137" t="str">
            <v xml:space="preserve"> </v>
          </cell>
          <cell r="FF137">
            <v>11.4</v>
          </cell>
          <cell r="FG137" t="str">
            <v>مقبول</v>
          </cell>
          <cell r="FH137">
            <v>88</v>
          </cell>
          <cell r="FI137">
            <v>178.79999999999998</v>
          </cell>
          <cell r="FJ137" t="str">
            <v>ناجح ترم اول</v>
          </cell>
          <cell r="FK137">
            <v>1</v>
          </cell>
          <cell r="FL137" t="str">
            <v>ناجح ومنقول للصف الثانى</v>
          </cell>
          <cell r="FM137">
            <v>1</v>
          </cell>
          <cell r="FN137" t="str">
            <v>مقبول</v>
          </cell>
          <cell r="FO137">
            <v>0.55874999999999997</v>
          </cell>
          <cell r="FP137">
            <v>70</v>
          </cell>
          <cell r="FQ137">
            <v>7</v>
          </cell>
          <cell r="FR137" t="str">
            <v>جيد</v>
          </cell>
          <cell r="FS137">
            <v>1</v>
          </cell>
          <cell r="FT137">
            <v>70</v>
          </cell>
          <cell r="FU137">
            <v>140</v>
          </cell>
          <cell r="FV137">
            <v>70</v>
          </cell>
          <cell r="FW137">
            <v>14</v>
          </cell>
          <cell r="FX137" t="str">
            <v/>
          </cell>
          <cell r="FY137" t="str">
            <v>ناجح</v>
          </cell>
          <cell r="FZ137">
            <v>1</v>
          </cell>
          <cell r="GA137">
            <v>14</v>
          </cell>
          <cell r="GB137">
            <v>14</v>
          </cell>
          <cell r="GC137" t="str">
            <v>جيد</v>
          </cell>
          <cell r="GD137">
            <v>70</v>
          </cell>
          <cell r="GE137">
            <v>7</v>
          </cell>
          <cell r="GF137" t="str">
            <v>جيد</v>
          </cell>
          <cell r="GG137">
            <v>1</v>
          </cell>
          <cell r="GH137">
            <v>70</v>
          </cell>
          <cell r="GI137">
            <v>140</v>
          </cell>
          <cell r="GJ137">
            <v>70</v>
          </cell>
          <cell r="GK137">
            <v>14</v>
          </cell>
          <cell r="GL137" t="str">
            <v/>
          </cell>
          <cell r="GM137" t="str">
            <v>ناجح</v>
          </cell>
          <cell r="GN137">
            <v>1</v>
          </cell>
          <cell r="GO137">
            <v>14</v>
          </cell>
          <cell r="GP137">
            <v>14</v>
          </cell>
          <cell r="GQ137" t="str">
            <v>جيد</v>
          </cell>
          <cell r="GR137">
            <v>28</v>
          </cell>
          <cell r="GS137">
            <v>206.79999999999998</v>
          </cell>
          <cell r="GT137">
            <v>19</v>
          </cell>
          <cell r="GU137">
            <v>50</v>
          </cell>
          <cell r="GV137">
            <v>69</v>
          </cell>
          <cell r="GW137">
            <v>13.8</v>
          </cell>
          <cell r="GX137" t="str">
            <v>جيد</v>
          </cell>
          <cell r="GY137" t="str">
            <v>ناجح</v>
          </cell>
          <cell r="GZ137">
            <v>1</v>
          </cell>
          <cell r="HA137">
            <v>19</v>
          </cell>
          <cell r="HB137">
            <v>60</v>
          </cell>
          <cell r="HC137">
            <v>79</v>
          </cell>
          <cell r="HD137">
            <v>148</v>
          </cell>
          <cell r="HE137">
            <v>74</v>
          </cell>
          <cell r="HF137">
            <v>29.6</v>
          </cell>
          <cell r="HG137" t="str">
            <v/>
          </cell>
          <cell r="HH137" t="str">
            <v>ناجح</v>
          </cell>
          <cell r="HI137">
            <v>1</v>
          </cell>
          <cell r="HJ137">
            <v>29.6</v>
          </cell>
          <cell r="HK137" t="str">
            <v xml:space="preserve"> </v>
          </cell>
          <cell r="HL137">
            <v>29.6</v>
          </cell>
          <cell r="HM137" t="str">
            <v>جيد</v>
          </cell>
          <cell r="HN137" t="str">
            <v>ناجح ومنقول للصف الثانى</v>
          </cell>
          <cell r="HO137" t="str">
            <v/>
          </cell>
          <cell r="HP137">
            <v>28</v>
          </cell>
          <cell r="HQ137" t="str">
            <v/>
          </cell>
          <cell r="HR137" t="str">
            <v>ناجح</v>
          </cell>
          <cell r="HS137">
            <v>88.00000072992701</v>
          </cell>
          <cell r="HT137">
            <v>206.80000072992698</v>
          </cell>
          <cell r="HU137" t="str">
            <v>3/1</v>
          </cell>
          <cell r="HV137">
            <v>19.05</v>
          </cell>
          <cell r="HW137">
            <v>10</v>
          </cell>
          <cell r="HX137">
            <v>7</v>
          </cell>
          <cell r="HY137">
            <v>2005</v>
          </cell>
          <cell r="HZ137" t="str">
            <v>3/1</v>
          </cell>
          <cell r="IA137" t="str">
            <v/>
          </cell>
          <cell r="IB137" t="str">
            <v>انثى</v>
          </cell>
          <cell r="IC137">
            <v>30507102601043</v>
          </cell>
          <cell r="ID137">
            <v>1</v>
          </cell>
        </row>
        <row r="138">
          <cell r="A138">
            <v>125</v>
          </cell>
          <cell r="B138">
            <v>269</v>
          </cell>
          <cell r="C138" t="str">
            <v>سوميه محمد عبدالحميد جاد الكريم</v>
          </cell>
          <cell r="D138" t="str">
            <v>منقول</v>
          </cell>
          <cell r="E138">
            <v>38180</v>
          </cell>
          <cell r="F138">
            <v>19</v>
          </cell>
          <cell r="G138">
            <v>2</v>
          </cell>
          <cell r="H138">
            <v>14</v>
          </cell>
          <cell r="I138" t="str">
            <v>مسلم</v>
          </cell>
          <cell r="J138" t="str">
            <v>3/1</v>
          </cell>
          <cell r="K138">
            <v>269</v>
          </cell>
          <cell r="L138">
            <v>124</v>
          </cell>
          <cell r="M138">
            <v>19</v>
          </cell>
          <cell r="N138">
            <v>5</v>
          </cell>
          <cell r="O138">
            <v>24</v>
          </cell>
          <cell r="P138">
            <v>9.6</v>
          </cell>
          <cell r="Q138" t="str">
            <v>ضعيف</v>
          </cell>
          <cell r="R138" t="str">
            <v>راسب</v>
          </cell>
          <cell r="S138">
            <v>0</v>
          </cell>
          <cell r="T138">
            <v>19</v>
          </cell>
          <cell r="U138">
            <v>16</v>
          </cell>
          <cell r="V138">
            <v>35</v>
          </cell>
          <cell r="W138">
            <v>59</v>
          </cell>
          <cell r="X138">
            <v>29.5</v>
          </cell>
          <cell r="Y138">
            <v>23.6</v>
          </cell>
          <cell r="Z138" t="str">
            <v>اللغــــة العربيـة والخــط</v>
          </cell>
          <cell r="AA138" t="str">
            <v>راسب</v>
          </cell>
          <cell r="AB138">
            <v>0</v>
          </cell>
          <cell r="AC138" t="str">
            <v>×</v>
          </cell>
          <cell r="AD138" t="str">
            <v>رسوب فنى اللغــــة العربيـة والخــط</v>
          </cell>
          <cell r="AE138" t="str">
            <v/>
          </cell>
          <cell r="AF138" t="str">
            <v>ضعيف</v>
          </cell>
          <cell r="AG138">
            <v>19</v>
          </cell>
          <cell r="AH138">
            <v>2</v>
          </cell>
          <cell r="AI138">
            <v>21</v>
          </cell>
          <cell r="AJ138">
            <v>6.3</v>
          </cell>
          <cell r="AK138" t="str">
            <v>ضعيف</v>
          </cell>
          <cell r="AL138" t="str">
            <v>راسب</v>
          </cell>
          <cell r="AM138">
            <v>0</v>
          </cell>
          <cell r="AN138">
            <v>19</v>
          </cell>
          <cell r="AO138">
            <v>1</v>
          </cell>
          <cell r="AP138">
            <v>20</v>
          </cell>
          <cell r="AQ138">
            <v>41</v>
          </cell>
          <cell r="AR138">
            <v>20.5</v>
          </cell>
          <cell r="AS138">
            <v>12.3</v>
          </cell>
          <cell r="AT138" t="str">
            <v>اللغــــة الإنجليزية</v>
          </cell>
          <cell r="AU138" t="str">
            <v>راسب</v>
          </cell>
          <cell r="AV138">
            <v>0</v>
          </cell>
          <cell r="AW138" t="str">
            <v>×</v>
          </cell>
          <cell r="AX138" t="str">
            <v>رسوب فنى اللغــــة الإنجليزية</v>
          </cell>
          <cell r="AY138" t="str">
            <v/>
          </cell>
          <cell r="AZ138" t="str">
            <v>راسب</v>
          </cell>
          <cell r="BA138">
            <v>21</v>
          </cell>
          <cell r="BB138">
            <v>2</v>
          </cell>
          <cell r="BC138">
            <v>23</v>
          </cell>
          <cell r="BD138">
            <v>4.5999999999999996</v>
          </cell>
          <cell r="BE138" t="str">
            <v>ضعيف</v>
          </cell>
          <cell r="BF138" t="str">
            <v>راسب</v>
          </cell>
          <cell r="BG138">
            <v>0</v>
          </cell>
          <cell r="BH138">
            <v>21</v>
          </cell>
          <cell r="BI138">
            <v>2</v>
          </cell>
          <cell r="BJ138">
            <v>23</v>
          </cell>
          <cell r="BK138">
            <v>46</v>
          </cell>
          <cell r="BL138">
            <v>23</v>
          </cell>
          <cell r="BM138">
            <v>9.1999999999999993</v>
          </cell>
          <cell r="BN138" t="str">
            <v>الدراســات الاجـتماعيـــة</v>
          </cell>
          <cell r="BO138" t="str">
            <v>راسب</v>
          </cell>
          <cell r="BP138">
            <v>0</v>
          </cell>
          <cell r="BQ138" t="str">
            <v>×</v>
          </cell>
          <cell r="BR138" t="str">
            <v>رسوب فنى الدراســات الاجـتماعيـــة</v>
          </cell>
          <cell r="BS138" t="str">
            <v/>
          </cell>
          <cell r="BT138" t="str">
            <v>راسب</v>
          </cell>
          <cell r="BU138">
            <v>19</v>
          </cell>
          <cell r="BV138">
            <v>8</v>
          </cell>
          <cell r="BW138">
            <v>1</v>
          </cell>
          <cell r="BX138">
            <v>9</v>
          </cell>
          <cell r="BY138">
            <v>28</v>
          </cell>
          <cell r="BZ138">
            <v>8.4</v>
          </cell>
          <cell r="CA138" t="str">
            <v>ضعيف</v>
          </cell>
          <cell r="CB138" t="str">
            <v>راسب</v>
          </cell>
          <cell r="CC138">
            <v>0</v>
          </cell>
          <cell r="CD138">
            <v>19</v>
          </cell>
          <cell r="CE138">
            <v>6</v>
          </cell>
          <cell r="CF138">
            <v>1</v>
          </cell>
          <cell r="CG138">
            <v>7</v>
          </cell>
          <cell r="CH138">
            <v>26</v>
          </cell>
          <cell r="CI138">
            <v>54</v>
          </cell>
          <cell r="CJ138">
            <v>27</v>
          </cell>
          <cell r="CK138">
            <v>16.2</v>
          </cell>
          <cell r="CL138" t="str">
            <v>الـــريــــــاضــيـــــات</v>
          </cell>
          <cell r="CM138" t="str">
            <v>راسب</v>
          </cell>
          <cell r="CN138">
            <v>0</v>
          </cell>
          <cell r="CO138" t="str">
            <v>×</v>
          </cell>
          <cell r="CP138" t="str">
            <v>رسوب فنى الـــريــــــاضــيـــــات</v>
          </cell>
          <cell r="CQ138" t="str">
            <v/>
          </cell>
          <cell r="CR138" t="str">
            <v>راسب</v>
          </cell>
          <cell r="CS138">
            <v>21</v>
          </cell>
          <cell r="CT138">
            <v>8</v>
          </cell>
          <cell r="CU138">
            <v>12</v>
          </cell>
          <cell r="CV138">
            <v>20</v>
          </cell>
          <cell r="CW138">
            <v>41</v>
          </cell>
          <cell r="CX138">
            <v>8.1999999999999993</v>
          </cell>
          <cell r="CY138" t="str">
            <v>ضعيف</v>
          </cell>
          <cell r="CZ138" t="str">
            <v>راسب</v>
          </cell>
          <cell r="DA138">
            <v>0</v>
          </cell>
          <cell r="DB138">
            <v>21</v>
          </cell>
          <cell r="DC138">
            <v>8</v>
          </cell>
          <cell r="DD138">
            <v>18</v>
          </cell>
          <cell r="DE138">
            <v>26</v>
          </cell>
          <cell r="DF138">
            <v>47</v>
          </cell>
          <cell r="DG138">
            <v>88</v>
          </cell>
          <cell r="DH138">
            <v>44</v>
          </cell>
          <cell r="DI138">
            <v>17.600000000000001</v>
          </cell>
          <cell r="DJ138" t="str">
            <v>العــــــــــلــوم</v>
          </cell>
          <cell r="DK138" t="str">
            <v>راسب</v>
          </cell>
          <cell r="DL138">
            <v>0</v>
          </cell>
          <cell r="DM138" t="str">
            <v>×</v>
          </cell>
          <cell r="DN138" t="str">
            <v xml:space="preserve"> </v>
          </cell>
          <cell r="DO138" t="str">
            <v/>
          </cell>
          <cell r="DP138" t="str">
            <v>ضعيف</v>
          </cell>
          <cell r="DQ138">
            <v>22</v>
          </cell>
          <cell r="DR138">
            <v>40</v>
          </cell>
          <cell r="DS138">
            <v>62</v>
          </cell>
          <cell r="DT138">
            <v>6.2</v>
          </cell>
          <cell r="DU138" t="str">
            <v>مقبول</v>
          </cell>
          <cell r="DV138" t="str">
            <v>ناجح</v>
          </cell>
          <cell r="DW138">
            <v>1</v>
          </cell>
          <cell r="DX138">
            <v>22</v>
          </cell>
          <cell r="DY138">
            <v>30</v>
          </cell>
          <cell r="DZ138">
            <v>52</v>
          </cell>
          <cell r="EA138">
            <v>114</v>
          </cell>
          <cell r="EB138">
            <v>57</v>
          </cell>
          <cell r="EC138">
            <v>11.4</v>
          </cell>
          <cell r="ED138" t="str">
            <v/>
          </cell>
          <cell r="EE138" t="str">
            <v>ناجح</v>
          </cell>
          <cell r="EF138">
            <v>1</v>
          </cell>
          <cell r="EG138">
            <v>11.4</v>
          </cell>
          <cell r="EH138" t="str">
            <v xml:space="preserve"> </v>
          </cell>
          <cell r="EI138">
            <v>11.4</v>
          </cell>
          <cell r="EJ138" t="str">
            <v>مقبول</v>
          </cell>
          <cell r="EK138">
            <v>20</v>
          </cell>
          <cell r="EL138">
            <v>8</v>
          </cell>
          <cell r="EM138">
            <v>24</v>
          </cell>
          <cell r="EN138">
            <v>52</v>
          </cell>
          <cell r="EO138">
            <v>5.2</v>
          </cell>
          <cell r="EP138" t="str">
            <v>مقبول</v>
          </cell>
          <cell r="EQ138" t="str">
            <v>ناجح</v>
          </cell>
          <cell r="ER138">
            <v>1</v>
          </cell>
          <cell r="ES138">
            <v>20</v>
          </cell>
          <cell r="ET138">
            <v>8</v>
          </cell>
          <cell r="EU138">
            <v>22</v>
          </cell>
          <cell r="EV138">
            <v>30</v>
          </cell>
          <cell r="EW138">
            <v>50</v>
          </cell>
          <cell r="EX138">
            <v>102</v>
          </cell>
          <cell r="EY138">
            <v>51</v>
          </cell>
          <cell r="EZ138">
            <v>10.199999999999999</v>
          </cell>
          <cell r="FA138" t="str">
            <v/>
          </cell>
          <cell r="FB138" t="str">
            <v>ناجح</v>
          </cell>
          <cell r="FC138">
            <v>1</v>
          </cell>
          <cell r="FD138">
            <v>10.199999999999999</v>
          </cell>
          <cell r="FE138" t="str">
            <v xml:space="preserve"> </v>
          </cell>
          <cell r="FF138">
            <v>10.199999999999999</v>
          </cell>
          <cell r="FG138" t="str">
            <v>مقبول</v>
          </cell>
          <cell r="FH138">
            <v>37.099999999999994</v>
          </cell>
          <cell r="FI138">
            <v>78.900000000000006</v>
          </cell>
          <cell r="FJ138" t="str">
            <v>راسب ترم اول</v>
          </cell>
          <cell r="FK138">
            <v>0</v>
          </cell>
          <cell r="FL138" t="str">
            <v>دور ثانى</v>
          </cell>
          <cell r="FM138">
            <v>0</v>
          </cell>
          <cell r="FN138" t="str">
            <v>ضعيف</v>
          </cell>
          <cell r="FO138">
            <v>0.24656250000000002</v>
          </cell>
          <cell r="FP138">
            <v>70</v>
          </cell>
          <cell r="FQ138">
            <v>7</v>
          </cell>
          <cell r="FR138" t="str">
            <v>جيد</v>
          </cell>
          <cell r="FS138">
            <v>1</v>
          </cell>
          <cell r="FT138">
            <v>70</v>
          </cell>
          <cell r="FU138">
            <v>140</v>
          </cell>
          <cell r="FV138">
            <v>70</v>
          </cell>
          <cell r="FW138">
            <v>14</v>
          </cell>
          <cell r="FX138" t="str">
            <v/>
          </cell>
          <cell r="FY138" t="str">
            <v>ناجح</v>
          </cell>
          <cell r="FZ138">
            <v>1</v>
          </cell>
          <cell r="GA138">
            <v>14</v>
          </cell>
          <cell r="GB138">
            <v>14</v>
          </cell>
          <cell r="GC138" t="str">
            <v>جيد</v>
          </cell>
          <cell r="GD138">
            <v>70</v>
          </cell>
          <cell r="GE138">
            <v>7</v>
          </cell>
          <cell r="GF138" t="str">
            <v>جيد</v>
          </cell>
          <cell r="GG138">
            <v>1</v>
          </cell>
          <cell r="GH138">
            <v>70</v>
          </cell>
          <cell r="GI138">
            <v>140</v>
          </cell>
          <cell r="GJ138">
            <v>70</v>
          </cell>
          <cell r="GK138">
            <v>14</v>
          </cell>
          <cell r="GL138" t="str">
            <v/>
          </cell>
          <cell r="GM138" t="str">
            <v>ناجح</v>
          </cell>
          <cell r="GN138">
            <v>1</v>
          </cell>
          <cell r="GO138">
            <v>14</v>
          </cell>
          <cell r="GP138">
            <v>14</v>
          </cell>
          <cell r="GQ138" t="str">
            <v>جيد</v>
          </cell>
          <cell r="GR138">
            <v>28</v>
          </cell>
          <cell r="GS138">
            <v>106.9</v>
          </cell>
          <cell r="GT138">
            <v>21</v>
          </cell>
          <cell r="GU138">
            <v>17</v>
          </cell>
          <cell r="GV138">
            <v>38</v>
          </cell>
          <cell r="GW138">
            <v>7.6</v>
          </cell>
          <cell r="GX138" t="str">
            <v>ضعيف</v>
          </cell>
          <cell r="GY138" t="str">
            <v>راسب</v>
          </cell>
          <cell r="GZ138">
            <v>0</v>
          </cell>
          <cell r="HA138">
            <v>21</v>
          </cell>
          <cell r="HB138">
            <v>15</v>
          </cell>
          <cell r="HC138">
            <v>36</v>
          </cell>
          <cell r="HD138">
            <v>74</v>
          </cell>
          <cell r="HE138">
            <v>37</v>
          </cell>
          <cell r="HF138">
            <v>14.8</v>
          </cell>
          <cell r="HG138" t="str">
            <v>التربية الدينية</v>
          </cell>
          <cell r="HH138" t="str">
            <v>راسب</v>
          </cell>
          <cell r="HI138">
            <v>0</v>
          </cell>
          <cell r="HJ138" t="str">
            <v>×</v>
          </cell>
          <cell r="HK138" t="str">
            <v>رسوب فنى التربية الدينية</v>
          </cell>
          <cell r="HL138" t="str">
            <v/>
          </cell>
          <cell r="HM138" t="str">
            <v>ضعيف</v>
          </cell>
          <cell r="HN138" t="str">
            <v>دور ثانى</v>
          </cell>
          <cell r="HO138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38" t="str">
            <v/>
          </cell>
          <cell r="HQ138">
            <v>97</v>
          </cell>
          <cell r="HR138" t="str">
            <v>دور ثانى</v>
          </cell>
          <cell r="HS138">
            <v>37.100000724637674</v>
          </cell>
          <cell r="HT138">
            <v>106.90000072463769</v>
          </cell>
          <cell r="HU138" t="str">
            <v>3/1</v>
          </cell>
          <cell r="HV138" t="str">
            <v/>
          </cell>
          <cell r="HW138">
            <v>12</v>
          </cell>
          <cell r="HX138">
            <v>7</v>
          </cell>
          <cell r="HY138">
            <v>2004</v>
          </cell>
          <cell r="HZ138" t="str">
            <v>3/1</v>
          </cell>
          <cell r="IA138" t="str">
            <v/>
          </cell>
          <cell r="IB138" t="str">
            <v>انثى</v>
          </cell>
          <cell r="IC138">
            <v>30407122600863</v>
          </cell>
          <cell r="ID138">
            <v>1</v>
          </cell>
        </row>
        <row r="139">
          <cell r="A139">
            <v>126</v>
          </cell>
          <cell r="B139">
            <v>270</v>
          </cell>
          <cell r="C139" t="str">
            <v>شهد واليد أحمد محمد</v>
          </cell>
          <cell r="D139" t="str">
            <v>منقول</v>
          </cell>
          <cell r="E139">
            <v>38261</v>
          </cell>
          <cell r="F139">
            <v>0</v>
          </cell>
          <cell r="G139">
            <v>0</v>
          </cell>
          <cell r="H139">
            <v>14</v>
          </cell>
          <cell r="I139" t="str">
            <v>مسلم</v>
          </cell>
          <cell r="J139" t="str">
            <v>3/1</v>
          </cell>
          <cell r="K139">
            <v>270</v>
          </cell>
          <cell r="L139">
            <v>125</v>
          </cell>
          <cell r="M139">
            <v>24</v>
          </cell>
          <cell r="N139">
            <v>26</v>
          </cell>
          <cell r="O139">
            <v>50</v>
          </cell>
          <cell r="P139">
            <v>20</v>
          </cell>
          <cell r="Q139" t="str">
            <v>مقبول</v>
          </cell>
          <cell r="R139" t="str">
            <v>ناجح</v>
          </cell>
          <cell r="S139">
            <v>1</v>
          </cell>
          <cell r="T139">
            <v>24</v>
          </cell>
          <cell r="U139">
            <v>40</v>
          </cell>
          <cell r="V139">
            <v>64</v>
          </cell>
          <cell r="W139">
            <v>114</v>
          </cell>
          <cell r="X139">
            <v>57</v>
          </cell>
          <cell r="Y139">
            <v>45.6</v>
          </cell>
          <cell r="Z139" t="str">
            <v/>
          </cell>
          <cell r="AA139" t="str">
            <v>ناجح</v>
          </cell>
          <cell r="AB139">
            <v>1</v>
          </cell>
          <cell r="AC139">
            <v>45.6</v>
          </cell>
          <cell r="AD139" t="str">
            <v xml:space="preserve"> </v>
          </cell>
          <cell r="AE139">
            <v>45.6</v>
          </cell>
          <cell r="AF139" t="str">
            <v>مقبول</v>
          </cell>
          <cell r="AG139">
            <v>24</v>
          </cell>
          <cell r="AH139">
            <v>32</v>
          </cell>
          <cell r="AI139">
            <v>56</v>
          </cell>
          <cell r="AJ139">
            <v>16.8</v>
          </cell>
          <cell r="AK139" t="str">
            <v>مقبول</v>
          </cell>
          <cell r="AL139" t="str">
            <v>ناجح</v>
          </cell>
          <cell r="AM139">
            <v>1</v>
          </cell>
          <cell r="AN139">
            <v>24</v>
          </cell>
          <cell r="AO139">
            <v>35</v>
          </cell>
          <cell r="AP139">
            <v>59</v>
          </cell>
          <cell r="AQ139">
            <v>115</v>
          </cell>
          <cell r="AR139">
            <v>57.5</v>
          </cell>
          <cell r="AS139">
            <v>34.5</v>
          </cell>
          <cell r="AT139" t="str">
            <v/>
          </cell>
          <cell r="AU139" t="str">
            <v>ناجح</v>
          </cell>
          <cell r="AV139">
            <v>1</v>
          </cell>
          <cell r="AW139">
            <v>34.5</v>
          </cell>
          <cell r="AX139" t="str">
            <v xml:space="preserve"> </v>
          </cell>
          <cell r="AY139">
            <v>34.5</v>
          </cell>
          <cell r="AZ139" t="str">
            <v>مقبول</v>
          </cell>
          <cell r="BA139">
            <v>27</v>
          </cell>
          <cell r="BB139">
            <v>33</v>
          </cell>
          <cell r="BC139">
            <v>60</v>
          </cell>
          <cell r="BD139">
            <v>12</v>
          </cell>
          <cell r="BE139" t="str">
            <v>مقبول</v>
          </cell>
          <cell r="BF139" t="str">
            <v>ناجح</v>
          </cell>
          <cell r="BG139">
            <v>1</v>
          </cell>
          <cell r="BH139">
            <v>27</v>
          </cell>
          <cell r="BI139">
            <v>35</v>
          </cell>
          <cell r="BJ139">
            <v>62</v>
          </cell>
          <cell r="BK139">
            <v>122</v>
          </cell>
          <cell r="BL139">
            <v>61</v>
          </cell>
          <cell r="BM139">
            <v>24.4</v>
          </cell>
          <cell r="BN139" t="str">
            <v/>
          </cell>
          <cell r="BO139" t="str">
            <v>ناجح</v>
          </cell>
          <cell r="BP139">
            <v>1</v>
          </cell>
          <cell r="BQ139">
            <v>24.4</v>
          </cell>
          <cell r="BR139" t="str">
            <v xml:space="preserve"> </v>
          </cell>
          <cell r="BS139">
            <v>24.4</v>
          </cell>
          <cell r="BT139" t="str">
            <v>مقبول</v>
          </cell>
          <cell r="BU139">
            <v>21</v>
          </cell>
          <cell r="BV139">
            <v>19</v>
          </cell>
          <cell r="BW139">
            <v>16</v>
          </cell>
          <cell r="BX139">
            <v>35</v>
          </cell>
          <cell r="BY139">
            <v>56</v>
          </cell>
          <cell r="BZ139">
            <v>16.8</v>
          </cell>
          <cell r="CA139" t="str">
            <v>مقبول</v>
          </cell>
          <cell r="CB139" t="str">
            <v>ناجح</v>
          </cell>
          <cell r="CC139">
            <v>1</v>
          </cell>
          <cell r="CD139">
            <v>21</v>
          </cell>
          <cell r="CE139">
            <v>27</v>
          </cell>
          <cell r="CF139">
            <v>17</v>
          </cell>
          <cell r="CG139">
            <v>44</v>
          </cell>
          <cell r="CH139">
            <v>65</v>
          </cell>
          <cell r="CI139">
            <v>121</v>
          </cell>
          <cell r="CJ139">
            <v>60.5</v>
          </cell>
          <cell r="CK139">
            <v>36.299999999999997</v>
          </cell>
          <cell r="CL139" t="str">
            <v/>
          </cell>
          <cell r="CM139" t="str">
            <v>ناجح</v>
          </cell>
          <cell r="CN139">
            <v>1</v>
          </cell>
          <cell r="CO139">
            <v>36.299999999999997</v>
          </cell>
          <cell r="CP139" t="str">
            <v xml:space="preserve"> </v>
          </cell>
          <cell r="CQ139">
            <v>36.299999999999997</v>
          </cell>
          <cell r="CR139" t="str">
            <v>مقبول</v>
          </cell>
          <cell r="CS139">
            <v>27</v>
          </cell>
          <cell r="CT139">
            <v>8</v>
          </cell>
          <cell r="CU139">
            <v>24</v>
          </cell>
          <cell r="CV139">
            <v>32</v>
          </cell>
          <cell r="CW139">
            <v>59</v>
          </cell>
          <cell r="CX139">
            <v>11.8</v>
          </cell>
          <cell r="CY139" t="str">
            <v>مقبول</v>
          </cell>
          <cell r="CZ139" t="str">
            <v>ناجح</v>
          </cell>
          <cell r="DA139">
            <v>1</v>
          </cell>
          <cell r="DB139">
            <v>27</v>
          </cell>
          <cell r="DC139">
            <v>8</v>
          </cell>
          <cell r="DD139">
            <v>22</v>
          </cell>
          <cell r="DE139">
            <v>30</v>
          </cell>
          <cell r="DF139">
            <v>57</v>
          </cell>
          <cell r="DG139">
            <v>116</v>
          </cell>
          <cell r="DH139">
            <v>58</v>
          </cell>
          <cell r="DI139">
            <v>23.2</v>
          </cell>
          <cell r="DJ139" t="str">
            <v/>
          </cell>
          <cell r="DK139" t="str">
            <v>ناجح</v>
          </cell>
          <cell r="DL139">
            <v>1</v>
          </cell>
          <cell r="DM139">
            <v>23.2</v>
          </cell>
          <cell r="DN139" t="str">
            <v xml:space="preserve"> </v>
          </cell>
          <cell r="DO139">
            <v>23.2</v>
          </cell>
          <cell r="DP139" t="str">
            <v>مقبول</v>
          </cell>
          <cell r="DQ139">
            <v>19</v>
          </cell>
          <cell r="DR139">
            <v>40</v>
          </cell>
          <cell r="DS139">
            <v>59</v>
          </cell>
          <cell r="DT139">
            <v>5.9</v>
          </cell>
          <cell r="DU139" t="str">
            <v>مقبول</v>
          </cell>
          <cell r="DV139" t="str">
            <v>ناجح</v>
          </cell>
          <cell r="DW139">
            <v>1</v>
          </cell>
          <cell r="DX139">
            <v>19</v>
          </cell>
          <cell r="DY139">
            <v>35</v>
          </cell>
          <cell r="DZ139">
            <v>54</v>
          </cell>
          <cell r="EA139">
            <v>113</v>
          </cell>
          <cell r="EB139">
            <v>56.5</v>
          </cell>
          <cell r="EC139">
            <v>11.3</v>
          </cell>
          <cell r="ED139" t="str">
            <v/>
          </cell>
          <cell r="EE139" t="str">
            <v>ناجح</v>
          </cell>
          <cell r="EF139">
            <v>1</v>
          </cell>
          <cell r="EG139">
            <v>11.3</v>
          </cell>
          <cell r="EH139" t="str">
            <v xml:space="preserve"> </v>
          </cell>
          <cell r="EI139">
            <v>11.3</v>
          </cell>
          <cell r="EJ139" t="str">
            <v>مقبول</v>
          </cell>
          <cell r="EK139">
            <v>20</v>
          </cell>
          <cell r="EL139">
            <v>8</v>
          </cell>
          <cell r="EM139">
            <v>37</v>
          </cell>
          <cell r="EN139">
            <v>65</v>
          </cell>
          <cell r="EO139">
            <v>6.5</v>
          </cell>
          <cell r="EP139" t="str">
            <v>جيد</v>
          </cell>
          <cell r="EQ139" t="str">
            <v>ناجح</v>
          </cell>
          <cell r="ER139">
            <v>1</v>
          </cell>
          <cell r="ES139">
            <v>20</v>
          </cell>
          <cell r="ET139">
            <v>8</v>
          </cell>
          <cell r="EU139">
            <v>26</v>
          </cell>
          <cell r="EV139">
            <v>34</v>
          </cell>
          <cell r="EW139">
            <v>54</v>
          </cell>
          <cell r="EX139">
            <v>119</v>
          </cell>
          <cell r="EY139">
            <v>59.5</v>
          </cell>
          <cell r="EZ139">
            <v>11.9</v>
          </cell>
          <cell r="FA139" t="str">
            <v/>
          </cell>
          <cell r="FB139" t="str">
            <v>ناجح</v>
          </cell>
          <cell r="FC139">
            <v>1</v>
          </cell>
          <cell r="FD139">
            <v>11.9</v>
          </cell>
          <cell r="FE139" t="str">
            <v xml:space="preserve"> </v>
          </cell>
          <cell r="FF139">
            <v>11.9</v>
          </cell>
          <cell r="FG139" t="str">
            <v>مقبول</v>
          </cell>
          <cell r="FH139">
            <v>77.399999999999991</v>
          </cell>
          <cell r="FI139">
            <v>164</v>
          </cell>
          <cell r="FJ139" t="str">
            <v>ناجح ترم اول</v>
          </cell>
          <cell r="FK139">
            <v>1</v>
          </cell>
          <cell r="FL139" t="str">
            <v>ناجح ومنقول للصف الثانى</v>
          </cell>
          <cell r="FM139">
            <v>1</v>
          </cell>
          <cell r="FN139" t="str">
            <v>مقبول</v>
          </cell>
          <cell r="FO139">
            <v>0.51249999999999996</v>
          </cell>
          <cell r="FP139">
            <v>70</v>
          </cell>
          <cell r="FQ139">
            <v>7</v>
          </cell>
          <cell r="FR139" t="str">
            <v>جيد</v>
          </cell>
          <cell r="FS139">
            <v>1</v>
          </cell>
          <cell r="FT139">
            <v>70</v>
          </cell>
          <cell r="FU139">
            <v>140</v>
          </cell>
          <cell r="FV139">
            <v>70</v>
          </cell>
          <cell r="FW139">
            <v>14</v>
          </cell>
          <cell r="FX139" t="str">
            <v/>
          </cell>
          <cell r="FY139" t="str">
            <v>ناجح</v>
          </cell>
          <cell r="FZ139">
            <v>1</v>
          </cell>
          <cell r="GA139">
            <v>14</v>
          </cell>
          <cell r="GB139">
            <v>14</v>
          </cell>
          <cell r="GC139" t="str">
            <v>جيد</v>
          </cell>
          <cell r="GD139">
            <v>70</v>
          </cell>
          <cell r="GE139">
            <v>7</v>
          </cell>
          <cell r="GF139" t="str">
            <v>جيد</v>
          </cell>
          <cell r="GG139">
            <v>1</v>
          </cell>
          <cell r="GH139">
            <v>70</v>
          </cell>
          <cell r="GI139">
            <v>140</v>
          </cell>
          <cell r="GJ139">
            <v>70</v>
          </cell>
          <cell r="GK139">
            <v>14</v>
          </cell>
          <cell r="GL139" t="str">
            <v/>
          </cell>
          <cell r="GM139" t="str">
            <v>ناجح</v>
          </cell>
          <cell r="GN139">
            <v>1</v>
          </cell>
          <cell r="GO139">
            <v>14</v>
          </cell>
          <cell r="GP139">
            <v>14</v>
          </cell>
          <cell r="GQ139" t="str">
            <v>جيد</v>
          </cell>
          <cell r="GR139">
            <v>28</v>
          </cell>
          <cell r="GS139">
            <v>192</v>
          </cell>
          <cell r="GT139">
            <v>24</v>
          </cell>
          <cell r="GU139">
            <v>46</v>
          </cell>
          <cell r="GV139">
            <v>70</v>
          </cell>
          <cell r="GW139">
            <v>14</v>
          </cell>
          <cell r="GX139" t="str">
            <v>جيد</v>
          </cell>
          <cell r="GY139" t="str">
            <v>ناجح</v>
          </cell>
          <cell r="GZ139">
            <v>1</v>
          </cell>
          <cell r="HA139">
            <v>24</v>
          </cell>
          <cell r="HB139">
            <v>26</v>
          </cell>
          <cell r="HC139">
            <v>50</v>
          </cell>
          <cell r="HD139">
            <v>120</v>
          </cell>
          <cell r="HE139">
            <v>60</v>
          </cell>
          <cell r="HF139">
            <v>24</v>
          </cell>
          <cell r="HG139" t="str">
            <v/>
          </cell>
          <cell r="HH139" t="str">
            <v>ناجح</v>
          </cell>
          <cell r="HI139">
            <v>1</v>
          </cell>
          <cell r="HJ139">
            <v>24</v>
          </cell>
          <cell r="HK139" t="str">
            <v xml:space="preserve"> </v>
          </cell>
          <cell r="HL139">
            <v>24</v>
          </cell>
          <cell r="HM139" t="str">
            <v>مقبول</v>
          </cell>
          <cell r="HN139" t="str">
            <v>ناجح ومنقول للصف الثانى</v>
          </cell>
          <cell r="HO139" t="str">
            <v/>
          </cell>
          <cell r="HP139">
            <v>29</v>
          </cell>
          <cell r="HQ139" t="str">
            <v/>
          </cell>
          <cell r="HR139" t="str">
            <v>ناجح</v>
          </cell>
          <cell r="HS139">
            <v>77.400000719424455</v>
          </cell>
          <cell r="HT139">
            <v>192.00000071942446</v>
          </cell>
          <cell r="HU139" t="str">
            <v>3/1</v>
          </cell>
          <cell r="HV139">
            <v>18.149999999999999</v>
          </cell>
          <cell r="HW139">
            <v>1</v>
          </cell>
          <cell r="HX139">
            <v>10</v>
          </cell>
          <cell r="HY139">
            <v>2004</v>
          </cell>
          <cell r="HZ139" t="str">
            <v>3/1</v>
          </cell>
          <cell r="IA139" t="str">
            <v/>
          </cell>
          <cell r="IB139" t="str">
            <v>انثى</v>
          </cell>
          <cell r="IC139">
            <v>30410012621769</v>
          </cell>
          <cell r="ID139">
            <v>1</v>
          </cell>
        </row>
        <row r="140">
          <cell r="A140">
            <v>127</v>
          </cell>
          <cell r="B140">
            <v>271</v>
          </cell>
          <cell r="C140" t="str">
            <v>شهنده العاطف العربي توفيق</v>
          </cell>
          <cell r="D140" t="str">
            <v>منقول</v>
          </cell>
          <cell r="E140">
            <v>38277</v>
          </cell>
          <cell r="F140">
            <v>14</v>
          </cell>
          <cell r="G140">
            <v>11</v>
          </cell>
          <cell r="H140">
            <v>13</v>
          </cell>
          <cell r="I140" t="str">
            <v>مسلم</v>
          </cell>
          <cell r="J140" t="str">
            <v>3/1</v>
          </cell>
          <cell r="K140">
            <v>271</v>
          </cell>
          <cell r="L140">
            <v>126</v>
          </cell>
          <cell r="M140">
            <v>24</v>
          </cell>
          <cell r="N140">
            <v>33</v>
          </cell>
          <cell r="O140">
            <v>57</v>
          </cell>
          <cell r="P140">
            <v>22.8</v>
          </cell>
          <cell r="Q140" t="str">
            <v>مقبول</v>
          </cell>
          <cell r="R140" t="str">
            <v>ناجح</v>
          </cell>
          <cell r="S140">
            <v>1</v>
          </cell>
          <cell r="T140">
            <v>24</v>
          </cell>
          <cell r="U140">
            <v>42</v>
          </cell>
          <cell r="V140">
            <v>66</v>
          </cell>
          <cell r="W140">
            <v>123</v>
          </cell>
          <cell r="X140">
            <v>61.5</v>
          </cell>
          <cell r="Y140">
            <v>49.2</v>
          </cell>
          <cell r="Z140" t="str">
            <v/>
          </cell>
          <cell r="AA140" t="str">
            <v>ناجح</v>
          </cell>
          <cell r="AB140">
            <v>1</v>
          </cell>
          <cell r="AC140">
            <v>49.2</v>
          </cell>
          <cell r="AD140" t="str">
            <v xml:space="preserve"> </v>
          </cell>
          <cell r="AE140">
            <v>49.2</v>
          </cell>
          <cell r="AF140" t="str">
            <v>مقبول</v>
          </cell>
          <cell r="AG140">
            <v>24</v>
          </cell>
          <cell r="AH140">
            <v>33</v>
          </cell>
          <cell r="AI140">
            <v>57</v>
          </cell>
          <cell r="AJ140">
            <v>17.100000000000001</v>
          </cell>
          <cell r="AK140" t="str">
            <v>مقبول</v>
          </cell>
          <cell r="AL140" t="str">
            <v>ناجح</v>
          </cell>
          <cell r="AM140">
            <v>1</v>
          </cell>
          <cell r="AN140">
            <v>24</v>
          </cell>
          <cell r="AO140">
            <v>35</v>
          </cell>
          <cell r="AP140">
            <v>59</v>
          </cell>
          <cell r="AQ140">
            <v>116</v>
          </cell>
          <cell r="AR140">
            <v>58</v>
          </cell>
          <cell r="AS140">
            <v>34.799999999999997</v>
          </cell>
          <cell r="AT140" t="str">
            <v/>
          </cell>
          <cell r="AU140" t="str">
            <v>ناجح</v>
          </cell>
          <cell r="AV140">
            <v>1</v>
          </cell>
          <cell r="AW140">
            <v>34.799999999999997</v>
          </cell>
          <cell r="AX140" t="str">
            <v xml:space="preserve"> </v>
          </cell>
          <cell r="AY140">
            <v>34.799999999999997</v>
          </cell>
          <cell r="AZ140" t="str">
            <v>مقبول</v>
          </cell>
          <cell r="BA140">
            <v>29</v>
          </cell>
          <cell r="BB140">
            <v>32</v>
          </cell>
          <cell r="BC140">
            <v>61</v>
          </cell>
          <cell r="BD140">
            <v>12.2</v>
          </cell>
          <cell r="BE140" t="str">
            <v>مقبول</v>
          </cell>
          <cell r="BF140" t="str">
            <v>ناجح</v>
          </cell>
          <cell r="BG140">
            <v>1</v>
          </cell>
          <cell r="BH140">
            <v>29</v>
          </cell>
          <cell r="BI140">
            <v>33</v>
          </cell>
          <cell r="BJ140">
            <v>62</v>
          </cell>
          <cell r="BK140">
            <v>123</v>
          </cell>
          <cell r="BL140">
            <v>61.5</v>
          </cell>
          <cell r="BM140">
            <v>24.6</v>
          </cell>
          <cell r="BN140" t="str">
            <v/>
          </cell>
          <cell r="BO140" t="str">
            <v>ناجح</v>
          </cell>
          <cell r="BP140">
            <v>1</v>
          </cell>
          <cell r="BQ140">
            <v>24.6</v>
          </cell>
          <cell r="BR140" t="str">
            <v xml:space="preserve"> </v>
          </cell>
          <cell r="BS140">
            <v>24.6</v>
          </cell>
          <cell r="BT140" t="str">
            <v>مقبول</v>
          </cell>
          <cell r="BU140">
            <v>21</v>
          </cell>
          <cell r="BV140">
            <v>16</v>
          </cell>
          <cell r="BW140">
            <v>19</v>
          </cell>
          <cell r="BX140">
            <v>35</v>
          </cell>
          <cell r="BY140">
            <v>56</v>
          </cell>
          <cell r="BZ140">
            <v>16.8</v>
          </cell>
          <cell r="CA140" t="str">
            <v>مقبول</v>
          </cell>
          <cell r="CB140" t="str">
            <v>ناجح</v>
          </cell>
          <cell r="CC140">
            <v>1</v>
          </cell>
          <cell r="CD140">
            <v>21</v>
          </cell>
          <cell r="CE140">
            <v>28</v>
          </cell>
          <cell r="CF140">
            <v>9</v>
          </cell>
          <cell r="CG140">
            <v>37</v>
          </cell>
          <cell r="CH140">
            <v>58</v>
          </cell>
          <cell r="CI140">
            <v>114</v>
          </cell>
          <cell r="CJ140">
            <v>57</v>
          </cell>
          <cell r="CK140">
            <v>34.200000000000003</v>
          </cell>
          <cell r="CL140" t="str">
            <v/>
          </cell>
          <cell r="CM140" t="str">
            <v>ناجح</v>
          </cell>
          <cell r="CN140">
            <v>1</v>
          </cell>
          <cell r="CO140">
            <v>34.200000000000003</v>
          </cell>
          <cell r="CP140" t="str">
            <v xml:space="preserve"> </v>
          </cell>
          <cell r="CQ140">
            <v>34.200000000000003</v>
          </cell>
          <cell r="CR140" t="str">
            <v>مقبول</v>
          </cell>
          <cell r="CS140">
            <v>29</v>
          </cell>
          <cell r="CT140">
            <v>7</v>
          </cell>
          <cell r="CU140">
            <v>26</v>
          </cell>
          <cell r="CV140">
            <v>33</v>
          </cell>
          <cell r="CW140">
            <v>62</v>
          </cell>
          <cell r="CX140">
            <v>12.4</v>
          </cell>
          <cell r="CY140" t="str">
            <v>مقبول</v>
          </cell>
          <cell r="CZ140" t="str">
            <v>ناجح</v>
          </cell>
          <cell r="DA140">
            <v>1</v>
          </cell>
          <cell r="DB140">
            <v>29</v>
          </cell>
          <cell r="DC140">
            <v>7</v>
          </cell>
          <cell r="DD140">
            <v>33</v>
          </cell>
          <cell r="DE140">
            <v>40</v>
          </cell>
          <cell r="DF140">
            <v>69</v>
          </cell>
          <cell r="DG140">
            <v>131</v>
          </cell>
          <cell r="DH140">
            <v>65.5</v>
          </cell>
          <cell r="DI140">
            <v>26.2</v>
          </cell>
          <cell r="DJ140" t="str">
            <v/>
          </cell>
          <cell r="DK140" t="str">
            <v>ناجح</v>
          </cell>
          <cell r="DL140">
            <v>1</v>
          </cell>
          <cell r="DM140">
            <v>26.2</v>
          </cell>
          <cell r="DN140" t="str">
            <v xml:space="preserve"> </v>
          </cell>
          <cell r="DO140">
            <v>26.2</v>
          </cell>
          <cell r="DP140" t="str">
            <v>جيد</v>
          </cell>
          <cell r="DQ140">
            <v>18</v>
          </cell>
          <cell r="DR140">
            <v>45</v>
          </cell>
          <cell r="DS140">
            <v>63</v>
          </cell>
          <cell r="DT140">
            <v>6.3</v>
          </cell>
          <cell r="DU140" t="str">
            <v>مقبول</v>
          </cell>
          <cell r="DV140" t="str">
            <v>ناجح</v>
          </cell>
          <cell r="DW140">
            <v>1</v>
          </cell>
          <cell r="DX140">
            <v>18</v>
          </cell>
          <cell r="DY140">
            <v>30</v>
          </cell>
          <cell r="DZ140">
            <v>48</v>
          </cell>
          <cell r="EA140">
            <v>111</v>
          </cell>
          <cell r="EB140">
            <v>55.5</v>
          </cell>
          <cell r="EC140">
            <v>11.1</v>
          </cell>
          <cell r="ED140" t="str">
            <v/>
          </cell>
          <cell r="EE140" t="str">
            <v>ناجح</v>
          </cell>
          <cell r="EF140">
            <v>1</v>
          </cell>
          <cell r="EG140">
            <v>11.1</v>
          </cell>
          <cell r="EH140" t="str">
            <v xml:space="preserve"> </v>
          </cell>
          <cell r="EI140">
            <v>11.1</v>
          </cell>
          <cell r="EJ140" t="str">
            <v>مقبول</v>
          </cell>
          <cell r="EK140">
            <v>20</v>
          </cell>
          <cell r="EL140">
            <v>7</v>
          </cell>
          <cell r="EM140">
            <v>24</v>
          </cell>
          <cell r="EN140">
            <v>51</v>
          </cell>
          <cell r="EO140">
            <v>5.0999999999999996</v>
          </cell>
          <cell r="EP140" t="str">
            <v>مقبول</v>
          </cell>
          <cell r="EQ140" t="str">
            <v>ناجح</v>
          </cell>
          <cell r="ER140">
            <v>1</v>
          </cell>
          <cell r="ES140">
            <v>20</v>
          </cell>
          <cell r="ET140">
            <v>7</v>
          </cell>
          <cell r="EU140">
            <v>22</v>
          </cell>
          <cell r="EV140">
            <v>29</v>
          </cell>
          <cell r="EW140">
            <v>49</v>
          </cell>
          <cell r="EX140">
            <v>100</v>
          </cell>
          <cell r="EY140">
            <v>50</v>
          </cell>
          <cell r="EZ140">
            <v>10</v>
          </cell>
          <cell r="FA140" t="str">
            <v/>
          </cell>
          <cell r="FB140" t="str">
            <v>ناجح</v>
          </cell>
          <cell r="FC140">
            <v>1</v>
          </cell>
          <cell r="FD140">
            <v>10</v>
          </cell>
          <cell r="FE140" t="str">
            <v xml:space="preserve"> </v>
          </cell>
          <cell r="FF140">
            <v>10</v>
          </cell>
          <cell r="FG140" t="str">
            <v>مقبول</v>
          </cell>
          <cell r="FH140">
            <v>81.300000000000011</v>
          </cell>
          <cell r="FI140">
            <v>169</v>
          </cell>
          <cell r="FJ140" t="str">
            <v>ناجح ترم اول</v>
          </cell>
          <cell r="FK140">
            <v>1</v>
          </cell>
          <cell r="FL140" t="str">
            <v>ناجح ومنقول للصف الثانى</v>
          </cell>
          <cell r="FM140">
            <v>1</v>
          </cell>
          <cell r="FN140" t="str">
            <v>مقبول</v>
          </cell>
          <cell r="FO140">
            <v>0.52812499999999996</v>
          </cell>
          <cell r="FP140">
            <v>70</v>
          </cell>
          <cell r="FQ140">
            <v>7</v>
          </cell>
          <cell r="FR140" t="str">
            <v>جيد</v>
          </cell>
          <cell r="FS140">
            <v>1</v>
          </cell>
          <cell r="FT140">
            <v>70</v>
          </cell>
          <cell r="FU140">
            <v>140</v>
          </cell>
          <cell r="FV140">
            <v>70</v>
          </cell>
          <cell r="FW140">
            <v>14</v>
          </cell>
          <cell r="FX140" t="str">
            <v/>
          </cell>
          <cell r="FY140" t="str">
            <v>ناجح</v>
          </cell>
          <cell r="FZ140">
            <v>1</v>
          </cell>
          <cell r="GA140">
            <v>14</v>
          </cell>
          <cell r="GB140">
            <v>14</v>
          </cell>
          <cell r="GC140" t="str">
            <v>جيد</v>
          </cell>
          <cell r="GD140">
            <v>70</v>
          </cell>
          <cell r="GE140">
            <v>7</v>
          </cell>
          <cell r="GF140" t="str">
            <v>جيد</v>
          </cell>
          <cell r="GG140">
            <v>1</v>
          </cell>
          <cell r="GH140">
            <v>70</v>
          </cell>
          <cell r="GI140">
            <v>140</v>
          </cell>
          <cell r="GJ140">
            <v>70</v>
          </cell>
          <cell r="GK140">
            <v>14</v>
          </cell>
          <cell r="GL140" t="str">
            <v/>
          </cell>
          <cell r="GM140" t="str">
            <v>ناجح</v>
          </cell>
          <cell r="GN140">
            <v>1</v>
          </cell>
          <cell r="GO140">
            <v>14</v>
          </cell>
          <cell r="GP140">
            <v>14</v>
          </cell>
          <cell r="GQ140" t="str">
            <v>جيد</v>
          </cell>
          <cell r="GR140">
            <v>28</v>
          </cell>
          <cell r="GS140">
            <v>197</v>
          </cell>
          <cell r="GT140">
            <v>19</v>
          </cell>
          <cell r="GU140">
            <v>33</v>
          </cell>
          <cell r="GV140">
            <v>52</v>
          </cell>
          <cell r="GW140">
            <v>10.4</v>
          </cell>
          <cell r="GX140" t="str">
            <v>مقبول</v>
          </cell>
          <cell r="GY140" t="str">
            <v>ناجح</v>
          </cell>
          <cell r="GZ140">
            <v>1</v>
          </cell>
          <cell r="HA140">
            <v>19</v>
          </cell>
          <cell r="HB140">
            <v>35</v>
          </cell>
          <cell r="HC140">
            <v>54</v>
          </cell>
          <cell r="HD140">
            <v>106</v>
          </cell>
          <cell r="HE140">
            <v>53</v>
          </cell>
          <cell r="HF140">
            <v>21.2</v>
          </cell>
          <cell r="HG140" t="str">
            <v/>
          </cell>
          <cell r="HH140" t="str">
            <v>ناجح</v>
          </cell>
          <cell r="HI140">
            <v>1</v>
          </cell>
          <cell r="HJ140">
            <v>21.2</v>
          </cell>
          <cell r="HK140" t="str">
            <v xml:space="preserve"> </v>
          </cell>
          <cell r="HL140">
            <v>21.2</v>
          </cell>
          <cell r="HM140" t="str">
            <v>مقبول</v>
          </cell>
          <cell r="HN140" t="str">
            <v>ناجح ومنقول للصف الثانى</v>
          </cell>
          <cell r="HO140" t="str">
            <v/>
          </cell>
          <cell r="HP140">
            <v>30</v>
          </cell>
          <cell r="HQ140" t="str">
            <v/>
          </cell>
          <cell r="HR140" t="str">
            <v>ناجح</v>
          </cell>
          <cell r="HS140">
            <v>81.30000071428573</v>
          </cell>
          <cell r="HT140">
            <v>197.0000007142857</v>
          </cell>
          <cell r="HU140" t="str">
            <v>3/1</v>
          </cell>
          <cell r="HV140">
            <v>17.100000000000001</v>
          </cell>
          <cell r="HW140">
            <v>17</v>
          </cell>
          <cell r="HX140">
            <v>10</v>
          </cell>
          <cell r="HY140">
            <v>2004</v>
          </cell>
          <cell r="HZ140" t="str">
            <v>3/1</v>
          </cell>
          <cell r="IA140" t="str">
            <v/>
          </cell>
          <cell r="IB140" t="str">
            <v>انثى</v>
          </cell>
          <cell r="IC140">
            <v>30410172603562</v>
          </cell>
          <cell r="ID140">
            <v>1</v>
          </cell>
        </row>
        <row r="141">
          <cell r="A141">
            <v>128</v>
          </cell>
          <cell r="B141">
            <v>272</v>
          </cell>
          <cell r="C141" t="str">
            <v>شيرين رمضان عبدالستار عبدالموجود</v>
          </cell>
          <cell r="D141" t="str">
            <v>منقول</v>
          </cell>
          <cell r="E141">
            <v>38543</v>
          </cell>
          <cell r="F141">
            <v>21</v>
          </cell>
          <cell r="G141">
            <v>2</v>
          </cell>
          <cell r="H141">
            <v>13</v>
          </cell>
          <cell r="I141" t="str">
            <v>مسلم</v>
          </cell>
          <cell r="J141" t="str">
            <v>3/1</v>
          </cell>
          <cell r="K141">
            <v>272</v>
          </cell>
          <cell r="L141">
            <v>127</v>
          </cell>
          <cell r="M141">
            <v>20</v>
          </cell>
          <cell r="N141">
            <v>21</v>
          </cell>
          <cell r="O141">
            <v>41</v>
          </cell>
          <cell r="P141">
            <v>16.399999999999999</v>
          </cell>
          <cell r="Q141" t="str">
            <v>ضعيف</v>
          </cell>
          <cell r="R141" t="str">
            <v>راسب</v>
          </cell>
          <cell r="S141">
            <v>0</v>
          </cell>
          <cell r="T141">
            <v>20</v>
          </cell>
          <cell r="U141">
            <v>47</v>
          </cell>
          <cell r="V141">
            <v>67</v>
          </cell>
          <cell r="W141">
            <v>108</v>
          </cell>
          <cell r="X141">
            <v>54</v>
          </cell>
          <cell r="Y141">
            <v>43.2</v>
          </cell>
          <cell r="Z141" t="str">
            <v/>
          </cell>
          <cell r="AA141" t="str">
            <v>ناجح</v>
          </cell>
          <cell r="AB141">
            <v>1</v>
          </cell>
          <cell r="AC141">
            <v>43.2</v>
          </cell>
          <cell r="AD141" t="str">
            <v xml:space="preserve"> </v>
          </cell>
          <cell r="AE141">
            <v>43.2</v>
          </cell>
          <cell r="AF141" t="str">
            <v>مقبول</v>
          </cell>
          <cell r="AG141">
            <v>20</v>
          </cell>
          <cell r="AH141">
            <v>32</v>
          </cell>
          <cell r="AI141">
            <v>52</v>
          </cell>
          <cell r="AJ141">
            <v>15.6</v>
          </cell>
          <cell r="AK141" t="str">
            <v>مقبول</v>
          </cell>
          <cell r="AL141" t="str">
            <v>ناجح</v>
          </cell>
          <cell r="AM141">
            <v>1</v>
          </cell>
          <cell r="AN141">
            <v>20</v>
          </cell>
          <cell r="AO141">
            <v>35</v>
          </cell>
          <cell r="AP141">
            <v>55</v>
          </cell>
          <cell r="AQ141">
            <v>107</v>
          </cell>
          <cell r="AR141">
            <v>53.5</v>
          </cell>
          <cell r="AS141">
            <v>32.1</v>
          </cell>
          <cell r="AT141" t="str">
            <v/>
          </cell>
          <cell r="AU141" t="str">
            <v>ناجح</v>
          </cell>
          <cell r="AV141">
            <v>1</v>
          </cell>
          <cell r="AW141">
            <v>32.1</v>
          </cell>
          <cell r="AX141" t="str">
            <v xml:space="preserve"> </v>
          </cell>
          <cell r="AY141">
            <v>32.1</v>
          </cell>
          <cell r="AZ141" t="str">
            <v>مقبول</v>
          </cell>
          <cell r="BA141">
            <v>18</v>
          </cell>
          <cell r="BB141">
            <v>29</v>
          </cell>
          <cell r="BC141">
            <v>47</v>
          </cell>
          <cell r="BD141">
            <v>9.4</v>
          </cell>
          <cell r="BE141" t="str">
            <v>ضعيف</v>
          </cell>
          <cell r="BF141" t="str">
            <v>راسب</v>
          </cell>
          <cell r="BG141">
            <v>0</v>
          </cell>
          <cell r="BH141">
            <v>18</v>
          </cell>
          <cell r="BI141">
            <v>35</v>
          </cell>
          <cell r="BJ141">
            <v>53</v>
          </cell>
          <cell r="BK141">
            <v>100</v>
          </cell>
          <cell r="BL141">
            <v>50</v>
          </cell>
          <cell r="BM141">
            <v>20</v>
          </cell>
          <cell r="BN141" t="str">
            <v/>
          </cell>
          <cell r="BO141" t="str">
            <v>ناجح</v>
          </cell>
          <cell r="BP141">
            <v>1</v>
          </cell>
          <cell r="BQ141">
            <v>20</v>
          </cell>
          <cell r="BR141" t="str">
            <v xml:space="preserve"> </v>
          </cell>
          <cell r="BS141">
            <v>20</v>
          </cell>
          <cell r="BT141" t="str">
            <v>مقبول</v>
          </cell>
          <cell r="BU141">
            <v>21</v>
          </cell>
          <cell r="BV141">
            <v>19</v>
          </cell>
          <cell r="BW141">
            <v>14</v>
          </cell>
          <cell r="BX141">
            <v>33</v>
          </cell>
          <cell r="BY141">
            <v>54</v>
          </cell>
          <cell r="BZ141">
            <v>16.2</v>
          </cell>
          <cell r="CA141" t="str">
            <v>مقبول</v>
          </cell>
          <cell r="CB141" t="str">
            <v>ناجح</v>
          </cell>
          <cell r="CC141">
            <v>1</v>
          </cell>
          <cell r="CD141">
            <v>21</v>
          </cell>
          <cell r="CE141">
            <v>30</v>
          </cell>
          <cell r="CF141">
            <v>18</v>
          </cell>
          <cell r="CG141">
            <v>48</v>
          </cell>
          <cell r="CH141">
            <v>69</v>
          </cell>
          <cell r="CI141">
            <v>123</v>
          </cell>
          <cell r="CJ141">
            <v>61.5</v>
          </cell>
          <cell r="CK141">
            <v>36.9</v>
          </cell>
          <cell r="CL141" t="str">
            <v/>
          </cell>
          <cell r="CM141" t="str">
            <v>ناجح</v>
          </cell>
          <cell r="CN141">
            <v>1</v>
          </cell>
          <cell r="CO141">
            <v>36.9</v>
          </cell>
          <cell r="CP141" t="str">
            <v xml:space="preserve"> </v>
          </cell>
          <cell r="CQ141">
            <v>36.9</v>
          </cell>
          <cell r="CR141" t="str">
            <v>مقبول</v>
          </cell>
          <cell r="CS141">
            <v>18</v>
          </cell>
          <cell r="CT141">
            <v>8</v>
          </cell>
          <cell r="CU141">
            <v>22</v>
          </cell>
          <cell r="CV141">
            <v>30</v>
          </cell>
          <cell r="CW141">
            <v>48</v>
          </cell>
          <cell r="CX141">
            <v>9.6</v>
          </cell>
          <cell r="CY141" t="str">
            <v>ضعيف</v>
          </cell>
          <cell r="CZ141" t="str">
            <v>راسب</v>
          </cell>
          <cell r="DA141">
            <v>0</v>
          </cell>
          <cell r="DB141">
            <v>18</v>
          </cell>
          <cell r="DC141">
            <v>8</v>
          </cell>
          <cell r="DD141">
            <v>29</v>
          </cell>
          <cell r="DE141">
            <v>37</v>
          </cell>
          <cell r="DF141">
            <v>55</v>
          </cell>
          <cell r="DG141">
            <v>103</v>
          </cell>
          <cell r="DH141">
            <v>51.5</v>
          </cell>
          <cell r="DI141">
            <v>20.6</v>
          </cell>
          <cell r="DJ141" t="str">
            <v/>
          </cell>
          <cell r="DK141" t="str">
            <v>ناجح</v>
          </cell>
          <cell r="DL141">
            <v>1</v>
          </cell>
          <cell r="DM141">
            <v>20.6</v>
          </cell>
          <cell r="DN141" t="str">
            <v xml:space="preserve"> </v>
          </cell>
          <cell r="DO141">
            <v>20.6</v>
          </cell>
          <cell r="DP141" t="str">
            <v>مقبول</v>
          </cell>
          <cell r="DQ141">
            <v>18</v>
          </cell>
          <cell r="DR141">
            <v>45</v>
          </cell>
          <cell r="DS141">
            <v>63</v>
          </cell>
          <cell r="DT141">
            <v>6.3</v>
          </cell>
          <cell r="DU141" t="str">
            <v>مقبول</v>
          </cell>
          <cell r="DV141" t="str">
            <v>ناجح</v>
          </cell>
          <cell r="DW141">
            <v>1</v>
          </cell>
          <cell r="DX141">
            <v>18</v>
          </cell>
          <cell r="DY141">
            <v>35</v>
          </cell>
          <cell r="DZ141">
            <v>53</v>
          </cell>
          <cell r="EA141">
            <v>116</v>
          </cell>
          <cell r="EB141">
            <v>58</v>
          </cell>
          <cell r="EC141">
            <v>11.6</v>
          </cell>
          <cell r="ED141" t="str">
            <v/>
          </cell>
          <cell r="EE141" t="str">
            <v>ناجح</v>
          </cell>
          <cell r="EF141">
            <v>1</v>
          </cell>
          <cell r="EG141">
            <v>11.6</v>
          </cell>
          <cell r="EH141" t="str">
            <v xml:space="preserve"> </v>
          </cell>
          <cell r="EI141">
            <v>11.6</v>
          </cell>
          <cell r="EJ141" t="str">
            <v>مقبول</v>
          </cell>
          <cell r="EK141">
            <v>19</v>
          </cell>
          <cell r="EL141">
            <v>8</v>
          </cell>
          <cell r="EM141">
            <v>28</v>
          </cell>
          <cell r="EN141">
            <v>55</v>
          </cell>
          <cell r="EO141">
            <v>5.5</v>
          </cell>
          <cell r="EP141" t="str">
            <v>مقبول</v>
          </cell>
          <cell r="EQ141" t="str">
            <v>ناجح</v>
          </cell>
          <cell r="ER141">
            <v>1</v>
          </cell>
          <cell r="ES141">
            <v>19</v>
          </cell>
          <cell r="ET141">
            <v>8</v>
          </cell>
          <cell r="EU141">
            <v>35</v>
          </cell>
          <cell r="EV141">
            <v>43</v>
          </cell>
          <cell r="EW141">
            <v>62</v>
          </cell>
          <cell r="EX141">
            <v>117</v>
          </cell>
          <cell r="EY141">
            <v>58.5</v>
          </cell>
          <cell r="EZ141">
            <v>11.7</v>
          </cell>
          <cell r="FA141" t="str">
            <v/>
          </cell>
          <cell r="FB141" t="str">
            <v>ناجح</v>
          </cell>
          <cell r="FC141">
            <v>1</v>
          </cell>
          <cell r="FD141">
            <v>11.7</v>
          </cell>
          <cell r="FE141" t="str">
            <v xml:space="preserve"> </v>
          </cell>
          <cell r="FF141">
            <v>11.7</v>
          </cell>
          <cell r="FG141" t="str">
            <v>مقبول</v>
          </cell>
          <cell r="FH141">
            <v>67.199999999999989</v>
          </cell>
          <cell r="FI141">
            <v>152.80000000000001</v>
          </cell>
          <cell r="FJ141" t="str">
            <v>راسب ترم اول</v>
          </cell>
          <cell r="FK141">
            <v>0</v>
          </cell>
          <cell r="FL141" t="str">
            <v>ناجح ومنقول للصف الثانى</v>
          </cell>
          <cell r="FM141">
            <v>1</v>
          </cell>
          <cell r="FN141" t="str">
            <v>ضعيف</v>
          </cell>
          <cell r="FO141">
            <v>0.47750000000000004</v>
          </cell>
          <cell r="FP141">
            <v>70</v>
          </cell>
          <cell r="FQ141">
            <v>7</v>
          </cell>
          <cell r="FR141" t="str">
            <v>جيد</v>
          </cell>
          <cell r="FS141">
            <v>1</v>
          </cell>
          <cell r="FT141">
            <v>70</v>
          </cell>
          <cell r="FU141">
            <v>140</v>
          </cell>
          <cell r="FV141">
            <v>70</v>
          </cell>
          <cell r="FW141">
            <v>14</v>
          </cell>
          <cell r="FX141" t="str">
            <v/>
          </cell>
          <cell r="FY141" t="str">
            <v>ناجح</v>
          </cell>
          <cell r="FZ141">
            <v>1</v>
          </cell>
          <cell r="GA141">
            <v>14</v>
          </cell>
          <cell r="GB141">
            <v>14</v>
          </cell>
          <cell r="GC141" t="str">
            <v>جيد</v>
          </cell>
          <cell r="GD141">
            <v>70</v>
          </cell>
          <cell r="GE141">
            <v>7</v>
          </cell>
          <cell r="GF141" t="str">
            <v>جيد</v>
          </cell>
          <cell r="GG141">
            <v>1</v>
          </cell>
          <cell r="GH141">
            <v>70</v>
          </cell>
          <cell r="GI141">
            <v>140</v>
          </cell>
          <cell r="GJ141">
            <v>70</v>
          </cell>
          <cell r="GK141">
            <v>14</v>
          </cell>
          <cell r="GL141" t="str">
            <v/>
          </cell>
          <cell r="GM141" t="str">
            <v>ناجح</v>
          </cell>
          <cell r="GN141">
            <v>1</v>
          </cell>
          <cell r="GO141">
            <v>14</v>
          </cell>
          <cell r="GP141">
            <v>14</v>
          </cell>
          <cell r="GQ141" t="str">
            <v>جيد</v>
          </cell>
          <cell r="GR141">
            <v>28</v>
          </cell>
          <cell r="GS141">
            <v>180.8</v>
          </cell>
          <cell r="GT141">
            <v>22</v>
          </cell>
          <cell r="GU141">
            <v>43</v>
          </cell>
          <cell r="GV141">
            <v>65</v>
          </cell>
          <cell r="GW141">
            <v>13</v>
          </cell>
          <cell r="GX141" t="str">
            <v>جيد</v>
          </cell>
          <cell r="GY141" t="str">
            <v>ناجح</v>
          </cell>
          <cell r="GZ141">
            <v>1</v>
          </cell>
          <cell r="HA141">
            <v>22</v>
          </cell>
          <cell r="HB141">
            <v>34</v>
          </cell>
          <cell r="HC141">
            <v>56</v>
          </cell>
          <cell r="HD141">
            <v>121</v>
          </cell>
          <cell r="HE141">
            <v>60.5</v>
          </cell>
          <cell r="HF141">
            <v>24.2</v>
          </cell>
          <cell r="HG141" t="str">
            <v/>
          </cell>
          <cell r="HH141" t="str">
            <v>ناجح</v>
          </cell>
          <cell r="HI141">
            <v>1</v>
          </cell>
          <cell r="HJ141">
            <v>24.2</v>
          </cell>
          <cell r="HK141" t="str">
            <v xml:space="preserve"> </v>
          </cell>
          <cell r="HL141">
            <v>24.2</v>
          </cell>
          <cell r="HM141" t="str">
            <v>مقبول</v>
          </cell>
          <cell r="HN141" t="str">
            <v>ناجح ومنقول للصف الثانى</v>
          </cell>
          <cell r="HO141" t="str">
            <v/>
          </cell>
          <cell r="HP141">
            <v>31</v>
          </cell>
          <cell r="HQ141" t="str">
            <v/>
          </cell>
          <cell r="HR141" t="str">
            <v>ناجح</v>
          </cell>
          <cell r="HS141">
            <v>67.20000070921985</v>
          </cell>
          <cell r="HT141">
            <v>180.80000070921986</v>
          </cell>
          <cell r="HU141" t="str">
            <v>3/1</v>
          </cell>
          <cell r="HV141">
            <v>18.45</v>
          </cell>
          <cell r="HW141">
            <v>10</v>
          </cell>
          <cell r="HX141">
            <v>7</v>
          </cell>
          <cell r="HY141">
            <v>2005</v>
          </cell>
          <cell r="HZ141" t="str">
            <v>3/1</v>
          </cell>
          <cell r="IA141" t="str">
            <v/>
          </cell>
          <cell r="IB141" t="str">
            <v>انثى</v>
          </cell>
          <cell r="IC141">
            <v>30507102601167</v>
          </cell>
          <cell r="ID141">
            <v>1</v>
          </cell>
        </row>
        <row r="142">
          <cell r="A142">
            <v>129</v>
          </cell>
          <cell r="B142">
            <v>273</v>
          </cell>
          <cell r="C142" t="str">
            <v>شيماء خيري عبدالعليم عبدالمنعم</v>
          </cell>
          <cell r="D142" t="str">
            <v>منقول</v>
          </cell>
          <cell r="E142">
            <v>38425</v>
          </cell>
          <cell r="F142">
            <v>17</v>
          </cell>
          <cell r="G142">
            <v>6</v>
          </cell>
          <cell r="H142">
            <v>13</v>
          </cell>
          <cell r="I142" t="str">
            <v>مسلم</v>
          </cell>
          <cell r="J142" t="str">
            <v>3/1</v>
          </cell>
          <cell r="K142">
            <v>273</v>
          </cell>
          <cell r="L142">
            <v>128</v>
          </cell>
          <cell r="M142">
            <v>19</v>
          </cell>
          <cell r="N142">
            <v>20</v>
          </cell>
          <cell r="O142">
            <v>39</v>
          </cell>
          <cell r="P142">
            <v>15.6</v>
          </cell>
          <cell r="Q142" t="str">
            <v>ضعيف</v>
          </cell>
          <cell r="R142" t="str">
            <v>راسب</v>
          </cell>
          <cell r="S142">
            <v>0</v>
          </cell>
          <cell r="T142">
            <v>19</v>
          </cell>
          <cell r="U142">
            <v>38</v>
          </cell>
          <cell r="V142">
            <v>57</v>
          </cell>
          <cell r="W142">
            <v>96</v>
          </cell>
          <cell r="X142">
            <v>48</v>
          </cell>
          <cell r="Y142">
            <v>38.4</v>
          </cell>
          <cell r="Z142" t="str">
            <v>اللغــــة العربيـة والخــط</v>
          </cell>
          <cell r="AA142" t="str">
            <v>راسب</v>
          </cell>
          <cell r="AB142">
            <v>0</v>
          </cell>
          <cell r="AC142" t="str">
            <v>×</v>
          </cell>
          <cell r="AD142" t="str">
            <v xml:space="preserve"> </v>
          </cell>
          <cell r="AE142" t="str">
            <v/>
          </cell>
          <cell r="AF142" t="str">
            <v>ضعيف</v>
          </cell>
          <cell r="AG142">
            <v>19</v>
          </cell>
          <cell r="AH142">
            <v>11</v>
          </cell>
          <cell r="AI142">
            <v>30</v>
          </cell>
          <cell r="AJ142">
            <v>9</v>
          </cell>
          <cell r="AK142" t="str">
            <v>ضعيف</v>
          </cell>
          <cell r="AL142" t="str">
            <v>راسب</v>
          </cell>
          <cell r="AM142">
            <v>0</v>
          </cell>
          <cell r="AN142">
            <v>19</v>
          </cell>
          <cell r="AO142">
            <v>10</v>
          </cell>
          <cell r="AP142">
            <v>29</v>
          </cell>
          <cell r="AQ142">
            <v>59</v>
          </cell>
          <cell r="AR142">
            <v>29.5</v>
          </cell>
          <cell r="AS142">
            <v>17.7</v>
          </cell>
          <cell r="AT142" t="str">
            <v>اللغــــة الإنجليزية</v>
          </cell>
          <cell r="AU142" t="str">
            <v>راسب</v>
          </cell>
          <cell r="AV142">
            <v>0</v>
          </cell>
          <cell r="AW142" t="str">
            <v>×</v>
          </cell>
          <cell r="AX142" t="str">
            <v>رسوب فنى اللغــــة الإنجليزية</v>
          </cell>
          <cell r="AY142" t="str">
            <v/>
          </cell>
          <cell r="AZ142" t="str">
            <v>راسب</v>
          </cell>
          <cell r="BA142">
            <v>22</v>
          </cell>
          <cell r="BB142">
            <v>14</v>
          </cell>
          <cell r="BC142">
            <v>36</v>
          </cell>
          <cell r="BD142">
            <v>7.2</v>
          </cell>
          <cell r="BE142" t="str">
            <v>ضعيف</v>
          </cell>
          <cell r="BF142" t="str">
            <v>راسب</v>
          </cell>
          <cell r="BG142">
            <v>0</v>
          </cell>
          <cell r="BH142">
            <v>22</v>
          </cell>
          <cell r="BI142">
            <v>14</v>
          </cell>
          <cell r="BJ142">
            <v>36</v>
          </cell>
          <cell r="BK142">
            <v>72</v>
          </cell>
          <cell r="BL142">
            <v>36</v>
          </cell>
          <cell r="BM142">
            <v>14.4</v>
          </cell>
          <cell r="BN142" t="str">
            <v>الدراســات الاجـتماعيـــة</v>
          </cell>
          <cell r="BO142" t="str">
            <v>راسب</v>
          </cell>
          <cell r="BP142">
            <v>0</v>
          </cell>
          <cell r="BQ142" t="str">
            <v>×</v>
          </cell>
          <cell r="BR142" t="str">
            <v>رسوب فنى الدراســات الاجـتماعيـــة</v>
          </cell>
          <cell r="BS142" t="str">
            <v/>
          </cell>
          <cell r="BT142" t="str">
            <v>راسب</v>
          </cell>
          <cell r="BU142">
            <v>18</v>
          </cell>
          <cell r="BV142">
            <v>5</v>
          </cell>
          <cell r="BW142">
            <v>6</v>
          </cell>
          <cell r="BX142">
            <v>11</v>
          </cell>
          <cell r="BY142">
            <v>29</v>
          </cell>
          <cell r="BZ142">
            <v>8.6999999999999993</v>
          </cell>
          <cell r="CA142" t="str">
            <v>ضعيف</v>
          </cell>
          <cell r="CB142" t="str">
            <v>راسب</v>
          </cell>
          <cell r="CC142">
            <v>0</v>
          </cell>
          <cell r="CD142">
            <v>18</v>
          </cell>
          <cell r="CE142">
            <v>11</v>
          </cell>
          <cell r="CF142">
            <v>9</v>
          </cell>
          <cell r="CG142">
            <v>20</v>
          </cell>
          <cell r="CH142">
            <v>38</v>
          </cell>
          <cell r="CI142">
            <v>67</v>
          </cell>
          <cell r="CJ142">
            <v>33.5</v>
          </cell>
          <cell r="CK142">
            <v>20.100000000000001</v>
          </cell>
          <cell r="CL142" t="str">
            <v>الـــريــــــاضــيـــــات</v>
          </cell>
          <cell r="CM142" t="str">
            <v>راسب</v>
          </cell>
          <cell r="CN142">
            <v>0</v>
          </cell>
          <cell r="CO142" t="str">
            <v>×</v>
          </cell>
          <cell r="CP142" t="str">
            <v>رسوب فنى الـــريــــــاضــيـــــات</v>
          </cell>
          <cell r="CQ142" t="str">
            <v/>
          </cell>
          <cell r="CR142" t="str">
            <v>ضعيف</v>
          </cell>
          <cell r="CS142">
            <v>22</v>
          </cell>
          <cell r="CT142">
            <v>7</v>
          </cell>
          <cell r="CU142">
            <v>14</v>
          </cell>
          <cell r="CV142">
            <v>21</v>
          </cell>
          <cell r="CW142">
            <v>43</v>
          </cell>
          <cell r="CX142">
            <v>8.6</v>
          </cell>
          <cell r="CY142" t="str">
            <v>ضعيف</v>
          </cell>
          <cell r="CZ142" t="str">
            <v>راسب</v>
          </cell>
          <cell r="DA142">
            <v>0</v>
          </cell>
          <cell r="DB142">
            <v>22</v>
          </cell>
          <cell r="DC142">
            <v>7</v>
          </cell>
          <cell r="DD142">
            <v>19</v>
          </cell>
          <cell r="DE142">
            <v>26</v>
          </cell>
          <cell r="DF142">
            <v>48</v>
          </cell>
          <cell r="DG142">
            <v>91</v>
          </cell>
          <cell r="DH142">
            <v>45.5</v>
          </cell>
          <cell r="DI142">
            <v>18.2</v>
          </cell>
          <cell r="DJ142" t="str">
            <v>العــــــــــلــوم</v>
          </cell>
          <cell r="DK142" t="str">
            <v>راسب</v>
          </cell>
          <cell r="DL142">
            <v>0</v>
          </cell>
          <cell r="DM142" t="str">
            <v>×</v>
          </cell>
          <cell r="DN142" t="str">
            <v xml:space="preserve"> </v>
          </cell>
          <cell r="DO142" t="str">
            <v/>
          </cell>
          <cell r="DP142" t="str">
            <v>ضعيف</v>
          </cell>
          <cell r="DQ142">
            <v>19</v>
          </cell>
          <cell r="DR142">
            <v>40</v>
          </cell>
          <cell r="DS142">
            <v>59</v>
          </cell>
          <cell r="DT142">
            <v>5.9</v>
          </cell>
          <cell r="DU142" t="str">
            <v>مقبول</v>
          </cell>
          <cell r="DV142" t="str">
            <v>ناجح</v>
          </cell>
          <cell r="DW142">
            <v>1</v>
          </cell>
          <cell r="DX142">
            <v>19</v>
          </cell>
          <cell r="DY142">
            <v>35</v>
          </cell>
          <cell r="DZ142">
            <v>54</v>
          </cell>
          <cell r="EA142">
            <v>113</v>
          </cell>
          <cell r="EB142">
            <v>56.5</v>
          </cell>
          <cell r="EC142">
            <v>11.3</v>
          </cell>
          <cell r="ED142" t="str">
            <v/>
          </cell>
          <cell r="EE142" t="str">
            <v>ناجح</v>
          </cell>
          <cell r="EF142">
            <v>1</v>
          </cell>
          <cell r="EG142">
            <v>11.3</v>
          </cell>
          <cell r="EH142" t="str">
            <v xml:space="preserve"> </v>
          </cell>
          <cell r="EI142">
            <v>11.3</v>
          </cell>
          <cell r="EJ142" t="str">
            <v>مقبول</v>
          </cell>
          <cell r="EK142">
            <v>20</v>
          </cell>
          <cell r="EL142">
            <v>7</v>
          </cell>
          <cell r="EM142">
            <v>12</v>
          </cell>
          <cell r="EN142">
            <v>39</v>
          </cell>
          <cell r="EO142">
            <v>3.9</v>
          </cell>
          <cell r="EP142" t="str">
            <v>ضعيف</v>
          </cell>
          <cell r="EQ142" t="str">
            <v>راسب</v>
          </cell>
          <cell r="ER142">
            <v>0</v>
          </cell>
          <cell r="ES142">
            <v>20</v>
          </cell>
          <cell r="ET142">
            <v>7</v>
          </cell>
          <cell r="EU142">
            <v>15</v>
          </cell>
          <cell r="EV142">
            <v>22</v>
          </cell>
          <cell r="EW142">
            <v>42</v>
          </cell>
          <cell r="EX142">
            <v>81</v>
          </cell>
          <cell r="EY142">
            <v>40.5</v>
          </cell>
          <cell r="EZ142">
            <v>8.1</v>
          </cell>
          <cell r="FA142" t="str">
            <v>كمبيوتر وتكنولوجيا المعلومات</v>
          </cell>
          <cell r="FB142" t="str">
            <v>راسب</v>
          </cell>
          <cell r="FC142">
            <v>0</v>
          </cell>
          <cell r="FD142" t="str">
            <v>×</v>
          </cell>
          <cell r="FE142" t="str">
            <v xml:space="preserve"> </v>
          </cell>
          <cell r="FF142" t="str">
            <v/>
          </cell>
          <cell r="FG142" t="str">
            <v>ضعيف</v>
          </cell>
          <cell r="FH142">
            <v>49.1</v>
          </cell>
          <cell r="FI142">
            <v>108.8</v>
          </cell>
          <cell r="FJ142" t="str">
            <v>راسب ترم اول</v>
          </cell>
          <cell r="FK142">
            <v>0</v>
          </cell>
          <cell r="FL142" t="str">
            <v>دور ثانى</v>
          </cell>
          <cell r="FM142">
            <v>0</v>
          </cell>
          <cell r="FN142" t="str">
            <v>ضعيف</v>
          </cell>
          <cell r="FO142">
            <v>0.33999999999999997</v>
          </cell>
          <cell r="FP142">
            <v>70</v>
          </cell>
          <cell r="FQ142">
            <v>7</v>
          </cell>
          <cell r="FR142" t="str">
            <v>جيد</v>
          </cell>
          <cell r="FS142">
            <v>1</v>
          </cell>
          <cell r="FT142">
            <v>70</v>
          </cell>
          <cell r="FU142">
            <v>140</v>
          </cell>
          <cell r="FV142">
            <v>70</v>
          </cell>
          <cell r="FW142">
            <v>14</v>
          </cell>
          <cell r="FX142" t="str">
            <v/>
          </cell>
          <cell r="FY142" t="str">
            <v>ناجح</v>
          </cell>
          <cell r="FZ142">
            <v>1</v>
          </cell>
          <cell r="GA142">
            <v>14</v>
          </cell>
          <cell r="GB142">
            <v>14</v>
          </cell>
          <cell r="GC142" t="str">
            <v>جيد</v>
          </cell>
          <cell r="GD142">
            <v>70</v>
          </cell>
          <cell r="GE142">
            <v>7</v>
          </cell>
          <cell r="GF142" t="str">
            <v>جيد</v>
          </cell>
          <cell r="GG142">
            <v>1</v>
          </cell>
          <cell r="GH142">
            <v>70</v>
          </cell>
          <cell r="GI142">
            <v>140</v>
          </cell>
          <cell r="GJ142">
            <v>70</v>
          </cell>
          <cell r="GK142">
            <v>14</v>
          </cell>
          <cell r="GL142" t="str">
            <v/>
          </cell>
          <cell r="GM142" t="str">
            <v>ناجح</v>
          </cell>
          <cell r="GN142">
            <v>1</v>
          </cell>
          <cell r="GO142">
            <v>14</v>
          </cell>
          <cell r="GP142">
            <v>14</v>
          </cell>
          <cell r="GQ142" t="str">
            <v>جيد</v>
          </cell>
          <cell r="GR142">
            <v>28</v>
          </cell>
          <cell r="GS142">
            <v>136.80000000000001</v>
          </cell>
          <cell r="GT142">
            <v>19</v>
          </cell>
          <cell r="GU142">
            <v>36</v>
          </cell>
          <cell r="GV142">
            <v>55</v>
          </cell>
          <cell r="GW142">
            <v>11</v>
          </cell>
          <cell r="GX142" t="str">
            <v>مقبول</v>
          </cell>
          <cell r="GY142" t="str">
            <v>ناجح</v>
          </cell>
          <cell r="GZ142">
            <v>1</v>
          </cell>
          <cell r="HA142">
            <v>19</v>
          </cell>
          <cell r="HB142">
            <v>21</v>
          </cell>
          <cell r="HC142">
            <v>40</v>
          </cell>
          <cell r="HD142">
            <v>95</v>
          </cell>
          <cell r="HE142">
            <v>47.5</v>
          </cell>
          <cell r="HF142">
            <v>19</v>
          </cell>
          <cell r="HG142" t="str">
            <v>التربية الدينية</v>
          </cell>
          <cell r="HH142" t="str">
            <v>راسب</v>
          </cell>
          <cell r="HI142">
            <v>0</v>
          </cell>
          <cell r="HJ142" t="str">
            <v>×</v>
          </cell>
          <cell r="HK142" t="str">
            <v xml:space="preserve"> </v>
          </cell>
          <cell r="HL142" t="str">
            <v/>
          </cell>
          <cell r="HM142" t="str">
            <v>ضعيف</v>
          </cell>
          <cell r="HN142" t="str">
            <v>دور ثانى</v>
          </cell>
          <cell r="HO14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42" t="str">
            <v/>
          </cell>
          <cell r="HQ142">
            <v>98</v>
          </cell>
          <cell r="HR142" t="str">
            <v>دور ثانى</v>
          </cell>
          <cell r="HS142">
            <v>49.100000704225351</v>
          </cell>
          <cell r="HT142">
            <v>136.80000070422537</v>
          </cell>
          <cell r="HU142" t="str">
            <v>3/1</v>
          </cell>
          <cell r="HV142" t="str">
            <v/>
          </cell>
          <cell r="HW142">
            <v>14</v>
          </cell>
          <cell r="HX142">
            <v>3</v>
          </cell>
          <cell r="HY142">
            <v>2005</v>
          </cell>
          <cell r="HZ142" t="str">
            <v>3/1</v>
          </cell>
          <cell r="IA142" t="str">
            <v/>
          </cell>
          <cell r="IB142" t="str">
            <v>انثى</v>
          </cell>
          <cell r="IC142">
            <v>30503142602101</v>
          </cell>
          <cell r="ID142">
            <v>1</v>
          </cell>
        </row>
        <row r="143">
          <cell r="A143">
            <v>130</v>
          </cell>
          <cell r="B143">
            <v>274</v>
          </cell>
          <cell r="C143" t="str">
            <v>شيماء محمد احمد محمد</v>
          </cell>
          <cell r="D143" t="str">
            <v>منقول</v>
          </cell>
          <cell r="E143">
            <v>38335</v>
          </cell>
          <cell r="F143">
            <v>17</v>
          </cell>
          <cell r="G143">
            <v>9</v>
          </cell>
          <cell r="H143">
            <v>13</v>
          </cell>
          <cell r="I143" t="str">
            <v>مسلم</v>
          </cell>
          <cell r="J143" t="str">
            <v>3/1</v>
          </cell>
          <cell r="K143">
            <v>274</v>
          </cell>
          <cell r="L143">
            <v>129</v>
          </cell>
          <cell r="M143">
            <v>19</v>
          </cell>
          <cell r="N143">
            <v>8</v>
          </cell>
          <cell r="O143">
            <v>27</v>
          </cell>
          <cell r="P143">
            <v>10.8</v>
          </cell>
          <cell r="Q143" t="str">
            <v>ضعيف</v>
          </cell>
          <cell r="R143" t="str">
            <v>راسب</v>
          </cell>
          <cell r="S143">
            <v>0</v>
          </cell>
          <cell r="T143">
            <v>19</v>
          </cell>
          <cell r="U143">
            <v>15</v>
          </cell>
          <cell r="V143">
            <v>34</v>
          </cell>
          <cell r="W143">
            <v>61</v>
          </cell>
          <cell r="X143">
            <v>30.5</v>
          </cell>
          <cell r="Y143">
            <v>24.4</v>
          </cell>
          <cell r="Z143" t="str">
            <v>اللغــــة العربيـة والخــط</v>
          </cell>
          <cell r="AA143" t="str">
            <v>راسب</v>
          </cell>
          <cell r="AB143">
            <v>0</v>
          </cell>
          <cell r="AC143" t="str">
            <v>×</v>
          </cell>
          <cell r="AD143" t="str">
            <v>رسوب فنى اللغــــة العربيـة والخــط</v>
          </cell>
          <cell r="AE143" t="str">
            <v/>
          </cell>
          <cell r="AF143" t="str">
            <v>ضعيف</v>
          </cell>
          <cell r="AG143">
            <v>19</v>
          </cell>
          <cell r="AH143">
            <v>8</v>
          </cell>
          <cell r="AI143">
            <v>27</v>
          </cell>
          <cell r="AJ143">
            <v>8.1</v>
          </cell>
          <cell r="AK143" t="str">
            <v>ضعيف</v>
          </cell>
          <cell r="AL143" t="str">
            <v>راسب</v>
          </cell>
          <cell r="AM143">
            <v>0</v>
          </cell>
          <cell r="AN143">
            <v>19</v>
          </cell>
          <cell r="AO143">
            <v>8</v>
          </cell>
          <cell r="AP143">
            <v>27</v>
          </cell>
          <cell r="AQ143">
            <v>54</v>
          </cell>
          <cell r="AR143">
            <v>27</v>
          </cell>
          <cell r="AS143">
            <v>16.2</v>
          </cell>
          <cell r="AT143" t="str">
            <v>اللغــــة الإنجليزية</v>
          </cell>
          <cell r="AU143" t="str">
            <v>راسب</v>
          </cell>
          <cell r="AV143">
            <v>0</v>
          </cell>
          <cell r="AW143" t="str">
            <v>×</v>
          </cell>
          <cell r="AX143" t="str">
            <v>رسوب فنى اللغــــة الإنجليزية</v>
          </cell>
          <cell r="AY143" t="str">
            <v/>
          </cell>
          <cell r="AZ143" t="str">
            <v>راسب</v>
          </cell>
          <cell r="BA143">
            <v>25</v>
          </cell>
          <cell r="BB143">
            <v>4</v>
          </cell>
          <cell r="BC143">
            <v>29</v>
          </cell>
          <cell r="BD143">
            <v>5.8</v>
          </cell>
          <cell r="BE143" t="str">
            <v>ضعيف</v>
          </cell>
          <cell r="BF143" t="str">
            <v>راسب</v>
          </cell>
          <cell r="BG143">
            <v>0</v>
          </cell>
          <cell r="BH143">
            <v>25</v>
          </cell>
          <cell r="BI143">
            <v>8</v>
          </cell>
          <cell r="BJ143">
            <v>33</v>
          </cell>
          <cell r="BK143">
            <v>62</v>
          </cell>
          <cell r="BL143">
            <v>31</v>
          </cell>
          <cell r="BM143">
            <v>12.4</v>
          </cell>
          <cell r="BN143" t="str">
            <v>الدراســات الاجـتماعيـــة</v>
          </cell>
          <cell r="BO143" t="str">
            <v>راسب</v>
          </cell>
          <cell r="BP143">
            <v>0</v>
          </cell>
          <cell r="BQ143" t="str">
            <v>×</v>
          </cell>
          <cell r="BR143" t="str">
            <v>رسوب فنى الدراســات الاجـتماعيـــة</v>
          </cell>
          <cell r="BS143" t="str">
            <v/>
          </cell>
          <cell r="BT143" t="str">
            <v>راسب</v>
          </cell>
          <cell r="BU143">
            <v>18</v>
          </cell>
          <cell r="BV143">
            <v>8</v>
          </cell>
          <cell r="BW143">
            <v>3</v>
          </cell>
          <cell r="BX143">
            <v>11</v>
          </cell>
          <cell r="BY143">
            <v>29</v>
          </cell>
          <cell r="BZ143">
            <v>8.6999999999999993</v>
          </cell>
          <cell r="CA143" t="str">
            <v>ضعيف</v>
          </cell>
          <cell r="CB143" t="str">
            <v>راسب</v>
          </cell>
          <cell r="CC143">
            <v>0</v>
          </cell>
          <cell r="CD143">
            <v>18</v>
          </cell>
          <cell r="CE143">
            <v>12</v>
          </cell>
          <cell r="CF143">
            <v>5</v>
          </cell>
          <cell r="CG143">
            <v>17</v>
          </cell>
          <cell r="CH143">
            <v>35</v>
          </cell>
          <cell r="CI143">
            <v>64</v>
          </cell>
          <cell r="CJ143">
            <v>32</v>
          </cell>
          <cell r="CK143">
            <v>19.2</v>
          </cell>
          <cell r="CL143" t="str">
            <v>الـــريــــــاضــيـــــات</v>
          </cell>
          <cell r="CM143" t="str">
            <v>راسب</v>
          </cell>
          <cell r="CN143">
            <v>0</v>
          </cell>
          <cell r="CO143" t="str">
            <v>×</v>
          </cell>
          <cell r="CP143" t="str">
            <v>رسوب فنى الـــريــــــاضــيـــــات</v>
          </cell>
          <cell r="CQ143" t="str">
            <v/>
          </cell>
          <cell r="CR143" t="str">
            <v>ضعيف</v>
          </cell>
          <cell r="CS143">
            <v>25</v>
          </cell>
          <cell r="CT143">
            <v>7</v>
          </cell>
          <cell r="CU143">
            <v>12</v>
          </cell>
          <cell r="CV143">
            <v>19</v>
          </cell>
          <cell r="CW143">
            <v>44</v>
          </cell>
          <cell r="CX143">
            <v>8.8000000000000007</v>
          </cell>
          <cell r="CY143" t="str">
            <v>ضعيف</v>
          </cell>
          <cell r="CZ143" t="str">
            <v>راسب</v>
          </cell>
          <cell r="DA143">
            <v>0</v>
          </cell>
          <cell r="DB143">
            <v>25</v>
          </cell>
          <cell r="DC143">
            <v>7</v>
          </cell>
          <cell r="DD143">
            <v>16</v>
          </cell>
          <cell r="DE143">
            <v>23</v>
          </cell>
          <cell r="DF143">
            <v>48</v>
          </cell>
          <cell r="DG143">
            <v>92</v>
          </cell>
          <cell r="DH143">
            <v>46</v>
          </cell>
          <cell r="DI143">
            <v>18.399999999999999</v>
          </cell>
          <cell r="DJ143" t="str">
            <v>العــــــــــلــوم</v>
          </cell>
          <cell r="DK143" t="str">
            <v>راسب</v>
          </cell>
          <cell r="DL143">
            <v>0</v>
          </cell>
          <cell r="DM143" t="str">
            <v>×</v>
          </cell>
          <cell r="DN143" t="str">
            <v xml:space="preserve"> </v>
          </cell>
          <cell r="DO143" t="str">
            <v/>
          </cell>
          <cell r="DP143" t="str">
            <v>ضعيف</v>
          </cell>
          <cell r="DQ143">
            <v>19</v>
          </cell>
          <cell r="DR143">
            <v>35</v>
          </cell>
          <cell r="DS143">
            <v>54</v>
          </cell>
          <cell r="DT143">
            <v>5.4</v>
          </cell>
          <cell r="DU143" t="str">
            <v>مقبول</v>
          </cell>
          <cell r="DV143" t="str">
            <v>ناجح</v>
          </cell>
          <cell r="DW143">
            <v>1</v>
          </cell>
          <cell r="DX143">
            <v>19</v>
          </cell>
          <cell r="DY143">
            <v>35</v>
          </cell>
          <cell r="DZ143">
            <v>54</v>
          </cell>
          <cell r="EA143">
            <v>108</v>
          </cell>
          <cell r="EB143">
            <v>54</v>
          </cell>
          <cell r="EC143">
            <v>10.8</v>
          </cell>
          <cell r="ED143" t="str">
            <v/>
          </cell>
          <cell r="EE143" t="str">
            <v>ناجح</v>
          </cell>
          <cell r="EF143">
            <v>1</v>
          </cell>
          <cell r="EG143">
            <v>10.8</v>
          </cell>
          <cell r="EH143" t="str">
            <v xml:space="preserve"> </v>
          </cell>
          <cell r="EI143">
            <v>10.8</v>
          </cell>
          <cell r="EJ143" t="str">
            <v>مقبول</v>
          </cell>
          <cell r="EK143">
            <v>20</v>
          </cell>
          <cell r="EL143">
            <v>7</v>
          </cell>
          <cell r="EM143">
            <v>12</v>
          </cell>
          <cell r="EN143">
            <v>39</v>
          </cell>
          <cell r="EO143">
            <v>3.9</v>
          </cell>
          <cell r="EP143" t="str">
            <v>ضعيف</v>
          </cell>
          <cell r="EQ143" t="str">
            <v>راسب</v>
          </cell>
          <cell r="ER143">
            <v>0</v>
          </cell>
          <cell r="ES143">
            <v>20</v>
          </cell>
          <cell r="ET143">
            <v>7</v>
          </cell>
          <cell r="EU143">
            <v>13</v>
          </cell>
          <cell r="EV143">
            <v>20</v>
          </cell>
          <cell r="EW143">
            <v>40</v>
          </cell>
          <cell r="EX143">
            <v>79</v>
          </cell>
          <cell r="EY143">
            <v>39.5</v>
          </cell>
          <cell r="EZ143">
            <v>7.9</v>
          </cell>
          <cell r="FA143" t="str">
            <v>كمبيوتر وتكنولوجيا المعلومات</v>
          </cell>
          <cell r="FB143" t="str">
            <v>راسب</v>
          </cell>
          <cell r="FC143">
            <v>0</v>
          </cell>
          <cell r="FD143" t="str">
            <v>×</v>
          </cell>
          <cell r="FE143" t="str">
            <v>رسوب فنى كمبيوتر وتكنولوجيا المعلومات</v>
          </cell>
          <cell r="FF143" t="str">
            <v/>
          </cell>
          <cell r="FG143" t="str">
            <v>ضعيف</v>
          </cell>
          <cell r="FH143">
            <v>42.2</v>
          </cell>
          <cell r="FI143">
            <v>90.6</v>
          </cell>
          <cell r="FJ143" t="str">
            <v>راسب ترم اول</v>
          </cell>
          <cell r="FK143">
            <v>0</v>
          </cell>
          <cell r="FL143" t="str">
            <v>دور ثانى</v>
          </cell>
          <cell r="FM143">
            <v>0</v>
          </cell>
          <cell r="FN143" t="str">
            <v>ضعيف</v>
          </cell>
          <cell r="FO143">
            <v>0.28312499999999996</v>
          </cell>
          <cell r="FP143">
            <v>70</v>
          </cell>
          <cell r="FQ143">
            <v>7</v>
          </cell>
          <cell r="FR143" t="str">
            <v>جيد</v>
          </cell>
          <cell r="FS143">
            <v>1</v>
          </cell>
          <cell r="FT143">
            <v>70</v>
          </cell>
          <cell r="FU143">
            <v>140</v>
          </cell>
          <cell r="FV143">
            <v>70</v>
          </cell>
          <cell r="FW143">
            <v>14</v>
          </cell>
          <cell r="FX143" t="str">
            <v/>
          </cell>
          <cell r="FY143" t="str">
            <v>ناجح</v>
          </cell>
          <cell r="FZ143">
            <v>1</v>
          </cell>
          <cell r="GA143">
            <v>14</v>
          </cell>
          <cell r="GB143">
            <v>14</v>
          </cell>
          <cell r="GC143" t="str">
            <v>جيد</v>
          </cell>
          <cell r="GD143">
            <v>70</v>
          </cell>
          <cell r="GE143">
            <v>7</v>
          </cell>
          <cell r="GF143" t="str">
            <v>جيد</v>
          </cell>
          <cell r="GG143">
            <v>1</v>
          </cell>
          <cell r="GH143">
            <v>70</v>
          </cell>
          <cell r="GI143">
            <v>140</v>
          </cell>
          <cell r="GJ143">
            <v>70</v>
          </cell>
          <cell r="GK143">
            <v>14</v>
          </cell>
          <cell r="GL143" t="str">
            <v/>
          </cell>
          <cell r="GM143" t="str">
            <v>ناجح</v>
          </cell>
          <cell r="GN143">
            <v>1</v>
          </cell>
          <cell r="GO143">
            <v>14</v>
          </cell>
          <cell r="GP143">
            <v>14</v>
          </cell>
          <cell r="GQ143" t="str">
            <v>جيد</v>
          </cell>
          <cell r="GR143">
            <v>28</v>
          </cell>
          <cell r="GS143">
            <v>118.6</v>
          </cell>
          <cell r="GT143">
            <v>19</v>
          </cell>
          <cell r="GU143">
            <v>39</v>
          </cell>
          <cell r="GV143">
            <v>58</v>
          </cell>
          <cell r="GW143">
            <v>11.6</v>
          </cell>
          <cell r="GX143" t="str">
            <v>مقبول</v>
          </cell>
          <cell r="GY143" t="str">
            <v>ناجح</v>
          </cell>
          <cell r="GZ143">
            <v>1</v>
          </cell>
          <cell r="HA143">
            <v>19</v>
          </cell>
          <cell r="HB143">
            <v>19</v>
          </cell>
          <cell r="HC143">
            <v>38</v>
          </cell>
          <cell r="HD143">
            <v>96</v>
          </cell>
          <cell r="HE143">
            <v>48</v>
          </cell>
          <cell r="HF143">
            <v>19.2</v>
          </cell>
          <cell r="HG143" t="str">
            <v>التربية الدينية</v>
          </cell>
          <cell r="HH143" t="str">
            <v>راسب</v>
          </cell>
          <cell r="HI143">
            <v>0</v>
          </cell>
          <cell r="HJ143" t="str">
            <v>×</v>
          </cell>
          <cell r="HK143" t="str">
            <v>رسوب فنى التربية الدينية</v>
          </cell>
          <cell r="HL143" t="str">
            <v/>
          </cell>
          <cell r="HM143" t="str">
            <v>ضعيف</v>
          </cell>
          <cell r="HN143" t="str">
            <v>دور ثانى</v>
          </cell>
          <cell r="HO143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43" t="str">
            <v/>
          </cell>
          <cell r="HQ143">
            <v>99</v>
          </cell>
          <cell r="HR143" t="str">
            <v>دور ثانى</v>
          </cell>
          <cell r="HS143">
            <v>42.200000699300702</v>
          </cell>
          <cell r="HT143">
            <v>118.60000069930069</v>
          </cell>
          <cell r="HU143" t="str">
            <v>3/1</v>
          </cell>
          <cell r="HV143" t="str">
            <v/>
          </cell>
          <cell r="HW143">
            <v>14</v>
          </cell>
          <cell r="HX143">
            <v>12</v>
          </cell>
          <cell r="HY143">
            <v>2004</v>
          </cell>
          <cell r="HZ143" t="str">
            <v>3/1</v>
          </cell>
          <cell r="IA143" t="str">
            <v/>
          </cell>
          <cell r="IB143" t="str">
            <v>انثى</v>
          </cell>
          <cell r="IC143">
            <v>30412142602343</v>
          </cell>
          <cell r="ID143">
            <v>1</v>
          </cell>
        </row>
        <row r="144">
          <cell r="A144">
            <v>131</v>
          </cell>
          <cell r="B144">
            <v>275</v>
          </cell>
          <cell r="C144" t="str">
            <v>صباح محمود أحمد علي</v>
          </cell>
          <cell r="D144" t="str">
            <v>منقول</v>
          </cell>
          <cell r="E144">
            <v>38375</v>
          </cell>
          <cell r="F144">
            <v>8</v>
          </cell>
          <cell r="G144">
            <v>8</v>
          </cell>
          <cell r="H144">
            <v>13</v>
          </cell>
          <cell r="I144" t="str">
            <v>مسلم</v>
          </cell>
          <cell r="J144" t="str">
            <v>3/1</v>
          </cell>
          <cell r="K144">
            <v>275</v>
          </cell>
          <cell r="L144">
            <v>130</v>
          </cell>
          <cell r="M144">
            <v>19</v>
          </cell>
          <cell r="N144">
            <v>3</v>
          </cell>
          <cell r="O144">
            <v>22</v>
          </cell>
          <cell r="P144">
            <v>8.8000000000000007</v>
          </cell>
          <cell r="Q144" t="str">
            <v>ضعيف</v>
          </cell>
          <cell r="R144" t="str">
            <v>راسب</v>
          </cell>
          <cell r="S144">
            <v>0</v>
          </cell>
          <cell r="T144">
            <v>19</v>
          </cell>
          <cell r="U144">
            <v>12</v>
          </cell>
          <cell r="V144">
            <v>31</v>
          </cell>
          <cell r="W144">
            <v>53</v>
          </cell>
          <cell r="X144">
            <v>26.5</v>
          </cell>
          <cell r="Y144">
            <v>21.2</v>
          </cell>
          <cell r="Z144" t="str">
            <v>اللغــــة العربيـة والخــط</v>
          </cell>
          <cell r="AA144" t="str">
            <v>راسب</v>
          </cell>
          <cell r="AB144">
            <v>0</v>
          </cell>
          <cell r="AC144" t="str">
            <v>×</v>
          </cell>
          <cell r="AD144" t="str">
            <v>رسوب فنى اللغــــة العربيـة والخــط</v>
          </cell>
          <cell r="AE144" t="str">
            <v/>
          </cell>
          <cell r="AF144" t="str">
            <v>راسب</v>
          </cell>
          <cell r="AG144">
            <v>19</v>
          </cell>
          <cell r="AH144">
            <v>1</v>
          </cell>
          <cell r="AI144">
            <v>20</v>
          </cell>
          <cell r="AJ144">
            <v>6</v>
          </cell>
          <cell r="AK144" t="str">
            <v>ضعيف</v>
          </cell>
          <cell r="AL144" t="str">
            <v>راسب</v>
          </cell>
          <cell r="AM144">
            <v>0</v>
          </cell>
          <cell r="AN144">
            <v>19</v>
          </cell>
          <cell r="AO144">
            <v>4</v>
          </cell>
          <cell r="AP144">
            <v>23</v>
          </cell>
          <cell r="AQ144">
            <v>43</v>
          </cell>
          <cell r="AR144">
            <v>21.5</v>
          </cell>
          <cell r="AS144">
            <v>12.9</v>
          </cell>
          <cell r="AT144" t="str">
            <v>اللغــــة الإنجليزية</v>
          </cell>
          <cell r="AU144" t="str">
            <v>راسب</v>
          </cell>
          <cell r="AV144">
            <v>0</v>
          </cell>
          <cell r="AW144" t="str">
            <v>×</v>
          </cell>
          <cell r="AX144" t="str">
            <v>رسوب فنى اللغــــة الإنجليزية</v>
          </cell>
          <cell r="AY144" t="str">
            <v/>
          </cell>
          <cell r="AZ144" t="str">
            <v>راسب</v>
          </cell>
          <cell r="BA144">
            <v>25</v>
          </cell>
          <cell r="BB144">
            <v>10</v>
          </cell>
          <cell r="BC144">
            <v>35</v>
          </cell>
          <cell r="BD144">
            <v>7</v>
          </cell>
          <cell r="BE144" t="str">
            <v>ضعيف</v>
          </cell>
          <cell r="BF144" t="str">
            <v>راسب</v>
          </cell>
          <cell r="BG144">
            <v>0</v>
          </cell>
          <cell r="BH144">
            <v>25</v>
          </cell>
          <cell r="BI144">
            <v>6</v>
          </cell>
          <cell r="BJ144">
            <v>31</v>
          </cell>
          <cell r="BK144">
            <v>66</v>
          </cell>
          <cell r="BL144">
            <v>33</v>
          </cell>
          <cell r="BM144">
            <v>13.2</v>
          </cell>
          <cell r="BN144" t="str">
            <v>الدراســات الاجـتماعيـــة</v>
          </cell>
          <cell r="BO144" t="str">
            <v>راسب</v>
          </cell>
          <cell r="BP144">
            <v>0</v>
          </cell>
          <cell r="BQ144" t="str">
            <v>×</v>
          </cell>
          <cell r="BR144" t="str">
            <v>رسوب فنى الدراســات الاجـتماعيـــة</v>
          </cell>
          <cell r="BS144" t="str">
            <v/>
          </cell>
          <cell r="BT144" t="str">
            <v>راسب</v>
          </cell>
          <cell r="BU144">
            <v>19</v>
          </cell>
          <cell r="BV144">
            <v>6</v>
          </cell>
          <cell r="BW144">
            <v>4</v>
          </cell>
          <cell r="BX144">
            <v>10</v>
          </cell>
          <cell r="BY144">
            <v>29</v>
          </cell>
          <cell r="BZ144">
            <v>8.6999999999999993</v>
          </cell>
          <cell r="CA144" t="str">
            <v>ضعيف</v>
          </cell>
          <cell r="CB144" t="str">
            <v>راسب</v>
          </cell>
          <cell r="CC144">
            <v>0</v>
          </cell>
          <cell r="CD144">
            <v>19</v>
          </cell>
          <cell r="CE144">
            <v>7</v>
          </cell>
          <cell r="CF144">
            <v>3</v>
          </cell>
          <cell r="CG144">
            <v>10</v>
          </cell>
          <cell r="CH144">
            <v>29</v>
          </cell>
          <cell r="CI144">
            <v>58</v>
          </cell>
          <cell r="CJ144">
            <v>29</v>
          </cell>
          <cell r="CK144">
            <v>17.399999999999999</v>
          </cell>
          <cell r="CL144" t="str">
            <v>الـــريــــــاضــيـــــات</v>
          </cell>
          <cell r="CM144" t="str">
            <v>راسب</v>
          </cell>
          <cell r="CN144">
            <v>0</v>
          </cell>
          <cell r="CO144" t="str">
            <v>×</v>
          </cell>
          <cell r="CP144" t="str">
            <v>رسوب فنى الـــريــــــاضــيـــــات</v>
          </cell>
          <cell r="CQ144" t="str">
            <v/>
          </cell>
          <cell r="CR144" t="str">
            <v>راسب</v>
          </cell>
          <cell r="CS144">
            <v>25</v>
          </cell>
          <cell r="CT144">
            <v>8</v>
          </cell>
          <cell r="CU144">
            <v>14</v>
          </cell>
          <cell r="CV144">
            <v>22</v>
          </cell>
          <cell r="CW144">
            <v>47</v>
          </cell>
          <cell r="CX144">
            <v>9.4</v>
          </cell>
          <cell r="CY144" t="str">
            <v>ضعيف</v>
          </cell>
          <cell r="CZ144" t="str">
            <v>راسب</v>
          </cell>
          <cell r="DA144">
            <v>0</v>
          </cell>
          <cell r="DB144">
            <v>25</v>
          </cell>
          <cell r="DC144">
            <v>8</v>
          </cell>
          <cell r="DD144">
            <v>19</v>
          </cell>
          <cell r="DE144">
            <v>27</v>
          </cell>
          <cell r="DF144">
            <v>52</v>
          </cell>
          <cell r="DG144">
            <v>99</v>
          </cell>
          <cell r="DH144">
            <v>49.5</v>
          </cell>
          <cell r="DI144">
            <v>19.8</v>
          </cell>
          <cell r="DJ144" t="str">
            <v>العــــــــــلــوم</v>
          </cell>
          <cell r="DK144" t="str">
            <v>راسب</v>
          </cell>
          <cell r="DL144">
            <v>0</v>
          </cell>
          <cell r="DM144" t="str">
            <v>×</v>
          </cell>
          <cell r="DN144" t="str">
            <v xml:space="preserve"> </v>
          </cell>
          <cell r="DO144" t="str">
            <v/>
          </cell>
          <cell r="DP144" t="str">
            <v>ضعيف</v>
          </cell>
          <cell r="DQ144">
            <v>19</v>
          </cell>
          <cell r="DR144">
            <v>45</v>
          </cell>
          <cell r="DS144">
            <v>64</v>
          </cell>
          <cell r="DT144">
            <v>6.4</v>
          </cell>
          <cell r="DU144" t="str">
            <v>مقبول</v>
          </cell>
          <cell r="DV144" t="str">
            <v>ناجح</v>
          </cell>
          <cell r="DW144">
            <v>1</v>
          </cell>
          <cell r="DX144">
            <v>19</v>
          </cell>
          <cell r="DY144">
            <v>35</v>
          </cell>
          <cell r="DZ144">
            <v>54</v>
          </cell>
          <cell r="EA144">
            <v>118</v>
          </cell>
          <cell r="EB144">
            <v>59</v>
          </cell>
          <cell r="EC144">
            <v>11.8</v>
          </cell>
          <cell r="ED144" t="str">
            <v/>
          </cell>
          <cell r="EE144" t="str">
            <v>ناجح</v>
          </cell>
          <cell r="EF144">
            <v>1</v>
          </cell>
          <cell r="EG144">
            <v>11.8</v>
          </cell>
          <cell r="EH144" t="str">
            <v xml:space="preserve"> </v>
          </cell>
          <cell r="EI144">
            <v>11.8</v>
          </cell>
          <cell r="EJ144" t="str">
            <v>مقبول</v>
          </cell>
          <cell r="EK144">
            <v>21</v>
          </cell>
          <cell r="EL144">
            <v>8</v>
          </cell>
          <cell r="EM144">
            <v>12</v>
          </cell>
          <cell r="EN144">
            <v>41</v>
          </cell>
          <cell r="EO144">
            <v>4.0999999999999996</v>
          </cell>
          <cell r="EP144" t="str">
            <v>ضعيف</v>
          </cell>
          <cell r="EQ144" t="str">
            <v>راسب</v>
          </cell>
          <cell r="ER144">
            <v>0</v>
          </cell>
          <cell r="ES144">
            <v>21</v>
          </cell>
          <cell r="ET144">
            <v>8</v>
          </cell>
          <cell r="EU144">
            <v>13</v>
          </cell>
          <cell r="EV144">
            <v>21</v>
          </cell>
          <cell r="EW144">
            <v>42</v>
          </cell>
          <cell r="EX144">
            <v>83</v>
          </cell>
          <cell r="EY144">
            <v>41.5</v>
          </cell>
          <cell r="EZ144">
            <v>8.3000000000000007</v>
          </cell>
          <cell r="FA144" t="str">
            <v>كمبيوتر وتكنولوجيا المعلومات</v>
          </cell>
          <cell r="FB144" t="str">
            <v>راسب</v>
          </cell>
          <cell r="FC144">
            <v>0</v>
          </cell>
          <cell r="FD144" t="str">
            <v>×</v>
          </cell>
          <cell r="FE144" t="str">
            <v xml:space="preserve"> </v>
          </cell>
          <cell r="FF144" t="str">
            <v/>
          </cell>
          <cell r="FG144" t="str">
            <v>ضعيف</v>
          </cell>
          <cell r="FH144">
            <v>39.9</v>
          </cell>
          <cell r="FI144">
            <v>84.499999999999986</v>
          </cell>
          <cell r="FJ144" t="str">
            <v>راسب ترم اول</v>
          </cell>
          <cell r="FK144">
            <v>0</v>
          </cell>
          <cell r="FL144" t="str">
            <v>دور ثانى</v>
          </cell>
          <cell r="FM144">
            <v>0</v>
          </cell>
          <cell r="FN144" t="str">
            <v>ضعيف</v>
          </cell>
          <cell r="FO144">
            <v>0.26406249999999998</v>
          </cell>
          <cell r="FP144">
            <v>70</v>
          </cell>
          <cell r="FQ144">
            <v>7</v>
          </cell>
          <cell r="FR144" t="str">
            <v>جيد</v>
          </cell>
          <cell r="FS144">
            <v>1</v>
          </cell>
          <cell r="FT144">
            <v>70</v>
          </cell>
          <cell r="FU144">
            <v>140</v>
          </cell>
          <cell r="FV144">
            <v>70</v>
          </cell>
          <cell r="FW144">
            <v>14</v>
          </cell>
          <cell r="FX144" t="str">
            <v/>
          </cell>
          <cell r="FY144" t="str">
            <v>ناجح</v>
          </cell>
          <cell r="FZ144">
            <v>1</v>
          </cell>
          <cell r="GA144">
            <v>14</v>
          </cell>
          <cell r="GB144">
            <v>14</v>
          </cell>
          <cell r="GC144" t="str">
            <v>جيد</v>
          </cell>
          <cell r="GD144">
            <v>70</v>
          </cell>
          <cell r="GE144">
            <v>7</v>
          </cell>
          <cell r="GF144" t="str">
            <v>جيد</v>
          </cell>
          <cell r="GG144">
            <v>1</v>
          </cell>
          <cell r="GH144">
            <v>70</v>
          </cell>
          <cell r="GI144">
            <v>140</v>
          </cell>
          <cell r="GJ144">
            <v>70</v>
          </cell>
          <cell r="GK144">
            <v>14</v>
          </cell>
          <cell r="GL144" t="str">
            <v/>
          </cell>
          <cell r="GM144" t="str">
            <v>ناجح</v>
          </cell>
          <cell r="GN144">
            <v>1</v>
          </cell>
          <cell r="GO144">
            <v>14</v>
          </cell>
          <cell r="GP144">
            <v>14</v>
          </cell>
          <cell r="GQ144" t="str">
            <v>جيد</v>
          </cell>
          <cell r="GR144">
            <v>28</v>
          </cell>
          <cell r="GS144">
            <v>112.49999999999999</v>
          </cell>
          <cell r="GT144">
            <v>21</v>
          </cell>
          <cell r="GU144">
            <v>23</v>
          </cell>
          <cell r="GV144">
            <v>44</v>
          </cell>
          <cell r="GW144">
            <v>8.8000000000000007</v>
          </cell>
          <cell r="GX144" t="str">
            <v>ضعيف</v>
          </cell>
          <cell r="GY144" t="str">
            <v>راسب</v>
          </cell>
          <cell r="GZ144">
            <v>0</v>
          </cell>
          <cell r="HA144">
            <v>21</v>
          </cell>
          <cell r="HB144">
            <v>17</v>
          </cell>
          <cell r="HC144">
            <v>38</v>
          </cell>
          <cell r="HD144">
            <v>82</v>
          </cell>
          <cell r="HE144">
            <v>41</v>
          </cell>
          <cell r="HF144">
            <v>16.399999999999999</v>
          </cell>
          <cell r="HG144" t="str">
            <v>التربية الدينية</v>
          </cell>
          <cell r="HH144" t="str">
            <v>راسب</v>
          </cell>
          <cell r="HI144">
            <v>0</v>
          </cell>
          <cell r="HJ144" t="str">
            <v>×</v>
          </cell>
          <cell r="HK144" t="str">
            <v>رسوب فنى التربية الدينية</v>
          </cell>
          <cell r="HL144" t="str">
            <v/>
          </cell>
          <cell r="HM144" t="str">
            <v>ضعيف</v>
          </cell>
          <cell r="HN144" t="str">
            <v>دور ثانى</v>
          </cell>
          <cell r="HO144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44" t="str">
            <v/>
          </cell>
          <cell r="HQ144">
            <v>100</v>
          </cell>
          <cell r="HR144" t="str">
            <v>دور ثانى</v>
          </cell>
          <cell r="HS144">
            <v>39.900000694444444</v>
          </cell>
          <cell r="HT144">
            <v>112.50000069444442</v>
          </cell>
          <cell r="HU144" t="str">
            <v>3/1</v>
          </cell>
          <cell r="HV144" t="str">
            <v/>
          </cell>
          <cell r="HW144">
            <v>23</v>
          </cell>
          <cell r="HX144">
            <v>1</v>
          </cell>
          <cell r="HY144">
            <v>2005</v>
          </cell>
          <cell r="HZ144" t="str">
            <v>3/1</v>
          </cell>
          <cell r="IA144" t="str">
            <v/>
          </cell>
          <cell r="IB144" t="str">
            <v>انثى</v>
          </cell>
          <cell r="IC144">
            <v>30501232601845</v>
          </cell>
          <cell r="ID144">
            <v>1</v>
          </cell>
        </row>
        <row r="145">
          <cell r="A145">
            <v>132</v>
          </cell>
          <cell r="B145">
            <v>276</v>
          </cell>
          <cell r="C145" t="str">
            <v>عبير شرقاوى محمد الصالح حمدى</v>
          </cell>
          <cell r="D145" t="str">
            <v>منقول</v>
          </cell>
          <cell r="E145">
            <v>38412</v>
          </cell>
          <cell r="F145">
            <v>0</v>
          </cell>
          <cell r="G145">
            <v>7</v>
          </cell>
          <cell r="H145">
            <v>13</v>
          </cell>
          <cell r="I145" t="str">
            <v>مسلم</v>
          </cell>
          <cell r="J145" t="str">
            <v>3/1</v>
          </cell>
          <cell r="K145">
            <v>276</v>
          </cell>
          <cell r="L145">
            <v>131</v>
          </cell>
          <cell r="M145">
            <v>24</v>
          </cell>
          <cell r="N145">
            <v>29</v>
          </cell>
          <cell r="O145">
            <v>53</v>
          </cell>
          <cell r="P145">
            <v>21.2</v>
          </cell>
          <cell r="Q145" t="str">
            <v>مقبول</v>
          </cell>
          <cell r="R145" t="str">
            <v>ناجح</v>
          </cell>
          <cell r="S145">
            <v>1</v>
          </cell>
          <cell r="T145">
            <v>24</v>
          </cell>
          <cell r="U145">
            <v>56</v>
          </cell>
          <cell r="V145">
            <v>80</v>
          </cell>
          <cell r="W145">
            <v>133</v>
          </cell>
          <cell r="X145">
            <v>66.5</v>
          </cell>
          <cell r="Y145">
            <v>53.2</v>
          </cell>
          <cell r="Z145" t="str">
            <v/>
          </cell>
          <cell r="AA145" t="str">
            <v>ناجح</v>
          </cell>
          <cell r="AB145">
            <v>1</v>
          </cell>
          <cell r="AC145">
            <v>53.2</v>
          </cell>
          <cell r="AD145" t="str">
            <v xml:space="preserve"> </v>
          </cell>
          <cell r="AE145">
            <v>53.2</v>
          </cell>
          <cell r="AF145" t="str">
            <v>جيد</v>
          </cell>
          <cell r="AG145">
            <v>24</v>
          </cell>
          <cell r="AH145">
            <v>20</v>
          </cell>
          <cell r="AI145">
            <v>44</v>
          </cell>
          <cell r="AJ145">
            <v>13.2</v>
          </cell>
          <cell r="AK145" t="str">
            <v>ضعيف</v>
          </cell>
          <cell r="AL145" t="str">
            <v>راسب</v>
          </cell>
          <cell r="AM145">
            <v>0</v>
          </cell>
          <cell r="AN145">
            <v>24</v>
          </cell>
          <cell r="AO145">
            <v>35</v>
          </cell>
          <cell r="AP145">
            <v>59</v>
          </cell>
          <cell r="AQ145">
            <v>103</v>
          </cell>
          <cell r="AR145">
            <v>51.5</v>
          </cell>
          <cell r="AS145">
            <v>30.9</v>
          </cell>
          <cell r="AT145" t="str">
            <v/>
          </cell>
          <cell r="AU145" t="str">
            <v>ناجح</v>
          </cell>
          <cell r="AV145">
            <v>1</v>
          </cell>
          <cell r="AW145">
            <v>30.9</v>
          </cell>
          <cell r="AX145" t="str">
            <v xml:space="preserve"> </v>
          </cell>
          <cell r="AY145">
            <v>30.9</v>
          </cell>
          <cell r="AZ145" t="str">
            <v>مقبول</v>
          </cell>
          <cell r="BA145">
            <v>30</v>
          </cell>
          <cell r="BB145">
            <v>37</v>
          </cell>
          <cell r="BC145">
            <v>67</v>
          </cell>
          <cell r="BD145">
            <v>13.4</v>
          </cell>
          <cell r="BE145" t="str">
            <v>جيد</v>
          </cell>
          <cell r="BF145" t="str">
            <v>ناجح</v>
          </cell>
          <cell r="BG145">
            <v>1</v>
          </cell>
          <cell r="BH145">
            <v>30</v>
          </cell>
          <cell r="BI145">
            <v>46</v>
          </cell>
          <cell r="BJ145">
            <v>76</v>
          </cell>
          <cell r="BK145">
            <v>143</v>
          </cell>
          <cell r="BL145">
            <v>71.5</v>
          </cell>
          <cell r="BM145">
            <v>28.6</v>
          </cell>
          <cell r="BN145" t="str">
            <v/>
          </cell>
          <cell r="BO145" t="str">
            <v>ناجح</v>
          </cell>
          <cell r="BP145">
            <v>1</v>
          </cell>
          <cell r="BQ145">
            <v>28.6</v>
          </cell>
          <cell r="BR145" t="str">
            <v xml:space="preserve"> </v>
          </cell>
          <cell r="BS145">
            <v>28.6</v>
          </cell>
          <cell r="BT145" t="str">
            <v>جيد</v>
          </cell>
          <cell r="BU145">
            <v>23</v>
          </cell>
          <cell r="BV145">
            <v>23</v>
          </cell>
          <cell r="BW145">
            <v>20</v>
          </cell>
          <cell r="BX145">
            <v>43</v>
          </cell>
          <cell r="BY145">
            <v>66</v>
          </cell>
          <cell r="BZ145">
            <v>19.8</v>
          </cell>
          <cell r="CA145" t="str">
            <v>جيد</v>
          </cell>
          <cell r="CB145" t="str">
            <v>ناجح</v>
          </cell>
          <cell r="CC145">
            <v>1</v>
          </cell>
          <cell r="CD145">
            <v>23</v>
          </cell>
          <cell r="CE145">
            <v>31</v>
          </cell>
          <cell r="CF145">
            <v>16</v>
          </cell>
          <cell r="CG145">
            <v>47</v>
          </cell>
          <cell r="CH145">
            <v>70</v>
          </cell>
          <cell r="CI145">
            <v>136</v>
          </cell>
          <cell r="CJ145">
            <v>68</v>
          </cell>
          <cell r="CK145">
            <v>40.799999999999997</v>
          </cell>
          <cell r="CL145" t="str">
            <v/>
          </cell>
          <cell r="CM145" t="str">
            <v>ناجح</v>
          </cell>
          <cell r="CN145">
            <v>1</v>
          </cell>
          <cell r="CO145">
            <v>40.799999999999997</v>
          </cell>
          <cell r="CP145" t="str">
            <v xml:space="preserve"> </v>
          </cell>
          <cell r="CQ145">
            <v>40.799999999999997</v>
          </cell>
          <cell r="CR145" t="str">
            <v>جيد</v>
          </cell>
          <cell r="CS145">
            <v>30</v>
          </cell>
          <cell r="CT145">
            <v>8</v>
          </cell>
          <cell r="CU145">
            <v>34</v>
          </cell>
          <cell r="CV145">
            <v>42</v>
          </cell>
          <cell r="CW145">
            <v>72</v>
          </cell>
          <cell r="CX145">
            <v>14.4</v>
          </cell>
          <cell r="CY145" t="str">
            <v>جيد</v>
          </cell>
          <cell r="CZ145" t="str">
            <v>ناجح</v>
          </cell>
          <cell r="DA145">
            <v>1</v>
          </cell>
          <cell r="DB145">
            <v>30</v>
          </cell>
          <cell r="DC145">
            <v>8</v>
          </cell>
          <cell r="DD145">
            <v>33</v>
          </cell>
          <cell r="DE145">
            <v>41</v>
          </cell>
          <cell r="DF145">
            <v>71</v>
          </cell>
          <cell r="DG145">
            <v>143</v>
          </cell>
          <cell r="DH145">
            <v>71.5</v>
          </cell>
          <cell r="DI145">
            <v>28.6</v>
          </cell>
          <cell r="DJ145" t="str">
            <v/>
          </cell>
          <cell r="DK145" t="str">
            <v>ناجح</v>
          </cell>
          <cell r="DL145">
            <v>1</v>
          </cell>
          <cell r="DM145">
            <v>28.6</v>
          </cell>
          <cell r="DN145" t="str">
            <v xml:space="preserve"> </v>
          </cell>
          <cell r="DO145">
            <v>28.6</v>
          </cell>
          <cell r="DP145" t="str">
            <v>جيد</v>
          </cell>
          <cell r="DQ145">
            <v>25</v>
          </cell>
          <cell r="DR145">
            <v>35</v>
          </cell>
          <cell r="DS145">
            <v>60</v>
          </cell>
          <cell r="DT145">
            <v>6</v>
          </cell>
          <cell r="DU145" t="str">
            <v>مقبول</v>
          </cell>
          <cell r="DV145" t="str">
            <v>ناجح</v>
          </cell>
          <cell r="DW145">
            <v>1</v>
          </cell>
          <cell r="DX145">
            <v>25</v>
          </cell>
          <cell r="DY145">
            <v>35</v>
          </cell>
          <cell r="DZ145">
            <v>60</v>
          </cell>
          <cell r="EA145">
            <v>120</v>
          </cell>
          <cell r="EB145">
            <v>60</v>
          </cell>
          <cell r="EC145">
            <v>12</v>
          </cell>
          <cell r="ED145" t="str">
            <v/>
          </cell>
          <cell r="EE145" t="str">
            <v>ناجح</v>
          </cell>
          <cell r="EF145">
            <v>1</v>
          </cell>
          <cell r="EG145">
            <v>12</v>
          </cell>
          <cell r="EH145" t="str">
            <v xml:space="preserve"> </v>
          </cell>
          <cell r="EI145">
            <v>12</v>
          </cell>
          <cell r="EJ145" t="str">
            <v>مقبول</v>
          </cell>
          <cell r="EK145">
            <v>20</v>
          </cell>
          <cell r="EL145">
            <v>8</v>
          </cell>
          <cell r="EM145">
            <v>31</v>
          </cell>
          <cell r="EN145">
            <v>59</v>
          </cell>
          <cell r="EO145">
            <v>5.9</v>
          </cell>
          <cell r="EP145" t="str">
            <v>مقبول</v>
          </cell>
          <cell r="EQ145" t="str">
            <v>ناجح</v>
          </cell>
          <cell r="ER145">
            <v>1</v>
          </cell>
          <cell r="ES145">
            <v>20</v>
          </cell>
          <cell r="ET145">
            <v>8</v>
          </cell>
          <cell r="EU145">
            <v>28</v>
          </cell>
          <cell r="EV145">
            <v>36</v>
          </cell>
          <cell r="EW145">
            <v>56</v>
          </cell>
          <cell r="EX145">
            <v>115</v>
          </cell>
          <cell r="EY145">
            <v>57.5</v>
          </cell>
          <cell r="EZ145">
            <v>11.5</v>
          </cell>
          <cell r="FA145" t="str">
            <v/>
          </cell>
          <cell r="FB145" t="str">
            <v>ناجح</v>
          </cell>
          <cell r="FC145">
            <v>1</v>
          </cell>
          <cell r="FD145">
            <v>11.5</v>
          </cell>
          <cell r="FE145" t="str">
            <v xml:space="preserve"> </v>
          </cell>
          <cell r="FF145">
            <v>11.5</v>
          </cell>
          <cell r="FG145" t="str">
            <v>مقبول</v>
          </cell>
          <cell r="FH145">
            <v>82</v>
          </cell>
          <cell r="FI145">
            <v>182.1</v>
          </cell>
          <cell r="FJ145" t="str">
            <v>راسب ترم اول</v>
          </cell>
          <cell r="FK145">
            <v>0</v>
          </cell>
          <cell r="FL145" t="str">
            <v>ناجح ومنقول للصف الثانى</v>
          </cell>
          <cell r="FM145">
            <v>1</v>
          </cell>
          <cell r="FN145" t="str">
            <v>مقبول</v>
          </cell>
          <cell r="FO145">
            <v>0.56906250000000003</v>
          </cell>
          <cell r="FP145">
            <v>70</v>
          </cell>
          <cell r="FQ145">
            <v>7</v>
          </cell>
          <cell r="FR145" t="str">
            <v>جيد</v>
          </cell>
          <cell r="FS145">
            <v>1</v>
          </cell>
          <cell r="FT145">
            <v>70</v>
          </cell>
          <cell r="FU145">
            <v>140</v>
          </cell>
          <cell r="FV145">
            <v>70</v>
          </cell>
          <cell r="FW145">
            <v>14</v>
          </cell>
          <cell r="FX145" t="str">
            <v/>
          </cell>
          <cell r="FY145" t="str">
            <v>ناجح</v>
          </cell>
          <cell r="FZ145">
            <v>1</v>
          </cell>
          <cell r="GA145">
            <v>14</v>
          </cell>
          <cell r="GB145">
            <v>14</v>
          </cell>
          <cell r="GC145" t="str">
            <v>جيد</v>
          </cell>
          <cell r="GD145">
            <v>70</v>
          </cell>
          <cell r="GE145">
            <v>7</v>
          </cell>
          <cell r="GF145" t="str">
            <v>جيد</v>
          </cell>
          <cell r="GG145">
            <v>1</v>
          </cell>
          <cell r="GH145">
            <v>70</v>
          </cell>
          <cell r="GI145">
            <v>140</v>
          </cell>
          <cell r="GJ145">
            <v>70</v>
          </cell>
          <cell r="GK145">
            <v>14</v>
          </cell>
          <cell r="GL145" t="str">
            <v/>
          </cell>
          <cell r="GM145" t="str">
            <v>ناجح</v>
          </cell>
          <cell r="GN145">
            <v>1</v>
          </cell>
          <cell r="GO145">
            <v>14</v>
          </cell>
          <cell r="GP145">
            <v>14</v>
          </cell>
          <cell r="GQ145" t="str">
            <v>جيد</v>
          </cell>
          <cell r="GR145">
            <v>28</v>
          </cell>
          <cell r="GS145">
            <v>210.1</v>
          </cell>
          <cell r="GT145">
            <v>24</v>
          </cell>
          <cell r="GU145">
            <v>39</v>
          </cell>
          <cell r="GV145">
            <v>63</v>
          </cell>
          <cell r="GW145">
            <v>12.6</v>
          </cell>
          <cell r="GX145" t="str">
            <v>مقبول</v>
          </cell>
          <cell r="GY145" t="str">
            <v>ناجح</v>
          </cell>
          <cell r="GZ145">
            <v>1</v>
          </cell>
          <cell r="HA145">
            <v>24</v>
          </cell>
          <cell r="HB145">
            <v>30</v>
          </cell>
          <cell r="HC145">
            <v>54</v>
          </cell>
          <cell r="HD145">
            <v>117</v>
          </cell>
          <cell r="HE145">
            <v>58.5</v>
          </cell>
          <cell r="HF145">
            <v>23.4</v>
          </cell>
          <cell r="HG145" t="str">
            <v/>
          </cell>
          <cell r="HH145" t="str">
            <v>ناجح</v>
          </cell>
          <cell r="HI145">
            <v>1</v>
          </cell>
          <cell r="HJ145">
            <v>23.4</v>
          </cell>
          <cell r="HK145" t="str">
            <v xml:space="preserve"> </v>
          </cell>
          <cell r="HL145">
            <v>23.4</v>
          </cell>
          <cell r="HM145" t="str">
            <v>مقبول</v>
          </cell>
          <cell r="HN145" t="str">
            <v>ناجح ومنقول للصف الثانى</v>
          </cell>
          <cell r="HO145" t="str">
            <v/>
          </cell>
          <cell r="HP145">
            <v>32</v>
          </cell>
          <cell r="HQ145" t="str">
            <v/>
          </cell>
          <cell r="HR145" t="str">
            <v>ناجح</v>
          </cell>
          <cell r="HS145">
            <v>82.000000689655167</v>
          </cell>
          <cell r="HT145">
            <v>210.10000068965516</v>
          </cell>
          <cell r="HU145" t="str">
            <v>3/1</v>
          </cell>
          <cell r="HV145">
            <v>20.399999999999999</v>
          </cell>
          <cell r="HW145">
            <v>1</v>
          </cell>
          <cell r="HX145">
            <v>3</v>
          </cell>
          <cell r="HY145">
            <v>2005</v>
          </cell>
          <cell r="HZ145" t="str">
            <v>3/1</v>
          </cell>
          <cell r="IA145" t="str">
            <v/>
          </cell>
          <cell r="IB145" t="str">
            <v>انثى</v>
          </cell>
          <cell r="IC145">
            <v>30503012613543</v>
          </cell>
          <cell r="ID145">
            <v>1</v>
          </cell>
        </row>
        <row r="146">
          <cell r="A146">
            <v>133</v>
          </cell>
          <cell r="B146">
            <v>277</v>
          </cell>
          <cell r="C146" t="str">
            <v>عليا عاطف حمدى ابوالعلا</v>
          </cell>
          <cell r="D146" t="str">
            <v>منقول</v>
          </cell>
          <cell r="E146">
            <v>38515</v>
          </cell>
          <cell r="F146">
            <v>19</v>
          </cell>
          <cell r="G146">
            <v>3</v>
          </cell>
          <cell r="H146">
            <v>13</v>
          </cell>
          <cell r="I146" t="str">
            <v>مسلم</v>
          </cell>
          <cell r="J146" t="str">
            <v>3/1</v>
          </cell>
          <cell r="K146">
            <v>277</v>
          </cell>
          <cell r="L146">
            <v>132</v>
          </cell>
          <cell r="M146">
            <v>20</v>
          </cell>
          <cell r="N146">
            <v>10</v>
          </cell>
          <cell r="O146">
            <v>30</v>
          </cell>
          <cell r="P146">
            <v>12</v>
          </cell>
          <cell r="Q146" t="str">
            <v>ضعيف</v>
          </cell>
          <cell r="R146" t="str">
            <v>راسب</v>
          </cell>
          <cell r="S146">
            <v>0</v>
          </cell>
          <cell r="T146">
            <v>20</v>
          </cell>
          <cell r="U146">
            <v>27</v>
          </cell>
          <cell r="V146">
            <v>47</v>
          </cell>
          <cell r="W146">
            <v>77</v>
          </cell>
          <cell r="X146">
            <v>38.5</v>
          </cell>
          <cell r="Y146">
            <v>30.8</v>
          </cell>
          <cell r="Z146" t="str">
            <v>اللغــــة العربيـة والخــط</v>
          </cell>
          <cell r="AA146" t="str">
            <v>راسب</v>
          </cell>
          <cell r="AB146">
            <v>0</v>
          </cell>
          <cell r="AC146" t="str">
            <v>×</v>
          </cell>
          <cell r="AD146" t="str">
            <v xml:space="preserve"> </v>
          </cell>
          <cell r="AE146" t="str">
            <v/>
          </cell>
          <cell r="AF146" t="str">
            <v>ضعيف</v>
          </cell>
          <cell r="AG146">
            <v>20</v>
          </cell>
          <cell r="AH146">
            <v>8</v>
          </cell>
          <cell r="AI146">
            <v>28</v>
          </cell>
          <cell r="AJ146">
            <v>8.4</v>
          </cell>
          <cell r="AK146" t="str">
            <v>ضعيف</v>
          </cell>
          <cell r="AL146" t="str">
            <v>راسب</v>
          </cell>
          <cell r="AM146">
            <v>0</v>
          </cell>
          <cell r="AN146">
            <v>20</v>
          </cell>
          <cell r="AO146">
            <v>1</v>
          </cell>
          <cell r="AP146">
            <v>21</v>
          </cell>
          <cell r="AQ146">
            <v>49</v>
          </cell>
          <cell r="AR146">
            <v>24.5</v>
          </cell>
          <cell r="AS146">
            <v>14.7</v>
          </cell>
          <cell r="AT146" t="str">
            <v>اللغــــة الإنجليزية</v>
          </cell>
          <cell r="AU146" t="str">
            <v>راسب</v>
          </cell>
          <cell r="AV146">
            <v>0</v>
          </cell>
          <cell r="AW146" t="str">
            <v>×</v>
          </cell>
          <cell r="AX146" t="str">
            <v>رسوب فنى اللغــــة الإنجليزية</v>
          </cell>
          <cell r="AY146" t="str">
            <v/>
          </cell>
          <cell r="AZ146" t="str">
            <v>راسب</v>
          </cell>
          <cell r="BA146">
            <v>21</v>
          </cell>
          <cell r="BB146">
            <v>2</v>
          </cell>
          <cell r="BC146">
            <v>23</v>
          </cell>
          <cell r="BD146">
            <v>4.5999999999999996</v>
          </cell>
          <cell r="BE146" t="str">
            <v>ضعيف</v>
          </cell>
          <cell r="BF146" t="str">
            <v>راسب</v>
          </cell>
          <cell r="BG146">
            <v>0</v>
          </cell>
          <cell r="BH146">
            <v>21</v>
          </cell>
          <cell r="BI146">
            <v>2</v>
          </cell>
          <cell r="BJ146">
            <v>23</v>
          </cell>
          <cell r="BK146">
            <v>46</v>
          </cell>
          <cell r="BL146">
            <v>23</v>
          </cell>
          <cell r="BM146">
            <v>9.1999999999999993</v>
          </cell>
          <cell r="BN146" t="str">
            <v>الدراســات الاجـتماعيـــة</v>
          </cell>
          <cell r="BO146" t="str">
            <v>راسب</v>
          </cell>
          <cell r="BP146">
            <v>0</v>
          </cell>
          <cell r="BQ146" t="str">
            <v>×</v>
          </cell>
          <cell r="BR146" t="str">
            <v>رسوب فنى الدراســات الاجـتماعيـــة</v>
          </cell>
          <cell r="BS146" t="str">
            <v/>
          </cell>
          <cell r="BT146" t="str">
            <v>راسب</v>
          </cell>
          <cell r="BU146">
            <v>18</v>
          </cell>
          <cell r="BV146">
            <v>3</v>
          </cell>
          <cell r="BW146">
            <v>2</v>
          </cell>
          <cell r="BX146">
            <v>5</v>
          </cell>
          <cell r="BY146">
            <v>23</v>
          </cell>
          <cell r="BZ146">
            <v>6.9</v>
          </cell>
          <cell r="CA146" t="str">
            <v>ضعيف</v>
          </cell>
          <cell r="CB146" t="str">
            <v>راسب</v>
          </cell>
          <cell r="CC146">
            <v>0</v>
          </cell>
          <cell r="CD146">
            <v>18</v>
          </cell>
          <cell r="CE146">
            <v>9</v>
          </cell>
          <cell r="CF146">
            <v>2</v>
          </cell>
          <cell r="CG146">
            <v>11</v>
          </cell>
          <cell r="CH146">
            <v>29</v>
          </cell>
          <cell r="CI146">
            <v>52</v>
          </cell>
          <cell r="CJ146">
            <v>26</v>
          </cell>
          <cell r="CK146">
            <v>15.6</v>
          </cell>
          <cell r="CL146" t="str">
            <v>الـــريــــــاضــيـــــات</v>
          </cell>
          <cell r="CM146" t="str">
            <v>راسب</v>
          </cell>
          <cell r="CN146">
            <v>0</v>
          </cell>
          <cell r="CO146" t="str">
            <v>×</v>
          </cell>
          <cell r="CP146" t="str">
            <v>رسوب فنى الـــريــــــاضــيـــــات</v>
          </cell>
          <cell r="CQ146" t="str">
            <v/>
          </cell>
          <cell r="CR146" t="str">
            <v>راسب</v>
          </cell>
          <cell r="CS146">
            <v>21</v>
          </cell>
          <cell r="CT146">
            <v>7</v>
          </cell>
          <cell r="CU146">
            <v>11</v>
          </cell>
          <cell r="CV146">
            <v>18</v>
          </cell>
          <cell r="CW146">
            <v>39</v>
          </cell>
          <cell r="CX146">
            <v>7.8</v>
          </cell>
          <cell r="CY146" t="str">
            <v>ضعيف</v>
          </cell>
          <cell r="CZ146" t="str">
            <v>راسب</v>
          </cell>
          <cell r="DA146">
            <v>0</v>
          </cell>
          <cell r="DB146">
            <v>21</v>
          </cell>
          <cell r="DC146">
            <v>7</v>
          </cell>
          <cell r="DD146">
            <v>18</v>
          </cell>
          <cell r="DE146">
            <v>25</v>
          </cell>
          <cell r="DF146">
            <v>46</v>
          </cell>
          <cell r="DG146">
            <v>85</v>
          </cell>
          <cell r="DH146">
            <v>42.5</v>
          </cell>
          <cell r="DI146">
            <v>17</v>
          </cell>
          <cell r="DJ146" t="str">
            <v>العــــــــــلــوم</v>
          </cell>
          <cell r="DK146" t="str">
            <v>راسب</v>
          </cell>
          <cell r="DL146">
            <v>0</v>
          </cell>
          <cell r="DM146" t="str">
            <v>×</v>
          </cell>
          <cell r="DN146" t="str">
            <v xml:space="preserve"> </v>
          </cell>
          <cell r="DO146" t="str">
            <v/>
          </cell>
          <cell r="DP146" t="str">
            <v>ضعيف</v>
          </cell>
          <cell r="DQ146">
            <v>20</v>
          </cell>
          <cell r="DR146">
            <v>40</v>
          </cell>
          <cell r="DS146">
            <v>60</v>
          </cell>
          <cell r="DT146">
            <v>6</v>
          </cell>
          <cell r="DU146" t="str">
            <v>مقبول</v>
          </cell>
          <cell r="DV146" t="str">
            <v>ناجح</v>
          </cell>
          <cell r="DW146">
            <v>1</v>
          </cell>
          <cell r="DX146">
            <v>20</v>
          </cell>
          <cell r="DY146">
            <v>30</v>
          </cell>
          <cell r="DZ146">
            <v>50</v>
          </cell>
          <cell r="EA146">
            <v>110</v>
          </cell>
          <cell r="EB146">
            <v>55</v>
          </cell>
          <cell r="EC146">
            <v>11</v>
          </cell>
          <cell r="ED146" t="str">
            <v/>
          </cell>
          <cell r="EE146" t="str">
            <v>ناجح</v>
          </cell>
          <cell r="EF146">
            <v>1</v>
          </cell>
          <cell r="EG146">
            <v>11</v>
          </cell>
          <cell r="EH146" t="str">
            <v xml:space="preserve"> </v>
          </cell>
          <cell r="EI146">
            <v>11</v>
          </cell>
          <cell r="EJ146" t="str">
            <v>مقبول</v>
          </cell>
          <cell r="EK146">
            <v>21</v>
          </cell>
          <cell r="EL146">
            <v>7</v>
          </cell>
          <cell r="EM146">
            <v>25</v>
          </cell>
          <cell r="EN146">
            <v>53</v>
          </cell>
          <cell r="EO146">
            <v>5.3</v>
          </cell>
          <cell r="EP146" t="str">
            <v>مقبول</v>
          </cell>
          <cell r="EQ146" t="str">
            <v>ناجح</v>
          </cell>
          <cell r="ER146">
            <v>1</v>
          </cell>
          <cell r="ES146">
            <v>21</v>
          </cell>
          <cell r="ET146">
            <v>7</v>
          </cell>
          <cell r="EU146">
            <v>15</v>
          </cell>
          <cell r="EV146">
            <v>22</v>
          </cell>
          <cell r="EW146">
            <v>43</v>
          </cell>
          <cell r="EX146">
            <v>96</v>
          </cell>
          <cell r="EY146">
            <v>48</v>
          </cell>
          <cell r="EZ146">
            <v>9.6</v>
          </cell>
          <cell r="FA146" t="str">
            <v>كمبيوتر وتكنولوجيا المعلومات</v>
          </cell>
          <cell r="FB146" t="str">
            <v>راسب</v>
          </cell>
          <cell r="FC146">
            <v>0</v>
          </cell>
          <cell r="FD146" t="str">
            <v>×</v>
          </cell>
          <cell r="FE146" t="str">
            <v xml:space="preserve"> </v>
          </cell>
          <cell r="FF146" t="str">
            <v/>
          </cell>
          <cell r="FG146" t="str">
            <v>ضعيف</v>
          </cell>
          <cell r="FH146">
            <v>39.699999999999996</v>
          </cell>
          <cell r="FI146">
            <v>87.3</v>
          </cell>
          <cell r="FJ146" t="str">
            <v>راسب ترم اول</v>
          </cell>
          <cell r="FK146">
            <v>0</v>
          </cell>
          <cell r="FL146" t="str">
            <v>دور ثانى</v>
          </cell>
          <cell r="FM146">
            <v>0</v>
          </cell>
          <cell r="FN146" t="str">
            <v>ضعيف</v>
          </cell>
          <cell r="FO146">
            <v>0.27281250000000001</v>
          </cell>
          <cell r="FP146">
            <v>70</v>
          </cell>
          <cell r="FQ146">
            <v>7</v>
          </cell>
          <cell r="FR146" t="str">
            <v>جيد</v>
          </cell>
          <cell r="FS146">
            <v>1</v>
          </cell>
          <cell r="FT146">
            <v>70</v>
          </cell>
          <cell r="FU146">
            <v>140</v>
          </cell>
          <cell r="FV146">
            <v>70</v>
          </cell>
          <cell r="FW146">
            <v>14</v>
          </cell>
          <cell r="FX146" t="str">
            <v/>
          </cell>
          <cell r="FY146" t="str">
            <v>ناجح</v>
          </cell>
          <cell r="FZ146">
            <v>1</v>
          </cell>
          <cell r="GA146">
            <v>14</v>
          </cell>
          <cell r="GB146">
            <v>14</v>
          </cell>
          <cell r="GC146" t="str">
            <v>جيد</v>
          </cell>
          <cell r="GD146">
            <v>70</v>
          </cell>
          <cell r="GE146">
            <v>7</v>
          </cell>
          <cell r="GF146" t="str">
            <v>جيد</v>
          </cell>
          <cell r="GG146">
            <v>1</v>
          </cell>
          <cell r="GH146">
            <v>70</v>
          </cell>
          <cell r="GI146">
            <v>140</v>
          </cell>
          <cell r="GJ146">
            <v>70</v>
          </cell>
          <cell r="GK146">
            <v>14</v>
          </cell>
          <cell r="GL146" t="str">
            <v/>
          </cell>
          <cell r="GM146" t="str">
            <v>ناجح</v>
          </cell>
          <cell r="GN146">
            <v>1</v>
          </cell>
          <cell r="GO146">
            <v>14</v>
          </cell>
          <cell r="GP146">
            <v>14</v>
          </cell>
          <cell r="GQ146" t="str">
            <v>جيد</v>
          </cell>
          <cell r="GR146">
            <v>28</v>
          </cell>
          <cell r="GS146">
            <v>115.3</v>
          </cell>
          <cell r="GT146">
            <v>19</v>
          </cell>
          <cell r="GU146">
            <v>23</v>
          </cell>
          <cell r="GV146">
            <v>42</v>
          </cell>
          <cell r="GW146">
            <v>8.4</v>
          </cell>
          <cell r="GX146" t="str">
            <v>ضعيف</v>
          </cell>
          <cell r="GY146" t="str">
            <v>راسب</v>
          </cell>
          <cell r="GZ146">
            <v>0</v>
          </cell>
          <cell r="HA146">
            <v>19</v>
          </cell>
          <cell r="HB146">
            <v>16</v>
          </cell>
          <cell r="HC146">
            <v>35</v>
          </cell>
          <cell r="HD146">
            <v>77</v>
          </cell>
          <cell r="HE146">
            <v>38.5</v>
          </cell>
          <cell r="HF146">
            <v>15.4</v>
          </cell>
          <cell r="HG146" t="str">
            <v>التربية الدينية</v>
          </cell>
          <cell r="HH146" t="str">
            <v>راسب</v>
          </cell>
          <cell r="HI146">
            <v>0</v>
          </cell>
          <cell r="HJ146" t="str">
            <v>×</v>
          </cell>
          <cell r="HK146" t="str">
            <v>رسوب فنى التربية الدينية</v>
          </cell>
          <cell r="HL146" t="str">
            <v/>
          </cell>
          <cell r="HM146" t="str">
            <v>ضعيف</v>
          </cell>
          <cell r="HN146" t="str">
            <v>دور ثانى</v>
          </cell>
          <cell r="HO146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46" t="str">
            <v/>
          </cell>
          <cell r="HQ146">
            <v>101</v>
          </cell>
          <cell r="HR146" t="str">
            <v>دور ثانى</v>
          </cell>
          <cell r="HS146">
            <v>39.700000684931503</v>
          </cell>
          <cell r="HT146">
            <v>115.3000006849315</v>
          </cell>
          <cell r="HU146" t="str">
            <v>3/1</v>
          </cell>
          <cell r="HV146" t="str">
            <v/>
          </cell>
          <cell r="HW146">
            <v>12</v>
          </cell>
          <cell r="HX146">
            <v>6</v>
          </cell>
          <cell r="HY146">
            <v>2005</v>
          </cell>
          <cell r="HZ146" t="str">
            <v>3/1</v>
          </cell>
          <cell r="IA146" t="str">
            <v/>
          </cell>
          <cell r="IB146" t="str">
            <v>انثى</v>
          </cell>
          <cell r="IC146">
            <v>30506122600802</v>
          </cell>
          <cell r="ID146">
            <v>1</v>
          </cell>
        </row>
        <row r="147">
          <cell r="A147">
            <v>134</v>
          </cell>
          <cell r="B147">
            <v>278</v>
          </cell>
          <cell r="C147" t="str">
            <v>غاده رفاعي محمد أحمد</v>
          </cell>
          <cell r="D147" t="str">
            <v>منقول</v>
          </cell>
          <cell r="E147">
            <v>38362</v>
          </cell>
          <cell r="F147">
            <v>21</v>
          </cell>
          <cell r="G147">
            <v>8</v>
          </cell>
          <cell r="H147">
            <v>13</v>
          </cell>
          <cell r="I147" t="str">
            <v>مسلم</v>
          </cell>
          <cell r="J147" t="str">
            <v>3/1</v>
          </cell>
          <cell r="K147">
            <v>278</v>
          </cell>
          <cell r="L147">
            <v>133</v>
          </cell>
          <cell r="M147">
            <v>19</v>
          </cell>
          <cell r="N147">
            <v>10</v>
          </cell>
          <cell r="O147">
            <v>29</v>
          </cell>
          <cell r="P147">
            <v>11.6</v>
          </cell>
          <cell r="Q147" t="str">
            <v>ضعيف</v>
          </cell>
          <cell r="R147" t="str">
            <v>راسب</v>
          </cell>
          <cell r="S147">
            <v>0</v>
          </cell>
          <cell r="T147">
            <v>19</v>
          </cell>
          <cell r="U147">
            <v>30</v>
          </cell>
          <cell r="V147">
            <v>49</v>
          </cell>
          <cell r="W147">
            <v>78</v>
          </cell>
          <cell r="X147">
            <v>39</v>
          </cell>
          <cell r="Y147">
            <v>31.2</v>
          </cell>
          <cell r="Z147" t="str">
            <v>اللغــــة العربيـة والخــط</v>
          </cell>
          <cell r="AA147" t="str">
            <v>راسب</v>
          </cell>
          <cell r="AB147">
            <v>0</v>
          </cell>
          <cell r="AC147" t="str">
            <v>×</v>
          </cell>
          <cell r="AD147" t="str">
            <v xml:space="preserve"> </v>
          </cell>
          <cell r="AE147" t="str">
            <v/>
          </cell>
          <cell r="AF147" t="str">
            <v>ضعيف</v>
          </cell>
          <cell r="AG147">
            <v>19</v>
          </cell>
          <cell r="AH147">
            <v>8</v>
          </cell>
          <cell r="AI147">
            <v>27</v>
          </cell>
          <cell r="AJ147">
            <v>8.1</v>
          </cell>
          <cell r="AK147" t="str">
            <v>ضعيف</v>
          </cell>
          <cell r="AL147" t="str">
            <v>راسب</v>
          </cell>
          <cell r="AM147">
            <v>0</v>
          </cell>
          <cell r="AN147">
            <v>19</v>
          </cell>
          <cell r="AO147">
            <v>1</v>
          </cell>
          <cell r="AP147">
            <v>20</v>
          </cell>
          <cell r="AQ147">
            <v>47</v>
          </cell>
          <cell r="AR147">
            <v>23.5</v>
          </cell>
          <cell r="AS147">
            <v>14.1</v>
          </cell>
          <cell r="AT147" t="str">
            <v>اللغــــة الإنجليزية</v>
          </cell>
          <cell r="AU147" t="str">
            <v>راسب</v>
          </cell>
          <cell r="AV147">
            <v>0</v>
          </cell>
          <cell r="AW147" t="str">
            <v>×</v>
          </cell>
          <cell r="AX147" t="str">
            <v>رسوب فنى اللغــــة الإنجليزية</v>
          </cell>
          <cell r="AY147" t="str">
            <v/>
          </cell>
          <cell r="AZ147" t="str">
            <v>راسب</v>
          </cell>
          <cell r="BA147">
            <v>19</v>
          </cell>
          <cell r="BB147">
            <v>7</v>
          </cell>
          <cell r="BC147">
            <v>26</v>
          </cell>
          <cell r="BD147">
            <v>5.2</v>
          </cell>
          <cell r="BE147" t="str">
            <v>ضعيف</v>
          </cell>
          <cell r="BF147" t="str">
            <v>راسب</v>
          </cell>
          <cell r="BG147">
            <v>0</v>
          </cell>
          <cell r="BH147">
            <v>19</v>
          </cell>
          <cell r="BI147">
            <v>2</v>
          </cell>
          <cell r="BJ147">
            <v>21</v>
          </cell>
          <cell r="BK147">
            <v>47</v>
          </cell>
          <cell r="BL147">
            <v>23.5</v>
          </cell>
          <cell r="BM147">
            <v>9.4</v>
          </cell>
          <cell r="BN147" t="str">
            <v>الدراســات الاجـتماعيـــة</v>
          </cell>
          <cell r="BO147" t="str">
            <v>راسب</v>
          </cell>
          <cell r="BP147">
            <v>0</v>
          </cell>
          <cell r="BQ147" t="str">
            <v>×</v>
          </cell>
          <cell r="BR147" t="str">
            <v>رسوب فنى الدراســات الاجـتماعيـــة</v>
          </cell>
          <cell r="BS147" t="str">
            <v/>
          </cell>
          <cell r="BT147" t="str">
            <v>راسب</v>
          </cell>
          <cell r="BU147">
            <v>19</v>
          </cell>
          <cell r="BV147">
            <v>10</v>
          </cell>
          <cell r="BW147">
            <v>2</v>
          </cell>
          <cell r="BX147">
            <v>12</v>
          </cell>
          <cell r="BY147">
            <v>31</v>
          </cell>
          <cell r="BZ147">
            <v>9.3000000000000007</v>
          </cell>
          <cell r="CA147" t="str">
            <v>ضعيف</v>
          </cell>
          <cell r="CB147" t="str">
            <v>راسب</v>
          </cell>
          <cell r="CC147">
            <v>0</v>
          </cell>
          <cell r="CD147">
            <v>19</v>
          </cell>
          <cell r="CE147">
            <v>12</v>
          </cell>
          <cell r="CF147">
            <v>6</v>
          </cell>
          <cell r="CG147">
            <v>18</v>
          </cell>
          <cell r="CH147">
            <v>37</v>
          </cell>
          <cell r="CI147">
            <v>68</v>
          </cell>
          <cell r="CJ147">
            <v>34</v>
          </cell>
          <cell r="CK147">
            <v>20.399999999999999</v>
          </cell>
          <cell r="CL147" t="str">
            <v>الـــريــــــاضــيـــــات</v>
          </cell>
          <cell r="CM147" t="str">
            <v>راسب</v>
          </cell>
          <cell r="CN147">
            <v>0</v>
          </cell>
          <cell r="CO147" t="str">
            <v>×</v>
          </cell>
          <cell r="CP147" t="str">
            <v>رسوب فنى الـــريــــــاضــيـــــات</v>
          </cell>
          <cell r="CQ147" t="str">
            <v/>
          </cell>
          <cell r="CR147" t="str">
            <v>ضعيف</v>
          </cell>
          <cell r="CS147">
            <v>19</v>
          </cell>
          <cell r="CT147">
            <v>8</v>
          </cell>
          <cell r="CU147">
            <v>14</v>
          </cell>
          <cell r="CV147">
            <v>22</v>
          </cell>
          <cell r="CW147">
            <v>41</v>
          </cell>
          <cell r="CX147">
            <v>8.1999999999999993</v>
          </cell>
          <cell r="CY147" t="str">
            <v>ضعيف</v>
          </cell>
          <cell r="CZ147" t="str">
            <v>راسب</v>
          </cell>
          <cell r="DA147">
            <v>0</v>
          </cell>
          <cell r="DB147">
            <v>19</v>
          </cell>
          <cell r="DC147">
            <v>8</v>
          </cell>
          <cell r="DD147">
            <v>26</v>
          </cell>
          <cell r="DE147">
            <v>34</v>
          </cell>
          <cell r="DF147">
            <v>53</v>
          </cell>
          <cell r="DG147">
            <v>94</v>
          </cell>
          <cell r="DH147">
            <v>47</v>
          </cell>
          <cell r="DI147">
            <v>18.8</v>
          </cell>
          <cell r="DJ147" t="str">
            <v>العــــــــــلــوم</v>
          </cell>
          <cell r="DK147" t="str">
            <v>راسب</v>
          </cell>
          <cell r="DL147">
            <v>0</v>
          </cell>
          <cell r="DM147" t="str">
            <v>×</v>
          </cell>
          <cell r="DN147" t="str">
            <v xml:space="preserve"> </v>
          </cell>
          <cell r="DO147" t="str">
            <v/>
          </cell>
          <cell r="DP147" t="str">
            <v>ضعيف</v>
          </cell>
          <cell r="DQ147">
            <v>21</v>
          </cell>
          <cell r="DR147">
            <v>35</v>
          </cell>
          <cell r="DS147">
            <v>56</v>
          </cell>
          <cell r="DT147">
            <v>5.6</v>
          </cell>
          <cell r="DU147" t="str">
            <v>مقبول</v>
          </cell>
          <cell r="DV147" t="str">
            <v>ناجح</v>
          </cell>
          <cell r="DW147">
            <v>1</v>
          </cell>
          <cell r="DX147">
            <v>21</v>
          </cell>
          <cell r="DY147">
            <v>30</v>
          </cell>
          <cell r="DZ147">
            <v>51</v>
          </cell>
          <cell r="EA147">
            <v>107</v>
          </cell>
          <cell r="EB147">
            <v>53.5</v>
          </cell>
          <cell r="EC147">
            <v>10.7</v>
          </cell>
          <cell r="ED147" t="str">
            <v/>
          </cell>
          <cell r="EE147" t="str">
            <v>ناجح</v>
          </cell>
          <cell r="EF147">
            <v>1</v>
          </cell>
          <cell r="EG147">
            <v>10.7</v>
          </cell>
          <cell r="EH147" t="str">
            <v xml:space="preserve"> </v>
          </cell>
          <cell r="EI147">
            <v>10.7</v>
          </cell>
          <cell r="EJ147" t="str">
            <v>مقبول</v>
          </cell>
          <cell r="EK147">
            <v>20</v>
          </cell>
          <cell r="EL147">
            <v>8</v>
          </cell>
          <cell r="EM147">
            <v>31</v>
          </cell>
          <cell r="EN147">
            <v>59</v>
          </cell>
          <cell r="EO147">
            <v>5.9</v>
          </cell>
          <cell r="EP147" t="str">
            <v>مقبول</v>
          </cell>
          <cell r="EQ147" t="str">
            <v>ناجح</v>
          </cell>
          <cell r="ER147">
            <v>1</v>
          </cell>
          <cell r="ES147">
            <v>20</v>
          </cell>
          <cell r="ET147">
            <v>8</v>
          </cell>
          <cell r="EU147">
            <v>15</v>
          </cell>
          <cell r="EV147">
            <v>23</v>
          </cell>
          <cell r="EW147">
            <v>43</v>
          </cell>
          <cell r="EX147">
            <v>102</v>
          </cell>
          <cell r="EY147">
            <v>51</v>
          </cell>
          <cell r="EZ147">
            <v>10.199999999999999</v>
          </cell>
          <cell r="FA147" t="str">
            <v/>
          </cell>
          <cell r="FB147" t="str">
            <v>ناجح</v>
          </cell>
          <cell r="FC147">
            <v>1</v>
          </cell>
          <cell r="FD147">
            <v>10.199999999999999</v>
          </cell>
          <cell r="FE147" t="str">
            <v xml:space="preserve"> </v>
          </cell>
          <cell r="FF147">
            <v>10.199999999999999</v>
          </cell>
          <cell r="FG147" t="str">
            <v>مقبول</v>
          </cell>
          <cell r="FH147">
            <v>42.400000000000006</v>
          </cell>
          <cell r="FI147">
            <v>93.899999999999991</v>
          </cell>
          <cell r="FJ147" t="str">
            <v>راسب ترم اول</v>
          </cell>
          <cell r="FK147">
            <v>0</v>
          </cell>
          <cell r="FL147" t="str">
            <v>دور ثانى</v>
          </cell>
          <cell r="FM147">
            <v>0</v>
          </cell>
          <cell r="FN147" t="str">
            <v>ضعيف</v>
          </cell>
          <cell r="FO147">
            <v>0.29343749999999996</v>
          </cell>
          <cell r="FP147">
            <v>70</v>
          </cell>
          <cell r="FQ147">
            <v>7</v>
          </cell>
          <cell r="FR147" t="str">
            <v>جيد</v>
          </cell>
          <cell r="FS147">
            <v>1</v>
          </cell>
          <cell r="FT147">
            <v>70</v>
          </cell>
          <cell r="FU147">
            <v>140</v>
          </cell>
          <cell r="FV147">
            <v>70</v>
          </cell>
          <cell r="FW147">
            <v>14</v>
          </cell>
          <cell r="FX147" t="str">
            <v/>
          </cell>
          <cell r="FY147" t="str">
            <v>ناجح</v>
          </cell>
          <cell r="FZ147">
            <v>1</v>
          </cell>
          <cell r="GA147">
            <v>14</v>
          </cell>
          <cell r="GB147">
            <v>14</v>
          </cell>
          <cell r="GC147" t="str">
            <v>جيد</v>
          </cell>
          <cell r="GD147">
            <v>70</v>
          </cell>
          <cell r="GE147">
            <v>7</v>
          </cell>
          <cell r="GF147" t="str">
            <v>جيد</v>
          </cell>
          <cell r="GG147">
            <v>1</v>
          </cell>
          <cell r="GH147">
            <v>70</v>
          </cell>
          <cell r="GI147">
            <v>140</v>
          </cell>
          <cell r="GJ147">
            <v>70</v>
          </cell>
          <cell r="GK147">
            <v>14</v>
          </cell>
          <cell r="GL147" t="str">
            <v/>
          </cell>
          <cell r="GM147" t="str">
            <v>ناجح</v>
          </cell>
          <cell r="GN147">
            <v>1</v>
          </cell>
          <cell r="GO147">
            <v>14</v>
          </cell>
          <cell r="GP147">
            <v>14</v>
          </cell>
          <cell r="GQ147" t="str">
            <v>جيد</v>
          </cell>
          <cell r="GR147">
            <v>28</v>
          </cell>
          <cell r="GS147">
            <v>121.89999999999999</v>
          </cell>
          <cell r="GT147">
            <v>19</v>
          </cell>
          <cell r="GU147">
            <v>24</v>
          </cell>
          <cell r="GV147">
            <v>43</v>
          </cell>
          <cell r="GW147">
            <v>8.6</v>
          </cell>
          <cell r="GX147" t="str">
            <v>ضعيف</v>
          </cell>
          <cell r="GY147" t="str">
            <v>راسب</v>
          </cell>
          <cell r="GZ147">
            <v>0</v>
          </cell>
          <cell r="HA147">
            <v>19</v>
          </cell>
          <cell r="HB147">
            <v>22</v>
          </cell>
          <cell r="HC147">
            <v>41</v>
          </cell>
          <cell r="HD147">
            <v>84</v>
          </cell>
          <cell r="HE147">
            <v>42</v>
          </cell>
          <cell r="HF147">
            <v>16.8</v>
          </cell>
          <cell r="HG147" t="str">
            <v>التربية الدينية</v>
          </cell>
          <cell r="HH147" t="str">
            <v>راسب</v>
          </cell>
          <cell r="HI147">
            <v>0</v>
          </cell>
          <cell r="HJ147" t="str">
            <v>×</v>
          </cell>
          <cell r="HK147" t="str">
            <v xml:space="preserve"> </v>
          </cell>
          <cell r="HL147" t="str">
            <v/>
          </cell>
          <cell r="HM147" t="str">
            <v>ضعيف</v>
          </cell>
          <cell r="HN147" t="str">
            <v>دور ثانى</v>
          </cell>
          <cell r="HO147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47" t="str">
            <v/>
          </cell>
          <cell r="HQ147">
            <v>102</v>
          </cell>
          <cell r="HR147" t="str">
            <v>دور ثانى</v>
          </cell>
          <cell r="HS147">
            <v>42.400000680272115</v>
          </cell>
          <cell r="HT147">
            <v>121.9000006802721</v>
          </cell>
          <cell r="HU147" t="str">
            <v>3/1</v>
          </cell>
          <cell r="HV147" t="str">
            <v/>
          </cell>
          <cell r="HW147">
            <v>10</v>
          </cell>
          <cell r="HX147">
            <v>1</v>
          </cell>
          <cell r="HY147">
            <v>2005</v>
          </cell>
          <cell r="HZ147" t="str">
            <v>3/1</v>
          </cell>
          <cell r="IA147" t="str">
            <v/>
          </cell>
          <cell r="IB147" t="str">
            <v>انثى</v>
          </cell>
          <cell r="IC147">
            <v>30501102604486</v>
          </cell>
          <cell r="ID147">
            <v>1</v>
          </cell>
        </row>
        <row r="148">
          <cell r="A148">
            <v>135</v>
          </cell>
          <cell r="B148">
            <v>279</v>
          </cell>
          <cell r="C148" t="str">
            <v>غاده عباس ابراهيم كامل</v>
          </cell>
          <cell r="D148" t="str">
            <v>منقول</v>
          </cell>
          <cell r="E148">
            <v>38314</v>
          </cell>
          <cell r="F148">
            <v>8</v>
          </cell>
          <cell r="G148">
            <v>10</v>
          </cell>
          <cell r="H148">
            <v>13</v>
          </cell>
          <cell r="I148" t="str">
            <v>مسلم</v>
          </cell>
          <cell r="J148" t="str">
            <v>3/1</v>
          </cell>
          <cell r="K148">
            <v>279</v>
          </cell>
          <cell r="L148">
            <v>134</v>
          </cell>
          <cell r="M148">
            <v>19</v>
          </cell>
          <cell r="N148">
            <v>23</v>
          </cell>
          <cell r="O148">
            <v>42</v>
          </cell>
          <cell r="P148">
            <v>16.8</v>
          </cell>
          <cell r="Q148" t="str">
            <v>ضعيف</v>
          </cell>
          <cell r="R148" t="str">
            <v>راسب</v>
          </cell>
          <cell r="S148">
            <v>0</v>
          </cell>
          <cell r="T148">
            <v>19</v>
          </cell>
          <cell r="U148">
            <v>37</v>
          </cell>
          <cell r="V148">
            <v>56</v>
          </cell>
          <cell r="W148">
            <v>98</v>
          </cell>
          <cell r="X148">
            <v>49</v>
          </cell>
          <cell r="Y148">
            <v>39.200000000000003</v>
          </cell>
          <cell r="Z148" t="str">
            <v>اللغــــة العربيـة والخــط</v>
          </cell>
          <cell r="AA148" t="str">
            <v>راسب</v>
          </cell>
          <cell r="AB148">
            <v>0</v>
          </cell>
          <cell r="AC148" t="str">
            <v>×</v>
          </cell>
          <cell r="AD148" t="str">
            <v xml:space="preserve"> </v>
          </cell>
          <cell r="AE148" t="str">
            <v/>
          </cell>
          <cell r="AF148" t="str">
            <v>ضعيف</v>
          </cell>
          <cell r="AG148">
            <v>19</v>
          </cell>
          <cell r="AH148">
            <v>8</v>
          </cell>
          <cell r="AI148">
            <v>27</v>
          </cell>
          <cell r="AJ148">
            <v>8.1</v>
          </cell>
          <cell r="AK148" t="str">
            <v>ضعيف</v>
          </cell>
          <cell r="AL148" t="str">
            <v>راسب</v>
          </cell>
          <cell r="AM148">
            <v>0</v>
          </cell>
          <cell r="AN148">
            <v>19</v>
          </cell>
          <cell r="AO148">
            <v>9</v>
          </cell>
          <cell r="AP148">
            <v>28</v>
          </cell>
          <cell r="AQ148">
            <v>55</v>
          </cell>
          <cell r="AR148">
            <v>27.5</v>
          </cell>
          <cell r="AS148">
            <v>16.5</v>
          </cell>
          <cell r="AT148" t="str">
            <v>اللغــــة الإنجليزية</v>
          </cell>
          <cell r="AU148" t="str">
            <v>راسب</v>
          </cell>
          <cell r="AV148">
            <v>0</v>
          </cell>
          <cell r="AW148" t="str">
            <v>×</v>
          </cell>
          <cell r="AX148" t="str">
            <v>رسوب فنى اللغــــة الإنجليزية</v>
          </cell>
          <cell r="AY148" t="str">
            <v/>
          </cell>
          <cell r="AZ148" t="str">
            <v>راسب</v>
          </cell>
          <cell r="BA148">
            <v>21</v>
          </cell>
          <cell r="BB148">
            <v>11</v>
          </cell>
          <cell r="BC148">
            <v>32</v>
          </cell>
          <cell r="BD148">
            <v>6.4</v>
          </cell>
          <cell r="BE148" t="str">
            <v>ضعيف</v>
          </cell>
          <cell r="BF148" t="str">
            <v>راسب</v>
          </cell>
          <cell r="BG148">
            <v>0</v>
          </cell>
          <cell r="BH148">
            <v>21</v>
          </cell>
          <cell r="BI148">
            <v>8</v>
          </cell>
          <cell r="BJ148">
            <v>29</v>
          </cell>
          <cell r="BK148">
            <v>61</v>
          </cell>
          <cell r="BL148">
            <v>30.5</v>
          </cell>
          <cell r="BM148">
            <v>12.2</v>
          </cell>
          <cell r="BN148" t="str">
            <v>الدراســات الاجـتماعيـــة</v>
          </cell>
          <cell r="BO148" t="str">
            <v>راسب</v>
          </cell>
          <cell r="BP148">
            <v>0</v>
          </cell>
          <cell r="BQ148" t="str">
            <v>×</v>
          </cell>
          <cell r="BR148" t="str">
            <v>رسوب فنى الدراســات الاجـتماعيـــة</v>
          </cell>
          <cell r="BS148" t="str">
            <v/>
          </cell>
          <cell r="BT148" t="str">
            <v>راسب</v>
          </cell>
          <cell r="BU148">
            <v>20</v>
          </cell>
          <cell r="BV148">
            <v>10</v>
          </cell>
          <cell r="BW148">
            <v>8</v>
          </cell>
          <cell r="BX148">
            <v>18</v>
          </cell>
          <cell r="BY148">
            <v>38</v>
          </cell>
          <cell r="BZ148">
            <v>11.4</v>
          </cell>
          <cell r="CA148" t="str">
            <v>ضعيف</v>
          </cell>
          <cell r="CB148" t="str">
            <v>راسب</v>
          </cell>
          <cell r="CC148">
            <v>0</v>
          </cell>
          <cell r="CD148">
            <v>20</v>
          </cell>
          <cell r="CE148">
            <v>19</v>
          </cell>
          <cell r="CF148">
            <v>4</v>
          </cell>
          <cell r="CG148">
            <v>23</v>
          </cell>
          <cell r="CH148">
            <v>43</v>
          </cell>
          <cell r="CI148">
            <v>81</v>
          </cell>
          <cell r="CJ148">
            <v>40.5</v>
          </cell>
          <cell r="CK148">
            <v>24.3</v>
          </cell>
          <cell r="CL148" t="str">
            <v>الـــريــــــاضــيـــــات</v>
          </cell>
          <cell r="CM148" t="str">
            <v>راسب</v>
          </cell>
          <cell r="CN148">
            <v>0</v>
          </cell>
          <cell r="CO148" t="str">
            <v>×</v>
          </cell>
          <cell r="CP148" t="str">
            <v xml:space="preserve"> </v>
          </cell>
          <cell r="CQ148" t="str">
            <v/>
          </cell>
          <cell r="CR148" t="str">
            <v>ضعيف</v>
          </cell>
          <cell r="CS148">
            <v>21</v>
          </cell>
          <cell r="CT148">
            <v>7</v>
          </cell>
          <cell r="CU148">
            <v>13</v>
          </cell>
          <cell r="CV148">
            <v>20</v>
          </cell>
          <cell r="CW148">
            <v>41</v>
          </cell>
          <cell r="CX148">
            <v>8.1999999999999993</v>
          </cell>
          <cell r="CY148" t="str">
            <v>ضعيف</v>
          </cell>
          <cell r="CZ148" t="str">
            <v>راسب</v>
          </cell>
          <cell r="DA148">
            <v>0</v>
          </cell>
          <cell r="DB148">
            <v>21</v>
          </cell>
          <cell r="DC148">
            <v>7</v>
          </cell>
          <cell r="DD148">
            <v>11</v>
          </cell>
          <cell r="DE148">
            <v>18</v>
          </cell>
          <cell r="DF148">
            <v>39</v>
          </cell>
          <cell r="DG148">
            <v>80</v>
          </cell>
          <cell r="DH148">
            <v>40</v>
          </cell>
          <cell r="DI148">
            <v>16</v>
          </cell>
          <cell r="DJ148" t="str">
            <v>العــــــــــلــوم</v>
          </cell>
          <cell r="DK148" t="str">
            <v>راسب</v>
          </cell>
          <cell r="DL148">
            <v>0</v>
          </cell>
          <cell r="DM148" t="str">
            <v>×</v>
          </cell>
          <cell r="DN148" t="str">
            <v>رسوب فنى العــــــــــلــوم</v>
          </cell>
          <cell r="DO148" t="str">
            <v/>
          </cell>
          <cell r="DP148" t="str">
            <v>ضعيف</v>
          </cell>
          <cell r="DQ148">
            <v>22</v>
          </cell>
          <cell r="DR148">
            <v>35</v>
          </cell>
          <cell r="DS148">
            <v>57</v>
          </cell>
          <cell r="DT148">
            <v>5.7</v>
          </cell>
          <cell r="DU148" t="str">
            <v>مقبول</v>
          </cell>
          <cell r="DV148" t="str">
            <v>ناجح</v>
          </cell>
          <cell r="DW148">
            <v>1</v>
          </cell>
          <cell r="DX148">
            <v>22</v>
          </cell>
          <cell r="DY148">
            <v>30</v>
          </cell>
          <cell r="DZ148">
            <v>52</v>
          </cell>
          <cell r="EA148">
            <v>109</v>
          </cell>
          <cell r="EB148">
            <v>54.5</v>
          </cell>
          <cell r="EC148">
            <v>10.9</v>
          </cell>
          <cell r="ED148" t="str">
            <v/>
          </cell>
          <cell r="EE148" t="str">
            <v>ناجح</v>
          </cell>
          <cell r="EF148">
            <v>1</v>
          </cell>
          <cell r="EG148">
            <v>10.9</v>
          </cell>
          <cell r="EH148" t="str">
            <v xml:space="preserve"> </v>
          </cell>
          <cell r="EI148">
            <v>10.9</v>
          </cell>
          <cell r="EJ148" t="str">
            <v>مقبول</v>
          </cell>
          <cell r="EK148">
            <v>20</v>
          </cell>
          <cell r="EL148">
            <v>7</v>
          </cell>
          <cell r="EM148">
            <v>37</v>
          </cell>
          <cell r="EN148">
            <v>64</v>
          </cell>
          <cell r="EO148">
            <v>6.4</v>
          </cell>
          <cell r="EP148" t="str">
            <v>مقبول</v>
          </cell>
          <cell r="EQ148" t="str">
            <v>ناجح</v>
          </cell>
          <cell r="ER148">
            <v>1</v>
          </cell>
          <cell r="ES148">
            <v>20</v>
          </cell>
          <cell r="ET148">
            <v>7</v>
          </cell>
          <cell r="EU148">
            <v>18</v>
          </cell>
          <cell r="EV148">
            <v>25</v>
          </cell>
          <cell r="EW148">
            <v>45</v>
          </cell>
          <cell r="EX148">
            <v>109</v>
          </cell>
          <cell r="EY148">
            <v>54.5</v>
          </cell>
          <cell r="EZ148">
            <v>10.9</v>
          </cell>
          <cell r="FA148" t="str">
            <v/>
          </cell>
          <cell r="FB148" t="str">
            <v>ناجح</v>
          </cell>
          <cell r="FC148">
            <v>1</v>
          </cell>
          <cell r="FD148">
            <v>10.9</v>
          </cell>
          <cell r="FE148" t="str">
            <v xml:space="preserve"> </v>
          </cell>
          <cell r="FF148">
            <v>10.9</v>
          </cell>
          <cell r="FG148" t="str">
            <v>مقبول</v>
          </cell>
          <cell r="FH148">
            <v>50.899999999999991</v>
          </cell>
          <cell r="FI148">
            <v>108.2</v>
          </cell>
          <cell r="FJ148" t="str">
            <v>راسب ترم اول</v>
          </cell>
          <cell r="FK148">
            <v>0</v>
          </cell>
          <cell r="FL148" t="str">
            <v>دور ثانى</v>
          </cell>
          <cell r="FM148">
            <v>0</v>
          </cell>
          <cell r="FN148" t="str">
            <v>ضعيف</v>
          </cell>
          <cell r="FO148">
            <v>0.33812500000000001</v>
          </cell>
          <cell r="FP148">
            <v>70</v>
          </cell>
          <cell r="FQ148">
            <v>7</v>
          </cell>
          <cell r="FR148" t="str">
            <v>جيد</v>
          </cell>
          <cell r="FS148">
            <v>1</v>
          </cell>
          <cell r="FT148">
            <v>70</v>
          </cell>
          <cell r="FU148">
            <v>140</v>
          </cell>
          <cell r="FV148">
            <v>70</v>
          </cell>
          <cell r="FW148">
            <v>14</v>
          </cell>
          <cell r="FX148" t="str">
            <v/>
          </cell>
          <cell r="FY148" t="str">
            <v>ناجح</v>
          </cell>
          <cell r="FZ148">
            <v>1</v>
          </cell>
          <cell r="GA148">
            <v>14</v>
          </cell>
          <cell r="GB148">
            <v>14</v>
          </cell>
          <cell r="GC148" t="str">
            <v>جيد</v>
          </cell>
          <cell r="GD148">
            <v>70</v>
          </cell>
          <cell r="GE148">
            <v>7</v>
          </cell>
          <cell r="GF148" t="str">
            <v>جيد</v>
          </cell>
          <cell r="GG148">
            <v>1</v>
          </cell>
          <cell r="GH148">
            <v>70</v>
          </cell>
          <cell r="GI148">
            <v>140</v>
          </cell>
          <cell r="GJ148">
            <v>70</v>
          </cell>
          <cell r="GK148">
            <v>14</v>
          </cell>
          <cell r="GL148" t="str">
            <v/>
          </cell>
          <cell r="GM148" t="str">
            <v>ناجح</v>
          </cell>
          <cell r="GN148">
            <v>1</v>
          </cell>
          <cell r="GO148">
            <v>14</v>
          </cell>
          <cell r="GP148">
            <v>14</v>
          </cell>
          <cell r="GQ148" t="str">
            <v>جيد</v>
          </cell>
          <cell r="GR148">
            <v>28</v>
          </cell>
          <cell r="GS148">
            <v>136.19999999999999</v>
          </cell>
          <cell r="GT148">
            <v>19</v>
          </cell>
          <cell r="GU148">
            <v>34</v>
          </cell>
          <cell r="GV148">
            <v>53</v>
          </cell>
          <cell r="GW148">
            <v>10.6</v>
          </cell>
          <cell r="GX148" t="str">
            <v>مقبول</v>
          </cell>
          <cell r="GY148" t="str">
            <v>ناجح</v>
          </cell>
          <cell r="GZ148">
            <v>1</v>
          </cell>
          <cell r="HA148">
            <v>19</v>
          </cell>
          <cell r="HB148">
            <v>30</v>
          </cell>
          <cell r="HC148">
            <v>49</v>
          </cell>
          <cell r="HD148">
            <v>102</v>
          </cell>
          <cell r="HE148">
            <v>51</v>
          </cell>
          <cell r="HF148">
            <v>20.399999999999999</v>
          </cell>
          <cell r="HG148" t="str">
            <v/>
          </cell>
          <cell r="HH148" t="str">
            <v>ناجح</v>
          </cell>
          <cell r="HI148">
            <v>1</v>
          </cell>
          <cell r="HJ148">
            <v>20.399999999999999</v>
          </cell>
          <cell r="HK148" t="str">
            <v xml:space="preserve"> </v>
          </cell>
          <cell r="HL148">
            <v>20.399999999999999</v>
          </cell>
          <cell r="HM148" t="str">
            <v>مقبول</v>
          </cell>
          <cell r="HN148" t="str">
            <v>دور ثانى</v>
          </cell>
          <cell r="HO148" t="str">
            <v>اللغــــة العربيـة والخــط اللغــــة الإنجليزية الدراســات الاجـتماعيـــة الـــريــــــاضــيـــــات العــــــــــلــوم</v>
          </cell>
          <cell r="HP148" t="str">
            <v/>
          </cell>
          <cell r="HQ148">
            <v>103</v>
          </cell>
          <cell r="HR148" t="str">
            <v>دور ثانى</v>
          </cell>
          <cell r="HS148">
            <v>50.90000067567567</v>
          </cell>
          <cell r="HT148">
            <v>136.20000067567565</v>
          </cell>
          <cell r="HU148" t="str">
            <v>3/1</v>
          </cell>
          <cell r="HV148" t="str">
            <v/>
          </cell>
          <cell r="HW148">
            <v>23</v>
          </cell>
          <cell r="HX148">
            <v>11</v>
          </cell>
          <cell r="HY148">
            <v>2004</v>
          </cell>
          <cell r="HZ148" t="str">
            <v>3/1</v>
          </cell>
          <cell r="IA148" t="str">
            <v/>
          </cell>
          <cell r="IB148" t="str">
            <v>انثى</v>
          </cell>
          <cell r="IC148">
            <v>30411232603148</v>
          </cell>
          <cell r="ID148">
            <v>1</v>
          </cell>
        </row>
        <row r="149">
          <cell r="A149">
            <v>136</v>
          </cell>
          <cell r="B149">
            <v>280</v>
          </cell>
          <cell r="C149" t="str">
            <v>فتحيه شعبان محمد بهلول</v>
          </cell>
          <cell r="D149" t="str">
            <v>منقول</v>
          </cell>
          <cell r="E149">
            <v>38145</v>
          </cell>
          <cell r="F149">
            <v>24</v>
          </cell>
          <cell r="G149">
            <v>3</v>
          </cell>
          <cell r="H149">
            <v>14</v>
          </cell>
          <cell r="I149" t="str">
            <v>مسلم</v>
          </cell>
          <cell r="J149" t="str">
            <v>3/1</v>
          </cell>
          <cell r="K149">
            <v>280</v>
          </cell>
          <cell r="L149">
            <v>135</v>
          </cell>
          <cell r="M149">
            <v>18</v>
          </cell>
          <cell r="N149">
            <v>18</v>
          </cell>
          <cell r="O149">
            <v>36</v>
          </cell>
          <cell r="P149">
            <v>14.4</v>
          </cell>
          <cell r="Q149" t="str">
            <v>ضعيف</v>
          </cell>
          <cell r="R149" t="str">
            <v>راسب</v>
          </cell>
          <cell r="S149">
            <v>0</v>
          </cell>
          <cell r="T149">
            <v>18</v>
          </cell>
          <cell r="U149">
            <v>42</v>
          </cell>
          <cell r="V149">
            <v>60</v>
          </cell>
          <cell r="W149">
            <v>96</v>
          </cell>
          <cell r="X149">
            <v>48</v>
          </cell>
          <cell r="Y149">
            <v>38.4</v>
          </cell>
          <cell r="Z149" t="str">
            <v>اللغــــة العربيـة والخــط</v>
          </cell>
          <cell r="AA149" t="str">
            <v>راسب</v>
          </cell>
          <cell r="AB149">
            <v>0</v>
          </cell>
          <cell r="AC149" t="str">
            <v>×</v>
          </cell>
          <cell r="AD149" t="str">
            <v xml:space="preserve"> </v>
          </cell>
          <cell r="AE149" t="str">
            <v/>
          </cell>
          <cell r="AF149" t="str">
            <v>ضعيف</v>
          </cell>
          <cell r="AG149">
            <v>18</v>
          </cell>
          <cell r="AH149">
            <v>7</v>
          </cell>
          <cell r="AI149">
            <v>25</v>
          </cell>
          <cell r="AJ149">
            <v>7.5</v>
          </cell>
          <cell r="AK149" t="str">
            <v>ضعيف</v>
          </cell>
          <cell r="AL149" t="str">
            <v>راسب</v>
          </cell>
          <cell r="AM149">
            <v>0</v>
          </cell>
          <cell r="AN149">
            <v>18</v>
          </cell>
          <cell r="AO149">
            <v>5</v>
          </cell>
          <cell r="AP149">
            <v>23</v>
          </cell>
          <cell r="AQ149">
            <v>48</v>
          </cell>
          <cell r="AR149">
            <v>24</v>
          </cell>
          <cell r="AS149">
            <v>14.4</v>
          </cell>
          <cell r="AT149" t="str">
            <v>اللغــــة الإنجليزية</v>
          </cell>
          <cell r="AU149" t="str">
            <v>راسب</v>
          </cell>
          <cell r="AV149">
            <v>0</v>
          </cell>
          <cell r="AW149" t="str">
            <v>×</v>
          </cell>
          <cell r="AX149" t="str">
            <v>رسوب فنى اللغــــة الإنجليزية</v>
          </cell>
          <cell r="AY149" t="str">
            <v/>
          </cell>
          <cell r="AZ149" t="str">
            <v>راسب</v>
          </cell>
          <cell r="BA149">
            <v>22</v>
          </cell>
          <cell r="BB149">
            <v>22</v>
          </cell>
          <cell r="BC149">
            <v>44</v>
          </cell>
          <cell r="BD149">
            <v>8.8000000000000007</v>
          </cell>
          <cell r="BE149" t="str">
            <v>ضعيف</v>
          </cell>
          <cell r="BF149" t="str">
            <v>راسب</v>
          </cell>
          <cell r="BG149">
            <v>0</v>
          </cell>
          <cell r="BH149">
            <v>22</v>
          </cell>
          <cell r="BI149">
            <v>9</v>
          </cell>
          <cell r="BJ149">
            <v>31</v>
          </cell>
          <cell r="BK149">
            <v>75</v>
          </cell>
          <cell r="BL149">
            <v>37.5</v>
          </cell>
          <cell r="BM149">
            <v>15</v>
          </cell>
          <cell r="BN149" t="str">
            <v>الدراســات الاجـتماعيـــة</v>
          </cell>
          <cell r="BO149" t="str">
            <v>راسب</v>
          </cell>
          <cell r="BP149">
            <v>0</v>
          </cell>
          <cell r="BQ149" t="str">
            <v>×</v>
          </cell>
          <cell r="BR149" t="str">
            <v>رسوب فنى الدراســات الاجـتماعيـــة</v>
          </cell>
          <cell r="BS149" t="str">
            <v/>
          </cell>
          <cell r="BT149" t="str">
            <v>راسب</v>
          </cell>
          <cell r="BU149">
            <v>21</v>
          </cell>
          <cell r="BV149">
            <v>13</v>
          </cell>
          <cell r="BW149">
            <v>7</v>
          </cell>
          <cell r="BX149">
            <v>20</v>
          </cell>
          <cell r="BY149">
            <v>41</v>
          </cell>
          <cell r="BZ149">
            <v>12.3</v>
          </cell>
          <cell r="CA149" t="str">
            <v>ضعيف</v>
          </cell>
          <cell r="CB149" t="str">
            <v>راسب</v>
          </cell>
          <cell r="CC149">
            <v>0</v>
          </cell>
          <cell r="CD149">
            <v>21</v>
          </cell>
          <cell r="CE149">
            <v>23</v>
          </cell>
          <cell r="CF149">
            <v>7</v>
          </cell>
          <cell r="CG149">
            <v>30</v>
          </cell>
          <cell r="CH149">
            <v>51</v>
          </cell>
          <cell r="CI149">
            <v>92</v>
          </cell>
          <cell r="CJ149">
            <v>46</v>
          </cell>
          <cell r="CK149">
            <v>27.6</v>
          </cell>
          <cell r="CL149" t="str">
            <v>الـــريــــــاضــيـــــات</v>
          </cell>
          <cell r="CM149" t="str">
            <v>راسب</v>
          </cell>
          <cell r="CN149">
            <v>0</v>
          </cell>
          <cell r="CO149" t="str">
            <v>×</v>
          </cell>
          <cell r="CP149" t="str">
            <v xml:space="preserve"> </v>
          </cell>
          <cell r="CQ149" t="str">
            <v/>
          </cell>
          <cell r="CR149" t="str">
            <v>ضعيف</v>
          </cell>
          <cell r="CS149">
            <v>22</v>
          </cell>
          <cell r="CT149">
            <v>7</v>
          </cell>
          <cell r="CU149">
            <v>16</v>
          </cell>
          <cell r="CV149">
            <v>23</v>
          </cell>
          <cell r="CW149">
            <v>45</v>
          </cell>
          <cell r="CX149">
            <v>9</v>
          </cell>
          <cell r="CY149" t="str">
            <v>ضعيف</v>
          </cell>
          <cell r="CZ149" t="str">
            <v>راسب</v>
          </cell>
          <cell r="DA149">
            <v>0</v>
          </cell>
          <cell r="DB149">
            <v>22</v>
          </cell>
          <cell r="DC149">
            <v>7</v>
          </cell>
          <cell r="DD149">
            <v>22</v>
          </cell>
          <cell r="DE149">
            <v>29</v>
          </cell>
          <cell r="DF149">
            <v>51</v>
          </cell>
          <cell r="DG149">
            <v>96</v>
          </cell>
          <cell r="DH149">
            <v>48</v>
          </cell>
          <cell r="DI149">
            <v>19.2</v>
          </cell>
          <cell r="DJ149" t="str">
            <v>العــــــــــلــوم</v>
          </cell>
          <cell r="DK149" t="str">
            <v>راسب</v>
          </cell>
          <cell r="DL149">
            <v>0</v>
          </cell>
          <cell r="DM149" t="str">
            <v>×</v>
          </cell>
          <cell r="DN149" t="str">
            <v xml:space="preserve"> </v>
          </cell>
          <cell r="DO149" t="str">
            <v/>
          </cell>
          <cell r="DP149" t="str">
            <v>ضعيف</v>
          </cell>
          <cell r="DQ149">
            <v>23</v>
          </cell>
          <cell r="DR149">
            <v>35</v>
          </cell>
          <cell r="DS149">
            <v>58</v>
          </cell>
          <cell r="DT149">
            <v>5.8</v>
          </cell>
          <cell r="DU149" t="str">
            <v>مقبول</v>
          </cell>
          <cell r="DV149" t="str">
            <v>ناجح</v>
          </cell>
          <cell r="DW149">
            <v>1</v>
          </cell>
          <cell r="DX149">
            <v>23</v>
          </cell>
          <cell r="DY149">
            <v>30</v>
          </cell>
          <cell r="DZ149">
            <v>53</v>
          </cell>
          <cell r="EA149">
            <v>111</v>
          </cell>
          <cell r="EB149">
            <v>55.5</v>
          </cell>
          <cell r="EC149">
            <v>11.1</v>
          </cell>
          <cell r="ED149" t="str">
            <v/>
          </cell>
          <cell r="EE149" t="str">
            <v>ناجح</v>
          </cell>
          <cell r="EF149">
            <v>1</v>
          </cell>
          <cell r="EG149">
            <v>11.1</v>
          </cell>
          <cell r="EH149" t="str">
            <v xml:space="preserve"> </v>
          </cell>
          <cell r="EI149">
            <v>11.1</v>
          </cell>
          <cell r="EJ149" t="str">
            <v>مقبول</v>
          </cell>
          <cell r="EK149">
            <v>20</v>
          </cell>
          <cell r="EL149">
            <v>7</v>
          </cell>
          <cell r="EM149">
            <v>19</v>
          </cell>
          <cell r="EN149">
            <v>46</v>
          </cell>
          <cell r="EO149">
            <v>4.5999999999999996</v>
          </cell>
          <cell r="EP149" t="str">
            <v>ضعيف</v>
          </cell>
          <cell r="EQ149" t="str">
            <v>راسب</v>
          </cell>
          <cell r="ER149">
            <v>0</v>
          </cell>
          <cell r="ES149">
            <v>20</v>
          </cell>
          <cell r="ET149">
            <v>7</v>
          </cell>
          <cell r="EU149">
            <v>21</v>
          </cell>
          <cell r="EV149">
            <v>28</v>
          </cell>
          <cell r="EW149">
            <v>48</v>
          </cell>
          <cell r="EX149">
            <v>94</v>
          </cell>
          <cell r="EY149">
            <v>47</v>
          </cell>
          <cell r="EZ149">
            <v>9.4</v>
          </cell>
          <cell r="FA149" t="str">
            <v>كمبيوتر وتكنولوجيا المعلومات</v>
          </cell>
          <cell r="FB149" t="str">
            <v>راسب</v>
          </cell>
          <cell r="FC149">
            <v>0</v>
          </cell>
          <cell r="FD149" t="str">
            <v>×</v>
          </cell>
          <cell r="FE149" t="str">
            <v xml:space="preserve"> </v>
          </cell>
          <cell r="FF149" t="str">
            <v/>
          </cell>
          <cell r="FG149" t="str">
            <v>ضعيف</v>
          </cell>
          <cell r="FH149">
            <v>52</v>
          </cell>
          <cell r="FI149">
            <v>114.60000000000001</v>
          </cell>
          <cell r="FJ149" t="str">
            <v>راسب ترم اول</v>
          </cell>
          <cell r="FK149">
            <v>0</v>
          </cell>
          <cell r="FL149" t="str">
            <v>دور ثانى</v>
          </cell>
          <cell r="FM149">
            <v>0</v>
          </cell>
          <cell r="FN149" t="str">
            <v>ضعيف</v>
          </cell>
          <cell r="FO149">
            <v>0.35812500000000003</v>
          </cell>
          <cell r="FP149">
            <v>70</v>
          </cell>
          <cell r="FQ149">
            <v>7</v>
          </cell>
          <cell r="FR149" t="str">
            <v>جيد</v>
          </cell>
          <cell r="FS149">
            <v>1</v>
          </cell>
          <cell r="FT149">
            <v>70</v>
          </cell>
          <cell r="FU149">
            <v>140</v>
          </cell>
          <cell r="FV149">
            <v>70</v>
          </cell>
          <cell r="FW149">
            <v>14</v>
          </cell>
          <cell r="FX149" t="str">
            <v/>
          </cell>
          <cell r="FY149" t="str">
            <v>ناجح</v>
          </cell>
          <cell r="FZ149">
            <v>1</v>
          </cell>
          <cell r="GA149">
            <v>14</v>
          </cell>
          <cell r="GB149">
            <v>14</v>
          </cell>
          <cell r="GC149" t="str">
            <v>جيد</v>
          </cell>
          <cell r="GD149">
            <v>70</v>
          </cell>
          <cell r="GE149">
            <v>7</v>
          </cell>
          <cell r="GF149" t="str">
            <v>جيد</v>
          </cell>
          <cell r="GG149">
            <v>1</v>
          </cell>
          <cell r="GH149">
            <v>70</v>
          </cell>
          <cell r="GI149">
            <v>140</v>
          </cell>
          <cell r="GJ149">
            <v>70</v>
          </cell>
          <cell r="GK149">
            <v>14</v>
          </cell>
          <cell r="GL149" t="str">
            <v/>
          </cell>
          <cell r="GM149" t="str">
            <v>ناجح</v>
          </cell>
          <cell r="GN149">
            <v>1</v>
          </cell>
          <cell r="GO149">
            <v>14</v>
          </cell>
          <cell r="GP149">
            <v>14</v>
          </cell>
          <cell r="GQ149" t="str">
            <v>جيد</v>
          </cell>
          <cell r="GR149">
            <v>28</v>
          </cell>
          <cell r="GS149">
            <v>142.60000000000002</v>
          </cell>
          <cell r="GT149">
            <v>19</v>
          </cell>
          <cell r="GU149">
            <v>26</v>
          </cell>
          <cell r="GV149">
            <v>45</v>
          </cell>
          <cell r="GW149">
            <v>9</v>
          </cell>
          <cell r="GX149" t="str">
            <v>ضعيف</v>
          </cell>
          <cell r="GY149" t="str">
            <v>راسب</v>
          </cell>
          <cell r="GZ149">
            <v>0</v>
          </cell>
          <cell r="HA149">
            <v>19</v>
          </cell>
          <cell r="HB149">
            <v>9</v>
          </cell>
          <cell r="HC149">
            <v>28</v>
          </cell>
          <cell r="HD149">
            <v>73</v>
          </cell>
          <cell r="HE149">
            <v>36.5</v>
          </cell>
          <cell r="HF149">
            <v>14.6</v>
          </cell>
          <cell r="HG149" t="str">
            <v>التربية الدينية</v>
          </cell>
          <cell r="HH149" t="str">
            <v>راسب</v>
          </cell>
          <cell r="HI149">
            <v>0</v>
          </cell>
          <cell r="HJ149" t="str">
            <v>×</v>
          </cell>
          <cell r="HK149" t="str">
            <v>رسوب فنى التربية الدينية</v>
          </cell>
          <cell r="HL149" t="str">
            <v/>
          </cell>
          <cell r="HM149" t="str">
            <v>راسب</v>
          </cell>
          <cell r="HN149" t="str">
            <v>دور ثانى</v>
          </cell>
          <cell r="HO14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49" t="str">
            <v/>
          </cell>
          <cell r="HQ149">
            <v>104</v>
          </cell>
          <cell r="HR149" t="str">
            <v>دور ثانى</v>
          </cell>
          <cell r="HS149">
            <v>52.000000671140938</v>
          </cell>
          <cell r="HT149">
            <v>142.60000067114098</v>
          </cell>
          <cell r="HU149" t="str">
            <v>3/1</v>
          </cell>
          <cell r="HV149" t="str">
            <v/>
          </cell>
          <cell r="HW149">
            <v>7</v>
          </cell>
          <cell r="HX149">
            <v>6</v>
          </cell>
          <cell r="HY149">
            <v>2004</v>
          </cell>
          <cell r="HZ149" t="str">
            <v>3/1</v>
          </cell>
          <cell r="IA149" t="str">
            <v/>
          </cell>
          <cell r="IB149" t="str">
            <v>انثى</v>
          </cell>
          <cell r="IC149">
            <v>30406072600844</v>
          </cell>
          <cell r="ID149">
            <v>1</v>
          </cell>
        </row>
        <row r="150">
          <cell r="A150">
            <v>137</v>
          </cell>
          <cell r="B150">
            <v>281</v>
          </cell>
          <cell r="C150" t="str">
            <v>قمر علي عبداللاه صابر</v>
          </cell>
          <cell r="D150" t="str">
            <v>منقول</v>
          </cell>
          <cell r="E150">
            <v>38425</v>
          </cell>
          <cell r="F150">
            <v>17</v>
          </cell>
          <cell r="G150">
            <v>6</v>
          </cell>
          <cell r="H150">
            <v>13</v>
          </cell>
          <cell r="I150" t="str">
            <v>مسلم</v>
          </cell>
          <cell r="J150" t="str">
            <v>3/1</v>
          </cell>
          <cell r="K150">
            <v>281</v>
          </cell>
          <cell r="L150">
            <v>136</v>
          </cell>
          <cell r="M150">
            <v>19</v>
          </cell>
          <cell r="N150">
            <v>3</v>
          </cell>
          <cell r="O150">
            <v>22</v>
          </cell>
          <cell r="P150">
            <v>8.8000000000000007</v>
          </cell>
          <cell r="Q150" t="str">
            <v>ضعيف</v>
          </cell>
          <cell r="R150" t="str">
            <v>راسب</v>
          </cell>
          <cell r="S150">
            <v>0</v>
          </cell>
          <cell r="T150">
            <v>19</v>
          </cell>
          <cell r="U150">
            <v>9</v>
          </cell>
          <cell r="V150">
            <v>28</v>
          </cell>
          <cell r="W150">
            <v>50</v>
          </cell>
          <cell r="X150">
            <v>25</v>
          </cell>
          <cell r="Y150">
            <v>20</v>
          </cell>
          <cell r="Z150" t="str">
            <v>اللغــــة العربيـة والخــط</v>
          </cell>
          <cell r="AA150" t="str">
            <v>راسب</v>
          </cell>
          <cell r="AB150">
            <v>0</v>
          </cell>
          <cell r="AC150" t="str">
            <v>×</v>
          </cell>
          <cell r="AD150" t="str">
            <v>رسوب فنى اللغــــة العربيـة والخــط</v>
          </cell>
          <cell r="AE150" t="str">
            <v/>
          </cell>
          <cell r="AF150" t="str">
            <v>راسب</v>
          </cell>
          <cell r="AG150">
            <v>19</v>
          </cell>
          <cell r="AH150">
            <v>6</v>
          </cell>
          <cell r="AI150">
            <v>25</v>
          </cell>
          <cell r="AJ150">
            <v>7.5</v>
          </cell>
          <cell r="AK150" t="str">
            <v>ضعيف</v>
          </cell>
          <cell r="AL150" t="str">
            <v>راسب</v>
          </cell>
          <cell r="AM150">
            <v>0</v>
          </cell>
          <cell r="AN150">
            <v>19</v>
          </cell>
          <cell r="AO150">
            <v>5</v>
          </cell>
          <cell r="AP150">
            <v>24</v>
          </cell>
          <cell r="AQ150">
            <v>49</v>
          </cell>
          <cell r="AR150">
            <v>24.5</v>
          </cell>
          <cell r="AS150">
            <v>14.7</v>
          </cell>
          <cell r="AT150" t="str">
            <v>اللغــــة الإنجليزية</v>
          </cell>
          <cell r="AU150" t="str">
            <v>راسب</v>
          </cell>
          <cell r="AV150">
            <v>0</v>
          </cell>
          <cell r="AW150" t="str">
            <v>×</v>
          </cell>
          <cell r="AX150" t="str">
            <v>رسوب فنى اللغــــة الإنجليزية</v>
          </cell>
          <cell r="AY150" t="str">
            <v/>
          </cell>
          <cell r="AZ150" t="str">
            <v>راسب</v>
          </cell>
          <cell r="BA150">
            <v>23</v>
          </cell>
          <cell r="BB150">
            <v>13</v>
          </cell>
          <cell r="BC150">
            <v>36</v>
          </cell>
          <cell r="BD150">
            <v>7.2</v>
          </cell>
          <cell r="BE150" t="str">
            <v>ضعيف</v>
          </cell>
          <cell r="BF150" t="str">
            <v>راسب</v>
          </cell>
          <cell r="BG150">
            <v>0</v>
          </cell>
          <cell r="BH150">
            <v>23</v>
          </cell>
          <cell r="BI150">
            <v>5</v>
          </cell>
          <cell r="BJ150">
            <v>28</v>
          </cell>
          <cell r="BK150">
            <v>64</v>
          </cell>
          <cell r="BL150">
            <v>32</v>
          </cell>
          <cell r="BM150">
            <v>12.8</v>
          </cell>
          <cell r="BN150" t="str">
            <v>الدراســات الاجـتماعيـــة</v>
          </cell>
          <cell r="BO150" t="str">
            <v>راسب</v>
          </cell>
          <cell r="BP150">
            <v>0</v>
          </cell>
          <cell r="BQ150" t="str">
            <v>×</v>
          </cell>
          <cell r="BR150" t="str">
            <v>رسوب فنى الدراســات الاجـتماعيـــة</v>
          </cell>
          <cell r="BS150" t="str">
            <v/>
          </cell>
          <cell r="BT150" t="str">
            <v>راسب</v>
          </cell>
          <cell r="BU150">
            <v>21</v>
          </cell>
          <cell r="BV150">
            <v>9</v>
          </cell>
          <cell r="BW150">
            <v>4</v>
          </cell>
          <cell r="BX150">
            <v>13</v>
          </cell>
          <cell r="BY150">
            <v>34</v>
          </cell>
          <cell r="BZ150">
            <v>10.199999999999999</v>
          </cell>
          <cell r="CA150" t="str">
            <v>ضعيف</v>
          </cell>
          <cell r="CB150" t="str">
            <v>راسب</v>
          </cell>
          <cell r="CC150">
            <v>0</v>
          </cell>
          <cell r="CD150">
            <v>21</v>
          </cell>
          <cell r="CE150">
            <v>23</v>
          </cell>
          <cell r="CF150">
            <v>6</v>
          </cell>
          <cell r="CG150">
            <v>29</v>
          </cell>
          <cell r="CH150">
            <v>50</v>
          </cell>
          <cell r="CI150">
            <v>84</v>
          </cell>
          <cell r="CJ150">
            <v>42</v>
          </cell>
          <cell r="CK150">
            <v>25.2</v>
          </cell>
          <cell r="CL150" t="str">
            <v>الـــريــــــاضــيـــــات</v>
          </cell>
          <cell r="CM150" t="str">
            <v>راسب</v>
          </cell>
          <cell r="CN150">
            <v>0</v>
          </cell>
          <cell r="CO150" t="str">
            <v>×</v>
          </cell>
          <cell r="CP150" t="str">
            <v xml:space="preserve"> </v>
          </cell>
          <cell r="CQ150" t="str">
            <v/>
          </cell>
          <cell r="CR150" t="str">
            <v>ضعيف</v>
          </cell>
          <cell r="CS150">
            <v>23</v>
          </cell>
          <cell r="CT150">
            <v>8</v>
          </cell>
          <cell r="CU150">
            <v>18</v>
          </cell>
          <cell r="CV150">
            <v>26</v>
          </cell>
          <cell r="CW150">
            <v>49</v>
          </cell>
          <cell r="CX150">
            <v>9.8000000000000007</v>
          </cell>
          <cell r="CY150" t="str">
            <v>ضعيف</v>
          </cell>
          <cell r="CZ150" t="str">
            <v>راسب</v>
          </cell>
          <cell r="DA150">
            <v>0</v>
          </cell>
          <cell r="DB150">
            <v>23</v>
          </cell>
          <cell r="DC150">
            <v>8</v>
          </cell>
          <cell r="DD150">
            <v>20</v>
          </cell>
          <cell r="DE150">
            <v>28</v>
          </cell>
          <cell r="DF150">
            <v>51</v>
          </cell>
          <cell r="DG150">
            <v>100</v>
          </cell>
          <cell r="DH150">
            <v>50</v>
          </cell>
          <cell r="DI150">
            <v>20</v>
          </cell>
          <cell r="DJ150" t="str">
            <v/>
          </cell>
          <cell r="DK150" t="str">
            <v>ناجح</v>
          </cell>
          <cell r="DL150">
            <v>1</v>
          </cell>
          <cell r="DM150">
            <v>20</v>
          </cell>
          <cell r="DN150" t="str">
            <v xml:space="preserve"> </v>
          </cell>
          <cell r="DO150">
            <v>20</v>
          </cell>
          <cell r="DP150" t="str">
            <v>مقبول</v>
          </cell>
          <cell r="DQ150">
            <v>19</v>
          </cell>
          <cell r="DR150">
            <v>35</v>
          </cell>
          <cell r="DS150">
            <v>54</v>
          </cell>
          <cell r="DT150">
            <v>5.4</v>
          </cell>
          <cell r="DU150" t="str">
            <v>مقبول</v>
          </cell>
          <cell r="DV150" t="str">
            <v>ناجح</v>
          </cell>
          <cell r="DW150">
            <v>1</v>
          </cell>
          <cell r="DX150">
            <v>19</v>
          </cell>
          <cell r="DY150">
            <v>35</v>
          </cell>
          <cell r="DZ150">
            <v>54</v>
          </cell>
          <cell r="EA150">
            <v>108</v>
          </cell>
          <cell r="EB150">
            <v>54</v>
          </cell>
          <cell r="EC150">
            <v>10.8</v>
          </cell>
          <cell r="ED150" t="str">
            <v/>
          </cell>
          <cell r="EE150" t="str">
            <v>ناجح</v>
          </cell>
          <cell r="EF150">
            <v>1</v>
          </cell>
          <cell r="EG150">
            <v>10.8</v>
          </cell>
          <cell r="EH150" t="str">
            <v xml:space="preserve"> </v>
          </cell>
          <cell r="EI150">
            <v>10.8</v>
          </cell>
          <cell r="EJ150" t="str">
            <v>مقبول</v>
          </cell>
          <cell r="EK150">
            <v>19</v>
          </cell>
          <cell r="EL150">
            <v>8</v>
          </cell>
          <cell r="EM150">
            <v>24</v>
          </cell>
          <cell r="EN150">
            <v>51</v>
          </cell>
          <cell r="EO150">
            <v>5.0999999999999996</v>
          </cell>
          <cell r="EP150" t="str">
            <v>مقبول</v>
          </cell>
          <cell r="EQ150" t="str">
            <v>ناجح</v>
          </cell>
          <cell r="ER150">
            <v>1</v>
          </cell>
          <cell r="ES150">
            <v>19</v>
          </cell>
          <cell r="ET150">
            <v>8</v>
          </cell>
          <cell r="EU150">
            <v>17</v>
          </cell>
          <cell r="EV150">
            <v>25</v>
          </cell>
          <cell r="EW150">
            <v>44</v>
          </cell>
          <cell r="EX150">
            <v>95</v>
          </cell>
          <cell r="EY150">
            <v>47.5</v>
          </cell>
          <cell r="EZ150">
            <v>9.5</v>
          </cell>
          <cell r="FA150" t="str">
            <v>كمبيوتر وتكنولوجيا المعلومات</v>
          </cell>
          <cell r="FB150" t="str">
            <v>راسب</v>
          </cell>
          <cell r="FC150">
            <v>0</v>
          </cell>
          <cell r="FD150" t="str">
            <v>×</v>
          </cell>
          <cell r="FE150" t="str">
            <v xml:space="preserve"> </v>
          </cell>
          <cell r="FF150" t="str">
            <v/>
          </cell>
          <cell r="FG150" t="str">
            <v>ضعيف</v>
          </cell>
          <cell r="FH150">
            <v>43.5</v>
          </cell>
          <cell r="FI150">
            <v>92.7</v>
          </cell>
          <cell r="FJ150" t="str">
            <v>راسب ترم اول</v>
          </cell>
          <cell r="FK150">
            <v>0</v>
          </cell>
          <cell r="FL150" t="str">
            <v>دور ثانى</v>
          </cell>
          <cell r="FM150">
            <v>0</v>
          </cell>
          <cell r="FN150" t="str">
            <v>ضعيف</v>
          </cell>
          <cell r="FO150">
            <v>0.28968749999999999</v>
          </cell>
          <cell r="FP150">
            <v>70</v>
          </cell>
          <cell r="FQ150">
            <v>7</v>
          </cell>
          <cell r="FR150" t="str">
            <v>جيد</v>
          </cell>
          <cell r="FS150">
            <v>1</v>
          </cell>
          <cell r="FT150">
            <v>70</v>
          </cell>
          <cell r="FU150">
            <v>140</v>
          </cell>
          <cell r="FV150">
            <v>70</v>
          </cell>
          <cell r="FW150">
            <v>14</v>
          </cell>
          <cell r="FX150" t="str">
            <v/>
          </cell>
          <cell r="FY150" t="str">
            <v>ناجح</v>
          </cell>
          <cell r="FZ150">
            <v>1</v>
          </cell>
          <cell r="GA150">
            <v>14</v>
          </cell>
          <cell r="GB150">
            <v>14</v>
          </cell>
          <cell r="GC150" t="str">
            <v>جيد</v>
          </cell>
          <cell r="GD150">
            <v>70</v>
          </cell>
          <cell r="GE150">
            <v>7</v>
          </cell>
          <cell r="GF150" t="str">
            <v>جيد</v>
          </cell>
          <cell r="GG150">
            <v>1</v>
          </cell>
          <cell r="GH150">
            <v>70</v>
          </cell>
          <cell r="GI150">
            <v>140</v>
          </cell>
          <cell r="GJ150">
            <v>70</v>
          </cell>
          <cell r="GK150">
            <v>14</v>
          </cell>
          <cell r="GL150" t="str">
            <v/>
          </cell>
          <cell r="GM150" t="str">
            <v>ناجح</v>
          </cell>
          <cell r="GN150">
            <v>1</v>
          </cell>
          <cell r="GO150">
            <v>14</v>
          </cell>
          <cell r="GP150">
            <v>14</v>
          </cell>
          <cell r="GQ150" t="str">
            <v>جيد</v>
          </cell>
          <cell r="GR150">
            <v>28</v>
          </cell>
          <cell r="GS150">
            <v>120.7</v>
          </cell>
          <cell r="GT150">
            <v>20</v>
          </cell>
          <cell r="GU150">
            <v>32</v>
          </cell>
          <cell r="GV150">
            <v>52</v>
          </cell>
          <cell r="GW150">
            <v>10.4</v>
          </cell>
          <cell r="GX150" t="str">
            <v>مقبول</v>
          </cell>
          <cell r="GY150" t="str">
            <v>ناجح</v>
          </cell>
          <cell r="GZ150">
            <v>1</v>
          </cell>
          <cell r="HA150">
            <v>20</v>
          </cell>
          <cell r="HB150">
            <v>21</v>
          </cell>
          <cell r="HC150">
            <v>41</v>
          </cell>
          <cell r="HD150">
            <v>93</v>
          </cell>
          <cell r="HE150">
            <v>46.5</v>
          </cell>
          <cell r="HF150">
            <v>18.600000000000001</v>
          </cell>
          <cell r="HG150" t="str">
            <v>التربية الدينية</v>
          </cell>
          <cell r="HH150" t="str">
            <v>راسب</v>
          </cell>
          <cell r="HI150">
            <v>0</v>
          </cell>
          <cell r="HJ150" t="str">
            <v>×</v>
          </cell>
          <cell r="HK150" t="str">
            <v xml:space="preserve"> </v>
          </cell>
          <cell r="HL150" t="str">
            <v/>
          </cell>
          <cell r="HM150" t="str">
            <v>ضعيف</v>
          </cell>
          <cell r="HN150" t="str">
            <v>دور ثانى</v>
          </cell>
          <cell r="HO150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50" t="str">
            <v/>
          </cell>
          <cell r="HQ150">
            <v>105</v>
          </cell>
          <cell r="HR150" t="str">
            <v>دور ثانى</v>
          </cell>
          <cell r="HS150">
            <v>43.500000666666665</v>
          </cell>
          <cell r="HT150">
            <v>120.70000066666667</v>
          </cell>
          <cell r="HU150" t="str">
            <v>3/1</v>
          </cell>
          <cell r="HV150" t="str">
            <v/>
          </cell>
          <cell r="HW150">
            <v>14</v>
          </cell>
          <cell r="HX150">
            <v>3</v>
          </cell>
          <cell r="HY150">
            <v>2005</v>
          </cell>
          <cell r="HZ150" t="str">
            <v>3/1</v>
          </cell>
          <cell r="IA150" t="str">
            <v/>
          </cell>
          <cell r="IB150" t="str">
            <v>انثى</v>
          </cell>
          <cell r="IC150">
            <v>30503142601962</v>
          </cell>
          <cell r="ID150">
            <v>1</v>
          </cell>
        </row>
        <row r="151">
          <cell r="A151">
            <v>138</v>
          </cell>
          <cell r="B151">
            <v>282</v>
          </cell>
          <cell r="C151" t="str">
            <v>كريمه صابر نورالدين رياض</v>
          </cell>
          <cell r="D151" t="str">
            <v>منقول</v>
          </cell>
          <cell r="E151">
            <v>38543</v>
          </cell>
          <cell r="F151">
            <v>21</v>
          </cell>
          <cell r="G151">
            <v>2</v>
          </cell>
          <cell r="H151">
            <v>13</v>
          </cell>
          <cell r="I151" t="str">
            <v>مسلم</v>
          </cell>
          <cell r="J151" t="str">
            <v>3/1</v>
          </cell>
          <cell r="K151">
            <v>282</v>
          </cell>
          <cell r="L151">
            <v>137</v>
          </cell>
          <cell r="M151">
            <v>19</v>
          </cell>
          <cell r="N151">
            <v>7</v>
          </cell>
          <cell r="O151">
            <v>26</v>
          </cell>
          <cell r="P151">
            <v>10.4</v>
          </cell>
          <cell r="Q151" t="str">
            <v>ضعيف</v>
          </cell>
          <cell r="R151" t="str">
            <v>راسب</v>
          </cell>
          <cell r="S151">
            <v>0</v>
          </cell>
          <cell r="T151">
            <v>19</v>
          </cell>
          <cell r="U151">
            <v>19</v>
          </cell>
          <cell r="V151">
            <v>38</v>
          </cell>
          <cell r="W151">
            <v>64</v>
          </cell>
          <cell r="X151">
            <v>32</v>
          </cell>
          <cell r="Y151">
            <v>25.6</v>
          </cell>
          <cell r="Z151" t="str">
            <v>اللغــــة العربيـة والخــط</v>
          </cell>
          <cell r="AA151" t="str">
            <v>راسب</v>
          </cell>
          <cell r="AB151">
            <v>0</v>
          </cell>
          <cell r="AC151" t="str">
            <v>×</v>
          </cell>
          <cell r="AD151" t="str">
            <v>رسوب فنى اللغــــة العربيـة والخــط</v>
          </cell>
          <cell r="AE151" t="str">
            <v/>
          </cell>
          <cell r="AF151" t="str">
            <v>ضعيف</v>
          </cell>
          <cell r="AG151">
            <v>19</v>
          </cell>
          <cell r="AH151">
            <v>1</v>
          </cell>
          <cell r="AI151">
            <v>20</v>
          </cell>
          <cell r="AJ151">
            <v>6</v>
          </cell>
          <cell r="AK151" t="str">
            <v>ضعيف</v>
          </cell>
          <cell r="AL151" t="str">
            <v>راسب</v>
          </cell>
          <cell r="AM151">
            <v>0</v>
          </cell>
          <cell r="AN151">
            <v>19</v>
          </cell>
          <cell r="AO151">
            <v>1</v>
          </cell>
          <cell r="AP151">
            <v>20</v>
          </cell>
          <cell r="AQ151">
            <v>40</v>
          </cell>
          <cell r="AR151">
            <v>20</v>
          </cell>
          <cell r="AS151">
            <v>12</v>
          </cell>
          <cell r="AT151" t="str">
            <v>اللغــــة الإنجليزية</v>
          </cell>
          <cell r="AU151" t="str">
            <v>راسب</v>
          </cell>
          <cell r="AV151">
            <v>0</v>
          </cell>
          <cell r="AW151" t="str">
            <v>×</v>
          </cell>
          <cell r="AX151" t="str">
            <v>رسوب فنى اللغــــة الإنجليزية</v>
          </cell>
          <cell r="AY151" t="str">
            <v/>
          </cell>
          <cell r="AZ151" t="str">
            <v>راسب</v>
          </cell>
          <cell r="BA151">
            <v>23</v>
          </cell>
          <cell r="BB151">
            <v>1</v>
          </cell>
          <cell r="BC151">
            <v>24</v>
          </cell>
          <cell r="BD151">
            <v>4.8</v>
          </cell>
          <cell r="BE151" t="str">
            <v>ضعيف</v>
          </cell>
          <cell r="BF151" t="str">
            <v>راسب</v>
          </cell>
          <cell r="BG151">
            <v>0</v>
          </cell>
          <cell r="BH151">
            <v>23</v>
          </cell>
          <cell r="BI151">
            <v>10</v>
          </cell>
          <cell r="BJ151">
            <v>33</v>
          </cell>
          <cell r="BK151">
            <v>57</v>
          </cell>
          <cell r="BL151">
            <v>28.5</v>
          </cell>
          <cell r="BM151">
            <v>11.4</v>
          </cell>
          <cell r="BN151" t="str">
            <v>الدراســات الاجـتماعيـــة</v>
          </cell>
          <cell r="BO151" t="str">
            <v>راسب</v>
          </cell>
          <cell r="BP151">
            <v>0</v>
          </cell>
          <cell r="BQ151" t="str">
            <v>×</v>
          </cell>
          <cell r="BR151" t="str">
            <v>رسوب فنى الدراســات الاجـتماعيـــة</v>
          </cell>
          <cell r="BS151" t="str">
            <v/>
          </cell>
          <cell r="BT151" t="str">
            <v>راسب</v>
          </cell>
          <cell r="BU151">
            <v>19</v>
          </cell>
          <cell r="BV151">
            <v>8</v>
          </cell>
          <cell r="BW151">
            <v>1</v>
          </cell>
          <cell r="BX151">
            <v>9</v>
          </cell>
          <cell r="BY151">
            <v>28</v>
          </cell>
          <cell r="BZ151">
            <v>8.4</v>
          </cell>
          <cell r="CA151" t="str">
            <v>ضعيف</v>
          </cell>
          <cell r="CB151" t="str">
            <v>راسب</v>
          </cell>
          <cell r="CC151">
            <v>0</v>
          </cell>
          <cell r="CD151">
            <v>19</v>
          </cell>
          <cell r="CE151">
            <v>4</v>
          </cell>
          <cell r="CF151">
            <v>1</v>
          </cell>
          <cell r="CG151">
            <v>5</v>
          </cell>
          <cell r="CH151">
            <v>24</v>
          </cell>
          <cell r="CI151">
            <v>52</v>
          </cell>
          <cell r="CJ151">
            <v>26</v>
          </cell>
          <cell r="CK151">
            <v>15.6</v>
          </cell>
          <cell r="CL151" t="str">
            <v>الـــريــــــاضــيـــــات</v>
          </cell>
          <cell r="CM151" t="str">
            <v>راسب</v>
          </cell>
          <cell r="CN151">
            <v>0</v>
          </cell>
          <cell r="CO151" t="str">
            <v>×</v>
          </cell>
          <cell r="CP151" t="str">
            <v>رسوب فنى الـــريــــــاضــيـــــات</v>
          </cell>
          <cell r="CQ151" t="str">
            <v/>
          </cell>
          <cell r="CR151" t="str">
            <v>راسب</v>
          </cell>
          <cell r="CS151">
            <v>23</v>
          </cell>
          <cell r="CT151">
            <v>8</v>
          </cell>
          <cell r="CU151">
            <v>13</v>
          </cell>
          <cell r="CV151">
            <v>21</v>
          </cell>
          <cell r="CW151">
            <v>44</v>
          </cell>
          <cell r="CX151">
            <v>8.8000000000000007</v>
          </cell>
          <cell r="CY151" t="str">
            <v>ضعيف</v>
          </cell>
          <cell r="CZ151" t="str">
            <v>راسب</v>
          </cell>
          <cell r="DA151">
            <v>0</v>
          </cell>
          <cell r="DB151">
            <v>23</v>
          </cell>
          <cell r="DC151">
            <v>8</v>
          </cell>
          <cell r="DD151">
            <v>13</v>
          </cell>
          <cell r="DE151">
            <v>21</v>
          </cell>
          <cell r="DF151">
            <v>44</v>
          </cell>
          <cell r="DG151">
            <v>88</v>
          </cell>
          <cell r="DH151">
            <v>44</v>
          </cell>
          <cell r="DI151">
            <v>17.600000000000001</v>
          </cell>
          <cell r="DJ151" t="str">
            <v>العــــــــــلــوم</v>
          </cell>
          <cell r="DK151" t="str">
            <v>راسب</v>
          </cell>
          <cell r="DL151">
            <v>0</v>
          </cell>
          <cell r="DM151" t="str">
            <v>×</v>
          </cell>
          <cell r="DN151" t="str">
            <v xml:space="preserve"> </v>
          </cell>
          <cell r="DO151" t="str">
            <v/>
          </cell>
          <cell r="DP151" t="str">
            <v>ضعيف</v>
          </cell>
          <cell r="DQ151">
            <v>18</v>
          </cell>
          <cell r="DR151">
            <v>35</v>
          </cell>
          <cell r="DS151">
            <v>53</v>
          </cell>
          <cell r="DT151">
            <v>5.3</v>
          </cell>
          <cell r="DU151" t="str">
            <v>مقبول</v>
          </cell>
          <cell r="DV151" t="str">
            <v>ناجح</v>
          </cell>
          <cell r="DW151">
            <v>1</v>
          </cell>
          <cell r="DX151">
            <v>18</v>
          </cell>
          <cell r="DY151">
            <v>30</v>
          </cell>
          <cell r="DZ151">
            <v>48</v>
          </cell>
          <cell r="EA151">
            <v>101</v>
          </cell>
          <cell r="EB151">
            <v>50.5</v>
          </cell>
          <cell r="EC151">
            <v>10.1</v>
          </cell>
          <cell r="ED151" t="str">
            <v/>
          </cell>
          <cell r="EE151" t="str">
            <v>ناجح</v>
          </cell>
          <cell r="EF151">
            <v>1</v>
          </cell>
          <cell r="EG151">
            <v>10.1</v>
          </cell>
          <cell r="EH151" t="str">
            <v xml:space="preserve"> </v>
          </cell>
          <cell r="EI151">
            <v>10.1</v>
          </cell>
          <cell r="EJ151" t="str">
            <v>مقبول</v>
          </cell>
          <cell r="EK151">
            <v>20</v>
          </cell>
          <cell r="EL151">
            <v>8</v>
          </cell>
          <cell r="EM151">
            <v>12</v>
          </cell>
          <cell r="EN151">
            <v>40</v>
          </cell>
          <cell r="EO151">
            <v>4</v>
          </cell>
          <cell r="EP151" t="str">
            <v>ضعيف</v>
          </cell>
          <cell r="EQ151" t="str">
            <v>راسب</v>
          </cell>
          <cell r="ER151">
            <v>0</v>
          </cell>
          <cell r="ES151">
            <v>20</v>
          </cell>
          <cell r="ET151">
            <v>8</v>
          </cell>
          <cell r="EU151">
            <v>8</v>
          </cell>
          <cell r="EV151">
            <v>16</v>
          </cell>
          <cell r="EW151">
            <v>36</v>
          </cell>
          <cell r="EX151">
            <v>76</v>
          </cell>
          <cell r="EY151">
            <v>38</v>
          </cell>
          <cell r="EZ151">
            <v>7.6</v>
          </cell>
          <cell r="FA151" t="str">
            <v>كمبيوتر وتكنولوجيا المعلومات</v>
          </cell>
          <cell r="FB151" t="str">
            <v>راسب</v>
          </cell>
          <cell r="FC151">
            <v>0</v>
          </cell>
          <cell r="FD151" t="str">
            <v>×</v>
          </cell>
          <cell r="FE151" t="str">
            <v>رسوب فنى كمبيوتر وتكنولوجيا المعلومات</v>
          </cell>
          <cell r="FF151" t="str">
            <v/>
          </cell>
          <cell r="FG151" t="str">
            <v>ضعيف</v>
          </cell>
          <cell r="FH151">
            <v>38.400000000000006</v>
          </cell>
          <cell r="FI151">
            <v>82.199999999999989</v>
          </cell>
          <cell r="FJ151" t="str">
            <v>راسب ترم اول</v>
          </cell>
          <cell r="FK151">
            <v>0</v>
          </cell>
          <cell r="FL151" t="str">
            <v>دور ثانى</v>
          </cell>
          <cell r="FM151">
            <v>0</v>
          </cell>
          <cell r="FN151" t="str">
            <v>ضعيف</v>
          </cell>
          <cell r="FO151">
            <v>0.25687499999999996</v>
          </cell>
          <cell r="FP151">
            <v>70</v>
          </cell>
          <cell r="FQ151">
            <v>7</v>
          </cell>
          <cell r="FR151" t="str">
            <v>جيد</v>
          </cell>
          <cell r="FS151">
            <v>1</v>
          </cell>
          <cell r="FT151">
            <v>70</v>
          </cell>
          <cell r="FU151">
            <v>140</v>
          </cell>
          <cell r="FV151">
            <v>70</v>
          </cell>
          <cell r="FW151">
            <v>14</v>
          </cell>
          <cell r="FX151" t="str">
            <v/>
          </cell>
          <cell r="FY151" t="str">
            <v>ناجح</v>
          </cell>
          <cell r="FZ151">
            <v>1</v>
          </cell>
          <cell r="GA151">
            <v>14</v>
          </cell>
          <cell r="GB151">
            <v>14</v>
          </cell>
          <cell r="GC151" t="str">
            <v>جيد</v>
          </cell>
          <cell r="GD151">
            <v>70</v>
          </cell>
          <cell r="GE151">
            <v>7</v>
          </cell>
          <cell r="GF151" t="str">
            <v>جيد</v>
          </cell>
          <cell r="GG151">
            <v>1</v>
          </cell>
          <cell r="GH151">
            <v>70</v>
          </cell>
          <cell r="GI151">
            <v>140</v>
          </cell>
          <cell r="GJ151">
            <v>70</v>
          </cell>
          <cell r="GK151">
            <v>14</v>
          </cell>
          <cell r="GL151" t="str">
            <v/>
          </cell>
          <cell r="GM151" t="str">
            <v>ناجح</v>
          </cell>
          <cell r="GN151">
            <v>1</v>
          </cell>
          <cell r="GO151">
            <v>14</v>
          </cell>
          <cell r="GP151">
            <v>14</v>
          </cell>
          <cell r="GQ151" t="str">
            <v>جيد</v>
          </cell>
          <cell r="GR151">
            <v>28</v>
          </cell>
          <cell r="GS151">
            <v>110.19999999999999</v>
          </cell>
          <cell r="GT151">
            <v>19</v>
          </cell>
          <cell r="GU151">
            <v>21</v>
          </cell>
          <cell r="GV151">
            <v>40</v>
          </cell>
          <cell r="GW151">
            <v>8</v>
          </cell>
          <cell r="GX151" t="str">
            <v>ضعيف</v>
          </cell>
          <cell r="GY151" t="str">
            <v>راسب</v>
          </cell>
          <cell r="GZ151">
            <v>0</v>
          </cell>
          <cell r="HA151">
            <v>19</v>
          </cell>
          <cell r="HB151">
            <v>8</v>
          </cell>
          <cell r="HC151">
            <v>27</v>
          </cell>
          <cell r="HD151">
            <v>67</v>
          </cell>
          <cell r="HE151">
            <v>33.5</v>
          </cell>
          <cell r="HF151">
            <v>13.4</v>
          </cell>
          <cell r="HG151" t="str">
            <v>التربية الدينية</v>
          </cell>
          <cell r="HH151" t="str">
            <v>راسب</v>
          </cell>
          <cell r="HI151">
            <v>0</v>
          </cell>
          <cell r="HJ151" t="str">
            <v>×</v>
          </cell>
          <cell r="HK151" t="str">
            <v>رسوب فنى التربية الدينية</v>
          </cell>
          <cell r="HL151" t="str">
            <v/>
          </cell>
          <cell r="HM151" t="str">
            <v>راسب</v>
          </cell>
          <cell r="HN151" t="str">
            <v>دور ثانى</v>
          </cell>
          <cell r="HO151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51" t="str">
            <v/>
          </cell>
          <cell r="HQ151">
            <v>106</v>
          </cell>
          <cell r="HR151" t="str">
            <v>دور ثانى</v>
          </cell>
          <cell r="HS151">
            <v>38.400000662251664</v>
          </cell>
          <cell r="HT151">
            <v>110.20000066225164</v>
          </cell>
          <cell r="HU151" t="str">
            <v>3/1</v>
          </cell>
          <cell r="HV151" t="str">
            <v/>
          </cell>
          <cell r="HW151">
            <v>10</v>
          </cell>
          <cell r="HX151">
            <v>7</v>
          </cell>
          <cell r="HY151">
            <v>2005</v>
          </cell>
          <cell r="HZ151" t="str">
            <v>3/1</v>
          </cell>
          <cell r="IA151" t="str">
            <v/>
          </cell>
          <cell r="IB151" t="str">
            <v>انثى</v>
          </cell>
          <cell r="IC151">
            <v>30507102601183</v>
          </cell>
          <cell r="ID151">
            <v>1</v>
          </cell>
        </row>
        <row r="152">
          <cell r="A152">
            <v>139</v>
          </cell>
          <cell r="B152">
            <v>283</v>
          </cell>
          <cell r="C152" t="str">
            <v>كريمه محمد زغلول أحمد</v>
          </cell>
          <cell r="D152" t="str">
            <v>منقول</v>
          </cell>
          <cell r="E152">
            <v>38353</v>
          </cell>
          <cell r="F152">
            <v>0</v>
          </cell>
          <cell r="G152">
            <v>9</v>
          </cell>
          <cell r="H152">
            <v>13</v>
          </cell>
          <cell r="I152" t="str">
            <v>مسلم</v>
          </cell>
          <cell r="J152" t="str">
            <v>3/1</v>
          </cell>
          <cell r="K152">
            <v>283</v>
          </cell>
          <cell r="L152">
            <v>138</v>
          </cell>
          <cell r="M152">
            <v>19</v>
          </cell>
          <cell r="N152">
            <v>5</v>
          </cell>
          <cell r="O152">
            <v>24</v>
          </cell>
          <cell r="P152">
            <v>9.6</v>
          </cell>
          <cell r="Q152" t="str">
            <v>ضعيف</v>
          </cell>
          <cell r="R152" t="str">
            <v>راسب</v>
          </cell>
          <cell r="S152">
            <v>0</v>
          </cell>
          <cell r="T152">
            <v>19</v>
          </cell>
          <cell r="U152">
            <v>11</v>
          </cell>
          <cell r="V152">
            <v>30</v>
          </cell>
          <cell r="W152">
            <v>54</v>
          </cell>
          <cell r="X152">
            <v>27</v>
          </cell>
          <cell r="Y152">
            <v>21.6</v>
          </cell>
          <cell r="Z152" t="str">
            <v>اللغــــة العربيـة والخــط</v>
          </cell>
          <cell r="AA152" t="str">
            <v>راسب</v>
          </cell>
          <cell r="AB152">
            <v>0</v>
          </cell>
          <cell r="AC152" t="str">
            <v>×</v>
          </cell>
          <cell r="AD152" t="str">
            <v>رسوب فنى اللغــــة العربيـة والخــط</v>
          </cell>
          <cell r="AE152" t="str">
            <v/>
          </cell>
          <cell r="AF152" t="str">
            <v>راسب</v>
          </cell>
          <cell r="AG152">
            <v>19</v>
          </cell>
          <cell r="AH152">
            <v>13</v>
          </cell>
          <cell r="AI152">
            <v>32</v>
          </cell>
          <cell r="AJ152">
            <v>9.6</v>
          </cell>
          <cell r="AK152" t="str">
            <v>ضعيف</v>
          </cell>
          <cell r="AL152" t="str">
            <v>راسب</v>
          </cell>
          <cell r="AM152">
            <v>0</v>
          </cell>
          <cell r="AN152">
            <v>19</v>
          </cell>
          <cell r="AO152">
            <v>7</v>
          </cell>
          <cell r="AP152">
            <v>26</v>
          </cell>
          <cell r="AQ152">
            <v>58</v>
          </cell>
          <cell r="AR152">
            <v>29</v>
          </cell>
          <cell r="AS152">
            <v>17.399999999999999</v>
          </cell>
          <cell r="AT152" t="str">
            <v>اللغــــة الإنجليزية</v>
          </cell>
          <cell r="AU152" t="str">
            <v>راسب</v>
          </cell>
          <cell r="AV152">
            <v>0</v>
          </cell>
          <cell r="AW152" t="str">
            <v>×</v>
          </cell>
          <cell r="AX152" t="str">
            <v>رسوب فنى اللغــــة الإنجليزية</v>
          </cell>
          <cell r="AY152" t="str">
            <v/>
          </cell>
          <cell r="AZ152" t="str">
            <v>راسب</v>
          </cell>
          <cell r="BA152">
            <v>22</v>
          </cell>
          <cell r="BB152">
            <v>12</v>
          </cell>
          <cell r="BC152">
            <v>34</v>
          </cell>
          <cell r="BD152">
            <v>6.8</v>
          </cell>
          <cell r="BE152" t="str">
            <v>ضعيف</v>
          </cell>
          <cell r="BF152" t="str">
            <v>راسب</v>
          </cell>
          <cell r="BG152">
            <v>0</v>
          </cell>
          <cell r="BH152">
            <v>22</v>
          </cell>
          <cell r="BI152">
            <v>1</v>
          </cell>
          <cell r="BJ152">
            <v>23</v>
          </cell>
          <cell r="BK152">
            <v>57</v>
          </cell>
          <cell r="BL152">
            <v>28.5</v>
          </cell>
          <cell r="BM152">
            <v>11.4</v>
          </cell>
          <cell r="BN152" t="str">
            <v>الدراســات الاجـتماعيـــة</v>
          </cell>
          <cell r="BO152" t="str">
            <v>راسب</v>
          </cell>
          <cell r="BP152">
            <v>0</v>
          </cell>
          <cell r="BQ152" t="str">
            <v>×</v>
          </cell>
          <cell r="BR152" t="str">
            <v>رسوب فنى الدراســات الاجـتماعيـــة</v>
          </cell>
          <cell r="BS152" t="str">
            <v/>
          </cell>
          <cell r="BT152" t="str">
            <v>راسب</v>
          </cell>
          <cell r="BU152">
            <v>19</v>
          </cell>
          <cell r="BV152">
            <v>7</v>
          </cell>
          <cell r="BW152">
            <v>1</v>
          </cell>
          <cell r="BX152">
            <v>8</v>
          </cell>
          <cell r="BY152">
            <v>27</v>
          </cell>
          <cell r="BZ152">
            <v>8.1</v>
          </cell>
          <cell r="CA152" t="str">
            <v>ضعيف</v>
          </cell>
          <cell r="CB152" t="str">
            <v>راسب</v>
          </cell>
          <cell r="CC152">
            <v>0</v>
          </cell>
          <cell r="CD152">
            <v>19</v>
          </cell>
          <cell r="CE152">
            <v>12</v>
          </cell>
          <cell r="CF152">
            <v>9</v>
          </cell>
          <cell r="CG152">
            <v>21</v>
          </cell>
          <cell r="CH152">
            <v>40</v>
          </cell>
          <cell r="CI152">
            <v>67</v>
          </cell>
          <cell r="CJ152">
            <v>33.5</v>
          </cell>
          <cell r="CK152">
            <v>20.100000000000001</v>
          </cell>
          <cell r="CL152" t="str">
            <v>الـــريــــــاضــيـــــات</v>
          </cell>
          <cell r="CM152" t="str">
            <v>راسب</v>
          </cell>
          <cell r="CN152">
            <v>0</v>
          </cell>
          <cell r="CO152" t="str">
            <v>×</v>
          </cell>
          <cell r="CP152" t="str">
            <v xml:space="preserve"> </v>
          </cell>
          <cell r="CQ152" t="str">
            <v/>
          </cell>
          <cell r="CR152" t="str">
            <v>ضعيف</v>
          </cell>
          <cell r="CS152">
            <v>22</v>
          </cell>
          <cell r="CT152">
            <v>7</v>
          </cell>
          <cell r="CU152">
            <v>16</v>
          </cell>
          <cell r="CV152">
            <v>23</v>
          </cell>
          <cell r="CW152">
            <v>45</v>
          </cell>
          <cell r="CX152">
            <v>9</v>
          </cell>
          <cell r="CY152" t="str">
            <v>ضعيف</v>
          </cell>
          <cell r="CZ152" t="str">
            <v>راسب</v>
          </cell>
          <cell r="DA152">
            <v>0</v>
          </cell>
          <cell r="DB152">
            <v>22</v>
          </cell>
          <cell r="DC152">
            <v>7</v>
          </cell>
          <cell r="DD152">
            <v>16</v>
          </cell>
          <cell r="DE152">
            <v>23</v>
          </cell>
          <cell r="DF152">
            <v>45</v>
          </cell>
          <cell r="DG152">
            <v>90</v>
          </cell>
          <cell r="DH152">
            <v>45</v>
          </cell>
          <cell r="DI152">
            <v>18</v>
          </cell>
          <cell r="DJ152" t="str">
            <v>العــــــــــلــوم</v>
          </cell>
          <cell r="DK152" t="str">
            <v>راسب</v>
          </cell>
          <cell r="DL152">
            <v>0</v>
          </cell>
          <cell r="DM152" t="str">
            <v>×</v>
          </cell>
          <cell r="DN152" t="str">
            <v xml:space="preserve"> </v>
          </cell>
          <cell r="DO152" t="str">
            <v/>
          </cell>
          <cell r="DP152" t="str">
            <v>ضعيف</v>
          </cell>
          <cell r="DQ152">
            <v>19</v>
          </cell>
          <cell r="DR152">
            <v>35</v>
          </cell>
          <cell r="DS152">
            <v>54</v>
          </cell>
          <cell r="DT152">
            <v>5.4</v>
          </cell>
          <cell r="DU152" t="str">
            <v>مقبول</v>
          </cell>
          <cell r="DV152" t="str">
            <v>ناجح</v>
          </cell>
          <cell r="DW152">
            <v>1</v>
          </cell>
          <cell r="DX152">
            <v>19</v>
          </cell>
          <cell r="DY152">
            <v>30</v>
          </cell>
          <cell r="DZ152">
            <v>49</v>
          </cell>
          <cell r="EA152">
            <v>103</v>
          </cell>
          <cell r="EB152">
            <v>51.5</v>
          </cell>
          <cell r="EC152">
            <v>10.3</v>
          </cell>
          <cell r="ED152" t="str">
            <v/>
          </cell>
          <cell r="EE152" t="str">
            <v>ناجح</v>
          </cell>
          <cell r="EF152">
            <v>1</v>
          </cell>
          <cell r="EG152">
            <v>10.3</v>
          </cell>
          <cell r="EH152" t="str">
            <v xml:space="preserve"> </v>
          </cell>
          <cell r="EI152">
            <v>10.3</v>
          </cell>
          <cell r="EJ152" t="str">
            <v>مقبول</v>
          </cell>
          <cell r="EK152">
            <v>19</v>
          </cell>
          <cell r="EL152">
            <v>7</v>
          </cell>
          <cell r="EM152">
            <v>37</v>
          </cell>
          <cell r="EN152">
            <v>63</v>
          </cell>
          <cell r="EO152">
            <v>6.3</v>
          </cell>
          <cell r="EP152" t="str">
            <v>مقبول</v>
          </cell>
          <cell r="EQ152" t="str">
            <v>ناجح</v>
          </cell>
          <cell r="ER152">
            <v>1</v>
          </cell>
          <cell r="ES152">
            <v>19</v>
          </cell>
          <cell r="ET152">
            <v>7</v>
          </cell>
          <cell r="EU152">
            <v>22</v>
          </cell>
          <cell r="EV152">
            <v>29</v>
          </cell>
          <cell r="EW152">
            <v>48</v>
          </cell>
          <cell r="EX152">
            <v>111</v>
          </cell>
          <cell r="EY152">
            <v>55.5</v>
          </cell>
          <cell r="EZ152">
            <v>11.1</v>
          </cell>
          <cell r="FA152" t="str">
            <v/>
          </cell>
          <cell r="FB152" t="str">
            <v>ناجح</v>
          </cell>
          <cell r="FC152">
            <v>1</v>
          </cell>
          <cell r="FD152">
            <v>11.1</v>
          </cell>
          <cell r="FE152" t="str">
            <v xml:space="preserve"> </v>
          </cell>
          <cell r="FF152">
            <v>11.1</v>
          </cell>
          <cell r="FG152" t="str">
            <v>مقبول</v>
          </cell>
          <cell r="FH152">
            <v>43.1</v>
          </cell>
          <cell r="FI152">
            <v>88.5</v>
          </cell>
          <cell r="FJ152" t="str">
            <v>راسب ترم اول</v>
          </cell>
          <cell r="FK152">
            <v>0</v>
          </cell>
          <cell r="FL152" t="str">
            <v>دور ثانى</v>
          </cell>
          <cell r="FM152">
            <v>0</v>
          </cell>
          <cell r="FN152" t="str">
            <v>ضعيف</v>
          </cell>
          <cell r="FO152">
            <v>0.27656249999999999</v>
          </cell>
          <cell r="FP152">
            <v>70</v>
          </cell>
          <cell r="FQ152">
            <v>7</v>
          </cell>
          <cell r="FR152" t="str">
            <v>جيد</v>
          </cell>
          <cell r="FS152">
            <v>1</v>
          </cell>
          <cell r="FT152">
            <v>70</v>
          </cell>
          <cell r="FU152">
            <v>140</v>
          </cell>
          <cell r="FV152">
            <v>70</v>
          </cell>
          <cell r="FW152">
            <v>14</v>
          </cell>
          <cell r="FX152" t="str">
            <v/>
          </cell>
          <cell r="FY152" t="str">
            <v>ناجح</v>
          </cell>
          <cell r="FZ152">
            <v>1</v>
          </cell>
          <cell r="GA152">
            <v>14</v>
          </cell>
          <cell r="GB152">
            <v>14</v>
          </cell>
          <cell r="GC152" t="str">
            <v>جيد</v>
          </cell>
          <cell r="GD152">
            <v>70</v>
          </cell>
          <cell r="GE152">
            <v>7</v>
          </cell>
          <cell r="GF152" t="str">
            <v>جيد</v>
          </cell>
          <cell r="GG152">
            <v>1</v>
          </cell>
          <cell r="GH152">
            <v>70</v>
          </cell>
          <cell r="GI152">
            <v>140</v>
          </cell>
          <cell r="GJ152">
            <v>70</v>
          </cell>
          <cell r="GK152">
            <v>14</v>
          </cell>
          <cell r="GL152" t="str">
            <v/>
          </cell>
          <cell r="GM152" t="str">
            <v>ناجح</v>
          </cell>
          <cell r="GN152">
            <v>1</v>
          </cell>
          <cell r="GO152">
            <v>14</v>
          </cell>
          <cell r="GP152">
            <v>14</v>
          </cell>
          <cell r="GQ152" t="str">
            <v>جيد</v>
          </cell>
          <cell r="GR152">
            <v>28</v>
          </cell>
          <cell r="GS152">
            <v>116.5</v>
          </cell>
          <cell r="GT152">
            <v>19</v>
          </cell>
          <cell r="GU152">
            <v>33</v>
          </cell>
          <cell r="GV152">
            <v>52</v>
          </cell>
          <cell r="GW152">
            <v>10.4</v>
          </cell>
          <cell r="GX152" t="str">
            <v>مقبول</v>
          </cell>
          <cell r="GY152" t="str">
            <v>ناجح</v>
          </cell>
          <cell r="GZ152">
            <v>1</v>
          </cell>
          <cell r="HA152">
            <v>19</v>
          </cell>
          <cell r="HB152">
            <v>14</v>
          </cell>
          <cell r="HC152">
            <v>33</v>
          </cell>
          <cell r="HD152">
            <v>85</v>
          </cell>
          <cell r="HE152">
            <v>42.5</v>
          </cell>
          <cell r="HF152">
            <v>17</v>
          </cell>
          <cell r="HG152" t="str">
            <v>التربية الدينية</v>
          </cell>
          <cell r="HH152" t="str">
            <v>راسب</v>
          </cell>
          <cell r="HI152">
            <v>0</v>
          </cell>
          <cell r="HJ152" t="str">
            <v>×</v>
          </cell>
          <cell r="HK152" t="str">
            <v>رسوب فنى التربية الدينية</v>
          </cell>
          <cell r="HL152" t="str">
            <v/>
          </cell>
          <cell r="HM152" t="str">
            <v>راسب</v>
          </cell>
          <cell r="HN152" t="str">
            <v>دور ثانى</v>
          </cell>
          <cell r="HO152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52" t="str">
            <v/>
          </cell>
          <cell r="HQ152">
            <v>107</v>
          </cell>
          <cell r="HR152" t="str">
            <v>دور ثانى</v>
          </cell>
          <cell r="HS152">
            <v>43.100000657894739</v>
          </cell>
          <cell r="HT152">
            <v>116.50000065789473</v>
          </cell>
          <cell r="HU152" t="str">
            <v>3/1</v>
          </cell>
          <cell r="HV152" t="str">
            <v/>
          </cell>
          <cell r="HW152">
            <v>1</v>
          </cell>
          <cell r="HX152">
            <v>1</v>
          </cell>
          <cell r="HY152">
            <v>2005</v>
          </cell>
          <cell r="HZ152" t="str">
            <v>3/1</v>
          </cell>
          <cell r="IA152" t="str">
            <v/>
          </cell>
          <cell r="IB152" t="str">
            <v>انثى</v>
          </cell>
          <cell r="IC152">
            <v>30501012637849</v>
          </cell>
          <cell r="ID152">
            <v>1</v>
          </cell>
        </row>
        <row r="153">
          <cell r="A153">
            <v>140</v>
          </cell>
          <cell r="B153">
            <v>284</v>
          </cell>
          <cell r="C153" t="str">
            <v>مدنيه خلف أحمد حسن</v>
          </cell>
          <cell r="D153" t="str">
            <v>منقول</v>
          </cell>
          <cell r="E153">
            <v>38409</v>
          </cell>
          <cell r="F153">
            <v>5</v>
          </cell>
          <cell r="G153">
            <v>7</v>
          </cell>
          <cell r="H153">
            <v>13</v>
          </cell>
          <cell r="I153" t="str">
            <v>مسلم</v>
          </cell>
          <cell r="J153" t="str">
            <v>3/1</v>
          </cell>
          <cell r="K153">
            <v>284</v>
          </cell>
          <cell r="L153">
            <v>139</v>
          </cell>
          <cell r="M153">
            <v>19</v>
          </cell>
          <cell r="N153">
            <v>6</v>
          </cell>
          <cell r="O153">
            <v>25</v>
          </cell>
          <cell r="P153">
            <v>10</v>
          </cell>
          <cell r="Q153" t="str">
            <v>ضعيف</v>
          </cell>
          <cell r="R153" t="str">
            <v>راسب</v>
          </cell>
          <cell r="S153">
            <v>0</v>
          </cell>
          <cell r="T153">
            <v>19</v>
          </cell>
          <cell r="U153">
            <v>12</v>
          </cell>
          <cell r="V153">
            <v>31</v>
          </cell>
          <cell r="W153">
            <v>56</v>
          </cell>
          <cell r="X153">
            <v>28</v>
          </cell>
          <cell r="Y153">
            <v>22.4</v>
          </cell>
          <cell r="Z153" t="str">
            <v>اللغــــة العربيـة والخــط</v>
          </cell>
          <cell r="AA153" t="str">
            <v>راسب</v>
          </cell>
          <cell r="AB153">
            <v>0</v>
          </cell>
          <cell r="AC153" t="str">
            <v>×</v>
          </cell>
          <cell r="AD153" t="str">
            <v>رسوب فنى اللغــــة العربيـة والخــط</v>
          </cell>
          <cell r="AE153" t="str">
            <v/>
          </cell>
          <cell r="AF153" t="str">
            <v>راسب</v>
          </cell>
          <cell r="AG153">
            <v>19</v>
          </cell>
          <cell r="AH153">
            <v>6</v>
          </cell>
          <cell r="AI153">
            <v>25</v>
          </cell>
          <cell r="AJ153">
            <v>7.5</v>
          </cell>
          <cell r="AK153" t="str">
            <v>ضعيف</v>
          </cell>
          <cell r="AL153" t="str">
            <v>راسب</v>
          </cell>
          <cell r="AM153">
            <v>0</v>
          </cell>
          <cell r="AN153">
            <v>19</v>
          </cell>
          <cell r="AO153">
            <v>1</v>
          </cell>
          <cell r="AP153">
            <v>20</v>
          </cell>
          <cell r="AQ153">
            <v>45</v>
          </cell>
          <cell r="AR153">
            <v>22.5</v>
          </cell>
          <cell r="AS153">
            <v>13.5</v>
          </cell>
          <cell r="AT153" t="str">
            <v>اللغــــة الإنجليزية</v>
          </cell>
          <cell r="AU153" t="str">
            <v>راسب</v>
          </cell>
          <cell r="AV153">
            <v>0</v>
          </cell>
          <cell r="AW153" t="str">
            <v>×</v>
          </cell>
          <cell r="AX153" t="str">
            <v>رسوب فنى اللغــــة الإنجليزية</v>
          </cell>
          <cell r="AY153" t="str">
            <v/>
          </cell>
          <cell r="AZ153" t="str">
            <v>راسب</v>
          </cell>
          <cell r="BA153">
            <v>20</v>
          </cell>
          <cell r="BB153">
            <v>1</v>
          </cell>
          <cell r="BC153">
            <v>21</v>
          </cell>
          <cell r="BD153">
            <v>4.2</v>
          </cell>
          <cell r="BE153" t="str">
            <v>ضعيف</v>
          </cell>
          <cell r="BF153" t="str">
            <v>راسب</v>
          </cell>
          <cell r="BG153">
            <v>0</v>
          </cell>
          <cell r="BH153">
            <v>20</v>
          </cell>
          <cell r="BI153">
            <v>4</v>
          </cell>
          <cell r="BJ153">
            <v>24</v>
          </cell>
          <cell r="BK153">
            <v>45</v>
          </cell>
          <cell r="BL153">
            <v>22.5</v>
          </cell>
          <cell r="BM153">
            <v>9</v>
          </cell>
          <cell r="BN153" t="str">
            <v>الدراســات الاجـتماعيـــة</v>
          </cell>
          <cell r="BO153" t="str">
            <v>راسب</v>
          </cell>
          <cell r="BP153">
            <v>0</v>
          </cell>
          <cell r="BQ153" t="str">
            <v>×</v>
          </cell>
          <cell r="BR153" t="str">
            <v>رسوب فنى الدراســات الاجـتماعيـــة</v>
          </cell>
          <cell r="BS153" t="str">
            <v/>
          </cell>
          <cell r="BT153" t="str">
            <v>راسب</v>
          </cell>
          <cell r="BU153">
            <v>19</v>
          </cell>
          <cell r="BV153">
            <v>2</v>
          </cell>
          <cell r="BW153">
            <v>1</v>
          </cell>
          <cell r="BX153">
            <v>3</v>
          </cell>
          <cell r="BY153">
            <v>22</v>
          </cell>
          <cell r="BZ153">
            <v>6.6</v>
          </cell>
          <cell r="CA153" t="str">
            <v>ضعيف</v>
          </cell>
          <cell r="CB153" t="str">
            <v>راسب</v>
          </cell>
          <cell r="CC153">
            <v>0</v>
          </cell>
          <cell r="CD153">
            <v>19</v>
          </cell>
          <cell r="CE153">
            <v>7</v>
          </cell>
          <cell r="CF153">
            <v>4</v>
          </cell>
          <cell r="CG153">
            <v>11</v>
          </cell>
          <cell r="CH153">
            <v>30</v>
          </cell>
          <cell r="CI153">
            <v>52</v>
          </cell>
          <cell r="CJ153">
            <v>26</v>
          </cell>
          <cell r="CK153">
            <v>15.6</v>
          </cell>
          <cell r="CL153" t="str">
            <v>الـــريــــــاضــيـــــات</v>
          </cell>
          <cell r="CM153" t="str">
            <v>راسب</v>
          </cell>
          <cell r="CN153">
            <v>0</v>
          </cell>
          <cell r="CO153" t="str">
            <v>×</v>
          </cell>
          <cell r="CP153" t="str">
            <v>رسوب فنى الـــريــــــاضــيـــــات</v>
          </cell>
          <cell r="CQ153" t="str">
            <v/>
          </cell>
          <cell r="CR153" t="str">
            <v>راسب</v>
          </cell>
          <cell r="CS153">
            <v>20</v>
          </cell>
          <cell r="CT153">
            <v>8</v>
          </cell>
          <cell r="CU153">
            <v>6</v>
          </cell>
          <cell r="CV153">
            <v>14</v>
          </cell>
          <cell r="CW153">
            <v>34</v>
          </cell>
          <cell r="CX153">
            <v>6.8</v>
          </cell>
          <cell r="CY153" t="str">
            <v>ضعيف</v>
          </cell>
          <cell r="CZ153" t="str">
            <v>راسب</v>
          </cell>
          <cell r="DA153">
            <v>0</v>
          </cell>
          <cell r="DB153">
            <v>20</v>
          </cell>
          <cell r="DC153">
            <v>8</v>
          </cell>
          <cell r="DD153">
            <v>8</v>
          </cell>
          <cell r="DE153">
            <v>16</v>
          </cell>
          <cell r="DF153">
            <v>36</v>
          </cell>
          <cell r="DG153">
            <v>70</v>
          </cell>
          <cell r="DH153">
            <v>35</v>
          </cell>
          <cell r="DI153">
            <v>14</v>
          </cell>
          <cell r="DJ153" t="str">
            <v>العــــــــــلــوم</v>
          </cell>
          <cell r="DK153" t="str">
            <v>راسب</v>
          </cell>
          <cell r="DL153">
            <v>0</v>
          </cell>
          <cell r="DM153" t="str">
            <v>×</v>
          </cell>
          <cell r="DN153" t="str">
            <v>رسوب فنى العــــــــــلــوم</v>
          </cell>
          <cell r="DO153" t="str">
            <v/>
          </cell>
          <cell r="DP153" t="str">
            <v>ضعيف</v>
          </cell>
          <cell r="DQ153">
            <v>18</v>
          </cell>
          <cell r="DR153">
            <v>40</v>
          </cell>
          <cell r="DS153">
            <v>58</v>
          </cell>
          <cell r="DT153">
            <v>5.8</v>
          </cell>
          <cell r="DU153" t="str">
            <v>مقبول</v>
          </cell>
          <cell r="DV153" t="str">
            <v>ناجح</v>
          </cell>
          <cell r="DW153">
            <v>1</v>
          </cell>
          <cell r="DX153">
            <v>18</v>
          </cell>
          <cell r="DY153">
            <v>30</v>
          </cell>
          <cell r="DZ153">
            <v>48</v>
          </cell>
          <cell r="EA153">
            <v>106</v>
          </cell>
          <cell r="EB153">
            <v>53</v>
          </cell>
          <cell r="EC153">
            <v>10.6</v>
          </cell>
          <cell r="ED153" t="str">
            <v/>
          </cell>
          <cell r="EE153" t="str">
            <v>ناجح</v>
          </cell>
          <cell r="EF153">
            <v>1</v>
          </cell>
          <cell r="EG153">
            <v>10.6</v>
          </cell>
          <cell r="EH153" t="str">
            <v xml:space="preserve"> </v>
          </cell>
          <cell r="EI153">
            <v>10.6</v>
          </cell>
          <cell r="EJ153" t="str">
            <v>مقبول</v>
          </cell>
          <cell r="EK153">
            <v>20</v>
          </cell>
          <cell r="EL153">
            <v>8</v>
          </cell>
          <cell r="EM153">
            <v>24</v>
          </cell>
          <cell r="EN153">
            <v>52</v>
          </cell>
          <cell r="EO153">
            <v>5.2</v>
          </cell>
          <cell r="EP153" t="str">
            <v>مقبول</v>
          </cell>
          <cell r="EQ153" t="str">
            <v>ناجح</v>
          </cell>
          <cell r="ER153">
            <v>1</v>
          </cell>
          <cell r="ES153">
            <v>20</v>
          </cell>
          <cell r="ET153">
            <v>8</v>
          </cell>
          <cell r="EU153">
            <v>12</v>
          </cell>
          <cell r="EV153">
            <v>20</v>
          </cell>
          <cell r="EW153">
            <v>40</v>
          </cell>
          <cell r="EX153">
            <v>92</v>
          </cell>
          <cell r="EY153">
            <v>46</v>
          </cell>
          <cell r="EZ153">
            <v>9.1999999999999993</v>
          </cell>
          <cell r="FA153" t="str">
            <v>كمبيوتر وتكنولوجيا المعلومات</v>
          </cell>
          <cell r="FB153" t="str">
            <v>راسب</v>
          </cell>
          <cell r="FC153">
            <v>0</v>
          </cell>
          <cell r="FD153" t="str">
            <v>×</v>
          </cell>
          <cell r="FE153" t="str">
            <v>رسوب فنى كمبيوتر وتكنولوجيا المعلومات</v>
          </cell>
          <cell r="FF153" t="str">
            <v/>
          </cell>
          <cell r="FG153" t="str">
            <v>ضعيف</v>
          </cell>
          <cell r="FH153">
            <v>35.099999999999994</v>
          </cell>
          <cell r="FI153">
            <v>74.5</v>
          </cell>
          <cell r="FJ153" t="str">
            <v>راسب ترم اول</v>
          </cell>
          <cell r="FK153">
            <v>0</v>
          </cell>
          <cell r="FL153" t="str">
            <v>دور ثانى</v>
          </cell>
          <cell r="FM153">
            <v>0</v>
          </cell>
          <cell r="FN153" t="str">
            <v>ضعيف</v>
          </cell>
          <cell r="FO153">
            <v>0.23281250000000001</v>
          </cell>
          <cell r="FP153">
            <v>70</v>
          </cell>
          <cell r="FQ153">
            <v>7</v>
          </cell>
          <cell r="FR153" t="str">
            <v>جيد</v>
          </cell>
          <cell r="FS153">
            <v>1</v>
          </cell>
          <cell r="FT153">
            <v>70</v>
          </cell>
          <cell r="FU153">
            <v>140</v>
          </cell>
          <cell r="FV153">
            <v>70</v>
          </cell>
          <cell r="FW153">
            <v>14</v>
          </cell>
          <cell r="FX153" t="str">
            <v/>
          </cell>
          <cell r="FY153" t="str">
            <v>ناجح</v>
          </cell>
          <cell r="FZ153">
            <v>1</v>
          </cell>
          <cell r="GA153">
            <v>14</v>
          </cell>
          <cell r="GB153">
            <v>14</v>
          </cell>
          <cell r="GC153" t="str">
            <v>جيد</v>
          </cell>
          <cell r="GD153">
            <v>70</v>
          </cell>
          <cell r="GE153">
            <v>7</v>
          </cell>
          <cell r="GF153" t="str">
            <v>جيد</v>
          </cell>
          <cell r="GG153">
            <v>1</v>
          </cell>
          <cell r="GH153">
            <v>70</v>
          </cell>
          <cell r="GI153">
            <v>140</v>
          </cell>
          <cell r="GJ153">
            <v>70</v>
          </cell>
          <cell r="GK153">
            <v>14</v>
          </cell>
          <cell r="GL153" t="str">
            <v/>
          </cell>
          <cell r="GM153" t="str">
            <v>ناجح</v>
          </cell>
          <cell r="GN153">
            <v>1</v>
          </cell>
          <cell r="GO153">
            <v>14</v>
          </cell>
          <cell r="GP153">
            <v>14</v>
          </cell>
          <cell r="GQ153" t="str">
            <v>جيد</v>
          </cell>
          <cell r="GR153">
            <v>28</v>
          </cell>
          <cell r="GS153">
            <v>102.5</v>
          </cell>
          <cell r="GT153">
            <v>28</v>
          </cell>
          <cell r="GU153">
            <v>29</v>
          </cell>
          <cell r="GV153">
            <v>57</v>
          </cell>
          <cell r="GW153">
            <v>11.4</v>
          </cell>
          <cell r="GX153" t="str">
            <v>مقبول</v>
          </cell>
          <cell r="GY153" t="str">
            <v>ناجح</v>
          </cell>
          <cell r="GZ153">
            <v>1</v>
          </cell>
          <cell r="HA153">
            <v>28</v>
          </cell>
          <cell r="HB153">
            <v>10</v>
          </cell>
          <cell r="HC153">
            <v>38</v>
          </cell>
          <cell r="HD153">
            <v>95</v>
          </cell>
          <cell r="HE153">
            <v>47.5</v>
          </cell>
          <cell r="HF153">
            <v>19</v>
          </cell>
          <cell r="HG153" t="str">
            <v>التربية الدينية</v>
          </cell>
          <cell r="HH153" t="str">
            <v>راسب</v>
          </cell>
          <cell r="HI153">
            <v>0</v>
          </cell>
          <cell r="HJ153" t="str">
            <v>×</v>
          </cell>
          <cell r="HK153" t="str">
            <v>رسوب فنى التربية الدينية</v>
          </cell>
          <cell r="HL153" t="str">
            <v/>
          </cell>
          <cell r="HM153" t="str">
            <v>راسب</v>
          </cell>
          <cell r="HN153" t="str">
            <v>دور ثانى</v>
          </cell>
          <cell r="HO153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53" t="str">
            <v/>
          </cell>
          <cell r="HQ153">
            <v>108</v>
          </cell>
          <cell r="HR153" t="str">
            <v>دور ثانى</v>
          </cell>
          <cell r="HS153">
            <v>35.100000653594769</v>
          </cell>
          <cell r="HT153">
            <v>102.50000065359477</v>
          </cell>
          <cell r="HU153" t="str">
            <v>3/1</v>
          </cell>
          <cell r="HV153" t="str">
            <v/>
          </cell>
          <cell r="HW153">
            <v>26</v>
          </cell>
          <cell r="HX153">
            <v>2</v>
          </cell>
          <cell r="HY153">
            <v>2005</v>
          </cell>
          <cell r="HZ153" t="str">
            <v>3/1</v>
          </cell>
          <cell r="IA153" t="str">
            <v/>
          </cell>
          <cell r="IB153" t="str">
            <v>انثى</v>
          </cell>
          <cell r="IC153">
            <v>30502262602206</v>
          </cell>
          <cell r="ID153">
            <v>1</v>
          </cell>
        </row>
        <row r="154">
          <cell r="A154">
            <v>141</v>
          </cell>
          <cell r="B154">
            <v>285</v>
          </cell>
          <cell r="C154" t="str">
            <v>مروه ابراهيم عبادى عبدالمولى</v>
          </cell>
          <cell r="D154" t="str">
            <v>منقول</v>
          </cell>
          <cell r="E154">
            <v>38487</v>
          </cell>
          <cell r="F154">
            <v>16</v>
          </cell>
          <cell r="G154">
            <v>4</v>
          </cell>
          <cell r="H154">
            <v>13</v>
          </cell>
          <cell r="I154" t="str">
            <v>مسلم</v>
          </cell>
          <cell r="J154" t="str">
            <v>3/1</v>
          </cell>
          <cell r="K154">
            <v>285</v>
          </cell>
          <cell r="L154">
            <v>140</v>
          </cell>
          <cell r="M154">
            <v>19</v>
          </cell>
          <cell r="N154">
            <v>11</v>
          </cell>
          <cell r="O154">
            <v>30</v>
          </cell>
          <cell r="P154">
            <v>12</v>
          </cell>
          <cell r="Q154" t="str">
            <v>ضعيف</v>
          </cell>
          <cell r="R154" t="str">
            <v>راسب</v>
          </cell>
          <cell r="S154">
            <v>0</v>
          </cell>
          <cell r="T154">
            <v>19</v>
          </cell>
          <cell r="U154">
            <v>29</v>
          </cell>
          <cell r="V154">
            <v>48</v>
          </cell>
          <cell r="W154">
            <v>78</v>
          </cell>
          <cell r="X154">
            <v>39</v>
          </cell>
          <cell r="Y154">
            <v>31.2</v>
          </cell>
          <cell r="Z154" t="str">
            <v>اللغــــة العربيـة والخــط</v>
          </cell>
          <cell r="AA154" t="str">
            <v>راسب</v>
          </cell>
          <cell r="AB154">
            <v>0</v>
          </cell>
          <cell r="AC154" t="str">
            <v>×</v>
          </cell>
          <cell r="AD154" t="str">
            <v xml:space="preserve"> </v>
          </cell>
          <cell r="AE154" t="str">
            <v/>
          </cell>
          <cell r="AF154" t="str">
            <v>ضعيف</v>
          </cell>
          <cell r="AG154">
            <v>19</v>
          </cell>
          <cell r="AH154">
            <v>12</v>
          </cell>
          <cell r="AI154">
            <v>31</v>
          </cell>
          <cell r="AJ154">
            <v>9.3000000000000007</v>
          </cell>
          <cell r="AK154" t="str">
            <v>ضعيف</v>
          </cell>
          <cell r="AL154" t="str">
            <v>راسب</v>
          </cell>
          <cell r="AM154">
            <v>0</v>
          </cell>
          <cell r="AN154">
            <v>19</v>
          </cell>
          <cell r="AO154">
            <v>5</v>
          </cell>
          <cell r="AP154">
            <v>24</v>
          </cell>
          <cell r="AQ154">
            <v>55</v>
          </cell>
          <cell r="AR154">
            <v>27.5</v>
          </cell>
          <cell r="AS154">
            <v>16.5</v>
          </cell>
          <cell r="AT154" t="str">
            <v>اللغــــة الإنجليزية</v>
          </cell>
          <cell r="AU154" t="str">
            <v>راسب</v>
          </cell>
          <cell r="AV154">
            <v>0</v>
          </cell>
          <cell r="AW154" t="str">
            <v>×</v>
          </cell>
          <cell r="AX154" t="str">
            <v>رسوب فنى اللغــــة الإنجليزية</v>
          </cell>
          <cell r="AY154" t="str">
            <v/>
          </cell>
          <cell r="AZ154" t="str">
            <v>راسب</v>
          </cell>
          <cell r="BA154">
            <v>18</v>
          </cell>
          <cell r="BB154">
            <v>8</v>
          </cell>
          <cell r="BC154">
            <v>26</v>
          </cell>
          <cell r="BD154">
            <v>5.2</v>
          </cell>
          <cell r="BE154" t="str">
            <v>ضعيف</v>
          </cell>
          <cell r="BF154" t="str">
            <v>راسب</v>
          </cell>
          <cell r="BG154">
            <v>0</v>
          </cell>
          <cell r="BH154">
            <v>18</v>
          </cell>
          <cell r="BI154">
            <v>6</v>
          </cell>
          <cell r="BJ154">
            <v>24</v>
          </cell>
          <cell r="BK154">
            <v>50</v>
          </cell>
          <cell r="BL154">
            <v>25</v>
          </cell>
          <cell r="BM154">
            <v>10</v>
          </cell>
          <cell r="BN154" t="str">
            <v>الدراســات الاجـتماعيـــة</v>
          </cell>
          <cell r="BO154" t="str">
            <v>راسب</v>
          </cell>
          <cell r="BP154">
            <v>0</v>
          </cell>
          <cell r="BQ154" t="str">
            <v>×</v>
          </cell>
          <cell r="BR154" t="str">
            <v>رسوب فنى الدراســات الاجـتماعيـــة</v>
          </cell>
          <cell r="BS154" t="str">
            <v/>
          </cell>
          <cell r="BT154" t="str">
            <v>راسب</v>
          </cell>
          <cell r="BU154">
            <v>19</v>
          </cell>
          <cell r="BV154">
            <v>10</v>
          </cell>
          <cell r="BW154">
            <v>3</v>
          </cell>
          <cell r="BX154">
            <v>13</v>
          </cell>
          <cell r="BY154">
            <v>32</v>
          </cell>
          <cell r="BZ154">
            <v>9.6</v>
          </cell>
          <cell r="CA154" t="str">
            <v>ضعيف</v>
          </cell>
          <cell r="CB154" t="str">
            <v>راسب</v>
          </cell>
          <cell r="CC154">
            <v>0</v>
          </cell>
          <cell r="CD154">
            <v>19</v>
          </cell>
          <cell r="CE154">
            <v>6</v>
          </cell>
          <cell r="CF154">
            <v>5</v>
          </cell>
          <cell r="CG154">
            <v>11</v>
          </cell>
          <cell r="CH154">
            <v>30</v>
          </cell>
          <cell r="CI154">
            <v>62</v>
          </cell>
          <cell r="CJ154">
            <v>31</v>
          </cell>
          <cell r="CK154">
            <v>18.600000000000001</v>
          </cell>
          <cell r="CL154" t="str">
            <v>الـــريــــــاضــيـــــات</v>
          </cell>
          <cell r="CM154" t="str">
            <v>راسب</v>
          </cell>
          <cell r="CN154">
            <v>0</v>
          </cell>
          <cell r="CO154" t="str">
            <v>×</v>
          </cell>
          <cell r="CP154" t="str">
            <v>رسوب فنى الـــريــــــاضــيـــــات</v>
          </cell>
          <cell r="CQ154" t="str">
            <v/>
          </cell>
          <cell r="CR154" t="str">
            <v>راسب</v>
          </cell>
          <cell r="CS154">
            <v>18</v>
          </cell>
          <cell r="CT154">
            <v>7</v>
          </cell>
          <cell r="CU154">
            <v>21</v>
          </cell>
          <cell r="CV154">
            <v>28</v>
          </cell>
          <cell r="CW154">
            <v>46</v>
          </cell>
          <cell r="CX154">
            <v>9.1999999999999993</v>
          </cell>
          <cell r="CY154" t="str">
            <v>ضعيف</v>
          </cell>
          <cell r="CZ154" t="str">
            <v>راسب</v>
          </cell>
          <cell r="DA154">
            <v>0</v>
          </cell>
          <cell r="DB154">
            <v>18</v>
          </cell>
          <cell r="DC154">
            <v>7</v>
          </cell>
          <cell r="DD154">
            <v>18</v>
          </cell>
          <cell r="DE154">
            <v>25</v>
          </cell>
          <cell r="DF154">
            <v>43</v>
          </cell>
          <cell r="DG154">
            <v>89</v>
          </cell>
          <cell r="DH154">
            <v>44.5</v>
          </cell>
          <cell r="DI154">
            <v>17.8</v>
          </cell>
          <cell r="DJ154" t="str">
            <v>العــــــــــلــوم</v>
          </cell>
          <cell r="DK154" t="str">
            <v>راسب</v>
          </cell>
          <cell r="DL154">
            <v>0</v>
          </cell>
          <cell r="DM154" t="str">
            <v>×</v>
          </cell>
          <cell r="DN154" t="str">
            <v xml:space="preserve"> </v>
          </cell>
          <cell r="DO154" t="str">
            <v/>
          </cell>
          <cell r="DP154" t="str">
            <v>ضعيف</v>
          </cell>
          <cell r="DQ154">
            <v>19</v>
          </cell>
          <cell r="DR154">
            <v>40</v>
          </cell>
          <cell r="DS154">
            <v>59</v>
          </cell>
          <cell r="DT154">
            <v>5.9</v>
          </cell>
          <cell r="DU154" t="str">
            <v>مقبول</v>
          </cell>
          <cell r="DV154" t="str">
            <v>ناجح</v>
          </cell>
          <cell r="DW154">
            <v>1</v>
          </cell>
          <cell r="DX154">
            <v>19</v>
          </cell>
          <cell r="DY154">
            <v>30</v>
          </cell>
          <cell r="DZ154">
            <v>49</v>
          </cell>
          <cell r="EA154">
            <v>108</v>
          </cell>
          <cell r="EB154">
            <v>54</v>
          </cell>
          <cell r="EC154">
            <v>10.8</v>
          </cell>
          <cell r="ED154" t="str">
            <v/>
          </cell>
          <cell r="EE154" t="str">
            <v>ناجح</v>
          </cell>
          <cell r="EF154">
            <v>1</v>
          </cell>
          <cell r="EG154">
            <v>10.8</v>
          </cell>
          <cell r="EH154" t="str">
            <v xml:space="preserve"> </v>
          </cell>
          <cell r="EI154">
            <v>10.8</v>
          </cell>
          <cell r="EJ154" t="str">
            <v>مقبول</v>
          </cell>
          <cell r="EK154">
            <v>20</v>
          </cell>
          <cell r="EL154">
            <v>7</v>
          </cell>
          <cell r="EM154">
            <v>18</v>
          </cell>
          <cell r="EN154">
            <v>45</v>
          </cell>
          <cell r="EO154">
            <v>4.5</v>
          </cell>
          <cell r="EP154" t="str">
            <v>ضعيف</v>
          </cell>
          <cell r="EQ154" t="str">
            <v>راسب</v>
          </cell>
          <cell r="ER154">
            <v>0</v>
          </cell>
          <cell r="ES154">
            <v>20</v>
          </cell>
          <cell r="ET154">
            <v>7</v>
          </cell>
          <cell r="EU154">
            <v>14</v>
          </cell>
          <cell r="EV154">
            <v>21</v>
          </cell>
          <cell r="EW154">
            <v>41</v>
          </cell>
          <cell r="EX154">
            <v>86</v>
          </cell>
          <cell r="EY154">
            <v>43</v>
          </cell>
          <cell r="EZ154">
            <v>8.6</v>
          </cell>
          <cell r="FA154" t="str">
            <v>كمبيوتر وتكنولوجيا المعلومات</v>
          </cell>
          <cell r="FB154" t="str">
            <v>راسب</v>
          </cell>
          <cell r="FC154">
            <v>0</v>
          </cell>
          <cell r="FD154" t="str">
            <v>×</v>
          </cell>
          <cell r="FE154" t="str">
            <v xml:space="preserve"> </v>
          </cell>
          <cell r="FF154" t="str">
            <v/>
          </cell>
          <cell r="FG154" t="str">
            <v>ضعيف</v>
          </cell>
          <cell r="FH154">
            <v>45.3</v>
          </cell>
          <cell r="FI154">
            <v>94.100000000000009</v>
          </cell>
          <cell r="FJ154" t="str">
            <v>راسب ترم اول</v>
          </cell>
          <cell r="FK154">
            <v>0</v>
          </cell>
          <cell r="FL154" t="str">
            <v>دور ثانى</v>
          </cell>
          <cell r="FM154">
            <v>0</v>
          </cell>
          <cell r="FN154" t="str">
            <v>ضعيف</v>
          </cell>
          <cell r="FO154">
            <v>0.2940625</v>
          </cell>
          <cell r="FP154">
            <v>70</v>
          </cell>
          <cell r="FQ154">
            <v>7</v>
          </cell>
          <cell r="FR154" t="str">
            <v>جيد</v>
          </cell>
          <cell r="FS154">
            <v>1</v>
          </cell>
          <cell r="FT154">
            <v>70</v>
          </cell>
          <cell r="FU154">
            <v>140</v>
          </cell>
          <cell r="FV154">
            <v>70</v>
          </cell>
          <cell r="FW154">
            <v>14</v>
          </cell>
          <cell r="FX154" t="str">
            <v/>
          </cell>
          <cell r="FY154" t="str">
            <v>ناجح</v>
          </cell>
          <cell r="FZ154">
            <v>1</v>
          </cell>
          <cell r="GA154">
            <v>14</v>
          </cell>
          <cell r="GB154">
            <v>14</v>
          </cell>
          <cell r="GC154" t="str">
            <v>جيد</v>
          </cell>
          <cell r="GD154">
            <v>70</v>
          </cell>
          <cell r="GE154">
            <v>7</v>
          </cell>
          <cell r="GF154" t="str">
            <v>جيد</v>
          </cell>
          <cell r="GG154">
            <v>1</v>
          </cell>
          <cell r="GH154">
            <v>70</v>
          </cell>
          <cell r="GI154">
            <v>140</v>
          </cell>
          <cell r="GJ154">
            <v>70</v>
          </cell>
          <cell r="GK154">
            <v>14</v>
          </cell>
          <cell r="GL154" t="str">
            <v/>
          </cell>
          <cell r="GM154" t="str">
            <v>ناجح</v>
          </cell>
          <cell r="GN154">
            <v>1</v>
          </cell>
          <cell r="GO154">
            <v>14</v>
          </cell>
          <cell r="GP154">
            <v>14</v>
          </cell>
          <cell r="GQ154" t="str">
            <v>جيد</v>
          </cell>
          <cell r="GR154">
            <v>28</v>
          </cell>
          <cell r="GS154">
            <v>122.10000000000001</v>
          </cell>
          <cell r="GT154">
            <v>19</v>
          </cell>
          <cell r="GU154">
            <v>30</v>
          </cell>
          <cell r="GV154">
            <v>49</v>
          </cell>
          <cell r="GW154">
            <v>9.8000000000000007</v>
          </cell>
          <cell r="GX154" t="str">
            <v>ضعيف</v>
          </cell>
          <cell r="GY154" t="str">
            <v>راسب</v>
          </cell>
          <cell r="GZ154">
            <v>0</v>
          </cell>
          <cell r="HA154">
            <v>19</v>
          </cell>
          <cell r="HB154">
            <v>15</v>
          </cell>
          <cell r="HC154">
            <v>34</v>
          </cell>
          <cell r="HD154">
            <v>83</v>
          </cell>
          <cell r="HE154">
            <v>41.5</v>
          </cell>
          <cell r="HF154">
            <v>16.600000000000001</v>
          </cell>
          <cell r="HG154" t="str">
            <v>التربية الدينية</v>
          </cell>
          <cell r="HH154" t="str">
            <v>راسب</v>
          </cell>
          <cell r="HI154">
            <v>0</v>
          </cell>
          <cell r="HJ154" t="str">
            <v>×</v>
          </cell>
          <cell r="HK154" t="str">
            <v>رسوب فنى التربية الدينية</v>
          </cell>
          <cell r="HL154" t="str">
            <v/>
          </cell>
          <cell r="HM154" t="str">
            <v>ضعيف</v>
          </cell>
          <cell r="HN154" t="str">
            <v>دور ثانى</v>
          </cell>
          <cell r="HO154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54" t="str">
            <v/>
          </cell>
          <cell r="HQ154">
            <v>109</v>
          </cell>
          <cell r="HR154" t="str">
            <v>دور ثانى</v>
          </cell>
          <cell r="HS154">
            <v>45.300000649350643</v>
          </cell>
          <cell r="HT154">
            <v>122.10000064935066</v>
          </cell>
          <cell r="HU154" t="str">
            <v>3/1</v>
          </cell>
          <cell r="HV154" t="str">
            <v/>
          </cell>
          <cell r="HW154">
            <v>15</v>
          </cell>
          <cell r="HX154">
            <v>5</v>
          </cell>
          <cell r="HY154">
            <v>2005</v>
          </cell>
          <cell r="HZ154" t="str">
            <v>3/1</v>
          </cell>
          <cell r="IA154" t="str">
            <v/>
          </cell>
          <cell r="IB154" t="str">
            <v>انثى</v>
          </cell>
          <cell r="IC154">
            <v>30505152602749</v>
          </cell>
          <cell r="ID154">
            <v>1</v>
          </cell>
        </row>
        <row r="155">
          <cell r="A155">
            <v>142</v>
          </cell>
          <cell r="B155">
            <v>286</v>
          </cell>
          <cell r="C155" t="str">
            <v>مريم ياسر فوزي محمود</v>
          </cell>
          <cell r="D155" t="str">
            <v>منقول</v>
          </cell>
          <cell r="E155">
            <v>38375</v>
          </cell>
          <cell r="F155">
            <v>8</v>
          </cell>
          <cell r="G155">
            <v>8</v>
          </cell>
          <cell r="H155">
            <v>13</v>
          </cell>
          <cell r="I155" t="str">
            <v>مسلم</v>
          </cell>
          <cell r="J155" t="str">
            <v>3/1</v>
          </cell>
          <cell r="K155">
            <v>286</v>
          </cell>
          <cell r="L155">
            <v>141</v>
          </cell>
          <cell r="M155">
            <v>19</v>
          </cell>
          <cell r="N155">
            <v>13</v>
          </cell>
          <cell r="O155">
            <v>32</v>
          </cell>
          <cell r="P155">
            <v>12.8</v>
          </cell>
          <cell r="Q155" t="str">
            <v>ضعيف</v>
          </cell>
          <cell r="R155" t="str">
            <v>راسب</v>
          </cell>
          <cell r="S155">
            <v>0</v>
          </cell>
          <cell r="T155">
            <v>19</v>
          </cell>
          <cell r="U155" t="str">
            <v>غ</v>
          </cell>
          <cell r="V155">
            <v>19</v>
          </cell>
          <cell r="W155">
            <v>51</v>
          </cell>
          <cell r="X155">
            <v>25.5</v>
          </cell>
          <cell r="Y155">
            <v>20.399999999999999</v>
          </cell>
          <cell r="Z155" t="str">
            <v>اللغــــة العربيـة والخــط</v>
          </cell>
          <cell r="AA155" t="str">
            <v>راسب</v>
          </cell>
          <cell r="AB155">
            <v>0</v>
          </cell>
          <cell r="AC155" t="str">
            <v>×</v>
          </cell>
          <cell r="AD155" t="str">
            <v>غ</v>
          </cell>
          <cell r="AE155" t="str">
            <v/>
          </cell>
          <cell r="AF155" t="str">
            <v>راسب</v>
          </cell>
          <cell r="AG155">
            <v>19</v>
          </cell>
          <cell r="AH155">
            <v>11</v>
          </cell>
          <cell r="AI155">
            <v>30</v>
          </cell>
          <cell r="AJ155">
            <v>9</v>
          </cell>
          <cell r="AK155" t="str">
            <v>ضعيف</v>
          </cell>
          <cell r="AL155" t="str">
            <v>راسب</v>
          </cell>
          <cell r="AM155">
            <v>0</v>
          </cell>
          <cell r="AN155">
            <v>19</v>
          </cell>
          <cell r="AO155" t="str">
            <v>غ</v>
          </cell>
          <cell r="AP155">
            <v>19</v>
          </cell>
          <cell r="AQ155">
            <v>49</v>
          </cell>
          <cell r="AR155">
            <v>24.5</v>
          </cell>
          <cell r="AS155">
            <v>14.7</v>
          </cell>
          <cell r="AT155" t="str">
            <v>اللغــــة الإنجليزية</v>
          </cell>
          <cell r="AU155" t="str">
            <v>راسب</v>
          </cell>
          <cell r="AV155">
            <v>0</v>
          </cell>
          <cell r="AW155" t="str">
            <v>×</v>
          </cell>
          <cell r="AX155" t="str">
            <v>غ</v>
          </cell>
          <cell r="AY155" t="str">
            <v/>
          </cell>
          <cell r="AZ155" t="str">
            <v>راسب</v>
          </cell>
          <cell r="BA155">
            <v>21</v>
          </cell>
          <cell r="BB155">
            <v>11</v>
          </cell>
          <cell r="BC155">
            <v>32</v>
          </cell>
          <cell r="BD155">
            <v>6.4</v>
          </cell>
          <cell r="BE155" t="str">
            <v>ضعيف</v>
          </cell>
          <cell r="BF155" t="str">
            <v>راسب</v>
          </cell>
          <cell r="BG155">
            <v>0</v>
          </cell>
          <cell r="BH155">
            <v>21</v>
          </cell>
          <cell r="BI155" t="str">
            <v>غ</v>
          </cell>
          <cell r="BJ155">
            <v>21</v>
          </cell>
          <cell r="BK155">
            <v>53</v>
          </cell>
          <cell r="BL155">
            <v>26.5</v>
          </cell>
          <cell r="BM155">
            <v>10.6</v>
          </cell>
          <cell r="BN155" t="str">
            <v>الدراســات الاجـتماعيـــة</v>
          </cell>
          <cell r="BO155" t="str">
            <v>راسب</v>
          </cell>
          <cell r="BP155">
            <v>0</v>
          </cell>
          <cell r="BQ155" t="str">
            <v>×</v>
          </cell>
          <cell r="BR155" t="str">
            <v>غ</v>
          </cell>
          <cell r="BS155" t="str">
            <v/>
          </cell>
          <cell r="BT155" t="str">
            <v>راسب</v>
          </cell>
          <cell r="BU155">
            <v>21</v>
          </cell>
          <cell r="BV155">
            <v>10</v>
          </cell>
          <cell r="BW155">
            <v>4</v>
          </cell>
          <cell r="BX155">
            <v>14</v>
          </cell>
          <cell r="BY155">
            <v>35</v>
          </cell>
          <cell r="BZ155">
            <v>10.5</v>
          </cell>
          <cell r="CA155" t="str">
            <v>ضعيف</v>
          </cell>
          <cell r="CB155" t="str">
            <v>راسب</v>
          </cell>
          <cell r="CC155">
            <v>0</v>
          </cell>
          <cell r="CD155">
            <v>21</v>
          </cell>
          <cell r="CE155" t="str">
            <v>غ</v>
          </cell>
          <cell r="CF155" t="str">
            <v>غ</v>
          </cell>
          <cell r="CG155" t="str">
            <v>غ</v>
          </cell>
          <cell r="CH155">
            <v>21</v>
          </cell>
          <cell r="CI155">
            <v>56</v>
          </cell>
          <cell r="CJ155">
            <v>28</v>
          </cell>
          <cell r="CK155">
            <v>16.8</v>
          </cell>
          <cell r="CL155" t="str">
            <v>الـــريــــــاضــيـــــات</v>
          </cell>
          <cell r="CM155" t="str">
            <v>راسب</v>
          </cell>
          <cell r="CN155">
            <v>0</v>
          </cell>
          <cell r="CO155" t="str">
            <v>×</v>
          </cell>
          <cell r="CP155" t="str">
            <v>غ</v>
          </cell>
          <cell r="CQ155" t="str">
            <v/>
          </cell>
          <cell r="CR155" t="str">
            <v>راسب</v>
          </cell>
          <cell r="CS155">
            <v>21</v>
          </cell>
          <cell r="CT155">
            <v>7</v>
          </cell>
          <cell r="CU155">
            <v>22</v>
          </cell>
          <cell r="CV155">
            <v>29</v>
          </cell>
          <cell r="CW155">
            <v>50</v>
          </cell>
          <cell r="CX155">
            <v>10</v>
          </cell>
          <cell r="CY155" t="str">
            <v>مقبول</v>
          </cell>
          <cell r="CZ155" t="str">
            <v>ناجح</v>
          </cell>
          <cell r="DA155">
            <v>1</v>
          </cell>
          <cell r="DB155">
            <v>21</v>
          </cell>
          <cell r="DC155">
            <v>7</v>
          </cell>
          <cell r="DD155" t="str">
            <v>غ</v>
          </cell>
          <cell r="DE155">
            <v>7</v>
          </cell>
          <cell r="DF155">
            <v>28</v>
          </cell>
          <cell r="DG155">
            <v>78</v>
          </cell>
          <cell r="DH155">
            <v>39</v>
          </cell>
          <cell r="DI155">
            <v>15.6</v>
          </cell>
          <cell r="DJ155" t="str">
            <v>العــــــــــلــوم</v>
          </cell>
          <cell r="DK155" t="str">
            <v>راسب</v>
          </cell>
          <cell r="DL155">
            <v>0</v>
          </cell>
          <cell r="DM155" t="str">
            <v>×</v>
          </cell>
          <cell r="DN155" t="str">
            <v>رسوب فنى العــــــــــلــوم</v>
          </cell>
          <cell r="DO155" t="str">
            <v/>
          </cell>
          <cell r="DP155" t="str">
            <v>راسب</v>
          </cell>
          <cell r="DQ155">
            <v>19</v>
          </cell>
          <cell r="DR155">
            <v>40</v>
          </cell>
          <cell r="DS155">
            <v>59</v>
          </cell>
          <cell r="DT155">
            <v>5.9</v>
          </cell>
          <cell r="DU155" t="str">
            <v>مقبول</v>
          </cell>
          <cell r="DV155" t="str">
            <v>ناجح</v>
          </cell>
          <cell r="DW155">
            <v>1</v>
          </cell>
          <cell r="DX155">
            <v>19</v>
          </cell>
          <cell r="DY155" t="str">
            <v>غ</v>
          </cell>
          <cell r="DZ155">
            <v>19</v>
          </cell>
          <cell r="EA155">
            <v>78</v>
          </cell>
          <cell r="EB155">
            <v>39</v>
          </cell>
          <cell r="EC155">
            <v>7.8</v>
          </cell>
          <cell r="ED155" t="str">
            <v>التــربـيــةالفنيــــة</v>
          </cell>
          <cell r="EE155" t="str">
            <v>راسب</v>
          </cell>
          <cell r="EF155">
            <v>0</v>
          </cell>
          <cell r="EG155" t="str">
            <v>×</v>
          </cell>
          <cell r="EH155" t="str">
            <v>غ</v>
          </cell>
          <cell r="EI155" t="str">
            <v/>
          </cell>
          <cell r="EJ155" t="str">
            <v>راسب</v>
          </cell>
          <cell r="EK155">
            <v>20</v>
          </cell>
          <cell r="EL155">
            <v>7</v>
          </cell>
          <cell r="EM155">
            <v>12</v>
          </cell>
          <cell r="EN155">
            <v>39</v>
          </cell>
          <cell r="EO155">
            <v>3.9</v>
          </cell>
          <cell r="EP155" t="str">
            <v>ضعيف</v>
          </cell>
          <cell r="EQ155" t="str">
            <v>راسب</v>
          </cell>
          <cell r="ER155">
            <v>0</v>
          </cell>
          <cell r="ES155">
            <v>20</v>
          </cell>
          <cell r="ET155">
            <v>7</v>
          </cell>
          <cell r="EU155" t="str">
            <v>غ</v>
          </cell>
          <cell r="EV155">
            <v>7</v>
          </cell>
          <cell r="EW155">
            <v>27</v>
          </cell>
          <cell r="EX155">
            <v>66</v>
          </cell>
          <cell r="EY155">
            <v>33</v>
          </cell>
          <cell r="EZ155">
            <v>6.6</v>
          </cell>
          <cell r="FA155" t="str">
            <v>كمبيوتر وتكنولوجيا المعلومات</v>
          </cell>
          <cell r="FB155" t="str">
            <v>راسب</v>
          </cell>
          <cell r="FC155">
            <v>0</v>
          </cell>
          <cell r="FD155" t="str">
            <v>×</v>
          </cell>
          <cell r="FE155" t="str">
            <v>رسوب فنى كمبيوتر وتكنولوجيا المعلومات</v>
          </cell>
          <cell r="FF155" t="str">
            <v/>
          </cell>
          <cell r="FG155" t="str">
            <v>راسب</v>
          </cell>
          <cell r="FH155">
            <v>48.7</v>
          </cell>
          <cell r="FI155">
            <v>78.099999999999994</v>
          </cell>
          <cell r="FJ155" t="str">
            <v>راسب ترم اول</v>
          </cell>
          <cell r="FK155">
            <v>0</v>
          </cell>
          <cell r="FL155" t="str">
            <v>دور ثانى</v>
          </cell>
          <cell r="FM155">
            <v>0</v>
          </cell>
          <cell r="FN155" t="str">
            <v>ضعيف</v>
          </cell>
          <cell r="FO155">
            <v>0.24406249999999999</v>
          </cell>
          <cell r="FP155">
            <v>70</v>
          </cell>
          <cell r="FQ155">
            <v>7</v>
          </cell>
          <cell r="FR155" t="str">
            <v>جيد</v>
          </cell>
          <cell r="FS155">
            <v>1</v>
          </cell>
          <cell r="FT155">
            <v>70</v>
          </cell>
          <cell r="FU155">
            <v>140</v>
          </cell>
          <cell r="FV155">
            <v>70</v>
          </cell>
          <cell r="FW155">
            <v>14</v>
          </cell>
          <cell r="FX155" t="str">
            <v/>
          </cell>
          <cell r="FY155" t="str">
            <v>ناجح</v>
          </cell>
          <cell r="FZ155">
            <v>1</v>
          </cell>
          <cell r="GA155">
            <v>14</v>
          </cell>
          <cell r="GB155">
            <v>14</v>
          </cell>
          <cell r="GC155" t="str">
            <v>جيد</v>
          </cell>
          <cell r="GD155">
            <v>70</v>
          </cell>
          <cell r="GE155">
            <v>7</v>
          </cell>
          <cell r="GF155" t="str">
            <v>جيد</v>
          </cell>
          <cell r="GG155">
            <v>1</v>
          </cell>
          <cell r="GH155">
            <v>70</v>
          </cell>
          <cell r="GI155">
            <v>140</v>
          </cell>
          <cell r="GJ155">
            <v>70</v>
          </cell>
          <cell r="GK155">
            <v>14</v>
          </cell>
          <cell r="GL155" t="str">
            <v/>
          </cell>
          <cell r="GM155" t="str">
            <v>ناجح</v>
          </cell>
          <cell r="GN155">
            <v>1</v>
          </cell>
          <cell r="GO155">
            <v>14</v>
          </cell>
          <cell r="GP155">
            <v>14</v>
          </cell>
          <cell r="GQ155" t="str">
            <v>جيد</v>
          </cell>
          <cell r="GR155">
            <v>28</v>
          </cell>
          <cell r="GS155">
            <v>106.1</v>
          </cell>
          <cell r="GT155">
            <v>19</v>
          </cell>
          <cell r="GU155">
            <v>42</v>
          </cell>
          <cell r="GV155">
            <v>61</v>
          </cell>
          <cell r="GW155">
            <v>12.2</v>
          </cell>
          <cell r="GX155" t="str">
            <v>مقبول</v>
          </cell>
          <cell r="GY155" t="str">
            <v>ناجح</v>
          </cell>
          <cell r="GZ155">
            <v>1</v>
          </cell>
          <cell r="HA155">
            <v>19</v>
          </cell>
          <cell r="HB155" t="str">
            <v>غ</v>
          </cell>
          <cell r="HC155">
            <v>19</v>
          </cell>
          <cell r="HD155">
            <v>80</v>
          </cell>
          <cell r="HE155">
            <v>40</v>
          </cell>
          <cell r="HF155">
            <v>16</v>
          </cell>
          <cell r="HG155" t="str">
            <v>التربية الدينية</v>
          </cell>
          <cell r="HH155" t="str">
            <v>راسب</v>
          </cell>
          <cell r="HI155">
            <v>0</v>
          </cell>
          <cell r="HJ155" t="str">
            <v>×</v>
          </cell>
          <cell r="HK155" t="str">
            <v>غ</v>
          </cell>
          <cell r="HL155" t="str">
            <v/>
          </cell>
          <cell r="HM155" t="str">
            <v>راسب</v>
          </cell>
          <cell r="HN155" t="str">
            <v>دور ثانى</v>
          </cell>
          <cell r="HO155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التربية الدينية</v>
          </cell>
          <cell r="HP155" t="str">
            <v/>
          </cell>
          <cell r="HQ155">
            <v>110</v>
          </cell>
          <cell r="HR155" t="str">
            <v>دور ثانى</v>
          </cell>
          <cell r="HS155">
            <v>48.700000645161296</v>
          </cell>
          <cell r="HT155">
            <v>106.10000064516129</v>
          </cell>
          <cell r="HU155" t="str">
            <v>3/1</v>
          </cell>
          <cell r="HV155" t="str">
            <v/>
          </cell>
          <cell r="HW155">
            <v>23</v>
          </cell>
          <cell r="HX155">
            <v>1</v>
          </cell>
          <cell r="HY155">
            <v>2005</v>
          </cell>
          <cell r="HZ155" t="str">
            <v>3/1</v>
          </cell>
          <cell r="IA155" t="str">
            <v/>
          </cell>
          <cell r="IB155" t="str">
            <v>انثى</v>
          </cell>
          <cell r="IC155">
            <v>30501232601888</v>
          </cell>
          <cell r="ID155">
            <v>1</v>
          </cell>
        </row>
        <row r="156">
          <cell r="A156">
            <v>143</v>
          </cell>
          <cell r="B156">
            <v>287</v>
          </cell>
          <cell r="C156" t="str">
            <v>مرينا مكرم صادق صالح</v>
          </cell>
          <cell r="D156" t="str">
            <v>منقول</v>
          </cell>
          <cell r="E156">
            <v>38565</v>
          </cell>
          <cell r="F156">
            <v>0</v>
          </cell>
          <cell r="G156">
            <v>2</v>
          </cell>
          <cell r="H156">
            <v>13</v>
          </cell>
          <cell r="I156" t="str">
            <v>مسيحي</v>
          </cell>
          <cell r="J156" t="str">
            <v>3/1</v>
          </cell>
          <cell r="K156">
            <v>287</v>
          </cell>
          <cell r="L156">
            <v>142</v>
          </cell>
          <cell r="M156">
            <v>19</v>
          </cell>
          <cell r="N156">
            <v>18</v>
          </cell>
          <cell r="O156">
            <v>37</v>
          </cell>
          <cell r="P156">
            <v>14.8</v>
          </cell>
          <cell r="Q156" t="str">
            <v>ضعيف</v>
          </cell>
          <cell r="R156" t="str">
            <v>راسب</v>
          </cell>
          <cell r="S156">
            <v>0</v>
          </cell>
          <cell r="T156">
            <v>19</v>
          </cell>
          <cell r="U156">
            <v>33</v>
          </cell>
          <cell r="V156">
            <v>52</v>
          </cell>
          <cell r="W156">
            <v>89</v>
          </cell>
          <cell r="X156">
            <v>44.5</v>
          </cell>
          <cell r="Y156">
            <v>35.6</v>
          </cell>
          <cell r="Z156" t="str">
            <v>اللغــــة العربيـة والخــط</v>
          </cell>
          <cell r="AA156" t="str">
            <v>راسب</v>
          </cell>
          <cell r="AB156">
            <v>0</v>
          </cell>
          <cell r="AC156" t="str">
            <v>×</v>
          </cell>
          <cell r="AD156" t="str">
            <v xml:space="preserve"> </v>
          </cell>
          <cell r="AE156" t="str">
            <v/>
          </cell>
          <cell r="AF156" t="str">
            <v>ضعيف</v>
          </cell>
          <cell r="AG156">
            <v>19</v>
          </cell>
          <cell r="AH156">
            <v>5</v>
          </cell>
          <cell r="AI156">
            <v>24</v>
          </cell>
          <cell r="AJ156">
            <v>7.2</v>
          </cell>
          <cell r="AK156" t="str">
            <v>ضعيف</v>
          </cell>
          <cell r="AL156" t="str">
            <v>راسب</v>
          </cell>
          <cell r="AM156">
            <v>0</v>
          </cell>
          <cell r="AN156">
            <v>19</v>
          </cell>
          <cell r="AO156">
            <v>3</v>
          </cell>
          <cell r="AP156">
            <v>22</v>
          </cell>
          <cell r="AQ156">
            <v>46</v>
          </cell>
          <cell r="AR156">
            <v>23</v>
          </cell>
          <cell r="AS156">
            <v>13.8</v>
          </cell>
          <cell r="AT156" t="str">
            <v>اللغــــة الإنجليزية</v>
          </cell>
          <cell r="AU156" t="str">
            <v>راسب</v>
          </cell>
          <cell r="AV156">
            <v>0</v>
          </cell>
          <cell r="AW156" t="str">
            <v>×</v>
          </cell>
          <cell r="AX156" t="str">
            <v>رسوب فنى اللغــــة الإنجليزية</v>
          </cell>
          <cell r="AY156" t="str">
            <v/>
          </cell>
          <cell r="AZ156" t="str">
            <v>راسب</v>
          </cell>
          <cell r="BA156">
            <v>21</v>
          </cell>
          <cell r="BB156">
            <v>16</v>
          </cell>
          <cell r="BC156">
            <v>37</v>
          </cell>
          <cell r="BD156">
            <v>7.4</v>
          </cell>
          <cell r="BE156" t="str">
            <v>ضعيف</v>
          </cell>
          <cell r="BF156" t="str">
            <v>راسب</v>
          </cell>
          <cell r="BG156">
            <v>0</v>
          </cell>
          <cell r="BH156">
            <v>21</v>
          </cell>
          <cell r="BI156">
            <v>19</v>
          </cell>
          <cell r="BJ156">
            <v>40</v>
          </cell>
          <cell r="BK156">
            <v>77</v>
          </cell>
          <cell r="BL156">
            <v>38.5</v>
          </cell>
          <cell r="BM156">
            <v>15.4</v>
          </cell>
          <cell r="BN156" t="str">
            <v>الدراســات الاجـتماعيـــة</v>
          </cell>
          <cell r="BO156" t="str">
            <v>راسب</v>
          </cell>
          <cell r="BP156">
            <v>0</v>
          </cell>
          <cell r="BQ156" t="str">
            <v>×</v>
          </cell>
          <cell r="BR156" t="str">
            <v>رسوب فنى الدراســات الاجـتماعيـــة</v>
          </cell>
          <cell r="BS156" t="str">
            <v/>
          </cell>
          <cell r="BT156" t="str">
            <v>ضعيف</v>
          </cell>
          <cell r="BU156">
            <v>21</v>
          </cell>
          <cell r="BV156">
            <v>6</v>
          </cell>
          <cell r="BW156">
            <v>9</v>
          </cell>
          <cell r="BX156">
            <v>15</v>
          </cell>
          <cell r="BY156">
            <v>36</v>
          </cell>
          <cell r="BZ156">
            <v>10.8</v>
          </cell>
          <cell r="CA156" t="str">
            <v>ضعيف</v>
          </cell>
          <cell r="CB156" t="str">
            <v>راسب</v>
          </cell>
          <cell r="CC156">
            <v>0</v>
          </cell>
          <cell r="CD156">
            <v>21</v>
          </cell>
          <cell r="CE156">
            <v>16</v>
          </cell>
          <cell r="CF156">
            <v>7</v>
          </cell>
          <cell r="CG156">
            <v>23</v>
          </cell>
          <cell r="CH156">
            <v>44</v>
          </cell>
          <cell r="CI156">
            <v>80</v>
          </cell>
          <cell r="CJ156">
            <v>40</v>
          </cell>
          <cell r="CK156">
            <v>24</v>
          </cell>
          <cell r="CL156" t="str">
            <v>الـــريــــــاضــيـــــات</v>
          </cell>
          <cell r="CM156" t="str">
            <v>راسب</v>
          </cell>
          <cell r="CN156">
            <v>0</v>
          </cell>
          <cell r="CO156" t="str">
            <v>×</v>
          </cell>
          <cell r="CP156" t="str">
            <v xml:space="preserve"> </v>
          </cell>
          <cell r="CQ156" t="str">
            <v/>
          </cell>
          <cell r="CR156" t="str">
            <v>ضعيف</v>
          </cell>
          <cell r="CS156">
            <v>21</v>
          </cell>
          <cell r="CT156">
            <v>8</v>
          </cell>
          <cell r="CU156">
            <v>26</v>
          </cell>
          <cell r="CV156">
            <v>34</v>
          </cell>
          <cell r="CW156">
            <v>55</v>
          </cell>
          <cell r="CX156">
            <v>11</v>
          </cell>
          <cell r="CY156" t="str">
            <v>مقبول</v>
          </cell>
          <cell r="CZ156" t="str">
            <v>ناجح</v>
          </cell>
          <cell r="DA156">
            <v>1</v>
          </cell>
          <cell r="DB156">
            <v>21</v>
          </cell>
          <cell r="DC156">
            <v>8</v>
          </cell>
          <cell r="DD156">
            <v>20</v>
          </cell>
          <cell r="DE156">
            <v>28</v>
          </cell>
          <cell r="DF156">
            <v>49</v>
          </cell>
          <cell r="DG156">
            <v>104</v>
          </cell>
          <cell r="DH156">
            <v>52</v>
          </cell>
          <cell r="DI156">
            <v>20.8</v>
          </cell>
          <cell r="DJ156" t="str">
            <v/>
          </cell>
          <cell r="DK156" t="str">
            <v>ناجح</v>
          </cell>
          <cell r="DL156">
            <v>1</v>
          </cell>
          <cell r="DM156">
            <v>20.8</v>
          </cell>
          <cell r="DN156" t="str">
            <v xml:space="preserve"> </v>
          </cell>
          <cell r="DO156">
            <v>20.8</v>
          </cell>
          <cell r="DP156" t="str">
            <v>مقبول</v>
          </cell>
          <cell r="DQ156">
            <v>18</v>
          </cell>
          <cell r="DR156">
            <v>40</v>
          </cell>
          <cell r="DS156">
            <v>58</v>
          </cell>
          <cell r="DT156">
            <v>5.8</v>
          </cell>
          <cell r="DU156" t="str">
            <v>مقبول</v>
          </cell>
          <cell r="DV156" t="str">
            <v>ناجح</v>
          </cell>
          <cell r="DW156">
            <v>1</v>
          </cell>
          <cell r="DX156">
            <v>18</v>
          </cell>
          <cell r="DY156">
            <v>35</v>
          </cell>
          <cell r="DZ156">
            <v>53</v>
          </cell>
          <cell r="EA156">
            <v>111</v>
          </cell>
          <cell r="EB156">
            <v>55.5</v>
          </cell>
          <cell r="EC156">
            <v>11.1</v>
          </cell>
          <cell r="ED156" t="str">
            <v/>
          </cell>
          <cell r="EE156" t="str">
            <v>ناجح</v>
          </cell>
          <cell r="EF156">
            <v>1</v>
          </cell>
          <cell r="EG156">
            <v>11.1</v>
          </cell>
          <cell r="EH156" t="str">
            <v xml:space="preserve"> </v>
          </cell>
          <cell r="EI156">
            <v>11.1</v>
          </cell>
          <cell r="EJ156" t="str">
            <v>مقبول</v>
          </cell>
          <cell r="EK156">
            <v>20</v>
          </cell>
          <cell r="EL156">
            <v>8</v>
          </cell>
          <cell r="EM156">
            <v>24</v>
          </cell>
          <cell r="EN156">
            <v>52</v>
          </cell>
          <cell r="EO156">
            <v>5.2</v>
          </cell>
          <cell r="EP156" t="str">
            <v>مقبول</v>
          </cell>
          <cell r="EQ156" t="str">
            <v>ناجح</v>
          </cell>
          <cell r="ER156">
            <v>1</v>
          </cell>
          <cell r="ES156">
            <v>20</v>
          </cell>
          <cell r="ET156">
            <v>8</v>
          </cell>
          <cell r="EU156">
            <v>16</v>
          </cell>
          <cell r="EV156">
            <v>24</v>
          </cell>
          <cell r="EW156">
            <v>44</v>
          </cell>
          <cell r="EX156">
            <v>96</v>
          </cell>
          <cell r="EY156">
            <v>48</v>
          </cell>
          <cell r="EZ156">
            <v>9.6</v>
          </cell>
          <cell r="FA156" t="str">
            <v>كمبيوتر وتكنولوجيا المعلومات</v>
          </cell>
          <cell r="FB156" t="str">
            <v>راسب</v>
          </cell>
          <cell r="FC156">
            <v>0</v>
          </cell>
          <cell r="FD156" t="str">
            <v>×</v>
          </cell>
          <cell r="FE156" t="str">
            <v xml:space="preserve"> </v>
          </cell>
          <cell r="FF156" t="str">
            <v/>
          </cell>
          <cell r="FG156" t="str">
            <v>ضعيف</v>
          </cell>
          <cell r="FH156">
            <v>51.2</v>
          </cell>
          <cell r="FI156">
            <v>109.60000000000001</v>
          </cell>
          <cell r="FJ156" t="str">
            <v>راسب ترم اول</v>
          </cell>
          <cell r="FK156">
            <v>0</v>
          </cell>
          <cell r="FL156" t="str">
            <v>دور ثانى</v>
          </cell>
          <cell r="FM156">
            <v>0</v>
          </cell>
          <cell r="FN156" t="str">
            <v>ضعيف</v>
          </cell>
          <cell r="FO156">
            <v>0.34250000000000003</v>
          </cell>
          <cell r="FP156">
            <v>70</v>
          </cell>
          <cell r="FQ156">
            <v>7</v>
          </cell>
          <cell r="FR156" t="str">
            <v>جيد</v>
          </cell>
          <cell r="FS156">
            <v>1</v>
          </cell>
          <cell r="FT156">
            <v>70</v>
          </cell>
          <cell r="FU156">
            <v>140</v>
          </cell>
          <cell r="FV156">
            <v>70</v>
          </cell>
          <cell r="FW156">
            <v>14</v>
          </cell>
          <cell r="FX156" t="str">
            <v/>
          </cell>
          <cell r="FY156" t="str">
            <v>ناجح</v>
          </cell>
          <cell r="FZ156">
            <v>1</v>
          </cell>
          <cell r="GA156">
            <v>14</v>
          </cell>
          <cell r="GB156">
            <v>14</v>
          </cell>
          <cell r="GC156" t="str">
            <v>جيد</v>
          </cell>
          <cell r="GD156">
            <v>70</v>
          </cell>
          <cell r="GE156">
            <v>7</v>
          </cell>
          <cell r="GF156" t="str">
            <v>جيد</v>
          </cell>
          <cell r="GG156">
            <v>1</v>
          </cell>
          <cell r="GH156">
            <v>70</v>
          </cell>
          <cell r="GI156">
            <v>140</v>
          </cell>
          <cell r="GJ156">
            <v>70</v>
          </cell>
          <cell r="GK156">
            <v>14</v>
          </cell>
          <cell r="GL156" t="str">
            <v/>
          </cell>
          <cell r="GM156" t="str">
            <v>ناجح</v>
          </cell>
          <cell r="GN156">
            <v>1</v>
          </cell>
          <cell r="GO156">
            <v>14</v>
          </cell>
          <cell r="GP156">
            <v>14</v>
          </cell>
          <cell r="GQ156" t="str">
            <v>جيد</v>
          </cell>
          <cell r="GR156">
            <v>28</v>
          </cell>
          <cell r="GS156">
            <v>137.60000000000002</v>
          </cell>
          <cell r="GT156">
            <v>19</v>
          </cell>
          <cell r="GU156">
            <v>50</v>
          </cell>
          <cell r="GV156">
            <v>69</v>
          </cell>
          <cell r="GW156">
            <v>13.8</v>
          </cell>
          <cell r="GX156" t="str">
            <v>جيد</v>
          </cell>
          <cell r="GY156" t="str">
            <v>ناجح</v>
          </cell>
          <cell r="GZ156">
            <v>1</v>
          </cell>
          <cell r="HA156">
            <v>19</v>
          </cell>
          <cell r="HB156">
            <v>50</v>
          </cell>
          <cell r="HC156">
            <v>69</v>
          </cell>
          <cell r="HD156">
            <v>138</v>
          </cell>
          <cell r="HE156">
            <v>69</v>
          </cell>
          <cell r="HF156">
            <v>27.6</v>
          </cell>
          <cell r="HG156" t="str">
            <v/>
          </cell>
          <cell r="HH156" t="str">
            <v>ناجح</v>
          </cell>
          <cell r="HI156">
            <v>1</v>
          </cell>
          <cell r="HJ156">
            <v>27.6</v>
          </cell>
          <cell r="HK156" t="str">
            <v xml:space="preserve"> </v>
          </cell>
          <cell r="HL156">
            <v>27.6</v>
          </cell>
          <cell r="HM156" t="str">
            <v>جيد</v>
          </cell>
          <cell r="HN156" t="str">
            <v>دور ثانى</v>
          </cell>
          <cell r="HO156" t="str">
            <v>اللغــــة العربيـة والخــط اللغــــة الإنجليزية الدراســات الاجـتماعيـــة الـــريــــــاضــيـــــات كمبيوتر وتكنولوجيا المعلومات</v>
          </cell>
          <cell r="HP156" t="str">
            <v/>
          </cell>
          <cell r="HQ156">
            <v>111</v>
          </cell>
          <cell r="HR156" t="str">
            <v>دور ثانى</v>
          </cell>
          <cell r="HS156">
            <v>51.200000641025646</v>
          </cell>
          <cell r="HT156">
            <v>137.60000064102567</v>
          </cell>
          <cell r="HU156" t="str">
            <v>3/1</v>
          </cell>
          <cell r="HV156" t="str">
            <v/>
          </cell>
          <cell r="HW156">
            <v>1</v>
          </cell>
          <cell r="HX156">
            <v>8</v>
          </cell>
          <cell r="HY156">
            <v>2005</v>
          </cell>
          <cell r="HZ156" t="str">
            <v>3/1</v>
          </cell>
          <cell r="IA156" t="str">
            <v/>
          </cell>
          <cell r="IB156" t="str">
            <v>انثى</v>
          </cell>
          <cell r="IC156">
            <v>30508012608789</v>
          </cell>
          <cell r="ID156">
            <v>1</v>
          </cell>
        </row>
        <row r="157">
          <cell r="A157">
            <v>144</v>
          </cell>
          <cell r="B157">
            <v>288</v>
          </cell>
          <cell r="C157" t="str">
            <v>مشيره حمدى ابوالعلا خربطلى</v>
          </cell>
          <cell r="D157" t="str">
            <v>باق</v>
          </cell>
          <cell r="E157">
            <v>38040</v>
          </cell>
          <cell r="F157">
            <v>8</v>
          </cell>
          <cell r="G157">
            <v>7</v>
          </cell>
          <cell r="H157">
            <v>14</v>
          </cell>
          <cell r="I157" t="str">
            <v>مسلم</v>
          </cell>
          <cell r="J157" t="str">
            <v>3/1</v>
          </cell>
          <cell r="K157">
            <v>288</v>
          </cell>
          <cell r="L157">
            <v>143</v>
          </cell>
          <cell r="M157" t="str">
            <v>غ</v>
          </cell>
          <cell r="N157" t="str">
            <v>غ</v>
          </cell>
          <cell r="O157" t="str">
            <v>غ</v>
          </cell>
          <cell r="P157" t="str">
            <v>غ</v>
          </cell>
          <cell r="Q157" t="str">
            <v>غائب</v>
          </cell>
          <cell r="R157" t="str">
            <v>راسب</v>
          </cell>
          <cell r="S157">
            <v>0</v>
          </cell>
          <cell r="T157" t="str">
            <v>غ</v>
          </cell>
          <cell r="U157" t="str">
            <v>غ</v>
          </cell>
          <cell r="V157" t="str">
            <v>غ</v>
          </cell>
          <cell r="W157" t="str">
            <v>غ</v>
          </cell>
          <cell r="X157" t="str">
            <v>غ</v>
          </cell>
          <cell r="Y157" t="str">
            <v>غ</v>
          </cell>
          <cell r="Z157" t="str">
            <v>اللغــــة العربيـة والخــط</v>
          </cell>
          <cell r="AA157" t="str">
            <v>راسب</v>
          </cell>
          <cell r="AB157">
            <v>0</v>
          </cell>
          <cell r="AC157" t="str">
            <v>×</v>
          </cell>
          <cell r="AD157" t="str">
            <v>غ</v>
          </cell>
          <cell r="AE157" t="str">
            <v/>
          </cell>
          <cell r="AF157" t="str">
            <v>راسب</v>
          </cell>
          <cell r="AG157" t="str">
            <v>غ</v>
          </cell>
          <cell r="AH157" t="str">
            <v>غ</v>
          </cell>
          <cell r="AI157" t="str">
            <v>غ</v>
          </cell>
          <cell r="AJ157" t="str">
            <v>غ</v>
          </cell>
          <cell r="AK157" t="str">
            <v>غائب</v>
          </cell>
          <cell r="AL157" t="str">
            <v>راسب</v>
          </cell>
          <cell r="AM157">
            <v>0</v>
          </cell>
          <cell r="AN157" t="str">
            <v>غ</v>
          </cell>
          <cell r="AO157" t="str">
            <v>غ</v>
          </cell>
          <cell r="AP157" t="str">
            <v>غ</v>
          </cell>
          <cell r="AQ157" t="str">
            <v>غ</v>
          </cell>
          <cell r="AR157" t="str">
            <v>غ</v>
          </cell>
          <cell r="AS157" t="str">
            <v>غ</v>
          </cell>
          <cell r="AT157" t="str">
            <v>اللغــــة الإنجليزية</v>
          </cell>
          <cell r="AU157" t="str">
            <v>راسب</v>
          </cell>
          <cell r="AV157">
            <v>0</v>
          </cell>
          <cell r="AW157" t="str">
            <v>×</v>
          </cell>
          <cell r="AX157" t="str">
            <v>غ</v>
          </cell>
          <cell r="AY157" t="str">
            <v/>
          </cell>
          <cell r="AZ157" t="str">
            <v>راسب</v>
          </cell>
          <cell r="BA157" t="str">
            <v>غ</v>
          </cell>
          <cell r="BB157" t="str">
            <v>غ</v>
          </cell>
          <cell r="BC157" t="str">
            <v>غ</v>
          </cell>
          <cell r="BD157" t="str">
            <v>غ</v>
          </cell>
          <cell r="BE157" t="str">
            <v>غائب</v>
          </cell>
          <cell r="BF157" t="str">
            <v>راسب</v>
          </cell>
          <cell r="BG157">
            <v>0</v>
          </cell>
          <cell r="BH157" t="str">
            <v>غ</v>
          </cell>
          <cell r="BI157" t="str">
            <v>غ</v>
          </cell>
          <cell r="BJ157" t="str">
            <v>غ</v>
          </cell>
          <cell r="BK157" t="str">
            <v>غ</v>
          </cell>
          <cell r="BL157" t="str">
            <v>غ</v>
          </cell>
          <cell r="BM157" t="str">
            <v>غ</v>
          </cell>
          <cell r="BN157" t="str">
            <v>الدراســات الاجـتماعيـــة</v>
          </cell>
          <cell r="BO157" t="str">
            <v>راسب</v>
          </cell>
          <cell r="BP157">
            <v>0</v>
          </cell>
          <cell r="BQ157" t="str">
            <v>×</v>
          </cell>
          <cell r="BR157" t="str">
            <v>غ</v>
          </cell>
          <cell r="BS157" t="str">
            <v/>
          </cell>
          <cell r="BT157" t="str">
            <v>راسب</v>
          </cell>
          <cell r="BU157" t="str">
            <v>غ</v>
          </cell>
          <cell r="BV157" t="str">
            <v>غ</v>
          </cell>
          <cell r="BW157" t="str">
            <v>غ</v>
          </cell>
          <cell r="BX157" t="str">
            <v>غ</v>
          </cell>
          <cell r="BY157" t="str">
            <v>غ</v>
          </cell>
          <cell r="BZ157" t="str">
            <v>غ</v>
          </cell>
          <cell r="CA157" t="str">
            <v>غائب</v>
          </cell>
          <cell r="CB157" t="str">
            <v>راسب</v>
          </cell>
          <cell r="CC157">
            <v>0</v>
          </cell>
          <cell r="CD157" t="str">
            <v>غ</v>
          </cell>
          <cell r="CE157" t="str">
            <v>غ</v>
          </cell>
          <cell r="CF157" t="str">
            <v>غ</v>
          </cell>
          <cell r="CG157" t="str">
            <v>غ</v>
          </cell>
          <cell r="CH157" t="str">
            <v>غ</v>
          </cell>
          <cell r="CI157" t="str">
            <v>غ</v>
          </cell>
          <cell r="CJ157" t="str">
            <v>غ</v>
          </cell>
          <cell r="CK157" t="str">
            <v>غ</v>
          </cell>
          <cell r="CL157" t="str">
            <v>الـــريــــــاضــيـــــات</v>
          </cell>
          <cell r="CM157" t="str">
            <v>راسب</v>
          </cell>
          <cell r="CN157">
            <v>0</v>
          </cell>
          <cell r="CO157" t="str">
            <v>×</v>
          </cell>
          <cell r="CP157" t="str">
            <v>غ</v>
          </cell>
          <cell r="CQ157" t="str">
            <v/>
          </cell>
          <cell r="CR157" t="str">
            <v>راسب</v>
          </cell>
          <cell r="CS157" t="str">
            <v>غ</v>
          </cell>
          <cell r="CT157" t="str">
            <v>غ</v>
          </cell>
          <cell r="CU157" t="str">
            <v>غ</v>
          </cell>
          <cell r="CV157" t="str">
            <v>غ</v>
          </cell>
          <cell r="CW157" t="str">
            <v>غ</v>
          </cell>
          <cell r="CX157" t="str">
            <v>غ</v>
          </cell>
          <cell r="CY157" t="str">
            <v>غائب</v>
          </cell>
          <cell r="CZ157" t="str">
            <v>راسب</v>
          </cell>
          <cell r="DA157">
            <v>0</v>
          </cell>
          <cell r="DB157" t="str">
            <v>غ</v>
          </cell>
          <cell r="DC157" t="str">
            <v>غ</v>
          </cell>
          <cell r="DD157" t="str">
            <v>غ</v>
          </cell>
          <cell r="DE157" t="str">
            <v>غ</v>
          </cell>
          <cell r="DF157" t="str">
            <v>غ</v>
          </cell>
          <cell r="DG157" t="str">
            <v>غ</v>
          </cell>
          <cell r="DH157" t="str">
            <v>غ</v>
          </cell>
          <cell r="DI157" t="str">
            <v>غ</v>
          </cell>
          <cell r="DJ157" t="str">
            <v>العــــــــــلــوم</v>
          </cell>
          <cell r="DK157" t="str">
            <v>راسب</v>
          </cell>
          <cell r="DL157">
            <v>0</v>
          </cell>
          <cell r="DM157" t="str">
            <v>×</v>
          </cell>
          <cell r="DN157" t="str">
            <v>غ</v>
          </cell>
          <cell r="DO157" t="str">
            <v/>
          </cell>
          <cell r="DP157" t="str">
            <v>راسب</v>
          </cell>
          <cell r="DQ157" t="str">
            <v>غ</v>
          </cell>
          <cell r="DR157" t="str">
            <v>غ</v>
          </cell>
          <cell r="DS157" t="str">
            <v>غ</v>
          </cell>
          <cell r="DT157" t="str">
            <v>غ</v>
          </cell>
          <cell r="DU157" t="str">
            <v>غائب</v>
          </cell>
          <cell r="DV157" t="str">
            <v>راسب</v>
          </cell>
          <cell r="DW157">
            <v>0</v>
          </cell>
          <cell r="DX157" t="str">
            <v>غ</v>
          </cell>
          <cell r="DY157" t="str">
            <v>غ</v>
          </cell>
          <cell r="DZ157" t="str">
            <v>غ</v>
          </cell>
          <cell r="EA157" t="str">
            <v>غ</v>
          </cell>
          <cell r="EB157" t="str">
            <v>غ</v>
          </cell>
          <cell r="EC157" t="str">
            <v>غ</v>
          </cell>
          <cell r="ED157" t="str">
            <v>التــربـيــةالفنيــــة</v>
          </cell>
          <cell r="EE157" t="str">
            <v>راسب</v>
          </cell>
          <cell r="EF157">
            <v>0</v>
          </cell>
          <cell r="EG157" t="str">
            <v>×</v>
          </cell>
          <cell r="EH157" t="str">
            <v>غ</v>
          </cell>
          <cell r="EI157" t="str">
            <v/>
          </cell>
          <cell r="EJ157" t="str">
            <v>راسب</v>
          </cell>
          <cell r="EK157" t="str">
            <v>غ</v>
          </cell>
          <cell r="EL157" t="str">
            <v>غ</v>
          </cell>
          <cell r="EM157" t="str">
            <v>غ</v>
          </cell>
          <cell r="EN157" t="str">
            <v>غ</v>
          </cell>
          <cell r="EO157" t="str">
            <v>غ</v>
          </cell>
          <cell r="EP157" t="str">
            <v>غائب</v>
          </cell>
          <cell r="EQ157" t="str">
            <v>راسب</v>
          </cell>
          <cell r="ER157">
            <v>0</v>
          </cell>
          <cell r="ES157" t="str">
            <v>غ</v>
          </cell>
          <cell r="ET157" t="str">
            <v>غ</v>
          </cell>
          <cell r="EU157" t="str">
            <v>غ</v>
          </cell>
          <cell r="EV157" t="str">
            <v>غ</v>
          </cell>
          <cell r="EW157" t="str">
            <v>غ</v>
          </cell>
          <cell r="EX157" t="str">
            <v>غ</v>
          </cell>
          <cell r="EY157" t="str">
            <v>غ</v>
          </cell>
          <cell r="EZ157" t="str">
            <v>غ</v>
          </cell>
          <cell r="FA157" t="str">
            <v>كمبيوتر وتكنولوجيا المعلومات</v>
          </cell>
          <cell r="FB157" t="str">
            <v>راسب</v>
          </cell>
          <cell r="FC157">
            <v>0</v>
          </cell>
          <cell r="FD157" t="str">
            <v>×</v>
          </cell>
          <cell r="FE157" t="str">
            <v>غ</v>
          </cell>
          <cell r="FF157" t="str">
            <v/>
          </cell>
          <cell r="FG157" t="str">
            <v>راسب</v>
          </cell>
          <cell r="FH157">
            <v>0</v>
          </cell>
          <cell r="FI157">
            <v>0</v>
          </cell>
          <cell r="FJ157" t="str">
            <v>راسب ترم اول</v>
          </cell>
          <cell r="FK157">
            <v>0</v>
          </cell>
          <cell r="FL157" t="str">
            <v>دور ثانى</v>
          </cell>
          <cell r="FM157">
            <v>0</v>
          </cell>
          <cell r="FN157" t="str">
            <v>ضعيف</v>
          </cell>
          <cell r="FO157">
            <v>0</v>
          </cell>
          <cell r="FP157" t="str">
            <v>غ</v>
          </cell>
          <cell r="FQ157" t="str">
            <v>غ</v>
          </cell>
          <cell r="FR157" t="str">
            <v>ضعيف</v>
          </cell>
          <cell r="FS157" t="str">
            <v>0</v>
          </cell>
          <cell r="FT157" t="str">
            <v>غ</v>
          </cell>
          <cell r="FU157" t="str">
            <v>غ</v>
          </cell>
          <cell r="FV157" t="str">
            <v>غ</v>
          </cell>
          <cell r="FW157" t="str">
            <v>غ</v>
          </cell>
          <cell r="FX157" t="str">
            <v>نشاط مصاحب 1</v>
          </cell>
          <cell r="FY157" t="str">
            <v>راسب</v>
          </cell>
          <cell r="FZ157">
            <v>0</v>
          </cell>
          <cell r="GA157" t="str">
            <v>×</v>
          </cell>
          <cell r="GB157" t="str">
            <v/>
          </cell>
          <cell r="GC157" t="str">
            <v>راسب</v>
          </cell>
          <cell r="GD157" t="str">
            <v>غ</v>
          </cell>
          <cell r="GE157" t="str">
            <v>غ</v>
          </cell>
          <cell r="GF157" t="str">
            <v>ضعيف</v>
          </cell>
          <cell r="GG157" t="str">
            <v>0</v>
          </cell>
          <cell r="GH157" t="str">
            <v>غ</v>
          </cell>
          <cell r="GI157" t="str">
            <v>غ</v>
          </cell>
          <cell r="GJ157" t="str">
            <v>غ</v>
          </cell>
          <cell r="GK157" t="str">
            <v>غ</v>
          </cell>
          <cell r="GL157" t="str">
            <v>نشاط مصاحب 2</v>
          </cell>
          <cell r="GM157" t="str">
            <v>راسب</v>
          </cell>
          <cell r="GN157">
            <v>0</v>
          </cell>
          <cell r="GO157" t="str">
            <v>×</v>
          </cell>
          <cell r="GP157" t="str">
            <v/>
          </cell>
          <cell r="GQ157" t="str">
            <v>راسب</v>
          </cell>
          <cell r="GR157">
            <v>0</v>
          </cell>
          <cell r="GS157">
            <v>0</v>
          </cell>
          <cell r="GT157" t="str">
            <v>غ</v>
          </cell>
          <cell r="GU157" t="str">
            <v>غ</v>
          </cell>
          <cell r="GV157" t="str">
            <v>غ</v>
          </cell>
          <cell r="GW157" t="str">
            <v>غ</v>
          </cell>
          <cell r="GX157" t="str">
            <v>غائب</v>
          </cell>
          <cell r="GY157" t="str">
            <v>راسب</v>
          </cell>
          <cell r="GZ157">
            <v>0</v>
          </cell>
          <cell r="HA157" t="str">
            <v>غ</v>
          </cell>
          <cell r="HB157" t="str">
            <v>غ</v>
          </cell>
          <cell r="HC157" t="str">
            <v>غ</v>
          </cell>
          <cell r="HD157" t="str">
            <v>غ</v>
          </cell>
          <cell r="HE157" t="str">
            <v>غ</v>
          </cell>
          <cell r="HF157" t="str">
            <v>غ</v>
          </cell>
          <cell r="HG157" t="str">
            <v>التربية الدينية</v>
          </cell>
          <cell r="HH157" t="str">
            <v>راسب</v>
          </cell>
          <cell r="HI157">
            <v>0</v>
          </cell>
          <cell r="HJ157" t="str">
            <v>×</v>
          </cell>
          <cell r="HK157" t="str">
            <v>غ</v>
          </cell>
          <cell r="HL157" t="str">
            <v/>
          </cell>
          <cell r="HM157" t="str">
            <v>راسب</v>
          </cell>
          <cell r="HN157" t="str">
            <v>دور ثانى</v>
          </cell>
          <cell r="HO157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157" t="str">
            <v/>
          </cell>
          <cell r="HQ157">
            <v>112</v>
          </cell>
          <cell r="HR157" t="str">
            <v>دور ثانى</v>
          </cell>
          <cell r="HS157">
            <v>6.3694267515923574E-7</v>
          </cell>
          <cell r="HT157">
            <v>6.3694267515923574E-7</v>
          </cell>
          <cell r="HU157" t="str">
            <v>3/1</v>
          </cell>
          <cell r="HV157" t="str">
            <v/>
          </cell>
          <cell r="HW157">
            <v>23</v>
          </cell>
          <cell r="HX157">
            <v>2</v>
          </cell>
          <cell r="HY157">
            <v>2004</v>
          </cell>
          <cell r="HZ157" t="str">
            <v>3/1</v>
          </cell>
          <cell r="IA157" t="str">
            <v/>
          </cell>
          <cell r="IB157" t="str">
            <v>انثى</v>
          </cell>
          <cell r="IC157">
            <v>30402232601189</v>
          </cell>
          <cell r="ID157">
            <v>1</v>
          </cell>
        </row>
        <row r="158">
          <cell r="A158">
            <v>145</v>
          </cell>
          <cell r="B158">
            <v>289</v>
          </cell>
          <cell r="C158" t="str">
            <v>منار على محمود على</v>
          </cell>
          <cell r="D158" t="str">
            <v>منقول</v>
          </cell>
          <cell r="E158">
            <v>38314</v>
          </cell>
          <cell r="F158">
            <v>8</v>
          </cell>
          <cell r="G158">
            <v>10</v>
          </cell>
          <cell r="H158">
            <v>13</v>
          </cell>
          <cell r="I158" t="str">
            <v>مسلم</v>
          </cell>
          <cell r="J158" t="str">
            <v>3/1</v>
          </cell>
          <cell r="K158">
            <v>289</v>
          </cell>
          <cell r="L158">
            <v>144</v>
          </cell>
          <cell r="M158">
            <v>19</v>
          </cell>
          <cell r="N158">
            <v>33</v>
          </cell>
          <cell r="O158">
            <v>52</v>
          </cell>
          <cell r="P158">
            <v>20.8</v>
          </cell>
          <cell r="Q158" t="str">
            <v>مقبول</v>
          </cell>
          <cell r="R158" t="str">
            <v>ناجح</v>
          </cell>
          <cell r="S158">
            <v>1</v>
          </cell>
          <cell r="T158">
            <v>19</v>
          </cell>
          <cell r="U158">
            <v>44</v>
          </cell>
          <cell r="V158">
            <v>63</v>
          </cell>
          <cell r="W158">
            <v>115</v>
          </cell>
          <cell r="X158">
            <v>57.5</v>
          </cell>
          <cell r="Y158">
            <v>46</v>
          </cell>
          <cell r="Z158" t="str">
            <v/>
          </cell>
          <cell r="AA158" t="str">
            <v>ناجح</v>
          </cell>
          <cell r="AB158">
            <v>1</v>
          </cell>
          <cell r="AC158">
            <v>46</v>
          </cell>
          <cell r="AD158" t="str">
            <v xml:space="preserve"> </v>
          </cell>
          <cell r="AE158">
            <v>46</v>
          </cell>
          <cell r="AF158" t="str">
            <v>مقبول</v>
          </cell>
          <cell r="AG158">
            <v>19</v>
          </cell>
          <cell r="AH158">
            <v>29</v>
          </cell>
          <cell r="AI158">
            <v>48</v>
          </cell>
          <cell r="AJ158">
            <v>14.4</v>
          </cell>
          <cell r="AK158" t="str">
            <v>ضعيف</v>
          </cell>
          <cell r="AL158" t="str">
            <v>راسب</v>
          </cell>
          <cell r="AM158">
            <v>0</v>
          </cell>
          <cell r="AN158">
            <v>19</v>
          </cell>
          <cell r="AO158">
            <v>35</v>
          </cell>
          <cell r="AP158">
            <v>54</v>
          </cell>
          <cell r="AQ158">
            <v>102</v>
          </cell>
          <cell r="AR158">
            <v>51</v>
          </cell>
          <cell r="AS158">
            <v>30.6</v>
          </cell>
          <cell r="AT158" t="str">
            <v/>
          </cell>
          <cell r="AU158" t="str">
            <v>ناجح</v>
          </cell>
          <cell r="AV158">
            <v>1</v>
          </cell>
          <cell r="AW158">
            <v>30.6</v>
          </cell>
          <cell r="AX158" t="str">
            <v xml:space="preserve"> </v>
          </cell>
          <cell r="AY158">
            <v>30.6</v>
          </cell>
          <cell r="AZ158" t="str">
            <v>مقبول</v>
          </cell>
          <cell r="BA158">
            <v>21</v>
          </cell>
          <cell r="BB158">
            <v>31</v>
          </cell>
          <cell r="BC158">
            <v>52</v>
          </cell>
          <cell r="BD158">
            <v>10.4</v>
          </cell>
          <cell r="BE158" t="str">
            <v>مقبول</v>
          </cell>
          <cell r="BF158" t="str">
            <v>ناجح</v>
          </cell>
          <cell r="BG158">
            <v>1</v>
          </cell>
          <cell r="BH158">
            <v>21</v>
          </cell>
          <cell r="BI158">
            <v>41</v>
          </cell>
          <cell r="BJ158">
            <v>62</v>
          </cell>
          <cell r="BK158">
            <v>114</v>
          </cell>
          <cell r="BL158">
            <v>57</v>
          </cell>
          <cell r="BM158">
            <v>22.8</v>
          </cell>
          <cell r="BN158" t="str">
            <v/>
          </cell>
          <cell r="BO158" t="str">
            <v>ناجح</v>
          </cell>
          <cell r="BP158">
            <v>1</v>
          </cell>
          <cell r="BQ158">
            <v>22.8</v>
          </cell>
          <cell r="BR158" t="str">
            <v xml:space="preserve"> </v>
          </cell>
          <cell r="BS158">
            <v>22.8</v>
          </cell>
          <cell r="BT158" t="str">
            <v>مقبول</v>
          </cell>
          <cell r="BU158">
            <v>21</v>
          </cell>
          <cell r="BV158">
            <v>14</v>
          </cell>
          <cell r="BW158">
            <v>16</v>
          </cell>
          <cell r="BX158">
            <v>30</v>
          </cell>
          <cell r="BY158">
            <v>51</v>
          </cell>
          <cell r="BZ158">
            <v>15.3</v>
          </cell>
          <cell r="CA158" t="str">
            <v>مقبول</v>
          </cell>
          <cell r="CB158" t="str">
            <v>ناجح</v>
          </cell>
          <cell r="CC158">
            <v>1</v>
          </cell>
          <cell r="CD158">
            <v>21</v>
          </cell>
          <cell r="CE158">
            <v>19</v>
          </cell>
          <cell r="CF158">
            <v>17</v>
          </cell>
          <cell r="CG158">
            <v>36</v>
          </cell>
          <cell r="CH158">
            <v>57</v>
          </cell>
          <cell r="CI158">
            <v>108</v>
          </cell>
          <cell r="CJ158">
            <v>54</v>
          </cell>
          <cell r="CK158">
            <v>32.4</v>
          </cell>
          <cell r="CL158" t="str">
            <v/>
          </cell>
          <cell r="CM158" t="str">
            <v>ناجح</v>
          </cell>
          <cell r="CN158">
            <v>1</v>
          </cell>
          <cell r="CO158">
            <v>32.4</v>
          </cell>
          <cell r="CP158" t="str">
            <v xml:space="preserve"> </v>
          </cell>
          <cell r="CQ158">
            <v>32.4</v>
          </cell>
          <cell r="CR158" t="str">
            <v>مقبول</v>
          </cell>
          <cell r="CS158">
            <v>21</v>
          </cell>
          <cell r="CT158">
            <v>7</v>
          </cell>
          <cell r="CU158">
            <v>26</v>
          </cell>
          <cell r="CV158">
            <v>33</v>
          </cell>
          <cell r="CW158">
            <v>54</v>
          </cell>
          <cell r="CX158">
            <v>10.8</v>
          </cell>
          <cell r="CY158" t="str">
            <v>مقبول</v>
          </cell>
          <cell r="CZ158" t="str">
            <v>ناجح</v>
          </cell>
          <cell r="DA158">
            <v>1</v>
          </cell>
          <cell r="DB158">
            <v>21</v>
          </cell>
          <cell r="DC158">
            <v>7</v>
          </cell>
          <cell r="DD158">
            <v>43</v>
          </cell>
          <cell r="DE158">
            <v>50</v>
          </cell>
          <cell r="DF158">
            <v>71</v>
          </cell>
          <cell r="DG158">
            <v>125</v>
          </cell>
          <cell r="DH158">
            <v>62.5</v>
          </cell>
          <cell r="DI158">
            <v>25</v>
          </cell>
          <cell r="DJ158" t="str">
            <v/>
          </cell>
          <cell r="DK158" t="str">
            <v>ناجح</v>
          </cell>
          <cell r="DL158">
            <v>1</v>
          </cell>
          <cell r="DM158">
            <v>25</v>
          </cell>
          <cell r="DN158" t="str">
            <v xml:space="preserve"> </v>
          </cell>
          <cell r="DO158">
            <v>25</v>
          </cell>
          <cell r="DP158" t="str">
            <v>مقبول</v>
          </cell>
          <cell r="DQ158">
            <v>19</v>
          </cell>
          <cell r="DR158">
            <v>40</v>
          </cell>
          <cell r="DS158">
            <v>59</v>
          </cell>
          <cell r="DT158">
            <v>5.9</v>
          </cell>
          <cell r="DU158" t="str">
            <v>مقبول</v>
          </cell>
          <cell r="DV158" t="str">
            <v>ناجح</v>
          </cell>
          <cell r="DW158">
            <v>1</v>
          </cell>
          <cell r="DX158">
            <v>19</v>
          </cell>
          <cell r="DY158">
            <v>35</v>
          </cell>
          <cell r="DZ158">
            <v>54</v>
          </cell>
          <cell r="EA158">
            <v>113</v>
          </cell>
          <cell r="EB158">
            <v>56.5</v>
          </cell>
          <cell r="EC158">
            <v>11.3</v>
          </cell>
          <cell r="ED158" t="str">
            <v/>
          </cell>
          <cell r="EE158" t="str">
            <v>ناجح</v>
          </cell>
          <cell r="EF158">
            <v>1</v>
          </cell>
          <cell r="EG158">
            <v>11.3</v>
          </cell>
          <cell r="EH158" t="str">
            <v xml:space="preserve"> </v>
          </cell>
          <cell r="EI158">
            <v>11.3</v>
          </cell>
          <cell r="EJ158" t="str">
            <v>مقبول</v>
          </cell>
          <cell r="EK158">
            <v>19</v>
          </cell>
          <cell r="EL158">
            <v>7</v>
          </cell>
          <cell r="EM158">
            <v>29</v>
          </cell>
          <cell r="EN158">
            <v>55</v>
          </cell>
          <cell r="EO158">
            <v>5.5</v>
          </cell>
          <cell r="EP158" t="str">
            <v>مقبول</v>
          </cell>
          <cell r="EQ158" t="str">
            <v>ناجح</v>
          </cell>
          <cell r="ER158">
            <v>1</v>
          </cell>
          <cell r="ES158">
            <v>19</v>
          </cell>
          <cell r="ET158">
            <v>7</v>
          </cell>
          <cell r="EU158">
            <v>35</v>
          </cell>
          <cell r="EV158">
            <v>42</v>
          </cell>
          <cell r="EW158">
            <v>61</v>
          </cell>
          <cell r="EX158">
            <v>116</v>
          </cell>
          <cell r="EY158">
            <v>58</v>
          </cell>
          <cell r="EZ158">
            <v>11.6</v>
          </cell>
          <cell r="FA158" t="str">
            <v/>
          </cell>
          <cell r="FB158" t="str">
            <v>ناجح</v>
          </cell>
          <cell r="FC158">
            <v>1</v>
          </cell>
          <cell r="FD158">
            <v>11.6</v>
          </cell>
          <cell r="FE158" t="str">
            <v xml:space="preserve"> </v>
          </cell>
          <cell r="FF158">
            <v>11.6</v>
          </cell>
          <cell r="FG158" t="str">
            <v>مقبول</v>
          </cell>
          <cell r="FH158">
            <v>71.7</v>
          </cell>
          <cell r="FI158">
            <v>156.79999999999998</v>
          </cell>
          <cell r="FJ158" t="str">
            <v>راسب ترم اول</v>
          </cell>
          <cell r="FK158">
            <v>0</v>
          </cell>
          <cell r="FL158" t="str">
            <v>ناجح ومنقول للصف الثانى</v>
          </cell>
          <cell r="FM158">
            <v>1</v>
          </cell>
          <cell r="FN158" t="str">
            <v>ضعيف</v>
          </cell>
          <cell r="FO158">
            <v>0.48999999999999994</v>
          </cell>
          <cell r="FP158">
            <v>70</v>
          </cell>
          <cell r="FQ158">
            <v>7</v>
          </cell>
          <cell r="FR158" t="str">
            <v>جيد</v>
          </cell>
          <cell r="FS158">
            <v>1</v>
          </cell>
          <cell r="FT158">
            <v>70</v>
          </cell>
          <cell r="FU158">
            <v>140</v>
          </cell>
          <cell r="FV158">
            <v>70</v>
          </cell>
          <cell r="FW158">
            <v>14</v>
          </cell>
          <cell r="FX158" t="str">
            <v/>
          </cell>
          <cell r="FY158" t="str">
            <v>ناجح</v>
          </cell>
          <cell r="FZ158">
            <v>1</v>
          </cell>
          <cell r="GA158">
            <v>14</v>
          </cell>
          <cell r="GB158">
            <v>14</v>
          </cell>
          <cell r="GC158" t="str">
            <v>جيد</v>
          </cell>
          <cell r="GD158">
            <v>70</v>
          </cell>
          <cell r="GE158">
            <v>7</v>
          </cell>
          <cell r="GF158" t="str">
            <v>جيد</v>
          </cell>
          <cell r="GG158">
            <v>1</v>
          </cell>
          <cell r="GH158">
            <v>70</v>
          </cell>
          <cell r="GI158">
            <v>140</v>
          </cell>
          <cell r="GJ158">
            <v>70</v>
          </cell>
          <cell r="GK158">
            <v>14</v>
          </cell>
          <cell r="GL158" t="str">
            <v/>
          </cell>
          <cell r="GM158" t="str">
            <v>ناجح</v>
          </cell>
          <cell r="GN158">
            <v>1</v>
          </cell>
          <cell r="GO158">
            <v>14</v>
          </cell>
          <cell r="GP158">
            <v>14</v>
          </cell>
          <cell r="GQ158" t="str">
            <v>جيد</v>
          </cell>
          <cell r="GR158">
            <v>28</v>
          </cell>
          <cell r="GS158">
            <v>184.79999999999998</v>
          </cell>
          <cell r="GT158">
            <v>19</v>
          </cell>
          <cell r="GU158">
            <v>32</v>
          </cell>
          <cell r="GV158">
            <v>51</v>
          </cell>
          <cell r="GW158">
            <v>10.199999999999999</v>
          </cell>
          <cell r="GX158" t="str">
            <v>مقبول</v>
          </cell>
          <cell r="GY158" t="str">
            <v>ناجح</v>
          </cell>
          <cell r="GZ158">
            <v>1</v>
          </cell>
          <cell r="HA158">
            <v>19</v>
          </cell>
          <cell r="HB158">
            <v>32</v>
          </cell>
          <cell r="HC158">
            <v>51</v>
          </cell>
          <cell r="HD158">
            <v>102</v>
          </cell>
          <cell r="HE158">
            <v>51</v>
          </cell>
          <cell r="HF158">
            <v>20.399999999999999</v>
          </cell>
          <cell r="HG158" t="str">
            <v/>
          </cell>
          <cell r="HH158" t="str">
            <v>ناجح</v>
          </cell>
          <cell r="HI158">
            <v>1</v>
          </cell>
          <cell r="HJ158">
            <v>20.399999999999999</v>
          </cell>
          <cell r="HK158" t="str">
            <v xml:space="preserve"> </v>
          </cell>
          <cell r="HL158">
            <v>20.399999999999999</v>
          </cell>
          <cell r="HM158" t="str">
            <v>مقبول</v>
          </cell>
          <cell r="HN158" t="str">
            <v>ناجح ومنقول للصف الثانى</v>
          </cell>
          <cell r="HO158" t="str">
            <v/>
          </cell>
          <cell r="HP158">
            <v>33</v>
          </cell>
          <cell r="HQ158" t="str">
            <v/>
          </cell>
          <cell r="HR158" t="str">
            <v>ناجح</v>
          </cell>
          <cell r="HS158">
            <v>71.700000632911397</v>
          </cell>
          <cell r="HT158">
            <v>184.80000063291138</v>
          </cell>
          <cell r="HU158" t="str">
            <v>3/1</v>
          </cell>
          <cell r="HV158">
            <v>16.2</v>
          </cell>
          <cell r="HW158">
            <v>23</v>
          </cell>
          <cell r="HX158">
            <v>11</v>
          </cell>
          <cell r="HY158">
            <v>2004</v>
          </cell>
          <cell r="HZ158" t="str">
            <v>3/1</v>
          </cell>
          <cell r="IA158" t="str">
            <v/>
          </cell>
          <cell r="IB158" t="str">
            <v>انثى</v>
          </cell>
          <cell r="IC158">
            <v>30411232602966</v>
          </cell>
          <cell r="ID158">
            <v>1</v>
          </cell>
        </row>
        <row r="159">
          <cell r="A159">
            <v>146</v>
          </cell>
          <cell r="B159">
            <v>290</v>
          </cell>
          <cell r="C159" t="str">
            <v>منار عمر محمود عجور</v>
          </cell>
          <cell r="D159" t="str">
            <v>منقول</v>
          </cell>
          <cell r="E159">
            <v>38626</v>
          </cell>
          <cell r="F159">
            <v>0</v>
          </cell>
          <cell r="G159">
            <v>0</v>
          </cell>
          <cell r="H159">
            <v>13</v>
          </cell>
          <cell r="I159" t="str">
            <v>مسلم</v>
          </cell>
          <cell r="J159" t="str">
            <v>3/1</v>
          </cell>
          <cell r="K159">
            <v>290</v>
          </cell>
          <cell r="L159">
            <v>145</v>
          </cell>
          <cell r="M159">
            <v>19</v>
          </cell>
          <cell r="N159">
            <v>18</v>
          </cell>
          <cell r="O159">
            <v>37</v>
          </cell>
          <cell r="P159">
            <v>14.8</v>
          </cell>
          <cell r="Q159" t="str">
            <v>ضعيف</v>
          </cell>
          <cell r="R159" t="str">
            <v>راسب</v>
          </cell>
          <cell r="S159">
            <v>0</v>
          </cell>
          <cell r="T159">
            <v>19</v>
          </cell>
          <cell r="U159">
            <v>33</v>
          </cell>
          <cell r="V159">
            <v>52</v>
          </cell>
          <cell r="W159">
            <v>89</v>
          </cell>
          <cell r="X159">
            <v>44.5</v>
          </cell>
          <cell r="Y159">
            <v>35.6</v>
          </cell>
          <cell r="Z159" t="str">
            <v>اللغــــة العربيـة والخــط</v>
          </cell>
          <cell r="AA159" t="str">
            <v>راسب</v>
          </cell>
          <cell r="AB159">
            <v>0</v>
          </cell>
          <cell r="AC159" t="str">
            <v>×</v>
          </cell>
          <cell r="AD159" t="str">
            <v xml:space="preserve"> </v>
          </cell>
          <cell r="AE159" t="str">
            <v/>
          </cell>
          <cell r="AF159" t="str">
            <v>ضعيف</v>
          </cell>
          <cell r="AG159">
            <v>19</v>
          </cell>
          <cell r="AH159">
            <v>27</v>
          </cell>
          <cell r="AI159">
            <v>46</v>
          </cell>
          <cell r="AJ159">
            <v>13.8</v>
          </cell>
          <cell r="AK159" t="str">
            <v>ضعيف</v>
          </cell>
          <cell r="AL159" t="str">
            <v>راسب</v>
          </cell>
          <cell r="AM159">
            <v>0</v>
          </cell>
          <cell r="AN159">
            <v>19</v>
          </cell>
          <cell r="AO159">
            <v>5</v>
          </cell>
          <cell r="AP159">
            <v>24</v>
          </cell>
          <cell r="AQ159">
            <v>70</v>
          </cell>
          <cell r="AR159">
            <v>35</v>
          </cell>
          <cell r="AS159">
            <v>21</v>
          </cell>
          <cell r="AT159" t="str">
            <v>اللغــــة الإنجليزية</v>
          </cell>
          <cell r="AU159" t="str">
            <v>راسب</v>
          </cell>
          <cell r="AV159">
            <v>0</v>
          </cell>
          <cell r="AW159" t="str">
            <v>×</v>
          </cell>
          <cell r="AX159" t="str">
            <v>رسوب فنى اللغــــة الإنجليزية</v>
          </cell>
          <cell r="AY159" t="str">
            <v/>
          </cell>
          <cell r="AZ159" t="str">
            <v>راسب</v>
          </cell>
          <cell r="BA159">
            <v>23</v>
          </cell>
          <cell r="BB159">
            <v>5</v>
          </cell>
          <cell r="BC159">
            <v>28</v>
          </cell>
          <cell r="BD159">
            <v>5.6</v>
          </cell>
          <cell r="BE159" t="str">
            <v>ضعيف</v>
          </cell>
          <cell r="BF159" t="str">
            <v>راسب</v>
          </cell>
          <cell r="BG159">
            <v>0</v>
          </cell>
          <cell r="BH159">
            <v>23</v>
          </cell>
          <cell r="BI159">
            <v>29</v>
          </cell>
          <cell r="BJ159">
            <v>52</v>
          </cell>
          <cell r="BK159">
            <v>80</v>
          </cell>
          <cell r="BL159">
            <v>40</v>
          </cell>
          <cell r="BM159">
            <v>16</v>
          </cell>
          <cell r="BN159" t="str">
            <v>الدراســات الاجـتماعيـــة</v>
          </cell>
          <cell r="BO159" t="str">
            <v>راسب</v>
          </cell>
          <cell r="BP159">
            <v>0</v>
          </cell>
          <cell r="BQ159" t="str">
            <v>×</v>
          </cell>
          <cell r="BR159" t="str">
            <v xml:space="preserve"> </v>
          </cell>
          <cell r="BS159" t="str">
            <v/>
          </cell>
          <cell r="BT159" t="str">
            <v>ضعيف</v>
          </cell>
          <cell r="BU159">
            <v>23</v>
          </cell>
          <cell r="BV159">
            <v>12</v>
          </cell>
          <cell r="BW159">
            <v>9</v>
          </cell>
          <cell r="BX159">
            <v>21</v>
          </cell>
          <cell r="BY159">
            <v>44</v>
          </cell>
          <cell r="BZ159">
            <v>13.2</v>
          </cell>
          <cell r="CA159" t="str">
            <v>ضعيف</v>
          </cell>
          <cell r="CB159" t="str">
            <v>راسب</v>
          </cell>
          <cell r="CC159">
            <v>0</v>
          </cell>
          <cell r="CD159">
            <v>23</v>
          </cell>
          <cell r="CE159">
            <v>23</v>
          </cell>
          <cell r="CF159">
            <v>4</v>
          </cell>
          <cell r="CG159">
            <v>27</v>
          </cell>
          <cell r="CH159">
            <v>50</v>
          </cell>
          <cell r="CI159">
            <v>94</v>
          </cell>
          <cell r="CJ159">
            <v>47</v>
          </cell>
          <cell r="CK159">
            <v>28.2</v>
          </cell>
          <cell r="CL159" t="str">
            <v>الـــريــــــاضــيـــــات</v>
          </cell>
          <cell r="CM159" t="str">
            <v>راسب</v>
          </cell>
          <cell r="CN159">
            <v>0</v>
          </cell>
          <cell r="CO159" t="str">
            <v>×</v>
          </cell>
          <cell r="CP159" t="str">
            <v xml:space="preserve"> </v>
          </cell>
          <cell r="CQ159" t="str">
            <v/>
          </cell>
          <cell r="CR159" t="str">
            <v>ضعيف</v>
          </cell>
          <cell r="CS159">
            <v>23</v>
          </cell>
          <cell r="CT159">
            <v>8</v>
          </cell>
          <cell r="CU159">
            <v>18</v>
          </cell>
          <cell r="CV159">
            <v>26</v>
          </cell>
          <cell r="CW159">
            <v>49</v>
          </cell>
          <cell r="CX159">
            <v>9.8000000000000007</v>
          </cell>
          <cell r="CY159" t="str">
            <v>ضعيف</v>
          </cell>
          <cell r="CZ159" t="str">
            <v>راسب</v>
          </cell>
          <cell r="DA159">
            <v>0</v>
          </cell>
          <cell r="DB159">
            <v>23</v>
          </cell>
          <cell r="DC159">
            <v>8</v>
          </cell>
          <cell r="DD159">
            <v>21</v>
          </cell>
          <cell r="DE159">
            <v>29</v>
          </cell>
          <cell r="DF159">
            <v>52</v>
          </cell>
          <cell r="DG159">
            <v>101</v>
          </cell>
          <cell r="DH159">
            <v>50.5</v>
          </cell>
          <cell r="DI159">
            <v>20.2</v>
          </cell>
          <cell r="DJ159" t="str">
            <v/>
          </cell>
          <cell r="DK159" t="str">
            <v>ناجح</v>
          </cell>
          <cell r="DL159">
            <v>1</v>
          </cell>
          <cell r="DM159">
            <v>20.2</v>
          </cell>
          <cell r="DN159" t="str">
            <v xml:space="preserve"> </v>
          </cell>
          <cell r="DO159">
            <v>20.2</v>
          </cell>
          <cell r="DP159" t="str">
            <v>مقبول</v>
          </cell>
          <cell r="DQ159">
            <v>21</v>
          </cell>
          <cell r="DR159">
            <v>35</v>
          </cell>
          <cell r="DS159">
            <v>56</v>
          </cell>
          <cell r="DT159">
            <v>5.6</v>
          </cell>
          <cell r="DU159" t="str">
            <v>مقبول</v>
          </cell>
          <cell r="DV159" t="str">
            <v>ناجح</v>
          </cell>
          <cell r="DW159">
            <v>1</v>
          </cell>
          <cell r="DX159">
            <v>21</v>
          </cell>
          <cell r="DY159">
            <v>35</v>
          </cell>
          <cell r="DZ159">
            <v>56</v>
          </cell>
          <cell r="EA159">
            <v>112</v>
          </cell>
          <cell r="EB159">
            <v>56</v>
          </cell>
          <cell r="EC159">
            <v>11.2</v>
          </cell>
          <cell r="ED159" t="str">
            <v/>
          </cell>
          <cell r="EE159" t="str">
            <v>ناجح</v>
          </cell>
          <cell r="EF159">
            <v>1</v>
          </cell>
          <cell r="EG159">
            <v>11.2</v>
          </cell>
          <cell r="EH159" t="str">
            <v xml:space="preserve"> </v>
          </cell>
          <cell r="EI159">
            <v>11.2</v>
          </cell>
          <cell r="EJ159" t="str">
            <v>مقبول</v>
          </cell>
          <cell r="EK159">
            <v>20</v>
          </cell>
          <cell r="EL159">
            <v>8</v>
          </cell>
          <cell r="EM159">
            <v>30</v>
          </cell>
          <cell r="EN159">
            <v>58</v>
          </cell>
          <cell r="EO159">
            <v>5.8</v>
          </cell>
          <cell r="EP159" t="str">
            <v>مقبول</v>
          </cell>
          <cell r="EQ159" t="str">
            <v>ناجح</v>
          </cell>
          <cell r="ER159">
            <v>1</v>
          </cell>
          <cell r="ES159">
            <v>20</v>
          </cell>
          <cell r="ET159">
            <v>8</v>
          </cell>
          <cell r="EU159">
            <v>18</v>
          </cell>
          <cell r="EV159">
            <v>26</v>
          </cell>
          <cell r="EW159">
            <v>46</v>
          </cell>
          <cell r="EX159">
            <v>104</v>
          </cell>
          <cell r="EY159">
            <v>52</v>
          </cell>
          <cell r="EZ159">
            <v>10.4</v>
          </cell>
          <cell r="FA159" t="str">
            <v/>
          </cell>
          <cell r="FB159" t="str">
            <v>ناجح</v>
          </cell>
          <cell r="FC159">
            <v>1</v>
          </cell>
          <cell r="FD159">
            <v>10.4</v>
          </cell>
          <cell r="FE159" t="str">
            <v xml:space="preserve"> </v>
          </cell>
          <cell r="FF159">
            <v>10.4</v>
          </cell>
          <cell r="FG159" t="str">
            <v>مقبول</v>
          </cell>
          <cell r="FH159">
            <v>57.2</v>
          </cell>
          <cell r="FI159">
            <v>121</v>
          </cell>
          <cell r="FJ159" t="str">
            <v>راسب ترم اول</v>
          </cell>
          <cell r="FK159">
            <v>0</v>
          </cell>
          <cell r="FL159" t="str">
            <v>دور ثانى</v>
          </cell>
          <cell r="FM159">
            <v>0</v>
          </cell>
          <cell r="FN159" t="str">
            <v>ضعيف</v>
          </cell>
          <cell r="FO159">
            <v>0.37812499999999999</v>
          </cell>
          <cell r="FP159">
            <v>70</v>
          </cell>
          <cell r="FQ159">
            <v>7</v>
          </cell>
          <cell r="FR159" t="str">
            <v>جيد</v>
          </cell>
          <cell r="FS159">
            <v>1</v>
          </cell>
          <cell r="FT159">
            <v>70</v>
          </cell>
          <cell r="FU159">
            <v>140</v>
          </cell>
          <cell r="FV159">
            <v>70</v>
          </cell>
          <cell r="FW159">
            <v>14</v>
          </cell>
          <cell r="FX159" t="str">
            <v/>
          </cell>
          <cell r="FY159" t="str">
            <v>ناجح</v>
          </cell>
          <cell r="FZ159">
            <v>1</v>
          </cell>
          <cell r="GA159">
            <v>14</v>
          </cell>
          <cell r="GB159">
            <v>14</v>
          </cell>
          <cell r="GC159" t="str">
            <v>جيد</v>
          </cell>
          <cell r="GD159">
            <v>70</v>
          </cell>
          <cell r="GE159">
            <v>7</v>
          </cell>
          <cell r="GF159" t="str">
            <v>جيد</v>
          </cell>
          <cell r="GG159">
            <v>1</v>
          </cell>
          <cell r="GH159">
            <v>70</v>
          </cell>
          <cell r="GI159">
            <v>140</v>
          </cell>
          <cell r="GJ159">
            <v>70</v>
          </cell>
          <cell r="GK159">
            <v>14</v>
          </cell>
          <cell r="GL159" t="str">
            <v/>
          </cell>
          <cell r="GM159" t="str">
            <v>ناجح</v>
          </cell>
          <cell r="GN159">
            <v>1</v>
          </cell>
          <cell r="GO159">
            <v>14</v>
          </cell>
          <cell r="GP159">
            <v>14</v>
          </cell>
          <cell r="GQ159" t="str">
            <v>جيد</v>
          </cell>
          <cell r="GR159">
            <v>28</v>
          </cell>
          <cell r="GS159">
            <v>149</v>
          </cell>
          <cell r="GT159">
            <v>19</v>
          </cell>
          <cell r="GU159">
            <v>13</v>
          </cell>
          <cell r="GV159">
            <v>32</v>
          </cell>
          <cell r="GW159">
            <v>6.4</v>
          </cell>
          <cell r="GX159" t="str">
            <v>ضعيف</v>
          </cell>
          <cell r="GY159" t="str">
            <v>راسب</v>
          </cell>
          <cell r="GZ159">
            <v>0</v>
          </cell>
          <cell r="HA159">
            <v>19</v>
          </cell>
          <cell r="HB159">
            <v>32</v>
          </cell>
          <cell r="HC159">
            <v>51</v>
          </cell>
          <cell r="HD159">
            <v>83</v>
          </cell>
          <cell r="HE159">
            <v>41.5</v>
          </cell>
          <cell r="HF159">
            <v>16.600000000000001</v>
          </cell>
          <cell r="HG159" t="str">
            <v>التربية الدينية</v>
          </cell>
          <cell r="HH159" t="str">
            <v>راسب</v>
          </cell>
          <cell r="HI159">
            <v>0</v>
          </cell>
          <cell r="HJ159" t="str">
            <v>×</v>
          </cell>
          <cell r="HK159" t="str">
            <v xml:space="preserve"> </v>
          </cell>
          <cell r="HL159" t="str">
            <v/>
          </cell>
          <cell r="HM159" t="str">
            <v>ضعيف</v>
          </cell>
          <cell r="HN159" t="str">
            <v>دور ثانى</v>
          </cell>
          <cell r="HO159" t="str">
            <v>اللغــــة العربيـة والخــط اللغــــة الإنجليزية الدراســات الاجـتماعيـــة الـــريــــــاضــيـــــات التربية الدينية</v>
          </cell>
          <cell r="HP159" t="str">
            <v/>
          </cell>
          <cell r="HQ159">
            <v>113</v>
          </cell>
          <cell r="HR159" t="str">
            <v>دور ثانى</v>
          </cell>
          <cell r="HS159">
            <v>57.200000628930823</v>
          </cell>
          <cell r="HT159">
            <v>149.00000062893082</v>
          </cell>
          <cell r="HU159" t="str">
            <v>3/1</v>
          </cell>
          <cell r="HV159" t="str">
            <v/>
          </cell>
          <cell r="HW159">
            <v>1</v>
          </cell>
          <cell r="HX159">
            <v>10</v>
          </cell>
          <cell r="HY159">
            <v>2005</v>
          </cell>
          <cell r="HZ159" t="str">
            <v>3/1</v>
          </cell>
          <cell r="IA159" t="str">
            <v/>
          </cell>
          <cell r="IB159" t="str">
            <v>انثى</v>
          </cell>
          <cell r="IC159">
            <v>30510012623405</v>
          </cell>
          <cell r="ID159">
            <v>1</v>
          </cell>
        </row>
        <row r="160">
          <cell r="A160">
            <v>147</v>
          </cell>
          <cell r="B160">
            <v>291</v>
          </cell>
          <cell r="C160" t="str">
            <v>منار محمد شاكر ابراهيم</v>
          </cell>
          <cell r="D160" t="str">
            <v>منقول</v>
          </cell>
          <cell r="E160">
            <v>37987</v>
          </cell>
          <cell r="F160">
            <v>0</v>
          </cell>
          <cell r="G160">
            <v>9</v>
          </cell>
          <cell r="H160">
            <v>14</v>
          </cell>
          <cell r="I160" t="str">
            <v>مسلم</v>
          </cell>
          <cell r="J160" t="str">
            <v>3/1</v>
          </cell>
          <cell r="K160">
            <v>291</v>
          </cell>
          <cell r="L160">
            <v>146</v>
          </cell>
          <cell r="M160">
            <v>19</v>
          </cell>
          <cell r="N160">
            <v>18</v>
          </cell>
          <cell r="O160">
            <v>37</v>
          </cell>
          <cell r="P160">
            <v>14.8</v>
          </cell>
          <cell r="Q160" t="str">
            <v>ضعيف</v>
          </cell>
          <cell r="R160" t="str">
            <v>راسب</v>
          </cell>
          <cell r="S160">
            <v>0</v>
          </cell>
          <cell r="T160">
            <v>19</v>
          </cell>
          <cell r="U160">
            <v>35</v>
          </cell>
          <cell r="V160">
            <v>54</v>
          </cell>
          <cell r="W160">
            <v>91</v>
          </cell>
          <cell r="X160">
            <v>45.5</v>
          </cell>
          <cell r="Y160">
            <v>36.4</v>
          </cell>
          <cell r="Z160" t="str">
            <v>اللغــــة العربيـة والخــط</v>
          </cell>
          <cell r="AA160" t="str">
            <v>راسب</v>
          </cell>
          <cell r="AB160">
            <v>0</v>
          </cell>
          <cell r="AC160" t="str">
            <v>×</v>
          </cell>
          <cell r="AD160" t="str">
            <v xml:space="preserve"> </v>
          </cell>
          <cell r="AE160" t="str">
            <v/>
          </cell>
          <cell r="AF160" t="str">
            <v>ضعيف</v>
          </cell>
          <cell r="AG160">
            <v>19</v>
          </cell>
          <cell r="AH160">
            <v>21</v>
          </cell>
          <cell r="AI160">
            <v>40</v>
          </cell>
          <cell r="AJ160">
            <v>12</v>
          </cell>
          <cell r="AK160" t="str">
            <v>ضعيف</v>
          </cell>
          <cell r="AL160" t="str">
            <v>راسب</v>
          </cell>
          <cell r="AM160">
            <v>0</v>
          </cell>
          <cell r="AN160">
            <v>19</v>
          </cell>
          <cell r="AO160">
            <v>1</v>
          </cell>
          <cell r="AP160">
            <v>20</v>
          </cell>
          <cell r="AQ160">
            <v>60</v>
          </cell>
          <cell r="AR160">
            <v>30</v>
          </cell>
          <cell r="AS160">
            <v>18</v>
          </cell>
          <cell r="AT160" t="str">
            <v>اللغــــة الإنجليزية</v>
          </cell>
          <cell r="AU160" t="str">
            <v>راسب</v>
          </cell>
          <cell r="AV160">
            <v>0</v>
          </cell>
          <cell r="AW160" t="str">
            <v>×</v>
          </cell>
          <cell r="AX160" t="str">
            <v>رسوب فنى اللغــــة الإنجليزية</v>
          </cell>
          <cell r="AY160" t="str">
            <v/>
          </cell>
          <cell r="AZ160" t="str">
            <v>راسب</v>
          </cell>
          <cell r="BA160">
            <v>23</v>
          </cell>
          <cell r="BB160">
            <v>7</v>
          </cell>
          <cell r="BC160">
            <v>30</v>
          </cell>
          <cell r="BD160">
            <v>6</v>
          </cell>
          <cell r="BE160" t="str">
            <v>ضعيف</v>
          </cell>
          <cell r="BF160" t="str">
            <v>راسب</v>
          </cell>
          <cell r="BG160">
            <v>0</v>
          </cell>
          <cell r="BH160">
            <v>23</v>
          </cell>
          <cell r="BI160">
            <v>7</v>
          </cell>
          <cell r="BJ160">
            <v>30</v>
          </cell>
          <cell r="BK160">
            <v>60</v>
          </cell>
          <cell r="BL160">
            <v>30</v>
          </cell>
          <cell r="BM160">
            <v>12</v>
          </cell>
          <cell r="BN160" t="str">
            <v>الدراســات الاجـتماعيـــة</v>
          </cell>
          <cell r="BO160" t="str">
            <v>راسب</v>
          </cell>
          <cell r="BP160">
            <v>0</v>
          </cell>
          <cell r="BQ160" t="str">
            <v>×</v>
          </cell>
          <cell r="BR160" t="str">
            <v>رسوب فنى الدراســات الاجـتماعيـــة</v>
          </cell>
          <cell r="BS160" t="str">
            <v/>
          </cell>
          <cell r="BT160" t="str">
            <v>راسب</v>
          </cell>
          <cell r="BU160">
            <v>21</v>
          </cell>
          <cell r="BV160">
            <v>12</v>
          </cell>
          <cell r="BW160">
            <v>5</v>
          </cell>
          <cell r="BX160">
            <v>17</v>
          </cell>
          <cell r="BY160">
            <v>38</v>
          </cell>
          <cell r="BZ160">
            <v>11.4</v>
          </cell>
          <cell r="CA160" t="str">
            <v>ضعيف</v>
          </cell>
          <cell r="CB160" t="str">
            <v>راسب</v>
          </cell>
          <cell r="CC160">
            <v>0</v>
          </cell>
          <cell r="CD160">
            <v>21</v>
          </cell>
          <cell r="CE160">
            <v>11</v>
          </cell>
          <cell r="CF160">
            <v>1</v>
          </cell>
          <cell r="CG160">
            <v>12</v>
          </cell>
          <cell r="CH160">
            <v>33</v>
          </cell>
          <cell r="CI160">
            <v>71</v>
          </cell>
          <cell r="CJ160">
            <v>35.5</v>
          </cell>
          <cell r="CK160">
            <v>21.3</v>
          </cell>
          <cell r="CL160" t="str">
            <v>الـــريــــــاضــيـــــات</v>
          </cell>
          <cell r="CM160" t="str">
            <v>راسب</v>
          </cell>
          <cell r="CN160">
            <v>0</v>
          </cell>
          <cell r="CO160" t="str">
            <v>×</v>
          </cell>
          <cell r="CP160" t="str">
            <v>رسوب فنى الـــريــــــاضــيـــــات</v>
          </cell>
          <cell r="CQ160" t="str">
            <v/>
          </cell>
          <cell r="CR160" t="str">
            <v>راسب</v>
          </cell>
          <cell r="CS160">
            <v>23</v>
          </cell>
          <cell r="CT160">
            <v>7</v>
          </cell>
          <cell r="CU160">
            <v>17</v>
          </cell>
          <cell r="CV160">
            <v>24</v>
          </cell>
          <cell r="CW160">
            <v>47</v>
          </cell>
          <cell r="CX160">
            <v>9.4</v>
          </cell>
          <cell r="CY160" t="str">
            <v>ضعيف</v>
          </cell>
          <cell r="CZ160" t="str">
            <v>راسب</v>
          </cell>
          <cell r="DA160">
            <v>0</v>
          </cell>
          <cell r="DB160">
            <v>23</v>
          </cell>
          <cell r="DC160">
            <v>7</v>
          </cell>
          <cell r="DD160">
            <v>22</v>
          </cell>
          <cell r="DE160">
            <v>29</v>
          </cell>
          <cell r="DF160">
            <v>52</v>
          </cell>
          <cell r="DG160">
            <v>99</v>
          </cell>
          <cell r="DH160">
            <v>49.5</v>
          </cell>
          <cell r="DI160">
            <v>19.8</v>
          </cell>
          <cell r="DJ160" t="str">
            <v>العــــــــــلــوم</v>
          </cell>
          <cell r="DK160" t="str">
            <v>راسب</v>
          </cell>
          <cell r="DL160">
            <v>0</v>
          </cell>
          <cell r="DM160" t="str">
            <v>×</v>
          </cell>
          <cell r="DN160" t="str">
            <v xml:space="preserve"> </v>
          </cell>
          <cell r="DO160" t="str">
            <v/>
          </cell>
          <cell r="DP160" t="str">
            <v>ضعيف</v>
          </cell>
          <cell r="DQ160">
            <v>22</v>
          </cell>
          <cell r="DR160">
            <v>35</v>
          </cell>
          <cell r="DS160">
            <v>57</v>
          </cell>
          <cell r="DT160">
            <v>5.7</v>
          </cell>
          <cell r="DU160" t="str">
            <v>مقبول</v>
          </cell>
          <cell r="DV160" t="str">
            <v>ناجح</v>
          </cell>
          <cell r="DW160">
            <v>1</v>
          </cell>
          <cell r="DX160">
            <v>22</v>
          </cell>
          <cell r="DY160">
            <v>35</v>
          </cell>
          <cell r="DZ160">
            <v>57</v>
          </cell>
          <cell r="EA160">
            <v>114</v>
          </cell>
          <cell r="EB160">
            <v>57</v>
          </cell>
          <cell r="EC160">
            <v>11.4</v>
          </cell>
          <cell r="ED160" t="str">
            <v/>
          </cell>
          <cell r="EE160" t="str">
            <v>ناجح</v>
          </cell>
          <cell r="EF160">
            <v>1</v>
          </cell>
          <cell r="EG160">
            <v>11.4</v>
          </cell>
          <cell r="EH160" t="str">
            <v xml:space="preserve"> </v>
          </cell>
          <cell r="EI160">
            <v>11.4</v>
          </cell>
          <cell r="EJ160" t="str">
            <v>مقبول</v>
          </cell>
          <cell r="EK160">
            <v>19</v>
          </cell>
          <cell r="EL160">
            <v>7</v>
          </cell>
          <cell r="EM160">
            <v>24</v>
          </cell>
          <cell r="EN160">
            <v>50</v>
          </cell>
          <cell r="EO160">
            <v>5</v>
          </cell>
          <cell r="EP160" t="str">
            <v>مقبول</v>
          </cell>
          <cell r="EQ160" t="str">
            <v>ناجح</v>
          </cell>
          <cell r="ER160">
            <v>1</v>
          </cell>
          <cell r="ES160">
            <v>19</v>
          </cell>
          <cell r="ET160">
            <v>7</v>
          </cell>
          <cell r="EU160">
            <v>20</v>
          </cell>
          <cell r="EV160">
            <v>27</v>
          </cell>
          <cell r="EW160">
            <v>46</v>
          </cell>
          <cell r="EX160">
            <v>96</v>
          </cell>
          <cell r="EY160">
            <v>48</v>
          </cell>
          <cell r="EZ160">
            <v>9.6</v>
          </cell>
          <cell r="FA160" t="str">
            <v>كمبيوتر وتكنولوجيا المعلومات</v>
          </cell>
          <cell r="FB160" t="str">
            <v>راسب</v>
          </cell>
          <cell r="FC160">
            <v>0</v>
          </cell>
          <cell r="FD160" t="str">
            <v>×</v>
          </cell>
          <cell r="FE160" t="str">
            <v xml:space="preserve"> </v>
          </cell>
          <cell r="FF160" t="str">
            <v/>
          </cell>
          <cell r="FG160" t="str">
            <v>ضعيف</v>
          </cell>
          <cell r="FH160">
            <v>53.599999999999994</v>
          </cell>
          <cell r="FI160">
            <v>107.5</v>
          </cell>
          <cell r="FJ160" t="str">
            <v>راسب ترم اول</v>
          </cell>
          <cell r="FK160">
            <v>0</v>
          </cell>
          <cell r="FL160" t="str">
            <v>دور ثانى</v>
          </cell>
          <cell r="FM160">
            <v>0</v>
          </cell>
          <cell r="FN160" t="str">
            <v>ضعيف</v>
          </cell>
          <cell r="FO160">
            <v>0.3359375</v>
          </cell>
          <cell r="FP160">
            <v>70</v>
          </cell>
          <cell r="FQ160">
            <v>7</v>
          </cell>
          <cell r="FR160" t="str">
            <v>جيد</v>
          </cell>
          <cell r="FS160">
            <v>1</v>
          </cell>
          <cell r="FT160">
            <v>70</v>
          </cell>
          <cell r="FU160">
            <v>140</v>
          </cell>
          <cell r="FV160">
            <v>70</v>
          </cell>
          <cell r="FW160">
            <v>14</v>
          </cell>
          <cell r="FX160" t="str">
            <v/>
          </cell>
          <cell r="FY160" t="str">
            <v>ناجح</v>
          </cell>
          <cell r="FZ160">
            <v>1</v>
          </cell>
          <cell r="GA160">
            <v>14</v>
          </cell>
          <cell r="GB160">
            <v>14</v>
          </cell>
          <cell r="GC160" t="str">
            <v>جيد</v>
          </cell>
          <cell r="GD160">
            <v>70</v>
          </cell>
          <cell r="GE160">
            <v>7</v>
          </cell>
          <cell r="GF160" t="str">
            <v>جيد</v>
          </cell>
          <cell r="GG160">
            <v>1</v>
          </cell>
          <cell r="GH160">
            <v>70</v>
          </cell>
          <cell r="GI160">
            <v>140</v>
          </cell>
          <cell r="GJ160">
            <v>70</v>
          </cell>
          <cell r="GK160">
            <v>14</v>
          </cell>
          <cell r="GL160" t="str">
            <v/>
          </cell>
          <cell r="GM160" t="str">
            <v>ناجح</v>
          </cell>
          <cell r="GN160">
            <v>1</v>
          </cell>
          <cell r="GO160">
            <v>14</v>
          </cell>
          <cell r="GP160">
            <v>14</v>
          </cell>
          <cell r="GQ160" t="str">
            <v>جيد</v>
          </cell>
          <cell r="GR160">
            <v>28</v>
          </cell>
          <cell r="GS160">
            <v>135.5</v>
          </cell>
          <cell r="GT160">
            <v>19</v>
          </cell>
          <cell r="GU160">
            <v>22</v>
          </cell>
          <cell r="GV160">
            <v>41</v>
          </cell>
          <cell r="GW160">
            <v>8.1999999999999993</v>
          </cell>
          <cell r="GX160" t="str">
            <v>ضعيف</v>
          </cell>
          <cell r="GY160" t="str">
            <v>راسب</v>
          </cell>
          <cell r="GZ160">
            <v>0</v>
          </cell>
          <cell r="HA160">
            <v>19</v>
          </cell>
          <cell r="HB160">
            <v>39</v>
          </cell>
          <cell r="HC160">
            <v>58</v>
          </cell>
          <cell r="HD160">
            <v>99</v>
          </cell>
          <cell r="HE160">
            <v>49.5</v>
          </cell>
          <cell r="HF160">
            <v>19.8</v>
          </cell>
          <cell r="HG160" t="str">
            <v>التربية الدينية</v>
          </cell>
          <cell r="HH160" t="str">
            <v>راسب</v>
          </cell>
          <cell r="HI160">
            <v>0</v>
          </cell>
          <cell r="HJ160" t="str">
            <v>×</v>
          </cell>
          <cell r="HK160" t="str">
            <v xml:space="preserve"> </v>
          </cell>
          <cell r="HL160" t="str">
            <v/>
          </cell>
          <cell r="HM160" t="str">
            <v>ضعيف</v>
          </cell>
          <cell r="HN160" t="str">
            <v>دور ثانى</v>
          </cell>
          <cell r="HO160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60" t="str">
            <v/>
          </cell>
          <cell r="HQ160">
            <v>114</v>
          </cell>
          <cell r="HR160" t="str">
            <v>دور ثانى</v>
          </cell>
          <cell r="HS160">
            <v>53.600000624999993</v>
          </cell>
          <cell r="HT160">
            <v>135.50000062500001</v>
          </cell>
          <cell r="HU160" t="str">
            <v>3/1</v>
          </cell>
          <cell r="HV160" t="str">
            <v/>
          </cell>
          <cell r="HW160">
            <v>1</v>
          </cell>
          <cell r="HX160">
            <v>1</v>
          </cell>
          <cell r="HY160">
            <v>2004</v>
          </cell>
          <cell r="HZ160" t="str">
            <v>3/1</v>
          </cell>
          <cell r="IA160" t="str">
            <v/>
          </cell>
          <cell r="IB160" t="str">
            <v>انثى</v>
          </cell>
          <cell r="IC160">
            <v>30401012617002</v>
          </cell>
          <cell r="ID160">
            <v>1</v>
          </cell>
        </row>
        <row r="161">
          <cell r="A161">
            <v>148</v>
          </cell>
          <cell r="B161">
            <v>292</v>
          </cell>
          <cell r="C161" t="str">
            <v>منار محمود عبدالسميع عابدين</v>
          </cell>
          <cell r="D161" t="str">
            <v>منقول</v>
          </cell>
          <cell r="E161">
            <v>38078</v>
          </cell>
          <cell r="F161">
            <v>0</v>
          </cell>
          <cell r="G161">
            <v>6</v>
          </cell>
          <cell r="H161">
            <v>14</v>
          </cell>
          <cell r="I161" t="str">
            <v>مسلم</v>
          </cell>
          <cell r="J161" t="str">
            <v>3/1</v>
          </cell>
          <cell r="K161">
            <v>292</v>
          </cell>
          <cell r="L161">
            <v>147</v>
          </cell>
          <cell r="M161">
            <v>19</v>
          </cell>
          <cell r="N161">
            <v>7</v>
          </cell>
          <cell r="O161">
            <v>26</v>
          </cell>
          <cell r="P161">
            <v>10.4</v>
          </cell>
          <cell r="Q161" t="str">
            <v>ضعيف</v>
          </cell>
          <cell r="R161" t="str">
            <v>راسب</v>
          </cell>
          <cell r="S161">
            <v>0</v>
          </cell>
          <cell r="T161">
            <v>19</v>
          </cell>
          <cell r="U161">
            <v>17</v>
          </cell>
          <cell r="V161">
            <v>36</v>
          </cell>
          <cell r="W161">
            <v>62</v>
          </cell>
          <cell r="X161">
            <v>31</v>
          </cell>
          <cell r="Y161">
            <v>24.8</v>
          </cell>
          <cell r="Z161" t="str">
            <v>اللغــــة العربيـة والخــط</v>
          </cell>
          <cell r="AA161" t="str">
            <v>راسب</v>
          </cell>
          <cell r="AB161">
            <v>0</v>
          </cell>
          <cell r="AC161" t="str">
            <v>×</v>
          </cell>
          <cell r="AD161" t="str">
            <v>رسوب فنى اللغــــة العربيـة والخــط</v>
          </cell>
          <cell r="AE161" t="str">
            <v/>
          </cell>
          <cell r="AF161" t="str">
            <v>ضعيف</v>
          </cell>
          <cell r="AG161">
            <v>19</v>
          </cell>
          <cell r="AH161">
            <v>11</v>
          </cell>
          <cell r="AI161">
            <v>30</v>
          </cell>
          <cell r="AJ161">
            <v>9</v>
          </cell>
          <cell r="AK161" t="str">
            <v>ضعيف</v>
          </cell>
          <cell r="AL161" t="str">
            <v>راسب</v>
          </cell>
          <cell r="AM161">
            <v>0</v>
          </cell>
          <cell r="AN161">
            <v>19</v>
          </cell>
          <cell r="AO161">
            <v>1</v>
          </cell>
          <cell r="AP161">
            <v>20</v>
          </cell>
          <cell r="AQ161">
            <v>50</v>
          </cell>
          <cell r="AR161">
            <v>25</v>
          </cell>
          <cell r="AS161">
            <v>15</v>
          </cell>
          <cell r="AT161" t="str">
            <v>اللغــــة الإنجليزية</v>
          </cell>
          <cell r="AU161" t="str">
            <v>راسب</v>
          </cell>
          <cell r="AV161">
            <v>0</v>
          </cell>
          <cell r="AW161" t="str">
            <v>×</v>
          </cell>
          <cell r="AX161" t="str">
            <v>رسوب فنى اللغــــة الإنجليزية</v>
          </cell>
          <cell r="AY161" t="str">
            <v/>
          </cell>
          <cell r="AZ161" t="str">
            <v>راسب</v>
          </cell>
          <cell r="BA161">
            <v>18</v>
          </cell>
          <cell r="BB161">
            <v>5</v>
          </cell>
          <cell r="BC161">
            <v>23</v>
          </cell>
          <cell r="BD161">
            <v>4.5999999999999996</v>
          </cell>
          <cell r="BE161" t="str">
            <v>ضعيف</v>
          </cell>
          <cell r="BF161" t="str">
            <v>راسب</v>
          </cell>
          <cell r="BG161">
            <v>0</v>
          </cell>
          <cell r="BH161">
            <v>18</v>
          </cell>
          <cell r="BI161">
            <v>16</v>
          </cell>
          <cell r="BJ161">
            <v>34</v>
          </cell>
          <cell r="BK161">
            <v>57</v>
          </cell>
          <cell r="BL161">
            <v>28.5</v>
          </cell>
          <cell r="BM161">
            <v>11.4</v>
          </cell>
          <cell r="BN161" t="str">
            <v>الدراســات الاجـتماعيـــة</v>
          </cell>
          <cell r="BO161" t="str">
            <v>راسب</v>
          </cell>
          <cell r="BP161">
            <v>0</v>
          </cell>
          <cell r="BQ161" t="str">
            <v>×</v>
          </cell>
          <cell r="BR161" t="str">
            <v>رسوب فنى الدراســات الاجـتماعيـــة</v>
          </cell>
          <cell r="BS161" t="str">
            <v/>
          </cell>
          <cell r="BT161" t="str">
            <v>ضعيف</v>
          </cell>
          <cell r="BU161">
            <v>18</v>
          </cell>
          <cell r="BV161">
            <v>5</v>
          </cell>
          <cell r="BW161">
            <v>5</v>
          </cell>
          <cell r="BX161">
            <v>10</v>
          </cell>
          <cell r="BY161">
            <v>28</v>
          </cell>
          <cell r="BZ161">
            <v>8.4</v>
          </cell>
          <cell r="CA161" t="str">
            <v>ضعيف</v>
          </cell>
          <cell r="CB161" t="str">
            <v>راسب</v>
          </cell>
          <cell r="CC161">
            <v>0</v>
          </cell>
          <cell r="CD161">
            <v>18</v>
          </cell>
          <cell r="CE161">
            <v>7</v>
          </cell>
          <cell r="CF161">
            <v>3</v>
          </cell>
          <cell r="CG161">
            <v>10</v>
          </cell>
          <cell r="CH161">
            <v>28</v>
          </cell>
          <cell r="CI161">
            <v>56</v>
          </cell>
          <cell r="CJ161">
            <v>28</v>
          </cell>
          <cell r="CK161">
            <v>16.8</v>
          </cell>
          <cell r="CL161" t="str">
            <v>الـــريــــــاضــيـــــات</v>
          </cell>
          <cell r="CM161" t="str">
            <v>راسب</v>
          </cell>
          <cell r="CN161">
            <v>0</v>
          </cell>
          <cell r="CO161" t="str">
            <v>×</v>
          </cell>
          <cell r="CP161" t="str">
            <v>رسوب فنى الـــريــــــاضــيـــــات</v>
          </cell>
          <cell r="CQ161" t="str">
            <v/>
          </cell>
          <cell r="CR161" t="str">
            <v>راسب</v>
          </cell>
          <cell r="CS161">
            <v>18</v>
          </cell>
          <cell r="CT161">
            <v>7</v>
          </cell>
          <cell r="CU161">
            <v>15</v>
          </cell>
          <cell r="CV161">
            <v>22</v>
          </cell>
          <cell r="CW161">
            <v>40</v>
          </cell>
          <cell r="CX161">
            <v>8</v>
          </cell>
          <cell r="CY161" t="str">
            <v>ضعيف</v>
          </cell>
          <cell r="CZ161" t="str">
            <v>راسب</v>
          </cell>
          <cell r="DA161">
            <v>0</v>
          </cell>
          <cell r="DB161">
            <v>18</v>
          </cell>
          <cell r="DC161">
            <v>7</v>
          </cell>
          <cell r="DD161">
            <v>24</v>
          </cell>
          <cell r="DE161">
            <v>31</v>
          </cell>
          <cell r="DF161">
            <v>49</v>
          </cell>
          <cell r="DG161">
            <v>89</v>
          </cell>
          <cell r="DH161">
            <v>44.5</v>
          </cell>
          <cell r="DI161">
            <v>17.8</v>
          </cell>
          <cell r="DJ161" t="str">
            <v>العــــــــــلــوم</v>
          </cell>
          <cell r="DK161" t="str">
            <v>راسب</v>
          </cell>
          <cell r="DL161">
            <v>0</v>
          </cell>
          <cell r="DM161" t="str">
            <v>×</v>
          </cell>
          <cell r="DN161" t="str">
            <v xml:space="preserve"> </v>
          </cell>
          <cell r="DO161" t="str">
            <v/>
          </cell>
          <cell r="DP161" t="str">
            <v>ضعيف</v>
          </cell>
          <cell r="DQ161">
            <v>19</v>
          </cell>
          <cell r="DR161">
            <v>35</v>
          </cell>
          <cell r="DS161">
            <v>54</v>
          </cell>
          <cell r="DT161">
            <v>5.4</v>
          </cell>
          <cell r="DU161" t="str">
            <v>مقبول</v>
          </cell>
          <cell r="DV161" t="str">
            <v>ناجح</v>
          </cell>
          <cell r="DW161">
            <v>1</v>
          </cell>
          <cell r="DX161">
            <v>19</v>
          </cell>
          <cell r="DY161">
            <v>35</v>
          </cell>
          <cell r="DZ161">
            <v>54</v>
          </cell>
          <cell r="EA161">
            <v>108</v>
          </cell>
          <cell r="EB161">
            <v>54</v>
          </cell>
          <cell r="EC161">
            <v>10.8</v>
          </cell>
          <cell r="ED161" t="str">
            <v/>
          </cell>
          <cell r="EE161" t="str">
            <v>ناجح</v>
          </cell>
          <cell r="EF161">
            <v>1</v>
          </cell>
          <cell r="EG161">
            <v>10.8</v>
          </cell>
          <cell r="EH161" t="str">
            <v xml:space="preserve"> </v>
          </cell>
          <cell r="EI161">
            <v>10.8</v>
          </cell>
          <cell r="EJ161" t="str">
            <v>مقبول</v>
          </cell>
          <cell r="EK161">
            <v>20</v>
          </cell>
          <cell r="EL161">
            <v>7</v>
          </cell>
          <cell r="EM161">
            <v>24</v>
          </cell>
          <cell r="EN161">
            <v>51</v>
          </cell>
          <cell r="EO161">
            <v>5.0999999999999996</v>
          </cell>
          <cell r="EP161" t="str">
            <v>مقبول</v>
          </cell>
          <cell r="EQ161" t="str">
            <v>ناجح</v>
          </cell>
          <cell r="ER161">
            <v>1</v>
          </cell>
          <cell r="ES161">
            <v>20</v>
          </cell>
          <cell r="ET161">
            <v>7</v>
          </cell>
          <cell r="EU161">
            <v>20</v>
          </cell>
          <cell r="EV161">
            <v>27</v>
          </cell>
          <cell r="EW161">
            <v>47</v>
          </cell>
          <cell r="EX161">
            <v>98</v>
          </cell>
          <cell r="EY161">
            <v>49</v>
          </cell>
          <cell r="EZ161">
            <v>9.8000000000000007</v>
          </cell>
          <cell r="FA161" t="str">
            <v>كمبيوتر وتكنولوجيا المعلومات</v>
          </cell>
          <cell r="FB161" t="str">
            <v>راسب</v>
          </cell>
          <cell r="FC161">
            <v>0</v>
          </cell>
          <cell r="FD161" t="str">
            <v>×</v>
          </cell>
          <cell r="FE161" t="str">
            <v xml:space="preserve"> </v>
          </cell>
          <cell r="FF161" t="str">
            <v/>
          </cell>
          <cell r="FG161" t="str">
            <v>ضعيف</v>
          </cell>
          <cell r="FH161">
            <v>40.4</v>
          </cell>
          <cell r="FI161">
            <v>85.8</v>
          </cell>
          <cell r="FJ161" t="str">
            <v>راسب ترم اول</v>
          </cell>
          <cell r="FK161">
            <v>0</v>
          </cell>
          <cell r="FL161" t="str">
            <v>دور ثانى</v>
          </cell>
          <cell r="FM161">
            <v>0</v>
          </cell>
          <cell r="FN161" t="str">
            <v>ضعيف</v>
          </cell>
          <cell r="FO161">
            <v>0.268125</v>
          </cell>
          <cell r="FP161">
            <v>70</v>
          </cell>
          <cell r="FQ161">
            <v>7</v>
          </cell>
          <cell r="FR161" t="str">
            <v>جيد</v>
          </cell>
          <cell r="FS161">
            <v>1</v>
          </cell>
          <cell r="FT161">
            <v>70</v>
          </cell>
          <cell r="FU161">
            <v>140</v>
          </cell>
          <cell r="FV161">
            <v>70</v>
          </cell>
          <cell r="FW161">
            <v>14</v>
          </cell>
          <cell r="FX161" t="str">
            <v/>
          </cell>
          <cell r="FY161" t="str">
            <v>ناجح</v>
          </cell>
          <cell r="FZ161">
            <v>1</v>
          </cell>
          <cell r="GA161">
            <v>14</v>
          </cell>
          <cell r="GB161">
            <v>14</v>
          </cell>
          <cell r="GC161" t="str">
            <v>جيد</v>
          </cell>
          <cell r="GD161">
            <v>70</v>
          </cell>
          <cell r="GE161">
            <v>7</v>
          </cell>
          <cell r="GF161" t="str">
            <v>جيد</v>
          </cell>
          <cell r="GG161">
            <v>1</v>
          </cell>
          <cell r="GH161">
            <v>70</v>
          </cell>
          <cell r="GI161">
            <v>140</v>
          </cell>
          <cell r="GJ161">
            <v>70</v>
          </cell>
          <cell r="GK161">
            <v>14</v>
          </cell>
          <cell r="GL161" t="str">
            <v/>
          </cell>
          <cell r="GM161" t="str">
            <v>ناجح</v>
          </cell>
          <cell r="GN161">
            <v>1</v>
          </cell>
          <cell r="GO161">
            <v>14</v>
          </cell>
          <cell r="GP161">
            <v>14</v>
          </cell>
          <cell r="GQ161" t="str">
            <v>جيد</v>
          </cell>
          <cell r="GR161">
            <v>28</v>
          </cell>
          <cell r="GS161">
            <v>113.8</v>
          </cell>
          <cell r="GT161">
            <v>20</v>
          </cell>
          <cell r="GU161">
            <v>9</v>
          </cell>
          <cell r="GV161">
            <v>29</v>
          </cell>
          <cell r="GW161">
            <v>5.8</v>
          </cell>
          <cell r="GX161" t="str">
            <v>ضعيف</v>
          </cell>
          <cell r="GY161" t="str">
            <v>راسب</v>
          </cell>
          <cell r="GZ161">
            <v>0</v>
          </cell>
          <cell r="HA161">
            <v>20</v>
          </cell>
          <cell r="HB161">
            <v>34</v>
          </cell>
          <cell r="HC161">
            <v>54</v>
          </cell>
          <cell r="HD161">
            <v>83</v>
          </cell>
          <cell r="HE161">
            <v>41.5</v>
          </cell>
          <cell r="HF161">
            <v>16.600000000000001</v>
          </cell>
          <cell r="HG161" t="str">
            <v>التربية الدينية</v>
          </cell>
          <cell r="HH161" t="str">
            <v>راسب</v>
          </cell>
          <cell r="HI161">
            <v>0</v>
          </cell>
          <cell r="HJ161" t="str">
            <v>×</v>
          </cell>
          <cell r="HK161" t="str">
            <v xml:space="preserve"> </v>
          </cell>
          <cell r="HL161" t="str">
            <v/>
          </cell>
          <cell r="HM161" t="str">
            <v>ضعيف</v>
          </cell>
          <cell r="HN161" t="str">
            <v>دور ثانى</v>
          </cell>
          <cell r="HO161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61" t="str">
            <v/>
          </cell>
          <cell r="HQ161">
            <v>115</v>
          </cell>
          <cell r="HR161" t="str">
            <v>دور ثانى</v>
          </cell>
          <cell r="HS161">
            <v>40.400000621118011</v>
          </cell>
          <cell r="HT161">
            <v>113.80000062111802</v>
          </cell>
          <cell r="HU161" t="str">
            <v>3/1</v>
          </cell>
          <cell r="HV161" t="str">
            <v/>
          </cell>
          <cell r="HW161">
            <v>1</v>
          </cell>
          <cell r="HX161">
            <v>4</v>
          </cell>
          <cell r="HY161">
            <v>2004</v>
          </cell>
          <cell r="HZ161" t="str">
            <v>3/1</v>
          </cell>
          <cell r="IA161" t="str">
            <v/>
          </cell>
          <cell r="IB161" t="str">
            <v>انثى</v>
          </cell>
          <cell r="IC161">
            <v>30404012603582</v>
          </cell>
          <cell r="ID161">
            <v>1</v>
          </cell>
        </row>
        <row r="162">
          <cell r="A162">
            <v>149</v>
          </cell>
          <cell r="B162">
            <v>293</v>
          </cell>
          <cell r="C162" t="str">
            <v>منار محمود مدكور محمود</v>
          </cell>
          <cell r="D162" t="str">
            <v>منقول</v>
          </cell>
          <cell r="E162">
            <v>38621</v>
          </cell>
          <cell r="F162">
            <v>5</v>
          </cell>
          <cell r="G162">
            <v>0</v>
          </cell>
          <cell r="H162">
            <v>13</v>
          </cell>
          <cell r="I162" t="str">
            <v>مسلم</v>
          </cell>
          <cell r="J162" t="str">
            <v>3/1</v>
          </cell>
          <cell r="K162">
            <v>293</v>
          </cell>
          <cell r="L162">
            <v>148</v>
          </cell>
          <cell r="M162">
            <v>19</v>
          </cell>
          <cell r="N162">
            <v>7</v>
          </cell>
          <cell r="O162">
            <v>26</v>
          </cell>
          <cell r="P162">
            <v>10.4</v>
          </cell>
          <cell r="Q162" t="str">
            <v>ضعيف</v>
          </cell>
          <cell r="R162" t="str">
            <v>راسب</v>
          </cell>
          <cell r="S162">
            <v>0</v>
          </cell>
          <cell r="T162">
            <v>19</v>
          </cell>
          <cell r="U162">
            <v>21</v>
          </cell>
          <cell r="V162">
            <v>40</v>
          </cell>
          <cell r="W162">
            <v>66</v>
          </cell>
          <cell r="X162">
            <v>33</v>
          </cell>
          <cell r="Y162">
            <v>26.4</v>
          </cell>
          <cell r="Z162" t="str">
            <v>اللغــــة العربيـة والخــط</v>
          </cell>
          <cell r="AA162" t="str">
            <v>راسب</v>
          </cell>
          <cell r="AB162">
            <v>0</v>
          </cell>
          <cell r="AC162" t="str">
            <v>×</v>
          </cell>
          <cell r="AD162" t="str">
            <v xml:space="preserve"> </v>
          </cell>
          <cell r="AE162" t="str">
            <v/>
          </cell>
          <cell r="AF162" t="str">
            <v>ضعيف</v>
          </cell>
          <cell r="AG162">
            <v>19</v>
          </cell>
          <cell r="AH162">
            <v>15</v>
          </cell>
          <cell r="AI162">
            <v>34</v>
          </cell>
          <cell r="AJ162">
            <v>10.199999999999999</v>
          </cell>
          <cell r="AK162" t="str">
            <v>ضعيف</v>
          </cell>
          <cell r="AL162" t="str">
            <v>راسب</v>
          </cell>
          <cell r="AM162">
            <v>0</v>
          </cell>
          <cell r="AN162">
            <v>19</v>
          </cell>
          <cell r="AO162">
            <v>1</v>
          </cell>
          <cell r="AP162">
            <v>20</v>
          </cell>
          <cell r="AQ162">
            <v>54</v>
          </cell>
          <cell r="AR162">
            <v>27</v>
          </cell>
          <cell r="AS162">
            <v>16.2</v>
          </cell>
          <cell r="AT162" t="str">
            <v>اللغــــة الإنجليزية</v>
          </cell>
          <cell r="AU162" t="str">
            <v>راسب</v>
          </cell>
          <cell r="AV162">
            <v>0</v>
          </cell>
          <cell r="AW162" t="str">
            <v>×</v>
          </cell>
          <cell r="AX162" t="str">
            <v>رسوب فنى اللغــــة الإنجليزية</v>
          </cell>
          <cell r="AY162" t="str">
            <v/>
          </cell>
          <cell r="AZ162" t="str">
            <v>راسب</v>
          </cell>
          <cell r="BA162">
            <v>21</v>
          </cell>
          <cell r="BB162">
            <v>9</v>
          </cell>
          <cell r="BC162">
            <v>30</v>
          </cell>
          <cell r="BD162">
            <v>6</v>
          </cell>
          <cell r="BE162" t="str">
            <v>ضعيف</v>
          </cell>
          <cell r="BF162" t="str">
            <v>راسب</v>
          </cell>
          <cell r="BG162">
            <v>0</v>
          </cell>
          <cell r="BH162">
            <v>21</v>
          </cell>
          <cell r="BI162">
            <v>17</v>
          </cell>
          <cell r="BJ162">
            <v>38</v>
          </cell>
          <cell r="BK162">
            <v>68</v>
          </cell>
          <cell r="BL162">
            <v>34</v>
          </cell>
          <cell r="BM162">
            <v>13.6</v>
          </cell>
          <cell r="BN162" t="str">
            <v>الدراســات الاجـتماعيـــة</v>
          </cell>
          <cell r="BO162" t="str">
            <v>راسب</v>
          </cell>
          <cell r="BP162">
            <v>0</v>
          </cell>
          <cell r="BQ162" t="str">
            <v>×</v>
          </cell>
          <cell r="BR162" t="str">
            <v>رسوب فنى الدراســات الاجـتماعيـــة</v>
          </cell>
          <cell r="BS162" t="str">
            <v/>
          </cell>
          <cell r="BT162" t="str">
            <v>ضعيف</v>
          </cell>
          <cell r="BU162">
            <v>18</v>
          </cell>
          <cell r="BV162">
            <v>12</v>
          </cell>
          <cell r="BW162">
            <v>5</v>
          </cell>
          <cell r="BX162">
            <v>17</v>
          </cell>
          <cell r="BY162">
            <v>35</v>
          </cell>
          <cell r="BZ162">
            <v>10.5</v>
          </cell>
          <cell r="CA162" t="str">
            <v>ضعيف</v>
          </cell>
          <cell r="CB162" t="str">
            <v>راسب</v>
          </cell>
          <cell r="CC162">
            <v>0</v>
          </cell>
          <cell r="CD162">
            <v>18</v>
          </cell>
          <cell r="CE162">
            <v>11</v>
          </cell>
          <cell r="CF162">
            <v>8</v>
          </cell>
          <cell r="CG162">
            <v>19</v>
          </cell>
          <cell r="CH162">
            <v>37</v>
          </cell>
          <cell r="CI162">
            <v>72</v>
          </cell>
          <cell r="CJ162">
            <v>36</v>
          </cell>
          <cell r="CK162">
            <v>21.6</v>
          </cell>
          <cell r="CL162" t="str">
            <v>الـــريــــــاضــيـــــات</v>
          </cell>
          <cell r="CM162" t="str">
            <v>راسب</v>
          </cell>
          <cell r="CN162">
            <v>0</v>
          </cell>
          <cell r="CO162" t="str">
            <v>×</v>
          </cell>
          <cell r="CP162" t="str">
            <v>رسوب فنى الـــريــــــاضــيـــــات</v>
          </cell>
          <cell r="CQ162" t="str">
            <v/>
          </cell>
          <cell r="CR162" t="str">
            <v>ضعيف</v>
          </cell>
          <cell r="CS162">
            <v>21</v>
          </cell>
          <cell r="CT162">
            <v>8</v>
          </cell>
          <cell r="CU162">
            <v>14</v>
          </cell>
          <cell r="CV162">
            <v>22</v>
          </cell>
          <cell r="CW162">
            <v>43</v>
          </cell>
          <cell r="CX162">
            <v>8.6</v>
          </cell>
          <cell r="CY162" t="str">
            <v>ضعيف</v>
          </cell>
          <cell r="CZ162" t="str">
            <v>راسب</v>
          </cell>
          <cell r="DA162">
            <v>0</v>
          </cell>
          <cell r="DB162">
            <v>21</v>
          </cell>
          <cell r="DC162">
            <v>8</v>
          </cell>
          <cell r="DD162">
            <v>18</v>
          </cell>
          <cell r="DE162">
            <v>26</v>
          </cell>
          <cell r="DF162">
            <v>47</v>
          </cell>
          <cell r="DG162">
            <v>90</v>
          </cell>
          <cell r="DH162">
            <v>45</v>
          </cell>
          <cell r="DI162">
            <v>18</v>
          </cell>
          <cell r="DJ162" t="str">
            <v>العــــــــــلــوم</v>
          </cell>
          <cell r="DK162" t="str">
            <v>راسب</v>
          </cell>
          <cell r="DL162">
            <v>0</v>
          </cell>
          <cell r="DM162" t="str">
            <v>×</v>
          </cell>
          <cell r="DN162" t="str">
            <v xml:space="preserve"> </v>
          </cell>
          <cell r="DO162" t="str">
            <v/>
          </cell>
          <cell r="DP162" t="str">
            <v>ضعيف</v>
          </cell>
          <cell r="DQ162">
            <v>18</v>
          </cell>
          <cell r="DR162">
            <v>35</v>
          </cell>
          <cell r="DS162">
            <v>53</v>
          </cell>
          <cell r="DT162">
            <v>5.3</v>
          </cell>
          <cell r="DU162" t="str">
            <v>مقبول</v>
          </cell>
          <cell r="DV162" t="str">
            <v>ناجح</v>
          </cell>
          <cell r="DW162">
            <v>1</v>
          </cell>
          <cell r="DX162">
            <v>18</v>
          </cell>
          <cell r="DY162">
            <v>35</v>
          </cell>
          <cell r="DZ162">
            <v>53</v>
          </cell>
          <cell r="EA162">
            <v>106</v>
          </cell>
          <cell r="EB162">
            <v>53</v>
          </cell>
          <cell r="EC162">
            <v>10.6</v>
          </cell>
          <cell r="ED162" t="str">
            <v/>
          </cell>
          <cell r="EE162" t="str">
            <v>ناجح</v>
          </cell>
          <cell r="EF162">
            <v>1</v>
          </cell>
          <cell r="EG162">
            <v>10.6</v>
          </cell>
          <cell r="EH162" t="str">
            <v xml:space="preserve"> </v>
          </cell>
          <cell r="EI162">
            <v>10.6</v>
          </cell>
          <cell r="EJ162" t="str">
            <v>مقبول</v>
          </cell>
          <cell r="EK162">
            <v>20</v>
          </cell>
          <cell r="EL162">
            <v>8</v>
          </cell>
          <cell r="EM162">
            <v>18</v>
          </cell>
          <cell r="EN162">
            <v>46</v>
          </cell>
          <cell r="EO162">
            <v>4.5999999999999996</v>
          </cell>
          <cell r="EP162" t="str">
            <v>ضعيف</v>
          </cell>
          <cell r="EQ162" t="str">
            <v>راسب</v>
          </cell>
          <cell r="ER162">
            <v>0</v>
          </cell>
          <cell r="ES162">
            <v>20</v>
          </cell>
          <cell r="ET162">
            <v>8</v>
          </cell>
          <cell r="EU162">
            <v>20</v>
          </cell>
          <cell r="EV162">
            <v>28</v>
          </cell>
          <cell r="EW162">
            <v>48</v>
          </cell>
          <cell r="EX162">
            <v>94</v>
          </cell>
          <cell r="EY162">
            <v>47</v>
          </cell>
          <cell r="EZ162">
            <v>9.4</v>
          </cell>
          <cell r="FA162" t="str">
            <v>كمبيوتر وتكنولوجيا المعلومات</v>
          </cell>
          <cell r="FB162" t="str">
            <v>راسب</v>
          </cell>
          <cell r="FC162">
            <v>0</v>
          </cell>
          <cell r="FD162" t="str">
            <v>×</v>
          </cell>
          <cell r="FE162" t="str">
            <v xml:space="preserve"> </v>
          </cell>
          <cell r="FF162" t="str">
            <v/>
          </cell>
          <cell r="FG162" t="str">
            <v>ضعيف</v>
          </cell>
          <cell r="FH162">
            <v>45.7</v>
          </cell>
          <cell r="FI162">
            <v>95.8</v>
          </cell>
          <cell r="FJ162" t="str">
            <v>راسب ترم اول</v>
          </cell>
          <cell r="FK162">
            <v>0</v>
          </cell>
          <cell r="FL162" t="str">
            <v>دور ثانى</v>
          </cell>
          <cell r="FM162">
            <v>0</v>
          </cell>
          <cell r="FN162" t="str">
            <v>ضعيف</v>
          </cell>
          <cell r="FO162">
            <v>0.299375</v>
          </cell>
          <cell r="FP162">
            <v>70</v>
          </cell>
          <cell r="FQ162">
            <v>7</v>
          </cell>
          <cell r="FR162" t="str">
            <v>جيد</v>
          </cell>
          <cell r="FS162">
            <v>1</v>
          </cell>
          <cell r="FT162">
            <v>70</v>
          </cell>
          <cell r="FU162">
            <v>140</v>
          </cell>
          <cell r="FV162">
            <v>70</v>
          </cell>
          <cell r="FW162">
            <v>14</v>
          </cell>
          <cell r="FX162" t="str">
            <v/>
          </cell>
          <cell r="FY162" t="str">
            <v>ناجح</v>
          </cell>
          <cell r="FZ162">
            <v>1</v>
          </cell>
          <cell r="GA162">
            <v>14</v>
          </cell>
          <cell r="GB162">
            <v>14</v>
          </cell>
          <cell r="GC162" t="str">
            <v>جيد</v>
          </cell>
          <cell r="GD162">
            <v>70</v>
          </cell>
          <cell r="GE162">
            <v>7</v>
          </cell>
          <cell r="GF162" t="str">
            <v>جيد</v>
          </cell>
          <cell r="GG162">
            <v>1</v>
          </cell>
          <cell r="GH162">
            <v>70</v>
          </cell>
          <cell r="GI162">
            <v>140</v>
          </cell>
          <cell r="GJ162">
            <v>70</v>
          </cell>
          <cell r="GK162">
            <v>14</v>
          </cell>
          <cell r="GL162" t="str">
            <v/>
          </cell>
          <cell r="GM162" t="str">
            <v>ناجح</v>
          </cell>
          <cell r="GN162">
            <v>1</v>
          </cell>
          <cell r="GO162">
            <v>14</v>
          </cell>
          <cell r="GP162">
            <v>14</v>
          </cell>
          <cell r="GQ162" t="str">
            <v>جيد</v>
          </cell>
          <cell r="GR162">
            <v>28</v>
          </cell>
          <cell r="GS162">
            <v>123.8</v>
          </cell>
          <cell r="GT162">
            <v>19</v>
          </cell>
          <cell r="GU162">
            <v>6</v>
          </cell>
          <cell r="GV162">
            <v>25</v>
          </cell>
          <cell r="GW162">
            <v>5</v>
          </cell>
          <cell r="GX162" t="str">
            <v>ضعيف</v>
          </cell>
          <cell r="GY162" t="str">
            <v>راسب</v>
          </cell>
          <cell r="GZ162">
            <v>0</v>
          </cell>
          <cell r="HA162">
            <v>19</v>
          </cell>
          <cell r="HB162">
            <v>25</v>
          </cell>
          <cell r="HC162">
            <v>44</v>
          </cell>
          <cell r="HD162">
            <v>69</v>
          </cell>
          <cell r="HE162">
            <v>34.5</v>
          </cell>
          <cell r="HF162">
            <v>13.8</v>
          </cell>
          <cell r="HG162" t="str">
            <v>التربية الدينية</v>
          </cell>
          <cell r="HH162" t="str">
            <v>راسب</v>
          </cell>
          <cell r="HI162">
            <v>0</v>
          </cell>
          <cell r="HJ162" t="str">
            <v>×</v>
          </cell>
          <cell r="HK162" t="str">
            <v xml:space="preserve"> </v>
          </cell>
          <cell r="HL162" t="str">
            <v/>
          </cell>
          <cell r="HM162" t="str">
            <v>ضعيف</v>
          </cell>
          <cell r="HN162" t="str">
            <v>دور ثانى</v>
          </cell>
          <cell r="HO16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62" t="str">
            <v/>
          </cell>
          <cell r="HQ162">
            <v>116</v>
          </cell>
          <cell r="HR162" t="str">
            <v>دور ثانى</v>
          </cell>
          <cell r="HS162">
            <v>45.700000617283955</v>
          </cell>
          <cell r="HT162">
            <v>123.80000061728394</v>
          </cell>
          <cell r="HU162" t="str">
            <v>3/1</v>
          </cell>
          <cell r="HV162" t="str">
            <v/>
          </cell>
          <cell r="HW162">
            <v>26</v>
          </cell>
          <cell r="HX162">
            <v>9</v>
          </cell>
          <cell r="HY162">
            <v>2005</v>
          </cell>
          <cell r="HZ162" t="str">
            <v>3/1</v>
          </cell>
          <cell r="IA162" t="str">
            <v/>
          </cell>
          <cell r="IB162" t="str">
            <v>انثى</v>
          </cell>
          <cell r="IC162">
            <v>30509262601824</v>
          </cell>
          <cell r="ID162">
            <v>1</v>
          </cell>
        </row>
        <row r="163">
          <cell r="A163">
            <v>150</v>
          </cell>
          <cell r="B163">
            <v>294</v>
          </cell>
          <cell r="C163" t="str">
            <v>منه جابر أحمد سليمان</v>
          </cell>
          <cell r="D163" t="str">
            <v>منقول</v>
          </cell>
          <cell r="E163">
            <v>38443</v>
          </cell>
          <cell r="F163">
            <v>0</v>
          </cell>
          <cell r="G163">
            <v>6</v>
          </cell>
          <cell r="H163">
            <v>13</v>
          </cell>
          <cell r="I163" t="str">
            <v>مسلم</v>
          </cell>
          <cell r="J163" t="str">
            <v>3/1</v>
          </cell>
          <cell r="K163">
            <v>294</v>
          </cell>
          <cell r="L163">
            <v>149</v>
          </cell>
          <cell r="M163">
            <v>19</v>
          </cell>
          <cell r="N163">
            <v>9</v>
          </cell>
          <cell r="O163">
            <v>28</v>
          </cell>
          <cell r="P163">
            <v>11.2</v>
          </cell>
          <cell r="Q163" t="str">
            <v>ضعيف</v>
          </cell>
          <cell r="R163" t="str">
            <v>راسب</v>
          </cell>
          <cell r="S163">
            <v>0</v>
          </cell>
          <cell r="T163">
            <v>19</v>
          </cell>
          <cell r="U163">
            <v>15</v>
          </cell>
          <cell r="V163">
            <v>34</v>
          </cell>
          <cell r="W163">
            <v>62</v>
          </cell>
          <cell r="X163">
            <v>31</v>
          </cell>
          <cell r="Y163">
            <v>24.8</v>
          </cell>
          <cell r="Z163" t="str">
            <v>اللغــــة العربيـة والخــط</v>
          </cell>
          <cell r="AA163" t="str">
            <v>راسب</v>
          </cell>
          <cell r="AB163">
            <v>0</v>
          </cell>
          <cell r="AC163" t="str">
            <v>×</v>
          </cell>
          <cell r="AD163" t="str">
            <v>رسوب فنى اللغــــة العربيـة والخــط</v>
          </cell>
          <cell r="AE163" t="str">
            <v/>
          </cell>
          <cell r="AF163" t="str">
            <v>ضعيف</v>
          </cell>
          <cell r="AG163">
            <v>19</v>
          </cell>
          <cell r="AH163">
            <v>35</v>
          </cell>
          <cell r="AI163">
            <v>54</v>
          </cell>
          <cell r="AJ163">
            <v>16.2</v>
          </cell>
          <cell r="AK163" t="str">
            <v>مقبول</v>
          </cell>
          <cell r="AL163" t="str">
            <v>ناجح</v>
          </cell>
          <cell r="AM163">
            <v>1</v>
          </cell>
          <cell r="AN163">
            <v>19</v>
          </cell>
          <cell r="AO163">
            <v>7</v>
          </cell>
          <cell r="AP163">
            <v>26</v>
          </cell>
          <cell r="AQ163">
            <v>80</v>
          </cell>
          <cell r="AR163">
            <v>40</v>
          </cell>
          <cell r="AS163">
            <v>24</v>
          </cell>
          <cell r="AT163" t="str">
            <v>اللغــــة الإنجليزية</v>
          </cell>
          <cell r="AU163" t="str">
            <v>راسب</v>
          </cell>
          <cell r="AV163">
            <v>0</v>
          </cell>
          <cell r="AW163" t="str">
            <v>×</v>
          </cell>
          <cell r="AX163" t="str">
            <v>رسوب فنى اللغــــة الإنجليزية</v>
          </cell>
          <cell r="AY163" t="str">
            <v/>
          </cell>
          <cell r="AZ163" t="str">
            <v>راسب</v>
          </cell>
          <cell r="BA163">
            <v>20</v>
          </cell>
          <cell r="BB163">
            <v>11</v>
          </cell>
          <cell r="BC163">
            <v>31</v>
          </cell>
          <cell r="BD163">
            <v>6.2</v>
          </cell>
          <cell r="BE163" t="str">
            <v>ضعيف</v>
          </cell>
          <cell r="BF163" t="str">
            <v>راسب</v>
          </cell>
          <cell r="BG163">
            <v>0</v>
          </cell>
          <cell r="BH163">
            <v>20</v>
          </cell>
          <cell r="BI163">
            <v>9</v>
          </cell>
          <cell r="BJ163">
            <v>29</v>
          </cell>
          <cell r="BK163">
            <v>60</v>
          </cell>
          <cell r="BL163">
            <v>30</v>
          </cell>
          <cell r="BM163">
            <v>12</v>
          </cell>
          <cell r="BN163" t="str">
            <v>الدراســات الاجـتماعيـــة</v>
          </cell>
          <cell r="BO163" t="str">
            <v>راسب</v>
          </cell>
          <cell r="BP163">
            <v>0</v>
          </cell>
          <cell r="BQ163" t="str">
            <v>×</v>
          </cell>
          <cell r="BR163" t="str">
            <v>رسوب فنى الدراســات الاجـتماعيـــة</v>
          </cell>
          <cell r="BS163" t="str">
            <v/>
          </cell>
          <cell r="BT163" t="str">
            <v>راسب</v>
          </cell>
          <cell r="BU163">
            <v>17</v>
          </cell>
          <cell r="BV163">
            <v>9</v>
          </cell>
          <cell r="BW163">
            <v>7</v>
          </cell>
          <cell r="BX163">
            <v>16</v>
          </cell>
          <cell r="BY163">
            <v>33</v>
          </cell>
          <cell r="BZ163">
            <v>9.9</v>
          </cell>
          <cell r="CA163" t="str">
            <v>ضعيف</v>
          </cell>
          <cell r="CB163" t="str">
            <v>راسب</v>
          </cell>
          <cell r="CC163">
            <v>0</v>
          </cell>
          <cell r="CD163">
            <v>17</v>
          </cell>
          <cell r="CE163">
            <v>15</v>
          </cell>
          <cell r="CF163">
            <v>9</v>
          </cell>
          <cell r="CG163">
            <v>24</v>
          </cell>
          <cell r="CH163">
            <v>41</v>
          </cell>
          <cell r="CI163">
            <v>74</v>
          </cell>
          <cell r="CJ163">
            <v>37</v>
          </cell>
          <cell r="CK163">
            <v>22.2</v>
          </cell>
          <cell r="CL163" t="str">
            <v>الـــريــــــاضــيـــــات</v>
          </cell>
          <cell r="CM163" t="str">
            <v>راسب</v>
          </cell>
          <cell r="CN163">
            <v>0</v>
          </cell>
          <cell r="CO163" t="str">
            <v>×</v>
          </cell>
          <cell r="CP163" t="str">
            <v xml:space="preserve"> </v>
          </cell>
          <cell r="CQ163" t="str">
            <v/>
          </cell>
          <cell r="CR163" t="str">
            <v>ضعيف</v>
          </cell>
          <cell r="CS163">
            <v>20</v>
          </cell>
          <cell r="CT163">
            <v>8</v>
          </cell>
          <cell r="CU163">
            <v>22</v>
          </cell>
          <cell r="CV163">
            <v>30</v>
          </cell>
          <cell r="CW163">
            <v>50</v>
          </cell>
          <cell r="CX163">
            <v>10</v>
          </cell>
          <cell r="CY163" t="str">
            <v>مقبول</v>
          </cell>
          <cell r="CZ163" t="str">
            <v>ناجح</v>
          </cell>
          <cell r="DA163">
            <v>1</v>
          </cell>
          <cell r="DB163">
            <v>20</v>
          </cell>
          <cell r="DC163">
            <v>8</v>
          </cell>
          <cell r="DD163">
            <v>22</v>
          </cell>
          <cell r="DE163">
            <v>30</v>
          </cell>
          <cell r="DF163">
            <v>50</v>
          </cell>
          <cell r="DG163">
            <v>100</v>
          </cell>
          <cell r="DH163">
            <v>50</v>
          </cell>
          <cell r="DI163">
            <v>20</v>
          </cell>
          <cell r="DJ163" t="str">
            <v/>
          </cell>
          <cell r="DK163" t="str">
            <v>ناجح</v>
          </cell>
          <cell r="DL163">
            <v>1</v>
          </cell>
          <cell r="DM163">
            <v>20</v>
          </cell>
          <cell r="DN163" t="str">
            <v xml:space="preserve"> </v>
          </cell>
          <cell r="DO163">
            <v>20</v>
          </cell>
          <cell r="DP163" t="str">
            <v>مقبول</v>
          </cell>
          <cell r="DQ163">
            <v>19</v>
          </cell>
          <cell r="DR163">
            <v>40</v>
          </cell>
          <cell r="DS163">
            <v>59</v>
          </cell>
          <cell r="DT163">
            <v>5.9</v>
          </cell>
          <cell r="DU163" t="str">
            <v>مقبول</v>
          </cell>
          <cell r="DV163" t="str">
            <v>ناجح</v>
          </cell>
          <cell r="DW163">
            <v>1</v>
          </cell>
          <cell r="DX163">
            <v>19</v>
          </cell>
          <cell r="DY163">
            <v>35</v>
          </cell>
          <cell r="DZ163">
            <v>54</v>
          </cell>
          <cell r="EA163">
            <v>113</v>
          </cell>
          <cell r="EB163">
            <v>56.5</v>
          </cell>
          <cell r="EC163">
            <v>11.3</v>
          </cell>
          <cell r="ED163" t="str">
            <v/>
          </cell>
          <cell r="EE163" t="str">
            <v>ناجح</v>
          </cell>
          <cell r="EF163">
            <v>1</v>
          </cell>
          <cell r="EG163">
            <v>11.3</v>
          </cell>
          <cell r="EH163" t="str">
            <v xml:space="preserve"> </v>
          </cell>
          <cell r="EI163">
            <v>11.3</v>
          </cell>
          <cell r="EJ163" t="str">
            <v>مقبول</v>
          </cell>
          <cell r="EK163">
            <v>20</v>
          </cell>
          <cell r="EL163">
            <v>8</v>
          </cell>
          <cell r="EM163">
            <v>18</v>
          </cell>
          <cell r="EN163">
            <v>46</v>
          </cell>
          <cell r="EO163">
            <v>4.5999999999999996</v>
          </cell>
          <cell r="EP163" t="str">
            <v>ضعيف</v>
          </cell>
          <cell r="EQ163" t="str">
            <v>راسب</v>
          </cell>
          <cell r="ER163">
            <v>0</v>
          </cell>
          <cell r="ES163">
            <v>20</v>
          </cell>
          <cell r="ET163">
            <v>8</v>
          </cell>
          <cell r="EU163">
            <v>18</v>
          </cell>
          <cell r="EV163">
            <v>26</v>
          </cell>
          <cell r="EW163">
            <v>46</v>
          </cell>
          <cell r="EX163">
            <v>92</v>
          </cell>
          <cell r="EY163">
            <v>46</v>
          </cell>
          <cell r="EZ163">
            <v>9.1999999999999993</v>
          </cell>
          <cell r="FA163" t="str">
            <v>كمبيوتر وتكنولوجيا المعلومات</v>
          </cell>
          <cell r="FB163" t="str">
            <v>راسب</v>
          </cell>
          <cell r="FC163">
            <v>0</v>
          </cell>
          <cell r="FD163" t="str">
            <v>×</v>
          </cell>
          <cell r="FE163" t="str">
            <v xml:space="preserve"> </v>
          </cell>
          <cell r="FF163" t="str">
            <v/>
          </cell>
          <cell r="FG163" t="str">
            <v>ضعيف</v>
          </cell>
          <cell r="FH163">
            <v>53.5</v>
          </cell>
          <cell r="FI163">
            <v>103</v>
          </cell>
          <cell r="FJ163" t="str">
            <v>راسب ترم اول</v>
          </cell>
          <cell r="FK163">
            <v>0</v>
          </cell>
          <cell r="FL163" t="str">
            <v>دور ثانى</v>
          </cell>
          <cell r="FM163">
            <v>0</v>
          </cell>
          <cell r="FN163" t="str">
            <v>ضعيف</v>
          </cell>
          <cell r="FO163">
            <v>0.32187500000000002</v>
          </cell>
          <cell r="FP163">
            <v>70</v>
          </cell>
          <cell r="FQ163">
            <v>7</v>
          </cell>
          <cell r="FR163" t="str">
            <v>جيد</v>
          </cell>
          <cell r="FS163">
            <v>1</v>
          </cell>
          <cell r="FT163">
            <v>70</v>
          </cell>
          <cell r="FU163">
            <v>140</v>
          </cell>
          <cell r="FV163">
            <v>70</v>
          </cell>
          <cell r="FW163">
            <v>14</v>
          </cell>
          <cell r="FX163" t="str">
            <v/>
          </cell>
          <cell r="FY163" t="str">
            <v>ناجح</v>
          </cell>
          <cell r="FZ163">
            <v>1</v>
          </cell>
          <cell r="GA163">
            <v>14</v>
          </cell>
          <cell r="GB163">
            <v>14</v>
          </cell>
          <cell r="GC163" t="str">
            <v>جيد</v>
          </cell>
          <cell r="GD163">
            <v>70</v>
          </cell>
          <cell r="GE163">
            <v>7</v>
          </cell>
          <cell r="GF163" t="str">
            <v>جيد</v>
          </cell>
          <cell r="GG163">
            <v>1</v>
          </cell>
          <cell r="GH163">
            <v>70</v>
          </cell>
          <cell r="GI163">
            <v>140</v>
          </cell>
          <cell r="GJ163">
            <v>70</v>
          </cell>
          <cell r="GK163">
            <v>14</v>
          </cell>
          <cell r="GL163" t="str">
            <v/>
          </cell>
          <cell r="GM163" t="str">
            <v>ناجح</v>
          </cell>
          <cell r="GN163">
            <v>1</v>
          </cell>
          <cell r="GO163">
            <v>14</v>
          </cell>
          <cell r="GP163">
            <v>14</v>
          </cell>
          <cell r="GQ163" t="str">
            <v>جيد</v>
          </cell>
          <cell r="GR163">
            <v>28</v>
          </cell>
          <cell r="GS163">
            <v>131</v>
          </cell>
          <cell r="GT163">
            <v>20</v>
          </cell>
          <cell r="GU163">
            <v>15</v>
          </cell>
          <cell r="GV163">
            <v>35</v>
          </cell>
          <cell r="GW163">
            <v>7</v>
          </cell>
          <cell r="GX163" t="str">
            <v>ضعيف</v>
          </cell>
          <cell r="GY163" t="str">
            <v>راسب</v>
          </cell>
          <cell r="GZ163">
            <v>0</v>
          </cell>
          <cell r="HA163">
            <v>20</v>
          </cell>
          <cell r="HB163">
            <v>25</v>
          </cell>
          <cell r="HC163">
            <v>45</v>
          </cell>
          <cell r="HD163">
            <v>80</v>
          </cell>
          <cell r="HE163">
            <v>40</v>
          </cell>
          <cell r="HF163">
            <v>16</v>
          </cell>
          <cell r="HG163" t="str">
            <v>التربية الدينية</v>
          </cell>
          <cell r="HH163" t="str">
            <v>راسب</v>
          </cell>
          <cell r="HI163">
            <v>0</v>
          </cell>
          <cell r="HJ163" t="str">
            <v>×</v>
          </cell>
          <cell r="HK163" t="str">
            <v xml:space="preserve"> </v>
          </cell>
          <cell r="HL163" t="str">
            <v/>
          </cell>
          <cell r="HM163" t="str">
            <v>ضعيف</v>
          </cell>
          <cell r="HN163" t="str">
            <v>دور ثانى</v>
          </cell>
          <cell r="HO163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63" t="str">
            <v/>
          </cell>
          <cell r="HQ163">
            <v>117</v>
          </cell>
          <cell r="HR163" t="str">
            <v>دور ثانى</v>
          </cell>
          <cell r="HS163">
            <v>53.50000061349693</v>
          </cell>
          <cell r="HT163">
            <v>131.00000061349692</v>
          </cell>
          <cell r="HU163" t="str">
            <v>3/1</v>
          </cell>
          <cell r="HV163" t="str">
            <v/>
          </cell>
          <cell r="HW163">
            <v>1</v>
          </cell>
          <cell r="HX163">
            <v>4</v>
          </cell>
          <cell r="HY163">
            <v>2005</v>
          </cell>
          <cell r="HZ163" t="str">
            <v>3/1</v>
          </cell>
          <cell r="IA163" t="str">
            <v/>
          </cell>
          <cell r="IB163" t="str">
            <v>انثى</v>
          </cell>
          <cell r="IC163">
            <v>30504012608589</v>
          </cell>
          <cell r="ID163">
            <v>1</v>
          </cell>
        </row>
        <row r="164">
          <cell r="A164">
            <v>151</v>
          </cell>
          <cell r="B164">
            <v>295</v>
          </cell>
          <cell r="C164" t="str">
            <v>ميار حماد عبدالحميد حسن</v>
          </cell>
          <cell r="D164" t="str">
            <v>منقول</v>
          </cell>
          <cell r="E164">
            <v>38596</v>
          </cell>
          <cell r="F164">
            <v>0</v>
          </cell>
          <cell r="G164">
            <v>1</v>
          </cell>
          <cell r="H164">
            <v>13</v>
          </cell>
          <cell r="I164" t="str">
            <v>مسلم</v>
          </cell>
          <cell r="J164" t="str">
            <v>3/1</v>
          </cell>
          <cell r="K164">
            <v>295</v>
          </cell>
          <cell r="L164">
            <v>150</v>
          </cell>
          <cell r="M164">
            <v>20</v>
          </cell>
          <cell r="N164">
            <v>23</v>
          </cell>
          <cell r="O164">
            <v>43</v>
          </cell>
          <cell r="P164">
            <v>17.2</v>
          </cell>
          <cell r="Q164" t="str">
            <v>ضعيف</v>
          </cell>
          <cell r="R164" t="str">
            <v>راسب</v>
          </cell>
          <cell r="S164">
            <v>0</v>
          </cell>
          <cell r="T164">
            <v>20</v>
          </cell>
          <cell r="U164">
            <v>38</v>
          </cell>
          <cell r="V164">
            <v>58</v>
          </cell>
          <cell r="W164">
            <v>101</v>
          </cell>
          <cell r="X164">
            <v>50.5</v>
          </cell>
          <cell r="Y164">
            <v>40.4</v>
          </cell>
          <cell r="Z164" t="str">
            <v/>
          </cell>
          <cell r="AA164" t="str">
            <v>ناجح</v>
          </cell>
          <cell r="AB164">
            <v>1</v>
          </cell>
          <cell r="AC164">
            <v>40.4</v>
          </cell>
          <cell r="AD164" t="str">
            <v xml:space="preserve"> </v>
          </cell>
          <cell r="AE164">
            <v>40.4</v>
          </cell>
          <cell r="AF164" t="str">
            <v>مقبول</v>
          </cell>
          <cell r="AG164">
            <v>20</v>
          </cell>
          <cell r="AH164">
            <v>42</v>
          </cell>
          <cell r="AI164">
            <v>62</v>
          </cell>
          <cell r="AJ164">
            <v>18.600000000000001</v>
          </cell>
          <cell r="AK164" t="str">
            <v>مقبول</v>
          </cell>
          <cell r="AL164" t="str">
            <v>ناجح</v>
          </cell>
          <cell r="AM164">
            <v>1</v>
          </cell>
          <cell r="AN164">
            <v>20</v>
          </cell>
          <cell r="AO164">
            <v>35</v>
          </cell>
          <cell r="AP164">
            <v>55</v>
          </cell>
          <cell r="AQ164">
            <v>117</v>
          </cell>
          <cell r="AR164">
            <v>58.5</v>
          </cell>
          <cell r="AS164">
            <v>35.1</v>
          </cell>
          <cell r="AT164" t="str">
            <v/>
          </cell>
          <cell r="AU164" t="str">
            <v>ناجح</v>
          </cell>
          <cell r="AV164">
            <v>1</v>
          </cell>
          <cell r="AW164">
            <v>35.1</v>
          </cell>
          <cell r="AX164" t="str">
            <v xml:space="preserve"> </v>
          </cell>
          <cell r="AY164">
            <v>35.1</v>
          </cell>
          <cell r="AZ164" t="str">
            <v>مقبول</v>
          </cell>
          <cell r="BA164">
            <v>30</v>
          </cell>
          <cell r="BB164">
            <v>27</v>
          </cell>
          <cell r="BC164">
            <v>57</v>
          </cell>
          <cell r="BD164">
            <v>11.4</v>
          </cell>
          <cell r="BE164" t="str">
            <v>مقبول</v>
          </cell>
          <cell r="BF164" t="str">
            <v>ناجح</v>
          </cell>
          <cell r="BG164">
            <v>1</v>
          </cell>
          <cell r="BH164">
            <v>30</v>
          </cell>
          <cell r="BI164">
            <v>35</v>
          </cell>
          <cell r="BJ164">
            <v>65</v>
          </cell>
          <cell r="BK164">
            <v>122</v>
          </cell>
          <cell r="BL164">
            <v>61</v>
          </cell>
          <cell r="BM164">
            <v>24.4</v>
          </cell>
          <cell r="BN164" t="str">
            <v/>
          </cell>
          <cell r="BO164" t="str">
            <v>ناجح</v>
          </cell>
          <cell r="BP164">
            <v>1</v>
          </cell>
          <cell r="BQ164">
            <v>24.4</v>
          </cell>
          <cell r="BR164" t="str">
            <v xml:space="preserve"> </v>
          </cell>
          <cell r="BS164">
            <v>24.4</v>
          </cell>
          <cell r="BT164" t="str">
            <v>مقبول</v>
          </cell>
          <cell r="BU164">
            <v>23</v>
          </cell>
          <cell r="BV164">
            <v>17</v>
          </cell>
          <cell r="BW164">
            <v>9</v>
          </cell>
          <cell r="BX164">
            <v>26</v>
          </cell>
          <cell r="BY164">
            <v>49</v>
          </cell>
          <cell r="BZ164">
            <v>14.7</v>
          </cell>
          <cell r="CA164" t="str">
            <v>ضعيف</v>
          </cell>
          <cell r="CB164" t="str">
            <v>راسب</v>
          </cell>
          <cell r="CC164">
            <v>0</v>
          </cell>
          <cell r="CD164">
            <v>23</v>
          </cell>
          <cell r="CE164">
            <v>29</v>
          </cell>
          <cell r="CF164">
            <v>15</v>
          </cell>
          <cell r="CG164">
            <v>44</v>
          </cell>
          <cell r="CH164">
            <v>67</v>
          </cell>
          <cell r="CI164">
            <v>116</v>
          </cell>
          <cell r="CJ164">
            <v>58</v>
          </cell>
          <cell r="CK164">
            <v>34.799999999999997</v>
          </cell>
          <cell r="CL164" t="str">
            <v/>
          </cell>
          <cell r="CM164" t="str">
            <v>ناجح</v>
          </cell>
          <cell r="CN164">
            <v>1</v>
          </cell>
          <cell r="CO164">
            <v>34.799999999999997</v>
          </cell>
          <cell r="CP164" t="str">
            <v xml:space="preserve"> </v>
          </cell>
          <cell r="CQ164">
            <v>34.799999999999997</v>
          </cell>
          <cell r="CR164" t="str">
            <v>مقبول</v>
          </cell>
          <cell r="CS164">
            <v>30</v>
          </cell>
          <cell r="CT164">
            <v>7</v>
          </cell>
          <cell r="CU164">
            <v>26</v>
          </cell>
          <cell r="CV164">
            <v>33</v>
          </cell>
          <cell r="CW164">
            <v>63</v>
          </cell>
          <cell r="CX164">
            <v>12.6</v>
          </cell>
          <cell r="CY164" t="str">
            <v>مقبول</v>
          </cell>
          <cell r="CZ164" t="str">
            <v>ناجح</v>
          </cell>
          <cell r="DA164">
            <v>1</v>
          </cell>
          <cell r="DB164">
            <v>30</v>
          </cell>
          <cell r="DC164">
            <v>7</v>
          </cell>
          <cell r="DD164">
            <v>31</v>
          </cell>
          <cell r="DE164">
            <v>38</v>
          </cell>
          <cell r="DF164">
            <v>68</v>
          </cell>
          <cell r="DG164">
            <v>131</v>
          </cell>
          <cell r="DH164">
            <v>65.5</v>
          </cell>
          <cell r="DI164">
            <v>26.2</v>
          </cell>
          <cell r="DJ164" t="str">
            <v/>
          </cell>
          <cell r="DK164" t="str">
            <v>ناجح</v>
          </cell>
          <cell r="DL164">
            <v>1</v>
          </cell>
          <cell r="DM164">
            <v>26.2</v>
          </cell>
          <cell r="DN164" t="str">
            <v xml:space="preserve"> </v>
          </cell>
          <cell r="DO164">
            <v>26.2</v>
          </cell>
          <cell r="DP164" t="str">
            <v>جيد</v>
          </cell>
          <cell r="DQ164">
            <v>18</v>
          </cell>
          <cell r="DR164">
            <v>40</v>
          </cell>
          <cell r="DS164">
            <v>58</v>
          </cell>
          <cell r="DT164">
            <v>5.8</v>
          </cell>
          <cell r="DU164" t="str">
            <v>مقبول</v>
          </cell>
          <cell r="DV164" t="str">
            <v>ناجح</v>
          </cell>
          <cell r="DW164">
            <v>1</v>
          </cell>
          <cell r="DX164">
            <v>18</v>
          </cell>
          <cell r="DY164">
            <v>35</v>
          </cell>
          <cell r="DZ164">
            <v>53</v>
          </cell>
          <cell r="EA164">
            <v>111</v>
          </cell>
          <cell r="EB164">
            <v>55.5</v>
          </cell>
          <cell r="EC164">
            <v>11.1</v>
          </cell>
          <cell r="ED164" t="str">
            <v/>
          </cell>
          <cell r="EE164" t="str">
            <v>ناجح</v>
          </cell>
          <cell r="EF164">
            <v>1</v>
          </cell>
          <cell r="EG164">
            <v>11.1</v>
          </cell>
          <cell r="EH164" t="str">
            <v xml:space="preserve"> </v>
          </cell>
          <cell r="EI164">
            <v>11.1</v>
          </cell>
          <cell r="EJ164" t="str">
            <v>مقبول</v>
          </cell>
          <cell r="EK164">
            <v>20</v>
          </cell>
          <cell r="EL164">
            <v>7</v>
          </cell>
          <cell r="EM164">
            <v>18</v>
          </cell>
          <cell r="EN164">
            <v>45</v>
          </cell>
          <cell r="EO164">
            <v>4.5</v>
          </cell>
          <cell r="EP164" t="str">
            <v>ضعيف</v>
          </cell>
          <cell r="EQ164" t="str">
            <v>راسب</v>
          </cell>
          <cell r="ER164">
            <v>0</v>
          </cell>
          <cell r="ES164">
            <v>20</v>
          </cell>
          <cell r="ET164">
            <v>7</v>
          </cell>
          <cell r="EU164">
            <v>35</v>
          </cell>
          <cell r="EV164">
            <v>42</v>
          </cell>
          <cell r="EW164">
            <v>62</v>
          </cell>
          <cell r="EX164">
            <v>107</v>
          </cell>
          <cell r="EY164">
            <v>53.5</v>
          </cell>
          <cell r="EZ164">
            <v>10.7</v>
          </cell>
          <cell r="FA164" t="str">
            <v/>
          </cell>
          <cell r="FB164" t="str">
            <v>ناجح</v>
          </cell>
          <cell r="FC164">
            <v>1</v>
          </cell>
          <cell r="FD164">
            <v>10.7</v>
          </cell>
          <cell r="FE164" t="str">
            <v xml:space="preserve"> </v>
          </cell>
          <cell r="FF164">
            <v>10.7</v>
          </cell>
          <cell r="FG164" t="str">
            <v>مقبول</v>
          </cell>
          <cell r="FH164">
            <v>74.499999999999986</v>
          </cell>
          <cell r="FI164">
            <v>160.89999999999998</v>
          </cell>
          <cell r="FJ164" t="str">
            <v>راسب ترم اول</v>
          </cell>
          <cell r="FK164">
            <v>0</v>
          </cell>
          <cell r="FL164" t="str">
            <v>ناجح ومنقول للصف الثانى</v>
          </cell>
          <cell r="FM164">
            <v>1</v>
          </cell>
          <cell r="FN164" t="str">
            <v>مقبول</v>
          </cell>
          <cell r="FO164">
            <v>0.50281249999999988</v>
          </cell>
          <cell r="FP164">
            <v>70</v>
          </cell>
          <cell r="FQ164">
            <v>7</v>
          </cell>
          <cell r="FR164" t="str">
            <v>جيد</v>
          </cell>
          <cell r="FS164">
            <v>1</v>
          </cell>
          <cell r="FT164">
            <v>70</v>
          </cell>
          <cell r="FU164">
            <v>140</v>
          </cell>
          <cell r="FV164">
            <v>70</v>
          </cell>
          <cell r="FW164">
            <v>14</v>
          </cell>
          <cell r="FX164" t="str">
            <v/>
          </cell>
          <cell r="FY164" t="str">
            <v>ناجح</v>
          </cell>
          <cell r="FZ164">
            <v>1</v>
          </cell>
          <cell r="GA164">
            <v>14</v>
          </cell>
          <cell r="GB164">
            <v>14</v>
          </cell>
          <cell r="GC164" t="str">
            <v>جيد</v>
          </cell>
          <cell r="GD164">
            <v>70</v>
          </cell>
          <cell r="GE164">
            <v>7</v>
          </cell>
          <cell r="GF164" t="str">
            <v>جيد</v>
          </cell>
          <cell r="GG164">
            <v>1</v>
          </cell>
          <cell r="GH164">
            <v>70</v>
          </cell>
          <cell r="GI164">
            <v>140</v>
          </cell>
          <cell r="GJ164">
            <v>70</v>
          </cell>
          <cell r="GK164">
            <v>14</v>
          </cell>
          <cell r="GL164" t="str">
            <v/>
          </cell>
          <cell r="GM164" t="str">
            <v>ناجح</v>
          </cell>
          <cell r="GN164">
            <v>1</v>
          </cell>
          <cell r="GO164">
            <v>14</v>
          </cell>
          <cell r="GP164">
            <v>14</v>
          </cell>
          <cell r="GQ164" t="str">
            <v>جيد</v>
          </cell>
          <cell r="GR164">
            <v>28</v>
          </cell>
          <cell r="GS164">
            <v>188.89999999999998</v>
          </cell>
          <cell r="GT164">
            <v>19</v>
          </cell>
          <cell r="GU164">
            <v>27</v>
          </cell>
          <cell r="GV164">
            <v>46</v>
          </cell>
          <cell r="GW164">
            <v>9.1999999999999993</v>
          </cell>
          <cell r="GX164" t="str">
            <v>ضعيف</v>
          </cell>
          <cell r="GY164" t="str">
            <v>راسب</v>
          </cell>
          <cell r="GZ164">
            <v>0</v>
          </cell>
          <cell r="HA164">
            <v>19</v>
          </cell>
          <cell r="HB164">
            <v>36</v>
          </cell>
          <cell r="HC164">
            <v>55</v>
          </cell>
          <cell r="HD164">
            <v>101</v>
          </cell>
          <cell r="HE164">
            <v>50.5</v>
          </cell>
          <cell r="HF164">
            <v>20.2</v>
          </cell>
          <cell r="HG164" t="str">
            <v/>
          </cell>
          <cell r="HH164" t="str">
            <v>ناجح</v>
          </cell>
          <cell r="HI164">
            <v>1</v>
          </cell>
          <cell r="HJ164">
            <v>20.2</v>
          </cell>
          <cell r="HK164" t="str">
            <v xml:space="preserve"> </v>
          </cell>
          <cell r="HL164">
            <v>20.2</v>
          </cell>
          <cell r="HM164" t="str">
            <v>مقبول</v>
          </cell>
          <cell r="HN164" t="str">
            <v>ناجح ومنقول للصف الثانى</v>
          </cell>
          <cell r="HO164" t="str">
            <v/>
          </cell>
          <cell r="HP164">
            <v>34</v>
          </cell>
          <cell r="HQ164" t="str">
            <v/>
          </cell>
          <cell r="HR164" t="str">
            <v>ناجح</v>
          </cell>
          <cell r="HS164">
            <v>74.500000609756086</v>
          </cell>
          <cell r="HT164">
            <v>188.90000060975606</v>
          </cell>
          <cell r="HU164" t="str">
            <v>3/1</v>
          </cell>
          <cell r="HV164">
            <v>17.399999999999999</v>
          </cell>
          <cell r="HW164">
            <v>1</v>
          </cell>
          <cell r="HX164">
            <v>9</v>
          </cell>
          <cell r="HY164">
            <v>2005</v>
          </cell>
          <cell r="HZ164" t="str">
            <v>3/1</v>
          </cell>
          <cell r="IA164" t="str">
            <v/>
          </cell>
          <cell r="IB164" t="str">
            <v>انثى</v>
          </cell>
          <cell r="IC164">
            <v>30509012607762</v>
          </cell>
          <cell r="ID164">
            <v>1</v>
          </cell>
        </row>
        <row r="165">
          <cell r="A165">
            <v>152</v>
          </cell>
          <cell r="B165">
            <v>296</v>
          </cell>
          <cell r="C165" t="str">
            <v>نبيله احمد محمود محمد</v>
          </cell>
          <cell r="D165" t="str">
            <v>منقول</v>
          </cell>
          <cell r="E165">
            <v>38375</v>
          </cell>
          <cell r="F165">
            <v>8</v>
          </cell>
          <cell r="G165">
            <v>8</v>
          </cell>
          <cell r="H165">
            <v>13</v>
          </cell>
          <cell r="I165" t="str">
            <v>مسلم</v>
          </cell>
          <cell r="J165" t="str">
            <v>3/1</v>
          </cell>
          <cell r="K165">
            <v>296</v>
          </cell>
          <cell r="L165">
            <v>151</v>
          </cell>
          <cell r="M165">
            <v>20</v>
          </cell>
          <cell r="N165">
            <v>2</v>
          </cell>
          <cell r="O165">
            <v>22</v>
          </cell>
          <cell r="P165">
            <v>8.8000000000000007</v>
          </cell>
          <cell r="Q165" t="str">
            <v>ضعيف</v>
          </cell>
          <cell r="R165" t="str">
            <v>راسب</v>
          </cell>
          <cell r="S165">
            <v>0</v>
          </cell>
          <cell r="T165">
            <v>20</v>
          </cell>
          <cell r="U165">
            <v>7</v>
          </cell>
          <cell r="V165">
            <v>27</v>
          </cell>
          <cell r="W165">
            <v>49</v>
          </cell>
          <cell r="X165">
            <v>24.5</v>
          </cell>
          <cell r="Y165">
            <v>19.600000000000001</v>
          </cell>
          <cell r="Z165" t="str">
            <v>اللغــــة العربيـة والخــط</v>
          </cell>
          <cell r="AA165" t="str">
            <v>راسب</v>
          </cell>
          <cell r="AB165">
            <v>0</v>
          </cell>
          <cell r="AC165" t="str">
            <v>×</v>
          </cell>
          <cell r="AD165" t="str">
            <v>رسوب فنى اللغــــة العربيـة والخــط</v>
          </cell>
          <cell r="AE165" t="str">
            <v/>
          </cell>
          <cell r="AF165" t="str">
            <v>راسب</v>
          </cell>
          <cell r="AG165">
            <v>20</v>
          </cell>
          <cell r="AH165">
            <v>36</v>
          </cell>
          <cell r="AI165">
            <v>56</v>
          </cell>
          <cell r="AJ165">
            <v>16.8</v>
          </cell>
          <cell r="AK165" t="str">
            <v>مقبول</v>
          </cell>
          <cell r="AL165" t="str">
            <v>ناجح</v>
          </cell>
          <cell r="AM165">
            <v>1</v>
          </cell>
          <cell r="AN165">
            <v>20</v>
          </cell>
          <cell r="AO165">
            <v>1</v>
          </cell>
          <cell r="AP165">
            <v>21</v>
          </cell>
          <cell r="AQ165">
            <v>77</v>
          </cell>
          <cell r="AR165">
            <v>38.5</v>
          </cell>
          <cell r="AS165">
            <v>23.1</v>
          </cell>
          <cell r="AT165" t="str">
            <v>اللغــــة الإنجليزية</v>
          </cell>
          <cell r="AU165" t="str">
            <v>راسب</v>
          </cell>
          <cell r="AV165">
            <v>0</v>
          </cell>
          <cell r="AW165" t="str">
            <v>×</v>
          </cell>
          <cell r="AX165" t="str">
            <v>رسوب فنى اللغــــة الإنجليزية</v>
          </cell>
          <cell r="AY165" t="str">
            <v/>
          </cell>
          <cell r="AZ165" t="str">
            <v>راسب</v>
          </cell>
          <cell r="BA165">
            <v>19</v>
          </cell>
          <cell r="BB165">
            <v>10</v>
          </cell>
          <cell r="BC165">
            <v>29</v>
          </cell>
          <cell r="BD165">
            <v>5.8</v>
          </cell>
          <cell r="BE165" t="str">
            <v>ضعيف</v>
          </cell>
          <cell r="BF165" t="str">
            <v>راسب</v>
          </cell>
          <cell r="BG165">
            <v>0</v>
          </cell>
          <cell r="BH165">
            <v>19</v>
          </cell>
          <cell r="BI165">
            <v>16</v>
          </cell>
          <cell r="BJ165">
            <v>35</v>
          </cell>
          <cell r="BK165">
            <v>64</v>
          </cell>
          <cell r="BL165">
            <v>32</v>
          </cell>
          <cell r="BM165">
            <v>12.8</v>
          </cell>
          <cell r="BN165" t="str">
            <v>الدراســات الاجـتماعيـــة</v>
          </cell>
          <cell r="BO165" t="str">
            <v>راسب</v>
          </cell>
          <cell r="BP165">
            <v>0</v>
          </cell>
          <cell r="BQ165" t="str">
            <v>×</v>
          </cell>
          <cell r="BR165" t="str">
            <v>رسوب فنى الدراســات الاجـتماعيـــة</v>
          </cell>
          <cell r="BS165" t="str">
            <v/>
          </cell>
          <cell r="BT165" t="str">
            <v>ضعيف</v>
          </cell>
          <cell r="BU165">
            <v>19</v>
          </cell>
          <cell r="BV165">
            <v>10</v>
          </cell>
          <cell r="BW165">
            <v>5</v>
          </cell>
          <cell r="BX165">
            <v>15</v>
          </cell>
          <cell r="BY165">
            <v>34</v>
          </cell>
          <cell r="BZ165">
            <v>10.199999999999999</v>
          </cell>
          <cell r="CA165" t="str">
            <v>ضعيف</v>
          </cell>
          <cell r="CB165" t="str">
            <v>راسب</v>
          </cell>
          <cell r="CC165">
            <v>0</v>
          </cell>
          <cell r="CD165">
            <v>19</v>
          </cell>
          <cell r="CE165">
            <v>13</v>
          </cell>
          <cell r="CF165">
            <v>6</v>
          </cell>
          <cell r="CG165">
            <v>19</v>
          </cell>
          <cell r="CH165">
            <v>38</v>
          </cell>
          <cell r="CI165">
            <v>72</v>
          </cell>
          <cell r="CJ165">
            <v>36</v>
          </cell>
          <cell r="CK165">
            <v>21.6</v>
          </cell>
          <cell r="CL165" t="str">
            <v>الـــريــــــاضــيـــــات</v>
          </cell>
          <cell r="CM165" t="str">
            <v>راسب</v>
          </cell>
          <cell r="CN165">
            <v>0</v>
          </cell>
          <cell r="CO165" t="str">
            <v>×</v>
          </cell>
          <cell r="CP165" t="str">
            <v>رسوب فنى الـــريــــــاضــيـــــات</v>
          </cell>
          <cell r="CQ165" t="str">
            <v/>
          </cell>
          <cell r="CR165" t="str">
            <v>ضعيف</v>
          </cell>
          <cell r="CS165">
            <v>19</v>
          </cell>
          <cell r="CT165">
            <v>8</v>
          </cell>
          <cell r="CU165">
            <v>18</v>
          </cell>
          <cell r="CV165">
            <v>26</v>
          </cell>
          <cell r="CW165">
            <v>45</v>
          </cell>
          <cell r="CX165">
            <v>9</v>
          </cell>
          <cell r="CY165" t="str">
            <v>ضعيف</v>
          </cell>
          <cell r="CZ165" t="str">
            <v>راسب</v>
          </cell>
          <cell r="DA165">
            <v>0</v>
          </cell>
          <cell r="DB165">
            <v>19</v>
          </cell>
          <cell r="DC165">
            <v>8</v>
          </cell>
          <cell r="DD165">
            <v>20</v>
          </cell>
          <cell r="DE165">
            <v>28</v>
          </cell>
          <cell r="DF165">
            <v>47</v>
          </cell>
          <cell r="DG165">
            <v>92</v>
          </cell>
          <cell r="DH165">
            <v>46</v>
          </cell>
          <cell r="DI165">
            <v>18.399999999999999</v>
          </cell>
          <cell r="DJ165" t="str">
            <v>العــــــــــلــوم</v>
          </cell>
          <cell r="DK165" t="str">
            <v>راسب</v>
          </cell>
          <cell r="DL165">
            <v>0</v>
          </cell>
          <cell r="DM165" t="str">
            <v>×</v>
          </cell>
          <cell r="DN165" t="str">
            <v xml:space="preserve"> </v>
          </cell>
          <cell r="DO165" t="str">
            <v/>
          </cell>
          <cell r="DP165" t="str">
            <v>ضعيف</v>
          </cell>
          <cell r="DQ165">
            <v>19</v>
          </cell>
          <cell r="DR165">
            <v>40</v>
          </cell>
          <cell r="DS165">
            <v>59</v>
          </cell>
          <cell r="DT165">
            <v>5.9</v>
          </cell>
          <cell r="DU165" t="str">
            <v>مقبول</v>
          </cell>
          <cell r="DV165" t="str">
            <v>ناجح</v>
          </cell>
          <cell r="DW165">
            <v>1</v>
          </cell>
          <cell r="DX165">
            <v>19</v>
          </cell>
          <cell r="DY165">
            <v>35</v>
          </cell>
          <cell r="DZ165">
            <v>54</v>
          </cell>
          <cell r="EA165">
            <v>113</v>
          </cell>
          <cell r="EB165">
            <v>56.5</v>
          </cell>
          <cell r="EC165">
            <v>11.3</v>
          </cell>
          <cell r="ED165" t="str">
            <v/>
          </cell>
          <cell r="EE165" t="str">
            <v>ناجح</v>
          </cell>
          <cell r="EF165">
            <v>1</v>
          </cell>
          <cell r="EG165">
            <v>11.3</v>
          </cell>
          <cell r="EH165" t="str">
            <v xml:space="preserve"> </v>
          </cell>
          <cell r="EI165">
            <v>11.3</v>
          </cell>
          <cell r="EJ165" t="str">
            <v>مقبول</v>
          </cell>
          <cell r="EK165">
            <v>21</v>
          </cell>
          <cell r="EL165">
            <v>8</v>
          </cell>
          <cell r="EM165">
            <v>24</v>
          </cell>
          <cell r="EN165">
            <v>53</v>
          </cell>
          <cell r="EO165">
            <v>5.3</v>
          </cell>
          <cell r="EP165" t="str">
            <v>مقبول</v>
          </cell>
          <cell r="EQ165" t="str">
            <v>ناجح</v>
          </cell>
          <cell r="ER165">
            <v>1</v>
          </cell>
          <cell r="ES165">
            <v>21</v>
          </cell>
          <cell r="ET165">
            <v>8</v>
          </cell>
          <cell r="EU165">
            <v>20</v>
          </cell>
          <cell r="EV165">
            <v>28</v>
          </cell>
          <cell r="EW165">
            <v>49</v>
          </cell>
          <cell r="EX165">
            <v>102</v>
          </cell>
          <cell r="EY165">
            <v>51</v>
          </cell>
          <cell r="EZ165">
            <v>10.199999999999999</v>
          </cell>
          <cell r="FA165" t="str">
            <v/>
          </cell>
          <cell r="FB165" t="str">
            <v>ناجح</v>
          </cell>
          <cell r="FC165">
            <v>1</v>
          </cell>
          <cell r="FD165">
            <v>10.199999999999999</v>
          </cell>
          <cell r="FE165" t="str">
            <v xml:space="preserve"> </v>
          </cell>
          <cell r="FF165">
            <v>10.199999999999999</v>
          </cell>
          <cell r="FG165" t="str">
            <v>مقبول</v>
          </cell>
          <cell r="FH165">
            <v>50.6</v>
          </cell>
          <cell r="FI165">
            <v>95.5</v>
          </cell>
          <cell r="FJ165" t="str">
            <v>راسب ترم اول</v>
          </cell>
          <cell r="FK165">
            <v>0</v>
          </cell>
          <cell r="FL165" t="str">
            <v>دور ثانى</v>
          </cell>
          <cell r="FM165">
            <v>0</v>
          </cell>
          <cell r="FN165" t="str">
            <v>ضعيف</v>
          </cell>
          <cell r="FO165">
            <v>0.29843750000000002</v>
          </cell>
          <cell r="FP165">
            <v>70</v>
          </cell>
          <cell r="FQ165">
            <v>7</v>
          </cell>
          <cell r="FR165" t="str">
            <v>جيد</v>
          </cell>
          <cell r="FS165">
            <v>1</v>
          </cell>
          <cell r="FT165">
            <v>70</v>
          </cell>
          <cell r="FU165">
            <v>140</v>
          </cell>
          <cell r="FV165">
            <v>70</v>
          </cell>
          <cell r="FW165">
            <v>14</v>
          </cell>
          <cell r="FX165" t="str">
            <v/>
          </cell>
          <cell r="FY165" t="str">
            <v>ناجح</v>
          </cell>
          <cell r="FZ165">
            <v>1</v>
          </cell>
          <cell r="GA165">
            <v>14</v>
          </cell>
          <cell r="GB165">
            <v>14</v>
          </cell>
          <cell r="GC165" t="str">
            <v>جيد</v>
          </cell>
          <cell r="GD165">
            <v>70</v>
          </cell>
          <cell r="GE165">
            <v>7</v>
          </cell>
          <cell r="GF165" t="str">
            <v>جيد</v>
          </cell>
          <cell r="GG165">
            <v>1</v>
          </cell>
          <cell r="GH165">
            <v>70</v>
          </cell>
          <cell r="GI165">
            <v>140</v>
          </cell>
          <cell r="GJ165">
            <v>70</v>
          </cell>
          <cell r="GK165">
            <v>14</v>
          </cell>
          <cell r="GL165" t="str">
            <v/>
          </cell>
          <cell r="GM165" t="str">
            <v>ناجح</v>
          </cell>
          <cell r="GN165">
            <v>1</v>
          </cell>
          <cell r="GO165">
            <v>14</v>
          </cell>
          <cell r="GP165">
            <v>14</v>
          </cell>
          <cell r="GQ165" t="str">
            <v>جيد</v>
          </cell>
          <cell r="GR165">
            <v>28</v>
          </cell>
          <cell r="GS165">
            <v>123.5</v>
          </cell>
          <cell r="GT165">
            <v>20</v>
          </cell>
          <cell r="GU165">
            <v>18</v>
          </cell>
          <cell r="GV165">
            <v>38</v>
          </cell>
          <cell r="GW165">
            <v>7.6</v>
          </cell>
          <cell r="GX165" t="str">
            <v>ضعيف</v>
          </cell>
          <cell r="GY165" t="str">
            <v>راسب</v>
          </cell>
          <cell r="GZ165">
            <v>0</v>
          </cell>
          <cell r="HA165">
            <v>20</v>
          </cell>
          <cell r="HB165">
            <v>28</v>
          </cell>
          <cell r="HC165">
            <v>48</v>
          </cell>
          <cell r="HD165">
            <v>86</v>
          </cell>
          <cell r="HE165">
            <v>43</v>
          </cell>
          <cell r="HF165">
            <v>17.2</v>
          </cell>
          <cell r="HG165" t="str">
            <v>التربية الدينية</v>
          </cell>
          <cell r="HH165" t="str">
            <v>راسب</v>
          </cell>
          <cell r="HI165">
            <v>0</v>
          </cell>
          <cell r="HJ165" t="str">
            <v>×</v>
          </cell>
          <cell r="HK165" t="str">
            <v xml:space="preserve"> </v>
          </cell>
          <cell r="HL165" t="str">
            <v/>
          </cell>
          <cell r="HM165" t="str">
            <v>ضعيف</v>
          </cell>
          <cell r="HN165" t="str">
            <v>دور ثانى</v>
          </cell>
          <cell r="HO165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65" t="str">
            <v/>
          </cell>
          <cell r="HQ165">
            <v>118</v>
          </cell>
          <cell r="HR165" t="str">
            <v>دور ثانى</v>
          </cell>
          <cell r="HS165">
            <v>50.600000606060604</v>
          </cell>
          <cell r="HT165">
            <v>123.50000060606061</v>
          </cell>
          <cell r="HU165" t="str">
            <v>3/1</v>
          </cell>
          <cell r="HV165" t="str">
            <v/>
          </cell>
          <cell r="HW165">
            <v>23</v>
          </cell>
          <cell r="HX165">
            <v>1</v>
          </cell>
          <cell r="HY165">
            <v>2005</v>
          </cell>
          <cell r="HZ165" t="str">
            <v>3/1</v>
          </cell>
          <cell r="IA165" t="str">
            <v/>
          </cell>
          <cell r="IB165" t="str">
            <v>انثى</v>
          </cell>
          <cell r="IC165">
            <v>30501232601829</v>
          </cell>
          <cell r="ID165">
            <v>1</v>
          </cell>
        </row>
        <row r="166">
          <cell r="A166">
            <v>153</v>
          </cell>
          <cell r="B166">
            <v>297</v>
          </cell>
          <cell r="C166" t="str">
            <v>نسلين كمال حسونة رضوان</v>
          </cell>
          <cell r="D166" t="str">
            <v>منقول</v>
          </cell>
          <cell r="E166">
            <v>37962</v>
          </cell>
          <cell r="F166">
            <v>24</v>
          </cell>
          <cell r="G166">
            <v>9</v>
          </cell>
          <cell r="H166">
            <v>14</v>
          </cell>
          <cell r="I166" t="str">
            <v>مسلم</v>
          </cell>
          <cell r="J166" t="str">
            <v>3/1</v>
          </cell>
          <cell r="K166">
            <v>297</v>
          </cell>
          <cell r="L166">
            <v>152</v>
          </cell>
          <cell r="M166">
            <v>19</v>
          </cell>
          <cell r="N166">
            <v>24</v>
          </cell>
          <cell r="O166">
            <v>43</v>
          </cell>
          <cell r="P166">
            <v>17.2</v>
          </cell>
          <cell r="Q166" t="str">
            <v>ضعيف</v>
          </cell>
          <cell r="R166" t="str">
            <v>راسب</v>
          </cell>
          <cell r="S166">
            <v>0</v>
          </cell>
          <cell r="T166">
            <v>19</v>
          </cell>
          <cell r="U166">
            <v>24</v>
          </cell>
          <cell r="V166">
            <v>43</v>
          </cell>
          <cell r="W166">
            <v>86</v>
          </cell>
          <cell r="X166">
            <v>43</v>
          </cell>
          <cell r="Y166">
            <v>34.4</v>
          </cell>
          <cell r="Z166" t="str">
            <v>اللغــــة العربيـة والخــط</v>
          </cell>
          <cell r="AA166" t="str">
            <v>راسب</v>
          </cell>
          <cell r="AB166">
            <v>0</v>
          </cell>
          <cell r="AC166" t="str">
            <v>×</v>
          </cell>
          <cell r="AD166" t="str">
            <v xml:space="preserve"> </v>
          </cell>
          <cell r="AE166" t="str">
            <v/>
          </cell>
          <cell r="AF166" t="str">
            <v>ضعيف</v>
          </cell>
          <cell r="AG166">
            <v>19</v>
          </cell>
          <cell r="AH166">
            <v>25</v>
          </cell>
          <cell r="AI166">
            <v>44</v>
          </cell>
          <cell r="AJ166">
            <v>13.2</v>
          </cell>
          <cell r="AK166" t="str">
            <v>ضعيف</v>
          </cell>
          <cell r="AL166" t="str">
            <v>راسب</v>
          </cell>
          <cell r="AM166">
            <v>0</v>
          </cell>
          <cell r="AN166">
            <v>19</v>
          </cell>
          <cell r="AO166">
            <v>3</v>
          </cell>
          <cell r="AP166">
            <v>22</v>
          </cell>
          <cell r="AQ166">
            <v>66</v>
          </cell>
          <cell r="AR166">
            <v>33</v>
          </cell>
          <cell r="AS166">
            <v>19.8</v>
          </cell>
          <cell r="AT166" t="str">
            <v>اللغــــة الإنجليزية</v>
          </cell>
          <cell r="AU166" t="str">
            <v>راسب</v>
          </cell>
          <cell r="AV166">
            <v>0</v>
          </cell>
          <cell r="AW166" t="str">
            <v>×</v>
          </cell>
          <cell r="AX166" t="str">
            <v>رسوب فنى اللغــــة الإنجليزية</v>
          </cell>
          <cell r="AY166" t="str">
            <v/>
          </cell>
          <cell r="AZ166" t="str">
            <v>راسب</v>
          </cell>
          <cell r="BA166">
            <v>22</v>
          </cell>
          <cell r="BB166">
            <v>11</v>
          </cell>
          <cell r="BC166">
            <v>33</v>
          </cell>
          <cell r="BD166">
            <v>6.6</v>
          </cell>
          <cell r="BE166" t="str">
            <v>ضعيف</v>
          </cell>
          <cell r="BF166" t="str">
            <v>راسب</v>
          </cell>
          <cell r="BG166">
            <v>0</v>
          </cell>
          <cell r="BH166">
            <v>22</v>
          </cell>
          <cell r="BI166">
            <v>18</v>
          </cell>
          <cell r="BJ166">
            <v>40</v>
          </cell>
          <cell r="BK166">
            <v>73</v>
          </cell>
          <cell r="BL166">
            <v>36.5</v>
          </cell>
          <cell r="BM166">
            <v>14.6</v>
          </cell>
          <cell r="BN166" t="str">
            <v>الدراســات الاجـتماعيـــة</v>
          </cell>
          <cell r="BO166" t="str">
            <v>راسب</v>
          </cell>
          <cell r="BP166">
            <v>0</v>
          </cell>
          <cell r="BQ166" t="str">
            <v>×</v>
          </cell>
          <cell r="BR166" t="str">
            <v>رسوب فنى الدراســات الاجـتماعيـــة</v>
          </cell>
          <cell r="BS166" t="str">
            <v/>
          </cell>
          <cell r="BT166" t="str">
            <v>ضعيف</v>
          </cell>
          <cell r="BU166">
            <v>19</v>
          </cell>
          <cell r="BV166">
            <v>11</v>
          </cell>
          <cell r="BW166">
            <v>12</v>
          </cell>
          <cell r="BX166">
            <v>23</v>
          </cell>
          <cell r="BY166">
            <v>42</v>
          </cell>
          <cell r="BZ166">
            <v>12.6</v>
          </cell>
          <cell r="CA166" t="str">
            <v>ضعيف</v>
          </cell>
          <cell r="CB166" t="str">
            <v>راسب</v>
          </cell>
          <cell r="CC166">
            <v>0</v>
          </cell>
          <cell r="CD166">
            <v>19</v>
          </cell>
          <cell r="CE166">
            <v>11</v>
          </cell>
          <cell r="CF166">
            <v>8</v>
          </cell>
          <cell r="CG166">
            <v>19</v>
          </cell>
          <cell r="CH166">
            <v>38</v>
          </cell>
          <cell r="CI166">
            <v>80</v>
          </cell>
          <cell r="CJ166">
            <v>40</v>
          </cell>
          <cell r="CK166">
            <v>24</v>
          </cell>
          <cell r="CL166" t="str">
            <v>الـــريــــــاضــيـــــات</v>
          </cell>
          <cell r="CM166" t="str">
            <v>راسب</v>
          </cell>
          <cell r="CN166">
            <v>0</v>
          </cell>
          <cell r="CO166" t="str">
            <v>×</v>
          </cell>
          <cell r="CP166" t="str">
            <v>رسوب فنى الـــريــــــاضــيـــــات</v>
          </cell>
          <cell r="CQ166" t="str">
            <v/>
          </cell>
          <cell r="CR166" t="str">
            <v>ضعيف</v>
          </cell>
          <cell r="CS166">
            <v>22</v>
          </cell>
          <cell r="CT166">
            <v>7</v>
          </cell>
          <cell r="CU166">
            <v>21</v>
          </cell>
          <cell r="CV166">
            <v>28</v>
          </cell>
          <cell r="CW166">
            <v>50</v>
          </cell>
          <cell r="CX166">
            <v>10</v>
          </cell>
          <cell r="CY166" t="str">
            <v>مقبول</v>
          </cell>
          <cell r="CZ166" t="str">
            <v>ناجح</v>
          </cell>
          <cell r="DA166">
            <v>1</v>
          </cell>
          <cell r="DB166">
            <v>22</v>
          </cell>
          <cell r="DC166">
            <v>7</v>
          </cell>
          <cell r="DD166">
            <v>19</v>
          </cell>
          <cell r="DE166">
            <v>26</v>
          </cell>
          <cell r="DF166">
            <v>48</v>
          </cell>
          <cell r="DG166">
            <v>98</v>
          </cell>
          <cell r="DH166">
            <v>49</v>
          </cell>
          <cell r="DI166">
            <v>19.600000000000001</v>
          </cell>
          <cell r="DJ166" t="str">
            <v>العــــــــــلــوم</v>
          </cell>
          <cell r="DK166" t="str">
            <v>راسب</v>
          </cell>
          <cell r="DL166">
            <v>0</v>
          </cell>
          <cell r="DM166" t="str">
            <v>×</v>
          </cell>
          <cell r="DN166" t="str">
            <v xml:space="preserve"> </v>
          </cell>
          <cell r="DO166" t="str">
            <v/>
          </cell>
          <cell r="DP166" t="str">
            <v>ضعيف</v>
          </cell>
          <cell r="DQ166">
            <v>19</v>
          </cell>
          <cell r="DR166">
            <v>40</v>
          </cell>
          <cell r="DS166">
            <v>59</v>
          </cell>
          <cell r="DT166">
            <v>5.9</v>
          </cell>
          <cell r="DU166" t="str">
            <v>مقبول</v>
          </cell>
          <cell r="DV166" t="str">
            <v>ناجح</v>
          </cell>
          <cell r="DW166">
            <v>1</v>
          </cell>
          <cell r="DX166">
            <v>19</v>
          </cell>
          <cell r="DY166">
            <v>40</v>
          </cell>
          <cell r="DZ166">
            <v>59</v>
          </cell>
          <cell r="EA166">
            <v>118</v>
          </cell>
          <cell r="EB166">
            <v>59</v>
          </cell>
          <cell r="EC166">
            <v>11.8</v>
          </cell>
          <cell r="ED166" t="str">
            <v/>
          </cell>
          <cell r="EE166" t="str">
            <v>ناجح</v>
          </cell>
          <cell r="EF166">
            <v>1</v>
          </cell>
          <cell r="EG166">
            <v>11.8</v>
          </cell>
          <cell r="EH166" t="str">
            <v xml:space="preserve"> </v>
          </cell>
          <cell r="EI166">
            <v>11.8</v>
          </cell>
          <cell r="EJ166" t="str">
            <v>مقبول</v>
          </cell>
          <cell r="EK166">
            <v>20</v>
          </cell>
          <cell r="EL166">
            <v>7</v>
          </cell>
          <cell r="EM166">
            <v>24</v>
          </cell>
          <cell r="EN166">
            <v>51</v>
          </cell>
          <cell r="EO166">
            <v>5.0999999999999996</v>
          </cell>
          <cell r="EP166" t="str">
            <v>مقبول</v>
          </cell>
          <cell r="EQ166" t="str">
            <v>ناجح</v>
          </cell>
          <cell r="ER166">
            <v>1</v>
          </cell>
          <cell r="ES166">
            <v>20</v>
          </cell>
          <cell r="ET166">
            <v>7</v>
          </cell>
          <cell r="EU166">
            <v>23</v>
          </cell>
          <cell r="EV166">
            <v>30</v>
          </cell>
          <cell r="EW166">
            <v>50</v>
          </cell>
          <cell r="EX166">
            <v>101</v>
          </cell>
          <cell r="EY166">
            <v>50.5</v>
          </cell>
          <cell r="EZ166">
            <v>10.1</v>
          </cell>
          <cell r="FA166" t="str">
            <v/>
          </cell>
          <cell r="FB166" t="str">
            <v>ناجح</v>
          </cell>
          <cell r="FC166">
            <v>1</v>
          </cell>
          <cell r="FD166">
            <v>10.1</v>
          </cell>
          <cell r="FE166" t="str">
            <v xml:space="preserve"> </v>
          </cell>
          <cell r="FF166">
            <v>10.1</v>
          </cell>
          <cell r="FG166" t="str">
            <v>مقبول</v>
          </cell>
          <cell r="FH166">
            <v>59.6</v>
          </cell>
          <cell r="FI166">
            <v>112.4</v>
          </cell>
          <cell r="FJ166" t="str">
            <v>راسب ترم اول</v>
          </cell>
          <cell r="FK166">
            <v>0</v>
          </cell>
          <cell r="FL166" t="str">
            <v>دور ثانى</v>
          </cell>
          <cell r="FM166">
            <v>0</v>
          </cell>
          <cell r="FN166" t="str">
            <v>ضعيف</v>
          </cell>
          <cell r="FO166">
            <v>0.35125000000000001</v>
          </cell>
          <cell r="FP166">
            <v>70</v>
          </cell>
          <cell r="FQ166">
            <v>7</v>
          </cell>
          <cell r="FR166" t="str">
            <v>جيد</v>
          </cell>
          <cell r="FS166">
            <v>1</v>
          </cell>
          <cell r="FT166">
            <v>70</v>
          </cell>
          <cell r="FU166">
            <v>140</v>
          </cell>
          <cell r="FV166">
            <v>70</v>
          </cell>
          <cell r="FW166">
            <v>14</v>
          </cell>
          <cell r="FX166" t="str">
            <v/>
          </cell>
          <cell r="FY166" t="str">
            <v>ناجح</v>
          </cell>
          <cell r="FZ166">
            <v>1</v>
          </cell>
          <cell r="GA166">
            <v>14</v>
          </cell>
          <cell r="GB166">
            <v>14</v>
          </cell>
          <cell r="GC166" t="str">
            <v>جيد</v>
          </cell>
          <cell r="GD166">
            <v>70</v>
          </cell>
          <cell r="GE166">
            <v>7</v>
          </cell>
          <cell r="GF166" t="str">
            <v>جيد</v>
          </cell>
          <cell r="GG166">
            <v>1</v>
          </cell>
          <cell r="GH166">
            <v>70</v>
          </cell>
          <cell r="GI166">
            <v>140</v>
          </cell>
          <cell r="GJ166">
            <v>70</v>
          </cell>
          <cell r="GK166">
            <v>14</v>
          </cell>
          <cell r="GL166" t="str">
            <v/>
          </cell>
          <cell r="GM166" t="str">
            <v>ناجح</v>
          </cell>
          <cell r="GN166">
            <v>1</v>
          </cell>
          <cell r="GO166">
            <v>14</v>
          </cell>
          <cell r="GP166">
            <v>14</v>
          </cell>
          <cell r="GQ166" t="str">
            <v>جيد</v>
          </cell>
          <cell r="GR166">
            <v>28</v>
          </cell>
          <cell r="GS166">
            <v>140.4</v>
          </cell>
          <cell r="GT166">
            <v>19</v>
          </cell>
          <cell r="GU166">
            <v>18</v>
          </cell>
          <cell r="GV166">
            <v>37</v>
          </cell>
          <cell r="GW166">
            <v>7.4</v>
          </cell>
          <cell r="GX166" t="str">
            <v>ضعيف</v>
          </cell>
          <cell r="GY166" t="str">
            <v>راسب</v>
          </cell>
          <cell r="GZ166">
            <v>0</v>
          </cell>
          <cell r="HA166">
            <v>19</v>
          </cell>
          <cell r="HB166">
            <v>35</v>
          </cell>
          <cell r="HC166">
            <v>54</v>
          </cell>
          <cell r="HD166">
            <v>91</v>
          </cell>
          <cell r="HE166">
            <v>45.5</v>
          </cell>
          <cell r="HF166">
            <v>18.2</v>
          </cell>
          <cell r="HG166" t="str">
            <v>التربية الدينية</v>
          </cell>
          <cell r="HH166" t="str">
            <v>راسب</v>
          </cell>
          <cell r="HI166">
            <v>0</v>
          </cell>
          <cell r="HJ166" t="str">
            <v>×</v>
          </cell>
          <cell r="HK166" t="str">
            <v xml:space="preserve"> </v>
          </cell>
          <cell r="HL166" t="str">
            <v/>
          </cell>
          <cell r="HM166" t="str">
            <v>ضعيف</v>
          </cell>
          <cell r="HN166" t="str">
            <v>دور ثانى</v>
          </cell>
          <cell r="HO166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66" t="str">
            <v/>
          </cell>
          <cell r="HQ166">
            <v>119</v>
          </cell>
          <cell r="HR166" t="str">
            <v>دور ثانى</v>
          </cell>
          <cell r="HS166">
            <v>59.600000602409636</v>
          </cell>
          <cell r="HT166">
            <v>140.40000060240965</v>
          </cell>
          <cell r="HU166" t="str">
            <v>3/1</v>
          </cell>
          <cell r="HV166" t="str">
            <v/>
          </cell>
          <cell r="HW166">
            <v>7</v>
          </cell>
          <cell r="HX166">
            <v>12</v>
          </cell>
          <cell r="HY166">
            <v>2003</v>
          </cell>
          <cell r="HZ166" t="str">
            <v>3/1</v>
          </cell>
          <cell r="IA166" t="str">
            <v/>
          </cell>
          <cell r="IB166" t="str">
            <v>انثى</v>
          </cell>
          <cell r="IC166">
            <v>30312072603709</v>
          </cell>
          <cell r="ID166">
            <v>1</v>
          </cell>
        </row>
        <row r="167">
          <cell r="A167">
            <v>154</v>
          </cell>
          <cell r="B167">
            <v>298</v>
          </cell>
          <cell r="C167" t="str">
            <v>نسمه ابراهيم محمود عسران</v>
          </cell>
          <cell r="D167" t="str">
            <v>منقول</v>
          </cell>
          <cell r="E167">
            <v>38626</v>
          </cell>
          <cell r="F167">
            <v>0</v>
          </cell>
          <cell r="G167">
            <v>0</v>
          </cell>
          <cell r="H167">
            <v>13</v>
          </cell>
          <cell r="I167" t="str">
            <v>مسلم</v>
          </cell>
          <cell r="J167" t="str">
            <v>3/1</v>
          </cell>
          <cell r="K167">
            <v>298</v>
          </cell>
          <cell r="L167">
            <v>153</v>
          </cell>
          <cell r="M167">
            <v>19</v>
          </cell>
          <cell r="N167">
            <v>24</v>
          </cell>
          <cell r="O167">
            <v>43</v>
          </cell>
          <cell r="P167">
            <v>17.2</v>
          </cell>
          <cell r="Q167" t="str">
            <v>ضعيف</v>
          </cell>
          <cell r="R167" t="str">
            <v>راسب</v>
          </cell>
          <cell r="S167">
            <v>0</v>
          </cell>
          <cell r="T167">
            <v>19</v>
          </cell>
          <cell r="U167">
            <v>48</v>
          </cell>
          <cell r="V167">
            <v>67</v>
          </cell>
          <cell r="W167">
            <v>110</v>
          </cell>
          <cell r="X167">
            <v>55</v>
          </cell>
          <cell r="Y167">
            <v>44</v>
          </cell>
          <cell r="Z167" t="str">
            <v/>
          </cell>
          <cell r="AA167" t="str">
            <v>ناجح</v>
          </cell>
          <cell r="AB167">
            <v>1</v>
          </cell>
          <cell r="AC167">
            <v>44</v>
          </cell>
          <cell r="AD167" t="str">
            <v xml:space="preserve"> </v>
          </cell>
          <cell r="AE167">
            <v>44</v>
          </cell>
          <cell r="AF167" t="str">
            <v>مقبول</v>
          </cell>
          <cell r="AG167">
            <v>19</v>
          </cell>
          <cell r="AH167">
            <v>18</v>
          </cell>
          <cell r="AI167">
            <v>37</v>
          </cell>
          <cell r="AJ167">
            <v>11.1</v>
          </cell>
          <cell r="AK167" t="str">
            <v>ضعيف</v>
          </cell>
          <cell r="AL167" t="str">
            <v>راسب</v>
          </cell>
          <cell r="AM167">
            <v>0</v>
          </cell>
          <cell r="AN167">
            <v>19</v>
          </cell>
          <cell r="AO167">
            <v>8</v>
          </cell>
          <cell r="AP167">
            <v>27</v>
          </cell>
          <cell r="AQ167">
            <v>64</v>
          </cell>
          <cell r="AR167">
            <v>32</v>
          </cell>
          <cell r="AS167">
            <v>19.2</v>
          </cell>
          <cell r="AT167" t="str">
            <v>اللغــــة الإنجليزية</v>
          </cell>
          <cell r="AU167" t="str">
            <v>راسب</v>
          </cell>
          <cell r="AV167">
            <v>0</v>
          </cell>
          <cell r="AW167" t="str">
            <v>×</v>
          </cell>
          <cell r="AX167" t="str">
            <v>رسوب فنى اللغــــة الإنجليزية</v>
          </cell>
          <cell r="AY167" t="str">
            <v/>
          </cell>
          <cell r="AZ167" t="str">
            <v>راسب</v>
          </cell>
          <cell r="BA167">
            <v>19</v>
          </cell>
          <cell r="BB167">
            <v>11</v>
          </cell>
          <cell r="BC167">
            <v>30</v>
          </cell>
          <cell r="BD167">
            <v>6</v>
          </cell>
          <cell r="BE167" t="str">
            <v>ضعيف</v>
          </cell>
          <cell r="BF167" t="str">
            <v>راسب</v>
          </cell>
          <cell r="BG167">
            <v>0</v>
          </cell>
          <cell r="BH167">
            <v>19</v>
          </cell>
          <cell r="BI167">
            <v>21</v>
          </cell>
          <cell r="BJ167">
            <v>40</v>
          </cell>
          <cell r="BK167">
            <v>70</v>
          </cell>
          <cell r="BL167">
            <v>35</v>
          </cell>
          <cell r="BM167">
            <v>14</v>
          </cell>
          <cell r="BN167" t="str">
            <v>الدراســات الاجـتماعيـــة</v>
          </cell>
          <cell r="BO167" t="str">
            <v>راسب</v>
          </cell>
          <cell r="BP167">
            <v>0</v>
          </cell>
          <cell r="BQ167" t="str">
            <v>×</v>
          </cell>
          <cell r="BR167" t="str">
            <v xml:space="preserve"> </v>
          </cell>
          <cell r="BS167" t="str">
            <v/>
          </cell>
          <cell r="BT167" t="str">
            <v>ضعيف</v>
          </cell>
          <cell r="BU167">
            <v>20</v>
          </cell>
          <cell r="BV167">
            <v>11</v>
          </cell>
          <cell r="BW167">
            <v>15</v>
          </cell>
          <cell r="BX167">
            <v>26</v>
          </cell>
          <cell r="BY167">
            <v>46</v>
          </cell>
          <cell r="BZ167">
            <v>13.8</v>
          </cell>
          <cell r="CA167" t="str">
            <v>ضعيف</v>
          </cell>
          <cell r="CB167" t="str">
            <v>راسب</v>
          </cell>
          <cell r="CC167">
            <v>0</v>
          </cell>
          <cell r="CD167">
            <v>20</v>
          </cell>
          <cell r="CE167">
            <v>14</v>
          </cell>
          <cell r="CF167">
            <v>6</v>
          </cell>
          <cell r="CG167">
            <v>20</v>
          </cell>
          <cell r="CH167">
            <v>40</v>
          </cell>
          <cell r="CI167">
            <v>86</v>
          </cell>
          <cell r="CJ167">
            <v>43</v>
          </cell>
          <cell r="CK167">
            <v>25.8</v>
          </cell>
          <cell r="CL167" t="str">
            <v>الـــريــــــاضــيـــــات</v>
          </cell>
          <cell r="CM167" t="str">
            <v>راسب</v>
          </cell>
          <cell r="CN167">
            <v>0</v>
          </cell>
          <cell r="CO167" t="str">
            <v>×</v>
          </cell>
          <cell r="CP167" t="str">
            <v>رسوب فنى الـــريــــــاضــيـــــات</v>
          </cell>
          <cell r="CQ167" t="str">
            <v/>
          </cell>
          <cell r="CR167" t="str">
            <v>ضعيف</v>
          </cell>
          <cell r="CS167">
            <v>19</v>
          </cell>
          <cell r="CT167">
            <v>7</v>
          </cell>
          <cell r="CU167">
            <v>24</v>
          </cell>
          <cell r="CV167">
            <v>31</v>
          </cell>
          <cell r="CW167">
            <v>50</v>
          </cell>
          <cell r="CX167">
            <v>10</v>
          </cell>
          <cell r="CY167" t="str">
            <v>مقبول</v>
          </cell>
          <cell r="CZ167" t="str">
            <v>ناجح</v>
          </cell>
          <cell r="DA167">
            <v>1</v>
          </cell>
          <cell r="DB167">
            <v>19</v>
          </cell>
          <cell r="DC167">
            <v>7</v>
          </cell>
          <cell r="DD167">
            <v>20</v>
          </cell>
          <cell r="DE167">
            <v>27</v>
          </cell>
          <cell r="DF167">
            <v>46</v>
          </cell>
          <cell r="DG167">
            <v>96</v>
          </cell>
          <cell r="DH167">
            <v>48</v>
          </cell>
          <cell r="DI167">
            <v>19.2</v>
          </cell>
          <cell r="DJ167" t="str">
            <v>العــــــــــلــوم</v>
          </cell>
          <cell r="DK167" t="str">
            <v>راسب</v>
          </cell>
          <cell r="DL167">
            <v>0</v>
          </cell>
          <cell r="DM167" t="str">
            <v>×</v>
          </cell>
          <cell r="DN167" t="str">
            <v xml:space="preserve"> </v>
          </cell>
          <cell r="DO167" t="str">
            <v/>
          </cell>
          <cell r="DP167" t="str">
            <v>ضعيف</v>
          </cell>
          <cell r="DQ167">
            <v>20</v>
          </cell>
          <cell r="DR167">
            <v>40</v>
          </cell>
          <cell r="DS167">
            <v>60</v>
          </cell>
          <cell r="DT167">
            <v>6</v>
          </cell>
          <cell r="DU167" t="str">
            <v>مقبول</v>
          </cell>
          <cell r="DV167" t="str">
            <v>ناجح</v>
          </cell>
          <cell r="DW167">
            <v>1</v>
          </cell>
          <cell r="DX167">
            <v>20</v>
          </cell>
          <cell r="DY167">
            <v>35</v>
          </cell>
          <cell r="DZ167">
            <v>55</v>
          </cell>
          <cell r="EA167">
            <v>115</v>
          </cell>
          <cell r="EB167">
            <v>57.5</v>
          </cell>
          <cell r="EC167">
            <v>11.5</v>
          </cell>
          <cell r="ED167" t="str">
            <v/>
          </cell>
          <cell r="EE167" t="str">
            <v>ناجح</v>
          </cell>
          <cell r="EF167">
            <v>1</v>
          </cell>
          <cell r="EG167">
            <v>11.5</v>
          </cell>
          <cell r="EH167" t="str">
            <v xml:space="preserve"> </v>
          </cell>
          <cell r="EI167">
            <v>11.5</v>
          </cell>
          <cell r="EJ167" t="str">
            <v>مقبول</v>
          </cell>
          <cell r="EK167">
            <v>20</v>
          </cell>
          <cell r="EL167">
            <v>7</v>
          </cell>
          <cell r="EM167">
            <v>24</v>
          </cell>
          <cell r="EN167">
            <v>51</v>
          </cell>
          <cell r="EO167">
            <v>5.0999999999999996</v>
          </cell>
          <cell r="EP167" t="str">
            <v>مقبول</v>
          </cell>
          <cell r="EQ167" t="str">
            <v>ناجح</v>
          </cell>
          <cell r="ER167">
            <v>1</v>
          </cell>
          <cell r="ES167">
            <v>20</v>
          </cell>
          <cell r="ET167">
            <v>7</v>
          </cell>
          <cell r="EU167">
            <v>22</v>
          </cell>
          <cell r="EV167">
            <v>29</v>
          </cell>
          <cell r="EW167">
            <v>49</v>
          </cell>
          <cell r="EX167">
            <v>100</v>
          </cell>
          <cell r="EY167">
            <v>50</v>
          </cell>
          <cell r="EZ167">
            <v>10</v>
          </cell>
          <cell r="FA167" t="str">
            <v/>
          </cell>
          <cell r="FB167" t="str">
            <v>ناجح</v>
          </cell>
          <cell r="FC167">
            <v>1</v>
          </cell>
          <cell r="FD167">
            <v>10</v>
          </cell>
          <cell r="FE167" t="str">
            <v xml:space="preserve"> </v>
          </cell>
          <cell r="FF167">
            <v>10</v>
          </cell>
          <cell r="FG167" t="str">
            <v>مقبول</v>
          </cell>
          <cell r="FH167">
            <v>58.099999999999994</v>
          </cell>
          <cell r="FI167">
            <v>122.2</v>
          </cell>
          <cell r="FJ167" t="str">
            <v>راسب ترم اول</v>
          </cell>
          <cell r="FK167">
            <v>0</v>
          </cell>
          <cell r="FL167" t="str">
            <v>دور ثانى</v>
          </cell>
          <cell r="FM167">
            <v>0</v>
          </cell>
          <cell r="FN167" t="str">
            <v>ضعيف</v>
          </cell>
          <cell r="FO167">
            <v>0.38187500000000002</v>
          </cell>
          <cell r="FP167">
            <v>70</v>
          </cell>
          <cell r="FQ167">
            <v>7</v>
          </cell>
          <cell r="FR167" t="str">
            <v>جيد</v>
          </cell>
          <cell r="FS167">
            <v>1</v>
          </cell>
          <cell r="FT167">
            <v>70</v>
          </cell>
          <cell r="FU167">
            <v>140</v>
          </cell>
          <cell r="FV167">
            <v>70</v>
          </cell>
          <cell r="FW167">
            <v>14</v>
          </cell>
          <cell r="FX167" t="str">
            <v/>
          </cell>
          <cell r="FY167" t="str">
            <v>ناجح</v>
          </cell>
          <cell r="FZ167">
            <v>1</v>
          </cell>
          <cell r="GA167">
            <v>14</v>
          </cell>
          <cell r="GB167">
            <v>14</v>
          </cell>
          <cell r="GC167" t="str">
            <v>جيد</v>
          </cell>
          <cell r="GD167">
            <v>70</v>
          </cell>
          <cell r="GE167">
            <v>7</v>
          </cell>
          <cell r="GF167" t="str">
            <v>جيد</v>
          </cell>
          <cell r="GG167">
            <v>1</v>
          </cell>
          <cell r="GH167">
            <v>70</v>
          </cell>
          <cell r="GI167">
            <v>140</v>
          </cell>
          <cell r="GJ167">
            <v>70</v>
          </cell>
          <cell r="GK167">
            <v>14</v>
          </cell>
          <cell r="GL167" t="str">
            <v/>
          </cell>
          <cell r="GM167" t="str">
            <v>ناجح</v>
          </cell>
          <cell r="GN167">
            <v>1</v>
          </cell>
          <cell r="GO167">
            <v>14</v>
          </cell>
          <cell r="GP167">
            <v>14</v>
          </cell>
          <cell r="GQ167" t="str">
            <v>جيد</v>
          </cell>
          <cell r="GR167">
            <v>28</v>
          </cell>
          <cell r="GS167">
            <v>150.19999999999999</v>
          </cell>
          <cell r="GT167">
            <v>19</v>
          </cell>
          <cell r="GU167">
            <v>19</v>
          </cell>
          <cell r="GV167">
            <v>38</v>
          </cell>
          <cell r="GW167">
            <v>7.6</v>
          </cell>
          <cell r="GX167" t="str">
            <v>ضعيف</v>
          </cell>
          <cell r="GY167" t="str">
            <v>راسب</v>
          </cell>
          <cell r="GZ167">
            <v>0</v>
          </cell>
          <cell r="HA167">
            <v>19</v>
          </cell>
          <cell r="HB167">
            <v>36</v>
          </cell>
          <cell r="HC167">
            <v>55</v>
          </cell>
          <cell r="HD167">
            <v>93</v>
          </cell>
          <cell r="HE167">
            <v>46.5</v>
          </cell>
          <cell r="HF167">
            <v>18.600000000000001</v>
          </cell>
          <cell r="HG167" t="str">
            <v>التربية الدينية</v>
          </cell>
          <cell r="HH167" t="str">
            <v>راسب</v>
          </cell>
          <cell r="HI167">
            <v>0</v>
          </cell>
          <cell r="HJ167" t="str">
            <v>×</v>
          </cell>
          <cell r="HK167" t="str">
            <v xml:space="preserve"> </v>
          </cell>
          <cell r="HL167" t="str">
            <v/>
          </cell>
          <cell r="HM167" t="str">
            <v>ضعيف</v>
          </cell>
          <cell r="HN167" t="str">
            <v>دور ثانى</v>
          </cell>
          <cell r="HO167" t="str">
            <v>اللغــــة الإنجليزية الدراســات الاجـتماعيـــة الـــريــــــاضــيـــــات العــــــــــلــوم التربية الدينية</v>
          </cell>
          <cell r="HP167" t="str">
            <v/>
          </cell>
          <cell r="HQ167">
            <v>120</v>
          </cell>
          <cell r="HR167" t="str">
            <v>دور ثانى</v>
          </cell>
          <cell r="HS167">
            <v>58.100000598802389</v>
          </cell>
          <cell r="HT167">
            <v>150.20000059880238</v>
          </cell>
          <cell r="HU167" t="str">
            <v>3/1</v>
          </cell>
          <cell r="HV167" t="str">
            <v/>
          </cell>
          <cell r="HW167">
            <v>1</v>
          </cell>
          <cell r="HX167">
            <v>10</v>
          </cell>
          <cell r="HY167">
            <v>2005</v>
          </cell>
          <cell r="HZ167" t="str">
            <v>3/1</v>
          </cell>
          <cell r="IA167" t="str">
            <v/>
          </cell>
          <cell r="IB167" t="str">
            <v>انثى</v>
          </cell>
          <cell r="IC167">
            <v>30510012623383</v>
          </cell>
          <cell r="ID167">
            <v>1</v>
          </cell>
        </row>
        <row r="168">
          <cell r="A168">
            <v>155</v>
          </cell>
          <cell r="B168">
            <v>299</v>
          </cell>
          <cell r="C168" t="str">
            <v>نوره ابراهيم ركابي عبدالنبي</v>
          </cell>
          <cell r="D168" t="str">
            <v>منقول</v>
          </cell>
          <cell r="E168">
            <v>38543</v>
          </cell>
          <cell r="F168">
            <v>21</v>
          </cell>
          <cell r="G168">
            <v>2</v>
          </cell>
          <cell r="H168">
            <v>13</v>
          </cell>
          <cell r="I168" t="str">
            <v>مسلم</v>
          </cell>
          <cell r="J168" t="str">
            <v>3/1</v>
          </cell>
          <cell r="K168">
            <v>299</v>
          </cell>
          <cell r="L168">
            <v>154</v>
          </cell>
          <cell r="M168">
            <v>20</v>
          </cell>
          <cell r="N168">
            <v>5</v>
          </cell>
          <cell r="O168">
            <v>25</v>
          </cell>
          <cell r="P168">
            <v>10</v>
          </cell>
          <cell r="Q168" t="str">
            <v>ضعيف</v>
          </cell>
          <cell r="R168" t="str">
            <v>راسب</v>
          </cell>
          <cell r="S168">
            <v>0</v>
          </cell>
          <cell r="T168">
            <v>20</v>
          </cell>
          <cell r="U168">
            <v>36</v>
          </cell>
          <cell r="V168">
            <v>56</v>
          </cell>
          <cell r="W168">
            <v>81</v>
          </cell>
          <cell r="X168">
            <v>40.5</v>
          </cell>
          <cell r="Y168">
            <v>32.4</v>
          </cell>
          <cell r="Z168" t="str">
            <v>اللغــــة العربيـة والخــط</v>
          </cell>
          <cell r="AA168" t="str">
            <v>راسب</v>
          </cell>
          <cell r="AB168">
            <v>0</v>
          </cell>
          <cell r="AC168" t="str">
            <v>×</v>
          </cell>
          <cell r="AD168" t="str">
            <v xml:space="preserve"> </v>
          </cell>
          <cell r="AE168" t="str">
            <v/>
          </cell>
          <cell r="AF168" t="str">
            <v>ضعيف</v>
          </cell>
          <cell r="AG168">
            <v>20</v>
          </cell>
          <cell r="AH168">
            <v>11</v>
          </cell>
          <cell r="AI168">
            <v>31</v>
          </cell>
          <cell r="AJ168">
            <v>9.3000000000000007</v>
          </cell>
          <cell r="AK168" t="str">
            <v>ضعيف</v>
          </cell>
          <cell r="AL168" t="str">
            <v>راسب</v>
          </cell>
          <cell r="AM168">
            <v>0</v>
          </cell>
          <cell r="AN168">
            <v>20</v>
          </cell>
          <cell r="AO168">
            <v>2</v>
          </cell>
          <cell r="AP168">
            <v>22</v>
          </cell>
          <cell r="AQ168">
            <v>53</v>
          </cell>
          <cell r="AR168">
            <v>26.5</v>
          </cell>
          <cell r="AS168">
            <v>15.9</v>
          </cell>
          <cell r="AT168" t="str">
            <v>اللغــــة الإنجليزية</v>
          </cell>
          <cell r="AU168" t="str">
            <v>راسب</v>
          </cell>
          <cell r="AV168">
            <v>0</v>
          </cell>
          <cell r="AW168" t="str">
            <v>×</v>
          </cell>
          <cell r="AX168" t="str">
            <v>رسوب فنى اللغــــة الإنجليزية</v>
          </cell>
          <cell r="AY168" t="str">
            <v/>
          </cell>
          <cell r="AZ168" t="str">
            <v>راسب</v>
          </cell>
          <cell r="BA168">
            <v>17</v>
          </cell>
          <cell r="BB168">
            <v>7</v>
          </cell>
          <cell r="BC168">
            <v>24</v>
          </cell>
          <cell r="BD168">
            <v>4.8</v>
          </cell>
          <cell r="BE168" t="str">
            <v>ضعيف</v>
          </cell>
          <cell r="BF168" t="str">
            <v>راسب</v>
          </cell>
          <cell r="BG168">
            <v>0</v>
          </cell>
          <cell r="BH168">
            <v>17</v>
          </cell>
          <cell r="BI168">
            <v>15</v>
          </cell>
          <cell r="BJ168">
            <v>32</v>
          </cell>
          <cell r="BK168">
            <v>56</v>
          </cell>
          <cell r="BL168">
            <v>28</v>
          </cell>
          <cell r="BM168">
            <v>11.2</v>
          </cell>
          <cell r="BN168" t="str">
            <v>الدراســات الاجـتماعيـــة</v>
          </cell>
          <cell r="BO168" t="str">
            <v>راسب</v>
          </cell>
          <cell r="BP168">
            <v>0</v>
          </cell>
          <cell r="BQ168" t="str">
            <v>×</v>
          </cell>
          <cell r="BR168" t="str">
            <v>رسوب فنى الدراســات الاجـتماعيـــة</v>
          </cell>
          <cell r="BS168" t="str">
            <v/>
          </cell>
          <cell r="BT168" t="str">
            <v>ضعيف</v>
          </cell>
          <cell r="BU168">
            <v>18</v>
          </cell>
          <cell r="BV168">
            <v>7</v>
          </cell>
          <cell r="BW168">
            <v>12</v>
          </cell>
          <cell r="BX168">
            <v>19</v>
          </cell>
          <cell r="BY168">
            <v>37</v>
          </cell>
          <cell r="BZ168">
            <v>11.1</v>
          </cell>
          <cell r="CA168" t="str">
            <v>ضعيف</v>
          </cell>
          <cell r="CB168" t="str">
            <v>راسب</v>
          </cell>
          <cell r="CC168">
            <v>0</v>
          </cell>
          <cell r="CD168">
            <v>18</v>
          </cell>
          <cell r="CE168">
            <v>13</v>
          </cell>
          <cell r="CF168">
            <v>5</v>
          </cell>
          <cell r="CG168">
            <v>18</v>
          </cell>
          <cell r="CH168">
            <v>36</v>
          </cell>
          <cell r="CI168">
            <v>73</v>
          </cell>
          <cell r="CJ168">
            <v>36.5</v>
          </cell>
          <cell r="CK168">
            <v>21.9</v>
          </cell>
          <cell r="CL168" t="str">
            <v>الـــريــــــاضــيـــــات</v>
          </cell>
          <cell r="CM168" t="str">
            <v>راسب</v>
          </cell>
          <cell r="CN168">
            <v>0</v>
          </cell>
          <cell r="CO168" t="str">
            <v>×</v>
          </cell>
          <cell r="CP168" t="str">
            <v>رسوب فنى الـــريــــــاضــيـــــات</v>
          </cell>
          <cell r="CQ168" t="str">
            <v/>
          </cell>
          <cell r="CR168" t="str">
            <v>ضعيف</v>
          </cell>
          <cell r="CS168">
            <v>17</v>
          </cell>
          <cell r="CT168">
            <v>8</v>
          </cell>
          <cell r="CU168">
            <v>19</v>
          </cell>
          <cell r="CV168">
            <v>27</v>
          </cell>
          <cell r="CW168">
            <v>44</v>
          </cell>
          <cell r="CX168">
            <v>8.8000000000000007</v>
          </cell>
          <cell r="CY168" t="str">
            <v>ضعيف</v>
          </cell>
          <cell r="CZ168" t="str">
            <v>راسب</v>
          </cell>
          <cell r="DA168">
            <v>0</v>
          </cell>
          <cell r="DB168">
            <v>17</v>
          </cell>
          <cell r="DC168">
            <v>8</v>
          </cell>
          <cell r="DD168">
            <v>25</v>
          </cell>
          <cell r="DE168">
            <v>33</v>
          </cell>
          <cell r="DF168">
            <v>50</v>
          </cell>
          <cell r="DG168">
            <v>94</v>
          </cell>
          <cell r="DH168">
            <v>47</v>
          </cell>
          <cell r="DI168">
            <v>18.8</v>
          </cell>
          <cell r="DJ168" t="str">
            <v>العــــــــــلــوم</v>
          </cell>
          <cell r="DK168" t="str">
            <v>راسب</v>
          </cell>
          <cell r="DL168">
            <v>0</v>
          </cell>
          <cell r="DM168" t="str">
            <v>×</v>
          </cell>
          <cell r="DN168" t="str">
            <v xml:space="preserve"> </v>
          </cell>
          <cell r="DO168" t="str">
            <v/>
          </cell>
          <cell r="DP168" t="str">
            <v>ضعيف</v>
          </cell>
          <cell r="DQ168">
            <v>21</v>
          </cell>
          <cell r="DR168">
            <v>40</v>
          </cell>
          <cell r="DS168">
            <v>61</v>
          </cell>
          <cell r="DT168">
            <v>6.1</v>
          </cell>
          <cell r="DU168" t="str">
            <v>مقبول</v>
          </cell>
          <cell r="DV168" t="str">
            <v>ناجح</v>
          </cell>
          <cell r="DW168">
            <v>1</v>
          </cell>
          <cell r="DX168">
            <v>21</v>
          </cell>
          <cell r="DY168">
            <v>35</v>
          </cell>
          <cell r="DZ168">
            <v>56</v>
          </cell>
          <cell r="EA168">
            <v>117</v>
          </cell>
          <cell r="EB168">
            <v>58.5</v>
          </cell>
          <cell r="EC168">
            <v>11.7</v>
          </cell>
          <cell r="ED168" t="str">
            <v/>
          </cell>
          <cell r="EE168" t="str">
            <v>ناجح</v>
          </cell>
          <cell r="EF168">
            <v>1</v>
          </cell>
          <cell r="EG168">
            <v>11.7</v>
          </cell>
          <cell r="EH168" t="str">
            <v xml:space="preserve"> </v>
          </cell>
          <cell r="EI168">
            <v>11.7</v>
          </cell>
          <cell r="EJ168" t="str">
            <v>مقبول</v>
          </cell>
          <cell r="EK168">
            <v>20</v>
          </cell>
          <cell r="EL168">
            <v>8</v>
          </cell>
          <cell r="EM168">
            <v>6</v>
          </cell>
          <cell r="EN168">
            <v>34</v>
          </cell>
          <cell r="EO168">
            <v>3.4</v>
          </cell>
          <cell r="EP168" t="str">
            <v>ضعيف</v>
          </cell>
          <cell r="EQ168" t="str">
            <v>راسب</v>
          </cell>
          <cell r="ER168">
            <v>0</v>
          </cell>
          <cell r="ES168">
            <v>20</v>
          </cell>
          <cell r="ET168">
            <v>8</v>
          </cell>
          <cell r="EU168">
            <v>14</v>
          </cell>
          <cell r="EV168">
            <v>22</v>
          </cell>
          <cell r="EW168">
            <v>42</v>
          </cell>
          <cell r="EX168">
            <v>76</v>
          </cell>
          <cell r="EY168">
            <v>38</v>
          </cell>
          <cell r="EZ168">
            <v>7.6</v>
          </cell>
          <cell r="FA168" t="str">
            <v>كمبيوتر وتكنولوجيا المعلومات</v>
          </cell>
          <cell r="FB168" t="str">
            <v>راسب</v>
          </cell>
          <cell r="FC168">
            <v>0</v>
          </cell>
          <cell r="FD168" t="str">
            <v>×</v>
          </cell>
          <cell r="FE168" t="str">
            <v xml:space="preserve"> </v>
          </cell>
          <cell r="FF168" t="str">
            <v/>
          </cell>
          <cell r="FG168" t="str">
            <v>ضعيف</v>
          </cell>
          <cell r="FH168">
            <v>44</v>
          </cell>
          <cell r="FI168">
            <v>100.2</v>
          </cell>
          <cell r="FJ168" t="str">
            <v>راسب ترم اول</v>
          </cell>
          <cell r="FK168">
            <v>0</v>
          </cell>
          <cell r="FL168" t="str">
            <v>دور ثانى</v>
          </cell>
          <cell r="FM168">
            <v>0</v>
          </cell>
          <cell r="FN168" t="str">
            <v>ضعيف</v>
          </cell>
          <cell r="FO168">
            <v>0.31312499999999999</v>
          </cell>
          <cell r="FP168">
            <v>70</v>
          </cell>
          <cell r="FQ168">
            <v>7</v>
          </cell>
          <cell r="FR168" t="str">
            <v>جيد</v>
          </cell>
          <cell r="FS168">
            <v>1</v>
          </cell>
          <cell r="FT168">
            <v>70</v>
          </cell>
          <cell r="FU168">
            <v>140</v>
          </cell>
          <cell r="FV168">
            <v>70</v>
          </cell>
          <cell r="FW168">
            <v>14</v>
          </cell>
          <cell r="FX168" t="str">
            <v/>
          </cell>
          <cell r="FY168" t="str">
            <v>ناجح</v>
          </cell>
          <cell r="FZ168">
            <v>1</v>
          </cell>
          <cell r="GA168">
            <v>14</v>
          </cell>
          <cell r="GB168">
            <v>14</v>
          </cell>
          <cell r="GC168" t="str">
            <v>جيد</v>
          </cell>
          <cell r="GD168">
            <v>70</v>
          </cell>
          <cell r="GE168">
            <v>7</v>
          </cell>
          <cell r="GF168" t="str">
            <v>جيد</v>
          </cell>
          <cell r="GG168">
            <v>1</v>
          </cell>
          <cell r="GH168">
            <v>70</v>
          </cell>
          <cell r="GI168">
            <v>140</v>
          </cell>
          <cell r="GJ168">
            <v>70</v>
          </cell>
          <cell r="GK168">
            <v>14</v>
          </cell>
          <cell r="GL168" t="str">
            <v/>
          </cell>
          <cell r="GM168" t="str">
            <v>ناجح</v>
          </cell>
          <cell r="GN168">
            <v>1</v>
          </cell>
          <cell r="GO168">
            <v>14</v>
          </cell>
          <cell r="GP168">
            <v>14</v>
          </cell>
          <cell r="GQ168" t="str">
            <v>جيد</v>
          </cell>
          <cell r="GR168">
            <v>28</v>
          </cell>
          <cell r="GS168">
            <v>128.19999999999999</v>
          </cell>
          <cell r="GT168">
            <v>19</v>
          </cell>
          <cell r="GU168">
            <v>20</v>
          </cell>
          <cell r="GV168">
            <v>39</v>
          </cell>
          <cell r="GW168">
            <v>7.8</v>
          </cell>
          <cell r="GX168" t="str">
            <v>ضعيف</v>
          </cell>
          <cell r="GY168" t="str">
            <v>راسب</v>
          </cell>
          <cell r="GZ168">
            <v>0</v>
          </cell>
          <cell r="HA168">
            <v>19</v>
          </cell>
          <cell r="HB168">
            <v>33</v>
          </cell>
          <cell r="HC168">
            <v>52</v>
          </cell>
          <cell r="HD168">
            <v>91</v>
          </cell>
          <cell r="HE168">
            <v>45.5</v>
          </cell>
          <cell r="HF168">
            <v>18.2</v>
          </cell>
          <cell r="HG168" t="str">
            <v>التربية الدينية</v>
          </cell>
          <cell r="HH168" t="str">
            <v>راسب</v>
          </cell>
          <cell r="HI168">
            <v>0</v>
          </cell>
          <cell r="HJ168" t="str">
            <v>×</v>
          </cell>
          <cell r="HK168" t="str">
            <v xml:space="preserve"> </v>
          </cell>
          <cell r="HL168" t="str">
            <v/>
          </cell>
          <cell r="HM168" t="str">
            <v>ضعيف</v>
          </cell>
          <cell r="HN168" t="str">
            <v>دور ثانى</v>
          </cell>
          <cell r="HO168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68" t="str">
            <v/>
          </cell>
          <cell r="HQ168">
            <v>121</v>
          </cell>
          <cell r="HR168" t="str">
            <v>دور ثانى</v>
          </cell>
          <cell r="HS168">
            <v>44.000000595238092</v>
          </cell>
          <cell r="HT168">
            <v>128.20000059523809</v>
          </cell>
          <cell r="HU168" t="str">
            <v>3/1</v>
          </cell>
          <cell r="HV168" t="str">
            <v/>
          </cell>
          <cell r="HW168">
            <v>10</v>
          </cell>
          <cell r="HX168">
            <v>7</v>
          </cell>
          <cell r="HY168">
            <v>2005</v>
          </cell>
          <cell r="HZ168" t="str">
            <v>3/1</v>
          </cell>
          <cell r="IA168" t="str">
            <v/>
          </cell>
          <cell r="IB168" t="str">
            <v>انثى</v>
          </cell>
          <cell r="IC168">
            <v>30507102601086</v>
          </cell>
          <cell r="ID168">
            <v>1</v>
          </cell>
        </row>
        <row r="169">
          <cell r="A169">
            <v>156</v>
          </cell>
          <cell r="B169">
            <v>300</v>
          </cell>
          <cell r="C169" t="str">
            <v>هاجر بيومي حسين محمد</v>
          </cell>
          <cell r="D169" t="str">
            <v>منقول</v>
          </cell>
          <cell r="E169">
            <v>38515</v>
          </cell>
          <cell r="F169">
            <v>19</v>
          </cell>
          <cell r="G169">
            <v>3</v>
          </cell>
          <cell r="H169">
            <v>13</v>
          </cell>
          <cell r="I169" t="str">
            <v>مسلم</v>
          </cell>
          <cell r="J169" t="str">
            <v>3/1</v>
          </cell>
          <cell r="K169">
            <v>300</v>
          </cell>
          <cell r="L169">
            <v>155</v>
          </cell>
          <cell r="M169">
            <v>19</v>
          </cell>
          <cell r="N169">
            <v>17</v>
          </cell>
          <cell r="O169">
            <v>36</v>
          </cell>
          <cell r="P169">
            <v>14.4</v>
          </cell>
          <cell r="Q169" t="str">
            <v>ضعيف</v>
          </cell>
          <cell r="R169" t="str">
            <v>راسب</v>
          </cell>
          <cell r="S169">
            <v>0</v>
          </cell>
          <cell r="T169">
            <v>19</v>
          </cell>
          <cell r="U169">
            <v>31</v>
          </cell>
          <cell r="V169">
            <v>50</v>
          </cell>
          <cell r="W169">
            <v>86</v>
          </cell>
          <cell r="X169">
            <v>43</v>
          </cell>
          <cell r="Y169">
            <v>34.4</v>
          </cell>
          <cell r="Z169" t="str">
            <v>اللغــــة العربيـة والخــط</v>
          </cell>
          <cell r="AA169" t="str">
            <v>راسب</v>
          </cell>
          <cell r="AB169">
            <v>0</v>
          </cell>
          <cell r="AC169" t="str">
            <v>×</v>
          </cell>
          <cell r="AD169" t="str">
            <v xml:space="preserve"> </v>
          </cell>
          <cell r="AE169" t="str">
            <v/>
          </cell>
          <cell r="AF169" t="str">
            <v>ضعيف</v>
          </cell>
          <cell r="AG169">
            <v>19</v>
          </cell>
          <cell r="AH169">
            <v>12</v>
          </cell>
          <cell r="AI169">
            <v>31</v>
          </cell>
          <cell r="AJ169">
            <v>9.3000000000000007</v>
          </cell>
          <cell r="AK169" t="str">
            <v>ضعيف</v>
          </cell>
          <cell r="AL169" t="str">
            <v>راسب</v>
          </cell>
          <cell r="AM169">
            <v>0</v>
          </cell>
          <cell r="AN169">
            <v>19</v>
          </cell>
          <cell r="AO169">
            <v>1</v>
          </cell>
          <cell r="AP169">
            <v>20</v>
          </cell>
          <cell r="AQ169">
            <v>51</v>
          </cell>
          <cell r="AR169">
            <v>25.5</v>
          </cell>
          <cell r="AS169">
            <v>15.3</v>
          </cell>
          <cell r="AT169" t="str">
            <v>اللغــــة الإنجليزية</v>
          </cell>
          <cell r="AU169" t="str">
            <v>راسب</v>
          </cell>
          <cell r="AV169">
            <v>0</v>
          </cell>
          <cell r="AW169" t="str">
            <v>×</v>
          </cell>
          <cell r="AX169" t="str">
            <v>رسوب فنى اللغــــة الإنجليزية</v>
          </cell>
          <cell r="AY169" t="str">
            <v/>
          </cell>
          <cell r="AZ169" t="str">
            <v>راسب</v>
          </cell>
          <cell r="BA169">
            <v>20</v>
          </cell>
          <cell r="BB169">
            <v>5</v>
          </cell>
          <cell r="BC169">
            <v>25</v>
          </cell>
          <cell r="BD169">
            <v>5</v>
          </cell>
          <cell r="BE169" t="str">
            <v>ضعيف</v>
          </cell>
          <cell r="BF169" t="str">
            <v>راسب</v>
          </cell>
          <cell r="BG169">
            <v>0</v>
          </cell>
          <cell r="BH169">
            <v>20</v>
          </cell>
          <cell r="BI169">
            <v>7</v>
          </cell>
          <cell r="BJ169">
            <v>27</v>
          </cell>
          <cell r="BK169">
            <v>52</v>
          </cell>
          <cell r="BL169">
            <v>26</v>
          </cell>
          <cell r="BM169">
            <v>10.4</v>
          </cell>
          <cell r="BN169" t="str">
            <v>الدراســات الاجـتماعيـــة</v>
          </cell>
          <cell r="BO169" t="str">
            <v>راسب</v>
          </cell>
          <cell r="BP169">
            <v>0</v>
          </cell>
          <cell r="BQ169" t="str">
            <v>×</v>
          </cell>
          <cell r="BR169" t="str">
            <v>رسوب فنى الدراســات الاجـتماعيـــة</v>
          </cell>
          <cell r="BS169" t="str">
            <v/>
          </cell>
          <cell r="BT169" t="str">
            <v>راسب</v>
          </cell>
          <cell r="BU169">
            <v>18</v>
          </cell>
          <cell r="BV169">
            <v>11</v>
          </cell>
          <cell r="BW169">
            <v>10</v>
          </cell>
          <cell r="BX169">
            <v>21</v>
          </cell>
          <cell r="BY169">
            <v>39</v>
          </cell>
          <cell r="BZ169">
            <v>11.7</v>
          </cell>
          <cell r="CA169" t="str">
            <v>ضعيف</v>
          </cell>
          <cell r="CB169" t="str">
            <v>راسب</v>
          </cell>
          <cell r="CC169">
            <v>0</v>
          </cell>
          <cell r="CD169">
            <v>18</v>
          </cell>
          <cell r="CE169">
            <v>13</v>
          </cell>
          <cell r="CF169">
            <v>10</v>
          </cell>
          <cell r="CG169">
            <v>23</v>
          </cell>
          <cell r="CH169">
            <v>41</v>
          </cell>
          <cell r="CI169">
            <v>80</v>
          </cell>
          <cell r="CJ169">
            <v>40</v>
          </cell>
          <cell r="CK169">
            <v>24</v>
          </cell>
          <cell r="CL169" t="str">
            <v>الـــريــــــاضــيـــــات</v>
          </cell>
          <cell r="CM169" t="str">
            <v>راسب</v>
          </cell>
          <cell r="CN169">
            <v>0</v>
          </cell>
          <cell r="CO169" t="str">
            <v>×</v>
          </cell>
          <cell r="CP169" t="str">
            <v xml:space="preserve"> </v>
          </cell>
          <cell r="CQ169" t="str">
            <v/>
          </cell>
          <cell r="CR169" t="str">
            <v>ضعيف</v>
          </cell>
          <cell r="CS169">
            <v>20</v>
          </cell>
          <cell r="CT169">
            <v>8</v>
          </cell>
          <cell r="CU169">
            <v>17</v>
          </cell>
          <cell r="CV169">
            <v>25</v>
          </cell>
          <cell r="CW169">
            <v>45</v>
          </cell>
          <cell r="CX169">
            <v>9</v>
          </cell>
          <cell r="CY169" t="str">
            <v>ضعيف</v>
          </cell>
          <cell r="CZ169" t="str">
            <v>راسب</v>
          </cell>
          <cell r="DA169">
            <v>0</v>
          </cell>
          <cell r="DB169">
            <v>20</v>
          </cell>
          <cell r="DC169">
            <v>8</v>
          </cell>
          <cell r="DD169">
            <v>25</v>
          </cell>
          <cell r="DE169">
            <v>33</v>
          </cell>
          <cell r="DF169">
            <v>53</v>
          </cell>
          <cell r="DG169">
            <v>98</v>
          </cell>
          <cell r="DH169">
            <v>49</v>
          </cell>
          <cell r="DI169">
            <v>19.600000000000001</v>
          </cell>
          <cell r="DJ169" t="str">
            <v>العــــــــــلــوم</v>
          </cell>
          <cell r="DK169" t="str">
            <v>راسب</v>
          </cell>
          <cell r="DL169">
            <v>0</v>
          </cell>
          <cell r="DM169" t="str">
            <v>×</v>
          </cell>
          <cell r="DN169" t="str">
            <v xml:space="preserve"> </v>
          </cell>
          <cell r="DO169" t="str">
            <v/>
          </cell>
          <cell r="DP169" t="str">
            <v>ضعيف</v>
          </cell>
          <cell r="DQ169">
            <v>22</v>
          </cell>
          <cell r="DR169">
            <v>35</v>
          </cell>
          <cell r="DS169">
            <v>57</v>
          </cell>
          <cell r="DT169">
            <v>5.7</v>
          </cell>
          <cell r="DU169" t="str">
            <v>مقبول</v>
          </cell>
          <cell r="DV169" t="str">
            <v>ناجح</v>
          </cell>
          <cell r="DW169">
            <v>1</v>
          </cell>
          <cell r="DX169">
            <v>22</v>
          </cell>
          <cell r="DY169">
            <v>35</v>
          </cell>
          <cell r="DZ169">
            <v>57</v>
          </cell>
          <cell r="EA169">
            <v>114</v>
          </cell>
          <cell r="EB169">
            <v>57</v>
          </cell>
          <cell r="EC169">
            <v>11.4</v>
          </cell>
          <cell r="ED169" t="str">
            <v/>
          </cell>
          <cell r="EE169" t="str">
            <v>ناجح</v>
          </cell>
          <cell r="EF169">
            <v>1</v>
          </cell>
          <cell r="EG169">
            <v>11.4</v>
          </cell>
          <cell r="EH169" t="str">
            <v xml:space="preserve"> </v>
          </cell>
          <cell r="EI169">
            <v>11.4</v>
          </cell>
          <cell r="EJ169" t="str">
            <v>مقبول</v>
          </cell>
          <cell r="EK169">
            <v>20</v>
          </cell>
          <cell r="EL169">
            <v>8</v>
          </cell>
          <cell r="EM169">
            <v>18</v>
          </cell>
          <cell r="EN169">
            <v>46</v>
          </cell>
          <cell r="EO169">
            <v>4.5999999999999996</v>
          </cell>
          <cell r="EP169" t="str">
            <v>ضعيف</v>
          </cell>
          <cell r="EQ169" t="str">
            <v>راسب</v>
          </cell>
          <cell r="ER169">
            <v>0</v>
          </cell>
          <cell r="ES169">
            <v>20</v>
          </cell>
          <cell r="ET169">
            <v>8</v>
          </cell>
          <cell r="EU169">
            <v>16</v>
          </cell>
          <cell r="EV169">
            <v>24</v>
          </cell>
          <cell r="EW169">
            <v>44</v>
          </cell>
          <cell r="EX169">
            <v>90</v>
          </cell>
          <cell r="EY169">
            <v>45</v>
          </cell>
          <cell r="EZ169">
            <v>9</v>
          </cell>
          <cell r="FA169" t="str">
            <v>كمبيوتر وتكنولوجيا المعلومات</v>
          </cell>
          <cell r="FB169" t="str">
            <v>راسب</v>
          </cell>
          <cell r="FC169">
            <v>0</v>
          </cell>
          <cell r="FD169" t="str">
            <v>×</v>
          </cell>
          <cell r="FE169" t="str">
            <v xml:space="preserve"> </v>
          </cell>
          <cell r="FF169" t="str">
            <v/>
          </cell>
          <cell r="FG169" t="str">
            <v>ضعيف</v>
          </cell>
          <cell r="FH169">
            <v>49.400000000000006</v>
          </cell>
          <cell r="FI169">
            <v>103.69999999999999</v>
          </cell>
          <cell r="FJ169" t="str">
            <v>راسب ترم اول</v>
          </cell>
          <cell r="FK169">
            <v>0</v>
          </cell>
          <cell r="FL169" t="str">
            <v>دور ثانى</v>
          </cell>
          <cell r="FM169">
            <v>0</v>
          </cell>
          <cell r="FN169" t="str">
            <v>ضعيف</v>
          </cell>
          <cell r="FO169">
            <v>0.32406249999999998</v>
          </cell>
          <cell r="FP169">
            <v>70</v>
          </cell>
          <cell r="FQ169">
            <v>7</v>
          </cell>
          <cell r="FR169" t="str">
            <v>جيد</v>
          </cell>
          <cell r="FS169">
            <v>1</v>
          </cell>
          <cell r="FT169">
            <v>70</v>
          </cell>
          <cell r="FU169">
            <v>140</v>
          </cell>
          <cell r="FV169">
            <v>70</v>
          </cell>
          <cell r="FW169">
            <v>14</v>
          </cell>
          <cell r="FX169" t="str">
            <v/>
          </cell>
          <cell r="FY169" t="str">
            <v>ناجح</v>
          </cell>
          <cell r="FZ169">
            <v>1</v>
          </cell>
          <cell r="GA169">
            <v>14</v>
          </cell>
          <cell r="GB169">
            <v>14</v>
          </cell>
          <cell r="GC169" t="str">
            <v>جيد</v>
          </cell>
          <cell r="GD169">
            <v>70</v>
          </cell>
          <cell r="GE169">
            <v>7</v>
          </cell>
          <cell r="GF169" t="str">
            <v>جيد</v>
          </cell>
          <cell r="GG169">
            <v>1</v>
          </cell>
          <cell r="GH169">
            <v>70</v>
          </cell>
          <cell r="GI169">
            <v>140</v>
          </cell>
          <cell r="GJ169">
            <v>70</v>
          </cell>
          <cell r="GK169">
            <v>14</v>
          </cell>
          <cell r="GL169" t="str">
            <v/>
          </cell>
          <cell r="GM169" t="str">
            <v>ناجح</v>
          </cell>
          <cell r="GN169">
            <v>1</v>
          </cell>
          <cell r="GO169">
            <v>14</v>
          </cell>
          <cell r="GP169">
            <v>14</v>
          </cell>
          <cell r="GQ169" t="str">
            <v>جيد</v>
          </cell>
          <cell r="GR169">
            <v>28</v>
          </cell>
          <cell r="GS169">
            <v>131.69999999999999</v>
          </cell>
          <cell r="GT169">
            <v>19</v>
          </cell>
          <cell r="GU169">
            <v>15</v>
          </cell>
          <cell r="GV169">
            <v>34</v>
          </cell>
          <cell r="GW169">
            <v>6.8</v>
          </cell>
          <cell r="GX169" t="str">
            <v>ضعيف</v>
          </cell>
          <cell r="GY169" t="str">
            <v>راسب</v>
          </cell>
          <cell r="GZ169">
            <v>0</v>
          </cell>
          <cell r="HA169">
            <v>19</v>
          </cell>
          <cell r="HB169">
            <v>33</v>
          </cell>
          <cell r="HC169">
            <v>52</v>
          </cell>
          <cell r="HD169">
            <v>86</v>
          </cell>
          <cell r="HE169">
            <v>43</v>
          </cell>
          <cell r="HF169">
            <v>17.2</v>
          </cell>
          <cell r="HG169" t="str">
            <v>التربية الدينية</v>
          </cell>
          <cell r="HH169" t="str">
            <v>راسب</v>
          </cell>
          <cell r="HI169">
            <v>0</v>
          </cell>
          <cell r="HJ169" t="str">
            <v>×</v>
          </cell>
          <cell r="HK169" t="str">
            <v xml:space="preserve"> </v>
          </cell>
          <cell r="HL169" t="str">
            <v/>
          </cell>
          <cell r="HM169" t="str">
            <v>ضعيف</v>
          </cell>
          <cell r="HN169" t="str">
            <v>دور ثانى</v>
          </cell>
          <cell r="HO16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69" t="str">
            <v/>
          </cell>
          <cell r="HQ169">
            <v>122</v>
          </cell>
          <cell r="HR169" t="str">
            <v>دور ثانى</v>
          </cell>
          <cell r="HS169">
            <v>49.40000059171598</v>
          </cell>
          <cell r="HT169">
            <v>131.70000059171596</v>
          </cell>
          <cell r="HU169" t="str">
            <v>3/1</v>
          </cell>
          <cell r="HV169" t="str">
            <v/>
          </cell>
          <cell r="HW169">
            <v>12</v>
          </cell>
          <cell r="HX169">
            <v>6</v>
          </cell>
          <cell r="HY169">
            <v>2005</v>
          </cell>
          <cell r="HZ169" t="str">
            <v>3/1</v>
          </cell>
          <cell r="IA169" t="str">
            <v/>
          </cell>
          <cell r="IB169" t="str">
            <v>انثى</v>
          </cell>
          <cell r="IC169">
            <v>30506122600721</v>
          </cell>
          <cell r="ID169">
            <v>1</v>
          </cell>
        </row>
        <row r="170">
          <cell r="A170">
            <v>157</v>
          </cell>
          <cell r="B170">
            <v>301</v>
          </cell>
          <cell r="C170" t="str">
            <v>هاله هيثم حمدي مدنى</v>
          </cell>
          <cell r="D170" t="str">
            <v>منقول</v>
          </cell>
          <cell r="E170">
            <v>38425</v>
          </cell>
          <cell r="F170">
            <v>17</v>
          </cell>
          <cell r="G170">
            <v>6</v>
          </cell>
          <cell r="H170">
            <v>13</v>
          </cell>
          <cell r="I170" t="str">
            <v>مسلم</v>
          </cell>
          <cell r="J170" t="str">
            <v>3/1</v>
          </cell>
          <cell r="K170">
            <v>301</v>
          </cell>
          <cell r="L170">
            <v>156</v>
          </cell>
          <cell r="M170">
            <v>19</v>
          </cell>
          <cell r="N170">
            <v>22</v>
          </cell>
          <cell r="O170">
            <v>41</v>
          </cell>
          <cell r="P170">
            <v>16.399999999999999</v>
          </cell>
          <cell r="Q170" t="str">
            <v>ضعيف</v>
          </cell>
          <cell r="R170" t="str">
            <v>راسب</v>
          </cell>
          <cell r="S170">
            <v>0</v>
          </cell>
          <cell r="T170">
            <v>19</v>
          </cell>
          <cell r="U170">
            <v>40</v>
          </cell>
          <cell r="V170">
            <v>59</v>
          </cell>
          <cell r="W170">
            <v>100</v>
          </cell>
          <cell r="X170">
            <v>50</v>
          </cell>
          <cell r="Y170">
            <v>40</v>
          </cell>
          <cell r="Z170" t="str">
            <v/>
          </cell>
          <cell r="AA170" t="str">
            <v>ناجح</v>
          </cell>
          <cell r="AB170">
            <v>1</v>
          </cell>
          <cell r="AC170">
            <v>40</v>
          </cell>
          <cell r="AD170" t="str">
            <v xml:space="preserve"> </v>
          </cell>
          <cell r="AE170">
            <v>40</v>
          </cell>
          <cell r="AF170" t="str">
            <v>مقبول</v>
          </cell>
          <cell r="AG170">
            <v>19</v>
          </cell>
          <cell r="AH170">
            <v>22</v>
          </cell>
          <cell r="AI170">
            <v>41</v>
          </cell>
          <cell r="AJ170">
            <v>12.3</v>
          </cell>
          <cell r="AK170" t="str">
            <v>ضعيف</v>
          </cell>
          <cell r="AL170" t="str">
            <v>راسب</v>
          </cell>
          <cell r="AM170">
            <v>0</v>
          </cell>
          <cell r="AN170">
            <v>19</v>
          </cell>
          <cell r="AO170">
            <v>3</v>
          </cell>
          <cell r="AP170">
            <v>22</v>
          </cell>
          <cell r="AQ170">
            <v>63</v>
          </cell>
          <cell r="AR170">
            <v>31.5</v>
          </cell>
          <cell r="AS170">
            <v>18.899999999999999</v>
          </cell>
          <cell r="AT170" t="str">
            <v>اللغــــة الإنجليزية</v>
          </cell>
          <cell r="AU170" t="str">
            <v>راسب</v>
          </cell>
          <cell r="AV170">
            <v>0</v>
          </cell>
          <cell r="AW170" t="str">
            <v>×</v>
          </cell>
          <cell r="AX170" t="str">
            <v>رسوب فنى اللغــــة الإنجليزية</v>
          </cell>
          <cell r="AY170" t="str">
            <v/>
          </cell>
          <cell r="AZ170" t="str">
            <v>راسب</v>
          </cell>
          <cell r="BA170">
            <v>20</v>
          </cell>
          <cell r="BB170">
            <v>6</v>
          </cell>
          <cell r="BC170">
            <v>26</v>
          </cell>
          <cell r="BD170">
            <v>5.2</v>
          </cell>
          <cell r="BE170" t="str">
            <v>ضعيف</v>
          </cell>
          <cell r="BF170" t="str">
            <v>راسب</v>
          </cell>
          <cell r="BG170">
            <v>0</v>
          </cell>
          <cell r="BH170">
            <v>20</v>
          </cell>
          <cell r="BI170">
            <v>7</v>
          </cell>
          <cell r="BJ170">
            <v>27</v>
          </cell>
          <cell r="BK170">
            <v>53</v>
          </cell>
          <cell r="BL170">
            <v>26.5</v>
          </cell>
          <cell r="BM170">
            <v>10.6</v>
          </cell>
          <cell r="BN170" t="str">
            <v>الدراســات الاجـتماعيـــة</v>
          </cell>
          <cell r="BO170" t="str">
            <v>راسب</v>
          </cell>
          <cell r="BP170">
            <v>0</v>
          </cell>
          <cell r="BQ170" t="str">
            <v>×</v>
          </cell>
          <cell r="BR170" t="str">
            <v>رسوب فنى الدراســات الاجـتماعيـــة</v>
          </cell>
          <cell r="BS170" t="str">
            <v/>
          </cell>
          <cell r="BT170" t="str">
            <v>راسب</v>
          </cell>
          <cell r="BU170">
            <v>18</v>
          </cell>
          <cell r="BV170">
            <v>4</v>
          </cell>
          <cell r="BW170">
            <v>6</v>
          </cell>
          <cell r="BX170">
            <v>10</v>
          </cell>
          <cell r="BY170">
            <v>28</v>
          </cell>
          <cell r="BZ170">
            <v>8.4</v>
          </cell>
          <cell r="CA170" t="str">
            <v>ضعيف</v>
          </cell>
          <cell r="CB170" t="str">
            <v>راسب</v>
          </cell>
          <cell r="CC170">
            <v>0</v>
          </cell>
          <cell r="CD170">
            <v>18</v>
          </cell>
          <cell r="CE170">
            <v>10</v>
          </cell>
          <cell r="CF170">
            <v>11</v>
          </cell>
          <cell r="CG170">
            <v>21</v>
          </cell>
          <cell r="CH170">
            <v>39</v>
          </cell>
          <cell r="CI170">
            <v>67</v>
          </cell>
          <cell r="CJ170">
            <v>33.5</v>
          </cell>
          <cell r="CK170">
            <v>20.100000000000001</v>
          </cell>
          <cell r="CL170" t="str">
            <v>الـــريــــــاضــيـــــات</v>
          </cell>
          <cell r="CM170" t="str">
            <v>راسب</v>
          </cell>
          <cell r="CN170">
            <v>0</v>
          </cell>
          <cell r="CO170" t="str">
            <v>×</v>
          </cell>
          <cell r="CP170" t="str">
            <v xml:space="preserve"> </v>
          </cell>
          <cell r="CQ170" t="str">
            <v/>
          </cell>
          <cell r="CR170" t="str">
            <v>ضعيف</v>
          </cell>
          <cell r="CS170">
            <v>20</v>
          </cell>
          <cell r="CT170">
            <v>7</v>
          </cell>
          <cell r="CU170">
            <v>18</v>
          </cell>
          <cell r="CV170">
            <v>25</v>
          </cell>
          <cell r="CW170">
            <v>45</v>
          </cell>
          <cell r="CX170">
            <v>9</v>
          </cell>
          <cell r="CY170" t="str">
            <v>ضعيف</v>
          </cell>
          <cell r="CZ170" t="str">
            <v>راسب</v>
          </cell>
          <cell r="DA170">
            <v>0</v>
          </cell>
          <cell r="DB170">
            <v>20</v>
          </cell>
          <cell r="DC170">
            <v>7</v>
          </cell>
          <cell r="DD170">
            <v>26</v>
          </cell>
          <cell r="DE170">
            <v>33</v>
          </cell>
          <cell r="DF170">
            <v>53</v>
          </cell>
          <cell r="DG170">
            <v>98</v>
          </cell>
          <cell r="DH170">
            <v>49</v>
          </cell>
          <cell r="DI170">
            <v>19.600000000000001</v>
          </cell>
          <cell r="DJ170" t="str">
            <v>العــــــــــلــوم</v>
          </cell>
          <cell r="DK170" t="str">
            <v>راسب</v>
          </cell>
          <cell r="DL170">
            <v>0</v>
          </cell>
          <cell r="DM170" t="str">
            <v>×</v>
          </cell>
          <cell r="DN170" t="str">
            <v xml:space="preserve"> </v>
          </cell>
          <cell r="DO170" t="str">
            <v/>
          </cell>
          <cell r="DP170" t="str">
            <v>ضعيف</v>
          </cell>
          <cell r="DQ170">
            <v>23</v>
          </cell>
          <cell r="DR170">
            <v>35</v>
          </cell>
          <cell r="DS170">
            <v>58</v>
          </cell>
          <cell r="DT170">
            <v>5.8</v>
          </cell>
          <cell r="DU170" t="str">
            <v>مقبول</v>
          </cell>
          <cell r="DV170" t="str">
            <v>ناجح</v>
          </cell>
          <cell r="DW170">
            <v>1</v>
          </cell>
          <cell r="DX170">
            <v>23</v>
          </cell>
          <cell r="DY170">
            <v>30</v>
          </cell>
          <cell r="DZ170">
            <v>53</v>
          </cell>
          <cell r="EA170">
            <v>111</v>
          </cell>
          <cell r="EB170">
            <v>55.5</v>
          </cell>
          <cell r="EC170">
            <v>11.1</v>
          </cell>
          <cell r="ED170" t="str">
            <v/>
          </cell>
          <cell r="EE170" t="str">
            <v>ناجح</v>
          </cell>
          <cell r="EF170">
            <v>1</v>
          </cell>
          <cell r="EG170">
            <v>11.1</v>
          </cell>
          <cell r="EH170" t="str">
            <v xml:space="preserve"> </v>
          </cell>
          <cell r="EI170">
            <v>11.1</v>
          </cell>
          <cell r="EJ170" t="str">
            <v>مقبول</v>
          </cell>
          <cell r="EK170">
            <v>20</v>
          </cell>
          <cell r="EL170">
            <v>7</v>
          </cell>
          <cell r="EM170">
            <v>18</v>
          </cell>
          <cell r="EN170">
            <v>45</v>
          </cell>
          <cell r="EO170">
            <v>4.5</v>
          </cell>
          <cell r="EP170" t="str">
            <v>ضعيف</v>
          </cell>
          <cell r="EQ170" t="str">
            <v>راسب</v>
          </cell>
          <cell r="ER170">
            <v>0</v>
          </cell>
          <cell r="ES170">
            <v>20</v>
          </cell>
          <cell r="ET170">
            <v>7</v>
          </cell>
          <cell r="EU170">
            <v>24</v>
          </cell>
          <cell r="EV170">
            <v>31</v>
          </cell>
          <cell r="EW170">
            <v>51</v>
          </cell>
          <cell r="EX170">
            <v>96</v>
          </cell>
          <cell r="EY170">
            <v>48</v>
          </cell>
          <cell r="EZ170">
            <v>9.6</v>
          </cell>
          <cell r="FA170" t="str">
            <v>كمبيوتر وتكنولوجيا المعلومات</v>
          </cell>
          <cell r="FB170" t="str">
            <v>راسب</v>
          </cell>
          <cell r="FC170">
            <v>0</v>
          </cell>
          <cell r="FD170" t="str">
            <v>×</v>
          </cell>
          <cell r="FE170" t="str">
            <v xml:space="preserve"> </v>
          </cell>
          <cell r="FF170" t="str">
            <v/>
          </cell>
          <cell r="FG170" t="str">
            <v>ضعيف</v>
          </cell>
          <cell r="FH170">
            <v>51.3</v>
          </cell>
          <cell r="FI170">
            <v>109.19999999999999</v>
          </cell>
          <cell r="FJ170" t="str">
            <v>راسب ترم اول</v>
          </cell>
          <cell r="FK170">
            <v>0</v>
          </cell>
          <cell r="FL170" t="str">
            <v>دور ثانى</v>
          </cell>
          <cell r="FM170">
            <v>0</v>
          </cell>
          <cell r="FN170" t="str">
            <v>ضعيف</v>
          </cell>
          <cell r="FO170">
            <v>0.34124999999999994</v>
          </cell>
          <cell r="FP170">
            <v>70</v>
          </cell>
          <cell r="FQ170">
            <v>7</v>
          </cell>
          <cell r="FR170" t="str">
            <v>جيد</v>
          </cell>
          <cell r="FS170">
            <v>1</v>
          </cell>
          <cell r="FT170">
            <v>70</v>
          </cell>
          <cell r="FU170">
            <v>140</v>
          </cell>
          <cell r="FV170">
            <v>70</v>
          </cell>
          <cell r="FW170">
            <v>14</v>
          </cell>
          <cell r="FX170" t="str">
            <v/>
          </cell>
          <cell r="FY170" t="str">
            <v>ناجح</v>
          </cell>
          <cell r="FZ170">
            <v>1</v>
          </cell>
          <cell r="GA170">
            <v>14</v>
          </cell>
          <cell r="GB170">
            <v>14</v>
          </cell>
          <cell r="GC170" t="str">
            <v>جيد</v>
          </cell>
          <cell r="GD170">
            <v>70</v>
          </cell>
          <cell r="GE170">
            <v>7</v>
          </cell>
          <cell r="GF170" t="str">
            <v>جيد</v>
          </cell>
          <cell r="GG170">
            <v>1</v>
          </cell>
          <cell r="GH170">
            <v>70</v>
          </cell>
          <cell r="GI170">
            <v>140</v>
          </cell>
          <cell r="GJ170">
            <v>70</v>
          </cell>
          <cell r="GK170">
            <v>14</v>
          </cell>
          <cell r="GL170" t="str">
            <v/>
          </cell>
          <cell r="GM170" t="str">
            <v>ناجح</v>
          </cell>
          <cell r="GN170">
            <v>1</v>
          </cell>
          <cell r="GO170">
            <v>14</v>
          </cell>
          <cell r="GP170">
            <v>14</v>
          </cell>
          <cell r="GQ170" t="str">
            <v>جيد</v>
          </cell>
          <cell r="GR170">
            <v>28</v>
          </cell>
          <cell r="GS170">
            <v>137.19999999999999</v>
          </cell>
          <cell r="GT170">
            <v>19</v>
          </cell>
          <cell r="GU170">
            <v>33</v>
          </cell>
          <cell r="GV170">
            <v>52</v>
          </cell>
          <cell r="GW170">
            <v>10.4</v>
          </cell>
          <cell r="GX170" t="str">
            <v>مقبول</v>
          </cell>
          <cell r="GY170" t="str">
            <v>ناجح</v>
          </cell>
          <cell r="GZ170">
            <v>1</v>
          </cell>
          <cell r="HA170">
            <v>19</v>
          </cell>
          <cell r="HB170">
            <v>33</v>
          </cell>
          <cell r="HC170">
            <v>52</v>
          </cell>
          <cell r="HD170">
            <v>104</v>
          </cell>
          <cell r="HE170">
            <v>52</v>
          </cell>
          <cell r="HF170">
            <v>20.8</v>
          </cell>
          <cell r="HG170" t="str">
            <v/>
          </cell>
          <cell r="HH170" t="str">
            <v>ناجح</v>
          </cell>
          <cell r="HI170">
            <v>1</v>
          </cell>
          <cell r="HJ170">
            <v>20.8</v>
          </cell>
          <cell r="HK170" t="str">
            <v xml:space="preserve"> </v>
          </cell>
          <cell r="HL170">
            <v>20.8</v>
          </cell>
          <cell r="HM170" t="str">
            <v>مقبول</v>
          </cell>
          <cell r="HN170" t="str">
            <v>دور ثانى</v>
          </cell>
          <cell r="HO170" t="str">
            <v>اللغــــة الإنجليزية الدراســات الاجـتماعيـــة الـــريــــــاضــيـــــات العــــــــــلــوم كمبيوتر وتكنولوجيا المعلومات</v>
          </cell>
          <cell r="HP170" t="str">
            <v/>
          </cell>
          <cell r="HQ170">
            <v>123</v>
          </cell>
          <cell r="HR170" t="str">
            <v>دور ثانى</v>
          </cell>
          <cell r="HS170">
            <v>51.300000588235292</v>
          </cell>
          <cell r="HT170">
            <v>137.20000058823527</v>
          </cell>
          <cell r="HU170" t="str">
            <v>3/1</v>
          </cell>
          <cell r="HV170" t="str">
            <v/>
          </cell>
          <cell r="HW170">
            <v>14</v>
          </cell>
          <cell r="HX170">
            <v>3</v>
          </cell>
          <cell r="HY170">
            <v>2005</v>
          </cell>
          <cell r="HZ170" t="str">
            <v>3/1</v>
          </cell>
          <cell r="IA170" t="str">
            <v/>
          </cell>
          <cell r="IB170" t="str">
            <v>انثى</v>
          </cell>
          <cell r="IC170">
            <v>30503142602128</v>
          </cell>
          <cell r="ID170">
            <v>1</v>
          </cell>
        </row>
        <row r="171">
          <cell r="A171">
            <v>158</v>
          </cell>
          <cell r="B171">
            <v>302</v>
          </cell>
          <cell r="C171" t="str">
            <v>هيام احمد على بديوى</v>
          </cell>
          <cell r="D171" t="str">
            <v>منقول</v>
          </cell>
          <cell r="E171">
            <v>38565</v>
          </cell>
          <cell r="F171">
            <v>0</v>
          </cell>
          <cell r="G171">
            <v>2</v>
          </cell>
          <cell r="H171">
            <v>13</v>
          </cell>
          <cell r="I171" t="str">
            <v>مسلم</v>
          </cell>
          <cell r="J171" t="str">
            <v>3/1</v>
          </cell>
          <cell r="K171">
            <v>302</v>
          </cell>
          <cell r="L171">
            <v>157</v>
          </cell>
          <cell r="M171">
            <v>19</v>
          </cell>
          <cell r="N171">
            <v>20</v>
          </cell>
          <cell r="O171">
            <v>39</v>
          </cell>
          <cell r="P171">
            <v>15.6</v>
          </cell>
          <cell r="Q171" t="str">
            <v>ضعيف</v>
          </cell>
          <cell r="R171" t="str">
            <v>راسب</v>
          </cell>
          <cell r="S171">
            <v>0</v>
          </cell>
          <cell r="T171">
            <v>19</v>
          </cell>
          <cell r="U171">
            <v>42</v>
          </cell>
          <cell r="V171">
            <v>61</v>
          </cell>
          <cell r="W171">
            <v>100</v>
          </cell>
          <cell r="X171">
            <v>50</v>
          </cell>
          <cell r="Y171">
            <v>40</v>
          </cell>
          <cell r="Z171" t="str">
            <v/>
          </cell>
          <cell r="AA171" t="str">
            <v>ناجح</v>
          </cell>
          <cell r="AB171">
            <v>1</v>
          </cell>
          <cell r="AC171">
            <v>40</v>
          </cell>
          <cell r="AD171" t="str">
            <v xml:space="preserve"> </v>
          </cell>
          <cell r="AE171">
            <v>40</v>
          </cell>
          <cell r="AF171" t="str">
            <v>مقبول</v>
          </cell>
          <cell r="AG171">
            <v>19</v>
          </cell>
          <cell r="AH171">
            <v>18</v>
          </cell>
          <cell r="AI171">
            <v>37</v>
          </cell>
          <cell r="AJ171">
            <v>11.1</v>
          </cell>
          <cell r="AK171" t="str">
            <v>ضعيف</v>
          </cell>
          <cell r="AL171" t="str">
            <v>راسب</v>
          </cell>
          <cell r="AM171">
            <v>0</v>
          </cell>
          <cell r="AN171">
            <v>19</v>
          </cell>
          <cell r="AO171">
            <v>3</v>
          </cell>
          <cell r="AP171">
            <v>22</v>
          </cell>
          <cell r="AQ171">
            <v>59</v>
          </cell>
          <cell r="AR171">
            <v>29.5</v>
          </cell>
          <cell r="AS171">
            <v>17.7</v>
          </cell>
          <cell r="AT171" t="str">
            <v>اللغــــة الإنجليزية</v>
          </cell>
          <cell r="AU171" t="str">
            <v>راسب</v>
          </cell>
          <cell r="AV171">
            <v>0</v>
          </cell>
          <cell r="AW171" t="str">
            <v>×</v>
          </cell>
          <cell r="AX171" t="str">
            <v>رسوب فنى اللغــــة الإنجليزية</v>
          </cell>
          <cell r="AY171" t="str">
            <v/>
          </cell>
          <cell r="AZ171" t="str">
            <v>راسب</v>
          </cell>
          <cell r="BA171">
            <v>26</v>
          </cell>
          <cell r="BB171">
            <v>4</v>
          </cell>
          <cell r="BC171">
            <v>30</v>
          </cell>
          <cell r="BD171">
            <v>6</v>
          </cell>
          <cell r="BE171" t="str">
            <v>ضعيف</v>
          </cell>
          <cell r="BF171" t="str">
            <v>راسب</v>
          </cell>
          <cell r="BG171">
            <v>0</v>
          </cell>
          <cell r="BH171">
            <v>26</v>
          </cell>
          <cell r="BI171">
            <v>9</v>
          </cell>
          <cell r="BJ171">
            <v>35</v>
          </cell>
          <cell r="BK171">
            <v>65</v>
          </cell>
          <cell r="BL171">
            <v>32.5</v>
          </cell>
          <cell r="BM171">
            <v>13</v>
          </cell>
          <cell r="BN171" t="str">
            <v>الدراســات الاجـتماعيـــة</v>
          </cell>
          <cell r="BO171" t="str">
            <v>راسب</v>
          </cell>
          <cell r="BP171">
            <v>0</v>
          </cell>
          <cell r="BQ171" t="str">
            <v>×</v>
          </cell>
          <cell r="BR171" t="str">
            <v>رسوب فنى الدراســات الاجـتماعيـــة</v>
          </cell>
          <cell r="BS171" t="str">
            <v/>
          </cell>
          <cell r="BT171" t="str">
            <v>راسب</v>
          </cell>
          <cell r="BU171">
            <v>19</v>
          </cell>
          <cell r="BV171">
            <v>8</v>
          </cell>
          <cell r="BW171">
            <v>10</v>
          </cell>
          <cell r="BX171">
            <v>18</v>
          </cell>
          <cell r="BY171">
            <v>37</v>
          </cell>
          <cell r="BZ171">
            <v>11.1</v>
          </cell>
          <cell r="CA171" t="str">
            <v>ضعيف</v>
          </cell>
          <cell r="CB171" t="str">
            <v>راسب</v>
          </cell>
          <cell r="CC171">
            <v>0</v>
          </cell>
          <cell r="CD171">
            <v>19</v>
          </cell>
          <cell r="CE171">
            <v>12</v>
          </cell>
          <cell r="CF171">
            <v>10</v>
          </cell>
          <cell r="CG171">
            <v>22</v>
          </cell>
          <cell r="CH171">
            <v>41</v>
          </cell>
          <cell r="CI171">
            <v>78</v>
          </cell>
          <cell r="CJ171">
            <v>39</v>
          </cell>
          <cell r="CK171">
            <v>23.4</v>
          </cell>
          <cell r="CL171" t="str">
            <v>الـــريــــــاضــيـــــات</v>
          </cell>
          <cell r="CM171" t="str">
            <v>راسب</v>
          </cell>
          <cell r="CN171">
            <v>0</v>
          </cell>
          <cell r="CO171" t="str">
            <v>×</v>
          </cell>
          <cell r="CP171" t="str">
            <v xml:space="preserve"> </v>
          </cell>
          <cell r="CQ171" t="str">
            <v/>
          </cell>
          <cell r="CR171" t="str">
            <v>ضعيف</v>
          </cell>
          <cell r="CS171">
            <v>26</v>
          </cell>
          <cell r="CT171">
            <v>8</v>
          </cell>
          <cell r="CU171">
            <v>21</v>
          </cell>
          <cell r="CV171">
            <v>29</v>
          </cell>
          <cell r="CW171">
            <v>55</v>
          </cell>
          <cell r="CX171">
            <v>11</v>
          </cell>
          <cell r="CY171" t="str">
            <v>مقبول</v>
          </cell>
          <cell r="CZ171" t="str">
            <v>ناجح</v>
          </cell>
          <cell r="DA171">
            <v>1</v>
          </cell>
          <cell r="DB171">
            <v>26</v>
          </cell>
          <cell r="DC171">
            <v>8</v>
          </cell>
          <cell r="DD171">
            <v>28</v>
          </cell>
          <cell r="DE171">
            <v>36</v>
          </cell>
          <cell r="DF171">
            <v>62</v>
          </cell>
          <cell r="DG171">
            <v>117</v>
          </cell>
          <cell r="DH171">
            <v>58.5</v>
          </cell>
          <cell r="DI171">
            <v>23.4</v>
          </cell>
          <cell r="DJ171" t="str">
            <v/>
          </cell>
          <cell r="DK171" t="str">
            <v>ناجح</v>
          </cell>
          <cell r="DL171">
            <v>1</v>
          </cell>
          <cell r="DM171">
            <v>23.4</v>
          </cell>
          <cell r="DN171" t="str">
            <v xml:space="preserve"> </v>
          </cell>
          <cell r="DO171">
            <v>23.4</v>
          </cell>
          <cell r="DP171" t="str">
            <v>مقبول</v>
          </cell>
          <cell r="DQ171">
            <v>22</v>
          </cell>
          <cell r="DR171">
            <v>35</v>
          </cell>
          <cell r="DS171">
            <v>57</v>
          </cell>
          <cell r="DT171">
            <v>5.7</v>
          </cell>
          <cell r="DU171" t="str">
            <v>مقبول</v>
          </cell>
          <cell r="DV171" t="str">
            <v>ناجح</v>
          </cell>
          <cell r="DW171">
            <v>1</v>
          </cell>
          <cell r="DX171">
            <v>22</v>
          </cell>
          <cell r="DY171">
            <v>35</v>
          </cell>
          <cell r="DZ171">
            <v>57</v>
          </cell>
          <cell r="EA171">
            <v>114</v>
          </cell>
          <cell r="EB171">
            <v>57</v>
          </cell>
          <cell r="EC171">
            <v>11.4</v>
          </cell>
          <cell r="ED171" t="str">
            <v/>
          </cell>
          <cell r="EE171" t="str">
            <v>ناجح</v>
          </cell>
          <cell r="EF171">
            <v>1</v>
          </cell>
          <cell r="EG171">
            <v>11.4</v>
          </cell>
          <cell r="EH171" t="str">
            <v xml:space="preserve"> </v>
          </cell>
          <cell r="EI171">
            <v>11.4</v>
          </cell>
          <cell r="EJ171" t="str">
            <v>مقبول</v>
          </cell>
          <cell r="EK171">
            <v>20</v>
          </cell>
          <cell r="EL171">
            <v>8</v>
          </cell>
          <cell r="EM171">
            <v>24</v>
          </cell>
          <cell r="EN171">
            <v>52</v>
          </cell>
          <cell r="EO171">
            <v>5.2</v>
          </cell>
          <cell r="EP171" t="str">
            <v>مقبول</v>
          </cell>
          <cell r="EQ171" t="str">
            <v>ناجح</v>
          </cell>
          <cell r="ER171">
            <v>1</v>
          </cell>
          <cell r="ES171">
            <v>20</v>
          </cell>
          <cell r="ET171">
            <v>8</v>
          </cell>
          <cell r="EU171">
            <v>17</v>
          </cell>
          <cell r="EV171">
            <v>25</v>
          </cell>
          <cell r="EW171">
            <v>45</v>
          </cell>
          <cell r="EX171">
            <v>97</v>
          </cell>
          <cell r="EY171">
            <v>48.5</v>
          </cell>
          <cell r="EZ171">
            <v>9.6999999999999993</v>
          </cell>
          <cell r="FA171" t="str">
            <v>كمبيوتر وتكنولوجيا المعلومات</v>
          </cell>
          <cell r="FB171" t="str">
            <v>راسب</v>
          </cell>
          <cell r="FC171">
            <v>0</v>
          </cell>
          <cell r="FD171" t="str">
            <v>×</v>
          </cell>
          <cell r="FE171" t="str">
            <v xml:space="preserve"> </v>
          </cell>
          <cell r="FF171" t="str">
            <v/>
          </cell>
          <cell r="FG171" t="str">
            <v>ضعيف</v>
          </cell>
          <cell r="FH171">
            <v>54.800000000000004</v>
          </cell>
          <cell r="FI171">
            <v>117.5</v>
          </cell>
          <cell r="FJ171" t="str">
            <v>راسب ترم اول</v>
          </cell>
          <cell r="FK171">
            <v>0</v>
          </cell>
          <cell r="FL171" t="str">
            <v>دور ثانى</v>
          </cell>
          <cell r="FM171">
            <v>0</v>
          </cell>
          <cell r="FN171" t="str">
            <v>ضعيف</v>
          </cell>
          <cell r="FO171">
            <v>0.3671875</v>
          </cell>
          <cell r="FP171">
            <v>70</v>
          </cell>
          <cell r="FQ171">
            <v>7</v>
          </cell>
          <cell r="FR171" t="str">
            <v>جيد</v>
          </cell>
          <cell r="FS171">
            <v>1</v>
          </cell>
          <cell r="FT171">
            <v>70</v>
          </cell>
          <cell r="FU171">
            <v>140</v>
          </cell>
          <cell r="FV171">
            <v>70</v>
          </cell>
          <cell r="FW171">
            <v>14</v>
          </cell>
          <cell r="FX171" t="str">
            <v/>
          </cell>
          <cell r="FY171" t="str">
            <v>ناجح</v>
          </cell>
          <cell r="FZ171">
            <v>1</v>
          </cell>
          <cell r="GA171">
            <v>14</v>
          </cell>
          <cell r="GB171">
            <v>14</v>
          </cell>
          <cell r="GC171" t="str">
            <v>جيد</v>
          </cell>
          <cell r="GD171">
            <v>70</v>
          </cell>
          <cell r="GE171">
            <v>7</v>
          </cell>
          <cell r="GF171" t="str">
            <v>جيد</v>
          </cell>
          <cell r="GG171">
            <v>1</v>
          </cell>
          <cell r="GH171">
            <v>70</v>
          </cell>
          <cell r="GI171">
            <v>140</v>
          </cell>
          <cell r="GJ171">
            <v>70</v>
          </cell>
          <cell r="GK171">
            <v>14</v>
          </cell>
          <cell r="GL171" t="str">
            <v/>
          </cell>
          <cell r="GM171" t="str">
            <v>ناجح</v>
          </cell>
          <cell r="GN171">
            <v>1</v>
          </cell>
          <cell r="GO171">
            <v>14</v>
          </cell>
          <cell r="GP171">
            <v>14</v>
          </cell>
          <cell r="GQ171" t="str">
            <v>جيد</v>
          </cell>
          <cell r="GR171">
            <v>28</v>
          </cell>
          <cell r="GS171">
            <v>145.5</v>
          </cell>
          <cell r="GT171">
            <v>19</v>
          </cell>
          <cell r="GU171">
            <v>33</v>
          </cell>
          <cell r="GV171">
            <v>52</v>
          </cell>
          <cell r="GW171">
            <v>10.4</v>
          </cell>
          <cell r="GX171" t="str">
            <v>مقبول</v>
          </cell>
          <cell r="GY171" t="str">
            <v>ناجح</v>
          </cell>
          <cell r="GZ171">
            <v>1</v>
          </cell>
          <cell r="HA171">
            <v>19</v>
          </cell>
          <cell r="HB171">
            <v>33</v>
          </cell>
          <cell r="HC171">
            <v>52</v>
          </cell>
          <cell r="HD171">
            <v>104</v>
          </cell>
          <cell r="HE171">
            <v>52</v>
          </cell>
          <cell r="HF171">
            <v>20.8</v>
          </cell>
          <cell r="HG171" t="str">
            <v/>
          </cell>
          <cell r="HH171" t="str">
            <v>ناجح</v>
          </cell>
          <cell r="HI171">
            <v>1</v>
          </cell>
          <cell r="HJ171">
            <v>20.8</v>
          </cell>
          <cell r="HK171" t="str">
            <v xml:space="preserve"> </v>
          </cell>
          <cell r="HL171">
            <v>20.8</v>
          </cell>
          <cell r="HM171" t="str">
            <v>مقبول</v>
          </cell>
          <cell r="HN171" t="str">
            <v>دور ثانى</v>
          </cell>
          <cell r="HO171" t="str">
            <v>اللغــــة الإنجليزية الدراســات الاجـتماعيـــة الـــريــــــاضــيـــــات كمبيوتر وتكنولوجيا المعلومات</v>
          </cell>
          <cell r="HP171" t="str">
            <v/>
          </cell>
          <cell r="HQ171">
            <v>124</v>
          </cell>
          <cell r="HR171" t="str">
            <v>دور ثانى</v>
          </cell>
          <cell r="HS171">
            <v>54.800000584795328</v>
          </cell>
          <cell r="HT171">
            <v>145.50000058479532</v>
          </cell>
          <cell r="HU171" t="str">
            <v>3/1</v>
          </cell>
          <cell r="HV171" t="str">
            <v/>
          </cell>
          <cell r="HW171">
            <v>1</v>
          </cell>
          <cell r="HX171">
            <v>8</v>
          </cell>
          <cell r="HY171">
            <v>2005</v>
          </cell>
          <cell r="HZ171" t="str">
            <v>3/1</v>
          </cell>
          <cell r="IA171" t="str">
            <v/>
          </cell>
          <cell r="IB171" t="str">
            <v>انثى</v>
          </cell>
          <cell r="IC171">
            <v>30508012609467</v>
          </cell>
          <cell r="ID171">
            <v>1</v>
          </cell>
        </row>
        <row r="172">
          <cell r="A172">
            <v>159</v>
          </cell>
          <cell r="B172">
            <v>303</v>
          </cell>
          <cell r="C172" t="str">
            <v>هيام عيد مصطفي محمد</v>
          </cell>
          <cell r="D172" t="str">
            <v>منقول</v>
          </cell>
          <cell r="E172">
            <v>38040</v>
          </cell>
          <cell r="F172">
            <v>8</v>
          </cell>
          <cell r="G172">
            <v>7</v>
          </cell>
          <cell r="H172">
            <v>14</v>
          </cell>
          <cell r="I172" t="str">
            <v>مسلم</v>
          </cell>
          <cell r="J172" t="str">
            <v>3/1</v>
          </cell>
          <cell r="K172">
            <v>303</v>
          </cell>
          <cell r="L172">
            <v>158</v>
          </cell>
          <cell r="M172">
            <v>19</v>
          </cell>
          <cell r="N172">
            <v>7</v>
          </cell>
          <cell r="O172">
            <v>26</v>
          </cell>
          <cell r="P172">
            <v>10.4</v>
          </cell>
          <cell r="Q172" t="str">
            <v>ضعيف</v>
          </cell>
          <cell r="R172" t="str">
            <v>راسب</v>
          </cell>
          <cell r="S172">
            <v>0</v>
          </cell>
          <cell r="T172">
            <v>19</v>
          </cell>
          <cell r="U172" t="str">
            <v>غ</v>
          </cell>
          <cell r="V172">
            <v>19</v>
          </cell>
          <cell r="W172">
            <v>45</v>
          </cell>
          <cell r="X172">
            <v>22.5</v>
          </cell>
          <cell r="Y172">
            <v>18</v>
          </cell>
          <cell r="Z172" t="str">
            <v>اللغــــة العربيـة والخــط</v>
          </cell>
          <cell r="AA172" t="str">
            <v>راسب</v>
          </cell>
          <cell r="AB172">
            <v>0</v>
          </cell>
          <cell r="AC172" t="str">
            <v>×</v>
          </cell>
          <cell r="AD172" t="str">
            <v>غ</v>
          </cell>
          <cell r="AE172" t="str">
            <v/>
          </cell>
          <cell r="AF172" t="str">
            <v>راسب</v>
          </cell>
          <cell r="AG172">
            <v>19</v>
          </cell>
          <cell r="AH172">
            <v>6</v>
          </cell>
          <cell r="AI172">
            <v>25</v>
          </cell>
          <cell r="AJ172">
            <v>7.5</v>
          </cell>
          <cell r="AK172" t="str">
            <v>ضعيف</v>
          </cell>
          <cell r="AL172" t="str">
            <v>راسب</v>
          </cell>
          <cell r="AM172">
            <v>0</v>
          </cell>
          <cell r="AN172">
            <v>19</v>
          </cell>
          <cell r="AO172" t="str">
            <v>غ</v>
          </cell>
          <cell r="AP172">
            <v>19</v>
          </cell>
          <cell r="AQ172">
            <v>44</v>
          </cell>
          <cell r="AR172">
            <v>22</v>
          </cell>
          <cell r="AS172">
            <v>13.2</v>
          </cell>
          <cell r="AT172" t="str">
            <v>اللغــــة الإنجليزية</v>
          </cell>
          <cell r="AU172" t="str">
            <v>راسب</v>
          </cell>
          <cell r="AV172">
            <v>0</v>
          </cell>
          <cell r="AW172" t="str">
            <v>×</v>
          </cell>
          <cell r="AX172" t="str">
            <v>غ</v>
          </cell>
          <cell r="AY172" t="str">
            <v/>
          </cell>
          <cell r="AZ172" t="str">
            <v>راسب</v>
          </cell>
          <cell r="BA172">
            <v>23</v>
          </cell>
          <cell r="BB172">
            <v>1</v>
          </cell>
          <cell r="BC172">
            <v>24</v>
          </cell>
          <cell r="BD172">
            <v>4.8</v>
          </cell>
          <cell r="BE172" t="str">
            <v>ضعيف</v>
          </cell>
          <cell r="BF172" t="str">
            <v>راسب</v>
          </cell>
          <cell r="BG172">
            <v>0</v>
          </cell>
          <cell r="BH172">
            <v>23</v>
          </cell>
          <cell r="BI172" t="str">
            <v>غ</v>
          </cell>
          <cell r="BJ172">
            <v>23</v>
          </cell>
          <cell r="BK172">
            <v>47</v>
          </cell>
          <cell r="BL172">
            <v>23.5</v>
          </cell>
          <cell r="BM172">
            <v>9.4</v>
          </cell>
          <cell r="BN172" t="str">
            <v>الدراســات الاجـتماعيـــة</v>
          </cell>
          <cell r="BO172" t="str">
            <v>راسب</v>
          </cell>
          <cell r="BP172">
            <v>0</v>
          </cell>
          <cell r="BQ172" t="str">
            <v>×</v>
          </cell>
          <cell r="BR172" t="str">
            <v>غ</v>
          </cell>
          <cell r="BS172" t="str">
            <v/>
          </cell>
          <cell r="BT172" t="str">
            <v>راسب</v>
          </cell>
          <cell r="BU172">
            <v>19</v>
          </cell>
          <cell r="BV172">
            <v>1</v>
          </cell>
          <cell r="BW172">
            <v>5</v>
          </cell>
          <cell r="BX172">
            <v>6</v>
          </cell>
          <cell r="BY172">
            <v>25</v>
          </cell>
          <cell r="BZ172">
            <v>7.5</v>
          </cell>
          <cell r="CA172" t="str">
            <v>ضعيف</v>
          </cell>
          <cell r="CB172" t="str">
            <v>راسب</v>
          </cell>
          <cell r="CC172">
            <v>0</v>
          </cell>
          <cell r="CD172">
            <v>19</v>
          </cell>
          <cell r="CE172" t="str">
            <v>غ</v>
          </cell>
          <cell r="CF172" t="str">
            <v>غ</v>
          </cell>
          <cell r="CG172" t="str">
            <v>غ</v>
          </cell>
          <cell r="CH172">
            <v>19</v>
          </cell>
          <cell r="CI172">
            <v>44</v>
          </cell>
          <cell r="CJ172">
            <v>22</v>
          </cell>
          <cell r="CK172">
            <v>13.2</v>
          </cell>
          <cell r="CL172" t="str">
            <v>الـــريــــــاضــيـــــات</v>
          </cell>
          <cell r="CM172" t="str">
            <v>راسب</v>
          </cell>
          <cell r="CN172">
            <v>0</v>
          </cell>
          <cell r="CO172" t="str">
            <v>×</v>
          </cell>
          <cell r="CP172" t="str">
            <v>غ</v>
          </cell>
          <cell r="CQ172" t="str">
            <v/>
          </cell>
          <cell r="CR172" t="str">
            <v>راسب</v>
          </cell>
          <cell r="CS172">
            <v>23</v>
          </cell>
          <cell r="CT172">
            <v>7</v>
          </cell>
          <cell r="CU172">
            <v>11</v>
          </cell>
          <cell r="CV172">
            <v>18</v>
          </cell>
          <cell r="CW172">
            <v>41</v>
          </cell>
          <cell r="CX172">
            <v>8.1999999999999993</v>
          </cell>
          <cell r="CY172" t="str">
            <v>ضعيف</v>
          </cell>
          <cell r="CZ172" t="str">
            <v>راسب</v>
          </cell>
          <cell r="DA172">
            <v>0</v>
          </cell>
          <cell r="DB172">
            <v>23</v>
          </cell>
          <cell r="DC172">
            <v>7</v>
          </cell>
          <cell r="DD172" t="str">
            <v>غ</v>
          </cell>
          <cell r="DE172">
            <v>7</v>
          </cell>
          <cell r="DF172">
            <v>30</v>
          </cell>
          <cell r="DG172">
            <v>71</v>
          </cell>
          <cell r="DH172">
            <v>35.5</v>
          </cell>
          <cell r="DI172">
            <v>14.2</v>
          </cell>
          <cell r="DJ172" t="str">
            <v>العــــــــــلــوم</v>
          </cell>
          <cell r="DK172" t="str">
            <v>راسب</v>
          </cell>
          <cell r="DL172">
            <v>0</v>
          </cell>
          <cell r="DM172" t="str">
            <v>×</v>
          </cell>
          <cell r="DN172" t="str">
            <v>رسوب فنى العــــــــــلــوم</v>
          </cell>
          <cell r="DO172" t="str">
            <v/>
          </cell>
          <cell r="DP172" t="str">
            <v>راسب</v>
          </cell>
          <cell r="DQ172">
            <v>21</v>
          </cell>
          <cell r="DR172">
            <v>35</v>
          </cell>
          <cell r="DS172">
            <v>56</v>
          </cell>
          <cell r="DT172">
            <v>5.6</v>
          </cell>
          <cell r="DU172" t="str">
            <v>مقبول</v>
          </cell>
          <cell r="DV172" t="str">
            <v>ناجح</v>
          </cell>
          <cell r="DW172">
            <v>1</v>
          </cell>
          <cell r="DX172">
            <v>21</v>
          </cell>
          <cell r="DY172" t="str">
            <v>غ</v>
          </cell>
          <cell r="DZ172">
            <v>21</v>
          </cell>
          <cell r="EA172">
            <v>77</v>
          </cell>
          <cell r="EB172">
            <v>38.5</v>
          </cell>
          <cell r="EC172">
            <v>7.7</v>
          </cell>
          <cell r="ED172" t="str">
            <v>التــربـيــةالفنيــــة</v>
          </cell>
          <cell r="EE172" t="str">
            <v>راسب</v>
          </cell>
          <cell r="EF172">
            <v>0</v>
          </cell>
          <cell r="EG172" t="str">
            <v>×</v>
          </cell>
          <cell r="EH172" t="str">
            <v>غ</v>
          </cell>
          <cell r="EI172" t="str">
            <v/>
          </cell>
          <cell r="EJ172" t="str">
            <v>راسب</v>
          </cell>
          <cell r="EK172">
            <v>20</v>
          </cell>
          <cell r="EL172">
            <v>7</v>
          </cell>
          <cell r="EM172">
            <v>24</v>
          </cell>
          <cell r="EN172">
            <v>51</v>
          </cell>
          <cell r="EO172">
            <v>5.0999999999999996</v>
          </cell>
          <cell r="EP172" t="str">
            <v>مقبول</v>
          </cell>
          <cell r="EQ172" t="str">
            <v>ناجح</v>
          </cell>
          <cell r="ER172">
            <v>1</v>
          </cell>
          <cell r="ES172">
            <v>20</v>
          </cell>
          <cell r="ET172">
            <v>7</v>
          </cell>
          <cell r="EU172" t="str">
            <v>غ</v>
          </cell>
          <cell r="EV172">
            <v>7</v>
          </cell>
          <cell r="EW172">
            <v>27</v>
          </cell>
          <cell r="EX172">
            <v>78</v>
          </cell>
          <cell r="EY172">
            <v>39</v>
          </cell>
          <cell r="EZ172">
            <v>7.8</v>
          </cell>
          <cell r="FA172" t="str">
            <v>كمبيوتر وتكنولوجيا المعلومات</v>
          </cell>
          <cell r="FB172" t="str">
            <v>راسب</v>
          </cell>
          <cell r="FC172">
            <v>0</v>
          </cell>
          <cell r="FD172" t="str">
            <v>×</v>
          </cell>
          <cell r="FE172" t="str">
            <v>رسوب فنى كمبيوتر وتكنولوجيا المعلومات</v>
          </cell>
          <cell r="FF172" t="str">
            <v/>
          </cell>
          <cell r="FG172" t="str">
            <v>راسب</v>
          </cell>
          <cell r="FH172">
            <v>38.4</v>
          </cell>
          <cell r="FI172">
            <v>68</v>
          </cell>
          <cell r="FJ172" t="str">
            <v>راسب ترم اول</v>
          </cell>
          <cell r="FK172">
            <v>0</v>
          </cell>
          <cell r="FL172" t="str">
            <v>دور ثانى</v>
          </cell>
          <cell r="FM172">
            <v>0</v>
          </cell>
          <cell r="FN172" t="str">
            <v>ضعيف</v>
          </cell>
          <cell r="FO172">
            <v>0.21249999999999999</v>
          </cell>
          <cell r="FP172">
            <v>70</v>
          </cell>
          <cell r="FQ172">
            <v>7</v>
          </cell>
          <cell r="FR172" t="str">
            <v>جيد</v>
          </cell>
          <cell r="FS172">
            <v>1</v>
          </cell>
          <cell r="FT172">
            <v>70</v>
          </cell>
          <cell r="FU172">
            <v>140</v>
          </cell>
          <cell r="FV172">
            <v>70</v>
          </cell>
          <cell r="FW172">
            <v>14</v>
          </cell>
          <cell r="FX172" t="str">
            <v/>
          </cell>
          <cell r="FY172" t="str">
            <v>ناجح</v>
          </cell>
          <cell r="FZ172">
            <v>1</v>
          </cell>
          <cell r="GA172">
            <v>14</v>
          </cell>
          <cell r="GB172">
            <v>14</v>
          </cell>
          <cell r="GC172" t="str">
            <v>جيد</v>
          </cell>
          <cell r="GD172">
            <v>70</v>
          </cell>
          <cell r="GE172">
            <v>7</v>
          </cell>
          <cell r="GF172" t="str">
            <v>جيد</v>
          </cell>
          <cell r="GG172">
            <v>1</v>
          </cell>
          <cell r="GH172">
            <v>70</v>
          </cell>
          <cell r="GI172">
            <v>140</v>
          </cell>
          <cell r="GJ172">
            <v>70</v>
          </cell>
          <cell r="GK172">
            <v>14</v>
          </cell>
          <cell r="GL172" t="str">
            <v/>
          </cell>
          <cell r="GM172" t="str">
            <v>ناجح</v>
          </cell>
          <cell r="GN172">
            <v>1</v>
          </cell>
          <cell r="GO172">
            <v>14</v>
          </cell>
          <cell r="GP172">
            <v>14</v>
          </cell>
          <cell r="GQ172" t="str">
            <v>جيد</v>
          </cell>
          <cell r="GR172">
            <v>28</v>
          </cell>
          <cell r="GS172">
            <v>96</v>
          </cell>
          <cell r="GT172">
            <v>19</v>
          </cell>
          <cell r="GU172">
            <v>8</v>
          </cell>
          <cell r="GV172">
            <v>27</v>
          </cell>
          <cell r="GW172">
            <v>5.4</v>
          </cell>
          <cell r="GX172" t="str">
            <v>ضعيف</v>
          </cell>
          <cell r="GY172" t="str">
            <v>راسب</v>
          </cell>
          <cell r="GZ172">
            <v>0</v>
          </cell>
          <cell r="HA172">
            <v>19</v>
          </cell>
          <cell r="HB172" t="str">
            <v>غ</v>
          </cell>
          <cell r="HC172">
            <v>19</v>
          </cell>
          <cell r="HD172">
            <v>46</v>
          </cell>
          <cell r="HE172">
            <v>23</v>
          </cell>
          <cell r="HF172">
            <v>9.1999999999999993</v>
          </cell>
          <cell r="HG172" t="str">
            <v>التربية الدينية</v>
          </cell>
          <cell r="HH172" t="str">
            <v>راسب</v>
          </cell>
          <cell r="HI172">
            <v>0</v>
          </cell>
          <cell r="HJ172" t="str">
            <v>×</v>
          </cell>
          <cell r="HK172" t="str">
            <v>غ</v>
          </cell>
          <cell r="HL172" t="str">
            <v/>
          </cell>
          <cell r="HM172" t="str">
            <v>راسب</v>
          </cell>
          <cell r="HN172" t="str">
            <v>دور ثانى</v>
          </cell>
          <cell r="HO172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التربية الدينية</v>
          </cell>
          <cell r="HP172" t="str">
            <v/>
          </cell>
          <cell r="HQ172">
            <v>125</v>
          </cell>
          <cell r="HR172" t="str">
            <v>دور ثانى</v>
          </cell>
          <cell r="HS172">
            <v>38.400000581395346</v>
          </cell>
          <cell r="HT172">
            <v>96.000000581395355</v>
          </cell>
          <cell r="HU172" t="str">
            <v>3/1</v>
          </cell>
          <cell r="HV172" t="str">
            <v/>
          </cell>
          <cell r="HW172">
            <v>23</v>
          </cell>
          <cell r="HX172">
            <v>2</v>
          </cell>
          <cell r="HY172">
            <v>2004</v>
          </cell>
          <cell r="HZ172" t="str">
            <v>3/1</v>
          </cell>
          <cell r="IA172" t="str">
            <v/>
          </cell>
          <cell r="IB172" t="str">
            <v>انثى</v>
          </cell>
          <cell r="IC172">
            <v>30402232601243</v>
          </cell>
          <cell r="ID172">
            <v>1</v>
          </cell>
        </row>
        <row r="173">
          <cell r="A173">
            <v>160</v>
          </cell>
          <cell r="B173">
            <v>304</v>
          </cell>
          <cell r="C173" t="str">
            <v>ورده متولي عبداللاه صابر</v>
          </cell>
          <cell r="D173" t="str">
            <v>منقول</v>
          </cell>
          <cell r="E173">
            <v>38277</v>
          </cell>
          <cell r="F173">
            <v>14</v>
          </cell>
          <cell r="G173">
            <v>11</v>
          </cell>
          <cell r="H173">
            <v>13</v>
          </cell>
          <cell r="I173" t="str">
            <v>مسلم</v>
          </cell>
          <cell r="J173" t="str">
            <v>3/1</v>
          </cell>
          <cell r="K173">
            <v>304</v>
          </cell>
          <cell r="L173">
            <v>159</v>
          </cell>
          <cell r="M173">
            <v>19</v>
          </cell>
          <cell r="N173">
            <v>2</v>
          </cell>
          <cell r="O173">
            <v>21</v>
          </cell>
          <cell r="P173">
            <v>8.4</v>
          </cell>
          <cell r="Q173" t="str">
            <v>ضعيف</v>
          </cell>
          <cell r="R173" t="str">
            <v>راسب</v>
          </cell>
          <cell r="S173">
            <v>0</v>
          </cell>
          <cell r="T173">
            <v>19</v>
          </cell>
          <cell r="U173">
            <v>8</v>
          </cell>
          <cell r="V173">
            <v>27</v>
          </cell>
          <cell r="W173">
            <v>48</v>
          </cell>
          <cell r="X173">
            <v>24</v>
          </cell>
          <cell r="Y173">
            <v>19.2</v>
          </cell>
          <cell r="Z173" t="str">
            <v>اللغــــة العربيـة والخــط</v>
          </cell>
          <cell r="AA173" t="str">
            <v>راسب</v>
          </cell>
          <cell r="AB173">
            <v>0</v>
          </cell>
          <cell r="AC173" t="str">
            <v>×</v>
          </cell>
          <cell r="AD173" t="str">
            <v>رسوب فنى اللغــــة العربيـة والخــط</v>
          </cell>
          <cell r="AE173" t="str">
            <v/>
          </cell>
          <cell r="AF173" t="str">
            <v>راسب</v>
          </cell>
          <cell r="AG173">
            <v>19</v>
          </cell>
          <cell r="AH173">
            <v>12</v>
          </cell>
          <cell r="AI173">
            <v>31</v>
          </cell>
          <cell r="AJ173">
            <v>9.3000000000000007</v>
          </cell>
          <cell r="AK173" t="str">
            <v>ضعيف</v>
          </cell>
          <cell r="AL173" t="str">
            <v>راسب</v>
          </cell>
          <cell r="AM173">
            <v>0</v>
          </cell>
          <cell r="AN173">
            <v>19</v>
          </cell>
          <cell r="AO173">
            <v>1</v>
          </cell>
          <cell r="AP173">
            <v>20</v>
          </cell>
          <cell r="AQ173">
            <v>51</v>
          </cell>
          <cell r="AR173">
            <v>25.5</v>
          </cell>
          <cell r="AS173">
            <v>15.3</v>
          </cell>
          <cell r="AT173" t="str">
            <v>اللغــــة الإنجليزية</v>
          </cell>
          <cell r="AU173" t="str">
            <v>راسب</v>
          </cell>
          <cell r="AV173">
            <v>0</v>
          </cell>
          <cell r="AW173" t="str">
            <v>×</v>
          </cell>
          <cell r="AX173" t="str">
            <v>رسوب فنى اللغــــة الإنجليزية</v>
          </cell>
          <cell r="AY173" t="str">
            <v/>
          </cell>
          <cell r="AZ173" t="str">
            <v>راسب</v>
          </cell>
          <cell r="BA173">
            <v>21</v>
          </cell>
          <cell r="BB173">
            <v>3</v>
          </cell>
          <cell r="BC173">
            <v>24</v>
          </cell>
          <cell r="BD173">
            <v>4.8</v>
          </cell>
          <cell r="BE173" t="str">
            <v>ضعيف</v>
          </cell>
          <cell r="BF173" t="str">
            <v>راسب</v>
          </cell>
          <cell r="BG173">
            <v>0</v>
          </cell>
          <cell r="BH173">
            <v>21</v>
          </cell>
          <cell r="BI173">
            <v>6</v>
          </cell>
          <cell r="BJ173">
            <v>27</v>
          </cell>
          <cell r="BK173">
            <v>51</v>
          </cell>
          <cell r="BL173">
            <v>25.5</v>
          </cell>
          <cell r="BM173">
            <v>10.199999999999999</v>
          </cell>
          <cell r="BN173" t="str">
            <v>الدراســات الاجـتماعيـــة</v>
          </cell>
          <cell r="BO173" t="str">
            <v>راسب</v>
          </cell>
          <cell r="BP173">
            <v>0</v>
          </cell>
          <cell r="BQ173" t="str">
            <v>×</v>
          </cell>
          <cell r="BR173" t="str">
            <v>رسوب فنى الدراســات الاجـتماعيـــة</v>
          </cell>
          <cell r="BS173" t="str">
            <v/>
          </cell>
          <cell r="BT173" t="str">
            <v>راسب</v>
          </cell>
          <cell r="BU173">
            <v>18</v>
          </cell>
          <cell r="BV173">
            <v>5</v>
          </cell>
          <cell r="BW173">
            <v>4</v>
          </cell>
          <cell r="BX173">
            <v>9</v>
          </cell>
          <cell r="BY173">
            <v>27</v>
          </cell>
          <cell r="BZ173">
            <v>8.1</v>
          </cell>
          <cell r="CA173" t="str">
            <v>ضعيف</v>
          </cell>
          <cell r="CB173" t="str">
            <v>راسب</v>
          </cell>
          <cell r="CC173">
            <v>0</v>
          </cell>
          <cell r="CD173">
            <v>18</v>
          </cell>
          <cell r="CE173">
            <v>5</v>
          </cell>
          <cell r="CF173">
            <v>3</v>
          </cell>
          <cell r="CG173">
            <v>8</v>
          </cell>
          <cell r="CH173">
            <v>26</v>
          </cell>
          <cell r="CI173">
            <v>53</v>
          </cell>
          <cell r="CJ173">
            <v>26.5</v>
          </cell>
          <cell r="CK173">
            <v>15.9</v>
          </cell>
          <cell r="CL173" t="str">
            <v>الـــريــــــاضــيـــــات</v>
          </cell>
          <cell r="CM173" t="str">
            <v>راسب</v>
          </cell>
          <cell r="CN173">
            <v>0</v>
          </cell>
          <cell r="CO173" t="str">
            <v>×</v>
          </cell>
          <cell r="CP173" t="str">
            <v>رسوب فنى الـــريــــــاضــيـــــات</v>
          </cell>
          <cell r="CQ173" t="str">
            <v/>
          </cell>
          <cell r="CR173" t="str">
            <v>راسب</v>
          </cell>
          <cell r="CS173">
            <v>21</v>
          </cell>
          <cell r="CT173">
            <v>7</v>
          </cell>
          <cell r="CU173">
            <v>12</v>
          </cell>
          <cell r="CV173">
            <v>19</v>
          </cell>
          <cell r="CW173">
            <v>40</v>
          </cell>
          <cell r="CX173">
            <v>8</v>
          </cell>
          <cell r="CY173" t="str">
            <v>ضعيف</v>
          </cell>
          <cell r="CZ173" t="str">
            <v>راسب</v>
          </cell>
          <cell r="DA173">
            <v>0</v>
          </cell>
          <cell r="DB173">
            <v>21</v>
          </cell>
          <cell r="DC173">
            <v>7</v>
          </cell>
          <cell r="DD173">
            <v>18</v>
          </cell>
          <cell r="DE173">
            <v>25</v>
          </cell>
          <cell r="DF173">
            <v>46</v>
          </cell>
          <cell r="DG173">
            <v>86</v>
          </cell>
          <cell r="DH173">
            <v>43</v>
          </cell>
          <cell r="DI173">
            <v>17.2</v>
          </cell>
          <cell r="DJ173" t="str">
            <v>العــــــــــلــوم</v>
          </cell>
          <cell r="DK173" t="str">
            <v>راسب</v>
          </cell>
          <cell r="DL173">
            <v>0</v>
          </cell>
          <cell r="DM173" t="str">
            <v>×</v>
          </cell>
          <cell r="DN173" t="str">
            <v xml:space="preserve"> </v>
          </cell>
          <cell r="DO173" t="str">
            <v/>
          </cell>
          <cell r="DP173" t="str">
            <v>ضعيف</v>
          </cell>
          <cell r="DQ173">
            <v>22</v>
          </cell>
          <cell r="DR173">
            <v>35</v>
          </cell>
          <cell r="DS173">
            <v>57</v>
          </cell>
          <cell r="DT173">
            <v>5.7</v>
          </cell>
          <cell r="DU173" t="str">
            <v>مقبول</v>
          </cell>
          <cell r="DV173" t="str">
            <v>ناجح</v>
          </cell>
          <cell r="DW173">
            <v>1</v>
          </cell>
          <cell r="DX173">
            <v>22</v>
          </cell>
          <cell r="DY173">
            <v>30</v>
          </cell>
          <cell r="DZ173">
            <v>52</v>
          </cell>
          <cell r="EA173">
            <v>109</v>
          </cell>
          <cell r="EB173">
            <v>54.5</v>
          </cell>
          <cell r="EC173">
            <v>10.9</v>
          </cell>
          <cell r="ED173" t="str">
            <v/>
          </cell>
          <cell r="EE173" t="str">
            <v>ناجح</v>
          </cell>
          <cell r="EF173">
            <v>1</v>
          </cell>
          <cell r="EG173">
            <v>10.9</v>
          </cell>
          <cell r="EH173" t="str">
            <v xml:space="preserve"> </v>
          </cell>
          <cell r="EI173">
            <v>10.9</v>
          </cell>
          <cell r="EJ173" t="str">
            <v>مقبول</v>
          </cell>
          <cell r="EK173">
            <v>20</v>
          </cell>
          <cell r="EL173">
            <v>7</v>
          </cell>
          <cell r="EM173">
            <v>6</v>
          </cell>
          <cell r="EN173">
            <v>33</v>
          </cell>
          <cell r="EO173">
            <v>3.3</v>
          </cell>
          <cell r="EP173" t="str">
            <v>ضعيف</v>
          </cell>
          <cell r="EQ173" t="str">
            <v>راسب</v>
          </cell>
          <cell r="ER173">
            <v>0</v>
          </cell>
          <cell r="ES173">
            <v>20</v>
          </cell>
          <cell r="ET173">
            <v>7</v>
          </cell>
          <cell r="EU173">
            <v>11</v>
          </cell>
          <cell r="EV173">
            <v>18</v>
          </cell>
          <cell r="EW173">
            <v>38</v>
          </cell>
          <cell r="EX173">
            <v>71</v>
          </cell>
          <cell r="EY173">
            <v>35.5</v>
          </cell>
          <cell r="EZ173">
            <v>7.1</v>
          </cell>
          <cell r="FA173" t="str">
            <v>كمبيوتر وتكنولوجيا المعلومات</v>
          </cell>
          <cell r="FB173" t="str">
            <v>راسب</v>
          </cell>
          <cell r="FC173">
            <v>0</v>
          </cell>
          <cell r="FD173" t="str">
            <v>×</v>
          </cell>
          <cell r="FE173" t="str">
            <v>رسوب فنى كمبيوتر وتكنولوجيا المعلومات</v>
          </cell>
          <cell r="FF173" t="str">
            <v/>
          </cell>
          <cell r="FG173" t="str">
            <v>ضعيف</v>
          </cell>
          <cell r="FH173">
            <v>38.6</v>
          </cell>
          <cell r="FI173">
            <v>77.8</v>
          </cell>
          <cell r="FJ173" t="str">
            <v>راسب ترم اول</v>
          </cell>
          <cell r="FK173">
            <v>0</v>
          </cell>
          <cell r="FL173" t="str">
            <v>دور ثانى</v>
          </cell>
          <cell r="FM173">
            <v>0</v>
          </cell>
          <cell r="FN173" t="str">
            <v>ضعيف</v>
          </cell>
          <cell r="FO173">
            <v>0.24312499999999998</v>
          </cell>
          <cell r="FP173">
            <v>70</v>
          </cell>
          <cell r="FQ173">
            <v>7</v>
          </cell>
          <cell r="FR173" t="str">
            <v>جيد</v>
          </cell>
          <cell r="FS173">
            <v>1</v>
          </cell>
          <cell r="FT173">
            <v>70</v>
          </cell>
          <cell r="FU173">
            <v>140</v>
          </cell>
          <cell r="FV173">
            <v>70</v>
          </cell>
          <cell r="FW173">
            <v>14</v>
          </cell>
          <cell r="FX173" t="str">
            <v/>
          </cell>
          <cell r="FY173" t="str">
            <v>ناجح</v>
          </cell>
          <cell r="FZ173">
            <v>1</v>
          </cell>
          <cell r="GA173">
            <v>14</v>
          </cell>
          <cell r="GB173">
            <v>14</v>
          </cell>
          <cell r="GC173" t="str">
            <v>جيد</v>
          </cell>
          <cell r="GD173">
            <v>70</v>
          </cell>
          <cell r="GE173">
            <v>7</v>
          </cell>
          <cell r="GF173" t="str">
            <v>جيد</v>
          </cell>
          <cell r="GG173">
            <v>1</v>
          </cell>
          <cell r="GH173">
            <v>70</v>
          </cell>
          <cell r="GI173">
            <v>140</v>
          </cell>
          <cell r="GJ173">
            <v>70</v>
          </cell>
          <cell r="GK173">
            <v>14</v>
          </cell>
          <cell r="GL173" t="str">
            <v/>
          </cell>
          <cell r="GM173" t="str">
            <v>ناجح</v>
          </cell>
          <cell r="GN173">
            <v>1</v>
          </cell>
          <cell r="GO173">
            <v>14</v>
          </cell>
          <cell r="GP173">
            <v>14</v>
          </cell>
          <cell r="GQ173" t="str">
            <v>جيد</v>
          </cell>
          <cell r="GR173">
            <v>28</v>
          </cell>
          <cell r="GS173">
            <v>105.8</v>
          </cell>
          <cell r="GT173">
            <v>19</v>
          </cell>
          <cell r="GU173">
            <v>2</v>
          </cell>
          <cell r="GV173">
            <v>21</v>
          </cell>
          <cell r="GW173">
            <v>4.2</v>
          </cell>
          <cell r="GX173" t="str">
            <v>ضعيف</v>
          </cell>
          <cell r="GY173" t="str">
            <v>راسب</v>
          </cell>
          <cell r="GZ173">
            <v>0</v>
          </cell>
          <cell r="HA173">
            <v>19</v>
          </cell>
          <cell r="HB173">
            <v>35</v>
          </cell>
          <cell r="HC173">
            <v>54</v>
          </cell>
          <cell r="HD173">
            <v>75</v>
          </cell>
          <cell r="HE173">
            <v>37.5</v>
          </cell>
          <cell r="HF173">
            <v>15</v>
          </cell>
          <cell r="HG173" t="str">
            <v>التربية الدينية</v>
          </cell>
          <cell r="HH173" t="str">
            <v>راسب</v>
          </cell>
          <cell r="HI173">
            <v>0</v>
          </cell>
          <cell r="HJ173" t="str">
            <v>×</v>
          </cell>
          <cell r="HK173" t="str">
            <v xml:space="preserve"> </v>
          </cell>
          <cell r="HL173" t="str">
            <v/>
          </cell>
          <cell r="HM173" t="str">
            <v>ضعيف</v>
          </cell>
          <cell r="HN173" t="str">
            <v>دور ثانى</v>
          </cell>
          <cell r="HO173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73" t="str">
            <v/>
          </cell>
          <cell r="HQ173">
            <v>126</v>
          </cell>
          <cell r="HR173" t="str">
            <v>دور ثانى</v>
          </cell>
          <cell r="HS173">
            <v>38.600000578034681</v>
          </cell>
          <cell r="HT173">
            <v>105.80000057803468</v>
          </cell>
          <cell r="HU173" t="str">
            <v>3/1</v>
          </cell>
          <cell r="HV173" t="str">
            <v/>
          </cell>
          <cell r="HW173">
            <v>17</v>
          </cell>
          <cell r="HX173">
            <v>10</v>
          </cell>
          <cell r="HY173">
            <v>2004</v>
          </cell>
          <cell r="HZ173" t="str">
            <v>3/1</v>
          </cell>
          <cell r="IA173" t="str">
            <v/>
          </cell>
          <cell r="IB173" t="str">
            <v>انثى</v>
          </cell>
          <cell r="IC173">
            <v>30410172603503</v>
          </cell>
          <cell r="ID173">
            <v>1</v>
          </cell>
        </row>
        <row r="174">
          <cell r="A174">
            <v>161</v>
          </cell>
          <cell r="B174">
            <v>305</v>
          </cell>
          <cell r="C174" t="str">
            <v>ولاء حمدان عبدالحميد حسن</v>
          </cell>
          <cell r="D174" t="str">
            <v>منقول</v>
          </cell>
          <cell r="E174">
            <v>38550</v>
          </cell>
          <cell r="F174">
            <v>14</v>
          </cell>
          <cell r="G174">
            <v>2</v>
          </cell>
          <cell r="H174">
            <v>13</v>
          </cell>
          <cell r="I174" t="str">
            <v>مسلم</v>
          </cell>
          <cell r="J174" t="str">
            <v>3/1</v>
          </cell>
          <cell r="K174">
            <v>305</v>
          </cell>
          <cell r="L174">
            <v>160</v>
          </cell>
          <cell r="M174">
            <v>19</v>
          </cell>
          <cell r="N174">
            <v>22</v>
          </cell>
          <cell r="O174">
            <v>41</v>
          </cell>
          <cell r="P174">
            <v>16.399999999999999</v>
          </cell>
          <cell r="Q174" t="str">
            <v>ضعيف</v>
          </cell>
          <cell r="R174" t="str">
            <v>راسب</v>
          </cell>
          <cell r="S174">
            <v>0</v>
          </cell>
          <cell r="T174">
            <v>19</v>
          </cell>
          <cell r="U174">
            <v>28</v>
          </cell>
          <cell r="V174">
            <v>47</v>
          </cell>
          <cell r="W174">
            <v>88</v>
          </cell>
          <cell r="X174">
            <v>44</v>
          </cell>
          <cell r="Y174">
            <v>35.200000000000003</v>
          </cell>
          <cell r="Z174" t="str">
            <v>اللغــــة العربيـة والخــط</v>
          </cell>
          <cell r="AA174" t="str">
            <v>راسب</v>
          </cell>
          <cell r="AB174">
            <v>0</v>
          </cell>
          <cell r="AC174" t="str">
            <v>×</v>
          </cell>
          <cell r="AD174" t="str">
            <v xml:space="preserve"> </v>
          </cell>
          <cell r="AE174" t="str">
            <v/>
          </cell>
          <cell r="AF174" t="str">
            <v>ضعيف</v>
          </cell>
          <cell r="AG174">
            <v>19</v>
          </cell>
          <cell r="AH174">
            <v>20</v>
          </cell>
          <cell r="AI174">
            <v>39</v>
          </cell>
          <cell r="AJ174">
            <v>11.7</v>
          </cell>
          <cell r="AK174" t="str">
            <v>ضعيف</v>
          </cell>
          <cell r="AL174" t="str">
            <v>راسب</v>
          </cell>
          <cell r="AM174">
            <v>0</v>
          </cell>
          <cell r="AN174">
            <v>19</v>
          </cell>
          <cell r="AO174">
            <v>7</v>
          </cell>
          <cell r="AP174">
            <v>26</v>
          </cell>
          <cell r="AQ174">
            <v>65</v>
          </cell>
          <cell r="AR174">
            <v>32.5</v>
          </cell>
          <cell r="AS174">
            <v>19.5</v>
          </cell>
          <cell r="AT174" t="str">
            <v>اللغــــة الإنجليزية</v>
          </cell>
          <cell r="AU174" t="str">
            <v>راسب</v>
          </cell>
          <cell r="AV174">
            <v>0</v>
          </cell>
          <cell r="AW174" t="str">
            <v>×</v>
          </cell>
          <cell r="AX174" t="str">
            <v>رسوب فنى اللغــــة الإنجليزية</v>
          </cell>
          <cell r="AY174" t="str">
            <v/>
          </cell>
          <cell r="AZ174" t="str">
            <v>راسب</v>
          </cell>
          <cell r="BA174">
            <v>21</v>
          </cell>
          <cell r="BB174">
            <v>11</v>
          </cell>
          <cell r="BC174">
            <v>32</v>
          </cell>
          <cell r="BD174">
            <v>6.4</v>
          </cell>
          <cell r="BE174" t="str">
            <v>ضعيف</v>
          </cell>
          <cell r="BF174" t="str">
            <v>راسب</v>
          </cell>
          <cell r="BG174">
            <v>0</v>
          </cell>
          <cell r="BH174">
            <v>21</v>
          </cell>
          <cell r="BI174">
            <v>8</v>
          </cell>
          <cell r="BJ174">
            <v>29</v>
          </cell>
          <cell r="BK174">
            <v>61</v>
          </cell>
          <cell r="BL174">
            <v>30.5</v>
          </cell>
          <cell r="BM174">
            <v>12.2</v>
          </cell>
          <cell r="BN174" t="str">
            <v>الدراســات الاجـتماعيـــة</v>
          </cell>
          <cell r="BO174" t="str">
            <v>راسب</v>
          </cell>
          <cell r="BP174">
            <v>0</v>
          </cell>
          <cell r="BQ174" t="str">
            <v>×</v>
          </cell>
          <cell r="BR174" t="str">
            <v>رسوب فنى الدراســات الاجـتماعيـــة</v>
          </cell>
          <cell r="BS174" t="str">
            <v/>
          </cell>
          <cell r="BT174" t="str">
            <v>راسب</v>
          </cell>
          <cell r="BU174">
            <v>18</v>
          </cell>
          <cell r="BV174">
            <v>6</v>
          </cell>
          <cell r="BW174">
            <v>7</v>
          </cell>
          <cell r="BX174">
            <v>13</v>
          </cell>
          <cell r="BY174">
            <v>31</v>
          </cell>
          <cell r="BZ174">
            <v>9.3000000000000007</v>
          </cell>
          <cell r="CA174" t="str">
            <v>ضعيف</v>
          </cell>
          <cell r="CB174" t="str">
            <v>راسب</v>
          </cell>
          <cell r="CC174">
            <v>0</v>
          </cell>
          <cell r="CD174">
            <v>18</v>
          </cell>
          <cell r="CE174">
            <v>10</v>
          </cell>
          <cell r="CF174">
            <v>10</v>
          </cell>
          <cell r="CG174">
            <v>20</v>
          </cell>
          <cell r="CH174">
            <v>38</v>
          </cell>
          <cell r="CI174">
            <v>69</v>
          </cell>
          <cell r="CJ174">
            <v>34.5</v>
          </cell>
          <cell r="CK174">
            <v>20.7</v>
          </cell>
          <cell r="CL174" t="str">
            <v>الـــريــــــاضــيـــــات</v>
          </cell>
          <cell r="CM174" t="str">
            <v>راسب</v>
          </cell>
          <cell r="CN174">
            <v>0</v>
          </cell>
          <cell r="CO174" t="str">
            <v>×</v>
          </cell>
          <cell r="CP174" t="str">
            <v>رسوب فنى الـــريــــــاضــيـــــات</v>
          </cell>
          <cell r="CQ174" t="str">
            <v/>
          </cell>
          <cell r="CR174" t="str">
            <v>ضعيف</v>
          </cell>
          <cell r="CS174">
            <v>21</v>
          </cell>
          <cell r="CT174">
            <v>8</v>
          </cell>
          <cell r="CU174">
            <v>16</v>
          </cell>
          <cell r="CV174">
            <v>24</v>
          </cell>
          <cell r="CW174">
            <v>45</v>
          </cell>
          <cell r="CX174">
            <v>9</v>
          </cell>
          <cell r="CY174" t="str">
            <v>ضعيف</v>
          </cell>
          <cell r="CZ174" t="str">
            <v>راسب</v>
          </cell>
          <cell r="DA174">
            <v>0</v>
          </cell>
          <cell r="DB174">
            <v>21</v>
          </cell>
          <cell r="DC174">
            <v>8</v>
          </cell>
          <cell r="DD174">
            <v>17</v>
          </cell>
          <cell r="DE174">
            <v>25</v>
          </cell>
          <cell r="DF174">
            <v>46</v>
          </cell>
          <cell r="DG174">
            <v>91</v>
          </cell>
          <cell r="DH174">
            <v>45.5</v>
          </cell>
          <cell r="DI174">
            <v>18.2</v>
          </cell>
          <cell r="DJ174" t="str">
            <v>العــــــــــلــوم</v>
          </cell>
          <cell r="DK174" t="str">
            <v>راسب</v>
          </cell>
          <cell r="DL174">
            <v>0</v>
          </cell>
          <cell r="DM174" t="str">
            <v>×</v>
          </cell>
          <cell r="DN174" t="str">
            <v xml:space="preserve"> </v>
          </cell>
          <cell r="DO174" t="str">
            <v/>
          </cell>
          <cell r="DP174" t="str">
            <v>ضعيف</v>
          </cell>
          <cell r="DQ174">
            <v>19</v>
          </cell>
          <cell r="DR174">
            <v>35</v>
          </cell>
          <cell r="DS174">
            <v>54</v>
          </cell>
          <cell r="DT174">
            <v>5.4</v>
          </cell>
          <cell r="DU174" t="str">
            <v>مقبول</v>
          </cell>
          <cell r="DV174" t="str">
            <v>ناجح</v>
          </cell>
          <cell r="DW174">
            <v>1</v>
          </cell>
          <cell r="DX174">
            <v>19</v>
          </cell>
          <cell r="DY174">
            <v>35</v>
          </cell>
          <cell r="DZ174">
            <v>54</v>
          </cell>
          <cell r="EA174">
            <v>108</v>
          </cell>
          <cell r="EB174">
            <v>54</v>
          </cell>
          <cell r="EC174">
            <v>10.8</v>
          </cell>
          <cell r="ED174" t="str">
            <v/>
          </cell>
          <cell r="EE174" t="str">
            <v>ناجح</v>
          </cell>
          <cell r="EF174">
            <v>1</v>
          </cell>
          <cell r="EG174">
            <v>10.8</v>
          </cell>
          <cell r="EH174" t="str">
            <v xml:space="preserve"> </v>
          </cell>
          <cell r="EI174">
            <v>10.8</v>
          </cell>
          <cell r="EJ174" t="str">
            <v>مقبول</v>
          </cell>
          <cell r="EK174">
            <v>20</v>
          </cell>
          <cell r="EL174">
            <v>8</v>
          </cell>
          <cell r="EM174">
            <v>24</v>
          </cell>
          <cell r="EN174">
            <v>52</v>
          </cell>
          <cell r="EO174">
            <v>5.2</v>
          </cell>
          <cell r="EP174" t="str">
            <v>مقبول</v>
          </cell>
          <cell r="EQ174" t="str">
            <v>ناجح</v>
          </cell>
          <cell r="ER174">
            <v>1</v>
          </cell>
          <cell r="ES174">
            <v>20</v>
          </cell>
          <cell r="ET174">
            <v>8</v>
          </cell>
          <cell r="EU174">
            <v>16</v>
          </cell>
          <cell r="EV174">
            <v>24</v>
          </cell>
          <cell r="EW174">
            <v>44</v>
          </cell>
          <cell r="EX174">
            <v>96</v>
          </cell>
          <cell r="EY174">
            <v>48</v>
          </cell>
          <cell r="EZ174">
            <v>9.6</v>
          </cell>
          <cell r="FA174" t="str">
            <v>كمبيوتر وتكنولوجيا المعلومات</v>
          </cell>
          <cell r="FB174" t="str">
            <v>راسب</v>
          </cell>
          <cell r="FC174">
            <v>0</v>
          </cell>
          <cell r="FD174" t="str">
            <v>×</v>
          </cell>
          <cell r="FE174" t="str">
            <v xml:space="preserve"> </v>
          </cell>
          <cell r="FF174" t="str">
            <v/>
          </cell>
          <cell r="FG174" t="str">
            <v>ضعيف</v>
          </cell>
          <cell r="FH174">
            <v>52.8</v>
          </cell>
          <cell r="FI174">
            <v>105.80000000000001</v>
          </cell>
          <cell r="FJ174" t="str">
            <v>راسب ترم اول</v>
          </cell>
          <cell r="FK174">
            <v>0</v>
          </cell>
          <cell r="FL174" t="str">
            <v>دور ثانى</v>
          </cell>
          <cell r="FM174">
            <v>0</v>
          </cell>
          <cell r="FN174" t="str">
            <v>ضعيف</v>
          </cell>
          <cell r="FO174">
            <v>0.33062500000000006</v>
          </cell>
          <cell r="FP174">
            <v>70</v>
          </cell>
          <cell r="FQ174">
            <v>7</v>
          </cell>
          <cell r="FR174" t="str">
            <v>جيد</v>
          </cell>
          <cell r="FS174">
            <v>1</v>
          </cell>
          <cell r="FT174">
            <v>70</v>
          </cell>
          <cell r="FU174">
            <v>140</v>
          </cell>
          <cell r="FV174">
            <v>70</v>
          </cell>
          <cell r="FW174">
            <v>14</v>
          </cell>
          <cell r="FX174" t="str">
            <v/>
          </cell>
          <cell r="FY174" t="str">
            <v>ناجح</v>
          </cell>
          <cell r="FZ174">
            <v>1</v>
          </cell>
          <cell r="GA174">
            <v>14</v>
          </cell>
          <cell r="GB174">
            <v>14</v>
          </cell>
          <cell r="GC174" t="str">
            <v>جيد</v>
          </cell>
          <cell r="GD174">
            <v>70</v>
          </cell>
          <cell r="GE174">
            <v>7</v>
          </cell>
          <cell r="GF174" t="str">
            <v>جيد</v>
          </cell>
          <cell r="GG174">
            <v>1</v>
          </cell>
          <cell r="GH174">
            <v>70</v>
          </cell>
          <cell r="GI174">
            <v>140</v>
          </cell>
          <cell r="GJ174">
            <v>70</v>
          </cell>
          <cell r="GK174">
            <v>14</v>
          </cell>
          <cell r="GL174" t="str">
            <v/>
          </cell>
          <cell r="GM174" t="str">
            <v>ناجح</v>
          </cell>
          <cell r="GN174">
            <v>1</v>
          </cell>
          <cell r="GO174">
            <v>14</v>
          </cell>
          <cell r="GP174">
            <v>14</v>
          </cell>
          <cell r="GQ174" t="str">
            <v>جيد</v>
          </cell>
          <cell r="GR174">
            <v>28</v>
          </cell>
          <cell r="GS174">
            <v>133.80000000000001</v>
          </cell>
          <cell r="GT174">
            <v>20</v>
          </cell>
          <cell r="GU174">
            <v>35</v>
          </cell>
          <cell r="GV174">
            <v>55</v>
          </cell>
          <cell r="GW174">
            <v>11</v>
          </cell>
          <cell r="GX174" t="str">
            <v>مقبول</v>
          </cell>
          <cell r="GY174" t="str">
            <v>ناجح</v>
          </cell>
          <cell r="GZ174">
            <v>1</v>
          </cell>
          <cell r="HA174">
            <v>20</v>
          </cell>
          <cell r="HB174">
            <v>36</v>
          </cell>
          <cell r="HC174">
            <v>56</v>
          </cell>
          <cell r="HD174">
            <v>111</v>
          </cell>
          <cell r="HE174">
            <v>55.5</v>
          </cell>
          <cell r="HF174">
            <v>22.2</v>
          </cell>
          <cell r="HG174" t="str">
            <v/>
          </cell>
          <cell r="HH174" t="str">
            <v>ناجح</v>
          </cell>
          <cell r="HI174">
            <v>1</v>
          </cell>
          <cell r="HJ174">
            <v>22.2</v>
          </cell>
          <cell r="HK174" t="str">
            <v xml:space="preserve"> </v>
          </cell>
          <cell r="HL174">
            <v>22.2</v>
          </cell>
          <cell r="HM174" t="str">
            <v>مقبول</v>
          </cell>
          <cell r="HN174" t="str">
            <v>دور ثانى</v>
          </cell>
          <cell r="HO174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</v>
          </cell>
          <cell r="HP174" t="str">
            <v/>
          </cell>
          <cell r="HQ174">
            <v>127</v>
          </cell>
          <cell r="HR174" t="str">
            <v>دور ثانى</v>
          </cell>
          <cell r="HS174">
            <v>52.800000574712641</v>
          </cell>
          <cell r="HT174">
            <v>133.80000057471264</v>
          </cell>
          <cell r="HU174" t="str">
            <v>3/1</v>
          </cell>
          <cell r="HV174" t="str">
            <v/>
          </cell>
          <cell r="HW174">
            <v>17</v>
          </cell>
          <cell r="HX174">
            <v>7</v>
          </cell>
          <cell r="HY174">
            <v>2005</v>
          </cell>
          <cell r="HZ174" t="str">
            <v>3/1</v>
          </cell>
          <cell r="IA174" t="str">
            <v/>
          </cell>
          <cell r="IB174" t="str">
            <v>انثى</v>
          </cell>
          <cell r="IC174">
            <v>30507172600745</v>
          </cell>
          <cell r="ID174">
            <v>1</v>
          </cell>
        </row>
        <row r="175">
          <cell r="A175">
            <v>162</v>
          </cell>
          <cell r="B175">
            <v>306</v>
          </cell>
          <cell r="C175" t="str">
            <v>ولاء محمد خلف كامل</v>
          </cell>
          <cell r="D175" t="str">
            <v>منقول</v>
          </cell>
          <cell r="E175">
            <v>38543</v>
          </cell>
          <cell r="F175">
            <v>21</v>
          </cell>
          <cell r="G175">
            <v>2</v>
          </cell>
          <cell r="H175">
            <v>13</v>
          </cell>
          <cell r="I175" t="str">
            <v>مسلم</v>
          </cell>
          <cell r="J175" t="str">
            <v>3/1</v>
          </cell>
          <cell r="K175">
            <v>306</v>
          </cell>
          <cell r="L175">
            <v>161</v>
          </cell>
          <cell r="M175">
            <v>19</v>
          </cell>
          <cell r="N175">
            <v>8</v>
          </cell>
          <cell r="O175">
            <v>27</v>
          </cell>
          <cell r="P175">
            <v>10.8</v>
          </cell>
          <cell r="Q175" t="str">
            <v>ضعيف</v>
          </cell>
          <cell r="R175" t="str">
            <v>راسب</v>
          </cell>
          <cell r="S175">
            <v>0</v>
          </cell>
          <cell r="T175">
            <v>19</v>
          </cell>
          <cell r="U175">
            <v>17</v>
          </cell>
          <cell r="V175">
            <v>36</v>
          </cell>
          <cell r="W175">
            <v>63</v>
          </cell>
          <cell r="X175">
            <v>31.5</v>
          </cell>
          <cell r="Y175">
            <v>25.2</v>
          </cell>
          <cell r="Z175" t="str">
            <v>اللغــــة العربيـة والخــط</v>
          </cell>
          <cell r="AA175" t="str">
            <v>راسب</v>
          </cell>
          <cell r="AB175">
            <v>0</v>
          </cell>
          <cell r="AC175" t="str">
            <v>×</v>
          </cell>
          <cell r="AD175" t="str">
            <v>رسوب فنى اللغــــة العربيـة والخــط</v>
          </cell>
          <cell r="AE175" t="str">
            <v/>
          </cell>
          <cell r="AF175" t="str">
            <v>ضعيف</v>
          </cell>
          <cell r="AG175">
            <v>19</v>
          </cell>
          <cell r="AH175">
            <v>15</v>
          </cell>
          <cell r="AI175">
            <v>34</v>
          </cell>
          <cell r="AJ175">
            <v>10.199999999999999</v>
          </cell>
          <cell r="AK175" t="str">
            <v>ضعيف</v>
          </cell>
          <cell r="AL175" t="str">
            <v>راسب</v>
          </cell>
          <cell r="AM175">
            <v>0</v>
          </cell>
          <cell r="AN175">
            <v>19</v>
          </cell>
          <cell r="AO175">
            <v>6</v>
          </cell>
          <cell r="AP175">
            <v>25</v>
          </cell>
          <cell r="AQ175">
            <v>59</v>
          </cell>
          <cell r="AR175">
            <v>29.5</v>
          </cell>
          <cell r="AS175">
            <v>17.7</v>
          </cell>
          <cell r="AT175" t="str">
            <v>اللغــــة الإنجليزية</v>
          </cell>
          <cell r="AU175" t="str">
            <v>راسب</v>
          </cell>
          <cell r="AV175">
            <v>0</v>
          </cell>
          <cell r="AW175" t="str">
            <v>×</v>
          </cell>
          <cell r="AX175" t="str">
            <v>رسوب فنى اللغــــة الإنجليزية</v>
          </cell>
          <cell r="AY175" t="str">
            <v/>
          </cell>
          <cell r="AZ175" t="str">
            <v>راسب</v>
          </cell>
          <cell r="BA175">
            <v>21</v>
          </cell>
          <cell r="BB175">
            <v>7</v>
          </cell>
          <cell r="BC175">
            <v>28</v>
          </cell>
          <cell r="BD175">
            <v>5.6</v>
          </cell>
          <cell r="BE175" t="str">
            <v>ضعيف</v>
          </cell>
          <cell r="BF175" t="str">
            <v>راسب</v>
          </cell>
          <cell r="BG175">
            <v>0</v>
          </cell>
          <cell r="BH175">
            <v>21</v>
          </cell>
          <cell r="BI175">
            <v>10</v>
          </cell>
          <cell r="BJ175">
            <v>31</v>
          </cell>
          <cell r="BK175">
            <v>59</v>
          </cell>
          <cell r="BL175">
            <v>29.5</v>
          </cell>
          <cell r="BM175">
            <v>11.8</v>
          </cell>
          <cell r="BN175" t="str">
            <v>الدراســات الاجـتماعيـــة</v>
          </cell>
          <cell r="BO175" t="str">
            <v>راسب</v>
          </cell>
          <cell r="BP175">
            <v>0</v>
          </cell>
          <cell r="BQ175" t="str">
            <v>×</v>
          </cell>
          <cell r="BR175" t="str">
            <v>رسوب فنى الدراســات الاجـتماعيـــة</v>
          </cell>
          <cell r="BS175" t="str">
            <v/>
          </cell>
          <cell r="BT175" t="str">
            <v>راسب</v>
          </cell>
          <cell r="BU175">
            <v>20</v>
          </cell>
          <cell r="BV175">
            <v>1</v>
          </cell>
          <cell r="BW175">
            <v>4</v>
          </cell>
          <cell r="BX175">
            <v>5</v>
          </cell>
          <cell r="BY175">
            <v>25</v>
          </cell>
          <cell r="BZ175">
            <v>7.5</v>
          </cell>
          <cell r="CA175" t="str">
            <v>ضعيف</v>
          </cell>
          <cell r="CB175" t="str">
            <v>راسب</v>
          </cell>
          <cell r="CC175">
            <v>0</v>
          </cell>
          <cell r="CD175">
            <v>20</v>
          </cell>
          <cell r="CE175">
            <v>6</v>
          </cell>
          <cell r="CF175">
            <v>2</v>
          </cell>
          <cell r="CG175">
            <v>8</v>
          </cell>
          <cell r="CH175">
            <v>28</v>
          </cell>
          <cell r="CI175">
            <v>53</v>
          </cell>
          <cell r="CJ175">
            <v>26.5</v>
          </cell>
          <cell r="CK175">
            <v>15.9</v>
          </cell>
          <cell r="CL175" t="str">
            <v>الـــريــــــاضــيـــــات</v>
          </cell>
          <cell r="CM175" t="str">
            <v>راسب</v>
          </cell>
          <cell r="CN175">
            <v>0</v>
          </cell>
          <cell r="CO175" t="str">
            <v>×</v>
          </cell>
          <cell r="CP175" t="str">
            <v>رسوب فنى الـــريــــــاضــيـــــات</v>
          </cell>
          <cell r="CQ175" t="str">
            <v/>
          </cell>
          <cell r="CR175" t="str">
            <v>راسب</v>
          </cell>
          <cell r="CS175">
            <v>21</v>
          </cell>
          <cell r="CT175">
            <v>8</v>
          </cell>
          <cell r="CU175">
            <v>10</v>
          </cell>
          <cell r="CV175">
            <v>18</v>
          </cell>
          <cell r="CW175">
            <v>39</v>
          </cell>
          <cell r="CX175">
            <v>7.8</v>
          </cell>
          <cell r="CY175" t="str">
            <v>ضعيف</v>
          </cell>
          <cell r="CZ175" t="str">
            <v>راسب</v>
          </cell>
          <cell r="DA175">
            <v>0</v>
          </cell>
          <cell r="DB175">
            <v>21</v>
          </cell>
          <cell r="DC175">
            <v>8</v>
          </cell>
          <cell r="DD175">
            <v>24</v>
          </cell>
          <cell r="DE175">
            <v>32</v>
          </cell>
          <cell r="DF175">
            <v>53</v>
          </cell>
          <cell r="DG175">
            <v>92</v>
          </cell>
          <cell r="DH175">
            <v>46</v>
          </cell>
          <cell r="DI175">
            <v>18.399999999999999</v>
          </cell>
          <cell r="DJ175" t="str">
            <v>العــــــــــلــوم</v>
          </cell>
          <cell r="DK175" t="str">
            <v>راسب</v>
          </cell>
          <cell r="DL175">
            <v>0</v>
          </cell>
          <cell r="DM175" t="str">
            <v>×</v>
          </cell>
          <cell r="DN175" t="str">
            <v xml:space="preserve"> </v>
          </cell>
          <cell r="DO175" t="str">
            <v/>
          </cell>
          <cell r="DP175" t="str">
            <v>ضعيف</v>
          </cell>
          <cell r="DQ175">
            <v>22</v>
          </cell>
          <cell r="DR175">
            <v>35</v>
          </cell>
          <cell r="DS175">
            <v>57</v>
          </cell>
          <cell r="DT175">
            <v>5.7</v>
          </cell>
          <cell r="DU175" t="str">
            <v>مقبول</v>
          </cell>
          <cell r="DV175" t="str">
            <v>ناجح</v>
          </cell>
          <cell r="DW175">
            <v>1</v>
          </cell>
          <cell r="DX175">
            <v>22</v>
          </cell>
          <cell r="DY175">
            <v>30</v>
          </cell>
          <cell r="DZ175">
            <v>52</v>
          </cell>
          <cell r="EA175">
            <v>109</v>
          </cell>
          <cell r="EB175">
            <v>54.5</v>
          </cell>
          <cell r="EC175">
            <v>10.9</v>
          </cell>
          <cell r="ED175" t="str">
            <v/>
          </cell>
          <cell r="EE175" t="str">
            <v>ناجح</v>
          </cell>
          <cell r="EF175">
            <v>1</v>
          </cell>
          <cell r="EG175">
            <v>10.9</v>
          </cell>
          <cell r="EH175" t="str">
            <v xml:space="preserve"> </v>
          </cell>
          <cell r="EI175">
            <v>10.9</v>
          </cell>
          <cell r="EJ175" t="str">
            <v>مقبول</v>
          </cell>
          <cell r="EK175">
            <v>19</v>
          </cell>
          <cell r="EL175">
            <v>8</v>
          </cell>
          <cell r="EM175">
            <v>12</v>
          </cell>
          <cell r="EN175">
            <v>39</v>
          </cell>
          <cell r="EO175">
            <v>3.9</v>
          </cell>
          <cell r="EP175" t="str">
            <v>ضعيف</v>
          </cell>
          <cell r="EQ175" t="str">
            <v>راسب</v>
          </cell>
          <cell r="ER175">
            <v>0</v>
          </cell>
          <cell r="ES175">
            <v>19</v>
          </cell>
          <cell r="ET175">
            <v>8</v>
          </cell>
          <cell r="EU175">
            <v>22</v>
          </cell>
          <cell r="EV175">
            <v>30</v>
          </cell>
          <cell r="EW175">
            <v>49</v>
          </cell>
          <cell r="EX175">
            <v>88</v>
          </cell>
          <cell r="EY175">
            <v>44</v>
          </cell>
          <cell r="EZ175">
            <v>8.8000000000000007</v>
          </cell>
          <cell r="FA175" t="str">
            <v>كمبيوتر وتكنولوجيا المعلومات</v>
          </cell>
          <cell r="FB175" t="str">
            <v>راسب</v>
          </cell>
          <cell r="FC175">
            <v>0</v>
          </cell>
          <cell r="FD175" t="str">
            <v>×</v>
          </cell>
          <cell r="FE175" t="str">
            <v xml:space="preserve"> </v>
          </cell>
          <cell r="FF175" t="str">
            <v/>
          </cell>
          <cell r="FG175" t="str">
            <v>ضعيف</v>
          </cell>
          <cell r="FH175">
            <v>41.9</v>
          </cell>
          <cell r="FI175">
            <v>89</v>
          </cell>
          <cell r="FJ175" t="str">
            <v>راسب ترم اول</v>
          </cell>
          <cell r="FK175">
            <v>0</v>
          </cell>
          <cell r="FL175" t="str">
            <v>دور ثانى</v>
          </cell>
          <cell r="FM175">
            <v>0</v>
          </cell>
          <cell r="FN175" t="str">
            <v>ضعيف</v>
          </cell>
          <cell r="FO175">
            <v>0.27812500000000001</v>
          </cell>
          <cell r="FP175">
            <v>70</v>
          </cell>
          <cell r="FQ175">
            <v>7</v>
          </cell>
          <cell r="FR175" t="str">
            <v>جيد</v>
          </cell>
          <cell r="FS175">
            <v>1</v>
          </cell>
          <cell r="FT175">
            <v>70</v>
          </cell>
          <cell r="FU175">
            <v>140</v>
          </cell>
          <cell r="FV175">
            <v>70</v>
          </cell>
          <cell r="FW175">
            <v>14</v>
          </cell>
          <cell r="FX175" t="str">
            <v/>
          </cell>
          <cell r="FY175" t="str">
            <v>ناجح</v>
          </cell>
          <cell r="FZ175">
            <v>1</v>
          </cell>
          <cell r="GA175">
            <v>14</v>
          </cell>
          <cell r="GB175">
            <v>14</v>
          </cell>
          <cell r="GC175" t="str">
            <v>جيد</v>
          </cell>
          <cell r="GD175">
            <v>70</v>
          </cell>
          <cell r="GE175">
            <v>7</v>
          </cell>
          <cell r="GF175" t="str">
            <v>جيد</v>
          </cell>
          <cell r="GG175">
            <v>1</v>
          </cell>
          <cell r="GH175">
            <v>70</v>
          </cell>
          <cell r="GI175">
            <v>140</v>
          </cell>
          <cell r="GJ175">
            <v>70</v>
          </cell>
          <cell r="GK175">
            <v>14</v>
          </cell>
          <cell r="GL175" t="str">
            <v/>
          </cell>
          <cell r="GM175" t="str">
            <v>ناجح</v>
          </cell>
          <cell r="GN175">
            <v>1</v>
          </cell>
          <cell r="GO175">
            <v>14</v>
          </cell>
          <cell r="GP175">
            <v>14</v>
          </cell>
          <cell r="GQ175" t="str">
            <v>جيد</v>
          </cell>
          <cell r="GR175">
            <v>28</v>
          </cell>
          <cell r="GS175">
            <v>117</v>
          </cell>
          <cell r="GT175">
            <v>19</v>
          </cell>
          <cell r="GU175">
            <v>28</v>
          </cell>
          <cell r="GV175">
            <v>47</v>
          </cell>
          <cell r="GW175">
            <v>9.4</v>
          </cell>
          <cell r="GX175" t="str">
            <v>ضعيف</v>
          </cell>
          <cell r="GY175" t="str">
            <v>راسب</v>
          </cell>
          <cell r="GZ175">
            <v>0</v>
          </cell>
          <cell r="HA175">
            <v>19</v>
          </cell>
          <cell r="HB175">
            <v>30</v>
          </cell>
          <cell r="HC175">
            <v>49</v>
          </cell>
          <cell r="HD175">
            <v>96</v>
          </cell>
          <cell r="HE175">
            <v>48</v>
          </cell>
          <cell r="HF175">
            <v>19.2</v>
          </cell>
          <cell r="HG175" t="str">
            <v>التربية الدينية</v>
          </cell>
          <cell r="HH175" t="str">
            <v>راسب</v>
          </cell>
          <cell r="HI175">
            <v>0</v>
          </cell>
          <cell r="HJ175" t="str">
            <v>×</v>
          </cell>
          <cell r="HK175" t="str">
            <v xml:space="preserve"> </v>
          </cell>
          <cell r="HL175" t="str">
            <v/>
          </cell>
          <cell r="HM175" t="str">
            <v>ضعيف</v>
          </cell>
          <cell r="HN175" t="str">
            <v>دور ثانى</v>
          </cell>
          <cell r="HO175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75" t="str">
            <v/>
          </cell>
          <cell r="HQ175">
            <v>128</v>
          </cell>
          <cell r="HR175" t="str">
            <v>دور ثانى</v>
          </cell>
          <cell r="HS175">
            <v>41.900000571428571</v>
          </cell>
          <cell r="HT175">
            <v>117.00000057142857</v>
          </cell>
          <cell r="HU175" t="str">
            <v>3/1</v>
          </cell>
          <cell r="HV175" t="str">
            <v/>
          </cell>
          <cell r="HW175">
            <v>10</v>
          </cell>
          <cell r="HX175">
            <v>7</v>
          </cell>
          <cell r="HY175">
            <v>2005</v>
          </cell>
          <cell r="HZ175" t="str">
            <v>3/1</v>
          </cell>
          <cell r="IA175" t="str">
            <v/>
          </cell>
          <cell r="IB175" t="str">
            <v>انثى</v>
          </cell>
          <cell r="IC175">
            <v>30507102600985</v>
          </cell>
          <cell r="ID175">
            <v>1</v>
          </cell>
        </row>
        <row r="176">
          <cell r="A176">
            <v>163</v>
          </cell>
          <cell r="B176">
            <v>307</v>
          </cell>
          <cell r="C176" t="str">
            <v>ياسمين عبدالحميد محمد عبدالحميد</v>
          </cell>
          <cell r="D176" t="str">
            <v>منقول</v>
          </cell>
          <cell r="E176">
            <v>38587</v>
          </cell>
          <cell r="F176">
            <v>8</v>
          </cell>
          <cell r="G176">
            <v>1</v>
          </cell>
          <cell r="H176">
            <v>13</v>
          </cell>
          <cell r="I176" t="str">
            <v>مسلم</v>
          </cell>
          <cell r="J176" t="str">
            <v>3/1</v>
          </cell>
          <cell r="K176">
            <v>307</v>
          </cell>
          <cell r="L176">
            <v>162</v>
          </cell>
          <cell r="M176">
            <v>19</v>
          </cell>
          <cell r="N176">
            <v>9</v>
          </cell>
          <cell r="O176">
            <v>28</v>
          </cell>
          <cell r="P176">
            <v>11.2</v>
          </cell>
          <cell r="Q176" t="str">
            <v>ضعيف</v>
          </cell>
          <cell r="R176" t="str">
            <v>راسب</v>
          </cell>
          <cell r="S176">
            <v>0</v>
          </cell>
          <cell r="T176">
            <v>19</v>
          </cell>
          <cell r="U176">
            <v>19</v>
          </cell>
          <cell r="V176">
            <v>38</v>
          </cell>
          <cell r="W176">
            <v>66</v>
          </cell>
          <cell r="X176">
            <v>33</v>
          </cell>
          <cell r="Y176">
            <v>26.4</v>
          </cell>
          <cell r="Z176" t="str">
            <v>اللغــــة العربيـة والخــط</v>
          </cell>
          <cell r="AA176" t="str">
            <v>راسب</v>
          </cell>
          <cell r="AB176">
            <v>0</v>
          </cell>
          <cell r="AC176" t="str">
            <v>×</v>
          </cell>
          <cell r="AD176" t="str">
            <v>رسوب فنى اللغــــة العربيـة والخــط</v>
          </cell>
          <cell r="AE176" t="str">
            <v/>
          </cell>
          <cell r="AF176" t="str">
            <v>ضعيف</v>
          </cell>
          <cell r="AG176">
            <v>19</v>
          </cell>
          <cell r="AH176">
            <v>2</v>
          </cell>
          <cell r="AI176">
            <v>21</v>
          </cell>
          <cell r="AJ176">
            <v>6.3</v>
          </cell>
          <cell r="AK176" t="str">
            <v>ضعيف</v>
          </cell>
          <cell r="AL176" t="str">
            <v>راسب</v>
          </cell>
          <cell r="AM176">
            <v>0</v>
          </cell>
          <cell r="AN176">
            <v>19</v>
          </cell>
          <cell r="AO176">
            <v>1</v>
          </cell>
          <cell r="AP176">
            <v>20</v>
          </cell>
          <cell r="AQ176">
            <v>41</v>
          </cell>
          <cell r="AR176">
            <v>20.5</v>
          </cell>
          <cell r="AS176">
            <v>12.3</v>
          </cell>
          <cell r="AT176" t="str">
            <v>اللغــــة الإنجليزية</v>
          </cell>
          <cell r="AU176" t="str">
            <v>راسب</v>
          </cell>
          <cell r="AV176">
            <v>0</v>
          </cell>
          <cell r="AW176" t="str">
            <v>×</v>
          </cell>
          <cell r="AX176" t="str">
            <v>رسوب فنى اللغــــة الإنجليزية</v>
          </cell>
          <cell r="AY176" t="str">
            <v/>
          </cell>
          <cell r="AZ176" t="str">
            <v>راسب</v>
          </cell>
          <cell r="BA176">
            <v>21</v>
          </cell>
          <cell r="BB176">
            <v>3</v>
          </cell>
          <cell r="BC176">
            <v>24</v>
          </cell>
          <cell r="BD176">
            <v>4.8</v>
          </cell>
          <cell r="BE176" t="str">
            <v>ضعيف</v>
          </cell>
          <cell r="BF176" t="str">
            <v>راسب</v>
          </cell>
          <cell r="BG176">
            <v>0</v>
          </cell>
          <cell r="BH176">
            <v>21</v>
          </cell>
          <cell r="BI176">
            <v>7</v>
          </cell>
          <cell r="BJ176">
            <v>28</v>
          </cell>
          <cell r="BK176">
            <v>52</v>
          </cell>
          <cell r="BL176">
            <v>26</v>
          </cell>
          <cell r="BM176">
            <v>10.4</v>
          </cell>
          <cell r="BN176" t="str">
            <v>الدراســات الاجـتماعيـــة</v>
          </cell>
          <cell r="BO176" t="str">
            <v>راسب</v>
          </cell>
          <cell r="BP176">
            <v>0</v>
          </cell>
          <cell r="BQ176" t="str">
            <v>×</v>
          </cell>
          <cell r="BR176" t="str">
            <v>رسوب فنى الدراســات الاجـتماعيـــة</v>
          </cell>
          <cell r="BS176" t="str">
            <v/>
          </cell>
          <cell r="BT176" t="str">
            <v>راسب</v>
          </cell>
          <cell r="BU176">
            <v>18</v>
          </cell>
          <cell r="BV176">
            <v>1</v>
          </cell>
          <cell r="BW176">
            <v>2</v>
          </cell>
          <cell r="BX176">
            <v>3</v>
          </cell>
          <cell r="BY176">
            <v>21</v>
          </cell>
          <cell r="BZ176">
            <v>6.3</v>
          </cell>
          <cell r="CA176" t="str">
            <v>ضعيف</v>
          </cell>
          <cell r="CB176" t="str">
            <v>راسب</v>
          </cell>
          <cell r="CC176">
            <v>0</v>
          </cell>
          <cell r="CD176">
            <v>18</v>
          </cell>
          <cell r="CE176">
            <v>7</v>
          </cell>
          <cell r="CF176">
            <v>3</v>
          </cell>
          <cell r="CG176">
            <v>10</v>
          </cell>
          <cell r="CH176">
            <v>28</v>
          </cell>
          <cell r="CI176">
            <v>49</v>
          </cell>
          <cell r="CJ176">
            <v>24.5</v>
          </cell>
          <cell r="CK176">
            <v>14.7</v>
          </cell>
          <cell r="CL176" t="str">
            <v>الـــريــــــاضــيـــــات</v>
          </cell>
          <cell r="CM176" t="str">
            <v>راسب</v>
          </cell>
          <cell r="CN176">
            <v>0</v>
          </cell>
          <cell r="CO176" t="str">
            <v>×</v>
          </cell>
          <cell r="CP176" t="str">
            <v>رسوب فنى الـــريــــــاضــيـــــات</v>
          </cell>
          <cell r="CQ176" t="str">
            <v/>
          </cell>
          <cell r="CR176" t="str">
            <v>راسب</v>
          </cell>
          <cell r="CS176">
            <v>21</v>
          </cell>
          <cell r="CT176">
            <v>7</v>
          </cell>
          <cell r="CU176">
            <v>18</v>
          </cell>
          <cell r="CV176">
            <v>25</v>
          </cell>
          <cell r="CW176">
            <v>46</v>
          </cell>
          <cell r="CX176">
            <v>9.1999999999999993</v>
          </cell>
          <cell r="CY176" t="str">
            <v>ضعيف</v>
          </cell>
          <cell r="CZ176" t="str">
            <v>راسب</v>
          </cell>
          <cell r="DA176">
            <v>0</v>
          </cell>
          <cell r="DB176">
            <v>21</v>
          </cell>
          <cell r="DC176">
            <v>7</v>
          </cell>
          <cell r="DD176">
            <v>26</v>
          </cell>
          <cell r="DE176">
            <v>33</v>
          </cell>
          <cell r="DF176">
            <v>54</v>
          </cell>
          <cell r="DG176">
            <v>100</v>
          </cell>
          <cell r="DH176">
            <v>50</v>
          </cell>
          <cell r="DI176">
            <v>20</v>
          </cell>
          <cell r="DJ176" t="str">
            <v/>
          </cell>
          <cell r="DK176" t="str">
            <v>ناجح</v>
          </cell>
          <cell r="DL176">
            <v>1</v>
          </cell>
          <cell r="DM176">
            <v>20</v>
          </cell>
          <cell r="DN176" t="str">
            <v xml:space="preserve"> </v>
          </cell>
          <cell r="DO176">
            <v>20</v>
          </cell>
          <cell r="DP176" t="str">
            <v>مقبول</v>
          </cell>
          <cell r="DQ176">
            <v>19</v>
          </cell>
          <cell r="DR176">
            <v>35</v>
          </cell>
          <cell r="DS176">
            <v>54</v>
          </cell>
          <cell r="DT176">
            <v>5.4</v>
          </cell>
          <cell r="DU176" t="str">
            <v>مقبول</v>
          </cell>
          <cell r="DV176" t="str">
            <v>ناجح</v>
          </cell>
          <cell r="DW176">
            <v>1</v>
          </cell>
          <cell r="DX176">
            <v>19</v>
          </cell>
          <cell r="DY176">
            <v>35</v>
          </cell>
          <cell r="DZ176">
            <v>54</v>
          </cell>
          <cell r="EA176">
            <v>108</v>
          </cell>
          <cell r="EB176">
            <v>54</v>
          </cell>
          <cell r="EC176">
            <v>10.8</v>
          </cell>
          <cell r="ED176" t="str">
            <v/>
          </cell>
          <cell r="EE176" t="str">
            <v>ناجح</v>
          </cell>
          <cell r="EF176">
            <v>1</v>
          </cell>
          <cell r="EG176">
            <v>10.8</v>
          </cell>
          <cell r="EH176" t="str">
            <v xml:space="preserve"> </v>
          </cell>
          <cell r="EI176">
            <v>10.8</v>
          </cell>
          <cell r="EJ176" t="str">
            <v>مقبول</v>
          </cell>
          <cell r="EK176">
            <v>19</v>
          </cell>
          <cell r="EL176">
            <v>7</v>
          </cell>
          <cell r="EM176">
            <v>6</v>
          </cell>
          <cell r="EN176">
            <v>32</v>
          </cell>
          <cell r="EO176">
            <v>3.2</v>
          </cell>
          <cell r="EP176" t="str">
            <v>ضعيف</v>
          </cell>
          <cell r="EQ176" t="str">
            <v>راسب</v>
          </cell>
          <cell r="ER176">
            <v>0</v>
          </cell>
          <cell r="ES176">
            <v>19</v>
          </cell>
          <cell r="ET176">
            <v>7</v>
          </cell>
          <cell r="EU176">
            <v>24</v>
          </cell>
          <cell r="EV176">
            <v>31</v>
          </cell>
          <cell r="EW176">
            <v>50</v>
          </cell>
          <cell r="EX176">
            <v>82</v>
          </cell>
          <cell r="EY176">
            <v>41</v>
          </cell>
          <cell r="EZ176">
            <v>8.1999999999999993</v>
          </cell>
          <cell r="FA176" t="str">
            <v>كمبيوتر وتكنولوجيا المعلومات</v>
          </cell>
          <cell r="FB176" t="str">
            <v>راسب</v>
          </cell>
          <cell r="FC176">
            <v>0</v>
          </cell>
          <cell r="FD176" t="str">
            <v>×</v>
          </cell>
          <cell r="FE176" t="str">
            <v xml:space="preserve"> </v>
          </cell>
          <cell r="FF176" t="str">
            <v/>
          </cell>
          <cell r="FG176" t="str">
            <v>ضعيف</v>
          </cell>
          <cell r="FH176">
            <v>37.799999999999997</v>
          </cell>
          <cell r="FI176">
            <v>83.8</v>
          </cell>
          <cell r="FJ176" t="str">
            <v>راسب ترم اول</v>
          </cell>
          <cell r="FK176">
            <v>0</v>
          </cell>
          <cell r="FL176" t="str">
            <v>دور ثانى</v>
          </cell>
          <cell r="FM176">
            <v>0</v>
          </cell>
          <cell r="FN176" t="str">
            <v>ضعيف</v>
          </cell>
          <cell r="FO176">
            <v>0.26187499999999997</v>
          </cell>
          <cell r="FP176">
            <v>70</v>
          </cell>
          <cell r="FQ176">
            <v>7</v>
          </cell>
          <cell r="FR176" t="str">
            <v>جيد</v>
          </cell>
          <cell r="FS176">
            <v>1</v>
          </cell>
          <cell r="FT176">
            <v>70</v>
          </cell>
          <cell r="FU176">
            <v>140</v>
          </cell>
          <cell r="FV176">
            <v>70</v>
          </cell>
          <cell r="FW176">
            <v>14</v>
          </cell>
          <cell r="FX176" t="str">
            <v/>
          </cell>
          <cell r="FY176" t="str">
            <v>ناجح</v>
          </cell>
          <cell r="FZ176">
            <v>1</v>
          </cell>
          <cell r="GA176">
            <v>14</v>
          </cell>
          <cell r="GB176">
            <v>14</v>
          </cell>
          <cell r="GC176" t="str">
            <v>جيد</v>
          </cell>
          <cell r="GD176">
            <v>70</v>
          </cell>
          <cell r="GE176">
            <v>7</v>
          </cell>
          <cell r="GF176" t="str">
            <v>جيد</v>
          </cell>
          <cell r="GG176">
            <v>1</v>
          </cell>
          <cell r="GH176">
            <v>70</v>
          </cell>
          <cell r="GI176">
            <v>140</v>
          </cell>
          <cell r="GJ176">
            <v>70</v>
          </cell>
          <cell r="GK176">
            <v>14</v>
          </cell>
          <cell r="GL176" t="str">
            <v/>
          </cell>
          <cell r="GM176" t="str">
            <v>ناجح</v>
          </cell>
          <cell r="GN176">
            <v>1</v>
          </cell>
          <cell r="GO176">
            <v>14</v>
          </cell>
          <cell r="GP176">
            <v>14</v>
          </cell>
          <cell r="GQ176" t="str">
            <v>جيد</v>
          </cell>
          <cell r="GR176">
            <v>28</v>
          </cell>
          <cell r="GS176">
            <v>111.8</v>
          </cell>
          <cell r="GT176">
            <v>19</v>
          </cell>
          <cell r="GU176">
            <v>14</v>
          </cell>
          <cell r="GV176">
            <v>33</v>
          </cell>
          <cell r="GW176">
            <v>6.6</v>
          </cell>
          <cell r="GX176" t="str">
            <v>ضعيف</v>
          </cell>
          <cell r="GY176" t="str">
            <v>راسب</v>
          </cell>
          <cell r="GZ176">
            <v>0</v>
          </cell>
          <cell r="HA176">
            <v>19</v>
          </cell>
          <cell r="HB176">
            <v>25</v>
          </cell>
          <cell r="HC176">
            <v>44</v>
          </cell>
          <cell r="HD176">
            <v>77</v>
          </cell>
          <cell r="HE176">
            <v>38.5</v>
          </cell>
          <cell r="HF176">
            <v>15.4</v>
          </cell>
          <cell r="HG176" t="str">
            <v>التربية الدينية</v>
          </cell>
          <cell r="HH176" t="str">
            <v>راسب</v>
          </cell>
          <cell r="HI176">
            <v>0</v>
          </cell>
          <cell r="HJ176" t="str">
            <v>×</v>
          </cell>
          <cell r="HK176" t="str">
            <v xml:space="preserve"> </v>
          </cell>
          <cell r="HL176" t="str">
            <v/>
          </cell>
          <cell r="HM176" t="str">
            <v>ضعيف</v>
          </cell>
          <cell r="HN176" t="str">
            <v>دور ثانى</v>
          </cell>
          <cell r="HO176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76" t="str">
            <v/>
          </cell>
          <cell r="HQ176">
            <v>129</v>
          </cell>
          <cell r="HR176" t="str">
            <v>دور ثانى</v>
          </cell>
          <cell r="HS176">
            <v>37.800000568181815</v>
          </cell>
          <cell r="HT176">
            <v>111.80000056818182</v>
          </cell>
          <cell r="HU176" t="str">
            <v>3/1</v>
          </cell>
          <cell r="HV176" t="str">
            <v/>
          </cell>
          <cell r="HW176">
            <v>23</v>
          </cell>
          <cell r="HX176">
            <v>8</v>
          </cell>
          <cell r="HY176">
            <v>2005</v>
          </cell>
          <cell r="HZ176" t="str">
            <v>3/1</v>
          </cell>
          <cell r="IA176" t="str">
            <v/>
          </cell>
          <cell r="IB176" t="str">
            <v>انثى</v>
          </cell>
          <cell r="IC176">
            <v>30508232601882</v>
          </cell>
          <cell r="ID176">
            <v>1</v>
          </cell>
        </row>
        <row r="177">
          <cell r="A177">
            <v>164</v>
          </cell>
          <cell r="B177">
            <v>308</v>
          </cell>
          <cell r="C177" t="str">
            <v>ياسمينه عزت محمد علي</v>
          </cell>
          <cell r="D177" t="str">
            <v>منقول</v>
          </cell>
          <cell r="E177">
            <v>38487</v>
          </cell>
          <cell r="F177">
            <v>16</v>
          </cell>
          <cell r="G177">
            <v>4</v>
          </cell>
          <cell r="H177">
            <v>13</v>
          </cell>
          <cell r="I177" t="str">
            <v>مسلم</v>
          </cell>
          <cell r="J177" t="str">
            <v>3/1</v>
          </cell>
          <cell r="K177">
            <v>308</v>
          </cell>
          <cell r="L177">
            <v>163</v>
          </cell>
          <cell r="M177">
            <v>19</v>
          </cell>
          <cell r="N177">
            <v>13</v>
          </cell>
          <cell r="O177">
            <v>32</v>
          </cell>
          <cell r="P177">
            <v>12.8</v>
          </cell>
          <cell r="Q177" t="str">
            <v>ضعيف</v>
          </cell>
          <cell r="R177" t="str">
            <v>راسب</v>
          </cell>
          <cell r="S177">
            <v>0</v>
          </cell>
          <cell r="T177">
            <v>19</v>
          </cell>
          <cell r="U177">
            <v>16</v>
          </cell>
          <cell r="V177">
            <v>35</v>
          </cell>
          <cell r="W177">
            <v>67</v>
          </cell>
          <cell r="X177">
            <v>33.5</v>
          </cell>
          <cell r="Y177">
            <v>26.8</v>
          </cell>
          <cell r="Z177" t="str">
            <v>اللغــــة العربيـة والخــط</v>
          </cell>
          <cell r="AA177" t="str">
            <v>راسب</v>
          </cell>
          <cell r="AB177">
            <v>0</v>
          </cell>
          <cell r="AC177" t="str">
            <v>×</v>
          </cell>
          <cell r="AD177" t="str">
            <v>رسوب فنى اللغــــة العربيـة والخــط</v>
          </cell>
          <cell r="AE177" t="str">
            <v/>
          </cell>
          <cell r="AF177" t="str">
            <v>ضعيف</v>
          </cell>
          <cell r="AG177">
            <v>19</v>
          </cell>
          <cell r="AH177">
            <v>3</v>
          </cell>
          <cell r="AI177">
            <v>22</v>
          </cell>
          <cell r="AJ177">
            <v>6.6</v>
          </cell>
          <cell r="AK177" t="str">
            <v>ضعيف</v>
          </cell>
          <cell r="AL177" t="str">
            <v>راسب</v>
          </cell>
          <cell r="AM177">
            <v>0</v>
          </cell>
          <cell r="AN177">
            <v>19</v>
          </cell>
          <cell r="AO177">
            <v>4</v>
          </cell>
          <cell r="AP177">
            <v>23</v>
          </cell>
          <cell r="AQ177">
            <v>45</v>
          </cell>
          <cell r="AR177">
            <v>22.5</v>
          </cell>
          <cell r="AS177">
            <v>13.5</v>
          </cell>
          <cell r="AT177" t="str">
            <v>اللغــــة الإنجليزية</v>
          </cell>
          <cell r="AU177" t="str">
            <v>راسب</v>
          </cell>
          <cell r="AV177">
            <v>0</v>
          </cell>
          <cell r="AW177" t="str">
            <v>×</v>
          </cell>
          <cell r="AX177" t="str">
            <v>رسوب فنى اللغــــة الإنجليزية</v>
          </cell>
          <cell r="AY177" t="str">
            <v/>
          </cell>
          <cell r="AZ177" t="str">
            <v>راسب</v>
          </cell>
          <cell r="BA177">
            <v>22</v>
          </cell>
          <cell r="BB177">
            <v>6</v>
          </cell>
          <cell r="BC177">
            <v>28</v>
          </cell>
          <cell r="BD177">
            <v>5.6</v>
          </cell>
          <cell r="BE177" t="str">
            <v>ضعيف</v>
          </cell>
          <cell r="BF177" t="str">
            <v>راسب</v>
          </cell>
          <cell r="BG177">
            <v>0</v>
          </cell>
          <cell r="BH177">
            <v>22</v>
          </cell>
          <cell r="BI177">
            <v>7</v>
          </cell>
          <cell r="BJ177">
            <v>29</v>
          </cell>
          <cell r="BK177">
            <v>57</v>
          </cell>
          <cell r="BL177">
            <v>28.5</v>
          </cell>
          <cell r="BM177">
            <v>11.4</v>
          </cell>
          <cell r="BN177" t="str">
            <v>الدراســات الاجـتماعيـــة</v>
          </cell>
          <cell r="BO177" t="str">
            <v>راسب</v>
          </cell>
          <cell r="BP177">
            <v>0</v>
          </cell>
          <cell r="BQ177" t="str">
            <v>×</v>
          </cell>
          <cell r="BR177" t="str">
            <v>رسوب فنى الدراســات الاجـتماعيـــة</v>
          </cell>
          <cell r="BS177" t="str">
            <v/>
          </cell>
          <cell r="BT177" t="str">
            <v>راسب</v>
          </cell>
          <cell r="BU177">
            <v>20</v>
          </cell>
          <cell r="BV177">
            <v>5</v>
          </cell>
          <cell r="BW177">
            <v>10</v>
          </cell>
          <cell r="BX177">
            <v>15</v>
          </cell>
          <cell r="BY177">
            <v>35</v>
          </cell>
          <cell r="BZ177">
            <v>10.5</v>
          </cell>
          <cell r="CA177" t="str">
            <v>ضعيف</v>
          </cell>
          <cell r="CB177" t="str">
            <v>راسب</v>
          </cell>
          <cell r="CC177">
            <v>0</v>
          </cell>
          <cell r="CD177">
            <v>20</v>
          </cell>
          <cell r="CE177">
            <v>9</v>
          </cell>
          <cell r="CF177">
            <v>4</v>
          </cell>
          <cell r="CG177">
            <v>13</v>
          </cell>
          <cell r="CH177">
            <v>33</v>
          </cell>
          <cell r="CI177">
            <v>68</v>
          </cell>
          <cell r="CJ177">
            <v>34</v>
          </cell>
          <cell r="CK177">
            <v>20.399999999999999</v>
          </cell>
          <cell r="CL177" t="str">
            <v>الـــريــــــاضــيـــــات</v>
          </cell>
          <cell r="CM177" t="str">
            <v>راسب</v>
          </cell>
          <cell r="CN177">
            <v>0</v>
          </cell>
          <cell r="CO177" t="str">
            <v>×</v>
          </cell>
          <cell r="CP177" t="str">
            <v>رسوب فنى الـــريــــــاضــيـــــات</v>
          </cell>
          <cell r="CQ177" t="str">
            <v/>
          </cell>
          <cell r="CR177" t="str">
            <v>راسب</v>
          </cell>
          <cell r="CS177">
            <v>22</v>
          </cell>
          <cell r="CT177">
            <v>8</v>
          </cell>
          <cell r="CU177">
            <v>19</v>
          </cell>
          <cell r="CV177">
            <v>27</v>
          </cell>
          <cell r="CW177">
            <v>49</v>
          </cell>
          <cell r="CX177">
            <v>9.8000000000000007</v>
          </cell>
          <cell r="CY177" t="str">
            <v>ضعيف</v>
          </cell>
          <cell r="CZ177" t="str">
            <v>راسب</v>
          </cell>
          <cell r="DA177">
            <v>0</v>
          </cell>
          <cell r="DB177">
            <v>22</v>
          </cell>
          <cell r="DC177">
            <v>8</v>
          </cell>
          <cell r="DD177">
            <v>28</v>
          </cell>
          <cell r="DE177">
            <v>36</v>
          </cell>
          <cell r="DF177">
            <v>58</v>
          </cell>
          <cell r="DG177">
            <v>107</v>
          </cell>
          <cell r="DH177">
            <v>53.5</v>
          </cell>
          <cell r="DI177">
            <v>21.4</v>
          </cell>
          <cell r="DJ177" t="str">
            <v/>
          </cell>
          <cell r="DK177" t="str">
            <v>ناجح</v>
          </cell>
          <cell r="DL177">
            <v>1</v>
          </cell>
          <cell r="DM177">
            <v>21.4</v>
          </cell>
          <cell r="DN177" t="str">
            <v xml:space="preserve"> </v>
          </cell>
          <cell r="DO177">
            <v>21.4</v>
          </cell>
          <cell r="DP177" t="str">
            <v>مقبول</v>
          </cell>
          <cell r="DQ177">
            <v>20</v>
          </cell>
          <cell r="DR177">
            <v>35</v>
          </cell>
          <cell r="DS177">
            <v>55</v>
          </cell>
          <cell r="DT177">
            <v>5.5</v>
          </cell>
          <cell r="DU177" t="str">
            <v>مقبول</v>
          </cell>
          <cell r="DV177" t="str">
            <v>ناجح</v>
          </cell>
          <cell r="DW177">
            <v>1</v>
          </cell>
          <cell r="DX177">
            <v>20</v>
          </cell>
          <cell r="DY177">
            <v>30</v>
          </cell>
          <cell r="DZ177">
            <v>50</v>
          </cell>
          <cell r="EA177">
            <v>105</v>
          </cell>
          <cell r="EB177">
            <v>52.5</v>
          </cell>
          <cell r="EC177">
            <v>10.5</v>
          </cell>
          <cell r="ED177" t="str">
            <v/>
          </cell>
          <cell r="EE177" t="str">
            <v>ناجح</v>
          </cell>
          <cell r="EF177">
            <v>1</v>
          </cell>
          <cell r="EG177">
            <v>10.5</v>
          </cell>
          <cell r="EH177" t="str">
            <v xml:space="preserve"> </v>
          </cell>
          <cell r="EI177">
            <v>10.5</v>
          </cell>
          <cell r="EJ177" t="str">
            <v>مقبول</v>
          </cell>
          <cell r="EK177">
            <v>20</v>
          </cell>
          <cell r="EL177">
            <v>8</v>
          </cell>
          <cell r="EM177">
            <v>18</v>
          </cell>
          <cell r="EN177">
            <v>46</v>
          </cell>
          <cell r="EO177">
            <v>4.5999999999999996</v>
          </cell>
          <cell r="EP177" t="str">
            <v>ضعيف</v>
          </cell>
          <cell r="EQ177" t="str">
            <v>راسب</v>
          </cell>
          <cell r="ER177">
            <v>0</v>
          </cell>
          <cell r="ES177">
            <v>20</v>
          </cell>
          <cell r="ET177">
            <v>8</v>
          </cell>
          <cell r="EU177">
            <v>11</v>
          </cell>
          <cell r="EV177">
            <v>19</v>
          </cell>
          <cell r="EW177">
            <v>39</v>
          </cell>
          <cell r="EX177">
            <v>85</v>
          </cell>
          <cell r="EY177">
            <v>42.5</v>
          </cell>
          <cell r="EZ177">
            <v>8.5</v>
          </cell>
          <cell r="FA177" t="str">
            <v>كمبيوتر وتكنولوجيا المعلومات</v>
          </cell>
          <cell r="FB177" t="str">
            <v>راسب</v>
          </cell>
          <cell r="FC177">
            <v>0</v>
          </cell>
          <cell r="FD177" t="str">
            <v>×</v>
          </cell>
          <cell r="FE177" t="str">
            <v>رسوب فنى كمبيوتر وتكنولوجيا المعلومات</v>
          </cell>
          <cell r="FF177" t="str">
            <v/>
          </cell>
          <cell r="FG177" t="str">
            <v>ضعيف</v>
          </cell>
          <cell r="FH177">
            <v>45.3</v>
          </cell>
          <cell r="FI177">
            <v>93.5</v>
          </cell>
          <cell r="FJ177" t="str">
            <v>راسب ترم اول</v>
          </cell>
          <cell r="FK177">
            <v>0</v>
          </cell>
          <cell r="FL177" t="str">
            <v>دور ثانى</v>
          </cell>
          <cell r="FM177">
            <v>0</v>
          </cell>
          <cell r="FN177" t="str">
            <v>ضعيف</v>
          </cell>
          <cell r="FO177">
            <v>0.29218749999999999</v>
          </cell>
          <cell r="FP177">
            <v>70</v>
          </cell>
          <cell r="FQ177">
            <v>7</v>
          </cell>
          <cell r="FR177" t="str">
            <v>جيد</v>
          </cell>
          <cell r="FS177">
            <v>1</v>
          </cell>
          <cell r="FT177">
            <v>70</v>
          </cell>
          <cell r="FU177">
            <v>140</v>
          </cell>
          <cell r="FV177">
            <v>70</v>
          </cell>
          <cell r="FW177">
            <v>14</v>
          </cell>
          <cell r="FX177" t="str">
            <v/>
          </cell>
          <cell r="FY177" t="str">
            <v>ناجح</v>
          </cell>
          <cell r="FZ177">
            <v>1</v>
          </cell>
          <cell r="GA177">
            <v>14</v>
          </cell>
          <cell r="GB177">
            <v>14</v>
          </cell>
          <cell r="GC177" t="str">
            <v>جيد</v>
          </cell>
          <cell r="GD177">
            <v>70</v>
          </cell>
          <cell r="GE177">
            <v>7</v>
          </cell>
          <cell r="GF177" t="str">
            <v>جيد</v>
          </cell>
          <cell r="GG177">
            <v>1</v>
          </cell>
          <cell r="GH177">
            <v>70</v>
          </cell>
          <cell r="GI177">
            <v>140</v>
          </cell>
          <cell r="GJ177">
            <v>70</v>
          </cell>
          <cell r="GK177">
            <v>14</v>
          </cell>
          <cell r="GL177" t="str">
            <v/>
          </cell>
          <cell r="GM177" t="str">
            <v>ناجح</v>
          </cell>
          <cell r="GN177">
            <v>1</v>
          </cell>
          <cell r="GO177">
            <v>14</v>
          </cell>
          <cell r="GP177">
            <v>14</v>
          </cell>
          <cell r="GQ177" t="str">
            <v>جيد</v>
          </cell>
          <cell r="GR177">
            <v>28</v>
          </cell>
          <cell r="GS177">
            <v>121.5</v>
          </cell>
          <cell r="GT177">
            <v>20</v>
          </cell>
          <cell r="GU177">
            <v>13</v>
          </cell>
          <cell r="GV177">
            <v>33</v>
          </cell>
          <cell r="GW177">
            <v>6.6</v>
          </cell>
          <cell r="GX177" t="str">
            <v>ضعيف</v>
          </cell>
          <cell r="GY177" t="str">
            <v>راسب</v>
          </cell>
          <cell r="GZ177">
            <v>0</v>
          </cell>
          <cell r="HA177">
            <v>20</v>
          </cell>
          <cell r="HB177">
            <v>34</v>
          </cell>
          <cell r="HC177">
            <v>54</v>
          </cell>
          <cell r="HD177">
            <v>87</v>
          </cell>
          <cell r="HE177">
            <v>43.5</v>
          </cell>
          <cell r="HF177">
            <v>17.399999999999999</v>
          </cell>
          <cell r="HG177" t="str">
            <v>التربية الدينية</v>
          </cell>
          <cell r="HH177" t="str">
            <v>راسب</v>
          </cell>
          <cell r="HI177">
            <v>0</v>
          </cell>
          <cell r="HJ177" t="str">
            <v>×</v>
          </cell>
          <cell r="HK177" t="str">
            <v xml:space="preserve"> </v>
          </cell>
          <cell r="HL177" t="str">
            <v/>
          </cell>
          <cell r="HM177" t="str">
            <v>ضعيف</v>
          </cell>
          <cell r="HN177" t="str">
            <v>دور ثانى</v>
          </cell>
          <cell r="HO177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77" t="str">
            <v/>
          </cell>
          <cell r="HQ177">
            <v>130</v>
          </cell>
          <cell r="HR177" t="str">
            <v>دور ثانى</v>
          </cell>
          <cell r="HS177">
            <v>45.300000564971747</v>
          </cell>
          <cell r="HT177">
            <v>121.50000056497176</v>
          </cell>
          <cell r="HU177" t="str">
            <v>3/1</v>
          </cell>
          <cell r="HV177" t="str">
            <v/>
          </cell>
          <cell r="HW177">
            <v>15</v>
          </cell>
          <cell r="HX177">
            <v>5</v>
          </cell>
          <cell r="HY177">
            <v>2005</v>
          </cell>
          <cell r="HZ177" t="str">
            <v>3/1</v>
          </cell>
          <cell r="IA177" t="str">
            <v/>
          </cell>
          <cell r="IB177" t="str">
            <v>انثى</v>
          </cell>
          <cell r="IC177">
            <v>30505152602781</v>
          </cell>
          <cell r="ID177">
            <v>1</v>
          </cell>
        </row>
        <row r="178">
          <cell r="A178">
            <v>165</v>
          </cell>
          <cell r="B178">
            <v>309</v>
          </cell>
          <cell r="C178" t="str">
            <v>فاطمه رفاعي عبدالقادر عبداللاه</v>
          </cell>
          <cell r="D178">
            <v>0</v>
          </cell>
          <cell r="E178" t="str">
            <v/>
          </cell>
          <cell r="F178" t="str">
            <v/>
          </cell>
          <cell r="G178" t="str">
            <v/>
          </cell>
          <cell r="H178" t="str">
            <v/>
          </cell>
          <cell r="I178" t="str">
            <v>مسلم</v>
          </cell>
          <cell r="J178">
            <v>0</v>
          </cell>
          <cell r="K178">
            <v>309</v>
          </cell>
          <cell r="L178">
            <v>164</v>
          </cell>
          <cell r="M178">
            <v>19</v>
          </cell>
          <cell r="N178">
            <v>45</v>
          </cell>
          <cell r="O178">
            <v>64</v>
          </cell>
          <cell r="P178">
            <v>25.6</v>
          </cell>
          <cell r="Q178" t="str">
            <v>مقبول</v>
          </cell>
          <cell r="R178" t="str">
            <v>ناجح</v>
          </cell>
          <cell r="S178">
            <v>1</v>
          </cell>
          <cell r="T178">
            <v>0</v>
          </cell>
          <cell r="U178">
            <v>60</v>
          </cell>
          <cell r="V178">
            <v>60</v>
          </cell>
          <cell r="W178">
            <v>124</v>
          </cell>
          <cell r="X178">
            <v>62</v>
          </cell>
          <cell r="Y178">
            <v>49.6</v>
          </cell>
          <cell r="Z178" t="str">
            <v/>
          </cell>
          <cell r="AA178" t="str">
            <v>ناجح</v>
          </cell>
          <cell r="AB178">
            <v>1</v>
          </cell>
          <cell r="AC178">
            <v>49.6</v>
          </cell>
          <cell r="AD178" t="str">
            <v xml:space="preserve"> </v>
          </cell>
          <cell r="AE178">
            <v>49.6</v>
          </cell>
          <cell r="AF178" t="str">
            <v>مقبول</v>
          </cell>
          <cell r="AG178">
            <v>19</v>
          </cell>
          <cell r="AH178">
            <v>36</v>
          </cell>
          <cell r="AI178">
            <v>55</v>
          </cell>
          <cell r="AJ178">
            <v>16.5</v>
          </cell>
          <cell r="AK178" t="str">
            <v>مقبول</v>
          </cell>
          <cell r="AL178" t="str">
            <v>ناجح</v>
          </cell>
          <cell r="AM178">
            <v>1</v>
          </cell>
          <cell r="AN178">
            <v>0</v>
          </cell>
          <cell r="AO178">
            <v>60</v>
          </cell>
          <cell r="AP178">
            <v>60</v>
          </cell>
          <cell r="AQ178">
            <v>115</v>
          </cell>
          <cell r="AR178">
            <v>57.5</v>
          </cell>
          <cell r="AS178">
            <v>34.5</v>
          </cell>
          <cell r="AT178" t="str">
            <v/>
          </cell>
          <cell r="AU178" t="str">
            <v>ناجح</v>
          </cell>
          <cell r="AV178">
            <v>1</v>
          </cell>
          <cell r="AW178">
            <v>34.5</v>
          </cell>
          <cell r="AX178" t="str">
            <v xml:space="preserve"> </v>
          </cell>
          <cell r="AY178">
            <v>34.5</v>
          </cell>
          <cell r="AZ178" t="str">
            <v>مقبول</v>
          </cell>
          <cell r="BA178">
            <v>0</v>
          </cell>
          <cell r="BB178">
            <v>45</v>
          </cell>
          <cell r="BC178">
            <v>45</v>
          </cell>
          <cell r="BD178">
            <v>9</v>
          </cell>
          <cell r="BE178" t="str">
            <v>ضعيف</v>
          </cell>
          <cell r="BF178" t="str">
            <v>راسب</v>
          </cell>
          <cell r="BG178">
            <v>0</v>
          </cell>
          <cell r="BH178">
            <v>0</v>
          </cell>
          <cell r="BI178">
            <v>70</v>
          </cell>
          <cell r="BJ178">
            <v>70</v>
          </cell>
          <cell r="BK178">
            <v>115</v>
          </cell>
          <cell r="BL178">
            <v>57.5</v>
          </cell>
          <cell r="BM178">
            <v>23</v>
          </cell>
          <cell r="BN178" t="str">
            <v/>
          </cell>
          <cell r="BO178" t="str">
            <v>ناجح</v>
          </cell>
          <cell r="BP178">
            <v>1</v>
          </cell>
          <cell r="BQ178">
            <v>23</v>
          </cell>
          <cell r="BR178" t="str">
            <v xml:space="preserve"> </v>
          </cell>
          <cell r="BS178">
            <v>23</v>
          </cell>
          <cell r="BT178" t="str">
            <v>مقبول</v>
          </cell>
          <cell r="BU178">
            <v>0</v>
          </cell>
          <cell r="BV178">
            <v>22</v>
          </cell>
          <cell r="BW178">
            <v>23</v>
          </cell>
          <cell r="BX178">
            <v>45</v>
          </cell>
          <cell r="BY178">
            <v>45</v>
          </cell>
          <cell r="BZ178">
            <v>13.5</v>
          </cell>
          <cell r="CA178" t="str">
            <v>ضعيف</v>
          </cell>
          <cell r="CB178" t="str">
            <v>راسب</v>
          </cell>
          <cell r="CC178">
            <v>0</v>
          </cell>
          <cell r="CD178">
            <v>0</v>
          </cell>
          <cell r="CE178">
            <v>35</v>
          </cell>
          <cell r="CF178">
            <v>35</v>
          </cell>
          <cell r="CG178">
            <v>70</v>
          </cell>
          <cell r="CH178">
            <v>70</v>
          </cell>
          <cell r="CI178">
            <v>115</v>
          </cell>
          <cell r="CJ178">
            <v>57.5</v>
          </cell>
          <cell r="CK178">
            <v>34.5</v>
          </cell>
          <cell r="CL178" t="str">
            <v/>
          </cell>
          <cell r="CM178" t="str">
            <v>ناجح</v>
          </cell>
          <cell r="CN178">
            <v>1</v>
          </cell>
          <cell r="CO178">
            <v>34.5</v>
          </cell>
          <cell r="CP178" t="str">
            <v xml:space="preserve"> </v>
          </cell>
          <cell r="CQ178">
            <v>34.5</v>
          </cell>
          <cell r="CR178" t="str">
            <v>مقبول</v>
          </cell>
          <cell r="CS178">
            <v>0</v>
          </cell>
          <cell r="CT178">
            <v>7</v>
          </cell>
          <cell r="CU178">
            <v>55</v>
          </cell>
          <cell r="CV178">
            <v>62</v>
          </cell>
          <cell r="CW178">
            <v>62</v>
          </cell>
          <cell r="CX178">
            <v>12.4</v>
          </cell>
          <cell r="CY178" t="str">
            <v>مقبول</v>
          </cell>
          <cell r="CZ178" t="str">
            <v>ناجح</v>
          </cell>
          <cell r="DA178">
            <v>1</v>
          </cell>
          <cell r="DB178">
            <v>0</v>
          </cell>
          <cell r="DC178">
            <v>0</v>
          </cell>
          <cell r="DD178">
            <v>55</v>
          </cell>
          <cell r="DE178">
            <v>55</v>
          </cell>
          <cell r="DF178">
            <v>55</v>
          </cell>
          <cell r="DG178">
            <v>117</v>
          </cell>
          <cell r="DH178">
            <v>58.5</v>
          </cell>
          <cell r="DI178">
            <v>23.4</v>
          </cell>
          <cell r="DJ178" t="str">
            <v/>
          </cell>
          <cell r="DK178" t="str">
            <v>ناجح</v>
          </cell>
          <cell r="DL178">
            <v>1</v>
          </cell>
          <cell r="DM178">
            <v>23.4</v>
          </cell>
          <cell r="DN178" t="str">
            <v xml:space="preserve"> </v>
          </cell>
          <cell r="DO178">
            <v>23.4</v>
          </cell>
          <cell r="DP178" t="str">
            <v>مقبول</v>
          </cell>
          <cell r="DQ178">
            <v>20</v>
          </cell>
          <cell r="DR178">
            <v>70</v>
          </cell>
          <cell r="DS178">
            <v>90</v>
          </cell>
          <cell r="DT178">
            <v>9</v>
          </cell>
          <cell r="DU178" t="str">
            <v>ممتاز</v>
          </cell>
          <cell r="DV178" t="str">
            <v>ناجح</v>
          </cell>
          <cell r="DW178">
            <v>1</v>
          </cell>
          <cell r="DX178">
            <v>0</v>
          </cell>
          <cell r="DY178">
            <v>35</v>
          </cell>
          <cell r="DZ178">
            <v>35</v>
          </cell>
          <cell r="EA178">
            <v>125</v>
          </cell>
          <cell r="EB178">
            <v>62.5</v>
          </cell>
          <cell r="EC178">
            <v>12.5</v>
          </cell>
          <cell r="ED178" t="str">
            <v/>
          </cell>
          <cell r="EE178" t="str">
            <v>ناجح</v>
          </cell>
          <cell r="EF178">
            <v>1</v>
          </cell>
          <cell r="EG178">
            <v>12.5</v>
          </cell>
          <cell r="EH178" t="str">
            <v xml:space="preserve"> </v>
          </cell>
          <cell r="EI178">
            <v>12.5</v>
          </cell>
          <cell r="EJ178" t="str">
            <v>مقبول</v>
          </cell>
          <cell r="EK178">
            <v>0</v>
          </cell>
          <cell r="EL178">
            <v>7</v>
          </cell>
          <cell r="EM178">
            <v>50</v>
          </cell>
          <cell r="EN178">
            <v>57</v>
          </cell>
          <cell r="EO178">
            <v>5.7</v>
          </cell>
          <cell r="EP178" t="str">
            <v>مقبول</v>
          </cell>
          <cell r="EQ178" t="str">
            <v>ناجح</v>
          </cell>
          <cell r="ER178">
            <v>1</v>
          </cell>
          <cell r="ES178">
            <v>0</v>
          </cell>
          <cell r="ET178">
            <v>0</v>
          </cell>
          <cell r="EU178">
            <v>45</v>
          </cell>
          <cell r="EV178">
            <v>45</v>
          </cell>
          <cell r="EW178">
            <v>45</v>
          </cell>
          <cell r="EX178">
            <v>102</v>
          </cell>
          <cell r="EY178">
            <v>51</v>
          </cell>
          <cell r="EZ178">
            <v>10.199999999999999</v>
          </cell>
          <cell r="FA178" t="str">
            <v/>
          </cell>
          <cell r="FB178" t="str">
            <v>ناجح</v>
          </cell>
          <cell r="FC178">
            <v>1</v>
          </cell>
          <cell r="FD178">
            <v>10.199999999999999</v>
          </cell>
          <cell r="FE178" t="str">
            <v xml:space="preserve"> </v>
          </cell>
          <cell r="FF178">
            <v>10.199999999999999</v>
          </cell>
          <cell r="FG178" t="str">
            <v>مقبول</v>
          </cell>
          <cell r="FH178">
            <v>77</v>
          </cell>
          <cell r="FI178">
            <v>165</v>
          </cell>
          <cell r="FJ178" t="str">
            <v>راسب ترم اول</v>
          </cell>
          <cell r="FK178">
            <v>0</v>
          </cell>
          <cell r="FL178" t="str">
            <v>ناجح ومنقول للصف الثانى</v>
          </cell>
          <cell r="FM178">
            <v>1</v>
          </cell>
          <cell r="FN178" t="str">
            <v>مقبول</v>
          </cell>
          <cell r="FO178">
            <v>0.515625</v>
          </cell>
          <cell r="FP178">
            <v>70</v>
          </cell>
          <cell r="FQ178">
            <v>7</v>
          </cell>
          <cell r="FR178" t="str">
            <v>جيد</v>
          </cell>
          <cell r="FS178">
            <v>1</v>
          </cell>
          <cell r="FT178">
            <v>70</v>
          </cell>
          <cell r="FU178">
            <v>140</v>
          </cell>
          <cell r="FV178">
            <v>70</v>
          </cell>
          <cell r="FW178">
            <v>14</v>
          </cell>
          <cell r="FX178" t="str">
            <v/>
          </cell>
          <cell r="FY178" t="str">
            <v>ناجح</v>
          </cell>
          <cell r="FZ178">
            <v>1</v>
          </cell>
          <cell r="GA178">
            <v>14</v>
          </cell>
          <cell r="GB178">
            <v>14</v>
          </cell>
          <cell r="GC178" t="str">
            <v>جيد</v>
          </cell>
          <cell r="GD178">
            <v>70</v>
          </cell>
          <cell r="GE178">
            <v>7</v>
          </cell>
          <cell r="GF178" t="str">
            <v>جيد</v>
          </cell>
          <cell r="GG178">
            <v>1</v>
          </cell>
          <cell r="GH178">
            <v>70</v>
          </cell>
          <cell r="GI178">
            <v>140</v>
          </cell>
          <cell r="GJ178">
            <v>70</v>
          </cell>
          <cell r="GK178">
            <v>14</v>
          </cell>
          <cell r="GL178" t="str">
            <v/>
          </cell>
          <cell r="GM178" t="str">
            <v>ناجح</v>
          </cell>
          <cell r="GN178">
            <v>1</v>
          </cell>
          <cell r="GO178">
            <v>14</v>
          </cell>
          <cell r="GP178">
            <v>14</v>
          </cell>
          <cell r="GQ178" t="str">
            <v>جيد</v>
          </cell>
          <cell r="GR178">
            <v>28</v>
          </cell>
          <cell r="GS178">
            <v>193</v>
          </cell>
          <cell r="GT178">
            <v>0</v>
          </cell>
          <cell r="GU178">
            <v>45</v>
          </cell>
          <cell r="GV178">
            <v>45</v>
          </cell>
          <cell r="GW178">
            <v>9</v>
          </cell>
          <cell r="GX178" t="str">
            <v>ضعيف</v>
          </cell>
          <cell r="GY178" t="str">
            <v>راسب</v>
          </cell>
          <cell r="GZ178">
            <v>0</v>
          </cell>
          <cell r="HA178">
            <v>0</v>
          </cell>
          <cell r="HB178">
            <v>60</v>
          </cell>
          <cell r="HC178">
            <v>60</v>
          </cell>
          <cell r="HD178">
            <v>105</v>
          </cell>
          <cell r="HE178">
            <v>52.5</v>
          </cell>
          <cell r="HF178">
            <v>21</v>
          </cell>
          <cell r="HG178" t="str">
            <v/>
          </cell>
          <cell r="HH178" t="str">
            <v>ناجح</v>
          </cell>
          <cell r="HI178">
            <v>1</v>
          </cell>
          <cell r="HJ178">
            <v>21</v>
          </cell>
          <cell r="HK178" t="str">
            <v xml:space="preserve"> </v>
          </cell>
          <cell r="HL178">
            <v>21</v>
          </cell>
          <cell r="HM178" t="str">
            <v>مقبول</v>
          </cell>
          <cell r="HN178" t="str">
            <v>ناجح ومنقول للصف الثانى</v>
          </cell>
          <cell r="HO178" t="str">
            <v/>
          </cell>
          <cell r="HP178">
            <v>35</v>
          </cell>
          <cell r="HQ178" t="str">
            <v/>
          </cell>
          <cell r="HR178" t="str">
            <v>ناجح</v>
          </cell>
          <cell r="HS178">
            <v>77.000000561797748</v>
          </cell>
          <cell r="HT178">
            <v>193.00000056179775</v>
          </cell>
          <cell r="HU178" t="str">
            <v/>
          </cell>
          <cell r="HV178">
            <v>17.25</v>
          </cell>
          <cell r="HW178" t="str">
            <v/>
          </cell>
          <cell r="HX178" t="str">
            <v/>
          </cell>
          <cell r="HY178" t="str">
            <v/>
          </cell>
          <cell r="HZ178" t="str">
            <v/>
          </cell>
          <cell r="IA178" t="str">
            <v/>
          </cell>
          <cell r="IB178" t="str">
            <v/>
          </cell>
          <cell r="IC178" t="str">
            <v/>
          </cell>
          <cell r="ID178" t="str">
            <v/>
          </cell>
        </row>
        <row r="179">
          <cell r="A179">
            <v>166</v>
          </cell>
          <cell r="B179">
            <v>310</v>
          </cell>
          <cell r="C179" t="str">
            <v>سهير هاشم محمود</v>
          </cell>
          <cell r="D179">
            <v>0</v>
          </cell>
          <cell r="E179" t="str">
            <v/>
          </cell>
          <cell r="F179" t="str">
            <v/>
          </cell>
          <cell r="G179" t="str">
            <v/>
          </cell>
          <cell r="H179" t="str">
            <v/>
          </cell>
          <cell r="I179" t="str">
            <v>مسلم</v>
          </cell>
          <cell r="J179">
            <v>0</v>
          </cell>
          <cell r="K179">
            <v>310</v>
          </cell>
          <cell r="L179">
            <v>165</v>
          </cell>
          <cell r="M179">
            <v>19</v>
          </cell>
          <cell r="N179">
            <v>40</v>
          </cell>
          <cell r="O179">
            <v>59</v>
          </cell>
          <cell r="P179">
            <v>23.6</v>
          </cell>
          <cell r="Q179" t="str">
            <v>مقبول</v>
          </cell>
          <cell r="R179" t="str">
            <v>ناجح</v>
          </cell>
          <cell r="S179">
            <v>1</v>
          </cell>
          <cell r="T179">
            <v>0</v>
          </cell>
          <cell r="U179">
            <v>60</v>
          </cell>
          <cell r="V179">
            <v>60</v>
          </cell>
          <cell r="W179">
            <v>119</v>
          </cell>
          <cell r="X179">
            <v>59.5</v>
          </cell>
          <cell r="Y179">
            <v>47.6</v>
          </cell>
          <cell r="Z179" t="str">
            <v/>
          </cell>
          <cell r="AA179" t="str">
            <v>ناجح</v>
          </cell>
          <cell r="AB179">
            <v>1</v>
          </cell>
          <cell r="AC179">
            <v>47.6</v>
          </cell>
          <cell r="AD179" t="str">
            <v xml:space="preserve"> </v>
          </cell>
          <cell r="AE179">
            <v>47.6</v>
          </cell>
          <cell r="AF179" t="str">
            <v>مقبول</v>
          </cell>
          <cell r="AG179">
            <v>19</v>
          </cell>
          <cell r="AH179">
            <v>37</v>
          </cell>
          <cell r="AI179">
            <v>56</v>
          </cell>
          <cell r="AJ179">
            <v>16.8</v>
          </cell>
          <cell r="AK179" t="str">
            <v>مقبول</v>
          </cell>
          <cell r="AL179" t="str">
            <v>ناجح</v>
          </cell>
          <cell r="AM179">
            <v>1</v>
          </cell>
          <cell r="AN179">
            <v>0</v>
          </cell>
          <cell r="AO179">
            <v>55</v>
          </cell>
          <cell r="AP179">
            <v>55</v>
          </cell>
          <cell r="AQ179">
            <v>111</v>
          </cell>
          <cell r="AR179">
            <v>55.5</v>
          </cell>
          <cell r="AS179">
            <v>33.299999999999997</v>
          </cell>
          <cell r="AT179" t="str">
            <v/>
          </cell>
          <cell r="AU179" t="str">
            <v>ناجح</v>
          </cell>
          <cell r="AV179">
            <v>1</v>
          </cell>
          <cell r="AW179">
            <v>33.299999999999997</v>
          </cell>
          <cell r="AX179" t="str">
            <v xml:space="preserve"> </v>
          </cell>
          <cell r="AY179">
            <v>33.299999999999997</v>
          </cell>
          <cell r="AZ179" t="str">
            <v>مقبول</v>
          </cell>
          <cell r="BA179">
            <v>0</v>
          </cell>
          <cell r="BB179">
            <v>45</v>
          </cell>
          <cell r="BC179">
            <v>45</v>
          </cell>
          <cell r="BD179">
            <v>9</v>
          </cell>
          <cell r="BE179" t="str">
            <v>ضعيف</v>
          </cell>
          <cell r="BF179" t="str">
            <v>راسب</v>
          </cell>
          <cell r="BG179">
            <v>0</v>
          </cell>
          <cell r="BH179">
            <v>0</v>
          </cell>
          <cell r="BI179">
            <v>70</v>
          </cell>
          <cell r="BJ179">
            <v>70</v>
          </cell>
          <cell r="BK179">
            <v>115</v>
          </cell>
          <cell r="BL179">
            <v>57.5</v>
          </cell>
          <cell r="BM179">
            <v>23</v>
          </cell>
          <cell r="BN179" t="str">
            <v/>
          </cell>
          <cell r="BO179" t="str">
            <v>ناجح</v>
          </cell>
          <cell r="BP179">
            <v>1</v>
          </cell>
          <cell r="BQ179">
            <v>23</v>
          </cell>
          <cell r="BR179" t="str">
            <v xml:space="preserve"> </v>
          </cell>
          <cell r="BS179">
            <v>23</v>
          </cell>
          <cell r="BT179" t="str">
            <v>مقبول</v>
          </cell>
          <cell r="BU179">
            <v>0</v>
          </cell>
          <cell r="BV179">
            <v>19</v>
          </cell>
          <cell r="BW179">
            <v>20</v>
          </cell>
          <cell r="BX179">
            <v>39</v>
          </cell>
          <cell r="BY179">
            <v>39</v>
          </cell>
          <cell r="BZ179">
            <v>11.7</v>
          </cell>
          <cell r="CA179" t="str">
            <v>ضعيف</v>
          </cell>
          <cell r="CB179" t="str">
            <v>راسب</v>
          </cell>
          <cell r="CC179">
            <v>0</v>
          </cell>
          <cell r="CD179">
            <v>0</v>
          </cell>
          <cell r="CE179">
            <v>35</v>
          </cell>
          <cell r="CF179">
            <v>35</v>
          </cell>
          <cell r="CG179">
            <v>70</v>
          </cell>
          <cell r="CH179">
            <v>70</v>
          </cell>
          <cell r="CI179">
            <v>109</v>
          </cell>
          <cell r="CJ179">
            <v>54.5</v>
          </cell>
          <cell r="CK179">
            <v>32.700000000000003</v>
          </cell>
          <cell r="CL179" t="str">
            <v/>
          </cell>
          <cell r="CM179" t="str">
            <v>ناجح</v>
          </cell>
          <cell r="CN179">
            <v>1</v>
          </cell>
          <cell r="CO179">
            <v>32.700000000000003</v>
          </cell>
          <cell r="CP179" t="str">
            <v xml:space="preserve"> </v>
          </cell>
          <cell r="CQ179">
            <v>32.700000000000003</v>
          </cell>
          <cell r="CR179" t="str">
            <v>مقبول</v>
          </cell>
          <cell r="CS179">
            <v>0</v>
          </cell>
          <cell r="CT179">
            <v>7</v>
          </cell>
          <cell r="CU179">
            <v>55</v>
          </cell>
          <cell r="CV179">
            <v>62</v>
          </cell>
          <cell r="CW179">
            <v>62</v>
          </cell>
          <cell r="CX179">
            <v>12.4</v>
          </cell>
          <cell r="CY179" t="str">
            <v>مقبول</v>
          </cell>
          <cell r="CZ179" t="str">
            <v>ناجح</v>
          </cell>
          <cell r="DA179">
            <v>1</v>
          </cell>
          <cell r="DB179">
            <v>0</v>
          </cell>
          <cell r="DC179">
            <v>0</v>
          </cell>
          <cell r="DD179">
            <v>55</v>
          </cell>
          <cell r="DE179">
            <v>55</v>
          </cell>
          <cell r="DF179">
            <v>55</v>
          </cell>
          <cell r="DG179">
            <v>117</v>
          </cell>
          <cell r="DH179">
            <v>58.5</v>
          </cell>
          <cell r="DI179">
            <v>23.4</v>
          </cell>
          <cell r="DJ179" t="str">
            <v/>
          </cell>
          <cell r="DK179" t="str">
            <v>ناجح</v>
          </cell>
          <cell r="DL179">
            <v>1</v>
          </cell>
          <cell r="DM179">
            <v>23.4</v>
          </cell>
          <cell r="DN179" t="str">
            <v xml:space="preserve"> </v>
          </cell>
          <cell r="DO179">
            <v>23.4</v>
          </cell>
          <cell r="DP179" t="str">
            <v>مقبول</v>
          </cell>
          <cell r="DQ179">
            <v>0</v>
          </cell>
          <cell r="DR179">
            <v>70</v>
          </cell>
          <cell r="DS179">
            <v>70</v>
          </cell>
          <cell r="DT179">
            <v>7</v>
          </cell>
          <cell r="DU179" t="str">
            <v>جيد</v>
          </cell>
          <cell r="DV179" t="str">
            <v>ناجح</v>
          </cell>
          <cell r="DW179">
            <v>1</v>
          </cell>
          <cell r="DX179">
            <v>0</v>
          </cell>
          <cell r="DY179">
            <v>35</v>
          </cell>
          <cell r="DZ179">
            <v>35</v>
          </cell>
          <cell r="EA179">
            <v>105</v>
          </cell>
          <cell r="EB179">
            <v>52.5</v>
          </cell>
          <cell r="EC179">
            <v>10.5</v>
          </cell>
          <cell r="ED179" t="str">
            <v/>
          </cell>
          <cell r="EE179" t="str">
            <v>ناجح</v>
          </cell>
          <cell r="EF179">
            <v>1</v>
          </cell>
          <cell r="EG179">
            <v>10.5</v>
          </cell>
          <cell r="EH179" t="str">
            <v xml:space="preserve"> </v>
          </cell>
          <cell r="EI179">
            <v>10.5</v>
          </cell>
          <cell r="EJ179" t="str">
            <v>مقبول</v>
          </cell>
          <cell r="EK179">
            <v>0</v>
          </cell>
          <cell r="EL179">
            <v>7</v>
          </cell>
          <cell r="EM179">
            <v>50</v>
          </cell>
          <cell r="EN179">
            <v>57</v>
          </cell>
          <cell r="EO179">
            <v>5.7</v>
          </cell>
          <cell r="EP179" t="str">
            <v>مقبول</v>
          </cell>
          <cell r="EQ179" t="str">
            <v>ناجح</v>
          </cell>
          <cell r="ER179">
            <v>1</v>
          </cell>
          <cell r="ES179">
            <v>0</v>
          </cell>
          <cell r="ET179">
            <v>0</v>
          </cell>
          <cell r="EU179">
            <v>50</v>
          </cell>
          <cell r="EV179">
            <v>50</v>
          </cell>
          <cell r="EW179">
            <v>50</v>
          </cell>
          <cell r="EX179">
            <v>107</v>
          </cell>
          <cell r="EY179">
            <v>53.5</v>
          </cell>
          <cell r="EZ179">
            <v>10.7</v>
          </cell>
          <cell r="FA179" t="str">
            <v/>
          </cell>
          <cell r="FB179" t="str">
            <v>ناجح</v>
          </cell>
          <cell r="FC179">
            <v>1</v>
          </cell>
          <cell r="FD179">
            <v>10.7</v>
          </cell>
          <cell r="FE179" t="str">
            <v xml:space="preserve"> </v>
          </cell>
          <cell r="FF179">
            <v>10.7</v>
          </cell>
          <cell r="FG179" t="str">
            <v>مقبول</v>
          </cell>
          <cell r="FH179">
            <v>73.500000000000014</v>
          </cell>
          <cell r="FI179">
            <v>160.00000000000003</v>
          </cell>
          <cell r="FJ179" t="str">
            <v>راسب ترم اول</v>
          </cell>
          <cell r="FK179">
            <v>0</v>
          </cell>
          <cell r="FL179" t="str">
            <v>ناجح ومنقول للصف الثانى</v>
          </cell>
          <cell r="FM179">
            <v>1</v>
          </cell>
          <cell r="FN179" t="str">
            <v>مقبول</v>
          </cell>
          <cell r="FO179">
            <v>0.50000000000000011</v>
          </cell>
          <cell r="FP179">
            <v>70</v>
          </cell>
          <cell r="FQ179">
            <v>7</v>
          </cell>
          <cell r="FR179" t="str">
            <v>جيد</v>
          </cell>
          <cell r="FS179">
            <v>1</v>
          </cell>
          <cell r="FT179">
            <v>70</v>
          </cell>
          <cell r="FU179">
            <v>140</v>
          </cell>
          <cell r="FV179">
            <v>70</v>
          </cell>
          <cell r="FW179">
            <v>14</v>
          </cell>
          <cell r="FX179" t="str">
            <v/>
          </cell>
          <cell r="FY179" t="str">
            <v>ناجح</v>
          </cell>
          <cell r="FZ179">
            <v>1</v>
          </cell>
          <cell r="GA179">
            <v>14</v>
          </cell>
          <cell r="GB179">
            <v>14</v>
          </cell>
          <cell r="GC179" t="str">
            <v>جيد</v>
          </cell>
          <cell r="GD179">
            <v>70</v>
          </cell>
          <cell r="GE179">
            <v>7</v>
          </cell>
          <cell r="GF179" t="str">
            <v>جيد</v>
          </cell>
          <cell r="GG179">
            <v>1</v>
          </cell>
          <cell r="GH179">
            <v>70</v>
          </cell>
          <cell r="GI179">
            <v>140</v>
          </cell>
          <cell r="GJ179">
            <v>70</v>
          </cell>
          <cell r="GK179">
            <v>14</v>
          </cell>
          <cell r="GL179" t="str">
            <v/>
          </cell>
          <cell r="GM179" t="str">
            <v>ناجح</v>
          </cell>
          <cell r="GN179">
            <v>1</v>
          </cell>
          <cell r="GO179">
            <v>14</v>
          </cell>
          <cell r="GP179">
            <v>14</v>
          </cell>
          <cell r="GQ179" t="str">
            <v>جيد</v>
          </cell>
          <cell r="GR179">
            <v>28</v>
          </cell>
          <cell r="GS179">
            <v>188.00000000000003</v>
          </cell>
          <cell r="GT179">
            <v>0</v>
          </cell>
          <cell r="GU179">
            <v>45</v>
          </cell>
          <cell r="GV179">
            <v>45</v>
          </cell>
          <cell r="GW179">
            <v>9</v>
          </cell>
          <cell r="GX179" t="str">
            <v>ضعيف</v>
          </cell>
          <cell r="GY179" t="str">
            <v>راسب</v>
          </cell>
          <cell r="GZ179">
            <v>0</v>
          </cell>
          <cell r="HA179">
            <v>0</v>
          </cell>
          <cell r="HB179">
            <v>55</v>
          </cell>
          <cell r="HC179">
            <v>55</v>
          </cell>
          <cell r="HD179">
            <v>100</v>
          </cell>
          <cell r="HE179">
            <v>50</v>
          </cell>
          <cell r="HF179">
            <v>20</v>
          </cell>
          <cell r="HG179" t="str">
            <v/>
          </cell>
          <cell r="HH179" t="str">
            <v>ناجح</v>
          </cell>
          <cell r="HI179">
            <v>1</v>
          </cell>
          <cell r="HJ179">
            <v>20</v>
          </cell>
          <cell r="HK179" t="str">
            <v xml:space="preserve"> </v>
          </cell>
          <cell r="HL179">
            <v>20</v>
          </cell>
          <cell r="HM179" t="str">
            <v>مقبول</v>
          </cell>
          <cell r="HN179" t="str">
            <v>ناجح ومنقول للصف الثانى</v>
          </cell>
          <cell r="HO179" t="str">
            <v/>
          </cell>
          <cell r="HP179">
            <v>36</v>
          </cell>
          <cell r="HQ179" t="str">
            <v/>
          </cell>
          <cell r="HR179" t="str">
            <v>ناجح</v>
          </cell>
          <cell r="HS179">
            <v>73.500000558659238</v>
          </cell>
          <cell r="HT179">
            <v>188.00000055865925</v>
          </cell>
          <cell r="HU179" t="str">
            <v/>
          </cell>
          <cell r="HV179">
            <v>16.350000000000001</v>
          </cell>
          <cell r="HW179" t="str">
            <v/>
          </cell>
          <cell r="HX179" t="str">
            <v/>
          </cell>
          <cell r="HY179" t="str">
            <v/>
          </cell>
          <cell r="HZ179" t="str">
            <v/>
          </cell>
          <cell r="IA179" t="str">
            <v/>
          </cell>
          <cell r="IB179" t="str">
            <v/>
          </cell>
          <cell r="IC179" t="str">
            <v/>
          </cell>
          <cell r="ID179" t="str">
            <v/>
          </cell>
        </row>
        <row r="180">
          <cell r="A180" t="str">
            <v/>
          </cell>
          <cell r="B180" t="str">
            <v/>
          </cell>
          <cell r="C180" t="str">
            <v/>
          </cell>
          <cell r="D180" t="str">
            <v/>
          </cell>
          <cell r="E180" t="str">
            <v/>
          </cell>
          <cell r="F180" t="str">
            <v/>
          </cell>
          <cell r="G180" t="str">
            <v/>
          </cell>
          <cell r="H180" t="str">
            <v/>
          </cell>
          <cell r="I180" t="str">
            <v/>
          </cell>
          <cell r="J180" t="str">
            <v/>
          </cell>
          <cell r="K180" t="str">
            <v/>
          </cell>
          <cell r="L180" t="str">
            <v/>
          </cell>
          <cell r="M180" t="str">
            <v/>
          </cell>
          <cell r="N180" t="str">
            <v/>
          </cell>
          <cell r="O180" t="str">
            <v/>
          </cell>
          <cell r="P180" t="str">
            <v/>
          </cell>
          <cell r="Q180" t="str">
            <v/>
          </cell>
          <cell r="R180" t="str">
            <v/>
          </cell>
          <cell r="S180" t="str">
            <v/>
          </cell>
          <cell r="T180" t="str">
            <v/>
          </cell>
          <cell r="U180" t="str">
            <v/>
          </cell>
          <cell r="V180" t="str">
            <v/>
          </cell>
          <cell r="W180" t="str">
            <v/>
          </cell>
          <cell r="X180" t="str">
            <v/>
          </cell>
          <cell r="Y180" t="str">
            <v/>
          </cell>
          <cell r="Z180" t="str">
            <v/>
          </cell>
          <cell r="AA180" t="str">
            <v/>
          </cell>
          <cell r="AB180" t="str">
            <v/>
          </cell>
          <cell r="AC180" t="str">
            <v/>
          </cell>
          <cell r="AD180" t="str">
            <v/>
          </cell>
          <cell r="AE180" t="str">
            <v/>
          </cell>
          <cell r="AF180" t="str">
            <v/>
          </cell>
          <cell r="AG180" t="str">
            <v/>
          </cell>
          <cell r="AH180" t="str">
            <v/>
          </cell>
          <cell r="AI180" t="str">
            <v/>
          </cell>
          <cell r="AJ180" t="str">
            <v/>
          </cell>
          <cell r="AK180" t="str">
            <v/>
          </cell>
          <cell r="AL180" t="str">
            <v/>
          </cell>
          <cell r="AM180" t="str">
            <v/>
          </cell>
          <cell r="AN180" t="str">
            <v/>
          </cell>
          <cell r="AO180" t="str">
            <v/>
          </cell>
          <cell r="AP180" t="str">
            <v/>
          </cell>
          <cell r="AQ180" t="str">
            <v/>
          </cell>
          <cell r="AR180" t="str">
            <v/>
          </cell>
          <cell r="AS180" t="str">
            <v/>
          </cell>
          <cell r="AT180" t="str">
            <v/>
          </cell>
          <cell r="AU180" t="str">
            <v/>
          </cell>
          <cell r="AV180" t="str">
            <v/>
          </cell>
          <cell r="AW180" t="str">
            <v/>
          </cell>
          <cell r="AX180" t="str">
            <v/>
          </cell>
          <cell r="AY180" t="str">
            <v/>
          </cell>
          <cell r="AZ180" t="str">
            <v/>
          </cell>
          <cell r="BA180" t="str">
            <v/>
          </cell>
          <cell r="BB180" t="str">
            <v/>
          </cell>
          <cell r="BC180" t="str">
            <v/>
          </cell>
          <cell r="BD180" t="str">
            <v/>
          </cell>
          <cell r="BE180" t="str">
            <v/>
          </cell>
          <cell r="BF180" t="str">
            <v/>
          </cell>
          <cell r="BG180" t="str">
            <v/>
          </cell>
          <cell r="BH180" t="str">
            <v/>
          </cell>
          <cell r="BI180" t="str">
            <v/>
          </cell>
          <cell r="BJ180" t="str">
            <v/>
          </cell>
          <cell r="BK180" t="str">
            <v/>
          </cell>
          <cell r="BL180" t="str">
            <v/>
          </cell>
          <cell r="BM180" t="str">
            <v/>
          </cell>
          <cell r="BN180" t="str">
            <v/>
          </cell>
          <cell r="BO180" t="str">
            <v/>
          </cell>
          <cell r="BP180" t="str">
            <v/>
          </cell>
          <cell r="BQ180" t="str">
            <v/>
          </cell>
          <cell r="BR180" t="str">
            <v/>
          </cell>
          <cell r="BS180" t="str">
            <v/>
          </cell>
          <cell r="BT180" t="str">
            <v/>
          </cell>
          <cell r="BU180" t="str">
            <v/>
          </cell>
          <cell r="BV180" t="str">
            <v/>
          </cell>
          <cell r="BW180" t="str">
            <v/>
          </cell>
          <cell r="BX180" t="str">
            <v/>
          </cell>
          <cell r="BY180" t="str">
            <v/>
          </cell>
          <cell r="BZ180" t="str">
            <v/>
          </cell>
          <cell r="CA180" t="str">
            <v/>
          </cell>
          <cell r="CB180" t="str">
            <v/>
          </cell>
          <cell r="CC180" t="str">
            <v/>
          </cell>
          <cell r="CD180" t="str">
            <v/>
          </cell>
          <cell r="CE180" t="str">
            <v/>
          </cell>
          <cell r="CF180" t="str">
            <v/>
          </cell>
          <cell r="CG180" t="str">
            <v/>
          </cell>
          <cell r="CH180" t="str">
            <v/>
          </cell>
          <cell r="CI180" t="str">
            <v/>
          </cell>
          <cell r="CJ180" t="str">
            <v/>
          </cell>
          <cell r="CK180" t="str">
            <v/>
          </cell>
          <cell r="CL180" t="str">
            <v/>
          </cell>
          <cell r="CM180" t="str">
            <v/>
          </cell>
          <cell r="CN180" t="str">
            <v/>
          </cell>
          <cell r="CO180" t="str">
            <v/>
          </cell>
          <cell r="CP180" t="str">
            <v/>
          </cell>
          <cell r="CQ180" t="str">
            <v/>
          </cell>
          <cell r="CR180" t="str">
            <v/>
          </cell>
          <cell r="CS180" t="str">
            <v/>
          </cell>
          <cell r="CT180" t="str">
            <v/>
          </cell>
          <cell r="CU180" t="str">
            <v/>
          </cell>
          <cell r="CV180" t="str">
            <v/>
          </cell>
          <cell r="CW180" t="str">
            <v/>
          </cell>
          <cell r="CX180" t="str">
            <v/>
          </cell>
          <cell r="CY180" t="str">
            <v/>
          </cell>
          <cell r="CZ180" t="str">
            <v/>
          </cell>
          <cell r="DA180" t="str">
            <v/>
          </cell>
          <cell r="DB180" t="str">
            <v/>
          </cell>
          <cell r="DC180" t="str">
            <v/>
          </cell>
          <cell r="DD180" t="str">
            <v/>
          </cell>
          <cell r="DE180" t="str">
            <v/>
          </cell>
          <cell r="DF180" t="str">
            <v/>
          </cell>
          <cell r="DG180" t="str">
            <v/>
          </cell>
          <cell r="DH180" t="str">
            <v/>
          </cell>
          <cell r="DI180" t="str">
            <v/>
          </cell>
          <cell r="DJ180" t="str">
            <v/>
          </cell>
          <cell r="DK180" t="str">
            <v/>
          </cell>
          <cell r="DL180" t="str">
            <v/>
          </cell>
          <cell r="DM180" t="str">
            <v/>
          </cell>
          <cell r="DN180" t="str">
            <v/>
          </cell>
          <cell r="DO180" t="str">
            <v/>
          </cell>
          <cell r="DP180" t="str">
            <v/>
          </cell>
          <cell r="DQ180" t="str">
            <v/>
          </cell>
          <cell r="DR180" t="str">
            <v/>
          </cell>
          <cell r="DS180" t="str">
            <v/>
          </cell>
          <cell r="DT180" t="str">
            <v/>
          </cell>
          <cell r="DU180" t="str">
            <v/>
          </cell>
          <cell r="DV180" t="str">
            <v/>
          </cell>
          <cell r="DW180" t="str">
            <v/>
          </cell>
          <cell r="DX180" t="str">
            <v/>
          </cell>
          <cell r="DY180" t="str">
            <v/>
          </cell>
          <cell r="DZ180" t="str">
            <v/>
          </cell>
          <cell r="EA180" t="str">
            <v/>
          </cell>
          <cell r="EB180" t="str">
            <v/>
          </cell>
          <cell r="EC180" t="str">
            <v/>
          </cell>
          <cell r="ED180" t="str">
            <v/>
          </cell>
          <cell r="EE180" t="str">
            <v/>
          </cell>
          <cell r="EF180" t="str">
            <v/>
          </cell>
          <cell r="EG180" t="str">
            <v/>
          </cell>
          <cell r="EH180" t="str">
            <v/>
          </cell>
          <cell r="EI180" t="str">
            <v/>
          </cell>
          <cell r="EJ180" t="str">
            <v/>
          </cell>
          <cell r="EK180" t="str">
            <v/>
          </cell>
          <cell r="EL180" t="str">
            <v/>
          </cell>
          <cell r="EM180" t="str">
            <v/>
          </cell>
          <cell r="EN180" t="str">
            <v/>
          </cell>
          <cell r="EO180" t="str">
            <v/>
          </cell>
          <cell r="EP180" t="str">
            <v/>
          </cell>
          <cell r="EQ180" t="str">
            <v/>
          </cell>
          <cell r="ER180" t="str">
            <v/>
          </cell>
          <cell r="ES180" t="str">
            <v/>
          </cell>
          <cell r="ET180" t="str">
            <v/>
          </cell>
          <cell r="EU180" t="str">
            <v/>
          </cell>
          <cell r="EV180" t="str">
            <v/>
          </cell>
          <cell r="EW180" t="str">
            <v/>
          </cell>
          <cell r="EX180" t="str">
            <v/>
          </cell>
          <cell r="EY180" t="str">
            <v/>
          </cell>
          <cell r="EZ180" t="str">
            <v/>
          </cell>
          <cell r="FA180" t="str">
            <v/>
          </cell>
          <cell r="FB180" t="str">
            <v/>
          </cell>
          <cell r="FC180" t="str">
            <v/>
          </cell>
          <cell r="FD180" t="str">
            <v/>
          </cell>
          <cell r="FE180" t="str">
            <v/>
          </cell>
          <cell r="FF180" t="str">
            <v/>
          </cell>
          <cell r="FG180" t="str">
            <v/>
          </cell>
          <cell r="FH180" t="str">
            <v/>
          </cell>
          <cell r="FI180" t="str">
            <v/>
          </cell>
          <cell r="FJ180" t="str">
            <v/>
          </cell>
          <cell r="FK180" t="str">
            <v/>
          </cell>
          <cell r="FL180" t="str">
            <v/>
          </cell>
          <cell r="FM180" t="str">
            <v/>
          </cell>
          <cell r="FN180" t="str">
            <v/>
          </cell>
          <cell r="FO180" t="str">
            <v/>
          </cell>
          <cell r="FP180" t="str">
            <v/>
          </cell>
          <cell r="FQ180" t="str">
            <v/>
          </cell>
          <cell r="FR180" t="str">
            <v/>
          </cell>
          <cell r="FS180" t="str">
            <v/>
          </cell>
          <cell r="FT180" t="str">
            <v/>
          </cell>
          <cell r="FU180" t="str">
            <v/>
          </cell>
          <cell r="FV180" t="str">
            <v/>
          </cell>
          <cell r="FW180" t="str">
            <v/>
          </cell>
          <cell r="FX180" t="str">
            <v/>
          </cell>
          <cell r="FY180" t="str">
            <v/>
          </cell>
          <cell r="FZ180" t="str">
            <v/>
          </cell>
          <cell r="GA180" t="str">
            <v/>
          </cell>
          <cell r="GB180" t="str">
            <v/>
          </cell>
          <cell r="GC180" t="str">
            <v/>
          </cell>
          <cell r="GD180" t="str">
            <v/>
          </cell>
          <cell r="GE180" t="str">
            <v/>
          </cell>
          <cell r="GF180" t="str">
            <v/>
          </cell>
          <cell r="GG180" t="str">
            <v/>
          </cell>
          <cell r="GH180" t="str">
            <v/>
          </cell>
          <cell r="GI180" t="str">
            <v/>
          </cell>
          <cell r="GJ180" t="str">
            <v/>
          </cell>
          <cell r="GK180" t="str">
            <v/>
          </cell>
          <cell r="GL180" t="str">
            <v/>
          </cell>
          <cell r="GM180" t="str">
            <v/>
          </cell>
          <cell r="GN180" t="str">
            <v/>
          </cell>
          <cell r="GO180" t="str">
            <v/>
          </cell>
          <cell r="GP180" t="str">
            <v/>
          </cell>
          <cell r="GQ180" t="str">
            <v/>
          </cell>
          <cell r="GR180" t="str">
            <v/>
          </cell>
          <cell r="GS180" t="str">
            <v/>
          </cell>
          <cell r="GT180" t="str">
            <v/>
          </cell>
          <cell r="GU180" t="str">
            <v/>
          </cell>
          <cell r="GV180" t="str">
            <v/>
          </cell>
          <cell r="GW180" t="str">
            <v/>
          </cell>
          <cell r="GX180" t="str">
            <v/>
          </cell>
          <cell r="GY180" t="str">
            <v/>
          </cell>
          <cell r="GZ180" t="str">
            <v/>
          </cell>
          <cell r="HA180" t="str">
            <v/>
          </cell>
          <cell r="HB180" t="str">
            <v/>
          </cell>
          <cell r="HC180" t="str">
            <v/>
          </cell>
          <cell r="HD180" t="str">
            <v/>
          </cell>
          <cell r="HE180" t="str">
            <v/>
          </cell>
          <cell r="HF180" t="str">
            <v/>
          </cell>
          <cell r="HG180" t="str">
            <v/>
          </cell>
          <cell r="HH180" t="str">
            <v/>
          </cell>
          <cell r="HI180" t="str">
            <v/>
          </cell>
          <cell r="HJ180" t="str">
            <v/>
          </cell>
          <cell r="HK180" t="str">
            <v/>
          </cell>
          <cell r="HL180" t="str">
            <v/>
          </cell>
          <cell r="HM180" t="str">
            <v/>
          </cell>
          <cell r="HN180" t="str">
            <v/>
          </cell>
          <cell r="HO180" t="str">
            <v/>
          </cell>
          <cell r="HP180" t="str">
            <v/>
          </cell>
          <cell r="HQ180" t="str">
            <v/>
          </cell>
          <cell r="HR180" t="str">
            <v/>
          </cell>
          <cell r="HS180" t="str">
            <v/>
          </cell>
          <cell r="HT180" t="str">
            <v/>
          </cell>
          <cell r="HU180" t="str">
            <v/>
          </cell>
          <cell r="HV180" t="str">
            <v/>
          </cell>
          <cell r="HW180" t="str">
            <v/>
          </cell>
          <cell r="HX180" t="str">
            <v/>
          </cell>
          <cell r="HY180" t="str">
            <v/>
          </cell>
          <cell r="HZ180" t="str">
            <v/>
          </cell>
          <cell r="IA180" t="str">
            <v/>
          </cell>
          <cell r="IB180" t="str">
            <v/>
          </cell>
          <cell r="IC180" t="str">
            <v/>
          </cell>
          <cell r="ID180" t="str">
            <v/>
          </cell>
        </row>
        <row r="181">
          <cell r="A181" t="str">
            <v/>
          </cell>
          <cell r="B181" t="str">
            <v/>
          </cell>
          <cell r="C181" t="str">
            <v/>
          </cell>
          <cell r="D181" t="str">
            <v/>
          </cell>
          <cell r="E181" t="str">
            <v/>
          </cell>
          <cell r="F181" t="str">
            <v/>
          </cell>
          <cell r="G181" t="str">
            <v/>
          </cell>
          <cell r="H181" t="str">
            <v/>
          </cell>
          <cell r="I181" t="str">
            <v/>
          </cell>
          <cell r="J181" t="str">
            <v/>
          </cell>
          <cell r="K181" t="str">
            <v/>
          </cell>
          <cell r="L181" t="str">
            <v/>
          </cell>
          <cell r="M181" t="str">
            <v/>
          </cell>
          <cell r="N181" t="str">
            <v/>
          </cell>
          <cell r="O181" t="str">
            <v/>
          </cell>
          <cell r="P181" t="str">
            <v/>
          </cell>
          <cell r="Q181" t="str">
            <v/>
          </cell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E181" t="str">
            <v/>
          </cell>
          <cell r="AF181" t="str">
            <v/>
          </cell>
          <cell r="AG181" t="str">
            <v/>
          </cell>
          <cell r="AH181" t="str">
            <v/>
          </cell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  <cell r="AN181" t="str">
            <v/>
          </cell>
          <cell r="AO181" t="str">
            <v/>
          </cell>
          <cell r="AP181" t="str">
            <v/>
          </cell>
          <cell r="AQ181" t="str">
            <v/>
          </cell>
          <cell r="AR181" t="str">
            <v/>
          </cell>
          <cell r="AS181" t="str">
            <v/>
          </cell>
          <cell r="AT181" t="str">
            <v/>
          </cell>
          <cell r="AU181" t="str">
            <v/>
          </cell>
          <cell r="AV181" t="str">
            <v/>
          </cell>
          <cell r="AW181" t="str">
            <v/>
          </cell>
          <cell r="AX181" t="str">
            <v/>
          </cell>
          <cell r="AY181" t="str">
            <v/>
          </cell>
          <cell r="AZ181" t="str">
            <v/>
          </cell>
          <cell r="BA181" t="str">
            <v/>
          </cell>
          <cell r="BB181" t="str">
            <v/>
          </cell>
          <cell r="BC181" t="str">
            <v/>
          </cell>
          <cell r="BD181" t="str">
            <v/>
          </cell>
          <cell r="BE181" t="str">
            <v/>
          </cell>
          <cell r="BF181" t="str">
            <v/>
          </cell>
          <cell r="BG181" t="str">
            <v/>
          </cell>
          <cell r="BH181" t="str">
            <v/>
          </cell>
          <cell r="BI181" t="str">
            <v/>
          </cell>
          <cell r="BJ181" t="str">
            <v/>
          </cell>
          <cell r="BK181" t="str">
            <v/>
          </cell>
          <cell r="BL181" t="str">
            <v/>
          </cell>
          <cell r="BM181" t="str">
            <v/>
          </cell>
          <cell r="BN181" t="str">
            <v/>
          </cell>
          <cell r="BO181" t="str">
            <v/>
          </cell>
          <cell r="BP181" t="str">
            <v/>
          </cell>
          <cell r="BQ181" t="str">
            <v/>
          </cell>
          <cell r="BR181" t="str">
            <v/>
          </cell>
          <cell r="BS181" t="str">
            <v/>
          </cell>
          <cell r="BT181" t="str">
            <v/>
          </cell>
          <cell r="BU181" t="str">
            <v/>
          </cell>
          <cell r="BV181" t="str">
            <v/>
          </cell>
          <cell r="BW181" t="str">
            <v/>
          </cell>
          <cell r="BX181" t="str">
            <v/>
          </cell>
          <cell r="BY181" t="str">
            <v/>
          </cell>
          <cell r="BZ181" t="str">
            <v/>
          </cell>
          <cell r="CA181" t="str">
            <v/>
          </cell>
          <cell r="CB181" t="str">
            <v/>
          </cell>
          <cell r="CC181" t="str">
            <v/>
          </cell>
          <cell r="CD181" t="str">
            <v/>
          </cell>
          <cell r="CE181" t="str">
            <v/>
          </cell>
          <cell r="CF181" t="str">
            <v/>
          </cell>
          <cell r="CG181" t="str">
            <v/>
          </cell>
          <cell r="CH181" t="str">
            <v/>
          </cell>
          <cell r="CI181" t="str">
            <v/>
          </cell>
          <cell r="CJ181" t="str">
            <v/>
          </cell>
          <cell r="CK181" t="str">
            <v/>
          </cell>
          <cell r="CL181" t="str">
            <v/>
          </cell>
          <cell r="CM181" t="str">
            <v/>
          </cell>
          <cell r="CN181" t="str">
            <v/>
          </cell>
          <cell r="CO181" t="str">
            <v/>
          </cell>
          <cell r="CP181" t="str">
            <v/>
          </cell>
          <cell r="CQ181" t="str">
            <v/>
          </cell>
          <cell r="CR181" t="str">
            <v/>
          </cell>
          <cell r="CS181" t="str">
            <v/>
          </cell>
          <cell r="CT181" t="str">
            <v/>
          </cell>
          <cell r="CU181" t="str">
            <v/>
          </cell>
          <cell r="CV181" t="str">
            <v/>
          </cell>
          <cell r="CW181" t="str">
            <v/>
          </cell>
          <cell r="CX181" t="str">
            <v/>
          </cell>
          <cell r="CY181" t="str">
            <v/>
          </cell>
          <cell r="CZ181" t="str">
            <v/>
          </cell>
          <cell r="DA181" t="str">
            <v/>
          </cell>
          <cell r="DB181" t="str">
            <v/>
          </cell>
          <cell r="DC181" t="str">
            <v/>
          </cell>
          <cell r="DD181" t="str">
            <v/>
          </cell>
          <cell r="DE181" t="str">
            <v/>
          </cell>
          <cell r="DF181" t="str">
            <v/>
          </cell>
          <cell r="DG181" t="str">
            <v/>
          </cell>
          <cell r="DH181" t="str">
            <v/>
          </cell>
          <cell r="DI181" t="str">
            <v/>
          </cell>
          <cell r="DJ181" t="str">
            <v/>
          </cell>
          <cell r="DK181" t="str">
            <v/>
          </cell>
          <cell r="DL181" t="str">
            <v/>
          </cell>
          <cell r="DM181" t="str">
            <v/>
          </cell>
          <cell r="DN181" t="str">
            <v/>
          </cell>
          <cell r="DO181" t="str">
            <v/>
          </cell>
          <cell r="DP181" t="str">
            <v/>
          </cell>
          <cell r="DQ181" t="str">
            <v/>
          </cell>
          <cell r="DR181" t="str">
            <v/>
          </cell>
          <cell r="DS181" t="str">
            <v/>
          </cell>
          <cell r="DT181" t="str">
            <v/>
          </cell>
          <cell r="DU181" t="str">
            <v/>
          </cell>
          <cell r="DV181" t="str">
            <v/>
          </cell>
          <cell r="DW181" t="str">
            <v/>
          </cell>
          <cell r="DX181" t="str">
            <v/>
          </cell>
          <cell r="DY181" t="str">
            <v/>
          </cell>
          <cell r="DZ181" t="str">
            <v/>
          </cell>
          <cell r="EA181" t="str">
            <v/>
          </cell>
          <cell r="EB181" t="str">
            <v/>
          </cell>
          <cell r="EC181" t="str">
            <v/>
          </cell>
          <cell r="ED181" t="str">
            <v/>
          </cell>
          <cell r="EE181" t="str">
            <v/>
          </cell>
          <cell r="EF181" t="str">
            <v/>
          </cell>
          <cell r="EG181" t="str">
            <v/>
          </cell>
          <cell r="EH181" t="str">
            <v/>
          </cell>
          <cell r="EI181" t="str">
            <v/>
          </cell>
          <cell r="EJ181" t="str">
            <v/>
          </cell>
          <cell r="EK181" t="str">
            <v/>
          </cell>
          <cell r="EL181" t="str">
            <v/>
          </cell>
          <cell r="EM181" t="str">
            <v/>
          </cell>
          <cell r="EN181" t="str">
            <v/>
          </cell>
          <cell r="EO181" t="str">
            <v/>
          </cell>
          <cell r="EP181" t="str">
            <v/>
          </cell>
          <cell r="EQ181" t="str">
            <v/>
          </cell>
          <cell r="ER181" t="str">
            <v/>
          </cell>
          <cell r="ES181" t="str">
            <v/>
          </cell>
          <cell r="ET181" t="str">
            <v/>
          </cell>
          <cell r="EU181" t="str">
            <v/>
          </cell>
          <cell r="EV181" t="str">
            <v/>
          </cell>
          <cell r="EW181" t="str">
            <v/>
          </cell>
          <cell r="EX181" t="str">
            <v/>
          </cell>
          <cell r="EY181" t="str">
            <v/>
          </cell>
          <cell r="EZ181" t="str">
            <v/>
          </cell>
          <cell r="FA181" t="str">
            <v/>
          </cell>
          <cell r="FB181" t="str">
            <v/>
          </cell>
          <cell r="FC181" t="str">
            <v/>
          </cell>
          <cell r="FD181" t="str">
            <v/>
          </cell>
          <cell r="FE181" t="str">
            <v/>
          </cell>
          <cell r="FF181" t="str">
            <v/>
          </cell>
          <cell r="FG181" t="str">
            <v/>
          </cell>
          <cell r="FH181" t="str">
            <v/>
          </cell>
          <cell r="FI181" t="str">
            <v/>
          </cell>
          <cell r="FJ181" t="str">
            <v/>
          </cell>
          <cell r="FK181" t="str">
            <v/>
          </cell>
          <cell r="FL181" t="str">
            <v/>
          </cell>
          <cell r="FM181" t="str">
            <v/>
          </cell>
          <cell r="FN181" t="str">
            <v/>
          </cell>
          <cell r="FO181" t="str">
            <v/>
          </cell>
          <cell r="FP181" t="str">
            <v/>
          </cell>
          <cell r="FQ181" t="str">
            <v/>
          </cell>
          <cell r="FR181" t="str">
            <v/>
          </cell>
          <cell r="FS181" t="str">
            <v/>
          </cell>
          <cell r="FT181" t="str">
            <v/>
          </cell>
          <cell r="FU181" t="str">
            <v/>
          </cell>
          <cell r="FV181" t="str">
            <v/>
          </cell>
          <cell r="FW181" t="str">
            <v/>
          </cell>
          <cell r="FX181" t="str">
            <v/>
          </cell>
          <cell r="FY181" t="str">
            <v/>
          </cell>
          <cell r="FZ181" t="str">
            <v/>
          </cell>
          <cell r="GA181" t="str">
            <v/>
          </cell>
          <cell r="GB181" t="str">
            <v/>
          </cell>
          <cell r="GC181" t="str">
            <v/>
          </cell>
          <cell r="GD181" t="str">
            <v/>
          </cell>
          <cell r="GE181" t="str">
            <v/>
          </cell>
          <cell r="GF181" t="str">
            <v/>
          </cell>
          <cell r="GG181" t="str">
            <v/>
          </cell>
          <cell r="GH181" t="str">
            <v/>
          </cell>
          <cell r="GI181" t="str">
            <v/>
          </cell>
          <cell r="GJ181" t="str">
            <v/>
          </cell>
          <cell r="GK181" t="str">
            <v/>
          </cell>
          <cell r="GL181" t="str">
            <v/>
          </cell>
          <cell r="GM181" t="str">
            <v/>
          </cell>
          <cell r="GN181" t="str">
            <v/>
          </cell>
          <cell r="GO181" t="str">
            <v/>
          </cell>
          <cell r="GP181" t="str">
            <v/>
          </cell>
          <cell r="GQ181" t="str">
            <v/>
          </cell>
          <cell r="GR181" t="str">
            <v/>
          </cell>
          <cell r="GS181" t="str">
            <v/>
          </cell>
          <cell r="GT181" t="str">
            <v/>
          </cell>
          <cell r="GU181" t="str">
            <v/>
          </cell>
          <cell r="GV181" t="str">
            <v/>
          </cell>
          <cell r="GW181" t="str">
            <v/>
          </cell>
          <cell r="GX181" t="str">
            <v/>
          </cell>
          <cell r="GY181" t="str">
            <v/>
          </cell>
          <cell r="GZ181" t="str">
            <v/>
          </cell>
          <cell r="HA181" t="str">
            <v/>
          </cell>
          <cell r="HB181" t="str">
            <v/>
          </cell>
          <cell r="HC181" t="str">
            <v/>
          </cell>
          <cell r="HD181" t="str">
            <v/>
          </cell>
          <cell r="HE181" t="str">
            <v/>
          </cell>
          <cell r="HF181" t="str">
            <v/>
          </cell>
          <cell r="HG181" t="str">
            <v/>
          </cell>
          <cell r="HH181" t="str">
            <v/>
          </cell>
          <cell r="HI181" t="str">
            <v/>
          </cell>
          <cell r="HJ181" t="str">
            <v/>
          </cell>
          <cell r="HK181" t="str">
            <v/>
          </cell>
          <cell r="HL181" t="str">
            <v/>
          </cell>
          <cell r="HM181" t="str">
            <v/>
          </cell>
          <cell r="HN181" t="str">
            <v/>
          </cell>
          <cell r="HO181" t="str">
            <v/>
          </cell>
          <cell r="HP181" t="str">
            <v/>
          </cell>
          <cell r="HQ181" t="str">
            <v/>
          </cell>
          <cell r="HR181" t="str">
            <v/>
          </cell>
          <cell r="HS181" t="str">
            <v/>
          </cell>
          <cell r="HT181" t="str">
            <v/>
          </cell>
          <cell r="HU181" t="str">
            <v/>
          </cell>
          <cell r="HV181" t="str">
            <v/>
          </cell>
          <cell r="HW181" t="str">
            <v/>
          </cell>
          <cell r="HX181" t="str">
            <v/>
          </cell>
          <cell r="HY181" t="str">
            <v/>
          </cell>
          <cell r="HZ181" t="str">
            <v/>
          </cell>
          <cell r="IA181" t="str">
            <v/>
          </cell>
          <cell r="IB181" t="str">
            <v/>
          </cell>
          <cell r="IC181" t="str">
            <v/>
          </cell>
          <cell r="ID181" t="str">
            <v/>
          </cell>
        </row>
        <row r="182">
          <cell r="A182" t="str">
            <v/>
          </cell>
          <cell r="B182" t="str">
            <v/>
          </cell>
          <cell r="C182" t="str">
            <v/>
          </cell>
          <cell r="D182" t="str">
            <v/>
          </cell>
          <cell r="E182" t="str">
            <v/>
          </cell>
          <cell r="F182" t="str">
            <v/>
          </cell>
          <cell r="G182" t="str">
            <v/>
          </cell>
          <cell r="H182" t="str">
            <v/>
          </cell>
          <cell r="I182" t="str">
            <v/>
          </cell>
          <cell r="J182" t="str">
            <v/>
          </cell>
          <cell r="K182" t="str">
            <v/>
          </cell>
          <cell r="L182" t="str">
            <v/>
          </cell>
          <cell r="M182" t="str">
            <v/>
          </cell>
          <cell r="N182" t="str">
            <v/>
          </cell>
          <cell r="O182" t="str">
            <v/>
          </cell>
          <cell r="P182" t="str">
            <v/>
          </cell>
          <cell r="Q182" t="str">
            <v/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E182" t="str">
            <v/>
          </cell>
          <cell r="AF182" t="str">
            <v/>
          </cell>
          <cell r="AG182" t="str">
            <v/>
          </cell>
          <cell r="AH182" t="str">
            <v/>
          </cell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  <cell r="AN182" t="str">
            <v/>
          </cell>
          <cell r="AO182" t="str">
            <v/>
          </cell>
          <cell r="AP182" t="str">
            <v/>
          </cell>
          <cell r="AQ182" t="str">
            <v/>
          </cell>
          <cell r="AR182" t="str">
            <v/>
          </cell>
          <cell r="AS182" t="str">
            <v/>
          </cell>
          <cell r="AT182" t="str">
            <v/>
          </cell>
          <cell r="AU182" t="str">
            <v/>
          </cell>
          <cell r="AV182" t="str">
            <v/>
          </cell>
          <cell r="AW182" t="str">
            <v/>
          </cell>
          <cell r="AX182" t="str">
            <v/>
          </cell>
          <cell r="AY182" t="str">
            <v/>
          </cell>
          <cell r="AZ182" t="str">
            <v/>
          </cell>
          <cell r="BA182" t="str">
            <v/>
          </cell>
          <cell r="BB182" t="str">
            <v/>
          </cell>
          <cell r="BC182" t="str">
            <v/>
          </cell>
          <cell r="BD182" t="str">
            <v/>
          </cell>
          <cell r="BE182" t="str">
            <v/>
          </cell>
          <cell r="BF182" t="str">
            <v/>
          </cell>
          <cell r="BG182" t="str">
            <v/>
          </cell>
          <cell r="BH182" t="str">
            <v/>
          </cell>
          <cell r="BI182" t="str">
            <v/>
          </cell>
          <cell r="BJ182" t="str">
            <v/>
          </cell>
          <cell r="BK182" t="str">
            <v/>
          </cell>
          <cell r="BL182" t="str">
            <v/>
          </cell>
          <cell r="BM182" t="str">
            <v/>
          </cell>
          <cell r="BN182" t="str">
            <v/>
          </cell>
          <cell r="BO182" t="str">
            <v/>
          </cell>
          <cell r="BP182" t="str">
            <v/>
          </cell>
          <cell r="BQ182" t="str">
            <v/>
          </cell>
          <cell r="BR182" t="str">
            <v/>
          </cell>
          <cell r="BS182" t="str">
            <v/>
          </cell>
          <cell r="BT182" t="str">
            <v/>
          </cell>
          <cell r="BU182" t="str">
            <v/>
          </cell>
          <cell r="BV182" t="str">
            <v/>
          </cell>
          <cell r="BW182" t="str">
            <v/>
          </cell>
          <cell r="BX182" t="str">
            <v/>
          </cell>
          <cell r="BY182" t="str">
            <v/>
          </cell>
          <cell r="BZ182" t="str">
            <v/>
          </cell>
          <cell r="CA182" t="str">
            <v/>
          </cell>
          <cell r="CB182" t="str">
            <v/>
          </cell>
          <cell r="CC182" t="str">
            <v/>
          </cell>
          <cell r="CD182" t="str">
            <v/>
          </cell>
          <cell r="CE182" t="str">
            <v/>
          </cell>
          <cell r="CF182" t="str">
            <v/>
          </cell>
          <cell r="CG182" t="str">
            <v/>
          </cell>
          <cell r="CH182" t="str">
            <v/>
          </cell>
          <cell r="CI182" t="str">
            <v/>
          </cell>
          <cell r="CJ182" t="str">
            <v/>
          </cell>
          <cell r="CK182" t="str">
            <v/>
          </cell>
          <cell r="CL182" t="str">
            <v/>
          </cell>
          <cell r="CM182" t="str">
            <v/>
          </cell>
          <cell r="CN182" t="str">
            <v/>
          </cell>
          <cell r="CO182" t="str">
            <v/>
          </cell>
          <cell r="CP182" t="str">
            <v/>
          </cell>
          <cell r="CQ182" t="str">
            <v/>
          </cell>
          <cell r="CR182" t="str">
            <v/>
          </cell>
          <cell r="CS182" t="str">
            <v/>
          </cell>
          <cell r="CT182" t="str">
            <v/>
          </cell>
          <cell r="CU182" t="str">
            <v/>
          </cell>
          <cell r="CV182" t="str">
            <v/>
          </cell>
          <cell r="CW182" t="str">
            <v/>
          </cell>
          <cell r="CX182" t="str">
            <v/>
          </cell>
          <cell r="CY182" t="str">
            <v/>
          </cell>
          <cell r="CZ182" t="str">
            <v/>
          </cell>
          <cell r="DA182" t="str">
            <v/>
          </cell>
          <cell r="DB182" t="str">
            <v/>
          </cell>
          <cell r="DC182" t="str">
            <v/>
          </cell>
          <cell r="DD182" t="str">
            <v/>
          </cell>
          <cell r="DE182" t="str">
            <v/>
          </cell>
          <cell r="DF182" t="str">
            <v/>
          </cell>
          <cell r="DG182" t="str">
            <v/>
          </cell>
          <cell r="DH182" t="str">
            <v/>
          </cell>
          <cell r="DI182" t="str">
            <v/>
          </cell>
          <cell r="DJ182" t="str">
            <v/>
          </cell>
          <cell r="DK182" t="str">
            <v/>
          </cell>
          <cell r="DL182" t="str">
            <v/>
          </cell>
          <cell r="DM182" t="str">
            <v/>
          </cell>
          <cell r="DN182" t="str">
            <v/>
          </cell>
          <cell r="DO182" t="str">
            <v/>
          </cell>
          <cell r="DP182" t="str">
            <v/>
          </cell>
          <cell r="DQ182" t="str">
            <v/>
          </cell>
          <cell r="DR182" t="str">
            <v/>
          </cell>
          <cell r="DS182" t="str">
            <v/>
          </cell>
          <cell r="DT182" t="str">
            <v/>
          </cell>
          <cell r="DU182" t="str">
            <v/>
          </cell>
          <cell r="DV182" t="str">
            <v/>
          </cell>
          <cell r="DW182" t="str">
            <v/>
          </cell>
          <cell r="DX182" t="str">
            <v/>
          </cell>
          <cell r="DY182" t="str">
            <v/>
          </cell>
          <cell r="DZ182" t="str">
            <v/>
          </cell>
          <cell r="EA182" t="str">
            <v/>
          </cell>
          <cell r="EB182" t="str">
            <v/>
          </cell>
          <cell r="EC182" t="str">
            <v/>
          </cell>
          <cell r="ED182" t="str">
            <v/>
          </cell>
          <cell r="EE182" t="str">
            <v/>
          </cell>
          <cell r="EF182" t="str">
            <v/>
          </cell>
          <cell r="EG182" t="str">
            <v/>
          </cell>
          <cell r="EH182" t="str">
            <v/>
          </cell>
          <cell r="EI182" t="str">
            <v/>
          </cell>
          <cell r="EJ182" t="str">
            <v/>
          </cell>
          <cell r="EK182" t="str">
            <v/>
          </cell>
          <cell r="EL182" t="str">
            <v/>
          </cell>
          <cell r="EM182" t="str">
            <v/>
          </cell>
          <cell r="EN182" t="str">
            <v/>
          </cell>
          <cell r="EO182" t="str">
            <v/>
          </cell>
          <cell r="EP182" t="str">
            <v/>
          </cell>
          <cell r="EQ182" t="str">
            <v/>
          </cell>
          <cell r="ER182" t="str">
            <v/>
          </cell>
          <cell r="ES182" t="str">
            <v/>
          </cell>
          <cell r="ET182" t="str">
            <v/>
          </cell>
          <cell r="EU182" t="str">
            <v/>
          </cell>
          <cell r="EV182" t="str">
            <v/>
          </cell>
          <cell r="EW182" t="str">
            <v/>
          </cell>
          <cell r="EX182" t="str">
            <v/>
          </cell>
          <cell r="EY182" t="str">
            <v/>
          </cell>
          <cell r="EZ182" t="str">
            <v/>
          </cell>
          <cell r="FA182" t="str">
            <v/>
          </cell>
          <cell r="FB182" t="str">
            <v/>
          </cell>
          <cell r="FC182" t="str">
            <v/>
          </cell>
          <cell r="FD182" t="str">
            <v/>
          </cell>
          <cell r="FE182" t="str">
            <v/>
          </cell>
          <cell r="FF182" t="str">
            <v/>
          </cell>
          <cell r="FG182" t="str">
            <v/>
          </cell>
          <cell r="FH182" t="str">
            <v/>
          </cell>
          <cell r="FI182" t="str">
            <v/>
          </cell>
          <cell r="FJ182" t="str">
            <v/>
          </cell>
          <cell r="FK182" t="str">
            <v/>
          </cell>
          <cell r="FL182" t="str">
            <v/>
          </cell>
          <cell r="FM182" t="str">
            <v/>
          </cell>
          <cell r="FN182" t="str">
            <v/>
          </cell>
          <cell r="FO182" t="str">
            <v/>
          </cell>
          <cell r="FP182" t="str">
            <v/>
          </cell>
          <cell r="FQ182" t="str">
            <v/>
          </cell>
          <cell r="FR182" t="str">
            <v/>
          </cell>
          <cell r="FS182" t="str">
            <v/>
          </cell>
          <cell r="FT182" t="str">
            <v/>
          </cell>
          <cell r="FU182" t="str">
            <v/>
          </cell>
          <cell r="FV182" t="str">
            <v/>
          </cell>
          <cell r="FW182" t="str">
            <v/>
          </cell>
          <cell r="FX182" t="str">
            <v/>
          </cell>
          <cell r="FY182" t="str">
            <v/>
          </cell>
          <cell r="FZ182" t="str">
            <v/>
          </cell>
          <cell r="GA182" t="str">
            <v/>
          </cell>
          <cell r="GB182" t="str">
            <v/>
          </cell>
          <cell r="GC182" t="str">
            <v/>
          </cell>
          <cell r="GD182" t="str">
            <v/>
          </cell>
          <cell r="GE182" t="str">
            <v/>
          </cell>
          <cell r="GF182" t="str">
            <v/>
          </cell>
          <cell r="GG182" t="str">
            <v/>
          </cell>
          <cell r="GH182" t="str">
            <v/>
          </cell>
          <cell r="GI182" t="str">
            <v/>
          </cell>
          <cell r="GJ182" t="str">
            <v/>
          </cell>
          <cell r="GK182" t="str">
            <v/>
          </cell>
          <cell r="GL182" t="str">
            <v/>
          </cell>
          <cell r="GM182" t="str">
            <v/>
          </cell>
          <cell r="GN182" t="str">
            <v/>
          </cell>
          <cell r="GO182" t="str">
            <v/>
          </cell>
          <cell r="GP182" t="str">
            <v/>
          </cell>
          <cell r="GQ182" t="str">
            <v/>
          </cell>
          <cell r="GR182" t="str">
            <v/>
          </cell>
          <cell r="GS182" t="str">
            <v/>
          </cell>
          <cell r="GT182" t="str">
            <v/>
          </cell>
          <cell r="GU182" t="str">
            <v/>
          </cell>
          <cell r="GV182" t="str">
            <v/>
          </cell>
          <cell r="GW182" t="str">
            <v/>
          </cell>
          <cell r="GX182" t="str">
            <v/>
          </cell>
          <cell r="GY182" t="str">
            <v/>
          </cell>
          <cell r="GZ182" t="str">
            <v/>
          </cell>
          <cell r="HA182" t="str">
            <v/>
          </cell>
          <cell r="HB182" t="str">
            <v/>
          </cell>
          <cell r="HC182" t="str">
            <v/>
          </cell>
          <cell r="HD182" t="str">
            <v/>
          </cell>
          <cell r="HE182" t="str">
            <v/>
          </cell>
          <cell r="HF182" t="str">
            <v/>
          </cell>
          <cell r="HG182" t="str">
            <v/>
          </cell>
          <cell r="HH182" t="str">
            <v/>
          </cell>
          <cell r="HI182" t="str">
            <v/>
          </cell>
          <cell r="HJ182" t="str">
            <v/>
          </cell>
          <cell r="HK182" t="str">
            <v/>
          </cell>
          <cell r="HL182" t="str">
            <v/>
          </cell>
          <cell r="HM182" t="str">
            <v/>
          </cell>
          <cell r="HN182" t="str">
            <v/>
          </cell>
          <cell r="HO182" t="str">
            <v/>
          </cell>
          <cell r="HP182" t="str">
            <v/>
          </cell>
          <cell r="HQ182" t="str">
            <v/>
          </cell>
          <cell r="HR182" t="str">
            <v/>
          </cell>
          <cell r="HS182" t="str">
            <v/>
          </cell>
          <cell r="HT182" t="str">
            <v/>
          </cell>
          <cell r="HU182" t="str">
            <v/>
          </cell>
          <cell r="HV182" t="str">
            <v/>
          </cell>
          <cell r="HW182" t="str">
            <v/>
          </cell>
          <cell r="HX182" t="str">
            <v/>
          </cell>
          <cell r="HY182" t="str">
            <v/>
          </cell>
          <cell r="HZ182" t="str">
            <v/>
          </cell>
          <cell r="IA182" t="str">
            <v/>
          </cell>
          <cell r="IB182" t="str">
            <v/>
          </cell>
          <cell r="IC182" t="str">
            <v/>
          </cell>
          <cell r="ID182" t="str">
            <v/>
          </cell>
        </row>
        <row r="183">
          <cell r="A183" t="str">
            <v/>
          </cell>
          <cell r="B183" t="str">
            <v/>
          </cell>
          <cell r="C183" t="str">
            <v/>
          </cell>
          <cell r="D183" t="str">
            <v/>
          </cell>
          <cell r="E183" t="str">
            <v/>
          </cell>
          <cell r="F183" t="str">
            <v/>
          </cell>
          <cell r="G183" t="str">
            <v/>
          </cell>
          <cell r="H183" t="str">
            <v/>
          </cell>
          <cell r="I183" t="str">
            <v/>
          </cell>
          <cell r="J183" t="str">
            <v/>
          </cell>
          <cell r="K183" t="str">
            <v/>
          </cell>
          <cell r="L183" t="str">
            <v/>
          </cell>
          <cell r="M183" t="str">
            <v/>
          </cell>
          <cell r="N183" t="str">
            <v/>
          </cell>
          <cell r="O183" t="str">
            <v/>
          </cell>
          <cell r="P183" t="str">
            <v/>
          </cell>
          <cell r="Q183" t="str">
            <v/>
          </cell>
          <cell r="R183" t="str">
            <v/>
          </cell>
          <cell r="S183" t="str">
            <v/>
          </cell>
          <cell r="T183" t="str">
            <v/>
          </cell>
          <cell r="U183" t="str">
            <v/>
          </cell>
          <cell r="V183" t="str">
            <v/>
          </cell>
          <cell r="W183" t="str">
            <v/>
          </cell>
          <cell r="X183" t="str">
            <v/>
          </cell>
          <cell r="Y183" t="str">
            <v/>
          </cell>
          <cell r="Z183" t="str">
            <v/>
          </cell>
          <cell r="AA183" t="str">
            <v/>
          </cell>
          <cell r="AB183" t="str">
            <v/>
          </cell>
          <cell r="AC183" t="str">
            <v/>
          </cell>
          <cell r="AD183" t="str">
            <v/>
          </cell>
          <cell r="AE183" t="str">
            <v/>
          </cell>
          <cell r="AF183" t="str">
            <v/>
          </cell>
          <cell r="AG183" t="str">
            <v/>
          </cell>
          <cell r="AH183" t="str">
            <v/>
          </cell>
          <cell r="AI183" t="str">
            <v/>
          </cell>
          <cell r="AJ183" t="str">
            <v/>
          </cell>
          <cell r="AK183" t="str">
            <v/>
          </cell>
          <cell r="AL183" t="str">
            <v/>
          </cell>
          <cell r="AM183" t="str">
            <v/>
          </cell>
          <cell r="AN183" t="str">
            <v/>
          </cell>
          <cell r="AO183" t="str">
            <v/>
          </cell>
          <cell r="AP183" t="str">
            <v/>
          </cell>
          <cell r="AQ183" t="str">
            <v/>
          </cell>
          <cell r="AR183" t="str">
            <v/>
          </cell>
          <cell r="AS183" t="str">
            <v/>
          </cell>
          <cell r="AT183" t="str">
            <v/>
          </cell>
          <cell r="AU183" t="str">
            <v/>
          </cell>
          <cell r="AV183" t="str">
            <v/>
          </cell>
          <cell r="AW183" t="str">
            <v/>
          </cell>
          <cell r="AX183" t="str">
            <v/>
          </cell>
          <cell r="AY183" t="str">
            <v/>
          </cell>
          <cell r="AZ183" t="str">
            <v/>
          </cell>
          <cell r="BA183" t="str">
            <v/>
          </cell>
          <cell r="BB183" t="str">
            <v/>
          </cell>
          <cell r="BC183" t="str">
            <v/>
          </cell>
          <cell r="BD183" t="str">
            <v/>
          </cell>
          <cell r="BE183" t="str">
            <v/>
          </cell>
          <cell r="BF183" t="str">
            <v/>
          </cell>
          <cell r="BG183" t="str">
            <v/>
          </cell>
          <cell r="BH183" t="str">
            <v/>
          </cell>
          <cell r="BI183" t="str">
            <v/>
          </cell>
          <cell r="BJ183" t="str">
            <v/>
          </cell>
          <cell r="BK183" t="str">
            <v/>
          </cell>
          <cell r="BL183" t="str">
            <v/>
          </cell>
          <cell r="BM183" t="str">
            <v/>
          </cell>
          <cell r="BN183" t="str">
            <v/>
          </cell>
          <cell r="BO183" t="str">
            <v/>
          </cell>
          <cell r="BP183" t="str">
            <v/>
          </cell>
          <cell r="BQ183" t="str">
            <v/>
          </cell>
          <cell r="BR183" t="str">
            <v/>
          </cell>
          <cell r="BS183" t="str">
            <v/>
          </cell>
          <cell r="BT183" t="str">
            <v/>
          </cell>
          <cell r="BU183" t="str">
            <v/>
          </cell>
          <cell r="BV183" t="str">
            <v/>
          </cell>
          <cell r="BW183" t="str">
            <v/>
          </cell>
          <cell r="BX183" t="str">
            <v/>
          </cell>
          <cell r="BY183" t="str">
            <v/>
          </cell>
          <cell r="BZ183" t="str">
            <v/>
          </cell>
          <cell r="CA183" t="str">
            <v/>
          </cell>
          <cell r="CB183" t="str">
            <v/>
          </cell>
          <cell r="CC183" t="str">
            <v/>
          </cell>
          <cell r="CD183" t="str">
            <v/>
          </cell>
          <cell r="CE183" t="str">
            <v/>
          </cell>
          <cell r="CF183" t="str">
            <v/>
          </cell>
          <cell r="CG183" t="str">
            <v/>
          </cell>
          <cell r="CH183" t="str">
            <v/>
          </cell>
          <cell r="CI183" t="str">
            <v/>
          </cell>
          <cell r="CJ183" t="str">
            <v/>
          </cell>
          <cell r="CK183" t="str">
            <v/>
          </cell>
          <cell r="CL183" t="str">
            <v/>
          </cell>
          <cell r="CM183" t="str">
            <v/>
          </cell>
          <cell r="CN183" t="str">
            <v/>
          </cell>
          <cell r="CO183" t="str">
            <v/>
          </cell>
          <cell r="CP183" t="str">
            <v/>
          </cell>
          <cell r="CQ183" t="str">
            <v/>
          </cell>
          <cell r="CR183" t="str">
            <v/>
          </cell>
          <cell r="CS183" t="str">
            <v/>
          </cell>
          <cell r="CT183" t="str">
            <v/>
          </cell>
          <cell r="CU183" t="str">
            <v/>
          </cell>
          <cell r="CV183" t="str">
            <v/>
          </cell>
          <cell r="CW183" t="str">
            <v/>
          </cell>
          <cell r="CX183" t="str">
            <v/>
          </cell>
          <cell r="CY183" t="str">
            <v/>
          </cell>
          <cell r="CZ183" t="str">
            <v/>
          </cell>
          <cell r="DA183" t="str">
            <v/>
          </cell>
          <cell r="DB183" t="str">
            <v/>
          </cell>
          <cell r="DC183" t="str">
            <v/>
          </cell>
          <cell r="DD183" t="str">
            <v/>
          </cell>
          <cell r="DE183" t="str">
            <v/>
          </cell>
          <cell r="DF183" t="str">
            <v/>
          </cell>
          <cell r="DG183" t="str">
            <v/>
          </cell>
          <cell r="DH183" t="str">
            <v/>
          </cell>
          <cell r="DI183" t="str">
            <v/>
          </cell>
          <cell r="DJ183" t="str">
            <v/>
          </cell>
          <cell r="DK183" t="str">
            <v/>
          </cell>
          <cell r="DL183" t="str">
            <v/>
          </cell>
          <cell r="DM183" t="str">
            <v/>
          </cell>
          <cell r="DN183" t="str">
            <v/>
          </cell>
          <cell r="DO183" t="str">
            <v/>
          </cell>
          <cell r="DP183" t="str">
            <v/>
          </cell>
          <cell r="DQ183" t="str">
            <v/>
          </cell>
          <cell r="DR183" t="str">
            <v/>
          </cell>
          <cell r="DS183" t="str">
            <v/>
          </cell>
          <cell r="DT183" t="str">
            <v/>
          </cell>
          <cell r="DU183" t="str">
            <v/>
          </cell>
          <cell r="DV183" t="str">
            <v/>
          </cell>
          <cell r="DW183" t="str">
            <v/>
          </cell>
          <cell r="DX183" t="str">
            <v/>
          </cell>
          <cell r="DY183" t="str">
            <v/>
          </cell>
          <cell r="DZ183" t="str">
            <v/>
          </cell>
          <cell r="EA183" t="str">
            <v/>
          </cell>
          <cell r="EB183" t="str">
            <v/>
          </cell>
          <cell r="EC183" t="str">
            <v/>
          </cell>
          <cell r="ED183" t="str">
            <v/>
          </cell>
          <cell r="EE183" t="str">
            <v/>
          </cell>
          <cell r="EF183" t="str">
            <v/>
          </cell>
          <cell r="EG183" t="str">
            <v/>
          </cell>
          <cell r="EH183" t="str">
            <v/>
          </cell>
          <cell r="EI183" t="str">
            <v/>
          </cell>
          <cell r="EJ183" t="str">
            <v/>
          </cell>
          <cell r="EK183" t="str">
            <v/>
          </cell>
          <cell r="EL183" t="str">
            <v/>
          </cell>
          <cell r="EM183" t="str">
            <v/>
          </cell>
          <cell r="EN183" t="str">
            <v/>
          </cell>
          <cell r="EO183" t="str">
            <v/>
          </cell>
          <cell r="EP183" t="str">
            <v/>
          </cell>
          <cell r="EQ183" t="str">
            <v/>
          </cell>
          <cell r="ER183" t="str">
            <v/>
          </cell>
          <cell r="ES183" t="str">
            <v/>
          </cell>
          <cell r="ET183" t="str">
            <v/>
          </cell>
          <cell r="EU183" t="str">
            <v/>
          </cell>
          <cell r="EV183" t="str">
            <v/>
          </cell>
          <cell r="EW183" t="str">
            <v/>
          </cell>
          <cell r="EX183" t="str">
            <v/>
          </cell>
          <cell r="EY183" t="str">
            <v/>
          </cell>
          <cell r="EZ183" t="str">
            <v/>
          </cell>
          <cell r="FA183" t="str">
            <v/>
          </cell>
          <cell r="FB183" t="str">
            <v/>
          </cell>
          <cell r="FC183" t="str">
            <v/>
          </cell>
          <cell r="FD183" t="str">
            <v/>
          </cell>
          <cell r="FE183" t="str">
            <v/>
          </cell>
          <cell r="FF183" t="str">
            <v/>
          </cell>
          <cell r="FG183" t="str">
            <v/>
          </cell>
          <cell r="FH183" t="str">
            <v/>
          </cell>
          <cell r="FI183" t="str">
            <v/>
          </cell>
          <cell r="FJ183" t="str">
            <v/>
          </cell>
          <cell r="FK183" t="str">
            <v/>
          </cell>
          <cell r="FL183" t="str">
            <v/>
          </cell>
          <cell r="FM183" t="str">
            <v/>
          </cell>
          <cell r="FN183" t="str">
            <v/>
          </cell>
          <cell r="FO183" t="str">
            <v/>
          </cell>
          <cell r="FP183" t="str">
            <v/>
          </cell>
          <cell r="FQ183" t="str">
            <v/>
          </cell>
          <cell r="FR183" t="str">
            <v/>
          </cell>
          <cell r="FS183" t="str">
            <v/>
          </cell>
          <cell r="FT183" t="str">
            <v/>
          </cell>
          <cell r="FU183" t="str">
            <v/>
          </cell>
          <cell r="FV183" t="str">
            <v/>
          </cell>
          <cell r="FW183" t="str">
            <v/>
          </cell>
          <cell r="FX183" t="str">
            <v/>
          </cell>
          <cell r="FY183" t="str">
            <v/>
          </cell>
          <cell r="FZ183" t="str">
            <v/>
          </cell>
          <cell r="GA183" t="str">
            <v/>
          </cell>
          <cell r="GB183" t="str">
            <v/>
          </cell>
          <cell r="GC183" t="str">
            <v/>
          </cell>
          <cell r="GD183" t="str">
            <v/>
          </cell>
          <cell r="GE183" t="str">
            <v/>
          </cell>
          <cell r="GF183" t="str">
            <v/>
          </cell>
          <cell r="GG183" t="str">
            <v/>
          </cell>
          <cell r="GH183" t="str">
            <v/>
          </cell>
          <cell r="GI183" t="str">
            <v/>
          </cell>
          <cell r="GJ183" t="str">
            <v/>
          </cell>
          <cell r="GK183" t="str">
            <v/>
          </cell>
          <cell r="GL183" t="str">
            <v/>
          </cell>
          <cell r="GM183" t="str">
            <v/>
          </cell>
          <cell r="GN183" t="str">
            <v/>
          </cell>
          <cell r="GO183" t="str">
            <v/>
          </cell>
          <cell r="GP183" t="str">
            <v/>
          </cell>
          <cell r="GQ183" t="str">
            <v/>
          </cell>
          <cell r="GR183" t="str">
            <v/>
          </cell>
          <cell r="GS183" t="str">
            <v/>
          </cell>
          <cell r="GT183" t="str">
            <v/>
          </cell>
          <cell r="GU183" t="str">
            <v/>
          </cell>
          <cell r="GV183" t="str">
            <v/>
          </cell>
          <cell r="GW183" t="str">
            <v/>
          </cell>
          <cell r="GX183" t="str">
            <v/>
          </cell>
          <cell r="GY183" t="str">
            <v/>
          </cell>
          <cell r="GZ183" t="str">
            <v/>
          </cell>
          <cell r="HA183" t="str">
            <v/>
          </cell>
          <cell r="HB183" t="str">
            <v/>
          </cell>
          <cell r="HC183" t="str">
            <v/>
          </cell>
          <cell r="HD183" t="str">
            <v/>
          </cell>
          <cell r="HE183" t="str">
            <v/>
          </cell>
          <cell r="HF183" t="str">
            <v/>
          </cell>
          <cell r="HG183" t="str">
            <v/>
          </cell>
          <cell r="HH183" t="str">
            <v/>
          </cell>
          <cell r="HI183" t="str">
            <v/>
          </cell>
          <cell r="HJ183" t="str">
            <v/>
          </cell>
          <cell r="HK183" t="str">
            <v/>
          </cell>
          <cell r="HL183" t="str">
            <v/>
          </cell>
          <cell r="HM183" t="str">
            <v/>
          </cell>
          <cell r="HN183" t="str">
            <v/>
          </cell>
          <cell r="HO183" t="str">
            <v/>
          </cell>
          <cell r="HP183" t="str">
            <v/>
          </cell>
          <cell r="HQ183" t="str">
            <v/>
          </cell>
          <cell r="HR183" t="str">
            <v/>
          </cell>
          <cell r="HS183" t="str">
            <v/>
          </cell>
          <cell r="HT183" t="str">
            <v/>
          </cell>
          <cell r="HU183" t="str">
            <v/>
          </cell>
          <cell r="HV183" t="str">
            <v/>
          </cell>
          <cell r="HW183" t="str">
            <v/>
          </cell>
          <cell r="HX183" t="str">
            <v/>
          </cell>
          <cell r="HY183" t="str">
            <v/>
          </cell>
          <cell r="HZ183" t="str">
            <v/>
          </cell>
          <cell r="IA183" t="str">
            <v/>
          </cell>
          <cell r="IB183" t="str">
            <v/>
          </cell>
          <cell r="IC183" t="str">
            <v/>
          </cell>
          <cell r="ID183" t="str">
            <v/>
          </cell>
        </row>
        <row r="184">
          <cell r="A184" t="str">
            <v/>
          </cell>
          <cell r="B184" t="str">
            <v/>
          </cell>
          <cell r="C184" t="str">
            <v/>
          </cell>
          <cell r="D184" t="str">
            <v/>
          </cell>
          <cell r="E184" t="str">
            <v/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  <cell r="J184" t="str">
            <v/>
          </cell>
          <cell r="K184" t="str">
            <v/>
          </cell>
          <cell r="L184" t="str">
            <v/>
          </cell>
          <cell r="M184" t="str">
            <v/>
          </cell>
          <cell r="N184" t="str">
            <v/>
          </cell>
          <cell r="O184" t="str">
            <v/>
          </cell>
          <cell r="P184" t="str">
            <v/>
          </cell>
          <cell r="Q184" t="str">
            <v/>
          </cell>
          <cell r="R184" t="str">
            <v/>
          </cell>
          <cell r="S184" t="str">
            <v/>
          </cell>
          <cell r="T184" t="str">
            <v/>
          </cell>
          <cell r="U184" t="str">
            <v/>
          </cell>
          <cell r="V184" t="str">
            <v/>
          </cell>
          <cell r="W184" t="str">
            <v/>
          </cell>
          <cell r="X184" t="str">
            <v/>
          </cell>
          <cell r="Y184" t="str">
            <v/>
          </cell>
          <cell r="Z184" t="str">
            <v/>
          </cell>
          <cell r="AA184" t="str">
            <v/>
          </cell>
          <cell r="AB184" t="str">
            <v/>
          </cell>
          <cell r="AC184" t="str">
            <v/>
          </cell>
          <cell r="AD184" t="str">
            <v/>
          </cell>
          <cell r="AE184" t="str">
            <v/>
          </cell>
          <cell r="AF184" t="str">
            <v/>
          </cell>
          <cell r="AG184" t="str">
            <v/>
          </cell>
          <cell r="AH184" t="str">
            <v/>
          </cell>
          <cell r="AI184" t="str">
            <v/>
          </cell>
          <cell r="AJ184" t="str">
            <v/>
          </cell>
          <cell r="AK184" t="str">
            <v/>
          </cell>
          <cell r="AL184" t="str">
            <v/>
          </cell>
          <cell r="AM184" t="str">
            <v/>
          </cell>
          <cell r="AN184" t="str">
            <v/>
          </cell>
          <cell r="AO184" t="str">
            <v/>
          </cell>
          <cell r="AP184" t="str">
            <v/>
          </cell>
          <cell r="AQ184" t="str">
            <v/>
          </cell>
          <cell r="AR184" t="str">
            <v/>
          </cell>
          <cell r="AS184" t="str">
            <v/>
          </cell>
          <cell r="AT184" t="str">
            <v/>
          </cell>
          <cell r="AU184" t="str">
            <v/>
          </cell>
          <cell r="AV184" t="str">
            <v/>
          </cell>
          <cell r="AW184" t="str">
            <v/>
          </cell>
          <cell r="AX184" t="str">
            <v/>
          </cell>
          <cell r="AY184" t="str">
            <v/>
          </cell>
          <cell r="AZ184" t="str">
            <v/>
          </cell>
          <cell r="BA184" t="str">
            <v/>
          </cell>
          <cell r="BB184" t="str">
            <v/>
          </cell>
          <cell r="BC184" t="str">
            <v/>
          </cell>
          <cell r="BD184" t="str">
            <v/>
          </cell>
          <cell r="BE184" t="str">
            <v/>
          </cell>
          <cell r="BF184" t="str">
            <v/>
          </cell>
          <cell r="BG184" t="str">
            <v/>
          </cell>
          <cell r="BH184" t="str">
            <v/>
          </cell>
          <cell r="BI184" t="str">
            <v/>
          </cell>
          <cell r="BJ184" t="str">
            <v/>
          </cell>
          <cell r="BK184" t="str">
            <v/>
          </cell>
          <cell r="BL184" t="str">
            <v/>
          </cell>
          <cell r="BM184" t="str">
            <v/>
          </cell>
          <cell r="BN184" t="str">
            <v/>
          </cell>
          <cell r="BO184" t="str">
            <v/>
          </cell>
          <cell r="BP184" t="str">
            <v/>
          </cell>
          <cell r="BQ184" t="str">
            <v/>
          </cell>
          <cell r="BR184" t="str">
            <v/>
          </cell>
          <cell r="BS184" t="str">
            <v/>
          </cell>
          <cell r="BT184" t="str">
            <v/>
          </cell>
          <cell r="BU184" t="str">
            <v/>
          </cell>
          <cell r="BV184" t="str">
            <v/>
          </cell>
          <cell r="BW184" t="str">
            <v/>
          </cell>
          <cell r="BX184" t="str">
            <v/>
          </cell>
          <cell r="BY184" t="str">
            <v/>
          </cell>
          <cell r="BZ184" t="str">
            <v/>
          </cell>
          <cell r="CA184" t="str">
            <v/>
          </cell>
          <cell r="CB184" t="str">
            <v/>
          </cell>
          <cell r="CC184" t="str">
            <v/>
          </cell>
          <cell r="CD184" t="str">
            <v/>
          </cell>
          <cell r="CE184" t="str">
            <v/>
          </cell>
          <cell r="CF184" t="str">
            <v/>
          </cell>
          <cell r="CG184" t="str">
            <v/>
          </cell>
          <cell r="CH184" t="str">
            <v/>
          </cell>
          <cell r="CI184" t="str">
            <v/>
          </cell>
          <cell r="CJ184" t="str">
            <v/>
          </cell>
          <cell r="CK184" t="str">
            <v/>
          </cell>
          <cell r="CL184" t="str">
            <v/>
          </cell>
          <cell r="CM184" t="str">
            <v/>
          </cell>
          <cell r="CN184" t="str">
            <v/>
          </cell>
          <cell r="CO184" t="str">
            <v/>
          </cell>
          <cell r="CP184" t="str">
            <v/>
          </cell>
          <cell r="CQ184" t="str">
            <v/>
          </cell>
          <cell r="CR184" t="str">
            <v/>
          </cell>
          <cell r="CS184" t="str">
            <v/>
          </cell>
          <cell r="CT184" t="str">
            <v/>
          </cell>
          <cell r="CU184" t="str">
            <v/>
          </cell>
          <cell r="CV184" t="str">
            <v/>
          </cell>
          <cell r="CW184" t="str">
            <v/>
          </cell>
          <cell r="CX184" t="str">
            <v/>
          </cell>
          <cell r="CY184" t="str">
            <v/>
          </cell>
          <cell r="CZ184" t="str">
            <v/>
          </cell>
          <cell r="DA184" t="str">
            <v/>
          </cell>
          <cell r="DB184" t="str">
            <v/>
          </cell>
          <cell r="DC184" t="str">
            <v/>
          </cell>
          <cell r="DD184" t="str">
            <v/>
          </cell>
          <cell r="DE184" t="str">
            <v/>
          </cell>
          <cell r="DF184" t="str">
            <v/>
          </cell>
          <cell r="DG184" t="str">
            <v/>
          </cell>
          <cell r="DH184" t="str">
            <v/>
          </cell>
          <cell r="DI184" t="str">
            <v/>
          </cell>
          <cell r="DJ184" t="str">
            <v/>
          </cell>
          <cell r="DK184" t="str">
            <v/>
          </cell>
          <cell r="DL184" t="str">
            <v/>
          </cell>
          <cell r="DM184" t="str">
            <v/>
          </cell>
          <cell r="DN184" t="str">
            <v/>
          </cell>
          <cell r="DO184" t="str">
            <v/>
          </cell>
          <cell r="DP184" t="str">
            <v/>
          </cell>
          <cell r="DQ184" t="str">
            <v/>
          </cell>
          <cell r="DR184" t="str">
            <v/>
          </cell>
          <cell r="DS184" t="str">
            <v/>
          </cell>
          <cell r="DT184" t="str">
            <v/>
          </cell>
          <cell r="DU184" t="str">
            <v/>
          </cell>
          <cell r="DV184" t="str">
            <v/>
          </cell>
          <cell r="DW184" t="str">
            <v/>
          </cell>
          <cell r="DX184" t="str">
            <v/>
          </cell>
          <cell r="DY184" t="str">
            <v/>
          </cell>
          <cell r="DZ184" t="str">
            <v/>
          </cell>
          <cell r="EA184" t="str">
            <v/>
          </cell>
          <cell r="EB184" t="str">
            <v/>
          </cell>
          <cell r="EC184" t="str">
            <v/>
          </cell>
          <cell r="ED184" t="str">
            <v/>
          </cell>
          <cell r="EE184" t="str">
            <v/>
          </cell>
          <cell r="EF184" t="str">
            <v/>
          </cell>
          <cell r="EG184" t="str">
            <v/>
          </cell>
          <cell r="EH184" t="str">
            <v/>
          </cell>
          <cell r="EI184" t="str">
            <v/>
          </cell>
          <cell r="EJ184" t="str">
            <v/>
          </cell>
          <cell r="EK184" t="str">
            <v/>
          </cell>
          <cell r="EL184" t="str">
            <v/>
          </cell>
          <cell r="EM184" t="str">
            <v/>
          </cell>
          <cell r="EN184" t="str">
            <v/>
          </cell>
          <cell r="EO184" t="str">
            <v/>
          </cell>
          <cell r="EP184" t="str">
            <v/>
          </cell>
          <cell r="EQ184" t="str">
            <v/>
          </cell>
          <cell r="ER184" t="str">
            <v/>
          </cell>
          <cell r="ES184" t="str">
            <v/>
          </cell>
          <cell r="ET184" t="str">
            <v/>
          </cell>
          <cell r="EU184" t="str">
            <v/>
          </cell>
          <cell r="EV184" t="str">
            <v/>
          </cell>
          <cell r="EW184" t="str">
            <v/>
          </cell>
          <cell r="EX184" t="str">
            <v/>
          </cell>
          <cell r="EY184" t="str">
            <v/>
          </cell>
          <cell r="EZ184" t="str">
            <v/>
          </cell>
          <cell r="FA184" t="str">
            <v/>
          </cell>
          <cell r="FB184" t="str">
            <v/>
          </cell>
          <cell r="FC184" t="str">
            <v/>
          </cell>
          <cell r="FD184" t="str">
            <v/>
          </cell>
          <cell r="FE184" t="str">
            <v/>
          </cell>
          <cell r="FF184" t="str">
            <v/>
          </cell>
          <cell r="FG184" t="str">
            <v/>
          </cell>
          <cell r="FH184" t="str">
            <v/>
          </cell>
          <cell r="FI184" t="str">
            <v/>
          </cell>
          <cell r="FJ184" t="str">
            <v/>
          </cell>
          <cell r="FK184" t="str">
            <v/>
          </cell>
          <cell r="FL184" t="str">
            <v/>
          </cell>
          <cell r="FM184" t="str">
            <v/>
          </cell>
          <cell r="FN184" t="str">
            <v/>
          </cell>
          <cell r="FO184" t="str">
            <v/>
          </cell>
          <cell r="FP184" t="str">
            <v/>
          </cell>
          <cell r="FQ184" t="str">
            <v/>
          </cell>
          <cell r="FR184" t="str">
            <v/>
          </cell>
          <cell r="FS184" t="str">
            <v/>
          </cell>
          <cell r="FT184" t="str">
            <v/>
          </cell>
          <cell r="FU184" t="str">
            <v/>
          </cell>
          <cell r="FV184" t="str">
            <v/>
          </cell>
          <cell r="FW184" t="str">
            <v/>
          </cell>
          <cell r="FX184" t="str">
            <v/>
          </cell>
          <cell r="FY184" t="str">
            <v/>
          </cell>
          <cell r="FZ184" t="str">
            <v/>
          </cell>
          <cell r="GA184" t="str">
            <v/>
          </cell>
          <cell r="GB184" t="str">
            <v/>
          </cell>
          <cell r="GC184" t="str">
            <v/>
          </cell>
          <cell r="GD184" t="str">
            <v/>
          </cell>
          <cell r="GE184" t="str">
            <v/>
          </cell>
          <cell r="GF184" t="str">
            <v/>
          </cell>
          <cell r="GG184" t="str">
            <v/>
          </cell>
          <cell r="GH184" t="str">
            <v/>
          </cell>
          <cell r="GI184" t="str">
            <v/>
          </cell>
          <cell r="GJ184" t="str">
            <v/>
          </cell>
          <cell r="GK184" t="str">
            <v/>
          </cell>
          <cell r="GL184" t="str">
            <v/>
          </cell>
          <cell r="GM184" t="str">
            <v/>
          </cell>
          <cell r="GN184" t="str">
            <v/>
          </cell>
          <cell r="GO184" t="str">
            <v/>
          </cell>
          <cell r="GP184" t="str">
            <v/>
          </cell>
          <cell r="GQ184" t="str">
            <v/>
          </cell>
          <cell r="GR184" t="str">
            <v/>
          </cell>
          <cell r="GS184" t="str">
            <v/>
          </cell>
          <cell r="GT184" t="str">
            <v/>
          </cell>
          <cell r="GU184" t="str">
            <v/>
          </cell>
          <cell r="GV184" t="str">
            <v/>
          </cell>
          <cell r="GW184" t="str">
            <v/>
          </cell>
          <cell r="GX184" t="str">
            <v/>
          </cell>
          <cell r="GY184" t="str">
            <v/>
          </cell>
          <cell r="GZ184" t="str">
            <v/>
          </cell>
          <cell r="HA184" t="str">
            <v/>
          </cell>
          <cell r="HB184" t="str">
            <v/>
          </cell>
          <cell r="HC184" t="str">
            <v/>
          </cell>
          <cell r="HD184" t="str">
            <v/>
          </cell>
          <cell r="HE184" t="str">
            <v/>
          </cell>
          <cell r="HF184" t="str">
            <v/>
          </cell>
          <cell r="HG184" t="str">
            <v/>
          </cell>
          <cell r="HH184" t="str">
            <v/>
          </cell>
          <cell r="HI184" t="str">
            <v/>
          </cell>
          <cell r="HJ184" t="str">
            <v/>
          </cell>
          <cell r="HK184" t="str">
            <v/>
          </cell>
          <cell r="HL184" t="str">
            <v/>
          </cell>
          <cell r="HM184" t="str">
            <v/>
          </cell>
          <cell r="HN184" t="str">
            <v/>
          </cell>
          <cell r="HO184" t="str">
            <v/>
          </cell>
          <cell r="HP184" t="str">
            <v/>
          </cell>
          <cell r="HQ184" t="str">
            <v/>
          </cell>
          <cell r="HR184" t="str">
            <v/>
          </cell>
          <cell r="HS184" t="str">
            <v/>
          </cell>
          <cell r="HT184" t="str">
            <v/>
          </cell>
          <cell r="HU184" t="str">
            <v/>
          </cell>
          <cell r="HV184" t="str">
            <v/>
          </cell>
          <cell r="HW184" t="str">
            <v/>
          </cell>
          <cell r="HX184" t="str">
            <v/>
          </cell>
          <cell r="HY184" t="str">
            <v/>
          </cell>
          <cell r="HZ184" t="str">
            <v/>
          </cell>
          <cell r="IA184" t="str">
            <v/>
          </cell>
          <cell r="IB184" t="str">
            <v/>
          </cell>
          <cell r="IC184" t="str">
            <v/>
          </cell>
          <cell r="ID184" t="str">
            <v/>
          </cell>
        </row>
        <row r="185">
          <cell r="A185" t="str">
            <v/>
          </cell>
          <cell r="B185" t="str">
            <v/>
          </cell>
          <cell r="C185" t="str">
            <v/>
          </cell>
          <cell r="D185" t="str">
            <v/>
          </cell>
          <cell r="E185" t="str">
            <v/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  <cell r="J185" t="str">
            <v/>
          </cell>
          <cell r="K185" t="str">
            <v/>
          </cell>
          <cell r="L185" t="str">
            <v/>
          </cell>
          <cell r="M185" t="str">
            <v/>
          </cell>
          <cell r="N185" t="str">
            <v/>
          </cell>
          <cell r="O185" t="str">
            <v/>
          </cell>
          <cell r="P185" t="str">
            <v/>
          </cell>
          <cell r="Q185" t="str">
            <v/>
          </cell>
          <cell r="R185" t="str">
            <v/>
          </cell>
          <cell r="S185" t="str">
            <v/>
          </cell>
          <cell r="T185" t="str">
            <v/>
          </cell>
          <cell r="U185" t="str">
            <v/>
          </cell>
          <cell r="V185" t="str">
            <v/>
          </cell>
          <cell r="W185" t="str">
            <v/>
          </cell>
          <cell r="X185" t="str">
            <v/>
          </cell>
          <cell r="Y185" t="str">
            <v/>
          </cell>
          <cell r="Z185" t="str">
            <v/>
          </cell>
          <cell r="AA185" t="str">
            <v/>
          </cell>
          <cell r="AB185" t="str">
            <v/>
          </cell>
          <cell r="AC185" t="str">
            <v/>
          </cell>
          <cell r="AD185" t="str">
            <v/>
          </cell>
          <cell r="AE185" t="str">
            <v/>
          </cell>
          <cell r="AF185" t="str">
            <v/>
          </cell>
          <cell r="AG185" t="str">
            <v/>
          </cell>
          <cell r="AH185" t="str">
            <v/>
          </cell>
          <cell r="AI185" t="str">
            <v/>
          </cell>
          <cell r="AJ185" t="str">
            <v/>
          </cell>
          <cell r="AK185" t="str">
            <v/>
          </cell>
          <cell r="AL185" t="str">
            <v/>
          </cell>
          <cell r="AM185" t="str">
            <v/>
          </cell>
          <cell r="AN185" t="str">
            <v/>
          </cell>
          <cell r="AO185" t="str">
            <v/>
          </cell>
          <cell r="AP185" t="str">
            <v/>
          </cell>
          <cell r="AQ185" t="str">
            <v/>
          </cell>
          <cell r="AR185" t="str">
            <v/>
          </cell>
          <cell r="AS185" t="str">
            <v/>
          </cell>
          <cell r="AT185" t="str">
            <v/>
          </cell>
          <cell r="AU185" t="str">
            <v/>
          </cell>
          <cell r="AV185" t="str">
            <v/>
          </cell>
          <cell r="AW185" t="str">
            <v/>
          </cell>
          <cell r="AX185" t="str">
            <v/>
          </cell>
          <cell r="AY185" t="str">
            <v/>
          </cell>
          <cell r="AZ185" t="str">
            <v/>
          </cell>
          <cell r="BA185" t="str">
            <v/>
          </cell>
          <cell r="BB185" t="str">
            <v/>
          </cell>
          <cell r="BC185" t="str">
            <v/>
          </cell>
          <cell r="BD185" t="str">
            <v/>
          </cell>
          <cell r="BE185" t="str">
            <v/>
          </cell>
          <cell r="BF185" t="str">
            <v/>
          </cell>
          <cell r="BG185" t="str">
            <v/>
          </cell>
          <cell r="BH185" t="str">
            <v/>
          </cell>
          <cell r="BI185" t="str">
            <v/>
          </cell>
          <cell r="BJ185" t="str">
            <v/>
          </cell>
          <cell r="BK185" t="str">
            <v/>
          </cell>
          <cell r="BL185" t="str">
            <v/>
          </cell>
          <cell r="BM185" t="str">
            <v/>
          </cell>
          <cell r="BN185" t="str">
            <v/>
          </cell>
          <cell r="BO185" t="str">
            <v/>
          </cell>
          <cell r="BP185" t="str">
            <v/>
          </cell>
          <cell r="BQ185" t="str">
            <v/>
          </cell>
          <cell r="BR185" t="str">
            <v/>
          </cell>
          <cell r="BS185" t="str">
            <v/>
          </cell>
          <cell r="BT185" t="str">
            <v/>
          </cell>
          <cell r="BU185" t="str">
            <v/>
          </cell>
          <cell r="BV185" t="str">
            <v/>
          </cell>
          <cell r="BW185" t="str">
            <v/>
          </cell>
          <cell r="BX185" t="str">
            <v/>
          </cell>
          <cell r="BY185" t="str">
            <v/>
          </cell>
          <cell r="BZ185" t="str">
            <v/>
          </cell>
          <cell r="CA185" t="str">
            <v/>
          </cell>
          <cell r="CB185" t="str">
            <v/>
          </cell>
          <cell r="CC185" t="str">
            <v/>
          </cell>
          <cell r="CD185" t="str">
            <v/>
          </cell>
          <cell r="CE185" t="str">
            <v/>
          </cell>
          <cell r="CF185" t="str">
            <v/>
          </cell>
          <cell r="CG185" t="str">
            <v/>
          </cell>
          <cell r="CH185" t="str">
            <v/>
          </cell>
          <cell r="CI185" t="str">
            <v/>
          </cell>
          <cell r="CJ185" t="str">
            <v/>
          </cell>
          <cell r="CK185" t="str">
            <v/>
          </cell>
          <cell r="CL185" t="str">
            <v/>
          </cell>
          <cell r="CM185" t="str">
            <v/>
          </cell>
          <cell r="CN185" t="str">
            <v/>
          </cell>
          <cell r="CO185" t="str">
            <v/>
          </cell>
          <cell r="CP185" t="str">
            <v/>
          </cell>
          <cell r="CQ185" t="str">
            <v/>
          </cell>
          <cell r="CR185" t="str">
            <v/>
          </cell>
          <cell r="CS185" t="str">
            <v/>
          </cell>
          <cell r="CT185" t="str">
            <v/>
          </cell>
          <cell r="CU185" t="str">
            <v/>
          </cell>
          <cell r="CV185" t="str">
            <v/>
          </cell>
          <cell r="CW185" t="str">
            <v/>
          </cell>
          <cell r="CX185" t="str">
            <v/>
          </cell>
          <cell r="CY185" t="str">
            <v/>
          </cell>
          <cell r="CZ185" t="str">
            <v/>
          </cell>
          <cell r="DA185" t="str">
            <v/>
          </cell>
          <cell r="DB185" t="str">
            <v/>
          </cell>
          <cell r="DC185" t="str">
            <v/>
          </cell>
          <cell r="DD185" t="str">
            <v/>
          </cell>
          <cell r="DE185" t="str">
            <v/>
          </cell>
          <cell r="DF185" t="str">
            <v/>
          </cell>
          <cell r="DG185" t="str">
            <v/>
          </cell>
          <cell r="DH185" t="str">
            <v/>
          </cell>
          <cell r="DI185" t="str">
            <v/>
          </cell>
          <cell r="DJ185" t="str">
            <v/>
          </cell>
          <cell r="DK185" t="str">
            <v/>
          </cell>
          <cell r="DL185" t="str">
            <v/>
          </cell>
          <cell r="DM185" t="str">
            <v/>
          </cell>
          <cell r="DN185" t="str">
            <v/>
          </cell>
          <cell r="DO185" t="str">
            <v/>
          </cell>
          <cell r="DP185" t="str">
            <v/>
          </cell>
          <cell r="DQ185" t="str">
            <v/>
          </cell>
          <cell r="DR185" t="str">
            <v/>
          </cell>
          <cell r="DS185" t="str">
            <v/>
          </cell>
          <cell r="DT185" t="str">
            <v/>
          </cell>
          <cell r="DU185" t="str">
            <v/>
          </cell>
          <cell r="DV185" t="str">
            <v/>
          </cell>
          <cell r="DW185" t="str">
            <v/>
          </cell>
          <cell r="DX185" t="str">
            <v/>
          </cell>
          <cell r="DY185" t="str">
            <v/>
          </cell>
          <cell r="DZ185" t="str">
            <v/>
          </cell>
          <cell r="EA185" t="str">
            <v/>
          </cell>
          <cell r="EB185" t="str">
            <v/>
          </cell>
          <cell r="EC185" t="str">
            <v/>
          </cell>
          <cell r="ED185" t="str">
            <v/>
          </cell>
          <cell r="EE185" t="str">
            <v/>
          </cell>
          <cell r="EF185" t="str">
            <v/>
          </cell>
          <cell r="EG185" t="str">
            <v/>
          </cell>
          <cell r="EH185" t="str">
            <v/>
          </cell>
          <cell r="EI185" t="str">
            <v/>
          </cell>
          <cell r="EJ185" t="str">
            <v/>
          </cell>
          <cell r="EK185" t="str">
            <v/>
          </cell>
          <cell r="EL185" t="str">
            <v/>
          </cell>
          <cell r="EM185" t="str">
            <v/>
          </cell>
          <cell r="EN185" t="str">
            <v/>
          </cell>
          <cell r="EO185" t="str">
            <v/>
          </cell>
          <cell r="EP185" t="str">
            <v/>
          </cell>
          <cell r="EQ185" t="str">
            <v/>
          </cell>
          <cell r="ER185" t="str">
            <v/>
          </cell>
          <cell r="ES185" t="str">
            <v/>
          </cell>
          <cell r="ET185" t="str">
            <v/>
          </cell>
          <cell r="EU185" t="str">
            <v/>
          </cell>
          <cell r="EV185" t="str">
            <v/>
          </cell>
          <cell r="EW185" t="str">
            <v/>
          </cell>
          <cell r="EX185" t="str">
            <v/>
          </cell>
          <cell r="EY185" t="str">
            <v/>
          </cell>
          <cell r="EZ185" t="str">
            <v/>
          </cell>
          <cell r="FA185" t="str">
            <v/>
          </cell>
          <cell r="FB185" t="str">
            <v/>
          </cell>
          <cell r="FC185" t="str">
            <v/>
          </cell>
          <cell r="FD185" t="str">
            <v/>
          </cell>
          <cell r="FE185" t="str">
            <v/>
          </cell>
          <cell r="FF185" t="str">
            <v/>
          </cell>
          <cell r="FG185" t="str">
            <v/>
          </cell>
          <cell r="FH185" t="str">
            <v/>
          </cell>
          <cell r="FI185" t="str">
            <v/>
          </cell>
          <cell r="FJ185" t="str">
            <v/>
          </cell>
          <cell r="FK185" t="str">
            <v/>
          </cell>
          <cell r="FL185" t="str">
            <v/>
          </cell>
          <cell r="FM185" t="str">
            <v/>
          </cell>
          <cell r="FN185" t="str">
            <v/>
          </cell>
          <cell r="FO185" t="str">
            <v/>
          </cell>
          <cell r="FP185" t="str">
            <v/>
          </cell>
          <cell r="FQ185" t="str">
            <v/>
          </cell>
          <cell r="FR185" t="str">
            <v/>
          </cell>
          <cell r="FS185" t="str">
            <v/>
          </cell>
          <cell r="FT185" t="str">
            <v/>
          </cell>
          <cell r="FU185" t="str">
            <v/>
          </cell>
          <cell r="FV185" t="str">
            <v/>
          </cell>
          <cell r="FW185" t="str">
            <v/>
          </cell>
          <cell r="FX185" t="str">
            <v/>
          </cell>
          <cell r="FY185" t="str">
            <v/>
          </cell>
          <cell r="FZ185" t="str">
            <v/>
          </cell>
          <cell r="GA185" t="str">
            <v/>
          </cell>
          <cell r="GB185" t="str">
            <v/>
          </cell>
          <cell r="GC185" t="str">
            <v/>
          </cell>
          <cell r="GD185" t="str">
            <v/>
          </cell>
          <cell r="GE185" t="str">
            <v/>
          </cell>
          <cell r="GF185" t="str">
            <v/>
          </cell>
          <cell r="GG185" t="str">
            <v/>
          </cell>
          <cell r="GH185" t="str">
            <v/>
          </cell>
          <cell r="GI185" t="str">
            <v/>
          </cell>
          <cell r="GJ185" t="str">
            <v/>
          </cell>
          <cell r="GK185" t="str">
            <v/>
          </cell>
          <cell r="GL185" t="str">
            <v/>
          </cell>
          <cell r="GM185" t="str">
            <v/>
          </cell>
          <cell r="GN185" t="str">
            <v/>
          </cell>
          <cell r="GO185" t="str">
            <v/>
          </cell>
          <cell r="GP185" t="str">
            <v/>
          </cell>
          <cell r="GQ185" t="str">
            <v/>
          </cell>
          <cell r="GR185" t="str">
            <v/>
          </cell>
          <cell r="GS185" t="str">
            <v/>
          </cell>
          <cell r="GT185" t="str">
            <v/>
          </cell>
          <cell r="GU185" t="str">
            <v/>
          </cell>
          <cell r="GV185" t="str">
            <v/>
          </cell>
          <cell r="GW185" t="str">
            <v/>
          </cell>
          <cell r="GX185" t="str">
            <v/>
          </cell>
          <cell r="GY185" t="str">
            <v/>
          </cell>
          <cell r="GZ185" t="str">
            <v/>
          </cell>
          <cell r="HA185" t="str">
            <v/>
          </cell>
          <cell r="HB185" t="str">
            <v/>
          </cell>
          <cell r="HC185" t="str">
            <v/>
          </cell>
          <cell r="HD185" t="str">
            <v/>
          </cell>
          <cell r="HE185" t="str">
            <v/>
          </cell>
          <cell r="HF185" t="str">
            <v/>
          </cell>
          <cell r="HG185" t="str">
            <v/>
          </cell>
          <cell r="HH185" t="str">
            <v/>
          </cell>
          <cell r="HI185" t="str">
            <v/>
          </cell>
          <cell r="HJ185" t="str">
            <v/>
          </cell>
          <cell r="HK185" t="str">
            <v/>
          </cell>
          <cell r="HL185" t="str">
            <v/>
          </cell>
          <cell r="HM185" t="str">
            <v/>
          </cell>
          <cell r="HN185" t="str">
            <v/>
          </cell>
          <cell r="HO185" t="str">
            <v/>
          </cell>
          <cell r="HP185" t="str">
            <v/>
          </cell>
          <cell r="HQ185" t="str">
            <v/>
          </cell>
          <cell r="HR185" t="str">
            <v/>
          </cell>
          <cell r="HS185" t="str">
            <v/>
          </cell>
          <cell r="HT185" t="str">
            <v/>
          </cell>
          <cell r="HU185" t="str">
            <v/>
          </cell>
          <cell r="HV185" t="str">
            <v/>
          </cell>
          <cell r="HW185" t="str">
            <v/>
          </cell>
          <cell r="HX185" t="str">
            <v/>
          </cell>
          <cell r="HY185" t="str">
            <v/>
          </cell>
          <cell r="HZ185" t="str">
            <v/>
          </cell>
          <cell r="IA185" t="str">
            <v/>
          </cell>
          <cell r="IB185" t="str">
            <v/>
          </cell>
          <cell r="IC185" t="str">
            <v/>
          </cell>
          <cell r="ID185" t="str">
            <v/>
          </cell>
        </row>
        <row r="186">
          <cell r="A186" t="str">
            <v/>
          </cell>
          <cell r="B186" t="str">
            <v/>
          </cell>
          <cell r="C186" t="str">
            <v/>
          </cell>
          <cell r="D186" t="str">
            <v/>
          </cell>
          <cell r="E186" t="str">
            <v/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  <cell r="J186" t="str">
            <v/>
          </cell>
          <cell r="K186" t="str">
            <v/>
          </cell>
          <cell r="L186" t="str">
            <v/>
          </cell>
          <cell r="M186" t="str">
            <v/>
          </cell>
          <cell r="N186" t="str">
            <v/>
          </cell>
          <cell r="O186" t="str">
            <v/>
          </cell>
          <cell r="P186" t="str">
            <v/>
          </cell>
          <cell r="Q186" t="str">
            <v/>
          </cell>
          <cell r="R186" t="str">
            <v/>
          </cell>
          <cell r="S186" t="str">
            <v/>
          </cell>
          <cell r="T186" t="str">
            <v/>
          </cell>
          <cell r="U186" t="str">
            <v/>
          </cell>
          <cell r="V186" t="str">
            <v/>
          </cell>
          <cell r="W186" t="str">
            <v/>
          </cell>
          <cell r="X186" t="str">
            <v/>
          </cell>
          <cell r="Y186" t="str">
            <v/>
          </cell>
          <cell r="Z186" t="str">
            <v/>
          </cell>
          <cell r="AA186" t="str">
            <v/>
          </cell>
          <cell r="AB186" t="str">
            <v/>
          </cell>
          <cell r="AC186" t="str">
            <v/>
          </cell>
          <cell r="AD186" t="str">
            <v/>
          </cell>
          <cell r="AE186" t="str">
            <v/>
          </cell>
          <cell r="AF186" t="str">
            <v/>
          </cell>
          <cell r="AG186" t="str">
            <v/>
          </cell>
          <cell r="AH186" t="str">
            <v/>
          </cell>
          <cell r="AI186" t="str">
            <v/>
          </cell>
          <cell r="AJ186" t="str">
            <v/>
          </cell>
          <cell r="AK186" t="str">
            <v/>
          </cell>
          <cell r="AL186" t="str">
            <v/>
          </cell>
          <cell r="AM186" t="str">
            <v/>
          </cell>
          <cell r="AN186" t="str">
            <v/>
          </cell>
          <cell r="AO186" t="str">
            <v/>
          </cell>
          <cell r="AP186" t="str">
            <v/>
          </cell>
          <cell r="AQ186" t="str">
            <v/>
          </cell>
          <cell r="AR186" t="str">
            <v/>
          </cell>
          <cell r="AS186" t="str">
            <v/>
          </cell>
          <cell r="AT186" t="str">
            <v/>
          </cell>
          <cell r="AU186" t="str">
            <v/>
          </cell>
          <cell r="AV186" t="str">
            <v/>
          </cell>
          <cell r="AW186" t="str">
            <v/>
          </cell>
          <cell r="AX186" t="str">
            <v/>
          </cell>
          <cell r="AY186" t="str">
            <v/>
          </cell>
          <cell r="AZ186" t="str">
            <v/>
          </cell>
          <cell r="BA186" t="str">
            <v/>
          </cell>
          <cell r="BB186" t="str">
            <v/>
          </cell>
          <cell r="BC186" t="str">
            <v/>
          </cell>
          <cell r="BD186" t="str">
            <v/>
          </cell>
          <cell r="BE186" t="str">
            <v/>
          </cell>
          <cell r="BF186" t="str">
            <v/>
          </cell>
          <cell r="BG186" t="str">
            <v/>
          </cell>
          <cell r="BH186" t="str">
            <v/>
          </cell>
          <cell r="BI186" t="str">
            <v/>
          </cell>
          <cell r="BJ186" t="str">
            <v/>
          </cell>
          <cell r="BK186" t="str">
            <v/>
          </cell>
          <cell r="BL186" t="str">
            <v/>
          </cell>
          <cell r="BM186" t="str">
            <v/>
          </cell>
          <cell r="BN186" t="str">
            <v/>
          </cell>
          <cell r="BO186" t="str">
            <v/>
          </cell>
          <cell r="BP186" t="str">
            <v/>
          </cell>
          <cell r="BQ186" t="str">
            <v/>
          </cell>
          <cell r="BR186" t="str">
            <v/>
          </cell>
          <cell r="BS186" t="str">
            <v/>
          </cell>
          <cell r="BT186" t="str">
            <v/>
          </cell>
          <cell r="BU186" t="str">
            <v/>
          </cell>
          <cell r="BV186" t="str">
            <v/>
          </cell>
          <cell r="BW186" t="str">
            <v/>
          </cell>
          <cell r="BX186" t="str">
            <v/>
          </cell>
          <cell r="BY186" t="str">
            <v/>
          </cell>
          <cell r="BZ186" t="str">
            <v/>
          </cell>
          <cell r="CA186" t="str">
            <v/>
          </cell>
          <cell r="CB186" t="str">
            <v/>
          </cell>
          <cell r="CC186" t="str">
            <v/>
          </cell>
          <cell r="CD186" t="str">
            <v/>
          </cell>
          <cell r="CE186" t="str">
            <v/>
          </cell>
          <cell r="CF186" t="str">
            <v/>
          </cell>
          <cell r="CG186" t="str">
            <v/>
          </cell>
          <cell r="CH186" t="str">
            <v/>
          </cell>
          <cell r="CI186" t="str">
            <v/>
          </cell>
          <cell r="CJ186" t="str">
            <v/>
          </cell>
          <cell r="CK186" t="str">
            <v/>
          </cell>
          <cell r="CL186" t="str">
            <v/>
          </cell>
          <cell r="CM186" t="str">
            <v/>
          </cell>
          <cell r="CN186" t="str">
            <v/>
          </cell>
          <cell r="CO186" t="str">
            <v/>
          </cell>
          <cell r="CP186" t="str">
            <v/>
          </cell>
          <cell r="CQ186" t="str">
            <v/>
          </cell>
          <cell r="CR186" t="str">
            <v/>
          </cell>
          <cell r="CS186" t="str">
            <v/>
          </cell>
          <cell r="CT186" t="str">
            <v/>
          </cell>
          <cell r="CU186" t="str">
            <v/>
          </cell>
          <cell r="CV186" t="str">
            <v/>
          </cell>
          <cell r="CW186" t="str">
            <v/>
          </cell>
          <cell r="CX186" t="str">
            <v/>
          </cell>
          <cell r="CY186" t="str">
            <v/>
          </cell>
          <cell r="CZ186" t="str">
            <v/>
          </cell>
          <cell r="DA186" t="str">
            <v/>
          </cell>
          <cell r="DB186" t="str">
            <v/>
          </cell>
          <cell r="DC186" t="str">
            <v/>
          </cell>
          <cell r="DD186" t="str">
            <v/>
          </cell>
          <cell r="DE186" t="str">
            <v/>
          </cell>
          <cell r="DF186" t="str">
            <v/>
          </cell>
          <cell r="DG186" t="str">
            <v/>
          </cell>
          <cell r="DH186" t="str">
            <v/>
          </cell>
          <cell r="DI186" t="str">
            <v/>
          </cell>
          <cell r="DJ186" t="str">
            <v/>
          </cell>
          <cell r="DK186" t="str">
            <v/>
          </cell>
          <cell r="DL186" t="str">
            <v/>
          </cell>
          <cell r="DM186" t="str">
            <v/>
          </cell>
          <cell r="DN186" t="str">
            <v/>
          </cell>
          <cell r="DO186" t="str">
            <v/>
          </cell>
          <cell r="DP186" t="str">
            <v/>
          </cell>
          <cell r="DQ186" t="str">
            <v/>
          </cell>
          <cell r="DR186" t="str">
            <v/>
          </cell>
          <cell r="DS186" t="str">
            <v/>
          </cell>
          <cell r="DT186" t="str">
            <v/>
          </cell>
          <cell r="DU186" t="str">
            <v/>
          </cell>
          <cell r="DV186" t="str">
            <v/>
          </cell>
          <cell r="DW186" t="str">
            <v/>
          </cell>
          <cell r="DX186" t="str">
            <v/>
          </cell>
          <cell r="DY186" t="str">
            <v/>
          </cell>
          <cell r="DZ186" t="str">
            <v/>
          </cell>
          <cell r="EA186" t="str">
            <v/>
          </cell>
          <cell r="EB186" t="str">
            <v/>
          </cell>
          <cell r="EC186" t="str">
            <v/>
          </cell>
          <cell r="ED186" t="str">
            <v/>
          </cell>
          <cell r="EE186" t="str">
            <v/>
          </cell>
          <cell r="EF186" t="str">
            <v/>
          </cell>
          <cell r="EG186" t="str">
            <v/>
          </cell>
          <cell r="EH186" t="str">
            <v/>
          </cell>
          <cell r="EI186" t="str">
            <v/>
          </cell>
          <cell r="EJ186" t="str">
            <v/>
          </cell>
          <cell r="EK186" t="str">
            <v/>
          </cell>
          <cell r="EL186" t="str">
            <v/>
          </cell>
          <cell r="EM186" t="str">
            <v/>
          </cell>
          <cell r="EN186" t="str">
            <v/>
          </cell>
          <cell r="EO186" t="str">
            <v/>
          </cell>
          <cell r="EP186" t="str">
            <v/>
          </cell>
          <cell r="EQ186" t="str">
            <v/>
          </cell>
          <cell r="ER186" t="str">
            <v/>
          </cell>
          <cell r="ES186" t="str">
            <v/>
          </cell>
          <cell r="ET186" t="str">
            <v/>
          </cell>
          <cell r="EU186" t="str">
            <v/>
          </cell>
          <cell r="EV186" t="str">
            <v/>
          </cell>
          <cell r="EW186" t="str">
            <v/>
          </cell>
          <cell r="EX186" t="str">
            <v/>
          </cell>
          <cell r="EY186" t="str">
            <v/>
          </cell>
          <cell r="EZ186" t="str">
            <v/>
          </cell>
          <cell r="FA186" t="str">
            <v/>
          </cell>
          <cell r="FB186" t="str">
            <v/>
          </cell>
          <cell r="FC186" t="str">
            <v/>
          </cell>
          <cell r="FD186" t="str">
            <v/>
          </cell>
          <cell r="FE186" t="str">
            <v/>
          </cell>
          <cell r="FF186" t="str">
            <v/>
          </cell>
          <cell r="FG186" t="str">
            <v/>
          </cell>
          <cell r="FH186" t="str">
            <v/>
          </cell>
          <cell r="FI186" t="str">
            <v/>
          </cell>
          <cell r="FJ186" t="str">
            <v/>
          </cell>
          <cell r="FK186" t="str">
            <v/>
          </cell>
          <cell r="FL186" t="str">
            <v/>
          </cell>
          <cell r="FM186" t="str">
            <v/>
          </cell>
          <cell r="FN186" t="str">
            <v/>
          </cell>
          <cell r="FO186" t="str">
            <v/>
          </cell>
          <cell r="FP186" t="str">
            <v/>
          </cell>
          <cell r="FQ186" t="str">
            <v/>
          </cell>
          <cell r="FR186" t="str">
            <v/>
          </cell>
          <cell r="FS186" t="str">
            <v/>
          </cell>
          <cell r="FT186" t="str">
            <v/>
          </cell>
          <cell r="FU186" t="str">
            <v/>
          </cell>
          <cell r="FV186" t="str">
            <v/>
          </cell>
          <cell r="FW186" t="str">
            <v/>
          </cell>
          <cell r="FX186" t="str">
            <v/>
          </cell>
          <cell r="FY186" t="str">
            <v/>
          </cell>
          <cell r="FZ186" t="str">
            <v/>
          </cell>
          <cell r="GA186" t="str">
            <v/>
          </cell>
          <cell r="GB186" t="str">
            <v/>
          </cell>
          <cell r="GC186" t="str">
            <v/>
          </cell>
          <cell r="GD186" t="str">
            <v/>
          </cell>
          <cell r="GE186" t="str">
            <v/>
          </cell>
          <cell r="GF186" t="str">
            <v/>
          </cell>
          <cell r="GG186" t="str">
            <v/>
          </cell>
          <cell r="GH186" t="str">
            <v/>
          </cell>
          <cell r="GI186" t="str">
            <v/>
          </cell>
          <cell r="GJ186" t="str">
            <v/>
          </cell>
          <cell r="GK186" t="str">
            <v/>
          </cell>
          <cell r="GL186" t="str">
            <v/>
          </cell>
          <cell r="GM186" t="str">
            <v/>
          </cell>
          <cell r="GN186" t="str">
            <v/>
          </cell>
          <cell r="GO186" t="str">
            <v/>
          </cell>
          <cell r="GP186" t="str">
            <v/>
          </cell>
          <cell r="GQ186" t="str">
            <v/>
          </cell>
          <cell r="GR186" t="str">
            <v/>
          </cell>
          <cell r="GS186" t="str">
            <v/>
          </cell>
          <cell r="GT186" t="str">
            <v/>
          </cell>
          <cell r="GU186" t="str">
            <v/>
          </cell>
          <cell r="GV186" t="str">
            <v/>
          </cell>
          <cell r="GW186" t="str">
            <v/>
          </cell>
          <cell r="GX186" t="str">
            <v/>
          </cell>
          <cell r="GY186" t="str">
            <v/>
          </cell>
          <cell r="GZ186" t="str">
            <v/>
          </cell>
          <cell r="HA186" t="str">
            <v/>
          </cell>
          <cell r="HB186" t="str">
            <v/>
          </cell>
          <cell r="HC186" t="str">
            <v/>
          </cell>
          <cell r="HD186" t="str">
            <v/>
          </cell>
          <cell r="HE186" t="str">
            <v/>
          </cell>
          <cell r="HF186" t="str">
            <v/>
          </cell>
          <cell r="HG186" t="str">
            <v/>
          </cell>
          <cell r="HH186" t="str">
            <v/>
          </cell>
          <cell r="HI186" t="str">
            <v/>
          </cell>
          <cell r="HJ186" t="str">
            <v/>
          </cell>
          <cell r="HK186" t="str">
            <v/>
          </cell>
          <cell r="HL186" t="str">
            <v/>
          </cell>
          <cell r="HM186" t="str">
            <v/>
          </cell>
          <cell r="HN186" t="str">
            <v/>
          </cell>
          <cell r="HO186" t="str">
            <v/>
          </cell>
          <cell r="HP186" t="str">
            <v/>
          </cell>
          <cell r="HQ186" t="str">
            <v/>
          </cell>
          <cell r="HR186" t="str">
            <v/>
          </cell>
          <cell r="HS186" t="str">
            <v/>
          </cell>
          <cell r="HT186" t="str">
            <v/>
          </cell>
          <cell r="HU186" t="str">
            <v/>
          </cell>
          <cell r="HV186" t="str">
            <v/>
          </cell>
          <cell r="HW186" t="str">
            <v/>
          </cell>
          <cell r="HX186" t="str">
            <v/>
          </cell>
          <cell r="HY186" t="str">
            <v/>
          </cell>
          <cell r="HZ186" t="str">
            <v/>
          </cell>
          <cell r="IA186" t="str">
            <v/>
          </cell>
          <cell r="IB186" t="str">
            <v/>
          </cell>
          <cell r="IC186" t="str">
            <v/>
          </cell>
          <cell r="ID186" t="str">
            <v/>
          </cell>
        </row>
        <row r="187">
          <cell r="A187" t="str">
            <v/>
          </cell>
          <cell r="B187" t="str">
            <v/>
          </cell>
          <cell r="C187" t="str">
            <v/>
          </cell>
          <cell r="D187" t="str">
            <v/>
          </cell>
          <cell r="E187" t="str">
            <v/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  <cell r="J187" t="str">
            <v/>
          </cell>
          <cell r="K187" t="str">
            <v/>
          </cell>
          <cell r="L187" t="str">
            <v/>
          </cell>
          <cell r="M187" t="str">
            <v/>
          </cell>
          <cell r="N187" t="str">
            <v/>
          </cell>
          <cell r="O187" t="str">
            <v/>
          </cell>
          <cell r="P187" t="str">
            <v/>
          </cell>
          <cell r="Q187" t="str">
            <v/>
          </cell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E187" t="str">
            <v/>
          </cell>
          <cell r="AF187" t="str">
            <v/>
          </cell>
          <cell r="AG187" t="str">
            <v/>
          </cell>
          <cell r="AH187" t="str">
            <v/>
          </cell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  <cell r="AN187" t="str">
            <v/>
          </cell>
          <cell r="AO187" t="str">
            <v/>
          </cell>
          <cell r="AP187" t="str">
            <v/>
          </cell>
          <cell r="AQ187" t="str">
            <v/>
          </cell>
          <cell r="AR187" t="str">
            <v/>
          </cell>
          <cell r="AS187" t="str">
            <v/>
          </cell>
          <cell r="AT187" t="str">
            <v/>
          </cell>
          <cell r="AU187" t="str">
            <v/>
          </cell>
          <cell r="AV187" t="str">
            <v/>
          </cell>
          <cell r="AW187" t="str">
            <v/>
          </cell>
          <cell r="AX187" t="str">
            <v/>
          </cell>
          <cell r="AY187" t="str">
            <v/>
          </cell>
          <cell r="AZ187" t="str">
            <v/>
          </cell>
          <cell r="BA187" t="str">
            <v/>
          </cell>
          <cell r="BB187" t="str">
            <v/>
          </cell>
          <cell r="BC187" t="str">
            <v/>
          </cell>
          <cell r="BD187" t="str">
            <v/>
          </cell>
          <cell r="BE187" t="str">
            <v/>
          </cell>
          <cell r="BF187" t="str">
            <v/>
          </cell>
          <cell r="BG187" t="str">
            <v/>
          </cell>
          <cell r="BH187" t="str">
            <v/>
          </cell>
          <cell r="BI187" t="str">
            <v/>
          </cell>
          <cell r="BJ187" t="str">
            <v/>
          </cell>
          <cell r="BK187" t="str">
            <v/>
          </cell>
          <cell r="BL187" t="str">
            <v/>
          </cell>
          <cell r="BM187" t="str">
            <v/>
          </cell>
          <cell r="BN187" t="str">
            <v/>
          </cell>
          <cell r="BO187" t="str">
            <v/>
          </cell>
          <cell r="BP187" t="str">
            <v/>
          </cell>
          <cell r="BQ187" t="str">
            <v/>
          </cell>
          <cell r="BR187" t="str">
            <v/>
          </cell>
          <cell r="BS187" t="str">
            <v/>
          </cell>
          <cell r="BT187" t="str">
            <v/>
          </cell>
          <cell r="BU187" t="str">
            <v/>
          </cell>
          <cell r="BV187" t="str">
            <v/>
          </cell>
          <cell r="BW187" t="str">
            <v/>
          </cell>
          <cell r="BX187" t="str">
            <v/>
          </cell>
          <cell r="BY187" t="str">
            <v/>
          </cell>
          <cell r="BZ187" t="str">
            <v/>
          </cell>
          <cell r="CA187" t="str">
            <v/>
          </cell>
          <cell r="CB187" t="str">
            <v/>
          </cell>
          <cell r="CC187" t="str">
            <v/>
          </cell>
          <cell r="CD187" t="str">
            <v/>
          </cell>
          <cell r="CE187" t="str">
            <v/>
          </cell>
          <cell r="CF187" t="str">
            <v/>
          </cell>
          <cell r="CG187" t="str">
            <v/>
          </cell>
          <cell r="CH187" t="str">
            <v/>
          </cell>
          <cell r="CI187" t="str">
            <v/>
          </cell>
          <cell r="CJ187" t="str">
            <v/>
          </cell>
          <cell r="CK187" t="str">
            <v/>
          </cell>
          <cell r="CL187" t="str">
            <v/>
          </cell>
          <cell r="CM187" t="str">
            <v/>
          </cell>
          <cell r="CN187" t="str">
            <v/>
          </cell>
          <cell r="CO187" t="str">
            <v/>
          </cell>
          <cell r="CP187" t="str">
            <v/>
          </cell>
          <cell r="CQ187" t="str">
            <v/>
          </cell>
          <cell r="CR187" t="str">
            <v/>
          </cell>
          <cell r="CS187" t="str">
            <v/>
          </cell>
          <cell r="CT187" t="str">
            <v/>
          </cell>
          <cell r="CU187" t="str">
            <v/>
          </cell>
          <cell r="CV187" t="str">
            <v/>
          </cell>
          <cell r="CW187" t="str">
            <v/>
          </cell>
          <cell r="CX187" t="str">
            <v/>
          </cell>
          <cell r="CY187" t="str">
            <v/>
          </cell>
          <cell r="CZ187" t="str">
            <v/>
          </cell>
          <cell r="DA187" t="str">
            <v/>
          </cell>
          <cell r="DB187" t="str">
            <v/>
          </cell>
          <cell r="DC187" t="str">
            <v/>
          </cell>
          <cell r="DD187" t="str">
            <v/>
          </cell>
          <cell r="DE187" t="str">
            <v/>
          </cell>
          <cell r="DF187" t="str">
            <v/>
          </cell>
          <cell r="DG187" t="str">
            <v/>
          </cell>
          <cell r="DH187" t="str">
            <v/>
          </cell>
          <cell r="DI187" t="str">
            <v/>
          </cell>
          <cell r="DJ187" t="str">
            <v/>
          </cell>
          <cell r="DK187" t="str">
            <v/>
          </cell>
          <cell r="DL187" t="str">
            <v/>
          </cell>
          <cell r="DM187" t="str">
            <v/>
          </cell>
          <cell r="DN187" t="str">
            <v/>
          </cell>
          <cell r="DO187" t="str">
            <v/>
          </cell>
          <cell r="DP187" t="str">
            <v/>
          </cell>
          <cell r="DQ187" t="str">
            <v/>
          </cell>
          <cell r="DR187" t="str">
            <v/>
          </cell>
          <cell r="DS187" t="str">
            <v/>
          </cell>
          <cell r="DT187" t="str">
            <v/>
          </cell>
          <cell r="DU187" t="str">
            <v/>
          </cell>
          <cell r="DV187" t="str">
            <v/>
          </cell>
          <cell r="DW187" t="str">
            <v/>
          </cell>
          <cell r="DX187" t="str">
            <v/>
          </cell>
          <cell r="DY187" t="str">
            <v/>
          </cell>
          <cell r="DZ187" t="str">
            <v/>
          </cell>
          <cell r="EA187" t="str">
            <v/>
          </cell>
          <cell r="EB187" t="str">
            <v/>
          </cell>
          <cell r="EC187" t="str">
            <v/>
          </cell>
          <cell r="ED187" t="str">
            <v/>
          </cell>
          <cell r="EE187" t="str">
            <v/>
          </cell>
          <cell r="EF187" t="str">
            <v/>
          </cell>
          <cell r="EG187" t="str">
            <v/>
          </cell>
          <cell r="EH187" t="str">
            <v/>
          </cell>
          <cell r="EI187" t="str">
            <v/>
          </cell>
          <cell r="EJ187" t="str">
            <v/>
          </cell>
          <cell r="EK187" t="str">
            <v/>
          </cell>
          <cell r="EL187" t="str">
            <v/>
          </cell>
          <cell r="EM187" t="str">
            <v/>
          </cell>
          <cell r="EN187" t="str">
            <v/>
          </cell>
          <cell r="EO187" t="str">
            <v/>
          </cell>
          <cell r="EP187" t="str">
            <v/>
          </cell>
          <cell r="EQ187" t="str">
            <v/>
          </cell>
          <cell r="ER187" t="str">
            <v/>
          </cell>
          <cell r="ES187" t="str">
            <v/>
          </cell>
          <cell r="ET187" t="str">
            <v/>
          </cell>
          <cell r="EU187" t="str">
            <v/>
          </cell>
          <cell r="EV187" t="str">
            <v/>
          </cell>
          <cell r="EW187" t="str">
            <v/>
          </cell>
          <cell r="EX187" t="str">
            <v/>
          </cell>
          <cell r="EY187" t="str">
            <v/>
          </cell>
          <cell r="EZ187" t="str">
            <v/>
          </cell>
          <cell r="FA187" t="str">
            <v/>
          </cell>
          <cell r="FB187" t="str">
            <v/>
          </cell>
          <cell r="FC187" t="str">
            <v/>
          </cell>
          <cell r="FD187" t="str">
            <v/>
          </cell>
          <cell r="FE187" t="str">
            <v/>
          </cell>
          <cell r="FF187" t="str">
            <v/>
          </cell>
          <cell r="FG187" t="str">
            <v/>
          </cell>
          <cell r="FH187" t="str">
            <v/>
          </cell>
          <cell r="FI187" t="str">
            <v/>
          </cell>
          <cell r="FJ187" t="str">
            <v/>
          </cell>
          <cell r="FK187" t="str">
            <v/>
          </cell>
          <cell r="FL187" t="str">
            <v/>
          </cell>
          <cell r="FM187" t="str">
            <v/>
          </cell>
          <cell r="FN187" t="str">
            <v/>
          </cell>
          <cell r="FO187" t="str">
            <v/>
          </cell>
          <cell r="FP187" t="str">
            <v/>
          </cell>
          <cell r="FQ187" t="str">
            <v/>
          </cell>
          <cell r="FR187" t="str">
            <v/>
          </cell>
          <cell r="FS187" t="str">
            <v/>
          </cell>
          <cell r="FT187" t="str">
            <v/>
          </cell>
          <cell r="FU187" t="str">
            <v/>
          </cell>
          <cell r="FV187" t="str">
            <v/>
          </cell>
          <cell r="FW187" t="str">
            <v/>
          </cell>
          <cell r="FX187" t="str">
            <v/>
          </cell>
          <cell r="FY187" t="str">
            <v/>
          </cell>
          <cell r="FZ187" t="str">
            <v/>
          </cell>
          <cell r="GA187" t="str">
            <v/>
          </cell>
          <cell r="GB187" t="str">
            <v/>
          </cell>
          <cell r="GC187" t="str">
            <v/>
          </cell>
          <cell r="GD187" t="str">
            <v/>
          </cell>
          <cell r="GE187" t="str">
            <v/>
          </cell>
          <cell r="GF187" t="str">
            <v/>
          </cell>
          <cell r="GG187" t="str">
            <v/>
          </cell>
          <cell r="GH187" t="str">
            <v/>
          </cell>
          <cell r="GI187" t="str">
            <v/>
          </cell>
          <cell r="GJ187" t="str">
            <v/>
          </cell>
          <cell r="GK187" t="str">
            <v/>
          </cell>
          <cell r="GL187" t="str">
            <v/>
          </cell>
          <cell r="GM187" t="str">
            <v/>
          </cell>
          <cell r="GN187" t="str">
            <v/>
          </cell>
          <cell r="GO187" t="str">
            <v/>
          </cell>
          <cell r="GP187" t="str">
            <v/>
          </cell>
          <cell r="GQ187" t="str">
            <v/>
          </cell>
          <cell r="GR187" t="str">
            <v/>
          </cell>
          <cell r="GS187" t="str">
            <v/>
          </cell>
          <cell r="GT187" t="str">
            <v/>
          </cell>
          <cell r="GU187" t="str">
            <v/>
          </cell>
          <cell r="GV187" t="str">
            <v/>
          </cell>
          <cell r="GW187" t="str">
            <v/>
          </cell>
          <cell r="GX187" t="str">
            <v/>
          </cell>
          <cell r="GY187" t="str">
            <v/>
          </cell>
          <cell r="GZ187" t="str">
            <v/>
          </cell>
          <cell r="HA187" t="str">
            <v/>
          </cell>
          <cell r="HB187" t="str">
            <v/>
          </cell>
          <cell r="HC187" t="str">
            <v/>
          </cell>
          <cell r="HD187" t="str">
            <v/>
          </cell>
          <cell r="HE187" t="str">
            <v/>
          </cell>
          <cell r="HF187" t="str">
            <v/>
          </cell>
          <cell r="HG187" t="str">
            <v/>
          </cell>
          <cell r="HH187" t="str">
            <v/>
          </cell>
          <cell r="HI187" t="str">
            <v/>
          </cell>
          <cell r="HJ187" t="str">
            <v/>
          </cell>
          <cell r="HK187" t="str">
            <v/>
          </cell>
          <cell r="HL187" t="str">
            <v/>
          </cell>
          <cell r="HM187" t="str">
            <v/>
          </cell>
          <cell r="HN187" t="str">
            <v/>
          </cell>
          <cell r="HO187" t="str">
            <v/>
          </cell>
          <cell r="HP187" t="str">
            <v/>
          </cell>
          <cell r="HQ187" t="str">
            <v/>
          </cell>
          <cell r="HR187" t="str">
            <v/>
          </cell>
          <cell r="HS187" t="str">
            <v/>
          </cell>
          <cell r="HT187" t="str">
            <v/>
          </cell>
          <cell r="HU187" t="str">
            <v/>
          </cell>
          <cell r="HV187" t="str">
            <v/>
          </cell>
          <cell r="HW187" t="str">
            <v/>
          </cell>
          <cell r="HX187" t="str">
            <v/>
          </cell>
          <cell r="HY187" t="str">
            <v/>
          </cell>
          <cell r="HZ187" t="str">
            <v/>
          </cell>
          <cell r="IA187" t="str">
            <v/>
          </cell>
          <cell r="IB187" t="str">
            <v/>
          </cell>
          <cell r="IC187" t="str">
            <v/>
          </cell>
          <cell r="ID187" t="str">
            <v/>
          </cell>
        </row>
        <row r="188">
          <cell r="A188" t="str">
            <v/>
          </cell>
          <cell r="B188" t="str">
            <v/>
          </cell>
          <cell r="C188" t="str">
            <v/>
          </cell>
          <cell r="D188" t="str">
            <v/>
          </cell>
          <cell r="E188" t="str">
            <v/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  <cell r="J188" t="str">
            <v/>
          </cell>
          <cell r="K188" t="str">
            <v/>
          </cell>
          <cell r="L188" t="str">
            <v/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str">
            <v/>
          </cell>
          <cell r="AG188" t="str">
            <v/>
          </cell>
          <cell r="AH188" t="str">
            <v/>
          </cell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  <cell r="AN188" t="str">
            <v/>
          </cell>
          <cell r="AO188" t="str">
            <v/>
          </cell>
          <cell r="AP188" t="str">
            <v/>
          </cell>
          <cell r="AQ188" t="str">
            <v/>
          </cell>
          <cell r="AR188" t="str">
            <v/>
          </cell>
          <cell r="AS188" t="str">
            <v/>
          </cell>
          <cell r="AT188" t="str">
            <v/>
          </cell>
          <cell r="AU188" t="str">
            <v/>
          </cell>
          <cell r="AV188" t="str">
            <v/>
          </cell>
          <cell r="AW188" t="str">
            <v/>
          </cell>
          <cell r="AX188" t="str">
            <v/>
          </cell>
          <cell r="AY188" t="str">
            <v/>
          </cell>
          <cell r="AZ188" t="str">
            <v/>
          </cell>
          <cell r="BA188" t="str">
            <v/>
          </cell>
          <cell r="BB188" t="str">
            <v/>
          </cell>
          <cell r="BC188" t="str">
            <v/>
          </cell>
          <cell r="BD188" t="str">
            <v/>
          </cell>
          <cell r="BE188" t="str">
            <v/>
          </cell>
          <cell r="BF188" t="str">
            <v/>
          </cell>
          <cell r="BG188" t="str">
            <v/>
          </cell>
          <cell r="BH188" t="str">
            <v/>
          </cell>
          <cell r="BI188" t="str">
            <v/>
          </cell>
          <cell r="BJ188" t="str">
            <v/>
          </cell>
          <cell r="BK188" t="str">
            <v/>
          </cell>
          <cell r="BL188" t="str">
            <v/>
          </cell>
          <cell r="BM188" t="str">
            <v/>
          </cell>
          <cell r="BN188" t="str">
            <v/>
          </cell>
          <cell r="BO188" t="str">
            <v/>
          </cell>
          <cell r="BP188" t="str">
            <v/>
          </cell>
          <cell r="BQ188" t="str">
            <v/>
          </cell>
          <cell r="BR188" t="str">
            <v/>
          </cell>
          <cell r="BS188" t="str">
            <v/>
          </cell>
          <cell r="BT188" t="str">
            <v/>
          </cell>
          <cell r="BU188" t="str">
            <v/>
          </cell>
          <cell r="BV188" t="str">
            <v/>
          </cell>
          <cell r="BW188" t="str">
            <v/>
          </cell>
          <cell r="BX188" t="str">
            <v/>
          </cell>
          <cell r="BY188" t="str">
            <v/>
          </cell>
          <cell r="BZ188" t="str">
            <v/>
          </cell>
          <cell r="CA188" t="str">
            <v/>
          </cell>
          <cell r="CB188" t="str">
            <v/>
          </cell>
          <cell r="CC188" t="str">
            <v/>
          </cell>
          <cell r="CD188" t="str">
            <v/>
          </cell>
          <cell r="CE188" t="str">
            <v/>
          </cell>
          <cell r="CF188" t="str">
            <v/>
          </cell>
          <cell r="CG188" t="str">
            <v/>
          </cell>
          <cell r="CH188" t="str">
            <v/>
          </cell>
          <cell r="CI188" t="str">
            <v/>
          </cell>
          <cell r="CJ188" t="str">
            <v/>
          </cell>
          <cell r="CK188" t="str">
            <v/>
          </cell>
          <cell r="CL188" t="str">
            <v/>
          </cell>
          <cell r="CM188" t="str">
            <v/>
          </cell>
          <cell r="CN188" t="str">
            <v/>
          </cell>
          <cell r="CO188" t="str">
            <v/>
          </cell>
          <cell r="CP188" t="str">
            <v/>
          </cell>
          <cell r="CQ188" t="str">
            <v/>
          </cell>
          <cell r="CR188" t="str">
            <v/>
          </cell>
          <cell r="CS188" t="str">
            <v/>
          </cell>
          <cell r="CT188" t="str">
            <v/>
          </cell>
          <cell r="CU188" t="str">
            <v/>
          </cell>
          <cell r="CV188" t="str">
            <v/>
          </cell>
          <cell r="CW188" t="str">
            <v/>
          </cell>
          <cell r="CX188" t="str">
            <v/>
          </cell>
          <cell r="CY188" t="str">
            <v/>
          </cell>
          <cell r="CZ188" t="str">
            <v/>
          </cell>
          <cell r="DA188" t="str">
            <v/>
          </cell>
          <cell r="DB188" t="str">
            <v/>
          </cell>
          <cell r="DC188" t="str">
            <v/>
          </cell>
          <cell r="DD188" t="str">
            <v/>
          </cell>
          <cell r="DE188" t="str">
            <v/>
          </cell>
          <cell r="DF188" t="str">
            <v/>
          </cell>
          <cell r="DG188" t="str">
            <v/>
          </cell>
          <cell r="DH188" t="str">
            <v/>
          </cell>
          <cell r="DI188" t="str">
            <v/>
          </cell>
          <cell r="DJ188" t="str">
            <v/>
          </cell>
          <cell r="DK188" t="str">
            <v/>
          </cell>
          <cell r="DL188" t="str">
            <v/>
          </cell>
          <cell r="DM188" t="str">
            <v/>
          </cell>
          <cell r="DN188" t="str">
            <v/>
          </cell>
          <cell r="DO188" t="str">
            <v/>
          </cell>
          <cell r="DP188" t="str">
            <v/>
          </cell>
          <cell r="DQ188" t="str">
            <v/>
          </cell>
          <cell r="DR188" t="str">
            <v/>
          </cell>
          <cell r="DS188" t="str">
            <v/>
          </cell>
          <cell r="DT188" t="str">
            <v/>
          </cell>
          <cell r="DU188" t="str">
            <v/>
          </cell>
          <cell r="DV188" t="str">
            <v/>
          </cell>
          <cell r="DW188" t="str">
            <v/>
          </cell>
          <cell r="DX188" t="str">
            <v/>
          </cell>
          <cell r="DY188" t="str">
            <v/>
          </cell>
          <cell r="DZ188" t="str">
            <v/>
          </cell>
          <cell r="EA188" t="str">
            <v/>
          </cell>
          <cell r="EB188" t="str">
            <v/>
          </cell>
          <cell r="EC188" t="str">
            <v/>
          </cell>
          <cell r="ED188" t="str">
            <v/>
          </cell>
          <cell r="EE188" t="str">
            <v/>
          </cell>
          <cell r="EF188" t="str">
            <v/>
          </cell>
          <cell r="EG188" t="str">
            <v/>
          </cell>
          <cell r="EH188" t="str">
            <v/>
          </cell>
          <cell r="EI188" t="str">
            <v/>
          </cell>
          <cell r="EJ188" t="str">
            <v/>
          </cell>
          <cell r="EK188" t="str">
            <v/>
          </cell>
          <cell r="EL188" t="str">
            <v/>
          </cell>
          <cell r="EM188" t="str">
            <v/>
          </cell>
          <cell r="EN188" t="str">
            <v/>
          </cell>
          <cell r="EO188" t="str">
            <v/>
          </cell>
          <cell r="EP188" t="str">
            <v/>
          </cell>
          <cell r="EQ188" t="str">
            <v/>
          </cell>
          <cell r="ER188" t="str">
            <v/>
          </cell>
          <cell r="ES188" t="str">
            <v/>
          </cell>
          <cell r="ET188" t="str">
            <v/>
          </cell>
          <cell r="EU188" t="str">
            <v/>
          </cell>
          <cell r="EV188" t="str">
            <v/>
          </cell>
          <cell r="EW188" t="str">
            <v/>
          </cell>
          <cell r="EX188" t="str">
            <v/>
          </cell>
          <cell r="EY188" t="str">
            <v/>
          </cell>
          <cell r="EZ188" t="str">
            <v/>
          </cell>
          <cell r="FA188" t="str">
            <v/>
          </cell>
          <cell r="FB188" t="str">
            <v/>
          </cell>
          <cell r="FC188" t="str">
            <v/>
          </cell>
          <cell r="FD188" t="str">
            <v/>
          </cell>
          <cell r="FE188" t="str">
            <v/>
          </cell>
          <cell r="FF188" t="str">
            <v/>
          </cell>
          <cell r="FG188" t="str">
            <v/>
          </cell>
          <cell r="FH188" t="str">
            <v/>
          </cell>
          <cell r="FI188" t="str">
            <v/>
          </cell>
          <cell r="FJ188" t="str">
            <v/>
          </cell>
          <cell r="FK188" t="str">
            <v/>
          </cell>
          <cell r="FL188" t="str">
            <v/>
          </cell>
          <cell r="FM188" t="str">
            <v/>
          </cell>
          <cell r="FN188" t="str">
            <v/>
          </cell>
          <cell r="FO188" t="str">
            <v/>
          </cell>
          <cell r="FP188" t="str">
            <v/>
          </cell>
          <cell r="FQ188" t="str">
            <v/>
          </cell>
          <cell r="FR188" t="str">
            <v/>
          </cell>
          <cell r="FS188" t="str">
            <v/>
          </cell>
          <cell r="FT188" t="str">
            <v/>
          </cell>
          <cell r="FU188" t="str">
            <v/>
          </cell>
          <cell r="FV188" t="str">
            <v/>
          </cell>
          <cell r="FW188" t="str">
            <v/>
          </cell>
          <cell r="FX188" t="str">
            <v/>
          </cell>
          <cell r="FY188" t="str">
            <v/>
          </cell>
          <cell r="FZ188" t="str">
            <v/>
          </cell>
          <cell r="GA188" t="str">
            <v/>
          </cell>
          <cell r="GB188" t="str">
            <v/>
          </cell>
          <cell r="GC188" t="str">
            <v/>
          </cell>
          <cell r="GD188" t="str">
            <v/>
          </cell>
          <cell r="GE188" t="str">
            <v/>
          </cell>
          <cell r="GF188" t="str">
            <v/>
          </cell>
          <cell r="GG188" t="str">
            <v/>
          </cell>
          <cell r="GH188" t="str">
            <v/>
          </cell>
          <cell r="GI188" t="str">
            <v/>
          </cell>
          <cell r="GJ188" t="str">
            <v/>
          </cell>
          <cell r="GK188" t="str">
            <v/>
          </cell>
          <cell r="GL188" t="str">
            <v/>
          </cell>
          <cell r="GM188" t="str">
            <v/>
          </cell>
          <cell r="GN188" t="str">
            <v/>
          </cell>
          <cell r="GO188" t="str">
            <v/>
          </cell>
          <cell r="GP188" t="str">
            <v/>
          </cell>
          <cell r="GQ188" t="str">
            <v/>
          </cell>
          <cell r="GR188" t="str">
            <v/>
          </cell>
          <cell r="GS188" t="str">
            <v/>
          </cell>
          <cell r="GT188" t="str">
            <v/>
          </cell>
          <cell r="GU188" t="str">
            <v/>
          </cell>
          <cell r="GV188" t="str">
            <v/>
          </cell>
          <cell r="GW188" t="str">
            <v/>
          </cell>
          <cell r="GX188" t="str">
            <v/>
          </cell>
          <cell r="GY188" t="str">
            <v/>
          </cell>
          <cell r="GZ188" t="str">
            <v/>
          </cell>
          <cell r="HA188" t="str">
            <v/>
          </cell>
          <cell r="HB188" t="str">
            <v/>
          </cell>
          <cell r="HC188" t="str">
            <v/>
          </cell>
          <cell r="HD188" t="str">
            <v/>
          </cell>
          <cell r="HE188" t="str">
            <v/>
          </cell>
          <cell r="HF188" t="str">
            <v/>
          </cell>
          <cell r="HG188" t="str">
            <v/>
          </cell>
          <cell r="HH188" t="str">
            <v/>
          </cell>
          <cell r="HI188" t="str">
            <v/>
          </cell>
          <cell r="HJ188" t="str">
            <v/>
          </cell>
          <cell r="HK188" t="str">
            <v/>
          </cell>
          <cell r="HL188" t="str">
            <v/>
          </cell>
          <cell r="HM188" t="str">
            <v/>
          </cell>
          <cell r="HN188" t="str">
            <v/>
          </cell>
          <cell r="HO188" t="str">
            <v/>
          </cell>
          <cell r="HP188" t="str">
            <v/>
          </cell>
          <cell r="HQ188" t="str">
            <v/>
          </cell>
          <cell r="HR188" t="str">
            <v/>
          </cell>
          <cell r="HS188" t="str">
            <v/>
          </cell>
          <cell r="HT188" t="str">
            <v/>
          </cell>
          <cell r="HU188" t="str">
            <v/>
          </cell>
          <cell r="HV188" t="str">
            <v/>
          </cell>
          <cell r="HW188" t="str">
            <v/>
          </cell>
          <cell r="HX188" t="str">
            <v/>
          </cell>
          <cell r="HY188" t="str">
            <v/>
          </cell>
          <cell r="HZ188" t="str">
            <v/>
          </cell>
          <cell r="IA188" t="str">
            <v/>
          </cell>
          <cell r="IB188" t="str">
            <v/>
          </cell>
          <cell r="IC188" t="str">
            <v/>
          </cell>
          <cell r="ID188" t="str">
            <v/>
          </cell>
        </row>
        <row r="189">
          <cell r="A189" t="str">
            <v/>
          </cell>
          <cell r="B189" t="str">
            <v/>
          </cell>
          <cell r="C189" t="str">
            <v/>
          </cell>
          <cell r="D189" t="str">
            <v/>
          </cell>
          <cell r="E189" t="str">
            <v/>
          </cell>
          <cell r="F189" t="str">
            <v/>
          </cell>
          <cell r="G189" t="str">
            <v/>
          </cell>
          <cell r="H189" t="str">
            <v/>
          </cell>
          <cell r="I189" t="str">
            <v/>
          </cell>
          <cell r="J189" t="str">
            <v/>
          </cell>
          <cell r="K189" t="str">
            <v/>
          </cell>
          <cell r="L189" t="str">
            <v/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/>
          </cell>
          <cell r="W189" t="str">
            <v/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E189" t="str">
            <v/>
          </cell>
          <cell r="AF189" t="str">
            <v/>
          </cell>
          <cell r="AG189" t="str">
            <v/>
          </cell>
          <cell r="AH189" t="str">
            <v/>
          </cell>
          <cell r="AI189" t="str">
            <v/>
          </cell>
          <cell r="AJ189" t="str">
            <v/>
          </cell>
          <cell r="AK189" t="str">
            <v/>
          </cell>
          <cell r="AL189" t="str">
            <v/>
          </cell>
          <cell r="AM189" t="str">
            <v/>
          </cell>
          <cell r="AN189" t="str">
            <v/>
          </cell>
          <cell r="AO189" t="str">
            <v/>
          </cell>
          <cell r="AP189" t="str">
            <v/>
          </cell>
          <cell r="AQ189" t="str">
            <v/>
          </cell>
          <cell r="AR189" t="str">
            <v/>
          </cell>
          <cell r="AS189" t="str">
            <v/>
          </cell>
          <cell r="AT189" t="str">
            <v/>
          </cell>
          <cell r="AU189" t="str">
            <v/>
          </cell>
          <cell r="AV189" t="str">
            <v/>
          </cell>
          <cell r="AW189" t="str">
            <v/>
          </cell>
          <cell r="AX189" t="str">
            <v/>
          </cell>
          <cell r="AY189" t="str">
            <v/>
          </cell>
          <cell r="AZ189" t="str">
            <v/>
          </cell>
          <cell r="BA189" t="str">
            <v/>
          </cell>
          <cell r="BB189" t="str">
            <v/>
          </cell>
          <cell r="BC189" t="str">
            <v/>
          </cell>
          <cell r="BD189" t="str">
            <v/>
          </cell>
          <cell r="BE189" t="str">
            <v/>
          </cell>
          <cell r="BF189" t="str">
            <v/>
          </cell>
          <cell r="BG189" t="str">
            <v/>
          </cell>
          <cell r="BH189" t="str">
            <v/>
          </cell>
          <cell r="BI189" t="str">
            <v/>
          </cell>
          <cell r="BJ189" t="str">
            <v/>
          </cell>
          <cell r="BK189" t="str">
            <v/>
          </cell>
          <cell r="BL189" t="str">
            <v/>
          </cell>
          <cell r="BM189" t="str">
            <v/>
          </cell>
          <cell r="BN189" t="str">
            <v/>
          </cell>
          <cell r="BO189" t="str">
            <v/>
          </cell>
          <cell r="BP189" t="str">
            <v/>
          </cell>
          <cell r="BQ189" t="str">
            <v/>
          </cell>
          <cell r="BR189" t="str">
            <v/>
          </cell>
          <cell r="BS189" t="str">
            <v/>
          </cell>
          <cell r="BT189" t="str">
            <v/>
          </cell>
          <cell r="BU189" t="str">
            <v/>
          </cell>
          <cell r="BV189" t="str">
            <v/>
          </cell>
          <cell r="BW189" t="str">
            <v/>
          </cell>
          <cell r="BX189" t="str">
            <v/>
          </cell>
          <cell r="BY189" t="str">
            <v/>
          </cell>
          <cell r="BZ189" t="str">
            <v/>
          </cell>
          <cell r="CA189" t="str">
            <v/>
          </cell>
          <cell r="CB189" t="str">
            <v/>
          </cell>
          <cell r="CC189" t="str">
            <v/>
          </cell>
          <cell r="CD189" t="str">
            <v/>
          </cell>
          <cell r="CE189" t="str">
            <v/>
          </cell>
          <cell r="CF189" t="str">
            <v/>
          </cell>
          <cell r="CG189" t="str">
            <v/>
          </cell>
          <cell r="CH189" t="str">
            <v/>
          </cell>
          <cell r="CI189" t="str">
            <v/>
          </cell>
          <cell r="CJ189" t="str">
            <v/>
          </cell>
          <cell r="CK189" t="str">
            <v/>
          </cell>
          <cell r="CL189" t="str">
            <v/>
          </cell>
          <cell r="CM189" t="str">
            <v/>
          </cell>
          <cell r="CN189" t="str">
            <v/>
          </cell>
          <cell r="CO189" t="str">
            <v/>
          </cell>
          <cell r="CP189" t="str">
            <v/>
          </cell>
          <cell r="CQ189" t="str">
            <v/>
          </cell>
          <cell r="CR189" t="str">
            <v/>
          </cell>
          <cell r="CS189" t="str">
            <v/>
          </cell>
          <cell r="CT189" t="str">
            <v/>
          </cell>
          <cell r="CU189" t="str">
            <v/>
          </cell>
          <cell r="CV189" t="str">
            <v/>
          </cell>
          <cell r="CW189" t="str">
            <v/>
          </cell>
          <cell r="CX189" t="str">
            <v/>
          </cell>
          <cell r="CY189" t="str">
            <v/>
          </cell>
          <cell r="CZ189" t="str">
            <v/>
          </cell>
          <cell r="DA189" t="str">
            <v/>
          </cell>
          <cell r="DB189" t="str">
            <v/>
          </cell>
          <cell r="DC189" t="str">
            <v/>
          </cell>
          <cell r="DD189" t="str">
            <v/>
          </cell>
          <cell r="DE189" t="str">
            <v/>
          </cell>
          <cell r="DF189" t="str">
            <v/>
          </cell>
          <cell r="DG189" t="str">
            <v/>
          </cell>
          <cell r="DH189" t="str">
            <v/>
          </cell>
          <cell r="DI189" t="str">
            <v/>
          </cell>
          <cell r="DJ189" t="str">
            <v/>
          </cell>
          <cell r="DK189" t="str">
            <v/>
          </cell>
          <cell r="DL189" t="str">
            <v/>
          </cell>
          <cell r="DM189" t="str">
            <v/>
          </cell>
          <cell r="DN189" t="str">
            <v/>
          </cell>
          <cell r="DO189" t="str">
            <v/>
          </cell>
          <cell r="DP189" t="str">
            <v/>
          </cell>
          <cell r="DQ189" t="str">
            <v/>
          </cell>
          <cell r="DR189" t="str">
            <v/>
          </cell>
          <cell r="DS189" t="str">
            <v/>
          </cell>
          <cell r="DT189" t="str">
            <v/>
          </cell>
          <cell r="DU189" t="str">
            <v/>
          </cell>
          <cell r="DV189" t="str">
            <v/>
          </cell>
          <cell r="DW189" t="str">
            <v/>
          </cell>
          <cell r="DX189" t="str">
            <v/>
          </cell>
          <cell r="DY189" t="str">
            <v/>
          </cell>
          <cell r="DZ189" t="str">
            <v/>
          </cell>
          <cell r="EA189" t="str">
            <v/>
          </cell>
          <cell r="EB189" t="str">
            <v/>
          </cell>
          <cell r="EC189" t="str">
            <v/>
          </cell>
          <cell r="ED189" t="str">
            <v/>
          </cell>
          <cell r="EE189" t="str">
            <v/>
          </cell>
          <cell r="EF189" t="str">
            <v/>
          </cell>
          <cell r="EG189" t="str">
            <v/>
          </cell>
          <cell r="EH189" t="str">
            <v/>
          </cell>
          <cell r="EI189" t="str">
            <v/>
          </cell>
          <cell r="EJ189" t="str">
            <v/>
          </cell>
          <cell r="EK189" t="str">
            <v/>
          </cell>
          <cell r="EL189" t="str">
            <v/>
          </cell>
          <cell r="EM189" t="str">
            <v/>
          </cell>
          <cell r="EN189" t="str">
            <v/>
          </cell>
          <cell r="EO189" t="str">
            <v/>
          </cell>
          <cell r="EP189" t="str">
            <v/>
          </cell>
          <cell r="EQ189" t="str">
            <v/>
          </cell>
          <cell r="ER189" t="str">
            <v/>
          </cell>
          <cell r="ES189" t="str">
            <v/>
          </cell>
          <cell r="ET189" t="str">
            <v/>
          </cell>
          <cell r="EU189" t="str">
            <v/>
          </cell>
          <cell r="EV189" t="str">
            <v/>
          </cell>
          <cell r="EW189" t="str">
            <v/>
          </cell>
          <cell r="EX189" t="str">
            <v/>
          </cell>
          <cell r="EY189" t="str">
            <v/>
          </cell>
          <cell r="EZ189" t="str">
            <v/>
          </cell>
          <cell r="FA189" t="str">
            <v/>
          </cell>
          <cell r="FB189" t="str">
            <v/>
          </cell>
          <cell r="FC189" t="str">
            <v/>
          </cell>
          <cell r="FD189" t="str">
            <v/>
          </cell>
          <cell r="FE189" t="str">
            <v/>
          </cell>
          <cell r="FF189" t="str">
            <v/>
          </cell>
          <cell r="FG189" t="str">
            <v/>
          </cell>
          <cell r="FH189" t="str">
            <v/>
          </cell>
          <cell r="FI189" t="str">
            <v/>
          </cell>
          <cell r="FJ189" t="str">
            <v/>
          </cell>
          <cell r="FK189" t="str">
            <v/>
          </cell>
          <cell r="FL189" t="str">
            <v/>
          </cell>
          <cell r="FM189" t="str">
            <v/>
          </cell>
          <cell r="FN189" t="str">
            <v/>
          </cell>
          <cell r="FO189" t="str">
            <v/>
          </cell>
          <cell r="FP189" t="str">
            <v/>
          </cell>
          <cell r="FQ189" t="str">
            <v/>
          </cell>
          <cell r="FR189" t="str">
            <v/>
          </cell>
          <cell r="FS189" t="str">
            <v/>
          </cell>
          <cell r="FT189" t="str">
            <v/>
          </cell>
          <cell r="FU189" t="str">
            <v/>
          </cell>
          <cell r="FV189" t="str">
            <v/>
          </cell>
          <cell r="FW189" t="str">
            <v/>
          </cell>
          <cell r="FX189" t="str">
            <v/>
          </cell>
          <cell r="FY189" t="str">
            <v/>
          </cell>
          <cell r="FZ189" t="str">
            <v/>
          </cell>
          <cell r="GA189" t="str">
            <v/>
          </cell>
          <cell r="GB189" t="str">
            <v/>
          </cell>
          <cell r="GC189" t="str">
            <v/>
          </cell>
          <cell r="GD189" t="str">
            <v/>
          </cell>
          <cell r="GE189" t="str">
            <v/>
          </cell>
          <cell r="GF189" t="str">
            <v/>
          </cell>
          <cell r="GG189" t="str">
            <v/>
          </cell>
          <cell r="GH189" t="str">
            <v/>
          </cell>
          <cell r="GI189" t="str">
            <v/>
          </cell>
          <cell r="GJ189" t="str">
            <v/>
          </cell>
          <cell r="GK189" t="str">
            <v/>
          </cell>
          <cell r="GL189" t="str">
            <v/>
          </cell>
          <cell r="GM189" t="str">
            <v/>
          </cell>
          <cell r="GN189" t="str">
            <v/>
          </cell>
          <cell r="GO189" t="str">
            <v/>
          </cell>
          <cell r="GP189" t="str">
            <v/>
          </cell>
          <cell r="GQ189" t="str">
            <v/>
          </cell>
          <cell r="GR189" t="str">
            <v/>
          </cell>
          <cell r="GS189" t="str">
            <v/>
          </cell>
          <cell r="GT189" t="str">
            <v/>
          </cell>
          <cell r="GU189" t="str">
            <v/>
          </cell>
          <cell r="GV189" t="str">
            <v/>
          </cell>
          <cell r="GW189" t="str">
            <v/>
          </cell>
          <cell r="GX189" t="str">
            <v/>
          </cell>
          <cell r="GY189" t="str">
            <v/>
          </cell>
          <cell r="GZ189" t="str">
            <v/>
          </cell>
          <cell r="HA189" t="str">
            <v/>
          </cell>
          <cell r="HB189" t="str">
            <v/>
          </cell>
          <cell r="HC189" t="str">
            <v/>
          </cell>
          <cell r="HD189" t="str">
            <v/>
          </cell>
          <cell r="HE189" t="str">
            <v/>
          </cell>
          <cell r="HF189" t="str">
            <v/>
          </cell>
          <cell r="HG189" t="str">
            <v/>
          </cell>
          <cell r="HH189" t="str">
            <v/>
          </cell>
          <cell r="HI189" t="str">
            <v/>
          </cell>
          <cell r="HJ189" t="str">
            <v/>
          </cell>
          <cell r="HK189" t="str">
            <v/>
          </cell>
          <cell r="HL189" t="str">
            <v/>
          </cell>
          <cell r="HM189" t="str">
            <v/>
          </cell>
          <cell r="HN189" t="str">
            <v/>
          </cell>
          <cell r="HO189" t="str">
            <v/>
          </cell>
          <cell r="HP189" t="str">
            <v/>
          </cell>
          <cell r="HQ189" t="str">
            <v/>
          </cell>
          <cell r="HR189" t="str">
            <v/>
          </cell>
          <cell r="HS189" t="str">
            <v/>
          </cell>
          <cell r="HT189" t="str">
            <v/>
          </cell>
          <cell r="HU189" t="str">
            <v/>
          </cell>
          <cell r="HV189" t="str">
            <v/>
          </cell>
          <cell r="HW189" t="str">
            <v/>
          </cell>
          <cell r="HX189" t="str">
            <v/>
          </cell>
          <cell r="HY189" t="str">
            <v/>
          </cell>
          <cell r="HZ189" t="str">
            <v/>
          </cell>
          <cell r="IA189" t="str">
            <v/>
          </cell>
          <cell r="IB189" t="str">
            <v/>
          </cell>
          <cell r="IC189" t="str">
            <v/>
          </cell>
          <cell r="ID189" t="str">
            <v/>
          </cell>
        </row>
        <row r="190">
          <cell r="A190" t="str">
            <v/>
          </cell>
          <cell r="B190" t="str">
            <v/>
          </cell>
          <cell r="C190" t="str">
            <v/>
          </cell>
          <cell r="D190" t="str">
            <v/>
          </cell>
          <cell r="E190" t="str">
            <v/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  <cell r="J190" t="str">
            <v/>
          </cell>
          <cell r="K190" t="str">
            <v/>
          </cell>
          <cell r="L190" t="str">
            <v/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  <cell r="AN190" t="str">
            <v/>
          </cell>
          <cell r="AO190" t="str">
            <v/>
          </cell>
          <cell r="AP190" t="str">
            <v/>
          </cell>
          <cell r="AQ190" t="str">
            <v/>
          </cell>
          <cell r="AR190" t="str">
            <v/>
          </cell>
          <cell r="AS190" t="str">
            <v/>
          </cell>
          <cell r="AT190" t="str">
            <v/>
          </cell>
          <cell r="AU190" t="str">
            <v/>
          </cell>
          <cell r="AV190" t="str">
            <v/>
          </cell>
          <cell r="AW190" t="str">
            <v/>
          </cell>
          <cell r="AX190" t="str">
            <v/>
          </cell>
          <cell r="AY190" t="str">
            <v/>
          </cell>
          <cell r="AZ190" t="str">
            <v/>
          </cell>
          <cell r="BA190" t="str">
            <v/>
          </cell>
          <cell r="BB190" t="str">
            <v/>
          </cell>
          <cell r="BC190" t="str">
            <v/>
          </cell>
          <cell r="BD190" t="str">
            <v/>
          </cell>
          <cell r="BE190" t="str">
            <v/>
          </cell>
          <cell r="BF190" t="str">
            <v/>
          </cell>
          <cell r="BG190" t="str">
            <v/>
          </cell>
          <cell r="BH190" t="str">
            <v/>
          </cell>
          <cell r="BI190" t="str">
            <v/>
          </cell>
          <cell r="BJ190" t="str">
            <v/>
          </cell>
          <cell r="BK190" t="str">
            <v/>
          </cell>
          <cell r="BL190" t="str">
            <v/>
          </cell>
          <cell r="BM190" t="str">
            <v/>
          </cell>
          <cell r="BN190" t="str">
            <v/>
          </cell>
          <cell r="BO190" t="str">
            <v/>
          </cell>
          <cell r="BP190" t="str">
            <v/>
          </cell>
          <cell r="BQ190" t="str">
            <v/>
          </cell>
          <cell r="BR190" t="str">
            <v/>
          </cell>
          <cell r="BS190" t="str">
            <v/>
          </cell>
          <cell r="BT190" t="str">
            <v/>
          </cell>
          <cell r="BU190" t="str">
            <v/>
          </cell>
          <cell r="BV190" t="str">
            <v/>
          </cell>
          <cell r="BW190" t="str">
            <v/>
          </cell>
          <cell r="BX190" t="str">
            <v/>
          </cell>
          <cell r="BY190" t="str">
            <v/>
          </cell>
          <cell r="BZ190" t="str">
            <v/>
          </cell>
          <cell r="CA190" t="str">
            <v/>
          </cell>
          <cell r="CB190" t="str">
            <v/>
          </cell>
          <cell r="CC190" t="str">
            <v/>
          </cell>
          <cell r="CD190" t="str">
            <v/>
          </cell>
          <cell r="CE190" t="str">
            <v/>
          </cell>
          <cell r="CF190" t="str">
            <v/>
          </cell>
          <cell r="CG190" t="str">
            <v/>
          </cell>
          <cell r="CH190" t="str">
            <v/>
          </cell>
          <cell r="CI190" t="str">
            <v/>
          </cell>
          <cell r="CJ190" t="str">
            <v/>
          </cell>
          <cell r="CK190" t="str">
            <v/>
          </cell>
          <cell r="CL190" t="str">
            <v/>
          </cell>
          <cell r="CM190" t="str">
            <v/>
          </cell>
          <cell r="CN190" t="str">
            <v/>
          </cell>
          <cell r="CO190" t="str">
            <v/>
          </cell>
          <cell r="CP190" t="str">
            <v/>
          </cell>
          <cell r="CQ190" t="str">
            <v/>
          </cell>
          <cell r="CR190" t="str">
            <v/>
          </cell>
          <cell r="CS190" t="str">
            <v/>
          </cell>
          <cell r="CT190" t="str">
            <v/>
          </cell>
          <cell r="CU190" t="str">
            <v/>
          </cell>
          <cell r="CV190" t="str">
            <v/>
          </cell>
          <cell r="CW190" t="str">
            <v/>
          </cell>
          <cell r="CX190" t="str">
            <v/>
          </cell>
          <cell r="CY190" t="str">
            <v/>
          </cell>
          <cell r="CZ190" t="str">
            <v/>
          </cell>
          <cell r="DA190" t="str">
            <v/>
          </cell>
          <cell r="DB190" t="str">
            <v/>
          </cell>
          <cell r="DC190" t="str">
            <v/>
          </cell>
          <cell r="DD190" t="str">
            <v/>
          </cell>
          <cell r="DE190" t="str">
            <v/>
          </cell>
          <cell r="DF190" t="str">
            <v/>
          </cell>
          <cell r="DG190" t="str">
            <v/>
          </cell>
          <cell r="DH190" t="str">
            <v/>
          </cell>
          <cell r="DI190" t="str">
            <v/>
          </cell>
          <cell r="DJ190" t="str">
            <v/>
          </cell>
          <cell r="DK190" t="str">
            <v/>
          </cell>
          <cell r="DL190" t="str">
            <v/>
          </cell>
          <cell r="DM190" t="str">
            <v/>
          </cell>
          <cell r="DN190" t="str">
            <v/>
          </cell>
          <cell r="DO190" t="str">
            <v/>
          </cell>
          <cell r="DP190" t="str">
            <v/>
          </cell>
          <cell r="DQ190" t="str">
            <v/>
          </cell>
          <cell r="DR190" t="str">
            <v/>
          </cell>
          <cell r="DS190" t="str">
            <v/>
          </cell>
          <cell r="DT190" t="str">
            <v/>
          </cell>
          <cell r="DU190" t="str">
            <v/>
          </cell>
          <cell r="DV190" t="str">
            <v/>
          </cell>
          <cell r="DW190" t="str">
            <v/>
          </cell>
          <cell r="DX190" t="str">
            <v/>
          </cell>
          <cell r="DY190" t="str">
            <v/>
          </cell>
          <cell r="DZ190" t="str">
            <v/>
          </cell>
          <cell r="EA190" t="str">
            <v/>
          </cell>
          <cell r="EB190" t="str">
            <v/>
          </cell>
          <cell r="EC190" t="str">
            <v/>
          </cell>
          <cell r="ED190" t="str">
            <v/>
          </cell>
          <cell r="EE190" t="str">
            <v/>
          </cell>
          <cell r="EF190" t="str">
            <v/>
          </cell>
          <cell r="EG190" t="str">
            <v/>
          </cell>
          <cell r="EH190" t="str">
            <v/>
          </cell>
          <cell r="EI190" t="str">
            <v/>
          </cell>
          <cell r="EJ190" t="str">
            <v/>
          </cell>
          <cell r="EK190" t="str">
            <v/>
          </cell>
          <cell r="EL190" t="str">
            <v/>
          </cell>
          <cell r="EM190" t="str">
            <v/>
          </cell>
          <cell r="EN190" t="str">
            <v/>
          </cell>
          <cell r="EO190" t="str">
            <v/>
          </cell>
          <cell r="EP190" t="str">
            <v/>
          </cell>
          <cell r="EQ190" t="str">
            <v/>
          </cell>
          <cell r="ER190" t="str">
            <v/>
          </cell>
          <cell r="ES190" t="str">
            <v/>
          </cell>
          <cell r="ET190" t="str">
            <v/>
          </cell>
          <cell r="EU190" t="str">
            <v/>
          </cell>
          <cell r="EV190" t="str">
            <v/>
          </cell>
          <cell r="EW190" t="str">
            <v/>
          </cell>
          <cell r="EX190" t="str">
            <v/>
          </cell>
          <cell r="EY190" t="str">
            <v/>
          </cell>
          <cell r="EZ190" t="str">
            <v/>
          </cell>
          <cell r="FA190" t="str">
            <v/>
          </cell>
          <cell r="FB190" t="str">
            <v/>
          </cell>
          <cell r="FC190" t="str">
            <v/>
          </cell>
          <cell r="FD190" t="str">
            <v/>
          </cell>
          <cell r="FE190" t="str">
            <v/>
          </cell>
          <cell r="FF190" t="str">
            <v/>
          </cell>
          <cell r="FG190" t="str">
            <v/>
          </cell>
          <cell r="FH190" t="str">
            <v/>
          </cell>
          <cell r="FI190" t="str">
            <v/>
          </cell>
          <cell r="FJ190" t="str">
            <v/>
          </cell>
          <cell r="FK190" t="str">
            <v/>
          </cell>
          <cell r="FL190" t="str">
            <v/>
          </cell>
          <cell r="FM190" t="str">
            <v/>
          </cell>
          <cell r="FN190" t="str">
            <v/>
          </cell>
          <cell r="FO190" t="str">
            <v/>
          </cell>
          <cell r="FP190" t="str">
            <v/>
          </cell>
          <cell r="FQ190" t="str">
            <v/>
          </cell>
          <cell r="FR190" t="str">
            <v/>
          </cell>
          <cell r="FS190" t="str">
            <v/>
          </cell>
          <cell r="FT190" t="str">
            <v/>
          </cell>
          <cell r="FU190" t="str">
            <v/>
          </cell>
          <cell r="FV190" t="str">
            <v/>
          </cell>
          <cell r="FW190" t="str">
            <v/>
          </cell>
          <cell r="FX190" t="str">
            <v/>
          </cell>
          <cell r="FY190" t="str">
            <v/>
          </cell>
          <cell r="FZ190" t="str">
            <v/>
          </cell>
          <cell r="GA190" t="str">
            <v/>
          </cell>
          <cell r="GB190" t="str">
            <v/>
          </cell>
          <cell r="GC190" t="str">
            <v/>
          </cell>
          <cell r="GD190" t="str">
            <v/>
          </cell>
          <cell r="GE190" t="str">
            <v/>
          </cell>
          <cell r="GF190" t="str">
            <v/>
          </cell>
          <cell r="GG190" t="str">
            <v/>
          </cell>
          <cell r="GH190" t="str">
            <v/>
          </cell>
          <cell r="GI190" t="str">
            <v/>
          </cell>
          <cell r="GJ190" t="str">
            <v/>
          </cell>
          <cell r="GK190" t="str">
            <v/>
          </cell>
          <cell r="GL190" t="str">
            <v/>
          </cell>
          <cell r="GM190" t="str">
            <v/>
          </cell>
          <cell r="GN190" t="str">
            <v/>
          </cell>
          <cell r="GO190" t="str">
            <v/>
          </cell>
          <cell r="GP190" t="str">
            <v/>
          </cell>
          <cell r="GQ190" t="str">
            <v/>
          </cell>
          <cell r="GR190" t="str">
            <v/>
          </cell>
          <cell r="GS190" t="str">
            <v/>
          </cell>
          <cell r="GT190" t="str">
            <v/>
          </cell>
          <cell r="GU190" t="str">
            <v/>
          </cell>
          <cell r="GV190" t="str">
            <v/>
          </cell>
          <cell r="GW190" t="str">
            <v/>
          </cell>
          <cell r="GX190" t="str">
            <v/>
          </cell>
          <cell r="GY190" t="str">
            <v/>
          </cell>
          <cell r="GZ190" t="str">
            <v/>
          </cell>
          <cell r="HA190" t="str">
            <v/>
          </cell>
          <cell r="HB190" t="str">
            <v/>
          </cell>
          <cell r="HC190" t="str">
            <v/>
          </cell>
          <cell r="HD190" t="str">
            <v/>
          </cell>
          <cell r="HE190" t="str">
            <v/>
          </cell>
          <cell r="HF190" t="str">
            <v/>
          </cell>
          <cell r="HG190" t="str">
            <v/>
          </cell>
          <cell r="HH190" t="str">
            <v/>
          </cell>
          <cell r="HI190" t="str">
            <v/>
          </cell>
          <cell r="HJ190" t="str">
            <v/>
          </cell>
          <cell r="HK190" t="str">
            <v/>
          </cell>
          <cell r="HL190" t="str">
            <v/>
          </cell>
          <cell r="HM190" t="str">
            <v/>
          </cell>
          <cell r="HN190" t="str">
            <v/>
          </cell>
          <cell r="HO190" t="str">
            <v/>
          </cell>
          <cell r="HP190" t="str">
            <v/>
          </cell>
          <cell r="HQ190" t="str">
            <v/>
          </cell>
          <cell r="HR190" t="str">
            <v/>
          </cell>
          <cell r="HS190" t="str">
            <v/>
          </cell>
          <cell r="HT190" t="str">
            <v/>
          </cell>
          <cell r="HU190" t="str">
            <v/>
          </cell>
          <cell r="HV190" t="str">
            <v/>
          </cell>
          <cell r="HW190" t="str">
            <v/>
          </cell>
          <cell r="HX190" t="str">
            <v/>
          </cell>
          <cell r="HY190" t="str">
            <v/>
          </cell>
          <cell r="HZ190" t="str">
            <v/>
          </cell>
          <cell r="IA190" t="str">
            <v/>
          </cell>
          <cell r="IB190" t="str">
            <v/>
          </cell>
          <cell r="IC190" t="str">
            <v/>
          </cell>
          <cell r="ID190" t="str">
            <v/>
          </cell>
        </row>
        <row r="191">
          <cell r="A191" t="str">
            <v/>
          </cell>
          <cell r="B191" t="str">
            <v/>
          </cell>
          <cell r="C191" t="str">
            <v/>
          </cell>
          <cell r="D191" t="str">
            <v/>
          </cell>
          <cell r="E191" t="str">
            <v/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  <cell r="J191" t="str">
            <v/>
          </cell>
          <cell r="K191" t="str">
            <v/>
          </cell>
          <cell r="L191" t="str">
            <v/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E191" t="str">
            <v/>
          </cell>
          <cell r="AF191" t="str">
            <v/>
          </cell>
          <cell r="AG191" t="str">
            <v/>
          </cell>
          <cell r="AH191" t="str">
            <v/>
          </cell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  <cell r="AN191" t="str">
            <v/>
          </cell>
          <cell r="AO191" t="str">
            <v/>
          </cell>
          <cell r="AP191" t="str">
            <v/>
          </cell>
          <cell r="AQ191" t="str">
            <v/>
          </cell>
          <cell r="AR191" t="str">
            <v/>
          </cell>
          <cell r="AS191" t="str">
            <v/>
          </cell>
          <cell r="AT191" t="str">
            <v/>
          </cell>
          <cell r="AU191" t="str">
            <v/>
          </cell>
          <cell r="AV191" t="str">
            <v/>
          </cell>
          <cell r="AW191" t="str">
            <v/>
          </cell>
          <cell r="AX191" t="str">
            <v/>
          </cell>
          <cell r="AY191" t="str">
            <v/>
          </cell>
          <cell r="AZ191" t="str">
            <v/>
          </cell>
          <cell r="BA191" t="str">
            <v/>
          </cell>
          <cell r="BB191" t="str">
            <v/>
          </cell>
          <cell r="BC191" t="str">
            <v/>
          </cell>
          <cell r="BD191" t="str">
            <v/>
          </cell>
          <cell r="BE191" t="str">
            <v/>
          </cell>
          <cell r="BF191" t="str">
            <v/>
          </cell>
          <cell r="BG191" t="str">
            <v/>
          </cell>
          <cell r="BH191" t="str">
            <v/>
          </cell>
          <cell r="BI191" t="str">
            <v/>
          </cell>
          <cell r="BJ191" t="str">
            <v/>
          </cell>
          <cell r="BK191" t="str">
            <v/>
          </cell>
          <cell r="BL191" t="str">
            <v/>
          </cell>
          <cell r="BM191" t="str">
            <v/>
          </cell>
          <cell r="BN191" t="str">
            <v/>
          </cell>
          <cell r="BO191" t="str">
            <v/>
          </cell>
          <cell r="BP191" t="str">
            <v/>
          </cell>
          <cell r="BQ191" t="str">
            <v/>
          </cell>
          <cell r="BR191" t="str">
            <v/>
          </cell>
          <cell r="BS191" t="str">
            <v/>
          </cell>
          <cell r="BT191" t="str">
            <v/>
          </cell>
          <cell r="BU191" t="str">
            <v/>
          </cell>
          <cell r="BV191" t="str">
            <v/>
          </cell>
          <cell r="BW191" t="str">
            <v/>
          </cell>
          <cell r="BX191" t="str">
            <v/>
          </cell>
          <cell r="BY191" t="str">
            <v/>
          </cell>
          <cell r="BZ191" t="str">
            <v/>
          </cell>
          <cell r="CA191" t="str">
            <v/>
          </cell>
          <cell r="CB191" t="str">
            <v/>
          </cell>
          <cell r="CC191" t="str">
            <v/>
          </cell>
          <cell r="CD191" t="str">
            <v/>
          </cell>
          <cell r="CE191" t="str">
            <v/>
          </cell>
          <cell r="CF191" t="str">
            <v/>
          </cell>
          <cell r="CG191" t="str">
            <v/>
          </cell>
          <cell r="CH191" t="str">
            <v/>
          </cell>
          <cell r="CI191" t="str">
            <v/>
          </cell>
          <cell r="CJ191" t="str">
            <v/>
          </cell>
          <cell r="CK191" t="str">
            <v/>
          </cell>
          <cell r="CL191" t="str">
            <v/>
          </cell>
          <cell r="CM191" t="str">
            <v/>
          </cell>
          <cell r="CN191" t="str">
            <v/>
          </cell>
          <cell r="CO191" t="str">
            <v/>
          </cell>
          <cell r="CP191" t="str">
            <v/>
          </cell>
          <cell r="CQ191" t="str">
            <v/>
          </cell>
          <cell r="CR191" t="str">
            <v/>
          </cell>
          <cell r="CS191" t="str">
            <v/>
          </cell>
          <cell r="CT191" t="str">
            <v/>
          </cell>
          <cell r="CU191" t="str">
            <v/>
          </cell>
          <cell r="CV191" t="str">
            <v/>
          </cell>
          <cell r="CW191" t="str">
            <v/>
          </cell>
          <cell r="CX191" t="str">
            <v/>
          </cell>
          <cell r="CY191" t="str">
            <v/>
          </cell>
          <cell r="CZ191" t="str">
            <v/>
          </cell>
          <cell r="DA191" t="str">
            <v/>
          </cell>
          <cell r="DB191" t="str">
            <v/>
          </cell>
          <cell r="DC191" t="str">
            <v/>
          </cell>
          <cell r="DD191" t="str">
            <v/>
          </cell>
          <cell r="DE191" t="str">
            <v/>
          </cell>
          <cell r="DF191" t="str">
            <v/>
          </cell>
          <cell r="DG191" t="str">
            <v/>
          </cell>
          <cell r="DH191" t="str">
            <v/>
          </cell>
          <cell r="DI191" t="str">
            <v/>
          </cell>
          <cell r="DJ191" t="str">
            <v/>
          </cell>
          <cell r="DK191" t="str">
            <v/>
          </cell>
          <cell r="DL191" t="str">
            <v/>
          </cell>
          <cell r="DM191" t="str">
            <v/>
          </cell>
          <cell r="DN191" t="str">
            <v/>
          </cell>
          <cell r="DO191" t="str">
            <v/>
          </cell>
          <cell r="DP191" t="str">
            <v/>
          </cell>
          <cell r="DQ191" t="str">
            <v/>
          </cell>
          <cell r="DR191" t="str">
            <v/>
          </cell>
          <cell r="DS191" t="str">
            <v/>
          </cell>
          <cell r="DT191" t="str">
            <v/>
          </cell>
          <cell r="DU191" t="str">
            <v/>
          </cell>
          <cell r="DV191" t="str">
            <v/>
          </cell>
          <cell r="DW191" t="str">
            <v/>
          </cell>
          <cell r="DX191" t="str">
            <v/>
          </cell>
          <cell r="DY191" t="str">
            <v/>
          </cell>
          <cell r="DZ191" t="str">
            <v/>
          </cell>
          <cell r="EA191" t="str">
            <v/>
          </cell>
          <cell r="EB191" t="str">
            <v/>
          </cell>
          <cell r="EC191" t="str">
            <v/>
          </cell>
          <cell r="ED191" t="str">
            <v/>
          </cell>
          <cell r="EE191" t="str">
            <v/>
          </cell>
          <cell r="EF191" t="str">
            <v/>
          </cell>
          <cell r="EG191" t="str">
            <v/>
          </cell>
          <cell r="EH191" t="str">
            <v/>
          </cell>
          <cell r="EI191" t="str">
            <v/>
          </cell>
          <cell r="EJ191" t="str">
            <v/>
          </cell>
          <cell r="EK191" t="str">
            <v/>
          </cell>
          <cell r="EL191" t="str">
            <v/>
          </cell>
          <cell r="EM191" t="str">
            <v/>
          </cell>
          <cell r="EN191" t="str">
            <v/>
          </cell>
          <cell r="EO191" t="str">
            <v/>
          </cell>
          <cell r="EP191" t="str">
            <v/>
          </cell>
          <cell r="EQ191" t="str">
            <v/>
          </cell>
          <cell r="ER191" t="str">
            <v/>
          </cell>
          <cell r="ES191" t="str">
            <v/>
          </cell>
          <cell r="ET191" t="str">
            <v/>
          </cell>
          <cell r="EU191" t="str">
            <v/>
          </cell>
          <cell r="EV191" t="str">
            <v/>
          </cell>
          <cell r="EW191" t="str">
            <v/>
          </cell>
          <cell r="EX191" t="str">
            <v/>
          </cell>
          <cell r="EY191" t="str">
            <v/>
          </cell>
          <cell r="EZ191" t="str">
            <v/>
          </cell>
          <cell r="FA191" t="str">
            <v/>
          </cell>
          <cell r="FB191" t="str">
            <v/>
          </cell>
          <cell r="FC191" t="str">
            <v/>
          </cell>
          <cell r="FD191" t="str">
            <v/>
          </cell>
          <cell r="FE191" t="str">
            <v/>
          </cell>
          <cell r="FF191" t="str">
            <v/>
          </cell>
          <cell r="FG191" t="str">
            <v/>
          </cell>
          <cell r="FH191" t="str">
            <v/>
          </cell>
          <cell r="FI191" t="str">
            <v/>
          </cell>
          <cell r="FJ191" t="str">
            <v/>
          </cell>
          <cell r="FK191" t="str">
            <v/>
          </cell>
          <cell r="FL191" t="str">
            <v/>
          </cell>
          <cell r="FM191" t="str">
            <v/>
          </cell>
          <cell r="FN191" t="str">
            <v/>
          </cell>
          <cell r="FO191" t="str">
            <v/>
          </cell>
          <cell r="FP191" t="str">
            <v/>
          </cell>
          <cell r="FQ191" t="str">
            <v/>
          </cell>
          <cell r="FR191" t="str">
            <v/>
          </cell>
          <cell r="FS191" t="str">
            <v/>
          </cell>
          <cell r="FT191" t="str">
            <v/>
          </cell>
          <cell r="FU191" t="str">
            <v/>
          </cell>
          <cell r="FV191" t="str">
            <v/>
          </cell>
          <cell r="FW191" t="str">
            <v/>
          </cell>
          <cell r="FX191" t="str">
            <v/>
          </cell>
          <cell r="FY191" t="str">
            <v/>
          </cell>
          <cell r="FZ191" t="str">
            <v/>
          </cell>
          <cell r="GA191" t="str">
            <v/>
          </cell>
          <cell r="GB191" t="str">
            <v/>
          </cell>
          <cell r="GC191" t="str">
            <v/>
          </cell>
          <cell r="GD191" t="str">
            <v/>
          </cell>
          <cell r="GE191" t="str">
            <v/>
          </cell>
          <cell r="GF191" t="str">
            <v/>
          </cell>
          <cell r="GG191" t="str">
            <v/>
          </cell>
          <cell r="GH191" t="str">
            <v/>
          </cell>
          <cell r="GI191" t="str">
            <v/>
          </cell>
          <cell r="GJ191" t="str">
            <v/>
          </cell>
          <cell r="GK191" t="str">
            <v/>
          </cell>
          <cell r="GL191" t="str">
            <v/>
          </cell>
          <cell r="GM191" t="str">
            <v/>
          </cell>
          <cell r="GN191" t="str">
            <v/>
          </cell>
          <cell r="GO191" t="str">
            <v/>
          </cell>
          <cell r="GP191" t="str">
            <v/>
          </cell>
          <cell r="GQ191" t="str">
            <v/>
          </cell>
          <cell r="GR191" t="str">
            <v/>
          </cell>
          <cell r="GS191" t="str">
            <v/>
          </cell>
          <cell r="GT191" t="str">
            <v/>
          </cell>
          <cell r="GU191" t="str">
            <v/>
          </cell>
          <cell r="GV191" t="str">
            <v/>
          </cell>
          <cell r="GW191" t="str">
            <v/>
          </cell>
          <cell r="GX191" t="str">
            <v/>
          </cell>
          <cell r="GY191" t="str">
            <v/>
          </cell>
          <cell r="GZ191" t="str">
            <v/>
          </cell>
          <cell r="HA191" t="str">
            <v/>
          </cell>
          <cell r="HB191" t="str">
            <v/>
          </cell>
          <cell r="HC191" t="str">
            <v/>
          </cell>
          <cell r="HD191" t="str">
            <v/>
          </cell>
          <cell r="HE191" t="str">
            <v/>
          </cell>
          <cell r="HF191" t="str">
            <v/>
          </cell>
          <cell r="HG191" t="str">
            <v/>
          </cell>
          <cell r="HH191" t="str">
            <v/>
          </cell>
          <cell r="HI191" t="str">
            <v/>
          </cell>
          <cell r="HJ191" t="str">
            <v/>
          </cell>
          <cell r="HK191" t="str">
            <v/>
          </cell>
          <cell r="HL191" t="str">
            <v/>
          </cell>
          <cell r="HM191" t="str">
            <v/>
          </cell>
          <cell r="HN191" t="str">
            <v/>
          </cell>
          <cell r="HO191" t="str">
            <v/>
          </cell>
          <cell r="HP191" t="str">
            <v/>
          </cell>
          <cell r="HQ191" t="str">
            <v/>
          </cell>
          <cell r="HR191" t="str">
            <v/>
          </cell>
          <cell r="HS191" t="str">
            <v/>
          </cell>
          <cell r="HT191" t="str">
            <v/>
          </cell>
          <cell r="HU191" t="str">
            <v/>
          </cell>
          <cell r="HV191" t="str">
            <v/>
          </cell>
          <cell r="HW191" t="str">
            <v/>
          </cell>
          <cell r="HX191" t="str">
            <v/>
          </cell>
          <cell r="HY191" t="str">
            <v/>
          </cell>
          <cell r="HZ191" t="str">
            <v/>
          </cell>
          <cell r="IA191" t="str">
            <v/>
          </cell>
          <cell r="IB191" t="str">
            <v/>
          </cell>
          <cell r="IC191" t="str">
            <v/>
          </cell>
          <cell r="ID191" t="str">
            <v/>
          </cell>
        </row>
        <row r="192">
          <cell r="A192" t="str">
            <v/>
          </cell>
          <cell r="B192" t="str">
            <v/>
          </cell>
          <cell r="C192" t="str">
            <v/>
          </cell>
          <cell r="D192" t="str">
            <v/>
          </cell>
          <cell r="E192" t="str">
            <v/>
          </cell>
          <cell r="F192" t="str">
            <v/>
          </cell>
          <cell r="G192" t="str">
            <v/>
          </cell>
          <cell r="H192" t="str">
            <v/>
          </cell>
          <cell r="I192" t="str">
            <v/>
          </cell>
          <cell r="J192" t="str">
            <v/>
          </cell>
          <cell r="K192" t="str">
            <v/>
          </cell>
          <cell r="L192" t="str">
            <v/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/>
          </cell>
          <cell r="W192" t="str">
            <v/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E192" t="str">
            <v/>
          </cell>
          <cell r="AF192" t="str">
            <v/>
          </cell>
          <cell r="AG192" t="str">
            <v/>
          </cell>
          <cell r="AH192" t="str">
            <v/>
          </cell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  <cell r="AN192" t="str">
            <v/>
          </cell>
          <cell r="AO192" t="str">
            <v/>
          </cell>
          <cell r="AP192" t="str">
            <v/>
          </cell>
          <cell r="AQ192" t="str">
            <v/>
          </cell>
          <cell r="AR192" t="str">
            <v/>
          </cell>
          <cell r="AS192" t="str">
            <v/>
          </cell>
          <cell r="AT192" t="str">
            <v/>
          </cell>
          <cell r="AU192" t="str">
            <v/>
          </cell>
          <cell r="AV192" t="str">
            <v/>
          </cell>
          <cell r="AW192" t="str">
            <v/>
          </cell>
          <cell r="AX192" t="str">
            <v/>
          </cell>
          <cell r="AY192" t="str">
            <v/>
          </cell>
          <cell r="AZ192" t="str">
            <v/>
          </cell>
          <cell r="BA192" t="str">
            <v/>
          </cell>
          <cell r="BB192" t="str">
            <v/>
          </cell>
          <cell r="BC192" t="str">
            <v/>
          </cell>
          <cell r="BD192" t="str">
            <v/>
          </cell>
          <cell r="BE192" t="str">
            <v/>
          </cell>
          <cell r="BF192" t="str">
            <v/>
          </cell>
          <cell r="BG192" t="str">
            <v/>
          </cell>
          <cell r="BH192" t="str">
            <v/>
          </cell>
          <cell r="BI192" t="str">
            <v/>
          </cell>
          <cell r="BJ192" t="str">
            <v/>
          </cell>
          <cell r="BK192" t="str">
            <v/>
          </cell>
          <cell r="BL192" t="str">
            <v/>
          </cell>
          <cell r="BM192" t="str">
            <v/>
          </cell>
          <cell r="BN192" t="str">
            <v/>
          </cell>
          <cell r="BO192" t="str">
            <v/>
          </cell>
          <cell r="BP192" t="str">
            <v/>
          </cell>
          <cell r="BQ192" t="str">
            <v/>
          </cell>
          <cell r="BR192" t="str">
            <v/>
          </cell>
          <cell r="BS192" t="str">
            <v/>
          </cell>
          <cell r="BT192" t="str">
            <v/>
          </cell>
          <cell r="BU192" t="str">
            <v/>
          </cell>
          <cell r="BV192" t="str">
            <v/>
          </cell>
          <cell r="BW192" t="str">
            <v/>
          </cell>
          <cell r="BX192" t="str">
            <v/>
          </cell>
          <cell r="BY192" t="str">
            <v/>
          </cell>
          <cell r="BZ192" t="str">
            <v/>
          </cell>
          <cell r="CA192" t="str">
            <v/>
          </cell>
          <cell r="CB192" t="str">
            <v/>
          </cell>
          <cell r="CC192" t="str">
            <v/>
          </cell>
          <cell r="CD192" t="str">
            <v/>
          </cell>
          <cell r="CE192" t="str">
            <v/>
          </cell>
          <cell r="CF192" t="str">
            <v/>
          </cell>
          <cell r="CG192" t="str">
            <v/>
          </cell>
          <cell r="CH192" t="str">
            <v/>
          </cell>
          <cell r="CI192" t="str">
            <v/>
          </cell>
          <cell r="CJ192" t="str">
            <v/>
          </cell>
          <cell r="CK192" t="str">
            <v/>
          </cell>
          <cell r="CL192" t="str">
            <v/>
          </cell>
          <cell r="CM192" t="str">
            <v/>
          </cell>
          <cell r="CN192" t="str">
            <v/>
          </cell>
          <cell r="CO192" t="str">
            <v/>
          </cell>
          <cell r="CP192" t="str">
            <v/>
          </cell>
          <cell r="CQ192" t="str">
            <v/>
          </cell>
          <cell r="CR192" t="str">
            <v/>
          </cell>
          <cell r="CS192" t="str">
            <v/>
          </cell>
          <cell r="CT192" t="str">
            <v/>
          </cell>
          <cell r="CU192" t="str">
            <v/>
          </cell>
          <cell r="CV192" t="str">
            <v/>
          </cell>
          <cell r="CW192" t="str">
            <v/>
          </cell>
          <cell r="CX192" t="str">
            <v/>
          </cell>
          <cell r="CY192" t="str">
            <v/>
          </cell>
          <cell r="CZ192" t="str">
            <v/>
          </cell>
          <cell r="DA192" t="str">
            <v/>
          </cell>
          <cell r="DB192" t="str">
            <v/>
          </cell>
          <cell r="DC192" t="str">
            <v/>
          </cell>
          <cell r="DD192" t="str">
            <v/>
          </cell>
          <cell r="DE192" t="str">
            <v/>
          </cell>
          <cell r="DF192" t="str">
            <v/>
          </cell>
          <cell r="DG192" t="str">
            <v/>
          </cell>
          <cell r="DH192" t="str">
            <v/>
          </cell>
          <cell r="DI192" t="str">
            <v/>
          </cell>
          <cell r="DJ192" t="str">
            <v/>
          </cell>
          <cell r="DK192" t="str">
            <v/>
          </cell>
          <cell r="DL192" t="str">
            <v/>
          </cell>
          <cell r="DM192" t="str">
            <v/>
          </cell>
          <cell r="DN192" t="str">
            <v/>
          </cell>
          <cell r="DO192" t="str">
            <v/>
          </cell>
          <cell r="DP192" t="str">
            <v/>
          </cell>
          <cell r="DQ192" t="str">
            <v/>
          </cell>
          <cell r="DR192" t="str">
            <v/>
          </cell>
          <cell r="DS192" t="str">
            <v/>
          </cell>
          <cell r="DT192" t="str">
            <v/>
          </cell>
          <cell r="DU192" t="str">
            <v/>
          </cell>
          <cell r="DV192" t="str">
            <v/>
          </cell>
          <cell r="DW192" t="str">
            <v/>
          </cell>
          <cell r="DX192" t="str">
            <v/>
          </cell>
          <cell r="DY192" t="str">
            <v/>
          </cell>
          <cell r="DZ192" t="str">
            <v/>
          </cell>
          <cell r="EA192" t="str">
            <v/>
          </cell>
          <cell r="EB192" t="str">
            <v/>
          </cell>
          <cell r="EC192" t="str">
            <v/>
          </cell>
          <cell r="ED192" t="str">
            <v/>
          </cell>
          <cell r="EE192" t="str">
            <v/>
          </cell>
          <cell r="EF192" t="str">
            <v/>
          </cell>
          <cell r="EG192" t="str">
            <v/>
          </cell>
          <cell r="EH192" t="str">
            <v/>
          </cell>
          <cell r="EI192" t="str">
            <v/>
          </cell>
          <cell r="EJ192" t="str">
            <v/>
          </cell>
          <cell r="EK192" t="str">
            <v/>
          </cell>
          <cell r="EL192" t="str">
            <v/>
          </cell>
          <cell r="EM192" t="str">
            <v/>
          </cell>
          <cell r="EN192" t="str">
            <v/>
          </cell>
          <cell r="EO192" t="str">
            <v/>
          </cell>
          <cell r="EP192" t="str">
            <v/>
          </cell>
          <cell r="EQ192" t="str">
            <v/>
          </cell>
          <cell r="ER192" t="str">
            <v/>
          </cell>
          <cell r="ES192" t="str">
            <v/>
          </cell>
          <cell r="ET192" t="str">
            <v/>
          </cell>
          <cell r="EU192" t="str">
            <v/>
          </cell>
          <cell r="EV192" t="str">
            <v/>
          </cell>
          <cell r="EW192" t="str">
            <v/>
          </cell>
          <cell r="EX192" t="str">
            <v/>
          </cell>
          <cell r="EY192" t="str">
            <v/>
          </cell>
          <cell r="EZ192" t="str">
            <v/>
          </cell>
          <cell r="FA192" t="str">
            <v/>
          </cell>
          <cell r="FB192" t="str">
            <v/>
          </cell>
          <cell r="FC192" t="str">
            <v/>
          </cell>
          <cell r="FD192" t="str">
            <v/>
          </cell>
          <cell r="FE192" t="str">
            <v/>
          </cell>
          <cell r="FF192" t="str">
            <v/>
          </cell>
          <cell r="FG192" t="str">
            <v/>
          </cell>
          <cell r="FH192" t="str">
            <v/>
          </cell>
          <cell r="FI192" t="str">
            <v/>
          </cell>
          <cell r="FJ192" t="str">
            <v/>
          </cell>
          <cell r="FK192" t="str">
            <v/>
          </cell>
          <cell r="FL192" t="str">
            <v/>
          </cell>
          <cell r="FM192" t="str">
            <v/>
          </cell>
          <cell r="FN192" t="str">
            <v/>
          </cell>
          <cell r="FO192" t="str">
            <v/>
          </cell>
          <cell r="FP192" t="str">
            <v/>
          </cell>
          <cell r="FQ192" t="str">
            <v/>
          </cell>
          <cell r="FR192" t="str">
            <v/>
          </cell>
          <cell r="FS192" t="str">
            <v/>
          </cell>
          <cell r="FT192" t="str">
            <v/>
          </cell>
          <cell r="FU192" t="str">
            <v/>
          </cell>
          <cell r="FV192" t="str">
            <v/>
          </cell>
          <cell r="FW192" t="str">
            <v/>
          </cell>
          <cell r="FX192" t="str">
            <v/>
          </cell>
          <cell r="FY192" t="str">
            <v/>
          </cell>
          <cell r="FZ192" t="str">
            <v/>
          </cell>
          <cell r="GA192" t="str">
            <v/>
          </cell>
          <cell r="GB192" t="str">
            <v/>
          </cell>
          <cell r="GC192" t="str">
            <v/>
          </cell>
          <cell r="GD192" t="str">
            <v/>
          </cell>
          <cell r="GE192" t="str">
            <v/>
          </cell>
          <cell r="GF192" t="str">
            <v/>
          </cell>
          <cell r="GG192" t="str">
            <v/>
          </cell>
          <cell r="GH192" t="str">
            <v/>
          </cell>
          <cell r="GI192" t="str">
            <v/>
          </cell>
          <cell r="GJ192" t="str">
            <v/>
          </cell>
          <cell r="GK192" t="str">
            <v/>
          </cell>
          <cell r="GL192" t="str">
            <v/>
          </cell>
          <cell r="GM192" t="str">
            <v/>
          </cell>
          <cell r="GN192" t="str">
            <v/>
          </cell>
          <cell r="GO192" t="str">
            <v/>
          </cell>
          <cell r="GP192" t="str">
            <v/>
          </cell>
          <cell r="GQ192" t="str">
            <v/>
          </cell>
          <cell r="GR192" t="str">
            <v/>
          </cell>
          <cell r="GS192" t="str">
            <v/>
          </cell>
          <cell r="GT192" t="str">
            <v/>
          </cell>
          <cell r="GU192" t="str">
            <v/>
          </cell>
          <cell r="GV192" t="str">
            <v/>
          </cell>
          <cell r="GW192" t="str">
            <v/>
          </cell>
          <cell r="GX192" t="str">
            <v/>
          </cell>
          <cell r="GY192" t="str">
            <v/>
          </cell>
          <cell r="GZ192" t="str">
            <v/>
          </cell>
          <cell r="HA192" t="str">
            <v/>
          </cell>
          <cell r="HB192" t="str">
            <v/>
          </cell>
          <cell r="HC192" t="str">
            <v/>
          </cell>
          <cell r="HD192" t="str">
            <v/>
          </cell>
          <cell r="HE192" t="str">
            <v/>
          </cell>
          <cell r="HF192" t="str">
            <v/>
          </cell>
          <cell r="HG192" t="str">
            <v/>
          </cell>
          <cell r="HH192" t="str">
            <v/>
          </cell>
          <cell r="HI192" t="str">
            <v/>
          </cell>
          <cell r="HJ192" t="str">
            <v/>
          </cell>
          <cell r="HK192" t="str">
            <v/>
          </cell>
          <cell r="HL192" t="str">
            <v/>
          </cell>
          <cell r="HM192" t="str">
            <v/>
          </cell>
          <cell r="HN192" t="str">
            <v/>
          </cell>
          <cell r="HO192" t="str">
            <v/>
          </cell>
          <cell r="HP192" t="str">
            <v/>
          </cell>
          <cell r="HQ192" t="str">
            <v/>
          </cell>
          <cell r="HR192" t="str">
            <v/>
          </cell>
          <cell r="HS192" t="str">
            <v/>
          </cell>
          <cell r="HT192" t="str">
            <v/>
          </cell>
          <cell r="HU192" t="str">
            <v/>
          </cell>
          <cell r="HV192" t="str">
            <v/>
          </cell>
          <cell r="HW192" t="str">
            <v/>
          </cell>
          <cell r="HX192" t="str">
            <v/>
          </cell>
          <cell r="HY192" t="str">
            <v/>
          </cell>
          <cell r="HZ192" t="str">
            <v/>
          </cell>
          <cell r="IA192" t="str">
            <v/>
          </cell>
          <cell r="IB192" t="str">
            <v/>
          </cell>
          <cell r="IC192" t="str">
            <v/>
          </cell>
          <cell r="ID192" t="str">
            <v/>
          </cell>
        </row>
        <row r="193">
          <cell r="A193" t="str">
            <v/>
          </cell>
          <cell r="B193" t="str">
            <v/>
          </cell>
          <cell r="C193" t="str">
            <v/>
          </cell>
          <cell r="D193" t="str">
            <v/>
          </cell>
          <cell r="E193" t="str">
            <v/>
          </cell>
          <cell r="F193" t="str">
            <v/>
          </cell>
          <cell r="G193" t="str">
            <v/>
          </cell>
          <cell r="H193" t="str">
            <v/>
          </cell>
          <cell r="I193" t="str">
            <v/>
          </cell>
          <cell r="J193" t="str">
            <v/>
          </cell>
          <cell r="K193" t="str">
            <v/>
          </cell>
          <cell r="L193" t="str">
            <v/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/>
          </cell>
          <cell r="AE193" t="str">
            <v/>
          </cell>
          <cell r="AF193" t="str">
            <v/>
          </cell>
          <cell r="AG193" t="str">
            <v/>
          </cell>
          <cell r="AH193" t="str">
            <v/>
          </cell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  <cell r="AN193" t="str">
            <v/>
          </cell>
          <cell r="AO193" t="str">
            <v/>
          </cell>
          <cell r="AP193" t="str">
            <v/>
          </cell>
          <cell r="AQ193" t="str">
            <v/>
          </cell>
          <cell r="AR193" t="str">
            <v/>
          </cell>
          <cell r="AS193" t="str">
            <v/>
          </cell>
          <cell r="AT193" t="str">
            <v/>
          </cell>
          <cell r="AU193" t="str">
            <v/>
          </cell>
          <cell r="AV193" t="str">
            <v/>
          </cell>
          <cell r="AW193" t="str">
            <v/>
          </cell>
          <cell r="AX193" t="str">
            <v/>
          </cell>
          <cell r="AY193" t="str">
            <v/>
          </cell>
          <cell r="AZ193" t="str">
            <v/>
          </cell>
          <cell r="BA193" t="str">
            <v/>
          </cell>
          <cell r="BB193" t="str">
            <v/>
          </cell>
          <cell r="BC193" t="str">
            <v/>
          </cell>
          <cell r="BD193" t="str">
            <v/>
          </cell>
          <cell r="BE193" t="str">
            <v/>
          </cell>
          <cell r="BF193" t="str">
            <v/>
          </cell>
          <cell r="BG193" t="str">
            <v/>
          </cell>
          <cell r="BH193" t="str">
            <v/>
          </cell>
          <cell r="BI193" t="str">
            <v/>
          </cell>
          <cell r="BJ193" t="str">
            <v/>
          </cell>
          <cell r="BK193" t="str">
            <v/>
          </cell>
          <cell r="BL193" t="str">
            <v/>
          </cell>
          <cell r="BM193" t="str">
            <v/>
          </cell>
          <cell r="BN193" t="str">
            <v/>
          </cell>
          <cell r="BO193" t="str">
            <v/>
          </cell>
          <cell r="BP193" t="str">
            <v/>
          </cell>
          <cell r="BQ193" t="str">
            <v/>
          </cell>
          <cell r="BR193" t="str">
            <v/>
          </cell>
          <cell r="BS193" t="str">
            <v/>
          </cell>
          <cell r="BT193" t="str">
            <v/>
          </cell>
          <cell r="BU193" t="str">
            <v/>
          </cell>
          <cell r="BV193" t="str">
            <v/>
          </cell>
          <cell r="BW193" t="str">
            <v/>
          </cell>
          <cell r="BX193" t="str">
            <v/>
          </cell>
          <cell r="BY193" t="str">
            <v/>
          </cell>
          <cell r="BZ193" t="str">
            <v/>
          </cell>
          <cell r="CA193" t="str">
            <v/>
          </cell>
          <cell r="CB193" t="str">
            <v/>
          </cell>
          <cell r="CC193" t="str">
            <v/>
          </cell>
          <cell r="CD193" t="str">
            <v/>
          </cell>
          <cell r="CE193" t="str">
            <v/>
          </cell>
          <cell r="CF193" t="str">
            <v/>
          </cell>
          <cell r="CG193" t="str">
            <v/>
          </cell>
          <cell r="CH193" t="str">
            <v/>
          </cell>
          <cell r="CI193" t="str">
            <v/>
          </cell>
          <cell r="CJ193" t="str">
            <v/>
          </cell>
          <cell r="CK193" t="str">
            <v/>
          </cell>
          <cell r="CL193" t="str">
            <v/>
          </cell>
          <cell r="CM193" t="str">
            <v/>
          </cell>
          <cell r="CN193" t="str">
            <v/>
          </cell>
          <cell r="CO193" t="str">
            <v/>
          </cell>
          <cell r="CP193" t="str">
            <v/>
          </cell>
          <cell r="CQ193" t="str">
            <v/>
          </cell>
          <cell r="CR193" t="str">
            <v/>
          </cell>
          <cell r="CS193" t="str">
            <v/>
          </cell>
          <cell r="CT193" t="str">
            <v/>
          </cell>
          <cell r="CU193" t="str">
            <v/>
          </cell>
          <cell r="CV193" t="str">
            <v/>
          </cell>
          <cell r="CW193" t="str">
            <v/>
          </cell>
          <cell r="CX193" t="str">
            <v/>
          </cell>
          <cell r="CY193" t="str">
            <v/>
          </cell>
          <cell r="CZ193" t="str">
            <v/>
          </cell>
          <cell r="DA193" t="str">
            <v/>
          </cell>
          <cell r="DB193" t="str">
            <v/>
          </cell>
          <cell r="DC193" t="str">
            <v/>
          </cell>
          <cell r="DD193" t="str">
            <v/>
          </cell>
          <cell r="DE193" t="str">
            <v/>
          </cell>
          <cell r="DF193" t="str">
            <v/>
          </cell>
          <cell r="DG193" t="str">
            <v/>
          </cell>
          <cell r="DH193" t="str">
            <v/>
          </cell>
          <cell r="DI193" t="str">
            <v/>
          </cell>
          <cell r="DJ193" t="str">
            <v/>
          </cell>
          <cell r="DK193" t="str">
            <v/>
          </cell>
          <cell r="DL193" t="str">
            <v/>
          </cell>
          <cell r="DM193" t="str">
            <v/>
          </cell>
          <cell r="DN193" t="str">
            <v/>
          </cell>
          <cell r="DO193" t="str">
            <v/>
          </cell>
          <cell r="DP193" t="str">
            <v/>
          </cell>
          <cell r="DQ193" t="str">
            <v/>
          </cell>
          <cell r="DR193" t="str">
            <v/>
          </cell>
          <cell r="DS193" t="str">
            <v/>
          </cell>
          <cell r="DT193" t="str">
            <v/>
          </cell>
          <cell r="DU193" t="str">
            <v/>
          </cell>
          <cell r="DV193" t="str">
            <v/>
          </cell>
          <cell r="DW193" t="str">
            <v/>
          </cell>
          <cell r="DX193" t="str">
            <v/>
          </cell>
          <cell r="DY193" t="str">
            <v/>
          </cell>
          <cell r="DZ193" t="str">
            <v/>
          </cell>
          <cell r="EA193" t="str">
            <v/>
          </cell>
          <cell r="EB193" t="str">
            <v/>
          </cell>
          <cell r="EC193" t="str">
            <v/>
          </cell>
          <cell r="ED193" t="str">
            <v/>
          </cell>
          <cell r="EE193" t="str">
            <v/>
          </cell>
          <cell r="EF193" t="str">
            <v/>
          </cell>
          <cell r="EG193" t="str">
            <v/>
          </cell>
          <cell r="EH193" t="str">
            <v/>
          </cell>
          <cell r="EI193" t="str">
            <v/>
          </cell>
          <cell r="EJ193" t="str">
            <v/>
          </cell>
          <cell r="EK193" t="str">
            <v/>
          </cell>
          <cell r="EL193" t="str">
            <v/>
          </cell>
          <cell r="EM193" t="str">
            <v/>
          </cell>
          <cell r="EN193" t="str">
            <v/>
          </cell>
          <cell r="EO193" t="str">
            <v/>
          </cell>
          <cell r="EP193" t="str">
            <v/>
          </cell>
          <cell r="EQ193" t="str">
            <v/>
          </cell>
          <cell r="ER193" t="str">
            <v/>
          </cell>
          <cell r="ES193" t="str">
            <v/>
          </cell>
          <cell r="ET193" t="str">
            <v/>
          </cell>
          <cell r="EU193" t="str">
            <v/>
          </cell>
          <cell r="EV193" t="str">
            <v/>
          </cell>
          <cell r="EW193" t="str">
            <v/>
          </cell>
          <cell r="EX193" t="str">
            <v/>
          </cell>
          <cell r="EY193" t="str">
            <v/>
          </cell>
          <cell r="EZ193" t="str">
            <v/>
          </cell>
          <cell r="FA193" t="str">
            <v/>
          </cell>
          <cell r="FB193" t="str">
            <v/>
          </cell>
          <cell r="FC193" t="str">
            <v/>
          </cell>
          <cell r="FD193" t="str">
            <v/>
          </cell>
          <cell r="FE193" t="str">
            <v/>
          </cell>
          <cell r="FF193" t="str">
            <v/>
          </cell>
          <cell r="FG193" t="str">
            <v/>
          </cell>
          <cell r="FH193" t="str">
            <v/>
          </cell>
          <cell r="FI193" t="str">
            <v/>
          </cell>
          <cell r="FJ193" t="str">
            <v/>
          </cell>
          <cell r="FK193" t="str">
            <v/>
          </cell>
          <cell r="FL193" t="str">
            <v/>
          </cell>
          <cell r="FM193" t="str">
            <v/>
          </cell>
          <cell r="FN193" t="str">
            <v/>
          </cell>
          <cell r="FO193" t="str">
            <v/>
          </cell>
          <cell r="FP193" t="str">
            <v/>
          </cell>
          <cell r="FQ193" t="str">
            <v/>
          </cell>
          <cell r="FR193" t="str">
            <v/>
          </cell>
          <cell r="FS193" t="str">
            <v/>
          </cell>
          <cell r="FT193" t="str">
            <v/>
          </cell>
          <cell r="FU193" t="str">
            <v/>
          </cell>
          <cell r="FV193" t="str">
            <v/>
          </cell>
          <cell r="FW193" t="str">
            <v/>
          </cell>
          <cell r="FX193" t="str">
            <v/>
          </cell>
          <cell r="FY193" t="str">
            <v/>
          </cell>
          <cell r="FZ193" t="str">
            <v/>
          </cell>
          <cell r="GA193" t="str">
            <v/>
          </cell>
          <cell r="GB193" t="str">
            <v/>
          </cell>
          <cell r="GC193" t="str">
            <v/>
          </cell>
          <cell r="GD193" t="str">
            <v/>
          </cell>
          <cell r="GE193" t="str">
            <v/>
          </cell>
          <cell r="GF193" t="str">
            <v/>
          </cell>
          <cell r="GG193" t="str">
            <v/>
          </cell>
          <cell r="GH193" t="str">
            <v/>
          </cell>
          <cell r="GI193" t="str">
            <v/>
          </cell>
          <cell r="GJ193" t="str">
            <v/>
          </cell>
          <cell r="GK193" t="str">
            <v/>
          </cell>
          <cell r="GL193" t="str">
            <v/>
          </cell>
          <cell r="GM193" t="str">
            <v/>
          </cell>
          <cell r="GN193" t="str">
            <v/>
          </cell>
          <cell r="GO193" t="str">
            <v/>
          </cell>
          <cell r="GP193" t="str">
            <v/>
          </cell>
          <cell r="GQ193" t="str">
            <v/>
          </cell>
          <cell r="GR193" t="str">
            <v/>
          </cell>
          <cell r="GS193" t="str">
            <v/>
          </cell>
          <cell r="GT193" t="str">
            <v/>
          </cell>
          <cell r="GU193" t="str">
            <v/>
          </cell>
          <cell r="GV193" t="str">
            <v/>
          </cell>
          <cell r="GW193" t="str">
            <v/>
          </cell>
          <cell r="GX193" t="str">
            <v/>
          </cell>
          <cell r="GY193" t="str">
            <v/>
          </cell>
          <cell r="GZ193" t="str">
            <v/>
          </cell>
          <cell r="HA193" t="str">
            <v/>
          </cell>
          <cell r="HB193" t="str">
            <v/>
          </cell>
          <cell r="HC193" t="str">
            <v/>
          </cell>
          <cell r="HD193" t="str">
            <v/>
          </cell>
          <cell r="HE193" t="str">
            <v/>
          </cell>
          <cell r="HF193" t="str">
            <v/>
          </cell>
          <cell r="HG193" t="str">
            <v/>
          </cell>
          <cell r="HH193" t="str">
            <v/>
          </cell>
          <cell r="HI193" t="str">
            <v/>
          </cell>
          <cell r="HJ193" t="str">
            <v/>
          </cell>
          <cell r="HK193" t="str">
            <v/>
          </cell>
          <cell r="HL193" t="str">
            <v/>
          </cell>
          <cell r="HM193" t="str">
            <v/>
          </cell>
          <cell r="HN193" t="str">
            <v/>
          </cell>
          <cell r="HO193" t="str">
            <v/>
          </cell>
          <cell r="HP193" t="str">
            <v/>
          </cell>
          <cell r="HQ193" t="str">
            <v/>
          </cell>
          <cell r="HR193" t="str">
            <v/>
          </cell>
          <cell r="HS193" t="str">
            <v/>
          </cell>
          <cell r="HT193" t="str">
            <v/>
          </cell>
          <cell r="HU193" t="str">
            <v/>
          </cell>
          <cell r="HV193" t="str">
            <v/>
          </cell>
          <cell r="HW193" t="str">
            <v/>
          </cell>
          <cell r="HX193" t="str">
            <v/>
          </cell>
          <cell r="HY193" t="str">
            <v/>
          </cell>
          <cell r="HZ193" t="str">
            <v/>
          </cell>
          <cell r="IA193" t="str">
            <v/>
          </cell>
          <cell r="IB193" t="str">
            <v/>
          </cell>
          <cell r="IC193" t="str">
            <v/>
          </cell>
          <cell r="ID193" t="str">
            <v/>
          </cell>
        </row>
        <row r="194">
          <cell r="A194" t="str">
            <v/>
          </cell>
          <cell r="B194" t="str">
            <v/>
          </cell>
          <cell r="C194" t="str">
            <v/>
          </cell>
          <cell r="D194" t="str">
            <v/>
          </cell>
          <cell r="E194" t="str">
            <v/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  <cell r="J194" t="str">
            <v/>
          </cell>
          <cell r="K194" t="str">
            <v/>
          </cell>
          <cell r="L194" t="str">
            <v/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Q194" t="str">
            <v/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E194" t="str">
            <v/>
          </cell>
          <cell r="AF194" t="str">
            <v/>
          </cell>
          <cell r="AG194" t="str">
            <v/>
          </cell>
          <cell r="AH194" t="str">
            <v/>
          </cell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  <cell r="AN194" t="str">
            <v/>
          </cell>
          <cell r="AO194" t="str">
            <v/>
          </cell>
          <cell r="AP194" t="str">
            <v/>
          </cell>
          <cell r="AQ194" t="str">
            <v/>
          </cell>
          <cell r="AR194" t="str">
            <v/>
          </cell>
          <cell r="AS194" t="str">
            <v/>
          </cell>
          <cell r="AT194" t="str">
            <v/>
          </cell>
          <cell r="AU194" t="str">
            <v/>
          </cell>
          <cell r="AV194" t="str">
            <v/>
          </cell>
          <cell r="AW194" t="str">
            <v/>
          </cell>
          <cell r="AX194" t="str">
            <v/>
          </cell>
          <cell r="AY194" t="str">
            <v/>
          </cell>
          <cell r="AZ194" t="str">
            <v/>
          </cell>
          <cell r="BA194" t="str">
            <v/>
          </cell>
          <cell r="BB194" t="str">
            <v/>
          </cell>
          <cell r="BC194" t="str">
            <v/>
          </cell>
          <cell r="BD194" t="str">
            <v/>
          </cell>
          <cell r="BE194" t="str">
            <v/>
          </cell>
          <cell r="BF194" t="str">
            <v/>
          </cell>
          <cell r="BG194" t="str">
            <v/>
          </cell>
          <cell r="BH194" t="str">
            <v/>
          </cell>
          <cell r="BI194" t="str">
            <v/>
          </cell>
          <cell r="BJ194" t="str">
            <v/>
          </cell>
          <cell r="BK194" t="str">
            <v/>
          </cell>
          <cell r="BL194" t="str">
            <v/>
          </cell>
          <cell r="BM194" t="str">
            <v/>
          </cell>
          <cell r="BN194" t="str">
            <v/>
          </cell>
          <cell r="BO194" t="str">
            <v/>
          </cell>
          <cell r="BP194" t="str">
            <v/>
          </cell>
          <cell r="BQ194" t="str">
            <v/>
          </cell>
          <cell r="BR194" t="str">
            <v/>
          </cell>
          <cell r="BS194" t="str">
            <v/>
          </cell>
          <cell r="BT194" t="str">
            <v/>
          </cell>
          <cell r="BU194" t="str">
            <v/>
          </cell>
          <cell r="BV194" t="str">
            <v/>
          </cell>
          <cell r="BW194" t="str">
            <v/>
          </cell>
          <cell r="BX194" t="str">
            <v/>
          </cell>
          <cell r="BY194" t="str">
            <v/>
          </cell>
          <cell r="BZ194" t="str">
            <v/>
          </cell>
          <cell r="CA194" t="str">
            <v/>
          </cell>
          <cell r="CB194" t="str">
            <v/>
          </cell>
          <cell r="CC194" t="str">
            <v/>
          </cell>
          <cell r="CD194" t="str">
            <v/>
          </cell>
          <cell r="CE194" t="str">
            <v/>
          </cell>
          <cell r="CF194" t="str">
            <v/>
          </cell>
          <cell r="CG194" t="str">
            <v/>
          </cell>
          <cell r="CH194" t="str">
            <v/>
          </cell>
          <cell r="CI194" t="str">
            <v/>
          </cell>
          <cell r="CJ194" t="str">
            <v/>
          </cell>
          <cell r="CK194" t="str">
            <v/>
          </cell>
          <cell r="CL194" t="str">
            <v/>
          </cell>
          <cell r="CM194" t="str">
            <v/>
          </cell>
          <cell r="CN194" t="str">
            <v/>
          </cell>
          <cell r="CO194" t="str">
            <v/>
          </cell>
          <cell r="CP194" t="str">
            <v/>
          </cell>
          <cell r="CQ194" t="str">
            <v/>
          </cell>
          <cell r="CR194" t="str">
            <v/>
          </cell>
          <cell r="CS194" t="str">
            <v/>
          </cell>
          <cell r="CT194" t="str">
            <v/>
          </cell>
          <cell r="CU194" t="str">
            <v/>
          </cell>
          <cell r="CV194" t="str">
            <v/>
          </cell>
          <cell r="CW194" t="str">
            <v/>
          </cell>
          <cell r="CX194" t="str">
            <v/>
          </cell>
          <cell r="CY194" t="str">
            <v/>
          </cell>
          <cell r="CZ194" t="str">
            <v/>
          </cell>
          <cell r="DA194" t="str">
            <v/>
          </cell>
          <cell r="DB194" t="str">
            <v/>
          </cell>
          <cell r="DC194" t="str">
            <v/>
          </cell>
          <cell r="DD194" t="str">
            <v/>
          </cell>
          <cell r="DE194" t="str">
            <v/>
          </cell>
          <cell r="DF194" t="str">
            <v/>
          </cell>
          <cell r="DG194" t="str">
            <v/>
          </cell>
          <cell r="DH194" t="str">
            <v/>
          </cell>
          <cell r="DI194" t="str">
            <v/>
          </cell>
          <cell r="DJ194" t="str">
            <v/>
          </cell>
          <cell r="DK194" t="str">
            <v/>
          </cell>
          <cell r="DL194" t="str">
            <v/>
          </cell>
          <cell r="DM194" t="str">
            <v/>
          </cell>
          <cell r="DN194" t="str">
            <v/>
          </cell>
          <cell r="DO194" t="str">
            <v/>
          </cell>
          <cell r="DP194" t="str">
            <v/>
          </cell>
          <cell r="DQ194" t="str">
            <v/>
          </cell>
          <cell r="DR194" t="str">
            <v/>
          </cell>
          <cell r="DS194" t="str">
            <v/>
          </cell>
          <cell r="DT194" t="str">
            <v/>
          </cell>
          <cell r="DU194" t="str">
            <v/>
          </cell>
          <cell r="DV194" t="str">
            <v/>
          </cell>
          <cell r="DW194" t="str">
            <v/>
          </cell>
          <cell r="DX194" t="str">
            <v/>
          </cell>
          <cell r="DY194" t="str">
            <v/>
          </cell>
          <cell r="DZ194" t="str">
            <v/>
          </cell>
          <cell r="EA194" t="str">
            <v/>
          </cell>
          <cell r="EB194" t="str">
            <v/>
          </cell>
          <cell r="EC194" t="str">
            <v/>
          </cell>
          <cell r="ED194" t="str">
            <v/>
          </cell>
          <cell r="EE194" t="str">
            <v/>
          </cell>
          <cell r="EF194" t="str">
            <v/>
          </cell>
          <cell r="EG194" t="str">
            <v/>
          </cell>
          <cell r="EH194" t="str">
            <v/>
          </cell>
          <cell r="EI194" t="str">
            <v/>
          </cell>
          <cell r="EJ194" t="str">
            <v/>
          </cell>
          <cell r="EK194" t="str">
            <v/>
          </cell>
          <cell r="EL194" t="str">
            <v/>
          </cell>
          <cell r="EM194" t="str">
            <v/>
          </cell>
          <cell r="EN194" t="str">
            <v/>
          </cell>
          <cell r="EO194" t="str">
            <v/>
          </cell>
          <cell r="EP194" t="str">
            <v/>
          </cell>
          <cell r="EQ194" t="str">
            <v/>
          </cell>
          <cell r="ER194" t="str">
            <v/>
          </cell>
          <cell r="ES194" t="str">
            <v/>
          </cell>
          <cell r="ET194" t="str">
            <v/>
          </cell>
          <cell r="EU194" t="str">
            <v/>
          </cell>
          <cell r="EV194" t="str">
            <v/>
          </cell>
          <cell r="EW194" t="str">
            <v/>
          </cell>
          <cell r="EX194" t="str">
            <v/>
          </cell>
          <cell r="EY194" t="str">
            <v/>
          </cell>
          <cell r="EZ194" t="str">
            <v/>
          </cell>
          <cell r="FA194" t="str">
            <v/>
          </cell>
          <cell r="FB194" t="str">
            <v/>
          </cell>
          <cell r="FC194" t="str">
            <v/>
          </cell>
          <cell r="FD194" t="str">
            <v/>
          </cell>
          <cell r="FE194" t="str">
            <v/>
          </cell>
          <cell r="FF194" t="str">
            <v/>
          </cell>
          <cell r="FG194" t="str">
            <v/>
          </cell>
          <cell r="FH194" t="str">
            <v/>
          </cell>
          <cell r="FI194" t="str">
            <v/>
          </cell>
          <cell r="FJ194" t="str">
            <v/>
          </cell>
          <cell r="FK194" t="str">
            <v/>
          </cell>
          <cell r="FL194" t="str">
            <v/>
          </cell>
          <cell r="FM194" t="str">
            <v/>
          </cell>
          <cell r="FN194" t="str">
            <v/>
          </cell>
          <cell r="FO194" t="str">
            <v/>
          </cell>
          <cell r="FP194" t="str">
            <v/>
          </cell>
          <cell r="FQ194" t="str">
            <v/>
          </cell>
          <cell r="FR194" t="str">
            <v/>
          </cell>
          <cell r="FS194" t="str">
            <v/>
          </cell>
          <cell r="FT194" t="str">
            <v/>
          </cell>
          <cell r="FU194" t="str">
            <v/>
          </cell>
          <cell r="FV194" t="str">
            <v/>
          </cell>
          <cell r="FW194" t="str">
            <v/>
          </cell>
          <cell r="FX194" t="str">
            <v/>
          </cell>
          <cell r="FY194" t="str">
            <v/>
          </cell>
          <cell r="FZ194" t="str">
            <v/>
          </cell>
          <cell r="GA194" t="str">
            <v/>
          </cell>
          <cell r="GB194" t="str">
            <v/>
          </cell>
          <cell r="GC194" t="str">
            <v/>
          </cell>
          <cell r="GD194" t="str">
            <v/>
          </cell>
          <cell r="GE194" t="str">
            <v/>
          </cell>
          <cell r="GF194" t="str">
            <v/>
          </cell>
          <cell r="GG194" t="str">
            <v/>
          </cell>
          <cell r="GH194" t="str">
            <v/>
          </cell>
          <cell r="GI194" t="str">
            <v/>
          </cell>
          <cell r="GJ194" t="str">
            <v/>
          </cell>
          <cell r="GK194" t="str">
            <v/>
          </cell>
          <cell r="GL194" t="str">
            <v/>
          </cell>
          <cell r="GM194" t="str">
            <v/>
          </cell>
          <cell r="GN194" t="str">
            <v/>
          </cell>
          <cell r="GO194" t="str">
            <v/>
          </cell>
          <cell r="GP194" t="str">
            <v/>
          </cell>
          <cell r="GQ194" t="str">
            <v/>
          </cell>
          <cell r="GR194" t="str">
            <v/>
          </cell>
          <cell r="GS194" t="str">
            <v/>
          </cell>
          <cell r="GT194" t="str">
            <v/>
          </cell>
          <cell r="GU194" t="str">
            <v/>
          </cell>
          <cell r="GV194" t="str">
            <v/>
          </cell>
          <cell r="GW194" t="str">
            <v/>
          </cell>
          <cell r="GX194" t="str">
            <v/>
          </cell>
          <cell r="GY194" t="str">
            <v/>
          </cell>
          <cell r="GZ194" t="str">
            <v/>
          </cell>
          <cell r="HA194" t="str">
            <v/>
          </cell>
          <cell r="HB194" t="str">
            <v/>
          </cell>
          <cell r="HC194" t="str">
            <v/>
          </cell>
          <cell r="HD194" t="str">
            <v/>
          </cell>
          <cell r="HE194" t="str">
            <v/>
          </cell>
          <cell r="HF194" t="str">
            <v/>
          </cell>
          <cell r="HG194" t="str">
            <v/>
          </cell>
          <cell r="HH194" t="str">
            <v/>
          </cell>
          <cell r="HI194" t="str">
            <v/>
          </cell>
          <cell r="HJ194" t="str">
            <v/>
          </cell>
          <cell r="HK194" t="str">
            <v/>
          </cell>
          <cell r="HL194" t="str">
            <v/>
          </cell>
          <cell r="HM194" t="str">
            <v/>
          </cell>
          <cell r="HN194" t="str">
            <v/>
          </cell>
          <cell r="HO194" t="str">
            <v/>
          </cell>
          <cell r="HP194" t="str">
            <v/>
          </cell>
          <cell r="HQ194" t="str">
            <v/>
          </cell>
          <cell r="HR194" t="str">
            <v/>
          </cell>
          <cell r="HS194" t="str">
            <v/>
          </cell>
          <cell r="HT194" t="str">
            <v/>
          </cell>
          <cell r="HU194" t="str">
            <v/>
          </cell>
          <cell r="HV194" t="str">
            <v/>
          </cell>
          <cell r="HW194" t="str">
            <v/>
          </cell>
          <cell r="HX194" t="str">
            <v/>
          </cell>
          <cell r="HY194" t="str">
            <v/>
          </cell>
          <cell r="HZ194" t="str">
            <v/>
          </cell>
          <cell r="IA194" t="str">
            <v/>
          </cell>
          <cell r="IB194" t="str">
            <v/>
          </cell>
          <cell r="IC194" t="str">
            <v/>
          </cell>
          <cell r="ID194" t="str">
            <v/>
          </cell>
        </row>
        <row r="195">
          <cell r="A195" t="str">
            <v/>
          </cell>
          <cell r="B195" t="str">
            <v/>
          </cell>
          <cell r="C195" t="str">
            <v/>
          </cell>
          <cell r="D195" t="str">
            <v/>
          </cell>
          <cell r="E195" t="str">
            <v/>
          </cell>
          <cell r="F195" t="str">
            <v/>
          </cell>
          <cell r="G195" t="str">
            <v/>
          </cell>
          <cell r="H195" t="str">
            <v/>
          </cell>
          <cell r="I195" t="str">
            <v/>
          </cell>
          <cell r="J195" t="str">
            <v/>
          </cell>
          <cell r="K195" t="str">
            <v/>
          </cell>
          <cell r="L195" t="str">
            <v/>
          </cell>
          <cell r="M195" t="str">
            <v/>
          </cell>
          <cell r="N195" t="str">
            <v/>
          </cell>
          <cell r="O195" t="str">
            <v/>
          </cell>
          <cell r="P195" t="str">
            <v/>
          </cell>
          <cell r="Q195" t="str">
            <v/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/>
          </cell>
          <cell r="W195" t="str">
            <v/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D195" t="str">
            <v/>
          </cell>
          <cell r="AE195" t="str">
            <v/>
          </cell>
          <cell r="AF195" t="str">
            <v/>
          </cell>
          <cell r="AG195" t="str">
            <v/>
          </cell>
          <cell r="AH195" t="str">
            <v/>
          </cell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  <cell r="AN195" t="str">
            <v/>
          </cell>
          <cell r="AO195" t="str">
            <v/>
          </cell>
          <cell r="AP195" t="str">
            <v/>
          </cell>
          <cell r="AQ195" t="str">
            <v/>
          </cell>
          <cell r="AR195" t="str">
            <v/>
          </cell>
          <cell r="AS195" t="str">
            <v/>
          </cell>
          <cell r="AT195" t="str">
            <v/>
          </cell>
          <cell r="AU195" t="str">
            <v/>
          </cell>
          <cell r="AV195" t="str">
            <v/>
          </cell>
          <cell r="AW195" t="str">
            <v/>
          </cell>
          <cell r="AX195" t="str">
            <v/>
          </cell>
          <cell r="AY195" t="str">
            <v/>
          </cell>
          <cell r="AZ195" t="str">
            <v/>
          </cell>
          <cell r="BA195" t="str">
            <v/>
          </cell>
          <cell r="BB195" t="str">
            <v/>
          </cell>
          <cell r="BC195" t="str">
            <v/>
          </cell>
          <cell r="BD195" t="str">
            <v/>
          </cell>
          <cell r="BE195" t="str">
            <v/>
          </cell>
          <cell r="BF195" t="str">
            <v/>
          </cell>
          <cell r="BG195" t="str">
            <v/>
          </cell>
          <cell r="BH195" t="str">
            <v/>
          </cell>
          <cell r="BI195" t="str">
            <v/>
          </cell>
          <cell r="BJ195" t="str">
            <v/>
          </cell>
          <cell r="BK195" t="str">
            <v/>
          </cell>
          <cell r="BL195" t="str">
            <v/>
          </cell>
          <cell r="BM195" t="str">
            <v/>
          </cell>
          <cell r="BN195" t="str">
            <v/>
          </cell>
          <cell r="BO195" t="str">
            <v/>
          </cell>
          <cell r="BP195" t="str">
            <v/>
          </cell>
          <cell r="BQ195" t="str">
            <v/>
          </cell>
          <cell r="BR195" t="str">
            <v/>
          </cell>
          <cell r="BS195" t="str">
            <v/>
          </cell>
          <cell r="BT195" t="str">
            <v/>
          </cell>
          <cell r="BU195" t="str">
            <v/>
          </cell>
          <cell r="BV195" t="str">
            <v/>
          </cell>
          <cell r="BW195" t="str">
            <v/>
          </cell>
          <cell r="BX195" t="str">
            <v/>
          </cell>
          <cell r="BY195" t="str">
            <v/>
          </cell>
          <cell r="BZ195" t="str">
            <v/>
          </cell>
          <cell r="CA195" t="str">
            <v/>
          </cell>
          <cell r="CB195" t="str">
            <v/>
          </cell>
          <cell r="CC195" t="str">
            <v/>
          </cell>
          <cell r="CD195" t="str">
            <v/>
          </cell>
          <cell r="CE195" t="str">
            <v/>
          </cell>
          <cell r="CF195" t="str">
            <v/>
          </cell>
          <cell r="CG195" t="str">
            <v/>
          </cell>
          <cell r="CH195" t="str">
            <v/>
          </cell>
          <cell r="CI195" t="str">
            <v/>
          </cell>
          <cell r="CJ195" t="str">
            <v/>
          </cell>
          <cell r="CK195" t="str">
            <v/>
          </cell>
          <cell r="CL195" t="str">
            <v/>
          </cell>
          <cell r="CM195" t="str">
            <v/>
          </cell>
          <cell r="CN195" t="str">
            <v/>
          </cell>
          <cell r="CO195" t="str">
            <v/>
          </cell>
          <cell r="CP195" t="str">
            <v/>
          </cell>
          <cell r="CQ195" t="str">
            <v/>
          </cell>
          <cell r="CR195" t="str">
            <v/>
          </cell>
          <cell r="CS195" t="str">
            <v/>
          </cell>
          <cell r="CT195" t="str">
            <v/>
          </cell>
          <cell r="CU195" t="str">
            <v/>
          </cell>
          <cell r="CV195" t="str">
            <v/>
          </cell>
          <cell r="CW195" t="str">
            <v/>
          </cell>
          <cell r="CX195" t="str">
            <v/>
          </cell>
          <cell r="CY195" t="str">
            <v/>
          </cell>
          <cell r="CZ195" t="str">
            <v/>
          </cell>
          <cell r="DA195" t="str">
            <v/>
          </cell>
          <cell r="DB195" t="str">
            <v/>
          </cell>
          <cell r="DC195" t="str">
            <v/>
          </cell>
          <cell r="DD195" t="str">
            <v/>
          </cell>
          <cell r="DE195" t="str">
            <v/>
          </cell>
          <cell r="DF195" t="str">
            <v/>
          </cell>
          <cell r="DG195" t="str">
            <v/>
          </cell>
          <cell r="DH195" t="str">
            <v/>
          </cell>
          <cell r="DI195" t="str">
            <v/>
          </cell>
          <cell r="DJ195" t="str">
            <v/>
          </cell>
          <cell r="DK195" t="str">
            <v/>
          </cell>
          <cell r="DL195" t="str">
            <v/>
          </cell>
          <cell r="DM195" t="str">
            <v/>
          </cell>
          <cell r="DN195" t="str">
            <v/>
          </cell>
          <cell r="DO195" t="str">
            <v/>
          </cell>
          <cell r="DP195" t="str">
            <v/>
          </cell>
          <cell r="DQ195" t="str">
            <v/>
          </cell>
          <cell r="DR195" t="str">
            <v/>
          </cell>
          <cell r="DS195" t="str">
            <v/>
          </cell>
          <cell r="DT195" t="str">
            <v/>
          </cell>
          <cell r="DU195" t="str">
            <v/>
          </cell>
          <cell r="DV195" t="str">
            <v/>
          </cell>
          <cell r="DW195" t="str">
            <v/>
          </cell>
          <cell r="DX195" t="str">
            <v/>
          </cell>
          <cell r="DY195" t="str">
            <v/>
          </cell>
          <cell r="DZ195" t="str">
            <v/>
          </cell>
          <cell r="EA195" t="str">
            <v/>
          </cell>
          <cell r="EB195" t="str">
            <v/>
          </cell>
          <cell r="EC195" t="str">
            <v/>
          </cell>
          <cell r="ED195" t="str">
            <v/>
          </cell>
          <cell r="EE195" t="str">
            <v/>
          </cell>
          <cell r="EF195" t="str">
            <v/>
          </cell>
          <cell r="EG195" t="str">
            <v/>
          </cell>
          <cell r="EH195" t="str">
            <v/>
          </cell>
          <cell r="EI195" t="str">
            <v/>
          </cell>
          <cell r="EJ195" t="str">
            <v/>
          </cell>
          <cell r="EK195" t="str">
            <v/>
          </cell>
          <cell r="EL195" t="str">
            <v/>
          </cell>
          <cell r="EM195" t="str">
            <v/>
          </cell>
          <cell r="EN195" t="str">
            <v/>
          </cell>
          <cell r="EO195" t="str">
            <v/>
          </cell>
          <cell r="EP195" t="str">
            <v/>
          </cell>
          <cell r="EQ195" t="str">
            <v/>
          </cell>
          <cell r="ER195" t="str">
            <v/>
          </cell>
          <cell r="ES195" t="str">
            <v/>
          </cell>
          <cell r="ET195" t="str">
            <v/>
          </cell>
          <cell r="EU195" t="str">
            <v/>
          </cell>
          <cell r="EV195" t="str">
            <v/>
          </cell>
          <cell r="EW195" t="str">
            <v/>
          </cell>
          <cell r="EX195" t="str">
            <v/>
          </cell>
          <cell r="EY195" t="str">
            <v/>
          </cell>
          <cell r="EZ195" t="str">
            <v/>
          </cell>
          <cell r="FA195" t="str">
            <v/>
          </cell>
          <cell r="FB195" t="str">
            <v/>
          </cell>
          <cell r="FC195" t="str">
            <v/>
          </cell>
          <cell r="FD195" t="str">
            <v/>
          </cell>
          <cell r="FE195" t="str">
            <v/>
          </cell>
          <cell r="FF195" t="str">
            <v/>
          </cell>
          <cell r="FG195" t="str">
            <v/>
          </cell>
          <cell r="FH195" t="str">
            <v/>
          </cell>
          <cell r="FI195" t="str">
            <v/>
          </cell>
          <cell r="FJ195" t="str">
            <v/>
          </cell>
          <cell r="FK195" t="str">
            <v/>
          </cell>
          <cell r="FL195" t="str">
            <v/>
          </cell>
          <cell r="FM195" t="str">
            <v/>
          </cell>
          <cell r="FN195" t="str">
            <v/>
          </cell>
          <cell r="FO195" t="str">
            <v/>
          </cell>
          <cell r="FP195" t="str">
            <v/>
          </cell>
          <cell r="FQ195" t="str">
            <v/>
          </cell>
          <cell r="FR195" t="str">
            <v/>
          </cell>
          <cell r="FS195" t="str">
            <v/>
          </cell>
          <cell r="FT195" t="str">
            <v/>
          </cell>
          <cell r="FU195" t="str">
            <v/>
          </cell>
          <cell r="FV195" t="str">
            <v/>
          </cell>
          <cell r="FW195" t="str">
            <v/>
          </cell>
          <cell r="FX195" t="str">
            <v/>
          </cell>
          <cell r="FY195" t="str">
            <v/>
          </cell>
          <cell r="FZ195" t="str">
            <v/>
          </cell>
          <cell r="GA195" t="str">
            <v/>
          </cell>
          <cell r="GB195" t="str">
            <v/>
          </cell>
          <cell r="GC195" t="str">
            <v/>
          </cell>
          <cell r="GD195" t="str">
            <v/>
          </cell>
          <cell r="GE195" t="str">
            <v/>
          </cell>
          <cell r="GF195" t="str">
            <v/>
          </cell>
          <cell r="GG195" t="str">
            <v/>
          </cell>
          <cell r="GH195" t="str">
            <v/>
          </cell>
          <cell r="GI195" t="str">
            <v/>
          </cell>
          <cell r="GJ195" t="str">
            <v/>
          </cell>
          <cell r="GK195" t="str">
            <v/>
          </cell>
          <cell r="GL195" t="str">
            <v/>
          </cell>
          <cell r="GM195" t="str">
            <v/>
          </cell>
          <cell r="GN195" t="str">
            <v/>
          </cell>
          <cell r="GO195" t="str">
            <v/>
          </cell>
          <cell r="GP195" t="str">
            <v/>
          </cell>
          <cell r="GQ195" t="str">
            <v/>
          </cell>
          <cell r="GR195" t="str">
            <v/>
          </cell>
          <cell r="GS195" t="str">
            <v/>
          </cell>
          <cell r="GT195" t="str">
            <v/>
          </cell>
          <cell r="GU195" t="str">
            <v/>
          </cell>
          <cell r="GV195" t="str">
            <v/>
          </cell>
          <cell r="GW195" t="str">
            <v/>
          </cell>
          <cell r="GX195" t="str">
            <v/>
          </cell>
          <cell r="GY195" t="str">
            <v/>
          </cell>
          <cell r="GZ195" t="str">
            <v/>
          </cell>
          <cell r="HA195" t="str">
            <v/>
          </cell>
          <cell r="HB195" t="str">
            <v/>
          </cell>
          <cell r="HC195" t="str">
            <v/>
          </cell>
          <cell r="HD195" t="str">
            <v/>
          </cell>
          <cell r="HE195" t="str">
            <v/>
          </cell>
          <cell r="HF195" t="str">
            <v/>
          </cell>
          <cell r="HG195" t="str">
            <v/>
          </cell>
          <cell r="HH195" t="str">
            <v/>
          </cell>
          <cell r="HI195" t="str">
            <v/>
          </cell>
          <cell r="HJ195" t="str">
            <v/>
          </cell>
          <cell r="HK195" t="str">
            <v/>
          </cell>
          <cell r="HL195" t="str">
            <v/>
          </cell>
          <cell r="HM195" t="str">
            <v/>
          </cell>
          <cell r="HN195" t="str">
            <v/>
          </cell>
          <cell r="HO195" t="str">
            <v/>
          </cell>
          <cell r="HP195" t="str">
            <v/>
          </cell>
          <cell r="HQ195" t="str">
            <v/>
          </cell>
          <cell r="HR195" t="str">
            <v/>
          </cell>
          <cell r="HS195" t="str">
            <v/>
          </cell>
          <cell r="HT195" t="str">
            <v/>
          </cell>
          <cell r="HU195" t="str">
            <v/>
          </cell>
          <cell r="HV195" t="str">
            <v/>
          </cell>
          <cell r="HW195" t="str">
            <v/>
          </cell>
          <cell r="HX195" t="str">
            <v/>
          </cell>
          <cell r="HY195" t="str">
            <v/>
          </cell>
          <cell r="HZ195" t="str">
            <v/>
          </cell>
          <cell r="IA195" t="str">
            <v/>
          </cell>
          <cell r="IB195" t="str">
            <v/>
          </cell>
          <cell r="IC195" t="str">
            <v/>
          </cell>
          <cell r="ID195" t="str">
            <v/>
          </cell>
        </row>
        <row r="196">
          <cell r="A196" t="str">
            <v/>
          </cell>
          <cell r="B196" t="str">
            <v/>
          </cell>
          <cell r="C196" t="str">
            <v/>
          </cell>
          <cell r="D196" t="str">
            <v/>
          </cell>
          <cell r="E196" t="str">
            <v/>
          </cell>
          <cell r="F196" t="str">
            <v/>
          </cell>
          <cell r="G196" t="str">
            <v/>
          </cell>
          <cell r="H196" t="str">
            <v/>
          </cell>
          <cell r="I196" t="str">
            <v/>
          </cell>
          <cell r="J196" t="str">
            <v/>
          </cell>
          <cell r="K196" t="str">
            <v/>
          </cell>
          <cell r="L196" t="str">
            <v/>
          </cell>
          <cell r="M196" t="str">
            <v/>
          </cell>
          <cell r="N196" t="str">
            <v/>
          </cell>
          <cell r="O196" t="str">
            <v/>
          </cell>
          <cell r="P196" t="str">
            <v/>
          </cell>
          <cell r="Q196" t="str">
            <v/>
          </cell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/>
          </cell>
          <cell r="W196" t="str">
            <v/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E196" t="str">
            <v/>
          </cell>
          <cell r="AF196" t="str">
            <v/>
          </cell>
          <cell r="AG196" t="str">
            <v/>
          </cell>
          <cell r="AH196" t="str">
            <v/>
          </cell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  <cell r="AN196" t="str">
            <v/>
          </cell>
          <cell r="AO196" t="str">
            <v/>
          </cell>
          <cell r="AP196" t="str">
            <v/>
          </cell>
          <cell r="AQ196" t="str">
            <v/>
          </cell>
          <cell r="AR196" t="str">
            <v/>
          </cell>
          <cell r="AS196" t="str">
            <v/>
          </cell>
          <cell r="AT196" t="str">
            <v/>
          </cell>
          <cell r="AU196" t="str">
            <v/>
          </cell>
          <cell r="AV196" t="str">
            <v/>
          </cell>
          <cell r="AW196" t="str">
            <v/>
          </cell>
          <cell r="AX196" t="str">
            <v/>
          </cell>
          <cell r="AY196" t="str">
            <v/>
          </cell>
          <cell r="AZ196" t="str">
            <v/>
          </cell>
          <cell r="BA196" t="str">
            <v/>
          </cell>
          <cell r="BB196" t="str">
            <v/>
          </cell>
          <cell r="BC196" t="str">
            <v/>
          </cell>
          <cell r="BD196" t="str">
            <v/>
          </cell>
          <cell r="BE196" t="str">
            <v/>
          </cell>
          <cell r="BF196" t="str">
            <v/>
          </cell>
          <cell r="BG196" t="str">
            <v/>
          </cell>
          <cell r="BH196" t="str">
            <v/>
          </cell>
          <cell r="BI196" t="str">
            <v/>
          </cell>
          <cell r="BJ196" t="str">
            <v/>
          </cell>
          <cell r="BK196" t="str">
            <v/>
          </cell>
          <cell r="BL196" t="str">
            <v/>
          </cell>
          <cell r="BM196" t="str">
            <v/>
          </cell>
          <cell r="BN196" t="str">
            <v/>
          </cell>
          <cell r="BO196" t="str">
            <v/>
          </cell>
          <cell r="BP196" t="str">
            <v/>
          </cell>
          <cell r="BQ196" t="str">
            <v/>
          </cell>
          <cell r="BR196" t="str">
            <v/>
          </cell>
          <cell r="BS196" t="str">
            <v/>
          </cell>
          <cell r="BT196" t="str">
            <v/>
          </cell>
          <cell r="BU196" t="str">
            <v/>
          </cell>
          <cell r="BV196" t="str">
            <v/>
          </cell>
          <cell r="BW196" t="str">
            <v/>
          </cell>
          <cell r="BX196" t="str">
            <v/>
          </cell>
          <cell r="BY196" t="str">
            <v/>
          </cell>
          <cell r="BZ196" t="str">
            <v/>
          </cell>
          <cell r="CA196" t="str">
            <v/>
          </cell>
          <cell r="CB196" t="str">
            <v/>
          </cell>
          <cell r="CC196" t="str">
            <v/>
          </cell>
          <cell r="CD196" t="str">
            <v/>
          </cell>
          <cell r="CE196" t="str">
            <v/>
          </cell>
          <cell r="CF196" t="str">
            <v/>
          </cell>
          <cell r="CG196" t="str">
            <v/>
          </cell>
          <cell r="CH196" t="str">
            <v/>
          </cell>
          <cell r="CI196" t="str">
            <v/>
          </cell>
          <cell r="CJ196" t="str">
            <v/>
          </cell>
          <cell r="CK196" t="str">
            <v/>
          </cell>
          <cell r="CL196" t="str">
            <v/>
          </cell>
          <cell r="CM196" t="str">
            <v/>
          </cell>
          <cell r="CN196" t="str">
            <v/>
          </cell>
          <cell r="CO196" t="str">
            <v/>
          </cell>
          <cell r="CP196" t="str">
            <v/>
          </cell>
          <cell r="CQ196" t="str">
            <v/>
          </cell>
          <cell r="CR196" t="str">
            <v/>
          </cell>
          <cell r="CS196" t="str">
            <v/>
          </cell>
          <cell r="CT196" t="str">
            <v/>
          </cell>
          <cell r="CU196" t="str">
            <v/>
          </cell>
          <cell r="CV196" t="str">
            <v/>
          </cell>
          <cell r="CW196" t="str">
            <v/>
          </cell>
          <cell r="CX196" t="str">
            <v/>
          </cell>
          <cell r="CY196" t="str">
            <v/>
          </cell>
          <cell r="CZ196" t="str">
            <v/>
          </cell>
          <cell r="DA196" t="str">
            <v/>
          </cell>
          <cell r="DB196" t="str">
            <v/>
          </cell>
          <cell r="DC196" t="str">
            <v/>
          </cell>
          <cell r="DD196" t="str">
            <v/>
          </cell>
          <cell r="DE196" t="str">
            <v/>
          </cell>
          <cell r="DF196" t="str">
            <v/>
          </cell>
          <cell r="DG196" t="str">
            <v/>
          </cell>
          <cell r="DH196" t="str">
            <v/>
          </cell>
          <cell r="DI196" t="str">
            <v/>
          </cell>
          <cell r="DJ196" t="str">
            <v/>
          </cell>
          <cell r="DK196" t="str">
            <v/>
          </cell>
          <cell r="DL196" t="str">
            <v/>
          </cell>
          <cell r="DM196" t="str">
            <v/>
          </cell>
          <cell r="DN196" t="str">
            <v/>
          </cell>
          <cell r="DO196" t="str">
            <v/>
          </cell>
          <cell r="DP196" t="str">
            <v/>
          </cell>
          <cell r="DQ196" t="str">
            <v/>
          </cell>
          <cell r="DR196" t="str">
            <v/>
          </cell>
          <cell r="DS196" t="str">
            <v/>
          </cell>
          <cell r="DT196" t="str">
            <v/>
          </cell>
          <cell r="DU196" t="str">
            <v/>
          </cell>
          <cell r="DV196" t="str">
            <v/>
          </cell>
          <cell r="DW196" t="str">
            <v/>
          </cell>
          <cell r="DX196" t="str">
            <v/>
          </cell>
          <cell r="DY196" t="str">
            <v/>
          </cell>
          <cell r="DZ196" t="str">
            <v/>
          </cell>
          <cell r="EA196" t="str">
            <v/>
          </cell>
          <cell r="EB196" t="str">
            <v/>
          </cell>
          <cell r="EC196" t="str">
            <v/>
          </cell>
          <cell r="ED196" t="str">
            <v/>
          </cell>
          <cell r="EE196" t="str">
            <v/>
          </cell>
          <cell r="EF196" t="str">
            <v/>
          </cell>
          <cell r="EG196" t="str">
            <v/>
          </cell>
          <cell r="EH196" t="str">
            <v/>
          </cell>
          <cell r="EI196" t="str">
            <v/>
          </cell>
          <cell r="EJ196" t="str">
            <v/>
          </cell>
          <cell r="EK196" t="str">
            <v/>
          </cell>
          <cell r="EL196" t="str">
            <v/>
          </cell>
          <cell r="EM196" t="str">
            <v/>
          </cell>
          <cell r="EN196" t="str">
            <v/>
          </cell>
          <cell r="EO196" t="str">
            <v/>
          </cell>
          <cell r="EP196" t="str">
            <v/>
          </cell>
          <cell r="EQ196" t="str">
            <v/>
          </cell>
          <cell r="ER196" t="str">
            <v/>
          </cell>
          <cell r="ES196" t="str">
            <v/>
          </cell>
          <cell r="ET196" t="str">
            <v/>
          </cell>
          <cell r="EU196" t="str">
            <v/>
          </cell>
          <cell r="EV196" t="str">
            <v/>
          </cell>
          <cell r="EW196" t="str">
            <v/>
          </cell>
          <cell r="EX196" t="str">
            <v/>
          </cell>
          <cell r="EY196" t="str">
            <v/>
          </cell>
          <cell r="EZ196" t="str">
            <v/>
          </cell>
          <cell r="FA196" t="str">
            <v/>
          </cell>
          <cell r="FB196" t="str">
            <v/>
          </cell>
          <cell r="FC196" t="str">
            <v/>
          </cell>
          <cell r="FD196" t="str">
            <v/>
          </cell>
          <cell r="FE196" t="str">
            <v/>
          </cell>
          <cell r="FF196" t="str">
            <v/>
          </cell>
          <cell r="FG196" t="str">
            <v/>
          </cell>
          <cell r="FH196" t="str">
            <v/>
          </cell>
          <cell r="FI196" t="str">
            <v/>
          </cell>
          <cell r="FJ196" t="str">
            <v/>
          </cell>
          <cell r="FK196" t="str">
            <v/>
          </cell>
          <cell r="FL196" t="str">
            <v/>
          </cell>
          <cell r="FM196" t="str">
            <v/>
          </cell>
          <cell r="FN196" t="str">
            <v/>
          </cell>
          <cell r="FO196" t="str">
            <v/>
          </cell>
          <cell r="FP196" t="str">
            <v/>
          </cell>
          <cell r="FQ196" t="str">
            <v/>
          </cell>
          <cell r="FR196" t="str">
            <v/>
          </cell>
          <cell r="FS196" t="str">
            <v/>
          </cell>
          <cell r="FT196" t="str">
            <v/>
          </cell>
          <cell r="FU196" t="str">
            <v/>
          </cell>
          <cell r="FV196" t="str">
            <v/>
          </cell>
          <cell r="FW196" t="str">
            <v/>
          </cell>
          <cell r="FX196" t="str">
            <v/>
          </cell>
          <cell r="FY196" t="str">
            <v/>
          </cell>
          <cell r="FZ196" t="str">
            <v/>
          </cell>
          <cell r="GA196" t="str">
            <v/>
          </cell>
          <cell r="GB196" t="str">
            <v/>
          </cell>
          <cell r="GC196" t="str">
            <v/>
          </cell>
          <cell r="GD196" t="str">
            <v/>
          </cell>
          <cell r="GE196" t="str">
            <v/>
          </cell>
          <cell r="GF196" t="str">
            <v/>
          </cell>
          <cell r="GG196" t="str">
            <v/>
          </cell>
          <cell r="GH196" t="str">
            <v/>
          </cell>
          <cell r="GI196" t="str">
            <v/>
          </cell>
          <cell r="GJ196" t="str">
            <v/>
          </cell>
          <cell r="GK196" t="str">
            <v/>
          </cell>
          <cell r="GL196" t="str">
            <v/>
          </cell>
          <cell r="GM196" t="str">
            <v/>
          </cell>
          <cell r="GN196" t="str">
            <v/>
          </cell>
          <cell r="GO196" t="str">
            <v/>
          </cell>
          <cell r="GP196" t="str">
            <v/>
          </cell>
          <cell r="GQ196" t="str">
            <v/>
          </cell>
          <cell r="GR196" t="str">
            <v/>
          </cell>
          <cell r="GS196" t="str">
            <v/>
          </cell>
          <cell r="GT196" t="str">
            <v/>
          </cell>
          <cell r="GU196" t="str">
            <v/>
          </cell>
          <cell r="GV196" t="str">
            <v/>
          </cell>
          <cell r="GW196" t="str">
            <v/>
          </cell>
          <cell r="GX196" t="str">
            <v/>
          </cell>
          <cell r="GY196" t="str">
            <v/>
          </cell>
          <cell r="GZ196" t="str">
            <v/>
          </cell>
          <cell r="HA196" t="str">
            <v/>
          </cell>
          <cell r="HB196" t="str">
            <v/>
          </cell>
          <cell r="HC196" t="str">
            <v/>
          </cell>
          <cell r="HD196" t="str">
            <v/>
          </cell>
          <cell r="HE196" t="str">
            <v/>
          </cell>
          <cell r="HF196" t="str">
            <v/>
          </cell>
          <cell r="HG196" t="str">
            <v/>
          </cell>
          <cell r="HH196" t="str">
            <v/>
          </cell>
          <cell r="HI196" t="str">
            <v/>
          </cell>
          <cell r="HJ196" t="str">
            <v/>
          </cell>
          <cell r="HK196" t="str">
            <v/>
          </cell>
          <cell r="HL196" t="str">
            <v/>
          </cell>
          <cell r="HM196" t="str">
            <v/>
          </cell>
          <cell r="HN196" t="str">
            <v/>
          </cell>
          <cell r="HO196" t="str">
            <v/>
          </cell>
          <cell r="HP196" t="str">
            <v/>
          </cell>
          <cell r="HQ196" t="str">
            <v/>
          </cell>
          <cell r="HR196" t="str">
            <v/>
          </cell>
          <cell r="HS196" t="str">
            <v/>
          </cell>
          <cell r="HT196" t="str">
            <v/>
          </cell>
          <cell r="HU196" t="str">
            <v/>
          </cell>
          <cell r="HV196" t="str">
            <v/>
          </cell>
          <cell r="HW196" t="str">
            <v/>
          </cell>
          <cell r="HX196" t="str">
            <v/>
          </cell>
          <cell r="HY196" t="str">
            <v/>
          </cell>
          <cell r="HZ196" t="str">
            <v/>
          </cell>
          <cell r="IA196" t="str">
            <v/>
          </cell>
          <cell r="IB196" t="str">
            <v/>
          </cell>
          <cell r="IC196" t="str">
            <v/>
          </cell>
          <cell r="ID196" t="str">
            <v/>
          </cell>
        </row>
        <row r="197">
          <cell r="A197" t="str">
            <v/>
          </cell>
          <cell r="B197" t="str">
            <v/>
          </cell>
          <cell r="C197" t="str">
            <v/>
          </cell>
          <cell r="D197" t="str">
            <v/>
          </cell>
          <cell r="E197" t="str">
            <v/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  <cell r="J197" t="str">
            <v/>
          </cell>
          <cell r="K197" t="str">
            <v/>
          </cell>
          <cell r="L197" t="str">
            <v/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Q197" t="str">
            <v/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/>
          </cell>
          <cell r="W197" t="str">
            <v/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E197" t="str">
            <v/>
          </cell>
          <cell r="AF197" t="str">
            <v/>
          </cell>
          <cell r="AG197" t="str">
            <v/>
          </cell>
          <cell r="AH197" t="str">
            <v/>
          </cell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  <cell r="AN197" t="str">
            <v/>
          </cell>
          <cell r="AO197" t="str">
            <v/>
          </cell>
          <cell r="AP197" t="str">
            <v/>
          </cell>
          <cell r="AQ197" t="str">
            <v/>
          </cell>
          <cell r="AR197" t="str">
            <v/>
          </cell>
          <cell r="AS197" t="str">
            <v/>
          </cell>
          <cell r="AT197" t="str">
            <v/>
          </cell>
          <cell r="AU197" t="str">
            <v/>
          </cell>
          <cell r="AV197" t="str">
            <v/>
          </cell>
          <cell r="AW197" t="str">
            <v/>
          </cell>
          <cell r="AX197" t="str">
            <v/>
          </cell>
          <cell r="AY197" t="str">
            <v/>
          </cell>
          <cell r="AZ197" t="str">
            <v/>
          </cell>
          <cell r="BA197" t="str">
            <v/>
          </cell>
          <cell r="BB197" t="str">
            <v/>
          </cell>
          <cell r="BC197" t="str">
            <v/>
          </cell>
          <cell r="BD197" t="str">
            <v/>
          </cell>
          <cell r="BE197" t="str">
            <v/>
          </cell>
          <cell r="BF197" t="str">
            <v/>
          </cell>
          <cell r="BG197" t="str">
            <v/>
          </cell>
          <cell r="BH197" t="str">
            <v/>
          </cell>
          <cell r="BI197" t="str">
            <v/>
          </cell>
          <cell r="BJ197" t="str">
            <v/>
          </cell>
          <cell r="BK197" t="str">
            <v/>
          </cell>
          <cell r="BL197" t="str">
            <v/>
          </cell>
          <cell r="BM197" t="str">
            <v/>
          </cell>
          <cell r="BN197" t="str">
            <v/>
          </cell>
          <cell r="BO197" t="str">
            <v/>
          </cell>
          <cell r="BP197" t="str">
            <v/>
          </cell>
          <cell r="BQ197" t="str">
            <v/>
          </cell>
          <cell r="BR197" t="str">
            <v/>
          </cell>
          <cell r="BS197" t="str">
            <v/>
          </cell>
          <cell r="BT197" t="str">
            <v/>
          </cell>
          <cell r="BU197" t="str">
            <v/>
          </cell>
          <cell r="BV197" t="str">
            <v/>
          </cell>
          <cell r="BW197" t="str">
            <v/>
          </cell>
          <cell r="BX197" t="str">
            <v/>
          </cell>
          <cell r="BY197" t="str">
            <v/>
          </cell>
          <cell r="BZ197" t="str">
            <v/>
          </cell>
          <cell r="CA197" t="str">
            <v/>
          </cell>
          <cell r="CB197" t="str">
            <v/>
          </cell>
          <cell r="CC197" t="str">
            <v/>
          </cell>
          <cell r="CD197" t="str">
            <v/>
          </cell>
          <cell r="CE197" t="str">
            <v/>
          </cell>
          <cell r="CF197" t="str">
            <v/>
          </cell>
          <cell r="CG197" t="str">
            <v/>
          </cell>
          <cell r="CH197" t="str">
            <v/>
          </cell>
          <cell r="CI197" t="str">
            <v/>
          </cell>
          <cell r="CJ197" t="str">
            <v/>
          </cell>
          <cell r="CK197" t="str">
            <v/>
          </cell>
          <cell r="CL197" t="str">
            <v/>
          </cell>
          <cell r="CM197" t="str">
            <v/>
          </cell>
          <cell r="CN197" t="str">
            <v/>
          </cell>
          <cell r="CO197" t="str">
            <v/>
          </cell>
          <cell r="CP197" t="str">
            <v/>
          </cell>
          <cell r="CQ197" t="str">
            <v/>
          </cell>
          <cell r="CR197" t="str">
            <v/>
          </cell>
          <cell r="CS197" t="str">
            <v/>
          </cell>
          <cell r="CT197" t="str">
            <v/>
          </cell>
          <cell r="CU197" t="str">
            <v/>
          </cell>
          <cell r="CV197" t="str">
            <v/>
          </cell>
          <cell r="CW197" t="str">
            <v/>
          </cell>
          <cell r="CX197" t="str">
            <v/>
          </cell>
          <cell r="CY197" t="str">
            <v/>
          </cell>
          <cell r="CZ197" t="str">
            <v/>
          </cell>
          <cell r="DA197" t="str">
            <v/>
          </cell>
          <cell r="DB197" t="str">
            <v/>
          </cell>
          <cell r="DC197" t="str">
            <v/>
          </cell>
          <cell r="DD197" t="str">
            <v/>
          </cell>
          <cell r="DE197" t="str">
            <v/>
          </cell>
          <cell r="DF197" t="str">
            <v/>
          </cell>
          <cell r="DG197" t="str">
            <v/>
          </cell>
          <cell r="DH197" t="str">
            <v/>
          </cell>
          <cell r="DI197" t="str">
            <v/>
          </cell>
          <cell r="DJ197" t="str">
            <v/>
          </cell>
          <cell r="DK197" t="str">
            <v/>
          </cell>
          <cell r="DL197" t="str">
            <v/>
          </cell>
          <cell r="DM197" t="str">
            <v/>
          </cell>
          <cell r="DN197" t="str">
            <v/>
          </cell>
          <cell r="DO197" t="str">
            <v/>
          </cell>
          <cell r="DP197" t="str">
            <v/>
          </cell>
          <cell r="DQ197" t="str">
            <v/>
          </cell>
          <cell r="DR197" t="str">
            <v/>
          </cell>
          <cell r="DS197" t="str">
            <v/>
          </cell>
          <cell r="DT197" t="str">
            <v/>
          </cell>
          <cell r="DU197" t="str">
            <v/>
          </cell>
          <cell r="DV197" t="str">
            <v/>
          </cell>
          <cell r="DW197" t="str">
            <v/>
          </cell>
          <cell r="DX197" t="str">
            <v/>
          </cell>
          <cell r="DY197" t="str">
            <v/>
          </cell>
          <cell r="DZ197" t="str">
            <v/>
          </cell>
          <cell r="EA197" t="str">
            <v/>
          </cell>
          <cell r="EB197" t="str">
            <v/>
          </cell>
          <cell r="EC197" t="str">
            <v/>
          </cell>
          <cell r="ED197" t="str">
            <v/>
          </cell>
          <cell r="EE197" t="str">
            <v/>
          </cell>
          <cell r="EF197" t="str">
            <v/>
          </cell>
          <cell r="EG197" t="str">
            <v/>
          </cell>
          <cell r="EH197" t="str">
            <v/>
          </cell>
          <cell r="EI197" t="str">
            <v/>
          </cell>
          <cell r="EJ197" t="str">
            <v/>
          </cell>
          <cell r="EK197" t="str">
            <v/>
          </cell>
          <cell r="EL197" t="str">
            <v/>
          </cell>
          <cell r="EM197" t="str">
            <v/>
          </cell>
          <cell r="EN197" t="str">
            <v/>
          </cell>
          <cell r="EO197" t="str">
            <v/>
          </cell>
          <cell r="EP197" t="str">
            <v/>
          </cell>
          <cell r="EQ197" t="str">
            <v/>
          </cell>
          <cell r="ER197" t="str">
            <v/>
          </cell>
          <cell r="ES197" t="str">
            <v/>
          </cell>
          <cell r="ET197" t="str">
            <v/>
          </cell>
          <cell r="EU197" t="str">
            <v/>
          </cell>
          <cell r="EV197" t="str">
            <v/>
          </cell>
          <cell r="EW197" t="str">
            <v/>
          </cell>
          <cell r="EX197" t="str">
            <v/>
          </cell>
          <cell r="EY197" t="str">
            <v/>
          </cell>
          <cell r="EZ197" t="str">
            <v/>
          </cell>
          <cell r="FA197" t="str">
            <v/>
          </cell>
          <cell r="FB197" t="str">
            <v/>
          </cell>
          <cell r="FC197" t="str">
            <v/>
          </cell>
          <cell r="FD197" t="str">
            <v/>
          </cell>
          <cell r="FE197" t="str">
            <v/>
          </cell>
          <cell r="FF197" t="str">
            <v/>
          </cell>
          <cell r="FG197" t="str">
            <v/>
          </cell>
          <cell r="FH197" t="str">
            <v/>
          </cell>
          <cell r="FI197" t="str">
            <v/>
          </cell>
          <cell r="FJ197" t="str">
            <v/>
          </cell>
          <cell r="FK197" t="str">
            <v/>
          </cell>
          <cell r="FL197" t="str">
            <v/>
          </cell>
          <cell r="FM197" t="str">
            <v/>
          </cell>
          <cell r="FN197" t="str">
            <v/>
          </cell>
          <cell r="FO197" t="str">
            <v/>
          </cell>
          <cell r="FP197" t="str">
            <v/>
          </cell>
          <cell r="FQ197" t="str">
            <v/>
          </cell>
          <cell r="FR197" t="str">
            <v/>
          </cell>
          <cell r="FS197" t="str">
            <v/>
          </cell>
          <cell r="FT197" t="str">
            <v/>
          </cell>
          <cell r="FU197" t="str">
            <v/>
          </cell>
          <cell r="FV197" t="str">
            <v/>
          </cell>
          <cell r="FW197" t="str">
            <v/>
          </cell>
          <cell r="FX197" t="str">
            <v/>
          </cell>
          <cell r="FY197" t="str">
            <v/>
          </cell>
          <cell r="FZ197" t="str">
            <v/>
          </cell>
          <cell r="GA197" t="str">
            <v/>
          </cell>
          <cell r="GB197" t="str">
            <v/>
          </cell>
          <cell r="GC197" t="str">
            <v/>
          </cell>
          <cell r="GD197" t="str">
            <v/>
          </cell>
          <cell r="GE197" t="str">
            <v/>
          </cell>
          <cell r="GF197" t="str">
            <v/>
          </cell>
          <cell r="GG197" t="str">
            <v/>
          </cell>
          <cell r="GH197" t="str">
            <v/>
          </cell>
          <cell r="GI197" t="str">
            <v/>
          </cell>
          <cell r="GJ197" t="str">
            <v/>
          </cell>
          <cell r="GK197" t="str">
            <v/>
          </cell>
          <cell r="GL197" t="str">
            <v/>
          </cell>
          <cell r="GM197" t="str">
            <v/>
          </cell>
          <cell r="GN197" t="str">
            <v/>
          </cell>
          <cell r="GO197" t="str">
            <v/>
          </cell>
          <cell r="GP197" t="str">
            <v/>
          </cell>
          <cell r="GQ197" t="str">
            <v/>
          </cell>
          <cell r="GR197" t="str">
            <v/>
          </cell>
          <cell r="GS197" t="str">
            <v/>
          </cell>
          <cell r="GT197" t="str">
            <v/>
          </cell>
          <cell r="GU197" t="str">
            <v/>
          </cell>
          <cell r="GV197" t="str">
            <v/>
          </cell>
          <cell r="GW197" t="str">
            <v/>
          </cell>
          <cell r="GX197" t="str">
            <v/>
          </cell>
          <cell r="GY197" t="str">
            <v/>
          </cell>
          <cell r="GZ197" t="str">
            <v/>
          </cell>
          <cell r="HA197" t="str">
            <v/>
          </cell>
          <cell r="HB197" t="str">
            <v/>
          </cell>
          <cell r="HC197" t="str">
            <v/>
          </cell>
          <cell r="HD197" t="str">
            <v/>
          </cell>
          <cell r="HE197" t="str">
            <v/>
          </cell>
          <cell r="HF197" t="str">
            <v/>
          </cell>
          <cell r="HG197" t="str">
            <v/>
          </cell>
          <cell r="HH197" t="str">
            <v/>
          </cell>
          <cell r="HI197" t="str">
            <v/>
          </cell>
          <cell r="HJ197" t="str">
            <v/>
          </cell>
          <cell r="HK197" t="str">
            <v/>
          </cell>
          <cell r="HL197" t="str">
            <v/>
          </cell>
          <cell r="HM197" t="str">
            <v/>
          </cell>
          <cell r="HN197" t="str">
            <v/>
          </cell>
          <cell r="HO197" t="str">
            <v/>
          </cell>
          <cell r="HP197" t="str">
            <v/>
          </cell>
          <cell r="HQ197" t="str">
            <v/>
          </cell>
          <cell r="HR197" t="str">
            <v/>
          </cell>
          <cell r="HS197" t="str">
            <v/>
          </cell>
          <cell r="HT197" t="str">
            <v/>
          </cell>
          <cell r="HU197" t="str">
            <v/>
          </cell>
          <cell r="HV197" t="str">
            <v/>
          </cell>
          <cell r="HW197" t="str">
            <v/>
          </cell>
          <cell r="HX197" t="str">
            <v/>
          </cell>
          <cell r="HY197" t="str">
            <v/>
          </cell>
          <cell r="HZ197" t="str">
            <v/>
          </cell>
          <cell r="IA197" t="str">
            <v/>
          </cell>
          <cell r="IB197" t="str">
            <v/>
          </cell>
          <cell r="IC197" t="str">
            <v/>
          </cell>
          <cell r="ID197" t="str">
            <v/>
          </cell>
        </row>
        <row r="198">
          <cell r="A198" t="str">
            <v/>
          </cell>
          <cell r="B198" t="str">
            <v/>
          </cell>
          <cell r="C198" t="str">
            <v/>
          </cell>
          <cell r="D198" t="str">
            <v/>
          </cell>
          <cell r="E198" t="str">
            <v/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  <cell r="J198" t="str">
            <v/>
          </cell>
          <cell r="K198" t="str">
            <v/>
          </cell>
          <cell r="L198" t="str">
            <v/>
          </cell>
          <cell r="M198" t="str">
            <v/>
          </cell>
          <cell r="N198" t="str">
            <v/>
          </cell>
          <cell r="O198" t="str">
            <v/>
          </cell>
          <cell r="P198" t="str">
            <v/>
          </cell>
          <cell r="Q198" t="str">
            <v/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/>
          </cell>
          <cell r="W198" t="str">
            <v/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/>
          </cell>
          <cell r="AE198" t="str">
            <v/>
          </cell>
          <cell r="AF198" t="str">
            <v/>
          </cell>
          <cell r="AG198" t="str">
            <v/>
          </cell>
          <cell r="AH198" t="str">
            <v/>
          </cell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  <cell r="AN198" t="str">
            <v/>
          </cell>
          <cell r="AO198" t="str">
            <v/>
          </cell>
          <cell r="AP198" t="str">
            <v/>
          </cell>
          <cell r="AQ198" t="str">
            <v/>
          </cell>
          <cell r="AR198" t="str">
            <v/>
          </cell>
          <cell r="AS198" t="str">
            <v/>
          </cell>
          <cell r="AT198" t="str">
            <v/>
          </cell>
          <cell r="AU198" t="str">
            <v/>
          </cell>
          <cell r="AV198" t="str">
            <v/>
          </cell>
          <cell r="AW198" t="str">
            <v/>
          </cell>
          <cell r="AX198" t="str">
            <v/>
          </cell>
          <cell r="AY198" t="str">
            <v/>
          </cell>
          <cell r="AZ198" t="str">
            <v/>
          </cell>
          <cell r="BA198" t="str">
            <v/>
          </cell>
          <cell r="BB198" t="str">
            <v/>
          </cell>
          <cell r="BC198" t="str">
            <v/>
          </cell>
          <cell r="BD198" t="str">
            <v/>
          </cell>
          <cell r="BE198" t="str">
            <v/>
          </cell>
          <cell r="BF198" t="str">
            <v/>
          </cell>
          <cell r="BG198" t="str">
            <v/>
          </cell>
          <cell r="BH198" t="str">
            <v/>
          </cell>
          <cell r="BI198" t="str">
            <v/>
          </cell>
          <cell r="BJ198" t="str">
            <v/>
          </cell>
          <cell r="BK198" t="str">
            <v/>
          </cell>
          <cell r="BL198" t="str">
            <v/>
          </cell>
          <cell r="BM198" t="str">
            <v/>
          </cell>
          <cell r="BN198" t="str">
            <v/>
          </cell>
          <cell r="BO198" t="str">
            <v/>
          </cell>
          <cell r="BP198" t="str">
            <v/>
          </cell>
          <cell r="BQ198" t="str">
            <v/>
          </cell>
          <cell r="BR198" t="str">
            <v/>
          </cell>
          <cell r="BS198" t="str">
            <v/>
          </cell>
          <cell r="BT198" t="str">
            <v/>
          </cell>
          <cell r="BU198" t="str">
            <v/>
          </cell>
          <cell r="BV198" t="str">
            <v/>
          </cell>
          <cell r="BW198" t="str">
            <v/>
          </cell>
          <cell r="BX198" t="str">
            <v/>
          </cell>
          <cell r="BY198" t="str">
            <v/>
          </cell>
          <cell r="BZ198" t="str">
            <v/>
          </cell>
          <cell r="CA198" t="str">
            <v/>
          </cell>
          <cell r="CB198" t="str">
            <v/>
          </cell>
          <cell r="CC198" t="str">
            <v/>
          </cell>
          <cell r="CD198" t="str">
            <v/>
          </cell>
          <cell r="CE198" t="str">
            <v/>
          </cell>
          <cell r="CF198" t="str">
            <v/>
          </cell>
          <cell r="CG198" t="str">
            <v/>
          </cell>
          <cell r="CH198" t="str">
            <v/>
          </cell>
          <cell r="CI198" t="str">
            <v/>
          </cell>
          <cell r="CJ198" t="str">
            <v/>
          </cell>
          <cell r="CK198" t="str">
            <v/>
          </cell>
          <cell r="CL198" t="str">
            <v/>
          </cell>
          <cell r="CM198" t="str">
            <v/>
          </cell>
          <cell r="CN198" t="str">
            <v/>
          </cell>
          <cell r="CO198" t="str">
            <v/>
          </cell>
          <cell r="CP198" t="str">
            <v/>
          </cell>
          <cell r="CQ198" t="str">
            <v/>
          </cell>
          <cell r="CR198" t="str">
            <v/>
          </cell>
          <cell r="CS198" t="str">
            <v/>
          </cell>
          <cell r="CT198" t="str">
            <v/>
          </cell>
          <cell r="CU198" t="str">
            <v/>
          </cell>
          <cell r="CV198" t="str">
            <v/>
          </cell>
          <cell r="CW198" t="str">
            <v/>
          </cell>
          <cell r="CX198" t="str">
            <v/>
          </cell>
          <cell r="CY198" t="str">
            <v/>
          </cell>
          <cell r="CZ198" t="str">
            <v/>
          </cell>
          <cell r="DA198" t="str">
            <v/>
          </cell>
          <cell r="DB198" t="str">
            <v/>
          </cell>
          <cell r="DC198" t="str">
            <v/>
          </cell>
          <cell r="DD198" t="str">
            <v/>
          </cell>
          <cell r="DE198" t="str">
            <v/>
          </cell>
          <cell r="DF198" t="str">
            <v/>
          </cell>
          <cell r="DG198" t="str">
            <v/>
          </cell>
          <cell r="DH198" t="str">
            <v/>
          </cell>
          <cell r="DI198" t="str">
            <v/>
          </cell>
          <cell r="DJ198" t="str">
            <v/>
          </cell>
          <cell r="DK198" t="str">
            <v/>
          </cell>
          <cell r="DL198" t="str">
            <v/>
          </cell>
          <cell r="DM198" t="str">
            <v/>
          </cell>
          <cell r="DN198" t="str">
            <v/>
          </cell>
          <cell r="DO198" t="str">
            <v/>
          </cell>
          <cell r="DP198" t="str">
            <v/>
          </cell>
          <cell r="DQ198" t="str">
            <v/>
          </cell>
          <cell r="DR198" t="str">
            <v/>
          </cell>
          <cell r="DS198" t="str">
            <v/>
          </cell>
          <cell r="DT198" t="str">
            <v/>
          </cell>
          <cell r="DU198" t="str">
            <v/>
          </cell>
          <cell r="DV198" t="str">
            <v/>
          </cell>
          <cell r="DW198" t="str">
            <v/>
          </cell>
          <cell r="DX198" t="str">
            <v/>
          </cell>
          <cell r="DY198" t="str">
            <v/>
          </cell>
          <cell r="DZ198" t="str">
            <v/>
          </cell>
          <cell r="EA198" t="str">
            <v/>
          </cell>
          <cell r="EB198" t="str">
            <v/>
          </cell>
          <cell r="EC198" t="str">
            <v/>
          </cell>
          <cell r="ED198" t="str">
            <v/>
          </cell>
          <cell r="EE198" t="str">
            <v/>
          </cell>
          <cell r="EF198" t="str">
            <v/>
          </cell>
          <cell r="EG198" t="str">
            <v/>
          </cell>
          <cell r="EH198" t="str">
            <v/>
          </cell>
          <cell r="EI198" t="str">
            <v/>
          </cell>
          <cell r="EJ198" t="str">
            <v/>
          </cell>
          <cell r="EK198" t="str">
            <v/>
          </cell>
          <cell r="EL198" t="str">
            <v/>
          </cell>
          <cell r="EM198" t="str">
            <v/>
          </cell>
          <cell r="EN198" t="str">
            <v/>
          </cell>
          <cell r="EO198" t="str">
            <v/>
          </cell>
          <cell r="EP198" t="str">
            <v/>
          </cell>
          <cell r="EQ198" t="str">
            <v/>
          </cell>
          <cell r="ER198" t="str">
            <v/>
          </cell>
          <cell r="ES198" t="str">
            <v/>
          </cell>
          <cell r="ET198" t="str">
            <v/>
          </cell>
          <cell r="EU198" t="str">
            <v/>
          </cell>
          <cell r="EV198" t="str">
            <v/>
          </cell>
          <cell r="EW198" t="str">
            <v/>
          </cell>
          <cell r="EX198" t="str">
            <v/>
          </cell>
          <cell r="EY198" t="str">
            <v/>
          </cell>
          <cell r="EZ198" t="str">
            <v/>
          </cell>
          <cell r="FA198" t="str">
            <v/>
          </cell>
          <cell r="FB198" t="str">
            <v/>
          </cell>
          <cell r="FC198" t="str">
            <v/>
          </cell>
          <cell r="FD198" t="str">
            <v/>
          </cell>
          <cell r="FE198" t="str">
            <v/>
          </cell>
          <cell r="FF198" t="str">
            <v/>
          </cell>
          <cell r="FG198" t="str">
            <v/>
          </cell>
          <cell r="FH198" t="str">
            <v/>
          </cell>
          <cell r="FI198" t="str">
            <v/>
          </cell>
          <cell r="FJ198" t="str">
            <v/>
          </cell>
          <cell r="FK198" t="str">
            <v/>
          </cell>
          <cell r="FL198" t="str">
            <v/>
          </cell>
          <cell r="FM198" t="str">
            <v/>
          </cell>
          <cell r="FN198" t="str">
            <v/>
          </cell>
          <cell r="FO198" t="str">
            <v/>
          </cell>
          <cell r="FP198" t="str">
            <v/>
          </cell>
          <cell r="FQ198" t="str">
            <v/>
          </cell>
          <cell r="FR198" t="str">
            <v/>
          </cell>
          <cell r="FS198" t="str">
            <v/>
          </cell>
          <cell r="FT198" t="str">
            <v/>
          </cell>
          <cell r="FU198" t="str">
            <v/>
          </cell>
          <cell r="FV198" t="str">
            <v/>
          </cell>
          <cell r="FW198" t="str">
            <v/>
          </cell>
          <cell r="FX198" t="str">
            <v/>
          </cell>
          <cell r="FY198" t="str">
            <v/>
          </cell>
          <cell r="FZ198" t="str">
            <v/>
          </cell>
          <cell r="GA198" t="str">
            <v/>
          </cell>
          <cell r="GB198" t="str">
            <v/>
          </cell>
          <cell r="GC198" t="str">
            <v/>
          </cell>
          <cell r="GD198" t="str">
            <v/>
          </cell>
          <cell r="GE198" t="str">
            <v/>
          </cell>
          <cell r="GF198" t="str">
            <v/>
          </cell>
          <cell r="GG198" t="str">
            <v/>
          </cell>
          <cell r="GH198" t="str">
            <v/>
          </cell>
          <cell r="GI198" t="str">
            <v/>
          </cell>
          <cell r="GJ198" t="str">
            <v/>
          </cell>
          <cell r="GK198" t="str">
            <v/>
          </cell>
          <cell r="GL198" t="str">
            <v/>
          </cell>
          <cell r="GM198" t="str">
            <v/>
          </cell>
          <cell r="GN198" t="str">
            <v/>
          </cell>
          <cell r="GO198" t="str">
            <v/>
          </cell>
          <cell r="GP198" t="str">
            <v/>
          </cell>
          <cell r="GQ198" t="str">
            <v/>
          </cell>
          <cell r="GR198" t="str">
            <v/>
          </cell>
          <cell r="GS198" t="str">
            <v/>
          </cell>
          <cell r="GT198" t="str">
            <v/>
          </cell>
          <cell r="GU198" t="str">
            <v/>
          </cell>
          <cell r="GV198" t="str">
            <v/>
          </cell>
          <cell r="GW198" t="str">
            <v/>
          </cell>
          <cell r="GX198" t="str">
            <v/>
          </cell>
          <cell r="GY198" t="str">
            <v/>
          </cell>
          <cell r="GZ198" t="str">
            <v/>
          </cell>
          <cell r="HA198" t="str">
            <v/>
          </cell>
          <cell r="HB198" t="str">
            <v/>
          </cell>
          <cell r="HC198" t="str">
            <v/>
          </cell>
          <cell r="HD198" t="str">
            <v/>
          </cell>
          <cell r="HE198" t="str">
            <v/>
          </cell>
          <cell r="HF198" t="str">
            <v/>
          </cell>
          <cell r="HG198" t="str">
            <v/>
          </cell>
          <cell r="HH198" t="str">
            <v/>
          </cell>
          <cell r="HI198" t="str">
            <v/>
          </cell>
          <cell r="HJ198" t="str">
            <v/>
          </cell>
          <cell r="HK198" t="str">
            <v/>
          </cell>
          <cell r="HL198" t="str">
            <v/>
          </cell>
          <cell r="HM198" t="str">
            <v/>
          </cell>
          <cell r="HN198" t="str">
            <v/>
          </cell>
          <cell r="HO198" t="str">
            <v/>
          </cell>
          <cell r="HP198" t="str">
            <v/>
          </cell>
          <cell r="HQ198" t="str">
            <v/>
          </cell>
          <cell r="HR198" t="str">
            <v/>
          </cell>
          <cell r="HS198" t="str">
            <v/>
          </cell>
          <cell r="HT198" t="str">
            <v/>
          </cell>
          <cell r="HU198" t="str">
            <v/>
          </cell>
          <cell r="HV198" t="str">
            <v/>
          </cell>
          <cell r="HW198" t="str">
            <v/>
          </cell>
          <cell r="HX198" t="str">
            <v/>
          </cell>
          <cell r="HY198" t="str">
            <v/>
          </cell>
          <cell r="HZ198" t="str">
            <v/>
          </cell>
          <cell r="IA198" t="str">
            <v/>
          </cell>
          <cell r="IB198" t="str">
            <v/>
          </cell>
          <cell r="IC198" t="str">
            <v/>
          </cell>
          <cell r="ID198" t="str">
            <v/>
          </cell>
        </row>
        <row r="199">
          <cell r="A199" t="str">
            <v/>
          </cell>
          <cell r="B199" t="str">
            <v/>
          </cell>
          <cell r="C199" t="str">
            <v/>
          </cell>
          <cell r="D199" t="str">
            <v/>
          </cell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  <cell r="J199" t="str">
            <v/>
          </cell>
          <cell r="K199" t="str">
            <v/>
          </cell>
          <cell r="L199" t="str">
            <v/>
          </cell>
          <cell r="M199" t="str">
            <v/>
          </cell>
          <cell r="N199" t="str">
            <v/>
          </cell>
          <cell r="O199" t="str">
            <v/>
          </cell>
          <cell r="P199" t="str">
            <v/>
          </cell>
          <cell r="Q199" t="str">
            <v/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E199" t="str">
            <v/>
          </cell>
          <cell r="AF199" t="str">
            <v/>
          </cell>
          <cell r="AG199" t="str">
            <v/>
          </cell>
          <cell r="AH199" t="str">
            <v/>
          </cell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  <cell r="AN199" t="str">
            <v/>
          </cell>
          <cell r="AO199" t="str">
            <v/>
          </cell>
          <cell r="AP199" t="str">
            <v/>
          </cell>
          <cell r="AQ199" t="str">
            <v/>
          </cell>
          <cell r="AR199" t="str">
            <v/>
          </cell>
          <cell r="AS199" t="str">
            <v/>
          </cell>
          <cell r="AT199" t="str">
            <v/>
          </cell>
          <cell r="AU199" t="str">
            <v/>
          </cell>
          <cell r="AV199" t="str">
            <v/>
          </cell>
          <cell r="AW199" t="str">
            <v/>
          </cell>
          <cell r="AX199" t="str">
            <v/>
          </cell>
          <cell r="AY199" t="str">
            <v/>
          </cell>
          <cell r="AZ199" t="str">
            <v/>
          </cell>
          <cell r="BA199" t="str">
            <v/>
          </cell>
          <cell r="BB199" t="str">
            <v/>
          </cell>
          <cell r="BC199" t="str">
            <v/>
          </cell>
          <cell r="BD199" t="str">
            <v/>
          </cell>
          <cell r="BE199" t="str">
            <v/>
          </cell>
          <cell r="BF199" t="str">
            <v/>
          </cell>
          <cell r="BG199" t="str">
            <v/>
          </cell>
          <cell r="BH199" t="str">
            <v/>
          </cell>
          <cell r="BI199" t="str">
            <v/>
          </cell>
          <cell r="BJ199" t="str">
            <v/>
          </cell>
          <cell r="BK199" t="str">
            <v/>
          </cell>
          <cell r="BL199" t="str">
            <v/>
          </cell>
          <cell r="BM199" t="str">
            <v/>
          </cell>
          <cell r="BN199" t="str">
            <v/>
          </cell>
          <cell r="BO199" t="str">
            <v/>
          </cell>
          <cell r="BP199" t="str">
            <v/>
          </cell>
          <cell r="BQ199" t="str">
            <v/>
          </cell>
          <cell r="BR199" t="str">
            <v/>
          </cell>
          <cell r="BS199" t="str">
            <v/>
          </cell>
          <cell r="BT199" t="str">
            <v/>
          </cell>
          <cell r="BU199" t="str">
            <v/>
          </cell>
          <cell r="BV199" t="str">
            <v/>
          </cell>
          <cell r="BW199" t="str">
            <v/>
          </cell>
          <cell r="BX199" t="str">
            <v/>
          </cell>
          <cell r="BY199" t="str">
            <v/>
          </cell>
          <cell r="BZ199" t="str">
            <v/>
          </cell>
          <cell r="CA199" t="str">
            <v/>
          </cell>
          <cell r="CB199" t="str">
            <v/>
          </cell>
          <cell r="CC199" t="str">
            <v/>
          </cell>
          <cell r="CD199" t="str">
            <v/>
          </cell>
          <cell r="CE199" t="str">
            <v/>
          </cell>
          <cell r="CF199" t="str">
            <v/>
          </cell>
          <cell r="CG199" t="str">
            <v/>
          </cell>
          <cell r="CH199" t="str">
            <v/>
          </cell>
          <cell r="CI199" t="str">
            <v/>
          </cell>
          <cell r="CJ199" t="str">
            <v/>
          </cell>
          <cell r="CK199" t="str">
            <v/>
          </cell>
          <cell r="CL199" t="str">
            <v/>
          </cell>
          <cell r="CM199" t="str">
            <v/>
          </cell>
          <cell r="CN199" t="str">
            <v/>
          </cell>
          <cell r="CO199" t="str">
            <v/>
          </cell>
          <cell r="CP199" t="str">
            <v/>
          </cell>
          <cell r="CQ199" t="str">
            <v/>
          </cell>
          <cell r="CR199" t="str">
            <v/>
          </cell>
          <cell r="CS199" t="str">
            <v/>
          </cell>
          <cell r="CT199" t="str">
            <v/>
          </cell>
          <cell r="CU199" t="str">
            <v/>
          </cell>
          <cell r="CV199" t="str">
            <v/>
          </cell>
          <cell r="CW199" t="str">
            <v/>
          </cell>
          <cell r="CX199" t="str">
            <v/>
          </cell>
          <cell r="CY199" t="str">
            <v/>
          </cell>
          <cell r="CZ199" t="str">
            <v/>
          </cell>
          <cell r="DA199" t="str">
            <v/>
          </cell>
          <cell r="DB199" t="str">
            <v/>
          </cell>
          <cell r="DC199" t="str">
            <v/>
          </cell>
          <cell r="DD199" t="str">
            <v/>
          </cell>
          <cell r="DE199" t="str">
            <v/>
          </cell>
          <cell r="DF199" t="str">
            <v/>
          </cell>
          <cell r="DG199" t="str">
            <v/>
          </cell>
          <cell r="DH199" t="str">
            <v/>
          </cell>
          <cell r="DI199" t="str">
            <v/>
          </cell>
          <cell r="DJ199" t="str">
            <v/>
          </cell>
          <cell r="DK199" t="str">
            <v/>
          </cell>
          <cell r="DL199" t="str">
            <v/>
          </cell>
          <cell r="DM199" t="str">
            <v/>
          </cell>
          <cell r="DN199" t="str">
            <v/>
          </cell>
          <cell r="DO199" t="str">
            <v/>
          </cell>
          <cell r="DP199" t="str">
            <v/>
          </cell>
          <cell r="DQ199" t="str">
            <v/>
          </cell>
          <cell r="DR199" t="str">
            <v/>
          </cell>
          <cell r="DS199" t="str">
            <v/>
          </cell>
          <cell r="DT199" t="str">
            <v/>
          </cell>
          <cell r="DU199" t="str">
            <v/>
          </cell>
          <cell r="DV199" t="str">
            <v/>
          </cell>
          <cell r="DW199" t="str">
            <v/>
          </cell>
          <cell r="DX199" t="str">
            <v/>
          </cell>
          <cell r="DY199" t="str">
            <v/>
          </cell>
          <cell r="DZ199" t="str">
            <v/>
          </cell>
          <cell r="EA199" t="str">
            <v/>
          </cell>
          <cell r="EB199" t="str">
            <v/>
          </cell>
          <cell r="EC199" t="str">
            <v/>
          </cell>
          <cell r="ED199" t="str">
            <v/>
          </cell>
          <cell r="EE199" t="str">
            <v/>
          </cell>
          <cell r="EF199" t="str">
            <v/>
          </cell>
          <cell r="EG199" t="str">
            <v/>
          </cell>
          <cell r="EH199" t="str">
            <v/>
          </cell>
          <cell r="EI199" t="str">
            <v/>
          </cell>
          <cell r="EJ199" t="str">
            <v/>
          </cell>
          <cell r="EK199" t="str">
            <v/>
          </cell>
          <cell r="EL199" t="str">
            <v/>
          </cell>
          <cell r="EM199" t="str">
            <v/>
          </cell>
          <cell r="EN199" t="str">
            <v/>
          </cell>
          <cell r="EO199" t="str">
            <v/>
          </cell>
          <cell r="EP199" t="str">
            <v/>
          </cell>
          <cell r="EQ199" t="str">
            <v/>
          </cell>
          <cell r="ER199" t="str">
            <v/>
          </cell>
          <cell r="ES199" t="str">
            <v/>
          </cell>
          <cell r="ET199" t="str">
            <v/>
          </cell>
          <cell r="EU199" t="str">
            <v/>
          </cell>
          <cell r="EV199" t="str">
            <v/>
          </cell>
          <cell r="EW199" t="str">
            <v/>
          </cell>
          <cell r="EX199" t="str">
            <v/>
          </cell>
          <cell r="EY199" t="str">
            <v/>
          </cell>
          <cell r="EZ199" t="str">
            <v/>
          </cell>
          <cell r="FA199" t="str">
            <v/>
          </cell>
          <cell r="FB199" t="str">
            <v/>
          </cell>
          <cell r="FC199" t="str">
            <v/>
          </cell>
          <cell r="FD199" t="str">
            <v/>
          </cell>
          <cell r="FE199" t="str">
            <v/>
          </cell>
          <cell r="FF199" t="str">
            <v/>
          </cell>
          <cell r="FG199" t="str">
            <v/>
          </cell>
          <cell r="FH199" t="str">
            <v/>
          </cell>
          <cell r="FI199" t="str">
            <v/>
          </cell>
          <cell r="FJ199" t="str">
            <v/>
          </cell>
          <cell r="FK199" t="str">
            <v/>
          </cell>
          <cell r="FL199" t="str">
            <v/>
          </cell>
          <cell r="FM199" t="str">
            <v/>
          </cell>
          <cell r="FN199" t="str">
            <v/>
          </cell>
          <cell r="FO199" t="str">
            <v/>
          </cell>
          <cell r="FP199" t="str">
            <v/>
          </cell>
          <cell r="FQ199" t="str">
            <v/>
          </cell>
          <cell r="FR199" t="str">
            <v/>
          </cell>
          <cell r="FS199" t="str">
            <v/>
          </cell>
          <cell r="FT199" t="str">
            <v/>
          </cell>
          <cell r="FU199" t="str">
            <v/>
          </cell>
          <cell r="FV199" t="str">
            <v/>
          </cell>
          <cell r="FW199" t="str">
            <v/>
          </cell>
          <cell r="FX199" t="str">
            <v/>
          </cell>
          <cell r="FY199" t="str">
            <v/>
          </cell>
          <cell r="FZ199" t="str">
            <v/>
          </cell>
          <cell r="GA199" t="str">
            <v/>
          </cell>
          <cell r="GB199" t="str">
            <v/>
          </cell>
          <cell r="GC199" t="str">
            <v/>
          </cell>
          <cell r="GD199" t="str">
            <v/>
          </cell>
          <cell r="GE199" t="str">
            <v/>
          </cell>
          <cell r="GF199" t="str">
            <v/>
          </cell>
          <cell r="GG199" t="str">
            <v/>
          </cell>
          <cell r="GH199" t="str">
            <v/>
          </cell>
          <cell r="GI199" t="str">
            <v/>
          </cell>
          <cell r="GJ199" t="str">
            <v/>
          </cell>
          <cell r="GK199" t="str">
            <v/>
          </cell>
          <cell r="GL199" t="str">
            <v/>
          </cell>
          <cell r="GM199" t="str">
            <v/>
          </cell>
          <cell r="GN199" t="str">
            <v/>
          </cell>
          <cell r="GO199" t="str">
            <v/>
          </cell>
          <cell r="GP199" t="str">
            <v/>
          </cell>
          <cell r="GQ199" t="str">
            <v/>
          </cell>
          <cell r="GR199" t="str">
            <v/>
          </cell>
          <cell r="GS199" t="str">
            <v/>
          </cell>
          <cell r="GT199" t="str">
            <v/>
          </cell>
          <cell r="GU199" t="str">
            <v/>
          </cell>
          <cell r="GV199" t="str">
            <v/>
          </cell>
          <cell r="GW199" t="str">
            <v/>
          </cell>
          <cell r="GX199" t="str">
            <v/>
          </cell>
          <cell r="GY199" t="str">
            <v/>
          </cell>
          <cell r="GZ199" t="str">
            <v/>
          </cell>
          <cell r="HA199" t="str">
            <v/>
          </cell>
          <cell r="HB199" t="str">
            <v/>
          </cell>
          <cell r="HC199" t="str">
            <v/>
          </cell>
          <cell r="HD199" t="str">
            <v/>
          </cell>
          <cell r="HE199" t="str">
            <v/>
          </cell>
          <cell r="HF199" t="str">
            <v/>
          </cell>
          <cell r="HG199" t="str">
            <v/>
          </cell>
          <cell r="HH199" t="str">
            <v/>
          </cell>
          <cell r="HI199" t="str">
            <v/>
          </cell>
          <cell r="HJ199" t="str">
            <v/>
          </cell>
          <cell r="HK199" t="str">
            <v/>
          </cell>
          <cell r="HL199" t="str">
            <v/>
          </cell>
          <cell r="HM199" t="str">
            <v/>
          </cell>
          <cell r="HN199" t="str">
            <v/>
          </cell>
          <cell r="HO199" t="str">
            <v/>
          </cell>
          <cell r="HP199" t="str">
            <v/>
          </cell>
          <cell r="HQ199" t="str">
            <v/>
          </cell>
          <cell r="HR199" t="str">
            <v/>
          </cell>
          <cell r="HS199" t="str">
            <v/>
          </cell>
          <cell r="HT199" t="str">
            <v/>
          </cell>
          <cell r="HU199" t="str">
            <v/>
          </cell>
          <cell r="HV199" t="str">
            <v/>
          </cell>
          <cell r="HW199" t="str">
            <v/>
          </cell>
          <cell r="HX199" t="str">
            <v/>
          </cell>
          <cell r="HY199" t="str">
            <v/>
          </cell>
          <cell r="HZ199" t="str">
            <v/>
          </cell>
          <cell r="IA199" t="str">
            <v/>
          </cell>
          <cell r="IB199" t="str">
            <v/>
          </cell>
          <cell r="IC199" t="str">
            <v/>
          </cell>
          <cell r="ID199" t="str">
            <v/>
          </cell>
        </row>
        <row r="200">
          <cell r="A200" t="str">
            <v/>
          </cell>
          <cell r="B200" t="str">
            <v/>
          </cell>
          <cell r="C200" t="str">
            <v/>
          </cell>
          <cell r="D200" t="str">
            <v/>
          </cell>
          <cell r="E200" t="str">
            <v/>
          </cell>
          <cell r="F200" t="str">
            <v/>
          </cell>
          <cell r="G200" t="str">
            <v/>
          </cell>
          <cell r="H200" t="str">
            <v/>
          </cell>
          <cell r="I200" t="str">
            <v/>
          </cell>
          <cell r="J200" t="str">
            <v/>
          </cell>
          <cell r="K200" t="str">
            <v/>
          </cell>
          <cell r="L200" t="str">
            <v/>
          </cell>
          <cell r="M200" t="str">
            <v/>
          </cell>
          <cell r="N200" t="str">
            <v/>
          </cell>
          <cell r="O200" t="str">
            <v/>
          </cell>
          <cell r="P200" t="str">
            <v/>
          </cell>
          <cell r="Q200" t="str">
            <v/>
          </cell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/>
          </cell>
          <cell r="W200" t="str">
            <v/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D200" t="str">
            <v/>
          </cell>
          <cell r="AE200" t="str">
            <v/>
          </cell>
          <cell r="AF200" t="str">
            <v/>
          </cell>
          <cell r="AG200" t="str">
            <v/>
          </cell>
          <cell r="AH200" t="str">
            <v/>
          </cell>
          <cell r="AI200" t="str">
            <v/>
          </cell>
          <cell r="AJ200" t="str">
            <v/>
          </cell>
          <cell r="AK200" t="str">
            <v/>
          </cell>
          <cell r="AL200" t="str">
            <v/>
          </cell>
          <cell r="AM200" t="str">
            <v/>
          </cell>
          <cell r="AN200" t="str">
            <v/>
          </cell>
          <cell r="AO200" t="str">
            <v/>
          </cell>
          <cell r="AP200" t="str">
            <v/>
          </cell>
          <cell r="AQ200" t="str">
            <v/>
          </cell>
          <cell r="AR200" t="str">
            <v/>
          </cell>
          <cell r="AS200" t="str">
            <v/>
          </cell>
          <cell r="AT200" t="str">
            <v/>
          </cell>
          <cell r="AU200" t="str">
            <v/>
          </cell>
          <cell r="AV200" t="str">
            <v/>
          </cell>
          <cell r="AW200" t="str">
            <v/>
          </cell>
          <cell r="AX200" t="str">
            <v/>
          </cell>
          <cell r="AY200" t="str">
            <v/>
          </cell>
          <cell r="AZ200" t="str">
            <v/>
          </cell>
          <cell r="BA200" t="str">
            <v/>
          </cell>
          <cell r="BB200" t="str">
            <v/>
          </cell>
          <cell r="BC200" t="str">
            <v/>
          </cell>
          <cell r="BD200" t="str">
            <v/>
          </cell>
          <cell r="BE200" t="str">
            <v/>
          </cell>
          <cell r="BF200" t="str">
            <v/>
          </cell>
          <cell r="BG200" t="str">
            <v/>
          </cell>
          <cell r="BH200" t="str">
            <v/>
          </cell>
          <cell r="BI200" t="str">
            <v/>
          </cell>
          <cell r="BJ200" t="str">
            <v/>
          </cell>
          <cell r="BK200" t="str">
            <v/>
          </cell>
          <cell r="BL200" t="str">
            <v/>
          </cell>
          <cell r="BM200" t="str">
            <v/>
          </cell>
          <cell r="BN200" t="str">
            <v/>
          </cell>
          <cell r="BO200" t="str">
            <v/>
          </cell>
          <cell r="BP200" t="str">
            <v/>
          </cell>
          <cell r="BQ200" t="str">
            <v/>
          </cell>
          <cell r="BR200" t="str">
            <v/>
          </cell>
          <cell r="BS200" t="str">
            <v/>
          </cell>
          <cell r="BT200" t="str">
            <v/>
          </cell>
          <cell r="BU200" t="str">
            <v/>
          </cell>
          <cell r="BV200" t="str">
            <v/>
          </cell>
          <cell r="BW200" t="str">
            <v/>
          </cell>
          <cell r="BX200" t="str">
            <v/>
          </cell>
          <cell r="BY200" t="str">
            <v/>
          </cell>
          <cell r="BZ200" t="str">
            <v/>
          </cell>
          <cell r="CA200" t="str">
            <v/>
          </cell>
          <cell r="CB200" t="str">
            <v/>
          </cell>
          <cell r="CC200" t="str">
            <v/>
          </cell>
          <cell r="CD200" t="str">
            <v/>
          </cell>
          <cell r="CE200" t="str">
            <v/>
          </cell>
          <cell r="CF200" t="str">
            <v/>
          </cell>
          <cell r="CG200" t="str">
            <v/>
          </cell>
          <cell r="CH200" t="str">
            <v/>
          </cell>
          <cell r="CI200" t="str">
            <v/>
          </cell>
          <cell r="CJ200" t="str">
            <v/>
          </cell>
          <cell r="CK200" t="str">
            <v/>
          </cell>
          <cell r="CL200" t="str">
            <v/>
          </cell>
          <cell r="CM200" t="str">
            <v/>
          </cell>
          <cell r="CN200" t="str">
            <v/>
          </cell>
          <cell r="CO200" t="str">
            <v/>
          </cell>
          <cell r="CP200" t="str">
            <v/>
          </cell>
          <cell r="CQ200" t="str">
            <v/>
          </cell>
          <cell r="CR200" t="str">
            <v/>
          </cell>
          <cell r="CS200" t="str">
            <v/>
          </cell>
          <cell r="CT200" t="str">
            <v/>
          </cell>
          <cell r="CU200" t="str">
            <v/>
          </cell>
          <cell r="CV200" t="str">
            <v/>
          </cell>
          <cell r="CW200" t="str">
            <v/>
          </cell>
          <cell r="CX200" t="str">
            <v/>
          </cell>
          <cell r="CY200" t="str">
            <v/>
          </cell>
          <cell r="CZ200" t="str">
            <v/>
          </cell>
          <cell r="DA200" t="str">
            <v/>
          </cell>
          <cell r="DB200" t="str">
            <v/>
          </cell>
          <cell r="DC200" t="str">
            <v/>
          </cell>
          <cell r="DD200" t="str">
            <v/>
          </cell>
          <cell r="DE200" t="str">
            <v/>
          </cell>
          <cell r="DF200" t="str">
            <v/>
          </cell>
          <cell r="DG200" t="str">
            <v/>
          </cell>
          <cell r="DH200" t="str">
            <v/>
          </cell>
          <cell r="DI200" t="str">
            <v/>
          </cell>
          <cell r="DJ200" t="str">
            <v/>
          </cell>
          <cell r="DK200" t="str">
            <v/>
          </cell>
          <cell r="DL200" t="str">
            <v/>
          </cell>
          <cell r="DM200" t="str">
            <v/>
          </cell>
          <cell r="DN200" t="str">
            <v/>
          </cell>
          <cell r="DO200" t="str">
            <v/>
          </cell>
          <cell r="DP200" t="str">
            <v/>
          </cell>
          <cell r="DQ200" t="str">
            <v/>
          </cell>
          <cell r="DR200" t="str">
            <v/>
          </cell>
          <cell r="DS200" t="str">
            <v/>
          </cell>
          <cell r="DT200" t="str">
            <v/>
          </cell>
          <cell r="DU200" t="str">
            <v/>
          </cell>
          <cell r="DV200" t="str">
            <v/>
          </cell>
          <cell r="DW200" t="str">
            <v/>
          </cell>
          <cell r="DX200" t="str">
            <v/>
          </cell>
          <cell r="DY200" t="str">
            <v/>
          </cell>
          <cell r="DZ200" t="str">
            <v/>
          </cell>
          <cell r="EA200" t="str">
            <v/>
          </cell>
          <cell r="EB200" t="str">
            <v/>
          </cell>
          <cell r="EC200" t="str">
            <v/>
          </cell>
          <cell r="ED200" t="str">
            <v/>
          </cell>
          <cell r="EE200" t="str">
            <v/>
          </cell>
          <cell r="EF200" t="str">
            <v/>
          </cell>
          <cell r="EG200" t="str">
            <v/>
          </cell>
          <cell r="EH200" t="str">
            <v/>
          </cell>
          <cell r="EI200" t="str">
            <v/>
          </cell>
          <cell r="EJ200" t="str">
            <v/>
          </cell>
          <cell r="EK200" t="str">
            <v/>
          </cell>
          <cell r="EL200" t="str">
            <v/>
          </cell>
          <cell r="EM200" t="str">
            <v/>
          </cell>
          <cell r="EN200" t="str">
            <v/>
          </cell>
          <cell r="EO200" t="str">
            <v/>
          </cell>
          <cell r="EP200" t="str">
            <v/>
          </cell>
          <cell r="EQ200" t="str">
            <v/>
          </cell>
          <cell r="ER200" t="str">
            <v/>
          </cell>
          <cell r="ES200" t="str">
            <v/>
          </cell>
          <cell r="ET200" t="str">
            <v/>
          </cell>
          <cell r="EU200" t="str">
            <v/>
          </cell>
          <cell r="EV200" t="str">
            <v/>
          </cell>
          <cell r="EW200" t="str">
            <v/>
          </cell>
          <cell r="EX200" t="str">
            <v/>
          </cell>
          <cell r="EY200" t="str">
            <v/>
          </cell>
          <cell r="EZ200" t="str">
            <v/>
          </cell>
          <cell r="FA200" t="str">
            <v/>
          </cell>
          <cell r="FB200" t="str">
            <v/>
          </cell>
          <cell r="FC200" t="str">
            <v/>
          </cell>
          <cell r="FD200" t="str">
            <v/>
          </cell>
          <cell r="FE200" t="str">
            <v/>
          </cell>
          <cell r="FF200" t="str">
            <v/>
          </cell>
          <cell r="FG200" t="str">
            <v/>
          </cell>
          <cell r="FH200" t="str">
            <v/>
          </cell>
          <cell r="FI200" t="str">
            <v/>
          </cell>
          <cell r="FJ200" t="str">
            <v/>
          </cell>
          <cell r="FK200" t="str">
            <v/>
          </cell>
          <cell r="FL200" t="str">
            <v/>
          </cell>
          <cell r="FM200" t="str">
            <v/>
          </cell>
          <cell r="FN200" t="str">
            <v/>
          </cell>
          <cell r="FO200" t="str">
            <v/>
          </cell>
          <cell r="FP200" t="str">
            <v/>
          </cell>
          <cell r="FQ200" t="str">
            <v/>
          </cell>
          <cell r="FR200" t="str">
            <v/>
          </cell>
          <cell r="FS200" t="str">
            <v/>
          </cell>
          <cell r="FT200" t="str">
            <v/>
          </cell>
          <cell r="FU200" t="str">
            <v/>
          </cell>
          <cell r="FV200" t="str">
            <v/>
          </cell>
          <cell r="FW200" t="str">
            <v/>
          </cell>
          <cell r="FX200" t="str">
            <v/>
          </cell>
          <cell r="FY200" t="str">
            <v/>
          </cell>
          <cell r="FZ200" t="str">
            <v/>
          </cell>
          <cell r="GA200" t="str">
            <v/>
          </cell>
          <cell r="GB200" t="str">
            <v/>
          </cell>
          <cell r="GC200" t="str">
            <v/>
          </cell>
          <cell r="GD200" t="str">
            <v/>
          </cell>
          <cell r="GE200" t="str">
            <v/>
          </cell>
          <cell r="GF200" t="str">
            <v/>
          </cell>
          <cell r="GG200" t="str">
            <v/>
          </cell>
          <cell r="GH200" t="str">
            <v/>
          </cell>
          <cell r="GI200" t="str">
            <v/>
          </cell>
          <cell r="GJ200" t="str">
            <v/>
          </cell>
          <cell r="GK200" t="str">
            <v/>
          </cell>
          <cell r="GL200" t="str">
            <v/>
          </cell>
          <cell r="GM200" t="str">
            <v/>
          </cell>
          <cell r="GN200" t="str">
            <v/>
          </cell>
          <cell r="GO200" t="str">
            <v/>
          </cell>
          <cell r="GP200" t="str">
            <v/>
          </cell>
          <cell r="GQ200" t="str">
            <v/>
          </cell>
          <cell r="GR200" t="str">
            <v/>
          </cell>
          <cell r="GS200" t="str">
            <v/>
          </cell>
          <cell r="GT200" t="str">
            <v/>
          </cell>
          <cell r="GU200" t="str">
            <v/>
          </cell>
          <cell r="GV200" t="str">
            <v/>
          </cell>
          <cell r="GW200" t="str">
            <v/>
          </cell>
          <cell r="GX200" t="str">
            <v/>
          </cell>
          <cell r="GY200" t="str">
            <v/>
          </cell>
          <cell r="GZ200" t="str">
            <v/>
          </cell>
          <cell r="HA200" t="str">
            <v/>
          </cell>
          <cell r="HB200" t="str">
            <v/>
          </cell>
          <cell r="HC200" t="str">
            <v/>
          </cell>
          <cell r="HD200" t="str">
            <v/>
          </cell>
          <cell r="HE200" t="str">
            <v/>
          </cell>
          <cell r="HF200" t="str">
            <v/>
          </cell>
          <cell r="HG200" t="str">
            <v/>
          </cell>
          <cell r="HH200" t="str">
            <v/>
          </cell>
          <cell r="HI200" t="str">
            <v/>
          </cell>
          <cell r="HJ200" t="str">
            <v/>
          </cell>
          <cell r="HK200" t="str">
            <v/>
          </cell>
          <cell r="HL200" t="str">
            <v/>
          </cell>
          <cell r="HM200" t="str">
            <v/>
          </cell>
          <cell r="HN200" t="str">
            <v/>
          </cell>
          <cell r="HO200" t="str">
            <v/>
          </cell>
          <cell r="HP200" t="str">
            <v/>
          </cell>
          <cell r="HQ200" t="str">
            <v/>
          </cell>
          <cell r="HR200" t="str">
            <v/>
          </cell>
          <cell r="HS200" t="str">
            <v/>
          </cell>
          <cell r="HT200" t="str">
            <v/>
          </cell>
          <cell r="HU200" t="str">
            <v/>
          </cell>
          <cell r="HV200" t="str">
            <v/>
          </cell>
          <cell r="HW200" t="str">
            <v/>
          </cell>
          <cell r="HX200" t="str">
            <v/>
          </cell>
          <cell r="HY200" t="str">
            <v/>
          </cell>
          <cell r="HZ200" t="str">
            <v/>
          </cell>
          <cell r="IA200" t="str">
            <v/>
          </cell>
          <cell r="IB200" t="str">
            <v/>
          </cell>
          <cell r="IC200" t="str">
            <v/>
          </cell>
          <cell r="ID200" t="str">
            <v/>
          </cell>
        </row>
        <row r="201">
          <cell r="A201" t="str">
            <v/>
          </cell>
          <cell r="B201" t="str">
            <v/>
          </cell>
          <cell r="C201" t="str">
            <v/>
          </cell>
          <cell r="D201" t="str">
            <v/>
          </cell>
          <cell r="E201" t="str">
            <v/>
          </cell>
          <cell r="F201" t="str">
            <v/>
          </cell>
          <cell r="G201" t="str">
            <v/>
          </cell>
          <cell r="H201" t="str">
            <v/>
          </cell>
          <cell r="I201" t="str">
            <v/>
          </cell>
          <cell r="J201" t="str">
            <v/>
          </cell>
          <cell r="K201" t="str">
            <v/>
          </cell>
          <cell r="L201" t="str">
            <v/>
          </cell>
          <cell r="M201" t="str">
            <v/>
          </cell>
          <cell r="N201" t="str">
            <v/>
          </cell>
          <cell r="O201" t="str">
            <v/>
          </cell>
          <cell r="P201" t="str">
            <v/>
          </cell>
          <cell r="Q201" t="str">
            <v/>
          </cell>
          <cell r="R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/>
          </cell>
          <cell r="W201" t="str">
            <v/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/>
          </cell>
          <cell r="AE201" t="str">
            <v/>
          </cell>
          <cell r="AF201" t="str">
            <v/>
          </cell>
          <cell r="AG201" t="str">
            <v/>
          </cell>
          <cell r="AH201" t="str">
            <v/>
          </cell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 t="str">
            <v/>
          </cell>
          <cell r="AN201" t="str">
            <v/>
          </cell>
          <cell r="AO201" t="str">
            <v/>
          </cell>
          <cell r="AP201" t="str">
            <v/>
          </cell>
          <cell r="AQ201" t="str">
            <v/>
          </cell>
          <cell r="AR201" t="str">
            <v/>
          </cell>
          <cell r="AS201" t="str">
            <v/>
          </cell>
          <cell r="AT201" t="str">
            <v/>
          </cell>
          <cell r="AU201" t="str">
            <v/>
          </cell>
          <cell r="AV201" t="str">
            <v/>
          </cell>
          <cell r="AW201" t="str">
            <v/>
          </cell>
          <cell r="AX201" t="str">
            <v/>
          </cell>
          <cell r="AY201" t="str">
            <v/>
          </cell>
          <cell r="AZ201" t="str">
            <v/>
          </cell>
          <cell r="BA201" t="str">
            <v/>
          </cell>
          <cell r="BB201" t="str">
            <v/>
          </cell>
          <cell r="BC201" t="str">
            <v/>
          </cell>
          <cell r="BD201" t="str">
            <v/>
          </cell>
          <cell r="BE201" t="str">
            <v/>
          </cell>
          <cell r="BF201" t="str">
            <v/>
          </cell>
          <cell r="BG201" t="str">
            <v/>
          </cell>
          <cell r="BH201" t="str">
            <v/>
          </cell>
          <cell r="BI201" t="str">
            <v/>
          </cell>
          <cell r="BJ201" t="str">
            <v/>
          </cell>
          <cell r="BK201" t="str">
            <v/>
          </cell>
          <cell r="BL201" t="str">
            <v/>
          </cell>
          <cell r="BM201" t="str">
            <v/>
          </cell>
          <cell r="BN201" t="str">
            <v/>
          </cell>
          <cell r="BO201" t="str">
            <v/>
          </cell>
          <cell r="BP201" t="str">
            <v/>
          </cell>
          <cell r="BQ201" t="str">
            <v/>
          </cell>
          <cell r="BR201" t="str">
            <v/>
          </cell>
          <cell r="BS201" t="str">
            <v/>
          </cell>
          <cell r="BT201" t="str">
            <v/>
          </cell>
          <cell r="BU201" t="str">
            <v/>
          </cell>
          <cell r="BV201" t="str">
            <v/>
          </cell>
          <cell r="BW201" t="str">
            <v/>
          </cell>
          <cell r="BX201" t="str">
            <v/>
          </cell>
          <cell r="BY201" t="str">
            <v/>
          </cell>
          <cell r="BZ201" t="str">
            <v/>
          </cell>
          <cell r="CA201" t="str">
            <v/>
          </cell>
          <cell r="CB201" t="str">
            <v/>
          </cell>
          <cell r="CC201" t="str">
            <v/>
          </cell>
          <cell r="CD201" t="str">
            <v/>
          </cell>
          <cell r="CE201" t="str">
            <v/>
          </cell>
          <cell r="CF201" t="str">
            <v/>
          </cell>
          <cell r="CG201" t="str">
            <v/>
          </cell>
          <cell r="CH201" t="str">
            <v/>
          </cell>
          <cell r="CI201" t="str">
            <v/>
          </cell>
          <cell r="CJ201" t="str">
            <v/>
          </cell>
          <cell r="CK201" t="str">
            <v/>
          </cell>
          <cell r="CL201" t="str">
            <v/>
          </cell>
          <cell r="CM201" t="str">
            <v/>
          </cell>
          <cell r="CN201" t="str">
            <v/>
          </cell>
          <cell r="CO201" t="str">
            <v/>
          </cell>
          <cell r="CP201" t="str">
            <v/>
          </cell>
          <cell r="CQ201" t="str">
            <v/>
          </cell>
          <cell r="CR201" t="str">
            <v/>
          </cell>
          <cell r="CS201" t="str">
            <v/>
          </cell>
          <cell r="CT201" t="str">
            <v/>
          </cell>
          <cell r="CU201" t="str">
            <v/>
          </cell>
          <cell r="CV201" t="str">
            <v/>
          </cell>
          <cell r="CW201" t="str">
            <v/>
          </cell>
          <cell r="CX201" t="str">
            <v/>
          </cell>
          <cell r="CY201" t="str">
            <v/>
          </cell>
          <cell r="CZ201" t="str">
            <v/>
          </cell>
          <cell r="DA201" t="str">
            <v/>
          </cell>
          <cell r="DB201" t="str">
            <v/>
          </cell>
          <cell r="DC201" t="str">
            <v/>
          </cell>
          <cell r="DD201" t="str">
            <v/>
          </cell>
          <cell r="DE201" t="str">
            <v/>
          </cell>
          <cell r="DF201" t="str">
            <v/>
          </cell>
          <cell r="DG201" t="str">
            <v/>
          </cell>
          <cell r="DH201" t="str">
            <v/>
          </cell>
          <cell r="DI201" t="str">
            <v/>
          </cell>
          <cell r="DJ201" t="str">
            <v/>
          </cell>
          <cell r="DK201" t="str">
            <v/>
          </cell>
          <cell r="DL201" t="str">
            <v/>
          </cell>
          <cell r="DM201" t="str">
            <v/>
          </cell>
          <cell r="DN201" t="str">
            <v/>
          </cell>
          <cell r="DO201" t="str">
            <v/>
          </cell>
          <cell r="DP201" t="str">
            <v/>
          </cell>
          <cell r="DQ201" t="str">
            <v/>
          </cell>
          <cell r="DR201" t="str">
            <v/>
          </cell>
          <cell r="DS201" t="str">
            <v/>
          </cell>
          <cell r="DT201" t="str">
            <v/>
          </cell>
          <cell r="DU201" t="str">
            <v/>
          </cell>
          <cell r="DV201" t="str">
            <v/>
          </cell>
          <cell r="DW201" t="str">
            <v/>
          </cell>
          <cell r="DX201" t="str">
            <v/>
          </cell>
          <cell r="DY201" t="str">
            <v/>
          </cell>
          <cell r="DZ201" t="str">
            <v/>
          </cell>
          <cell r="EA201" t="str">
            <v/>
          </cell>
          <cell r="EB201" t="str">
            <v/>
          </cell>
          <cell r="EC201" t="str">
            <v/>
          </cell>
          <cell r="ED201" t="str">
            <v/>
          </cell>
          <cell r="EE201" t="str">
            <v/>
          </cell>
          <cell r="EF201" t="str">
            <v/>
          </cell>
          <cell r="EG201" t="str">
            <v/>
          </cell>
          <cell r="EH201" t="str">
            <v/>
          </cell>
          <cell r="EI201" t="str">
            <v/>
          </cell>
          <cell r="EJ201" t="str">
            <v/>
          </cell>
          <cell r="EK201" t="str">
            <v/>
          </cell>
          <cell r="EL201" t="str">
            <v/>
          </cell>
          <cell r="EM201" t="str">
            <v/>
          </cell>
          <cell r="EN201" t="str">
            <v/>
          </cell>
          <cell r="EO201" t="str">
            <v/>
          </cell>
          <cell r="EP201" t="str">
            <v/>
          </cell>
          <cell r="EQ201" t="str">
            <v/>
          </cell>
          <cell r="ER201" t="str">
            <v/>
          </cell>
          <cell r="ES201" t="str">
            <v/>
          </cell>
          <cell r="ET201" t="str">
            <v/>
          </cell>
          <cell r="EU201" t="str">
            <v/>
          </cell>
          <cell r="EV201" t="str">
            <v/>
          </cell>
          <cell r="EW201" t="str">
            <v/>
          </cell>
          <cell r="EX201" t="str">
            <v/>
          </cell>
          <cell r="EY201" t="str">
            <v/>
          </cell>
          <cell r="EZ201" t="str">
            <v/>
          </cell>
          <cell r="FA201" t="str">
            <v/>
          </cell>
          <cell r="FB201" t="str">
            <v/>
          </cell>
          <cell r="FC201" t="str">
            <v/>
          </cell>
          <cell r="FD201" t="str">
            <v/>
          </cell>
          <cell r="FE201" t="str">
            <v/>
          </cell>
          <cell r="FF201" t="str">
            <v/>
          </cell>
          <cell r="FG201" t="str">
            <v/>
          </cell>
          <cell r="FH201" t="str">
            <v/>
          </cell>
          <cell r="FI201" t="str">
            <v/>
          </cell>
          <cell r="FJ201" t="str">
            <v/>
          </cell>
          <cell r="FK201" t="str">
            <v/>
          </cell>
          <cell r="FL201" t="str">
            <v/>
          </cell>
          <cell r="FM201" t="str">
            <v/>
          </cell>
          <cell r="FN201" t="str">
            <v/>
          </cell>
          <cell r="FO201" t="str">
            <v/>
          </cell>
          <cell r="FP201" t="str">
            <v/>
          </cell>
          <cell r="FQ201" t="str">
            <v/>
          </cell>
          <cell r="FR201" t="str">
            <v/>
          </cell>
          <cell r="FS201" t="str">
            <v/>
          </cell>
          <cell r="FT201" t="str">
            <v/>
          </cell>
          <cell r="FU201" t="str">
            <v/>
          </cell>
          <cell r="FV201" t="str">
            <v/>
          </cell>
          <cell r="FW201" t="str">
            <v/>
          </cell>
          <cell r="FX201" t="str">
            <v/>
          </cell>
          <cell r="FY201" t="str">
            <v/>
          </cell>
          <cell r="FZ201" t="str">
            <v/>
          </cell>
          <cell r="GA201" t="str">
            <v/>
          </cell>
          <cell r="GB201" t="str">
            <v/>
          </cell>
          <cell r="GC201" t="str">
            <v/>
          </cell>
          <cell r="GD201" t="str">
            <v/>
          </cell>
          <cell r="GE201" t="str">
            <v/>
          </cell>
          <cell r="GF201" t="str">
            <v/>
          </cell>
          <cell r="GG201" t="str">
            <v/>
          </cell>
          <cell r="GH201" t="str">
            <v/>
          </cell>
          <cell r="GI201" t="str">
            <v/>
          </cell>
          <cell r="GJ201" t="str">
            <v/>
          </cell>
          <cell r="GK201" t="str">
            <v/>
          </cell>
          <cell r="GL201" t="str">
            <v/>
          </cell>
          <cell r="GM201" t="str">
            <v/>
          </cell>
          <cell r="GN201" t="str">
            <v/>
          </cell>
          <cell r="GO201" t="str">
            <v/>
          </cell>
          <cell r="GP201" t="str">
            <v/>
          </cell>
          <cell r="GQ201" t="str">
            <v/>
          </cell>
          <cell r="GR201" t="str">
            <v/>
          </cell>
          <cell r="GS201" t="str">
            <v/>
          </cell>
          <cell r="GT201" t="str">
            <v/>
          </cell>
          <cell r="GU201" t="str">
            <v/>
          </cell>
          <cell r="GV201" t="str">
            <v/>
          </cell>
          <cell r="GW201" t="str">
            <v/>
          </cell>
          <cell r="GX201" t="str">
            <v/>
          </cell>
          <cell r="GY201" t="str">
            <v/>
          </cell>
          <cell r="GZ201" t="str">
            <v/>
          </cell>
          <cell r="HA201" t="str">
            <v/>
          </cell>
          <cell r="HB201" t="str">
            <v/>
          </cell>
          <cell r="HC201" t="str">
            <v/>
          </cell>
          <cell r="HD201" t="str">
            <v/>
          </cell>
          <cell r="HE201" t="str">
            <v/>
          </cell>
          <cell r="HF201" t="str">
            <v/>
          </cell>
          <cell r="HG201" t="str">
            <v/>
          </cell>
          <cell r="HH201" t="str">
            <v/>
          </cell>
          <cell r="HI201" t="str">
            <v/>
          </cell>
          <cell r="HJ201" t="str">
            <v/>
          </cell>
          <cell r="HK201" t="str">
            <v/>
          </cell>
          <cell r="HL201" t="str">
            <v/>
          </cell>
          <cell r="HM201" t="str">
            <v/>
          </cell>
          <cell r="HN201" t="str">
            <v/>
          </cell>
          <cell r="HO201" t="str">
            <v/>
          </cell>
          <cell r="HP201" t="str">
            <v/>
          </cell>
          <cell r="HQ201" t="str">
            <v/>
          </cell>
          <cell r="HR201" t="str">
            <v/>
          </cell>
          <cell r="HS201" t="str">
            <v/>
          </cell>
          <cell r="HT201" t="str">
            <v/>
          </cell>
          <cell r="HU201" t="str">
            <v/>
          </cell>
          <cell r="HV201" t="str">
            <v/>
          </cell>
          <cell r="HW201" t="str">
            <v/>
          </cell>
          <cell r="HX201" t="str">
            <v/>
          </cell>
          <cell r="HY201" t="str">
            <v/>
          </cell>
          <cell r="HZ201" t="str">
            <v/>
          </cell>
          <cell r="IA201" t="str">
            <v/>
          </cell>
          <cell r="IB201" t="str">
            <v/>
          </cell>
          <cell r="IC201" t="str">
            <v/>
          </cell>
          <cell r="ID201" t="str">
            <v/>
          </cell>
        </row>
        <row r="202">
          <cell r="A202" t="str">
            <v/>
          </cell>
          <cell r="B202" t="str">
            <v/>
          </cell>
          <cell r="C202" t="str">
            <v/>
          </cell>
          <cell r="D202" t="str">
            <v/>
          </cell>
          <cell r="E202" t="str">
            <v/>
          </cell>
          <cell r="F202" t="str">
            <v/>
          </cell>
          <cell r="G202" t="str">
            <v/>
          </cell>
          <cell r="H202" t="str">
            <v/>
          </cell>
          <cell r="I202" t="str">
            <v/>
          </cell>
          <cell r="J202" t="str">
            <v/>
          </cell>
          <cell r="K202" t="str">
            <v/>
          </cell>
          <cell r="L202" t="str">
            <v/>
          </cell>
          <cell r="M202" t="str">
            <v/>
          </cell>
          <cell r="N202" t="str">
            <v/>
          </cell>
          <cell r="O202" t="str">
            <v/>
          </cell>
          <cell r="P202" t="str">
            <v/>
          </cell>
          <cell r="Q202" t="str">
            <v/>
          </cell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/>
          </cell>
          <cell r="W202" t="str">
            <v/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/>
          </cell>
          <cell r="AD202" t="str">
            <v/>
          </cell>
          <cell r="AE202" t="str">
            <v/>
          </cell>
          <cell r="AF202" t="str">
            <v/>
          </cell>
          <cell r="AG202" t="str">
            <v/>
          </cell>
          <cell r="AH202" t="str">
            <v/>
          </cell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/>
          </cell>
          <cell r="AN202" t="str">
            <v/>
          </cell>
          <cell r="AO202" t="str">
            <v/>
          </cell>
          <cell r="AP202" t="str">
            <v/>
          </cell>
          <cell r="AQ202" t="str">
            <v/>
          </cell>
          <cell r="AR202" t="str">
            <v/>
          </cell>
          <cell r="AS202" t="str">
            <v/>
          </cell>
          <cell r="AT202" t="str">
            <v/>
          </cell>
          <cell r="AU202" t="str">
            <v/>
          </cell>
          <cell r="AV202" t="str">
            <v/>
          </cell>
          <cell r="AW202" t="str">
            <v/>
          </cell>
          <cell r="AX202" t="str">
            <v/>
          </cell>
          <cell r="AY202" t="str">
            <v/>
          </cell>
          <cell r="AZ202" t="str">
            <v/>
          </cell>
          <cell r="BA202" t="str">
            <v/>
          </cell>
          <cell r="BB202" t="str">
            <v/>
          </cell>
          <cell r="BC202" t="str">
            <v/>
          </cell>
          <cell r="BD202" t="str">
            <v/>
          </cell>
          <cell r="BE202" t="str">
            <v/>
          </cell>
          <cell r="BF202" t="str">
            <v/>
          </cell>
          <cell r="BG202" t="str">
            <v/>
          </cell>
          <cell r="BH202" t="str">
            <v/>
          </cell>
          <cell r="BI202" t="str">
            <v/>
          </cell>
          <cell r="BJ202" t="str">
            <v/>
          </cell>
          <cell r="BK202" t="str">
            <v/>
          </cell>
          <cell r="BL202" t="str">
            <v/>
          </cell>
          <cell r="BM202" t="str">
            <v/>
          </cell>
          <cell r="BN202" t="str">
            <v/>
          </cell>
          <cell r="BO202" t="str">
            <v/>
          </cell>
          <cell r="BP202" t="str">
            <v/>
          </cell>
          <cell r="BQ202" t="str">
            <v/>
          </cell>
          <cell r="BR202" t="str">
            <v/>
          </cell>
          <cell r="BS202" t="str">
            <v/>
          </cell>
          <cell r="BT202" t="str">
            <v/>
          </cell>
          <cell r="BU202" t="str">
            <v/>
          </cell>
          <cell r="BV202" t="str">
            <v/>
          </cell>
          <cell r="BW202" t="str">
            <v/>
          </cell>
          <cell r="BX202" t="str">
            <v/>
          </cell>
          <cell r="BY202" t="str">
            <v/>
          </cell>
          <cell r="BZ202" t="str">
            <v/>
          </cell>
          <cell r="CA202" t="str">
            <v/>
          </cell>
          <cell r="CB202" t="str">
            <v/>
          </cell>
          <cell r="CC202" t="str">
            <v/>
          </cell>
          <cell r="CD202" t="str">
            <v/>
          </cell>
          <cell r="CE202" t="str">
            <v/>
          </cell>
          <cell r="CF202" t="str">
            <v/>
          </cell>
          <cell r="CG202" t="str">
            <v/>
          </cell>
          <cell r="CH202" t="str">
            <v/>
          </cell>
          <cell r="CI202" t="str">
            <v/>
          </cell>
          <cell r="CJ202" t="str">
            <v/>
          </cell>
          <cell r="CK202" t="str">
            <v/>
          </cell>
          <cell r="CL202" t="str">
            <v/>
          </cell>
          <cell r="CM202" t="str">
            <v/>
          </cell>
          <cell r="CN202" t="str">
            <v/>
          </cell>
          <cell r="CO202" t="str">
            <v/>
          </cell>
          <cell r="CP202" t="str">
            <v/>
          </cell>
          <cell r="CQ202" t="str">
            <v/>
          </cell>
          <cell r="CR202" t="str">
            <v/>
          </cell>
          <cell r="CS202" t="str">
            <v/>
          </cell>
          <cell r="CT202" t="str">
            <v/>
          </cell>
          <cell r="CU202" t="str">
            <v/>
          </cell>
          <cell r="CV202" t="str">
            <v/>
          </cell>
          <cell r="CW202" t="str">
            <v/>
          </cell>
          <cell r="CX202" t="str">
            <v/>
          </cell>
          <cell r="CY202" t="str">
            <v/>
          </cell>
          <cell r="CZ202" t="str">
            <v/>
          </cell>
          <cell r="DA202" t="str">
            <v/>
          </cell>
          <cell r="DB202" t="str">
            <v/>
          </cell>
          <cell r="DC202" t="str">
            <v/>
          </cell>
          <cell r="DD202" t="str">
            <v/>
          </cell>
          <cell r="DE202" t="str">
            <v/>
          </cell>
          <cell r="DF202" t="str">
            <v/>
          </cell>
          <cell r="DG202" t="str">
            <v/>
          </cell>
          <cell r="DH202" t="str">
            <v/>
          </cell>
          <cell r="DI202" t="str">
            <v/>
          </cell>
          <cell r="DJ202" t="str">
            <v/>
          </cell>
          <cell r="DK202" t="str">
            <v/>
          </cell>
          <cell r="DL202" t="str">
            <v/>
          </cell>
          <cell r="DM202" t="str">
            <v/>
          </cell>
          <cell r="DN202" t="str">
            <v/>
          </cell>
          <cell r="DO202" t="str">
            <v/>
          </cell>
          <cell r="DP202" t="str">
            <v/>
          </cell>
          <cell r="DQ202" t="str">
            <v/>
          </cell>
          <cell r="DR202" t="str">
            <v/>
          </cell>
          <cell r="DS202" t="str">
            <v/>
          </cell>
          <cell r="DT202" t="str">
            <v/>
          </cell>
          <cell r="DU202" t="str">
            <v/>
          </cell>
          <cell r="DV202" t="str">
            <v/>
          </cell>
          <cell r="DW202" t="str">
            <v/>
          </cell>
          <cell r="DX202" t="str">
            <v/>
          </cell>
          <cell r="DY202" t="str">
            <v/>
          </cell>
          <cell r="DZ202" t="str">
            <v/>
          </cell>
          <cell r="EA202" t="str">
            <v/>
          </cell>
          <cell r="EB202" t="str">
            <v/>
          </cell>
          <cell r="EC202" t="str">
            <v/>
          </cell>
          <cell r="ED202" t="str">
            <v/>
          </cell>
          <cell r="EE202" t="str">
            <v/>
          </cell>
          <cell r="EF202" t="str">
            <v/>
          </cell>
          <cell r="EG202" t="str">
            <v/>
          </cell>
          <cell r="EH202" t="str">
            <v/>
          </cell>
          <cell r="EI202" t="str">
            <v/>
          </cell>
          <cell r="EJ202" t="str">
            <v/>
          </cell>
          <cell r="EK202" t="str">
            <v/>
          </cell>
          <cell r="EL202" t="str">
            <v/>
          </cell>
          <cell r="EM202" t="str">
            <v/>
          </cell>
          <cell r="EN202" t="str">
            <v/>
          </cell>
          <cell r="EO202" t="str">
            <v/>
          </cell>
          <cell r="EP202" t="str">
            <v/>
          </cell>
          <cell r="EQ202" t="str">
            <v/>
          </cell>
          <cell r="ER202" t="str">
            <v/>
          </cell>
          <cell r="ES202" t="str">
            <v/>
          </cell>
          <cell r="ET202" t="str">
            <v/>
          </cell>
          <cell r="EU202" t="str">
            <v/>
          </cell>
          <cell r="EV202" t="str">
            <v/>
          </cell>
          <cell r="EW202" t="str">
            <v/>
          </cell>
          <cell r="EX202" t="str">
            <v/>
          </cell>
          <cell r="EY202" t="str">
            <v/>
          </cell>
          <cell r="EZ202" t="str">
            <v/>
          </cell>
          <cell r="FA202" t="str">
            <v/>
          </cell>
          <cell r="FB202" t="str">
            <v/>
          </cell>
          <cell r="FC202" t="str">
            <v/>
          </cell>
          <cell r="FD202" t="str">
            <v/>
          </cell>
          <cell r="FE202" t="str">
            <v/>
          </cell>
          <cell r="FF202" t="str">
            <v/>
          </cell>
          <cell r="FG202" t="str">
            <v/>
          </cell>
          <cell r="FH202" t="str">
            <v/>
          </cell>
          <cell r="FI202" t="str">
            <v/>
          </cell>
          <cell r="FJ202" t="str">
            <v/>
          </cell>
          <cell r="FK202" t="str">
            <v/>
          </cell>
          <cell r="FL202" t="str">
            <v/>
          </cell>
          <cell r="FM202" t="str">
            <v/>
          </cell>
          <cell r="FN202" t="str">
            <v/>
          </cell>
          <cell r="FO202" t="str">
            <v/>
          </cell>
          <cell r="FP202" t="str">
            <v/>
          </cell>
          <cell r="FQ202" t="str">
            <v/>
          </cell>
          <cell r="FR202" t="str">
            <v/>
          </cell>
          <cell r="FS202" t="str">
            <v/>
          </cell>
          <cell r="FT202" t="str">
            <v/>
          </cell>
          <cell r="FU202" t="str">
            <v/>
          </cell>
          <cell r="FV202" t="str">
            <v/>
          </cell>
          <cell r="FW202" t="str">
            <v/>
          </cell>
          <cell r="FX202" t="str">
            <v/>
          </cell>
          <cell r="FY202" t="str">
            <v/>
          </cell>
          <cell r="FZ202" t="str">
            <v/>
          </cell>
          <cell r="GA202" t="str">
            <v/>
          </cell>
          <cell r="GB202" t="str">
            <v/>
          </cell>
          <cell r="GC202" t="str">
            <v/>
          </cell>
          <cell r="GD202" t="str">
            <v/>
          </cell>
          <cell r="GE202" t="str">
            <v/>
          </cell>
          <cell r="GF202" t="str">
            <v/>
          </cell>
          <cell r="GG202" t="str">
            <v/>
          </cell>
          <cell r="GH202" t="str">
            <v/>
          </cell>
          <cell r="GI202" t="str">
            <v/>
          </cell>
          <cell r="GJ202" t="str">
            <v/>
          </cell>
          <cell r="GK202" t="str">
            <v/>
          </cell>
          <cell r="GL202" t="str">
            <v/>
          </cell>
          <cell r="GM202" t="str">
            <v/>
          </cell>
          <cell r="GN202" t="str">
            <v/>
          </cell>
          <cell r="GO202" t="str">
            <v/>
          </cell>
          <cell r="GP202" t="str">
            <v/>
          </cell>
          <cell r="GQ202" t="str">
            <v/>
          </cell>
          <cell r="GR202" t="str">
            <v/>
          </cell>
          <cell r="GS202" t="str">
            <v/>
          </cell>
          <cell r="GT202" t="str">
            <v/>
          </cell>
          <cell r="GU202" t="str">
            <v/>
          </cell>
          <cell r="GV202" t="str">
            <v/>
          </cell>
          <cell r="GW202" t="str">
            <v/>
          </cell>
          <cell r="GX202" t="str">
            <v/>
          </cell>
          <cell r="GY202" t="str">
            <v/>
          </cell>
          <cell r="GZ202" t="str">
            <v/>
          </cell>
          <cell r="HA202" t="str">
            <v/>
          </cell>
          <cell r="HB202" t="str">
            <v/>
          </cell>
          <cell r="HC202" t="str">
            <v/>
          </cell>
          <cell r="HD202" t="str">
            <v/>
          </cell>
          <cell r="HE202" t="str">
            <v/>
          </cell>
          <cell r="HF202" t="str">
            <v/>
          </cell>
          <cell r="HG202" t="str">
            <v/>
          </cell>
          <cell r="HH202" t="str">
            <v/>
          </cell>
          <cell r="HI202" t="str">
            <v/>
          </cell>
          <cell r="HJ202" t="str">
            <v/>
          </cell>
          <cell r="HK202" t="str">
            <v/>
          </cell>
          <cell r="HL202" t="str">
            <v/>
          </cell>
          <cell r="HM202" t="str">
            <v/>
          </cell>
          <cell r="HN202" t="str">
            <v/>
          </cell>
          <cell r="HO202" t="str">
            <v/>
          </cell>
          <cell r="HP202" t="str">
            <v/>
          </cell>
          <cell r="HQ202" t="str">
            <v/>
          </cell>
          <cell r="HR202" t="str">
            <v/>
          </cell>
          <cell r="HS202" t="str">
            <v/>
          </cell>
          <cell r="HT202" t="str">
            <v/>
          </cell>
          <cell r="HU202" t="str">
            <v/>
          </cell>
          <cell r="HV202" t="str">
            <v/>
          </cell>
          <cell r="HW202" t="str">
            <v/>
          </cell>
          <cell r="HX202" t="str">
            <v/>
          </cell>
          <cell r="HY202" t="str">
            <v/>
          </cell>
          <cell r="HZ202" t="str">
            <v/>
          </cell>
          <cell r="IA202" t="str">
            <v/>
          </cell>
          <cell r="IB202" t="str">
            <v/>
          </cell>
          <cell r="IC202" t="str">
            <v/>
          </cell>
          <cell r="ID202" t="str">
            <v/>
          </cell>
        </row>
        <row r="203">
          <cell r="A203" t="str">
            <v/>
          </cell>
          <cell r="B203" t="str">
            <v/>
          </cell>
          <cell r="C203" t="str">
            <v/>
          </cell>
          <cell r="D203" t="str">
            <v/>
          </cell>
          <cell r="E203" t="str">
            <v/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  <cell r="J203" t="str">
            <v/>
          </cell>
          <cell r="K203" t="str">
            <v/>
          </cell>
          <cell r="L203" t="str">
            <v/>
          </cell>
          <cell r="M203" t="str">
            <v/>
          </cell>
          <cell r="N203" t="str">
            <v/>
          </cell>
          <cell r="O203" t="str">
            <v/>
          </cell>
          <cell r="P203" t="str">
            <v/>
          </cell>
          <cell r="Q203" t="str">
            <v/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/>
          </cell>
          <cell r="W203" t="str">
            <v/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/>
          </cell>
          <cell r="AE203" t="str">
            <v/>
          </cell>
          <cell r="AF203" t="str">
            <v/>
          </cell>
          <cell r="AG203" t="str">
            <v/>
          </cell>
          <cell r="AH203" t="str">
            <v/>
          </cell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  <cell r="AN203" t="str">
            <v/>
          </cell>
          <cell r="AO203" t="str">
            <v/>
          </cell>
          <cell r="AP203" t="str">
            <v/>
          </cell>
          <cell r="AQ203" t="str">
            <v/>
          </cell>
          <cell r="AR203" t="str">
            <v/>
          </cell>
          <cell r="AS203" t="str">
            <v/>
          </cell>
          <cell r="AT203" t="str">
            <v/>
          </cell>
          <cell r="AU203" t="str">
            <v/>
          </cell>
          <cell r="AV203" t="str">
            <v/>
          </cell>
          <cell r="AW203" t="str">
            <v/>
          </cell>
          <cell r="AX203" t="str">
            <v/>
          </cell>
          <cell r="AY203" t="str">
            <v/>
          </cell>
          <cell r="AZ203" t="str">
            <v/>
          </cell>
          <cell r="BA203" t="str">
            <v/>
          </cell>
          <cell r="BB203" t="str">
            <v/>
          </cell>
          <cell r="BC203" t="str">
            <v/>
          </cell>
          <cell r="BD203" t="str">
            <v/>
          </cell>
          <cell r="BE203" t="str">
            <v/>
          </cell>
          <cell r="BF203" t="str">
            <v/>
          </cell>
          <cell r="BG203" t="str">
            <v/>
          </cell>
          <cell r="BH203" t="str">
            <v/>
          </cell>
          <cell r="BI203" t="str">
            <v/>
          </cell>
          <cell r="BJ203" t="str">
            <v/>
          </cell>
          <cell r="BK203" t="str">
            <v/>
          </cell>
          <cell r="BL203" t="str">
            <v/>
          </cell>
          <cell r="BM203" t="str">
            <v/>
          </cell>
          <cell r="BN203" t="str">
            <v/>
          </cell>
          <cell r="BO203" t="str">
            <v/>
          </cell>
          <cell r="BP203" t="str">
            <v/>
          </cell>
          <cell r="BQ203" t="str">
            <v/>
          </cell>
          <cell r="BR203" t="str">
            <v/>
          </cell>
          <cell r="BS203" t="str">
            <v/>
          </cell>
          <cell r="BT203" t="str">
            <v/>
          </cell>
          <cell r="BU203" t="str">
            <v/>
          </cell>
          <cell r="BV203" t="str">
            <v/>
          </cell>
          <cell r="BW203" t="str">
            <v/>
          </cell>
          <cell r="BX203" t="str">
            <v/>
          </cell>
          <cell r="BY203" t="str">
            <v/>
          </cell>
          <cell r="BZ203" t="str">
            <v/>
          </cell>
          <cell r="CA203" t="str">
            <v/>
          </cell>
          <cell r="CB203" t="str">
            <v/>
          </cell>
          <cell r="CC203" t="str">
            <v/>
          </cell>
          <cell r="CD203" t="str">
            <v/>
          </cell>
          <cell r="CE203" t="str">
            <v/>
          </cell>
          <cell r="CF203" t="str">
            <v/>
          </cell>
          <cell r="CG203" t="str">
            <v/>
          </cell>
          <cell r="CH203" t="str">
            <v/>
          </cell>
          <cell r="CI203" t="str">
            <v/>
          </cell>
          <cell r="CJ203" t="str">
            <v/>
          </cell>
          <cell r="CK203" t="str">
            <v/>
          </cell>
          <cell r="CL203" t="str">
            <v/>
          </cell>
          <cell r="CM203" t="str">
            <v/>
          </cell>
          <cell r="CN203" t="str">
            <v/>
          </cell>
          <cell r="CO203" t="str">
            <v/>
          </cell>
          <cell r="CP203" t="str">
            <v/>
          </cell>
          <cell r="CQ203" t="str">
            <v/>
          </cell>
          <cell r="CR203" t="str">
            <v/>
          </cell>
          <cell r="CS203" t="str">
            <v/>
          </cell>
          <cell r="CT203" t="str">
            <v/>
          </cell>
          <cell r="CU203" t="str">
            <v/>
          </cell>
          <cell r="CV203" t="str">
            <v/>
          </cell>
          <cell r="CW203" t="str">
            <v/>
          </cell>
          <cell r="CX203" t="str">
            <v/>
          </cell>
          <cell r="CY203" t="str">
            <v/>
          </cell>
          <cell r="CZ203" t="str">
            <v/>
          </cell>
          <cell r="DA203" t="str">
            <v/>
          </cell>
          <cell r="DB203" t="str">
            <v/>
          </cell>
          <cell r="DC203" t="str">
            <v/>
          </cell>
          <cell r="DD203" t="str">
            <v/>
          </cell>
          <cell r="DE203" t="str">
            <v/>
          </cell>
          <cell r="DF203" t="str">
            <v/>
          </cell>
          <cell r="DG203" t="str">
            <v/>
          </cell>
          <cell r="DH203" t="str">
            <v/>
          </cell>
          <cell r="DI203" t="str">
            <v/>
          </cell>
          <cell r="DJ203" t="str">
            <v/>
          </cell>
          <cell r="DK203" t="str">
            <v/>
          </cell>
          <cell r="DL203" t="str">
            <v/>
          </cell>
          <cell r="DM203" t="str">
            <v/>
          </cell>
          <cell r="DN203" t="str">
            <v/>
          </cell>
          <cell r="DO203" t="str">
            <v/>
          </cell>
          <cell r="DP203" t="str">
            <v/>
          </cell>
          <cell r="DQ203" t="str">
            <v/>
          </cell>
          <cell r="DR203" t="str">
            <v/>
          </cell>
          <cell r="DS203" t="str">
            <v/>
          </cell>
          <cell r="DT203" t="str">
            <v/>
          </cell>
          <cell r="DU203" t="str">
            <v/>
          </cell>
          <cell r="DV203" t="str">
            <v/>
          </cell>
          <cell r="DW203" t="str">
            <v/>
          </cell>
          <cell r="DX203" t="str">
            <v/>
          </cell>
          <cell r="DY203" t="str">
            <v/>
          </cell>
          <cell r="DZ203" t="str">
            <v/>
          </cell>
          <cell r="EA203" t="str">
            <v/>
          </cell>
          <cell r="EB203" t="str">
            <v/>
          </cell>
          <cell r="EC203" t="str">
            <v/>
          </cell>
          <cell r="ED203" t="str">
            <v/>
          </cell>
          <cell r="EE203" t="str">
            <v/>
          </cell>
          <cell r="EF203" t="str">
            <v/>
          </cell>
          <cell r="EG203" t="str">
            <v/>
          </cell>
          <cell r="EH203" t="str">
            <v/>
          </cell>
          <cell r="EI203" t="str">
            <v/>
          </cell>
          <cell r="EJ203" t="str">
            <v/>
          </cell>
          <cell r="EK203" t="str">
            <v/>
          </cell>
          <cell r="EL203" t="str">
            <v/>
          </cell>
          <cell r="EM203" t="str">
            <v/>
          </cell>
          <cell r="EN203" t="str">
            <v/>
          </cell>
          <cell r="EO203" t="str">
            <v/>
          </cell>
          <cell r="EP203" t="str">
            <v/>
          </cell>
          <cell r="EQ203" t="str">
            <v/>
          </cell>
          <cell r="ER203" t="str">
            <v/>
          </cell>
          <cell r="ES203" t="str">
            <v/>
          </cell>
          <cell r="ET203" t="str">
            <v/>
          </cell>
          <cell r="EU203" t="str">
            <v/>
          </cell>
          <cell r="EV203" t="str">
            <v/>
          </cell>
          <cell r="EW203" t="str">
            <v/>
          </cell>
          <cell r="EX203" t="str">
            <v/>
          </cell>
          <cell r="EY203" t="str">
            <v/>
          </cell>
          <cell r="EZ203" t="str">
            <v/>
          </cell>
          <cell r="FA203" t="str">
            <v/>
          </cell>
          <cell r="FB203" t="str">
            <v/>
          </cell>
          <cell r="FC203" t="str">
            <v/>
          </cell>
          <cell r="FD203" t="str">
            <v/>
          </cell>
          <cell r="FE203" t="str">
            <v/>
          </cell>
          <cell r="FF203" t="str">
            <v/>
          </cell>
          <cell r="FG203" t="str">
            <v/>
          </cell>
          <cell r="FH203" t="str">
            <v/>
          </cell>
          <cell r="FI203" t="str">
            <v/>
          </cell>
          <cell r="FJ203" t="str">
            <v/>
          </cell>
          <cell r="FK203" t="str">
            <v/>
          </cell>
          <cell r="FL203" t="str">
            <v/>
          </cell>
          <cell r="FM203" t="str">
            <v/>
          </cell>
          <cell r="FN203" t="str">
            <v/>
          </cell>
          <cell r="FO203" t="str">
            <v/>
          </cell>
          <cell r="FP203" t="str">
            <v/>
          </cell>
          <cell r="FQ203" t="str">
            <v/>
          </cell>
          <cell r="FR203" t="str">
            <v/>
          </cell>
          <cell r="FS203" t="str">
            <v/>
          </cell>
          <cell r="FT203" t="str">
            <v/>
          </cell>
          <cell r="FU203" t="str">
            <v/>
          </cell>
          <cell r="FV203" t="str">
            <v/>
          </cell>
          <cell r="FW203" t="str">
            <v/>
          </cell>
          <cell r="FX203" t="str">
            <v/>
          </cell>
          <cell r="FY203" t="str">
            <v/>
          </cell>
          <cell r="FZ203" t="str">
            <v/>
          </cell>
          <cell r="GA203" t="str">
            <v/>
          </cell>
          <cell r="GB203" t="str">
            <v/>
          </cell>
          <cell r="GC203" t="str">
            <v/>
          </cell>
          <cell r="GD203" t="str">
            <v/>
          </cell>
          <cell r="GE203" t="str">
            <v/>
          </cell>
          <cell r="GF203" t="str">
            <v/>
          </cell>
          <cell r="GG203" t="str">
            <v/>
          </cell>
          <cell r="GH203" t="str">
            <v/>
          </cell>
          <cell r="GI203" t="str">
            <v/>
          </cell>
          <cell r="GJ203" t="str">
            <v/>
          </cell>
          <cell r="GK203" t="str">
            <v/>
          </cell>
          <cell r="GL203" t="str">
            <v/>
          </cell>
          <cell r="GM203" t="str">
            <v/>
          </cell>
          <cell r="GN203" t="str">
            <v/>
          </cell>
          <cell r="GO203" t="str">
            <v/>
          </cell>
          <cell r="GP203" t="str">
            <v/>
          </cell>
          <cell r="GQ203" t="str">
            <v/>
          </cell>
          <cell r="GR203" t="str">
            <v/>
          </cell>
          <cell r="GS203" t="str">
            <v/>
          </cell>
          <cell r="GT203" t="str">
            <v/>
          </cell>
          <cell r="GU203" t="str">
            <v/>
          </cell>
          <cell r="GV203" t="str">
            <v/>
          </cell>
          <cell r="GW203" t="str">
            <v/>
          </cell>
          <cell r="GX203" t="str">
            <v/>
          </cell>
          <cell r="GY203" t="str">
            <v/>
          </cell>
          <cell r="GZ203" t="str">
            <v/>
          </cell>
          <cell r="HA203" t="str">
            <v/>
          </cell>
          <cell r="HB203" t="str">
            <v/>
          </cell>
          <cell r="HC203" t="str">
            <v/>
          </cell>
          <cell r="HD203" t="str">
            <v/>
          </cell>
          <cell r="HE203" t="str">
            <v/>
          </cell>
          <cell r="HF203" t="str">
            <v/>
          </cell>
          <cell r="HG203" t="str">
            <v/>
          </cell>
          <cell r="HH203" t="str">
            <v/>
          </cell>
          <cell r="HI203" t="str">
            <v/>
          </cell>
          <cell r="HJ203" t="str">
            <v/>
          </cell>
          <cell r="HK203" t="str">
            <v/>
          </cell>
          <cell r="HL203" t="str">
            <v/>
          </cell>
          <cell r="HM203" t="str">
            <v/>
          </cell>
          <cell r="HN203" t="str">
            <v/>
          </cell>
          <cell r="HO203" t="str">
            <v/>
          </cell>
          <cell r="HP203" t="str">
            <v/>
          </cell>
          <cell r="HQ203" t="str">
            <v/>
          </cell>
          <cell r="HR203" t="str">
            <v/>
          </cell>
          <cell r="HS203" t="str">
            <v/>
          </cell>
          <cell r="HT203" t="str">
            <v/>
          </cell>
          <cell r="HU203" t="str">
            <v/>
          </cell>
          <cell r="HV203" t="str">
            <v/>
          </cell>
          <cell r="HW203" t="str">
            <v/>
          </cell>
          <cell r="HX203" t="str">
            <v/>
          </cell>
          <cell r="HY203" t="str">
            <v/>
          </cell>
          <cell r="HZ203" t="str">
            <v/>
          </cell>
          <cell r="IA203" t="str">
            <v/>
          </cell>
          <cell r="IB203" t="str">
            <v/>
          </cell>
          <cell r="IC203" t="str">
            <v/>
          </cell>
          <cell r="ID203" t="str">
            <v/>
          </cell>
        </row>
        <row r="204">
          <cell r="A204" t="str">
            <v/>
          </cell>
          <cell r="B204" t="str">
            <v/>
          </cell>
          <cell r="C204" t="str">
            <v/>
          </cell>
          <cell r="D204" t="str">
            <v/>
          </cell>
          <cell r="E204" t="str">
            <v/>
          </cell>
          <cell r="F204" t="str">
            <v/>
          </cell>
          <cell r="G204" t="str">
            <v/>
          </cell>
          <cell r="H204" t="str">
            <v/>
          </cell>
          <cell r="I204" t="str">
            <v/>
          </cell>
          <cell r="J204" t="str">
            <v/>
          </cell>
          <cell r="K204" t="str">
            <v/>
          </cell>
          <cell r="L204" t="str">
            <v/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Q204" t="str">
            <v/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/>
          </cell>
          <cell r="W204" t="str">
            <v/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/>
          </cell>
          <cell r="AE204" t="str">
            <v/>
          </cell>
          <cell r="AF204" t="str">
            <v/>
          </cell>
          <cell r="AG204" t="str">
            <v/>
          </cell>
          <cell r="AH204" t="str">
            <v/>
          </cell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  <cell r="AN204" t="str">
            <v/>
          </cell>
          <cell r="AO204" t="str">
            <v/>
          </cell>
          <cell r="AP204" t="str">
            <v/>
          </cell>
          <cell r="AQ204" t="str">
            <v/>
          </cell>
          <cell r="AR204" t="str">
            <v/>
          </cell>
          <cell r="AS204" t="str">
            <v/>
          </cell>
          <cell r="AT204" t="str">
            <v/>
          </cell>
          <cell r="AU204" t="str">
            <v/>
          </cell>
          <cell r="AV204" t="str">
            <v/>
          </cell>
          <cell r="AW204" t="str">
            <v/>
          </cell>
          <cell r="AX204" t="str">
            <v/>
          </cell>
          <cell r="AY204" t="str">
            <v/>
          </cell>
          <cell r="AZ204" t="str">
            <v/>
          </cell>
          <cell r="BA204" t="str">
            <v/>
          </cell>
          <cell r="BB204" t="str">
            <v/>
          </cell>
          <cell r="BC204" t="str">
            <v/>
          </cell>
          <cell r="BD204" t="str">
            <v/>
          </cell>
          <cell r="BE204" t="str">
            <v/>
          </cell>
          <cell r="BF204" t="str">
            <v/>
          </cell>
          <cell r="BG204" t="str">
            <v/>
          </cell>
          <cell r="BH204" t="str">
            <v/>
          </cell>
          <cell r="BI204" t="str">
            <v/>
          </cell>
          <cell r="BJ204" t="str">
            <v/>
          </cell>
          <cell r="BK204" t="str">
            <v/>
          </cell>
          <cell r="BL204" t="str">
            <v/>
          </cell>
          <cell r="BM204" t="str">
            <v/>
          </cell>
          <cell r="BN204" t="str">
            <v/>
          </cell>
          <cell r="BO204" t="str">
            <v/>
          </cell>
          <cell r="BP204" t="str">
            <v/>
          </cell>
          <cell r="BQ204" t="str">
            <v/>
          </cell>
          <cell r="BR204" t="str">
            <v/>
          </cell>
          <cell r="BS204" t="str">
            <v/>
          </cell>
          <cell r="BT204" t="str">
            <v/>
          </cell>
          <cell r="BU204" t="str">
            <v/>
          </cell>
          <cell r="BV204" t="str">
            <v/>
          </cell>
          <cell r="BW204" t="str">
            <v/>
          </cell>
          <cell r="BX204" t="str">
            <v/>
          </cell>
          <cell r="BY204" t="str">
            <v/>
          </cell>
          <cell r="BZ204" t="str">
            <v/>
          </cell>
          <cell r="CA204" t="str">
            <v/>
          </cell>
          <cell r="CB204" t="str">
            <v/>
          </cell>
          <cell r="CC204" t="str">
            <v/>
          </cell>
          <cell r="CD204" t="str">
            <v/>
          </cell>
          <cell r="CE204" t="str">
            <v/>
          </cell>
          <cell r="CF204" t="str">
            <v/>
          </cell>
          <cell r="CG204" t="str">
            <v/>
          </cell>
          <cell r="CH204" t="str">
            <v/>
          </cell>
          <cell r="CI204" t="str">
            <v/>
          </cell>
          <cell r="CJ204" t="str">
            <v/>
          </cell>
          <cell r="CK204" t="str">
            <v/>
          </cell>
          <cell r="CL204" t="str">
            <v/>
          </cell>
          <cell r="CM204" t="str">
            <v/>
          </cell>
          <cell r="CN204" t="str">
            <v/>
          </cell>
          <cell r="CO204" t="str">
            <v/>
          </cell>
          <cell r="CP204" t="str">
            <v/>
          </cell>
          <cell r="CQ204" t="str">
            <v/>
          </cell>
          <cell r="CR204" t="str">
            <v/>
          </cell>
          <cell r="CS204" t="str">
            <v/>
          </cell>
          <cell r="CT204" t="str">
            <v/>
          </cell>
          <cell r="CU204" t="str">
            <v/>
          </cell>
          <cell r="CV204" t="str">
            <v/>
          </cell>
          <cell r="CW204" t="str">
            <v/>
          </cell>
          <cell r="CX204" t="str">
            <v/>
          </cell>
          <cell r="CY204" t="str">
            <v/>
          </cell>
          <cell r="CZ204" t="str">
            <v/>
          </cell>
          <cell r="DA204" t="str">
            <v/>
          </cell>
          <cell r="DB204" t="str">
            <v/>
          </cell>
          <cell r="DC204" t="str">
            <v/>
          </cell>
          <cell r="DD204" t="str">
            <v/>
          </cell>
          <cell r="DE204" t="str">
            <v/>
          </cell>
          <cell r="DF204" t="str">
            <v/>
          </cell>
          <cell r="DG204" t="str">
            <v/>
          </cell>
          <cell r="DH204" t="str">
            <v/>
          </cell>
          <cell r="DI204" t="str">
            <v/>
          </cell>
          <cell r="DJ204" t="str">
            <v/>
          </cell>
          <cell r="DK204" t="str">
            <v/>
          </cell>
          <cell r="DL204" t="str">
            <v/>
          </cell>
          <cell r="DM204" t="str">
            <v/>
          </cell>
          <cell r="DN204" t="str">
            <v/>
          </cell>
          <cell r="DO204" t="str">
            <v/>
          </cell>
          <cell r="DP204" t="str">
            <v/>
          </cell>
          <cell r="DQ204" t="str">
            <v/>
          </cell>
          <cell r="DR204" t="str">
            <v/>
          </cell>
          <cell r="DS204" t="str">
            <v/>
          </cell>
          <cell r="DT204" t="str">
            <v/>
          </cell>
          <cell r="DU204" t="str">
            <v/>
          </cell>
          <cell r="DV204" t="str">
            <v/>
          </cell>
          <cell r="DW204" t="str">
            <v/>
          </cell>
          <cell r="DX204" t="str">
            <v/>
          </cell>
          <cell r="DY204" t="str">
            <v/>
          </cell>
          <cell r="DZ204" t="str">
            <v/>
          </cell>
          <cell r="EA204" t="str">
            <v/>
          </cell>
          <cell r="EB204" t="str">
            <v/>
          </cell>
          <cell r="EC204" t="str">
            <v/>
          </cell>
          <cell r="ED204" t="str">
            <v/>
          </cell>
          <cell r="EE204" t="str">
            <v/>
          </cell>
          <cell r="EF204" t="str">
            <v/>
          </cell>
          <cell r="EG204" t="str">
            <v/>
          </cell>
          <cell r="EH204" t="str">
            <v/>
          </cell>
          <cell r="EI204" t="str">
            <v/>
          </cell>
          <cell r="EJ204" t="str">
            <v/>
          </cell>
          <cell r="EK204" t="str">
            <v/>
          </cell>
          <cell r="EL204" t="str">
            <v/>
          </cell>
          <cell r="EM204" t="str">
            <v/>
          </cell>
          <cell r="EN204" t="str">
            <v/>
          </cell>
          <cell r="EO204" t="str">
            <v/>
          </cell>
          <cell r="EP204" t="str">
            <v/>
          </cell>
          <cell r="EQ204" t="str">
            <v/>
          </cell>
          <cell r="ER204" t="str">
            <v/>
          </cell>
          <cell r="ES204" t="str">
            <v/>
          </cell>
          <cell r="ET204" t="str">
            <v/>
          </cell>
          <cell r="EU204" t="str">
            <v/>
          </cell>
          <cell r="EV204" t="str">
            <v/>
          </cell>
          <cell r="EW204" t="str">
            <v/>
          </cell>
          <cell r="EX204" t="str">
            <v/>
          </cell>
          <cell r="EY204" t="str">
            <v/>
          </cell>
          <cell r="EZ204" t="str">
            <v/>
          </cell>
          <cell r="FA204" t="str">
            <v/>
          </cell>
          <cell r="FB204" t="str">
            <v/>
          </cell>
          <cell r="FC204" t="str">
            <v/>
          </cell>
          <cell r="FD204" t="str">
            <v/>
          </cell>
          <cell r="FE204" t="str">
            <v/>
          </cell>
          <cell r="FF204" t="str">
            <v/>
          </cell>
          <cell r="FG204" t="str">
            <v/>
          </cell>
          <cell r="FH204" t="str">
            <v/>
          </cell>
          <cell r="FI204" t="str">
            <v/>
          </cell>
          <cell r="FJ204" t="str">
            <v/>
          </cell>
          <cell r="FK204" t="str">
            <v/>
          </cell>
          <cell r="FL204" t="str">
            <v/>
          </cell>
          <cell r="FM204" t="str">
            <v/>
          </cell>
          <cell r="FN204" t="str">
            <v/>
          </cell>
          <cell r="FO204" t="str">
            <v/>
          </cell>
          <cell r="FP204" t="str">
            <v/>
          </cell>
          <cell r="FQ204" t="str">
            <v/>
          </cell>
          <cell r="FR204" t="str">
            <v/>
          </cell>
          <cell r="FS204" t="str">
            <v/>
          </cell>
          <cell r="FT204" t="str">
            <v/>
          </cell>
          <cell r="FU204" t="str">
            <v/>
          </cell>
          <cell r="FV204" t="str">
            <v/>
          </cell>
          <cell r="FW204" t="str">
            <v/>
          </cell>
          <cell r="FX204" t="str">
            <v/>
          </cell>
          <cell r="FY204" t="str">
            <v/>
          </cell>
          <cell r="FZ204" t="str">
            <v/>
          </cell>
          <cell r="GA204" t="str">
            <v/>
          </cell>
          <cell r="GB204" t="str">
            <v/>
          </cell>
          <cell r="GC204" t="str">
            <v/>
          </cell>
          <cell r="GD204" t="str">
            <v/>
          </cell>
          <cell r="GE204" t="str">
            <v/>
          </cell>
          <cell r="GF204" t="str">
            <v/>
          </cell>
          <cell r="GG204" t="str">
            <v/>
          </cell>
          <cell r="GH204" t="str">
            <v/>
          </cell>
          <cell r="GI204" t="str">
            <v/>
          </cell>
          <cell r="GJ204" t="str">
            <v/>
          </cell>
          <cell r="GK204" t="str">
            <v/>
          </cell>
          <cell r="GL204" t="str">
            <v/>
          </cell>
          <cell r="GM204" t="str">
            <v/>
          </cell>
          <cell r="GN204" t="str">
            <v/>
          </cell>
          <cell r="GO204" t="str">
            <v/>
          </cell>
          <cell r="GP204" t="str">
            <v/>
          </cell>
          <cell r="GQ204" t="str">
            <v/>
          </cell>
          <cell r="GR204" t="str">
            <v/>
          </cell>
          <cell r="GS204" t="str">
            <v/>
          </cell>
          <cell r="GT204" t="str">
            <v/>
          </cell>
          <cell r="GU204" t="str">
            <v/>
          </cell>
          <cell r="GV204" t="str">
            <v/>
          </cell>
          <cell r="GW204" t="str">
            <v/>
          </cell>
          <cell r="GX204" t="str">
            <v/>
          </cell>
          <cell r="GY204" t="str">
            <v/>
          </cell>
          <cell r="GZ204" t="str">
            <v/>
          </cell>
          <cell r="HA204" t="str">
            <v/>
          </cell>
          <cell r="HB204" t="str">
            <v/>
          </cell>
          <cell r="HC204" t="str">
            <v/>
          </cell>
          <cell r="HD204" t="str">
            <v/>
          </cell>
          <cell r="HE204" t="str">
            <v/>
          </cell>
          <cell r="HF204" t="str">
            <v/>
          </cell>
          <cell r="HG204" t="str">
            <v/>
          </cell>
          <cell r="HH204" t="str">
            <v/>
          </cell>
          <cell r="HI204" t="str">
            <v/>
          </cell>
          <cell r="HJ204" t="str">
            <v/>
          </cell>
          <cell r="HK204" t="str">
            <v/>
          </cell>
          <cell r="HL204" t="str">
            <v/>
          </cell>
          <cell r="HM204" t="str">
            <v/>
          </cell>
          <cell r="HN204" t="str">
            <v/>
          </cell>
          <cell r="HO204" t="str">
            <v/>
          </cell>
          <cell r="HP204" t="str">
            <v/>
          </cell>
          <cell r="HQ204" t="str">
            <v/>
          </cell>
          <cell r="HR204" t="str">
            <v/>
          </cell>
          <cell r="HS204" t="str">
            <v/>
          </cell>
          <cell r="HT204" t="str">
            <v/>
          </cell>
          <cell r="HU204" t="str">
            <v/>
          </cell>
          <cell r="HV204" t="str">
            <v/>
          </cell>
          <cell r="HW204" t="str">
            <v/>
          </cell>
          <cell r="HX204" t="str">
            <v/>
          </cell>
          <cell r="HY204" t="str">
            <v/>
          </cell>
          <cell r="HZ204" t="str">
            <v/>
          </cell>
          <cell r="IA204" t="str">
            <v/>
          </cell>
          <cell r="IB204" t="str">
            <v/>
          </cell>
          <cell r="IC204" t="str">
            <v/>
          </cell>
          <cell r="ID204" t="str">
            <v/>
          </cell>
        </row>
        <row r="205">
          <cell r="A205" t="str">
            <v/>
          </cell>
          <cell r="B205" t="str">
            <v/>
          </cell>
          <cell r="C205" t="str">
            <v/>
          </cell>
          <cell r="D205" t="str">
            <v/>
          </cell>
          <cell r="E205" t="str">
            <v/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  <cell r="J205" t="str">
            <v/>
          </cell>
          <cell r="K205" t="str">
            <v/>
          </cell>
          <cell r="L205" t="str">
            <v/>
          </cell>
          <cell r="M205" t="str">
            <v/>
          </cell>
          <cell r="N205" t="str">
            <v/>
          </cell>
          <cell r="O205" t="str">
            <v/>
          </cell>
          <cell r="P205" t="str">
            <v/>
          </cell>
          <cell r="Q205" t="str">
            <v/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E205" t="str">
            <v/>
          </cell>
          <cell r="AF205" t="str">
            <v/>
          </cell>
          <cell r="AG205" t="str">
            <v/>
          </cell>
          <cell r="AH205" t="str">
            <v/>
          </cell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  <cell r="AN205" t="str">
            <v/>
          </cell>
          <cell r="AO205" t="str">
            <v/>
          </cell>
          <cell r="AP205" t="str">
            <v/>
          </cell>
          <cell r="AQ205" t="str">
            <v/>
          </cell>
          <cell r="AR205" t="str">
            <v/>
          </cell>
          <cell r="AS205" t="str">
            <v/>
          </cell>
          <cell r="AT205" t="str">
            <v/>
          </cell>
          <cell r="AU205" t="str">
            <v/>
          </cell>
          <cell r="AV205" t="str">
            <v/>
          </cell>
          <cell r="AW205" t="str">
            <v/>
          </cell>
          <cell r="AX205" t="str">
            <v/>
          </cell>
          <cell r="AY205" t="str">
            <v/>
          </cell>
          <cell r="AZ205" t="str">
            <v/>
          </cell>
          <cell r="BA205" t="str">
            <v/>
          </cell>
          <cell r="BB205" t="str">
            <v/>
          </cell>
          <cell r="BC205" t="str">
            <v/>
          </cell>
          <cell r="BD205" t="str">
            <v/>
          </cell>
          <cell r="BE205" t="str">
            <v/>
          </cell>
          <cell r="BF205" t="str">
            <v/>
          </cell>
          <cell r="BG205" t="str">
            <v/>
          </cell>
          <cell r="BH205" t="str">
            <v/>
          </cell>
          <cell r="BI205" t="str">
            <v/>
          </cell>
          <cell r="BJ205" t="str">
            <v/>
          </cell>
          <cell r="BK205" t="str">
            <v/>
          </cell>
          <cell r="BL205" t="str">
            <v/>
          </cell>
          <cell r="BM205" t="str">
            <v/>
          </cell>
          <cell r="BN205" t="str">
            <v/>
          </cell>
          <cell r="BO205" t="str">
            <v/>
          </cell>
          <cell r="BP205" t="str">
            <v/>
          </cell>
          <cell r="BQ205" t="str">
            <v/>
          </cell>
          <cell r="BR205" t="str">
            <v/>
          </cell>
          <cell r="BS205" t="str">
            <v/>
          </cell>
          <cell r="BT205" t="str">
            <v/>
          </cell>
          <cell r="BU205" t="str">
            <v/>
          </cell>
          <cell r="BV205" t="str">
            <v/>
          </cell>
          <cell r="BW205" t="str">
            <v/>
          </cell>
          <cell r="BX205" t="str">
            <v/>
          </cell>
          <cell r="BY205" t="str">
            <v/>
          </cell>
          <cell r="BZ205" t="str">
            <v/>
          </cell>
          <cell r="CA205" t="str">
            <v/>
          </cell>
          <cell r="CB205" t="str">
            <v/>
          </cell>
          <cell r="CC205" t="str">
            <v/>
          </cell>
          <cell r="CD205" t="str">
            <v/>
          </cell>
          <cell r="CE205" t="str">
            <v/>
          </cell>
          <cell r="CF205" t="str">
            <v/>
          </cell>
          <cell r="CG205" t="str">
            <v/>
          </cell>
          <cell r="CH205" t="str">
            <v/>
          </cell>
          <cell r="CI205" t="str">
            <v/>
          </cell>
          <cell r="CJ205" t="str">
            <v/>
          </cell>
          <cell r="CK205" t="str">
            <v/>
          </cell>
          <cell r="CL205" t="str">
            <v/>
          </cell>
          <cell r="CM205" t="str">
            <v/>
          </cell>
          <cell r="CN205" t="str">
            <v/>
          </cell>
          <cell r="CO205" t="str">
            <v/>
          </cell>
          <cell r="CP205" t="str">
            <v/>
          </cell>
          <cell r="CQ205" t="str">
            <v/>
          </cell>
          <cell r="CR205" t="str">
            <v/>
          </cell>
          <cell r="CS205" t="str">
            <v/>
          </cell>
          <cell r="CT205" t="str">
            <v/>
          </cell>
          <cell r="CU205" t="str">
            <v/>
          </cell>
          <cell r="CV205" t="str">
            <v/>
          </cell>
          <cell r="CW205" t="str">
            <v/>
          </cell>
          <cell r="CX205" t="str">
            <v/>
          </cell>
          <cell r="CY205" t="str">
            <v/>
          </cell>
          <cell r="CZ205" t="str">
            <v/>
          </cell>
          <cell r="DA205" t="str">
            <v/>
          </cell>
          <cell r="DB205" t="str">
            <v/>
          </cell>
          <cell r="DC205" t="str">
            <v/>
          </cell>
          <cell r="DD205" t="str">
            <v/>
          </cell>
          <cell r="DE205" t="str">
            <v/>
          </cell>
          <cell r="DF205" t="str">
            <v/>
          </cell>
          <cell r="DG205" t="str">
            <v/>
          </cell>
          <cell r="DH205" t="str">
            <v/>
          </cell>
          <cell r="DI205" t="str">
            <v/>
          </cell>
          <cell r="DJ205" t="str">
            <v/>
          </cell>
          <cell r="DK205" t="str">
            <v/>
          </cell>
          <cell r="DL205" t="str">
            <v/>
          </cell>
          <cell r="DM205" t="str">
            <v/>
          </cell>
          <cell r="DN205" t="str">
            <v/>
          </cell>
          <cell r="DO205" t="str">
            <v/>
          </cell>
          <cell r="DP205" t="str">
            <v/>
          </cell>
          <cell r="DQ205" t="str">
            <v/>
          </cell>
          <cell r="DR205" t="str">
            <v/>
          </cell>
          <cell r="DS205" t="str">
            <v/>
          </cell>
          <cell r="DT205" t="str">
            <v/>
          </cell>
          <cell r="DU205" t="str">
            <v/>
          </cell>
          <cell r="DV205" t="str">
            <v/>
          </cell>
          <cell r="DW205" t="str">
            <v/>
          </cell>
          <cell r="DX205" t="str">
            <v/>
          </cell>
          <cell r="DY205" t="str">
            <v/>
          </cell>
          <cell r="DZ205" t="str">
            <v/>
          </cell>
          <cell r="EA205" t="str">
            <v/>
          </cell>
          <cell r="EB205" t="str">
            <v/>
          </cell>
          <cell r="EC205" t="str">
            <v/>
          </cell>
          <cell r="ED205" t="str">
            <v/>
          </cell>
          <cell r="EE205" t="str">
            <v/>
          </cell>
          <cell r="EF205" t="str">
            <v/>
          </cell>
          <cell r="EG205" t="str">
            <v/>
          </cell>
          <cell r="EH205" t="str">
            <v/>
          </cell>
          <cell r="EI205" t="str">
            <v/>
          </cell>
          <cell r="EJ205" t="str">
            <v/>
          </cell>
          <cell r="EK205" t="str">
            <v/>
          </cell>
          <cell r="EL205" t="str">
            <v/>
          </cell>
          <cell r="EM205" t="str">
            <v/>
          </cell>
          <cell r="EN205" t="str">
            <v/>
          </cell>
          <cell r="EO205" t="str">
            <v/>
          </cell>
          <cell r="EP205" t="str">
            <v/>
          </cell>
          <cell r="EQ205" t="str">
            <v/>
          </cell>
          <cell r="ER205" t="str">
            <v/>
          </cell>
          <cell r="ES205" t="str">
            <v/>
          </cell>
          <cell r="ET205" t="str">
            <v/>
          </cell>
          <cell r="EU205" t="str">
            <v/>
          </cell>
          <cell r="EV205" t="str">
            <v/>
          </cell>
          <cell r="EW205" t="str">
            <v/>
          </cell>
          <cell r="EX205" t="str">
            <v/>
          </cell>
          <cell r="EY205" t="str">
            <v/>
          </cell>
          <cell r="EZ205" t="str">
            <v/>
          </cell>
          <cell r="FA205" t="str">
            <v/>
          </cell>
          <cell r="FB205" t="str">
            <v/>
          </cell>
          <cell r="FC205" t="str">
            <v/>
          </cell>
          <cell r="FD205" t="str">
            <v/>
          </cell>
          <cell r="FE205" t="str">
            <v/>
          </cell>
          <cell r="FF205" t="str">
            <v/>
          </cell>
          <cell r="FG205" t="str">
            <v/>
          </cell>
          <cell r="FH205" t="str">
            <v/>
          </cell>
          <cell r="FI205" t="str">
            <v/>
          </cell>
          <cell r="FJ205" t="str">
            <v/>
          </cell>
          <cell r="FK205" t="str">
            <v/>
          </cell>
          <cell r="FL205" t="str">
            <v/>
          </cell>
          <cell r="FM205" t="str">
            <v/>
          </cell>
          <cell r="FN205" t="str">
            <v/>
          </cell>
          <cell r="FO205" t="str">
            <v/>
          </cell>
          <cell r="FP205" t="str">
            <v/>
          </cell>
          <cell r="FQ205" t="str">
            <v/>
          </cell>
          <cell r="FR205" t="str">
            <v/>
          </cell>
          <cell r="FS205" t="str">
            <v/>
          </cell>
          <cell r="FT205" t="str">
            <v/>
          </cell>
          <cell r="FU205" t="str">
            <v/>
          </cell>
          <cell r="FV205" t="str">
            <v/>
          </cell>
          <cell r="FW205" t="str">
            <v/>
          </cell>
          <cell r="FX205" t="str">
            <v/>
          </cell>
          <cell r="FY205" t="str">
            <v/>
          </cell>
          <cell r="FZ205" t="str">
            <v/>
          </cell>
          <cell r="GA205" t="str">
            <v/>
          </cell>
          <cell r="GB205" t="str">
            <v/>
          </cell>
          <cell r="GC205" t="str">
            <v/>
          </cell>
          <cell r="GD205" t="str">
            <v/>
          </cell>
          <cell r="GE205" t="str">
            <v/>
          </cell>
          <cell r="GF205" t="str">
            <v/>
          </cell>
          <cell r="GG205" t="str">
            <v/>
          </cell>
          <cell r="GH205" t="str">
            <v/>
          </cell>
          <cell r="GI205" t="str">
            <v/>
          </cell>
          <cell r="GJ205" t="str">
            <v/>
          </cell>
          <cell r="GK205" t="str">
            <v/>
          </cell>
          <cell r="GL205" t="str">
            <v/>
          </cell>
          <cell r="GM205" t="str">
            <v/>
          </cell>
          <cell r="GN205" t="str">
            <v/>
          </cell>
          <cell r="GO205" t="str">
            <v/>
          </cell>
          <cell r="GP205" t="str">
            <v/>
          </cell>
          <cell r="GQ205" t="str">
            <v/>
          </cell>
          <cell r="GR205" t="str">
            <v/>
          </cell>
          <cell r="GS205" t="str">
            <v/>
          </cell>
          <cell r="GT205" t="str">
            <v/>
          </cell>
          <cell r="GU205" t="str">
            <v/>
          </cell>
          <cell r="GV205" t="str">
            <v/>
          </cell>
          <cell r="GW205" t="str">
            <v/>
          </cell>
          <cell r="GX205" t="str">
            <v/>
          </cell>
          <cell r="GY205" t="str">
            <v/>
          </cell>
          <cell r="GZ205" t="str">
            <v/>
          </cell>
          <cell r="HA205" t="str">
            <v/>
          </cell>
          <cell r="HB205" t="str">
            <v/>
          </cell>
          <cell r="HC205" t="str">
            <v/>
          </cell>
          <cell r="HD205" t="str">
            <v/>
          </cell>
          <cell r="HE205" t="str">
            <v/>
          </cell>
          <cell r="HF205" t="str">
            <v/>
          </cell>
          <cell r="HG205" t="str">
            <v/>
          </cell>
          <cell r="HH205" t="str">
            <v/>
          </cell>
          <cell r="HI205" t="str">
            <v/>
          </cell>
          <cell r="HJ205" t="str">
            <v/>
          </cell>
          <cell r="HK205" t="str">
            <v/>
          </cell>
          <cell r="HL205" t="str">
            <v/>
          </cell>
          <cell r="HM205" t="str">
            <v/>
          </cell>
          <cell r="HN205" t="str">
            <v/>
          </cell>
          <cell r="HO205" t="str">
            <v/>
          </cell>
          <cell r="HP205" t="str">
            <v/>
          </cell>
          <cell r="HQ205" t="str">
            <v/>
          </cell>
          <cell r="HR205" t="str">
            <v/>
          </cell>
          <cell r="HS205" t="str">
            <v/>
          </cell>
          <cell r="HT205" t="str">
            <v/>
          </cell>
          <cell r="HU205" t="str">
            <v/>
          </cell>
          <cell r="HV205" t="str">
            <v/>
          </cell>
          <cell r="HW205" t="str">
            <v/>
          </cell>
          <cell r="HX205" t="str">
            <v/>
          </cell>
          <cell r="HY205" t="str">
            <v/>
          </cell>
          <cell r="HZ205" t="str">
            <v/>
          </cell>
          <cell r="IA205" t="str">
            <v/>
          </cell>
          <cell r="IB205" t="str">
            <v/>
          </cell>
          <cell r="IC205" t="str">
            <v/>
          </cell>
          <cell r="ID205" t="str">
            <v/>
          </cell>
        </row>
        <row r="206">
          <cell r="A206" t="str">
            <v/>
          </cell>
          <cell r="B206" t="str">
            <v/>
          </cell>
          <cell r="C206" t="str">
            <v/>
          </cell>
          <cell r="D206" t="str">
            <v/>
          </cell>
          <cell r="E206" t="str">
            <v/>
          </cell>
          <cell r="F206" t="str">
            <v/>
          </cell>
          <cell r="G206" t="str">
            <v/>
          </cell>
          <cell r="H206" t="str">
            <v/>
          </cell>
          <cell r="I206" t="str">
            <v/>
          </cell>
          <cell r="J206" t="str">
            <v/>
          </cell>
          <cell r="K206" t="str">
            <v/>
          </cell>
          <cell r="L206" t="str">
            <v/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Q206" t="str">
            <v/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/>
          </cell>
          <cell r="W206" t="str">
            <v/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E206" t="str">
            <v/>
          </cell>
          <cell r="AF206" t="str">
            <v/>
          </cell>
          <cell r="AG206" t="str">
            <v/>
          </cell>
          <cell r="AH206" t="str">
            <v/>
          </cell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  <cell r="AN206" t="str">
            <v/>
          </cell>
          <cell r="AO206" t="str">
            <v/>
          </cell>
          <cell r="AP206" t="str">
            <v/>
          </cell>
          <cell r="AQ206" t="str">
            <v/>
          </cell>
          <cell r="AR206" t="str">
            <v/>
          </cell>
          <cell r="AS206" t="str">
            <v/>
          </cell>
          <cell r="AT206" t="str">
            <v/>
          </cell>
          <cell r="AU206" t="str">
            <v/>
          </cell>
          <cell r="AV206" t="str">
            <v/>
          </cell>
          <cell r="AW206" t="str">
            <v/>
          </cell>
          <cell r="AX206" t="str">
            <v/>
          </cell>
          <cell r="AY206" t="str">
            <v/>
          </cell>
          <cell r="AZ206" t="str">
            <v/>
          </cell>
          <cell r="BA206" t="str">
            <v/>
          </cell>
          <cell r="BB206" t="str">
            <v/>
          </cell>
          <cell r="BC206" t="str">
            <v/>
          </cell>
          <cell r="BD206" t="str">
            <v/>
          </cell>
          <cell r="BE206" t="str">
            <v/>
          </cell>
          <cell r="BF206" t="str">
            <v/>
          </cell>
          <cell r="BG206" t="str">
            <v/>
          </cell>
          <cell r="BH206" t="str">
            <v/>
          </cell>
          <cell r="BI206" t="str">
            <v/>
          </cell>
          <cell r="BJ206" t="str">
            <v/>
          </cell>
          <cell r="BK206" t="str">
            <v/>
          </cell>
          <cell r="BL206" t="str">
            <v/>
          </cell>
          <cell r="BM206" t="str">
            <v/>
          </cell>
          <cell r="BN206" t="str">
            <v/>
          </cell>
          <cell r="BO206" t="str">
            <v/>
          </cell>
          <cell r="BP206" t="str">
            <v/>
          </cell>
          <cell r="BQ206" t="str">
            <v/>
          </cell>
          <cell r="BR206" t="str">
            <v/>
          </cell>
          <cell r="BS206" t="str">
            <v/>
          </cell>
          <cell r="BT206" t="str">
            <v/>
          </cell>
          <cell r="BU206" t="str">
            <v/>
          </cell>
          <cell r="BV206" t="str">
            <v/>
          </cell>
          <cell r="BW206" t="str">
            <v/>
          </cell>
          <cell r="BX206" t="str">
            <v/>
          </cell>
          <cell r="BY206" t="str">
            <v/>
          </cell>
          <cell r="BZ206" t="str">
            <v/>
          </cell>
          <cell r="CA206" t="str">
            <v/>
          </cell>
          <cell r="CB206" t="str">
            <v/>
          </cell>
          <cell r="CC206" t="str">
            <v/>
          </cell>
          <cell r="CD206" t="str">
            <v/>
          </cell>
          <cell r="CE206" t="str">
            <v/>
          </cell>
          <cell r="CF206" t="str">
            <v/>
          </cell>
          <cell r="CG206" t="str">
            <v/>
          </cell>
          <cell r="CH206" t="str">
            <v/>
          </cell>
          <cell r="CI206" t="str">
            <v/>
          </cell>
          <cell r="CJ206" t="str">
            <v/>
          </cell>
          <cell r="CK206" t="str">
            <v/>
          </cell>
          <cell r="CL206" t="str">
            <v/>
          </cell>
          <cell r="CM206" t="str">
            <v/>
          </cell>
          <cell r="CN206" t="str">
            <v/>
          </cell>
          <cell r="CO206" t="str">
            <v/>
          </cell>
          <cell r="CP206" t="str">
            <v/>
          </cell>
          <cell r="CQ206" t="str">
            <v/>
          </cell>
          <cell r="CR206" t="str">
            <v/>
          </cell>
          <cell r="CS206" t="str">
            <v/>
          </cell>
          <cell r="CT206" t="str">
            <v/>
          </cell>
          <cell r="CU206" t="str">
            <v/>
          </cell>
          <cell r="CV206" t="str">
            <v/>
          </cell>
          <cell r="CW206" t="str">
            <v/>
          </cell>
          <cell r="CX206" t="str">
            <v/>
          </cell>
          <cell r="CY206" t="str">
            <v/>
          </cell>
          <cell r="CZ206" t="str">
            <v/>
          </cell>
          <cell r="DA206" t="str">
            <v/>
          </cell>
          <cell r="DB206" t="str">
            <v/>
          </cell>
          <cell r="DC206" t="str">
            <v/>
          </cell>
          <cell r="DD206" t="str">
            <v/>
          </cell>
          <cell r="DE206" t="str">
            <v/>
          </cell>
          <cell r="DF206" t="str">
            <v/>
          </cell>
          <cell r="DG206" t="str">
            <v/>
          </cell>
          <cell r="DH206" t="str">
            <v/>
          </cell>
          <cell r="DI206" t="str">
            <v/>
          </cell>
          <cell r="DJ206" t="str">
            <v/>
          </cell>
          <cell r="DK206" t="str">
            <v/>
          </cell>
          <cell r="DL206" t="str">
            <v/>
          </cell>
          <cell r="DM206" t="str">
            <v/>
          </cell>
          <cell r="DN206" t="str">
            <v/>
          </cell>
          <cell r="DO206" t="str">
            <v/>
          </cell>
          <cell r="DP206" t="str">
            <v/>
          </cell>
          <cell r="DQ206" t="str">
            <v/>
          </cell>
          <cell r="DR206" t="str">
            <v/>
          </cell>
          <cell r="DS206" t="str">
            <v/>
          </cell>
          <cell r="DT206" t="str">
            <v/>
          </cell>
          <cell r="DU206" t="str">
            <v/>
          </cell>
          <cell r="DV206" t="str">
            <v/>
          </cell>
          <cell r="DW206" t="str">
            <v/>
          </cell>
          <cell r="DX206" t="str">
            <v/>
          </cell>
          <cell r="DY206" t="str">
            <v/>
          </cell>
          <cell r="DZ206" t="str">
            <v/>
          </cell>
          <cell r="EA206" t="str">
            <v/>
          </cell>
          <cell r="EB206" t="str">
            <v/>
          </cell>
          <cell r="EC206" t="str">
            <v/>
          </cell>
          <cell r="ED206" t="str">
            <v/>
          </cell>
          <cell r="EE206" t="str">
            <v/>
          </cell>
          <cell r="EF206" t="str">
            <v/>
          </cell>
          <cell r="EG206" t="str">
            <v/>
          </cell>
          <cell r="EH206" t="str">
            <v/>
          </cell>
          <cell r="EI206" t="str">
            <v/>
          </cell>
          <cell r="EJ206" t="str">
            <v/>
          </cell>
          <cell r="EK206" t="str">
            <v/>
          </cell>
          <cell r="EL206" t="str">
            <v/>
          </cell>
          <cell r="EM206" t="str">
            <v/>
          </cell>
          <cell r="EN206" t="str">
            <v/>
          </cell>
          <cell r="EO206" t="str">
            <v/>
          </cell>
          <cell r="EP206" t="str">
            <v/>
          </cell>
          <cell r="EQ206" t="str">
            <v/>
          </cell>
          <cell r="ER206" t="str">
            <v/>
          </cell>
          <cell r="ES206" t="str">
            <v/>
          </cell>
          <cell r="ET206" t="str">
            <v/>
          </cell>
          <cell r="EU206" t="str">
            <v/>
          </cell>
          <cell r="EV206" t="str">
            <v/>
          </cell>
          <cell r="EW206" t="str">
            <v/>
          </cell>
          <cell r="EX206" t="str">
            <v/>
          </cell>
          <cell r="EY206" t="str">
            <v/>
          </cell>
          <cell r="EZ206" t="str">
            <v/>
          </cell>
          <cell r="FA206" t="str">
            <v/>
          </cell>
          <cell r="FB206" t="str">
            <v/>
          </cell>
          <cell r="FC206" t="str">
            <v/>
          </cell>
          <cell r="FD206" t="str">
            <v/>
          </cell>
          <cell r="FE206" t="str">
            <v/>
          </cell>
          <cell r="FF206" t="str">
            <v/>
          </cell>
          <cell r="FG206" t="str">
            <v/>
          </cell>
          <cell r="FH206" t="str">
            <v/>
          </cell>
          <cell r="FI206" t="str">
            <v/>
          </cell>
          <cell r="FJ206" t="str">
            <v/>
          </cell>
          <cell r="FK206" t="str">
            <v/>
          </cell>
          <cell r="FL206" t="str">
            <v/>
          </cell>
          <cell r="FM206" t="str">
            <v/>
          </cell>
          <cell r="FN206" t="str">
            <v/>
          </cell>
          <cell r="FO206" t="str">
            <v/>
          </cell>
          <cell r="FP206" t="str">
            <v/>
          </cell>
          <cell r="FQ206" t="str">
            <v/>
          </cell>
          <cell r="FR206" t="str">
            <v/>
          </cell>
          <cell r="FS206" t="str">
            <v/>
          </cell>
          <cell r="FT206" t="str">
            <v/>
          </cell>
          <cell r="FU206" t="str">
            <v/>
          </cell>
          <cell r="FV206" t="str">
            <v/>
          </cell>
          <cell r="FW206" t="str">
            <v/>
          </cell>
          <cell r="FX206" t="str">
            <v/>
          </cell>
          <cell r="FY206" t="str">
            <v/>
          </cell>
          <cell r="FZ206" t="str">
            <v/>
          </cell>
          <cell r="GA206" t="str">
            <v/>
          </cell>
          <cell r="GB206" t="str">
            <v/>
          </cell>
          <cell r="GC206" t="str">
            <v/>
          </cell>
          <cell r="GD206" t="str">
            <v/>
          </cell>
          <cell r="GE206" t="str">
            <v/>
          </cell>
          <cell r="GF206" t="str">
            <v/>
          </cell>
          <cell r="GG206" t="str">
            <v/>
          </cell>
          <cell r="GH206" t="str">
            <v/>
          </cell>
          <cell r="GI206" t="str">
            <v/>
          </cell>
          <cell r="GJ206" t="str">
            <v/>
          </cell>
          <cell r="GK206" t="str">
            <v/>
          </cell>
          <cell r="GL206" t="str">
            <v/>
          </cell>
          <cell r="GM206" t="str">
            <v/>
          </cell>
          <cell r="GN206" t="str">
            <v/>
          </cell>
          <cell r="GO206" t="str">
            <v/>
          </cell>
          <cell r="GP206" t="str">
            <v/>
          </cell>
          <cell r="GQ206" t="str">
            <v/>
          </cell>
          <cell r="GR206" t="str">
            <v/>
          </cell>
          <cell r="GS206" t="str">
            <v/>
          </cell>
          <cell r="GT206" t="str">
            <v/>
          </cell>
          <cell r="GU206" t="str">
            <v/>
          </cell>
          <cell r="GV206" t="str">
            <v/>
          </cell>
          <cell r="GW206" t="str">
            <v/>
          </cell>
          <cell r="GX206" t="str">
            <v/>
          </cell>
          <cell r="GY206" t="str">
            <v/>
          </cell>
          <cell r="GZ206" t="str">
            <v/>
          </cell>
          <cell r="HA206" t="str">
            <v/>
          </cell>
          <cell r="HB206" t="str">
            <v/>
          </cell>
          <cell r="HC206" t="str">
            <v/>
          </cell>
          <cell r="HD206" t="str">
            <v/>
          </cell>
          <cell r="HE206" t="str">
            <v/>
          </cell>
          <cell r="HF206" t="str">
            <v/>
          </cell>
          <cell r="HG206" t="str">
            <v/>
          </cell>
          <cell r="HH206" t="str">
            <v/>
          </cell>
          <cell r="HI206" t="str">
            <v/>
          </cell>
          <cell r="HJ206" t="str">
            <v/>
          </cell>
          <cell r="HK206" t="str">
            <v/>
          </cell>
          <cell r="HL206" t="str">
            <v/>
          </cell>
          <cell r="HM206" t="str">
            <v/>
          </cell>
          <cell r="HN206" t="str">
            <v/>
          </cell>
          <cell r="HO206" t="str">
            <v/>
          </cell>
          <cell r="HP206" t="str">
            <v/>
          </cell>
          <cell r="HQ206" t="str">
            <v/>
          </cell>
          <cell r="HR206" t="str">
            <v/>
          </cell>
          <cell r="HS206" t="str">
            <v/>
          </cell>
          <cell r="HT206" t="str">
            <v/>
          </cell>
          <cell r="HU206" t="str">
            <v/>
          </cell>
          <cell r="HV206" t="str">
            <v/>
          </cell>
          <cell r="HW206" t="str">
            <v/>
          </cell>
          <cell r="HX206" t="str">
            <v/>
          </cell>
          <cell r="HY206" t="str">
            <v/>
          </cell>
          <cell r="HZ206" t="str">
            <v/>
          </cell>
          <cell r="IA206" t="str">
            <v/>
          </cell>
          <cell r="IB206" t="str">
            <v/>
          </cell>
          <cell r="IC206" t="str">
            <v/>
          </cell>
          <cell r="ID206" t="str">
            <v/>
          </cell>
        </row>
        <row r="207">
          <cell r="A207" t="str">
            <v/>
          </cell>
          <cell r="B207" t="str">
            <v/>
          </cell>
          <cell r="C207" t="str">
            <v/>
          </cell>
          <cell r="D207" t="str">
            <v/>
          </cell>
          <cell r="E207" t="str">
            <v/>
          </cell>
          <cell r="F207" t="str">
            <v/>
          </cell>
          <cell r="G207" t="str">
            <v/>
          </cell>
          <cell r="H207" t="str">
            <v/>
          </cell>
          <cell r="I207" t="str">
            <v/>
          </cell>
          <cell r="J207" t="str">
            <v/>
          </cell>
          <cell r="K207" t="str">
            <v/>
          </cell>
          <cell r="L207" t="str">
            <v/>
          </cell>
          <cell r="M207" t="str">
            <v/>
          </cell>
          <cell r="N207" t="str">
            <v/>
          </cell>
          <cell r="O207" t="str">
            <v/>
          </cell>
          <cell r="P207" t="str">
            <v/>
          </cell>
          <cell r="Q207" t="str">
            <v/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/>
          </cell>
          <cell r="W207" t="str">
            <v/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E207" t="str">
            <v/>
          </cell>
          <cell r="AF207" t="str">
            <v/>
          </cell>
          <cell r="AG207" t="str">
            <v/>
          </cell>
          <cell r="AH207" t="str">
            <v/>
          </cell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  <cell r="AN207" t="str">
            <v/>
          </cell>
          <cell r="AO207" t="str">
            <v/>
          </cell>
          <cell r="AP207" t="str">
            <v/>
          </cell>
          <cell r="AQ207" t="str">
            <v/>
          </cell>
          <cell r="AR207" t="str">
            <v/>
          </cell>
          <cell r="AS207" t="str">
            <v/>
          </cell>
          <cell r="AT207" t="str">
            <v/>
          </cell>
          <cell r="AU207" t="str">
            <v/>
          </cell>
          <cell r="AV207" t="str">
            <v/>
          </cell>
          <cell r="AW207" t="str">
            <v/>
          </cell>
          <cell r="AX207" t="str">
            <v/>
          </cell>
          <cell r="AY207" t="str">
            <v/>
          </cell>
          <cell r="AZ207" t="str">
            <v/>
          </cell>
          <cell r="BA207" t="str">
            <v/>
          </cell>
          <cell r="BB207" t="str">
            <v/>
          </cell>
          <cell r="BC207" t="str">
            <v/>
          </cell>
          <cell r="BD207" t="str">
            <v/>
          </cell>
          <cell r="BE207" t="str">
            <v/>
          </cell>
          <cell r="BF207" t="str">
            <v/>
          </cell>
          <cell r="BG207" t="str">
            <v/>
          </cell>
          <cell r="BH207" t="str">
            <v/>
          </cell>
          <cell r="BI207" t="str">
            <v/>
          </cell>
          <cell r="BJ207" t="str">
            <v/>
          </cell>
          <cell r="BK207" t="str">
            <v/>
          </cell>
          <cell r="BL207" t="str">
            <v/>
          </cell>
          <cell r="BM207" t="str">
            <v/>
          </cell>
          <cell r="BN207" t="str">
            <v/>
          </cell>
          <cell r="BO207" t="str">
            <v/>
          </cell>
          <cell r="BP207" t="str">
            <v/>
          </cell>
          <cell r="BQ207" t="str">
            <v/>
          </cell>
          <cell r="BR207" t="str">
            <v/>
          </cell>
          <cell r="BS207" t="str">
            <v/>
          </cell>
          <cell r="BT207" t="str">
            <v/>
          </cell>
          <cell r="BU207" t="str">
            <v/>
          </cell>
          <cell r="BV207" t="str">
            <v/>
          </cell>
          <cell r="BW207" t="str">
            <v/>
          </cell>
          <cell r="BX207" t="str">
            <v/>
          </cell>
          <cell r="BY207" t="str">
            <v/>
          </cell>
          <cell r="BZ207" t="str">
            <v/>
          </cell>
          <cell r="CA207" t="str">
            <v/>
          </cell>
          <cell r="CB207" t="str">
            <v/>
          </cell>
          <cell r="CC207" t="str">
            <v/>
          </cell>
          <cell r="CD207" t="str">
            <v/>
          </cell>
          <cell r="CE207" t="str">
            <v/>
          </cell>
          <cell r="CF207" t="str">
            <v/>
          </cell>
          <cell r="CG207" t="str">
            <v/>
          </cell>
          <cell r="CH207" t="str">
            <v/>
          </cell>
          <cell r="CI207" t="str">
            <v/>
          </cell>
          <cell r="CJ207" t="str">
            <v/>
          </cell>
          <cell r="CK207" t="str">
            <v/>
          </cell>
          <cell r="CL207" t="str">
            <v/>
          </cell>
          <cell r="CM207" t="str">
            <v/>
          </cell>
          <cell r="CN207" t="str">
            <v/>
          </cell>
          <cell r="CO207" t="str">
            <v/>
          </cell>
          <cell r="CP207" t="str">
            <v/>
          </cell>
          <cell r="CQ207" t="str">
            <v/>
          </cell>
          <cell r="CR207" t="str">
            <v/>
          </cell>
          <cell r="CS207" t="str">
            <v/>
          </cell>
          <cell r="CT207" t="str">
            <v/>
          </cell>
          <cell r="CU207" t="str">
            <v/>
          </cell>
          <cell r="CV207" t="str">
            <v/>
          </cell>
          <cell r="CW207" t="str">
            <v/>
          </cell>
          <cell r="CX207" t="str">
            <v/>
          </cell>
          <cell r="CY207" t="str">
            <v/>
          </cell>
          <cell r="CZ207" t="str">
            <v/>
          </cell>
          <cell r="DA207" t="str">
            <v/>
          </cell>
          <cell r="DB207" t="str">
            <v/>
          </cell>
          <cell r="DC207" t="str">
            <v/>
          </cell>
          <cell r="DD207" t="str">
            <v/>
          </cell>
          <cell r="DE207" t="str">
            <v/>
          </cell>
          <cell r="DF207" t="str">
            <v/>
          </cell>
          <cell r="DG207" t="str">
            <v/>
          </cell>
          <cell r="DH207" t="str">
            <v/>
          </cell>
          <cell r="DI207" t="str">
            <v/>
          </cell>
          <cell r="DJ207" t="str">
            <v/>
          </cell>
          <cell r="DK207" t="str">
            <v/>
          </cell>
          <cell r="DL207" t="str">
            <v/>
          </cell>
          <cell r="DM207" t="str">
            <v/>
          </cell>
          <cell r="DN207" t="str">
            <v/>
          </cell>
          <cell r="DO207" t="str">
            <v/>
          </cell>
          <cell r="DP207" t="str">
            <v/>
          </cell>
          <cell r="DQ207" t="str">
            <v/>
          </cell>
          <cell r="DR207" t="str">
            <v/>
          </cell>
          <cell r="DS207" t="str">
            <v/>
          </cell>
          <cell r="DT207" t="str">
            <v/>
          </cell>
          <cell r="DU207" t="str">
            <v/>
          </cell>
          <cell r="DV207" t="str">
            <v/>
          </cell>
          <cell r="DW207" t="str">
            <v/>
          </cell>
          <cell r="DX207" t="str">
            <v/>
          </cell>
          <cell r="DY207" t="str">
            <v/>
          </cell>
          <cell r="DZ207" t="str">
            <v/>
          </cell>
          <cell r="EA207" t="str">
            <v/>
          </cell>
          <cell r="EB207" t="str">
            <v/>
          </cell>
          <cell r="EC207" t="str">
            <v/>
          </cell>
          <cell r="ED207" t="str">
            <v/>
          </cell>
          <cell r="EE207" t="str">
            <v/>
          </cell>
          <cell r="EF207" t="str">
            <v/>
          </cell>
          <cell r="EG207" t="str">
            <v/>
          </cell>
          <cell r="EH207" t="str">
            <v/>
          </cell>
          <cell r="EI207" t="str">
            <v/>
          </cell>
          <cell r="EJ207" t="str">
            <v/>
          </cell>
          <cell r="EK207" t="str">
            <v/>
          </cell>
          <cell r="EL207" t="str">
            <v/>
          </cell>
          <cell r="EM207" t="str">
            <v/>
          </cell>
          <cell r="EN207" t="str">
            <v/>
          </cell>
          <cell r="EO207" t="str">
            <v/>
          </cell>
          <cell r="EP207" t="str">
            <v/>
          </cell>
          <cell r="EQ207" t="str">
            <v/>
          </cell>
          <cell r="ER207" t="str">
            <v/>
          </cell>
          <cell r="ES207" t="str">
            <v/>
          </cell>
          <cell r="ET207" t="str">
            <v/>
          </cell>
          <cell r="EU207" t="str">
            <v/>
          </cell>
          <cell r="EV207" t="str">
            <v/>
          </cell>
          <cell r="EW207" t="str">
            <v/>
          </cell>
          <cell r="EX207" t="str">
            <v/>
          </cell>
          <cell r="EY207" t="str">
            <v/>
          </cell>
          <cell r="EZ207" t="str">
            <v/>
          </cell>
          <cell r="FA207" t="str">
            <v/>
          </cell>
          <cell r="FB207" t="str">
            <v/>
          </cell>
          <cell r="FC207" t="str">
            <v/>
          </cell>
          <cell r="FD207" t="str">
            <v/>
          </cell>
          <cell r="FE207" t="str">
            <v/>
          </cell>
          <cell r="FF207" t="str">
            <v/>
          </cell>
          <cell r="FG207" t="str">
            <v/>
          </cell>
          <cell r="FH207" t="str">
            <v/>
          </cell>
          <cell r="FI207" t="str">
            <v/>
          </cell>
          <cell r="FJ207" t="str">
            <v/>
          </cell>
          <cell r="FK207" t="str">
            <v/>
          </cell>
          <cell r="FL207" t="str">
            <v/>
          </cell>
          <cell r="FM207" t="str">
            <v/>
          </cell>
          <cell r="FN207" t="str">
            <v/>
          </cell>
          <cell r="FO207" t="str">
            <v/>
          </cell>
          <cell r="FP207" t="str">
            <v/>
          </cell>
          <cell r="FQ207" t="str">
            <v/>
          </cell>
          <cell r="FR207" t="str">
            <v/>
          </cell>
          <cell r="FS207" t="str">
            <v/>
          </cell>
          <cell r="FT207" t="str">
            <v/>
          </cell>
          <cell r="FU207" t="str">
            <v/>
          </cell>
          <cell r="FV207" t="str">
            <v/>
          </cell>
          <cell r="FW207" t="str">
            <v/>
          </cell>
          <cell r="FX207" t="str">
            <v/>
          </cell>
          <cell r="FY207" t="str">
            <v/>
          </cell>
          <cell r="FZ207" t="str">
            <v/>
          </cell>
          <cell r="GA207" t="str">
            <v/>
          </cell>
          <cell r="GB207" t="str">
            <v/>
          </cell>
          <cell r="GC207" t="str">
            <v/>
          </cell>
          <cell r="GD207" t="str">
            <v/>
          </cell>
          <cell r="GE207" t="str">
            <v/>
          </cell>
          <cell r="GF207" t="str">
            <v/>
          </cell>
          <cell r="GG207" t="str">
            <v/>
          </cell>
          <cell r="GH207" t="str">
            <v/>
          </cell>
          <cell r="GI207" t="str">
            <v/>
          </cell>
          <cell r="GJ207" t="str">
            <v/>
          </cell>
          <cell r="GK207" t="str">
            <v/>
          </cell>
          <cell r="GL207" t="str">
            <v/>
          </cell>
          <cell r="GM207" t="str">
            <v/>
          </cell>
          <cell r="GN207" t="str">
            <v/>
          </cell>
          <cell r="GO207" t="str">
            <v/>
          </cell>
          <cell r="GP207" t="str">
            <v/>
          </cell>
          <cell r="GQ207" t="str">
            <v/>
          </cell>
          <cell r="GR207" t="str">
            <v/>
          </cell>
          <cell r="GS207" t="str">
            <v/>
          </cell>
          <cell r="GT207" t="str">
            <v/>
          </cell>
          <cell r="GU207" t="str">
            <v/>
          </cell>
          <cell r="GV207" t="str">
            <v/>
          </cell>
          <cell r="GW207" t="str">
            <v/>
          </cell>
          <cell r="GX207" t="str">
            <v/>
          </cell>
          <cell r="GY207" t="str">
            <v/>
          </cell>
          <cell r="GZ207" t="str">
            <v/>
          </cell>
          <cell r="HA207" t="str">
            <v/>
          </cell>
          <cell r="HB207" t="str">
            <v/>
          </cell>
          <cell r="HC207" t="str">
            <v/>
          </cell>
          <cell r="HD207" t="str">
            <v/>
          </cell>
          <cell r="HE207" t="str">
            <v/>
          </cell>
          <cell r="HF207" t="str">
            <v/>
          </cell>
          <cell r="HG207" t="str">
            <v/>
          </cell>
          <cell r="HH207" t="str">
            <v/>
          </cell>
          <cell r="HI207" t="str">
            <v/>
          </cell>
          <cell r="HJ207" t="str">
            <v/>
          </cell>
          <cell r="HK207" t="str">
            <v/>
          </cell>
          <cell r="HL207" t="str">
            <v/>
          </cell>
          <cell r="HM207" t="str">
            <v/>
          </cell>
          <cell r="HN207" t="str">
            <v/>
          </cell>
          <cell r="HO207" t="str">
            <v/>
          </cell>
          <cell r="HP207" t="str">
            <v/>
          </cell>
          <cell r="HQ207" t="str">
            <v/>
          </cell>
          <cell r="HR207" t="str">
            <v/>
          </cell>
          <cell r="HS207" t="str">
            <v/>
          </cell>
          <cell r="HT207" t="str">
            <v/>
          </cell>
          <cell r="HU207" t="str">
            <v/>
          </cell>
          <cell r="HV207" t="str">
            <v/>
          </cell>
          <cell r="HW207" t="str">
            <v/>
          </cell>
          <cell r="HX207" t="str">
            <v/>
          </cell>
          <cell r="HY207" t="str">
            <v/>
          </cell>
          <cell r="HZ207" t="str">
            <v/>
          </cell>
          <cell r="IA207" t="str">
            <v/>
          </cell>
          <cell r="IB207" t="str">
            <v/>
          </cell>
          <cell r="IC207" t="str">
            <v/>
          </cell>
          <cell r="ID207" t="str">
            <v/>
          </cell>
        </row>
        <row r="208">
          <cell r="A208" t="str">
            <v/>
          </cell>
          <cell r="B208" t="str">
            <v/>
          </cell>
          <cell r="C208" t="str">
            <v/>
          </cell>
          <cell r="D208" t="str">
            <v/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  <cell r="J208" t="str">
            <v/>
          </cell>
          <cell r="K208" t="str">
            <v/>
          </cell>
          <cell r="L208" t="str">
            <v/>
          </cell>
          <cell r="M208" t="str">
            <v/>
          </cell>
          <cell r="N208" t="str">
            <v/>
          </cell>
          <cell r="O208" t="str">
            <v/>
          </cell>
          <cell r="P208" t="str">
            <v/>
          </cell>
          <cell r="Q208" t="str">
            <v/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E208" t="str">
            <v/>
          </cell>
          <cell r="AF208" t="str">
            <v/>
          </cell>
          <cell r="AG208" t="str">
            <v/>
          </cell>
          <cell r="AH208" t="str">
            <v/>
          </cell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  <cell r="AN208" t="str">
            <v/>
          </cell>
          <cell r="AO208" t="str">
            <v/>
          </cell>
          <cell r="AP208" t="str">
            <v/>
          </cell>
          <cell r="AQ208" t="str">
            <v/>
          </cell>
          <cell r="AR208" t="str">
            <v/>
          </cell>
          <cell r="AS208" t="str">
            <v/>
          </cell>
          <cell r="AT208" t="str">
            <v/>
          </cell>
          <cell r="AU208" t="str">
            <v/>
          </cell>
          <cell r="AV208" t="str">
            <v/>
          </cell>
          <cell r="AW208" t="str">
            <v/>
          </cell>
          <cell r="AX208" t="str">
            <v/>
          </cell>
          <cell r="AY208" t="str">
            <v/>
          </cell>
          <cell r="AZ208" t="str">
            <v/>
          </cell>
          <cell r="BA208" t="str">
            <v/>
          </cell>
          <cell r="BB208" t="str">
            <v/>
          </cell>
          <cell r="BC208" t="str">
            <v/>
          </cell>
          <cell r="BD208" t="str">
            <v/>
          </cell>
          <cell r="BE208" t="str">
            <v/>
          </cell>
          <cell r="BF208" t="str">
            <v/>
          </cell>
          <cell r="BG208" t="str">
            <v/>
          </cell>
          <cell r="BH208" t="str">
            <v/>
          </cell>
          <cell r="BI208" t="str">
            <v/>
          </cell>
          <cell r="BJ208" t="str">
            <v/>
          </cell>
          <cell r="BK208" t="str">
            <v/>
          </cell>
          <cell r="BL208" t="str">
            <v/>
          </cell>
          <cell r="BM208" t="str">
            <v/>
          </cell>
          <cell r="BN208" t="str">
            <v/>
          </cell>
          <cell r="BO208" t="str">
            <v/>
          </cell>
          <cell r="BP208" t="str">
            <v/>
          </cell>
          <cell r="BQ208" t="str">
            <v/>
          </cell>
          <cell r="BR208" t="str">
            <v/>
          </cell>
          <cell r="BS208" t="str">
            <v/>
          </cell>
          <cell r="BT208" t="str">
            <v/>
          </cell>
          <cell r="BU208" t="str">
            <v/>
          </cell>
          <cell r="BV208" t="str">
            <v/>
          </cell>
          <cell r="BW208" t="str">
            <v/>
          </cell>
          <cell r="BX208" t="str">
            <v/>
          </cell>
          <cell r="BY208" t="str">
            <v/>
          </cell>
          <cell r="BZ208" t="str">
            <v/>
          </cell>
          <cell r="CA208" t="str">
            <v/>
          </cell>
          <cell r="CB208" t="str">
            <v/>
          </cell>
          <cell r="CC208" t="str">
            <v/>
          </cell>
          <cell r="CD208" t="str">
            <v/>
          </cell>
          <cell r="CE208" t="str">
            <v/>
          </cell>
          <cell r="CF208" t="str">
            <v/>
          </cell>
          <cell r="CG208" t="str">
            <v/>
          </cell>
          <cell r="CH208" t="str">
            <v/>
          </cell>
          <cell r="CI208" t="str">
            <v/>
          </cell>
          <cell r="CJ208" t="str">
            <v/>
          </cell>
          <cell r="CK208" t="str">
            <v/>
          </cell>
          <cell r="CL208" t="str">
            <v/>
          </cell>
          <cell r="CM208" t="str">
            <v/>
          </cell>
          <cell r="CN208" t="str">
            <v/>
          </cell>
          <cell r="CO208" t="str">
            <v/>
          </cell>
          <cell r="CP208" t="str">
            <v/>
          </cell>
          <cell r="CQ208" t="str">
            <v/>
          </cell>
          <cell r="CR208" t="str">
            <v/>
          </cell>
          <cell r="CS208" t="str">
            <v/>
          </cell>
          <cell r="CT208" t="str">
            <v/>
          </cell>
          <cell r="CU208" t="str">
            <v/>
          </cell>
          <cell r="CV208" t="str">
            <v/>
          </cell>
          <cell r="CW208" t="str">
            <v/>
          </cell>
          <cell r="CX208" t="str">
            <v/>
          </cell>
          <cell r="CY208" t="str">
            <v/>
          </cell>
          <cell r="CZ208" t="str">
            <v/>
          </cell>
          <cell r="DA208" t="str">
            <v/>
          </cell>
          <cell r="DB208" t="str">
            <v/>
          </cell>
          <cell r="DC208" t="str">
            <v/>
          </cell>
          <cell r="DD208" t="str">
            <v/>
          </cell>
          <cell r="DE208" t="str">
            <v/>
          </cell>
          <cell r="DF208" t="str">
            <v/>
          </cell>
          <cell r="DG208" t="str">
            <v/>
          </cell>
          <cell r="DH208" t="str">
            <v/>
          </cell>
          <cell r="DI208" t="str">
            <v/>
          </cell>
          <cell r="DJ208" t="str">
            <v/>
          </cell>
          <cell r="DK208" t="str">
            <v/>
          </cell>
          <cell r="DL208" t="str">
            <v/>
          </cell>
          <cell r="DM208" t="str">
            <v/>
          </cell>
          <cell r="DN208" t="str">
            <v/>
          </cell>
          <cell r="DO208" t="str">
            <v/>
          </cell>
          <cell r="DP208" t="str">
            <v/>
          </cell>
          <cell r="DQ208" t="str">
            <v/>
          </cell>
          <cell r="DR208" t="str">
            <v/>
          </cell>
          <cell r="DS208" t="str">
            <v/>
          </cell>
          <cell r="DT208" t="str">
            <v/>
          </cell>
          <cell r="DU208" t="str">
            <v/>
          </cell>
          <cell r="DV208" t="str">
            <v/>
          </cell>
          <cell r="DW208" t="str">
            <v/>
          </cell>
          <cell r="DX208" t="str">
            <v/>
          </cell>
          <cell r="DY208" t="str">
            <v/>
          </cell>
          <cell r="DZ208" t="str">
            <v/>
          </cell>
          <cell r="EA208" t="str">
            <v/>
          </cell>
          <cell r="EB208" t="str">
            <v/>
          </cell>
          <cell r="EC208" t="str">
            <v/>
          </cell>
          <cell r="ED208" t="str">
            <v/>
          </cell>
          <cell r="EE208" t="str">
            <v/>
          </cell>
          <cell r="EF208" t="str">
            <v/>
          </cell>
          <cell r="EG208" t="str">
            <v/>
          </cell>
          <cell r="EH208" t="str">
            <v/>
          </cell>
          <cell r="EI208" t="str">
            <v/>
          </cell>
          <cell r="EJ208" t="str">
            <v/>
          </cell>
          <cell r="EK208" t="str">
            <v/>
          </cell>
          <cell r="EL208" t="str">
            <v/>
          </cell>
          <cell r="EM208" t="str">
            <v/>
          </cell>
          <cell r="EN208" t="str">
            <v/>
          </cell>
          <cell r="EO208" t="str">
            <v/>
          </cell>
          <cell r="EP208" t="str">
            <v/>
          </cell>
          <cell r="EQ208" t="str">
            <v/>
          </cell>
          <cell r="ER208" t="str">
            <v/>
          </cell>
          <cell r="ES208" t="str">
            <v/>
          </cell>
          <cell r="ET208" t="str">
            <v/>
          </cell>
          <cell r="EU208" t="str">
            <v/>
          </cell>
          <cell r="EV208" t="str">
            <v/>
          </cell>
          <cell r="EW208" t="str">
            <v/>
          </cell>
          <cell r="EX208" t="str">
            <v/>
          </cell>
          <cell r="EY208" t="str">
            <v/>
          </cell>
          <cell r="EZ208" t="str">
            <v/>
          </cell>
          <cell r="FA208" t="str">
            <v/>
          </cell>
          <cell r="FB208" t="str">
            <v/>
          </cell>
          <cell r="FC208" t="str">
            <v/>
          </cell>
          <cell r="FD208" t="str">
            <v/>
          </cell>
          <cell r="FE208" t="str">
            <v/>
          </cell>
          <cell r="FF208" t="str">
            <v/>
          </cell>
          <cell r="FG208" t="str">
            <v/>
          </cell>
          <cell r="FH208" t="str">
            <v/>
          </cell>
          <cell r="FI208" t="str">
            <v/>
          </cell>
          <cell r="FJ208" t="str">
            <v/>
          </cell>
          <cell r="FK208" t="str">
            <v/>
          </cell>
          <cell r="FL208" t="str">
            <v/>
          </cell>
          <cell r="FM208" t="str">
            <v/>
          </cell>
          <cell r="FN208" t="str">
            <v/>
          </cell>
          <cell r="FO208" t="str">
            <v/>
          </cell>
          <cell r="FP208" t="str">
            <v/>
          </cell>
          <cell r="FQ208" t="str">
            <v/>
          </cell>
          <cell r="FR208" t="str">
            <v/>
          </cell>
          <cell r="FS208" t="str">
            <v/>
          </cell>
          <cell r="FT208" t="str">
            <v/>
          </cell>
          <cell r="FU208" t="str">
            <v/>
          </cell>
          <cell r="FV208" t="str">
            <v/>
          </cell>
          <cell r="FW208" t="str">
            <v/>
          </cell>
          <cell r="FX208" t="str">
            <v/>
          </cell>
          <cell r="FY208" t="str">
            <v/>
          </cell>
          <cell r="FZ208" t="str">
            <v/>
          </cell>
          <cell r="GA208" t="str">
            <v/>
          </cell>
          <cell r="GB208" t="str">
            <v/>
          </cell>
          <cell r="GC208" t="str">
            <v/>
          </cell>
          <cell r="GD208" t="str">
            <v/>
          </cell>
          <cell r="GE208" t="str">
            <v/>
          </cell>
          <cell r="GF208" t="str">
            <v/>
          </cell>
          <cell r="GG208" t="str">
            <v/>
          </cell>
          <cell r="GH208" t="str">
            <v/>
          </cell>
          <cell r="GI208" t="str">
            <v/>
          </cell>
          <cell r="GJ208" t="str">
            <v/>
          </cell>
          <cell r="GK208" t="str">
            <v/>
          </cell>
          <cell r="GL208" t="str">
            <v/>
          </cell>
          <cell r="GM208" t="str">
            <v/>
          </cell>
          <cell r="GN208" t="str">
            <v/>
          </cell>
          <cell r="GO208" t="str">
            <v/>
          </cell>
          <cell r="GP208" t="str">
            <v/>
          </cell>
          <cell r="GQ208" t="str">
            <v/>
          </cell>
          <cell r="GR208" t="str">
            <v/>
          </cell>
          <cell r="GS208" t="str">
            <v/>
          </cell>
          <cell r="GT208" t="str">
            <v/>
          </cell>
          <cell r="GU208" t="str">
            <v/>
          </cell>
          <cell r="GV208" t="str">
            <v/>
          </cell>
          <cell r="GW208" t="str">
            <v/>
          </cell>
          <cell r="GX208" t="str">
            <v/>
          </cell>
          <cell r="GY208" t="str">
            <v/>
          </cell>
          <cell r="GZ208" t="str">
            <v/>
          </cell>
          <cell r="HA208" t="str">
            <v/>
          </cell>
          <cell r="HB208" t="str">
            <v/>
          </cell>
          <cell r="HC208" t="str">
            <v/>
          </cell>
          <cell r="HD208" t="str">
            <v/>
          </cell>
          <cell r="HE208" t="str">
            <v/>
          </cell>
          <cell r="HF208" t="str">
            <v/>
          </cell>
          <cell r="HG208" t="str">
            <v/>
          </cell>
          <cell r="HH208" t="str">
            <v/>
          </cell>
          <cell r="HI208" t="str">
            <v/>
          </cell>
          <cell r="HJ208" t="str">
            <v/>
          </cell>
          <cell r="HK208" t="str">
            <v/>
          </cell>
          <cell r="HL208" t="str">
            <v/>
          </cell>
          <cell r="HM208" t="str">
            <v/>
          </cell>
          <cell r="HN208" t="str">
            <v/>
          </cell>
          <cell r="HO208" t="str">
            <v/>
          </cell>
          <cell r="HP208" t="str">
            <v/>
          </cell>
          <cell r="HQ208" t="str">
            <v/>
          </cell>
          <cell r="HR208" t="str">
            <v/>
          </cell>
          <cell r="HS208" t="str">
            <v/>
          </cell>
          <cell r="HT208" t="str">
            <v/>
          </cell>
          <cell r="HU208" t="str">
            <v/>
          </cell>
          <cell r="HV208" t="str">
            <v/>
          </cell>
          <cell r="HW208" t="str">
            <v/>
          </cell>
          <cell r="HX208" t="str">
            <v/>
          </cell>
          <cell r="HY208" t="str">
            <v/>
          </cell>
          <cell r="HZ208" t="str">
            <v/>
          </cell>
          <cell r="IA208" t="str">
            <v/>
          </cell>
          <cell r="IB208" t="str">
            <v/>
          </cell>
          <cell r="IC208" t="str">
            <v/>
          </cell>
          <cell r="ID208" t="str">
            <v/>
          </cell>
        </row>
        <row r="209">
          <cell r="A209" t="str">
            <v/>
          </cell>
          <cell r="B209" t="str">
            <v/>
          </cell>
          <cell r="C209" t="str">
            <v/>
          </cell>
          <cell r="D209" t="str">
            <v/>
          </cell>
          <cell r="E209" t="str">
            <v/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  <cell r="J209" t="str">
            <v/>
          </cell>
          <cell r="K209" t="str">
            <v/>
          </cell>
          <cell r="L209" t="str">
            <v/>
          </cell>
          <cell r="M209" t="str">
            <v/>
          </cell>
          <cell r="N209" t="str">
            <v/>
          </cell>
          <cell r="O209" t="str">
            <v/>
          </cell>
          <cell r="P209" t="str">
            <v/>
          </cell>
          <cell r="Q209" t="str">
            <v/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/>
          </cell>
          <cell r="W209" t="str">
            <v/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/>
          </cell>
          <cell r="AE209" t="str">
            <v/>
          </cell>
          <cell r="AF209" t="str">
            <v/>
          </cell>
          <cell r="AG209" t="str">
            <v/>
          </cell>
          <cell r="AH209" t="str">
            <v/>
          </cell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  <cell r="AN209" t="str">
            <v/>
          </cell>
          <cell r="AO209" t="str">
            <v/>
          </cell>
          <cell r="AP209" t="str">
            <v/>
          </cell>
          <cell r="AQ209" t="str">
            <v/>
          </cell>
          <cell r="AR209" t="str">
            <v/>
          </cell>
          <cell r="AS209" t="str">
            <v/>
          </cell>
          <cell r="AT209" t="str">
            <v/>
          </cell>
          <cell r="AU209" t="str">
            <v/>
          </cell>
          <cell r="AV209" t="str">
            <v/>
          </cell>
          <cell r="AW209" t="str">
            <v/>
          </cell>
          <cell r="AX209" t="str">
            <v/>
          </cell>
          <cell r="AY209" t="str">
            <v/>
          </cell>
          <cell r="AZ209" t="str">
            <v/>
          </cell>
          <cell r="BA209" t="str">
            <v/>
          </cell>
          <cell r="BB209" t="str">
            <v/>
          </cell>
          <cell r="BC209" t="str">
            <v/>
          </cell>
          <cell r="BD209" t="str">
            <v/>
          </cell>
          <cell r="BE209" t="str">
            <v/>
          </cell>
          <cell r="BF209" t="str">
            <v/>
          </cell>
          <cell r="BG209" t="str">
            <v/>
          </cell>
          <cell r="BH209" t="str">
            <v/>
          </cell>
          <cell r="BI209" t="str">
            <v/>
          </cell>
          <cell r="BJ209" t="str">
            <v/>
          </cell>
          <cell r="BK209" t="str">
            <v/>
          </cell>
          <cell r="BL209" t="str">
            <v/>
          </cell>
          <cell r="BM209" t="str">
            <v/>
          </cell>
          <cell r="BN209" t="str">
            <v/>
          </cell>
          <cell r="BO209" t="str">
            <v/>
          </cell>
          <cell r="BP209" t="str">
            <v/>
          </cell>
          <cell r="BQ209" t="str">
            <v/>
          </cell>
          <cell r="BR209" t="str">
            <v/>
          </cell>
          <cell r="BS209" t="str">
            <v/>
          </cell>
          <cell r="BT209" t="str">
            <v/>
          </cell>
          <cell r="BU209" t="str">
            <v/>
          </cell>
          <cell r="BV209" t="str">
            <v/>
          </cell>
          <cell r="BW209" t="str">
            <v/>
          </cell>
          <cell r="BX209" t="str">
            <v/>
          </cell>
          <cell r="BY209" t="str">
            <v/>
          </cell>
          <cell r="BZ209" t="str">
            <v/>
          </cell>
          <cell r="CA209" t="str">
            <v/>
          </cell>
          <cell r="CB209" t="str">
            <v/>
          </cell>
          <cell r="CC209" t="str">
            <v/>
          </cell>
          <cell r="CD209" t="str">
            <v/>
          </cell>
          <cell r="CE209" t="str">
            <v/>
          </cell>
          <cell r="CF209" t="str">
            <v/>
          </cell>
          <cell r="CG209" t="str">
            <v/>
          </cell>
          <cell r="CH209" t="str">
            <v/>
          </cell>
          <cell r="CI209" t="str">
            <v/>
          </cell>
          <cell r="CJ209" t="str">
            <v/>
          </cell>
          <cell r="CK209" t="str">
            <v/>
          </cell>
          <cell r="CL209" t="str">
            <v/>
          </cell>
          <cell r="CM209" t="str">
            <v/>
          </cell>
          <cell r="CN209" t="str">
            <v/>
          </cell>
          <cell r="CO209" t="str">
            <v/>
          </cell>
          <cell r="CP209" t="str">
            <v/>
          </cell>
          <cell r="CQ209" t="str">
            <v/>
          </cell>
          <cell r="CR209" t="str">
            <v/>
          </cell>
          <cell r="CS209" t="str">
            <v/>
          </cell>
          <cell r="CT209" t="str">
            <v/>
          </cell>
          <cell r="CU209" t="str">
            <v/>
          </cell>
          <cell r="CV209" t="str">
            <v/>
          </cell>
          <cell r="CW209" t="str">
            <v/>
          </cell>
          <cell r="CX209" t="str">
            <v/>
          </cell>
          <cell r="CY209" t="str">
            <v/>
          </cell>
          <cell r="CZ209" t="str">
            <v/>
          </cell>
          <cell r="DA209" t="str">
            <v/>
          </cell>
          <cell r="DB209" t="str">
            <v/>
          </cell>
          <cell r="DC209" t="str">
            <v/>
          </cell>
          <cell r="DD209" t="str">
            <v/>
          </cell>
          <cell r="DE209" t="str">
            <v/>
          </cell>
          <cell r="DF209" t="str">
            <v/>
          </cell>
          <cell r="DG209" t="str">
            <v/>
          </cell>
          <cell r="DH209" t="str">
            <v/>
          </cell>
          <cell r="DI209" t="str">
            <v/>
          </cell>
          <cell r="DJ209" t="str">
            <v/>
          </cell>
          <cell r="DK209" t="str">
            <v/>
          </cell>
          <cell r="DL209" t="str">
            <v/>
          </cell>
          <cell r="DM209" t="str">
            <v/>
          </cell>
          <cell r="DN209" t="str">
            <v/>
          </cell>
          <cell r="DO209" t="str">
            <v/>
          </cell>
          <cell r="DP209" t="str">
            <v/>
          </cell>
          <cell r="DQ209" t="str">
            <v/>
          </cell>
          <cell r="DR209" t="str">
            <v/>
          </cell>
          <cell r="DS209" t="str">
            <v/>
          </cell>
          <cell r="DT209" t="str">
            <v/>
          </cell>
          <cell r="DU209" t="str">
            <v/>
          </cell>
          <cell r="DV209" t="str">
            <v/>
          </cell>
          <cell r="DW209" t="str">
            <v/>
          </cell>
          <cell r="DX209" t="str">
            <v/>
          </cell>
          <cell r="DY209" t="str">
            <v/>
          </cell>
          <cell r="DZ209" t="str">
            <v/>
          </cell>
          <cell r="EA209" t="str">
            <v/>
          </cell>
          <cell r="EB209" t="str">
            <v/>
          </cell>
          <cell r="EC209" t="str">
            <v/>
          </cell>
          <cell r="ED209" t="str">
            <v/>
          </cell>
          <cell r="EE209" t="str">
            <v/>
          </cell>
          <cell r="EF209" t="str">
            <v/>
          </cell>
          <cell r="EG209" t="str">
            <v/>
          </cell>
          <cell r="EH209" t="str">
            <v/>
          </cell>
          <cell r="EI209" t="str">
            <v/>
          </cell>
          <cell r="EJ209" t="str">
            <v/>
          </cell>
          <cell r="EK209" t="str">
            <v/>
          </cell>
          <cell r="EL209" t="str">
            <v/>
          </cell>
          <cell r="EM209" t="str">
            <v/>
          </cell>
          <cell r="EN209" t="str">
            <v/>
          </cell>
          <cell r="EO209" t="str">
            <v/>
          </cell>
          <cell r="EP209" t="str">
            <v/>
          </cell>
          <cell r="EQ209" t="str">
            <v/>
          </cell>
          <cell r="ER209" t="str">
            <v/>
          </cell>
          <cell r="ES209" t="str">
            <v/>
          </cell>
          <cell r="ET209" t="str">
            <v/>
          </cell>
          <cell r="EU209" t="str">
            <v/>
          </cell>
          <cell r="EV209" t="str">
            <v/>
          </cell>
          <cell r="EW209" t="str">
            <v/>
          </cell>
          <cell r="EX209" t="str">
            <v/>
          </cell>
          <cell r="EY209" t="str">
            <v/>
          </cell>
          <cell r="EZ209" t="str">
            <v/>
          </cell>
          <cell r="FA209" t="str">
            <v/>
          </cell>
          <cell r="FB209" t="str">
            <v/>
          </cell>
          <cell r="FC209" t="str">
            <v/>
          </cell>
          <cell r="FD209" t="str">
            <v/>
          </cell>
          <cell r="FE209" t="str">
            <v/>
          </cell>
          <cell r="FF209" t="str">
            <v/>
          </cell>
          <cell r="FG209" t="str">
            <v/>
          </cell>
          <cell r="FH209" t="str">
            <v/>
          </cell>
          <cell r="FI209" t="str">
            <v/>
          </cell>
          <cell r="FJ209" t="str">
            <v/>
          </cell>
          <cell r="FK209" t="str">
            <v/>
          </cell>
          <cell r="FL209" t="str">
            <v/>
          </cell>
          <cell r="FM209" t="str">
            <v/>
          </cell>
          <cell r="FN209" t="str">
            <v/>
          </cell>
          <cell r="FO209" t="str">
            <v/>
          </cell>
          <cell r="FP209" t="str">
            <v/>
          </cell>
          <cell r="FQ209" t="str">
            <v/>
          </cell>
          <cell r="FR209" t="str">
            <v/>
          </cell>
          <cell r="FS209" t="str">
            <v/>
          </cell>
          <cell r="FT209" t="str">
            <v/>
          </cell>
          <cell r="FU209" t="str">
            <v/>
          </cell>
          <cell r="FV209" t="str">
            <v/>
          </cell>
          <cell r="FW209" t="str">
            <v/>
          </cell>
          <cell r="FX209" t="str">
            <v/>
          </cell>
          <cell r="FY209" t="str">
            <v/>
          </cell>
          <cell r="FZ209" t="str">
            <v/>
          </cell>
          <cell r="GA209" t="str">
            <v/>
          </cell>
          <cell r="GB209" t="str">
            <v/>
          </cell>
          <cell r="GC209" t="str">
            <v/>
          </cell>
          <cell r="GD209" t="str">
            <v/>
          </cell>
          <cell r="GE209" t="str">
            <v/>
          </cell>
          <cell r="GF209" t="str">
            <v/>
          </cell>
          <cell r="GG209" t="str">
            <v/>
          </cell>
          <cell r="GH209" t="str">
            <v/>
          </cell>
          <cell r="GI209" t="str">
            <v/>
          </cell>
          <cell r="GJ209" t="str">
            <v/>
          </cell>
          <cell r="GK209" t="str">
            <v/>
          </cell>
          <cell r="GL209" t="str">
            <v/>
          </cell>
          <cell r="GM209" t="str">
            <v/>
          </cell>
          <cell r="GN209" t="str">
            <v/>
          </cell>
          <cell r="GO209" t="str">
            <v/>
          </cell>
          <cell r="GP209" t="str">
            <v/>
          </cell>
          <cell r="GQ209" t="str">
            <v/>
          </cell>
          <cell r="GR209" t="str">
            <v/>
          </cell>
          <cell r="GS209" t="str">
            <v/>
          </cell>
          <cell r="GT209" t="str">
            <v/>
          </cell>
          <cell r="GU209" t="str">
            <v/>
          </cell>
          <cell r="GV209" t="str">
            <v/>
          </cell>
          <cell r="GW209" t="str">
            <v/>
          </cell>
          <cell r="GX209" t="str">
            <v/>
          </cell>
          <cell r="GY209" t="str">
            <v/>
          </cell>
          <cell r="GZ209" t="str">
            <v/>
          </cell>
          <cell r="HA209" t="str">
            <v/>
          </cell>
          <cell r="HB209" t="str">
            <v/>
          </cell>
          <cell r="HC209" t="str">
            <v/>
          </cell>
          <cell r="HD209" t="str">
            <v/>
          </cell>
          <cell r="HE209" t="str">
            <v/>
          </cell>
          <cell r="HF209" t="str">
            <v/>
          </cell>
          <cell r="HG209" t="str">
            <v/>
          </cell>
          <cell r="HH209" t="str">
            <v/>
          </cell>
          <cell r="HI209" t="str">
            <v/>
          </cell>
          <cell r="HJ209" t="str">
            <v/>
          </cell>
          <cell r="HK209" t="str">
            <v/>
          </cell>
          <cell r="HL209" t="str">
            <v/>
          </cell>
          <cell r="HM209" t="str">
            <v/>
          </cell>
          <cell r="HN209" t="str">
            <v/>
          </cell>
          <cell r="HO209" t="str">
            <v/>
          </cell>
          <cell r="HP209" t="str">
            <v/>
          </cell>
          <cell r="HQ209" t="str">
            <v/>
          </cell>
          <cell r="HR209" t="str">
            <v/>
          </cell>
          <cell r="HS209" t="str">
            <v/>
          </cell>
          <cell r="HT209" t="str">
            <v/>
          </cell>
          <cell r="HU209" t="str">
            <v/>
          </cell>
          <cell r="HV209" t="str">
            <v/>
          </cell>
          <cell r="HW209" t="str">
            <v/>
          </cell>
          <cell r="HX209" t="str">
            <v/>
          </cell>
          <cell r="HY209" t="str">
            <v/>
          </cell>
          <cell r="HZ209" t="str">
            <v/>
          </cell>
          <cell r="IA209" t="str">
            <v/>
          </cell>
          <cell r="IB209" t="str">
            <v/>
          </cell>
          <cell r="IC209" t="str">
            <v/>
          </cell>
          <cell r="ID209" t="str">
            <v/>
          </cell>
        </row>
        <row r="210">
          <cell r="A210" t="str">
            <v/>
          </cell>
          <cell r="B210" t="str">
            <v/>
          </cell>
          <cell r="C210" t="str">
            <v/>
          </cell>
          <cell r="D210" t="str">
            <v/>
          </cell>
          <cell r="E210" t="str">
            <v/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  <cell r="J210" t="str">
            <v/>
          </cell>
          <cell r="K210" t="str">
            <v/>
          </cell>
          <cell r="L210" t="str">
            <v/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E210" t="str">
            <v/>
          </cell>
          <cell r="AF210" t="str">
            <v/>
          </cell>
          <cell r="AG210" t="str">
            <v/>
          </cell>
          <cell r="AH210" t="str">
            <v/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 t="str">
            <v/>
          </cell>
          <cell r="AQ210" t="str">
            <v/>
          </cell>
          <cell r="AR210" t="str">
            <v/>
          </cell>
          <cell r="AS210" t="str">
            <v/>
          </cell>
          <cell r="AT210" t="str">
            <v/>
          </cell>
          <cell r="AU210" t="str">
            <v/>
          </cell>
          <cell r="AV210" t="str">
            <v/>
          </cell>
          <cell r="AW210" t="str">
            <v/>
          </cell>
          <cell r="AX210" t="str">
            <v/>
          </cell>
          <cell r="AY210" t="str">
            <v/>
          </cell>
          <cell r="AZ210" t="str">
            <v/>
          </cell>
          <cell r="BA210" t="str">
            <v/>
          </cell>
          <cell r="BB210" t="str">
            <v/>
          </cell>
          <cell r="BC210" t="str">
            <v/>
          </cell>
          <cell r="BD210" t="str">
            <v/>
          </cell>
          <cell r="BE210" t="str">
            <v/>
          </cell>
          <cell r="BF210" t="str">
            <v/>
          </cell>
          <cell r="BG210" t="str">
            <v/>
          </cell>
          <cell r="BH210" t="str">
            <v/>
          </cell>
          <cell r="BI210" t="str">
            <v/>
          </cell>
          <cell r="BJ210" t="str">
            <v/>
          </cell>
          <cell r="BK210" t="str">
            <v/>
          </cell>
          <cell r="BL210" t="str">
            <v/>
          </cell>
          <cell r="BM210" t="str">
            <v/>
          </cell>
          <cell r="BN210" t="str">
            <v/>
          </cell>
          <cell r="BO210" t="str">
            <v/>
          </cell>
          <cell r="BP210" t="str">
            <v/>
          </cell>
          <cell r="BQ210" t="str">
            <v/>
          </cell>
          <cell r="BR210" t="str">
            <v/>
          </cell>
          <cell r="BS210" t="str">
            <v/>
          </cell>
          <cell r="BT210" t="str">
            <v/>
          </cell>
          <cell r="BU210" t="str">
            <v/>
          </cell>
          <cell r="BV210" t="str">
            <v/>
          </cell>
          <cell r="BW210" t="str">
            <v/>
          </cell>
          <cell r="BX210" t="str">
            <v/>
          </cell>
          <cell r="BY210" t="str">
            <v/>
          </cell>
          <cell r="BZ210" t="str">
            <v/>
          </cell>
          <cell r="CA210" t="str">
            <v/>
          </cell>
          <cell r="CB210" t="str">
            <v/>
          </cell>
          <cell r="CC210" t="str">
            <v/>
          </cell>
          <cell r="CD210" t="str">
            <v/>
          </cell>
          <cell r="CE210" t="str">
            <v/>
          </cell>
          <cell r="CF210" t="str">
            <v/>
          </cell>
          <cell r="CG210" t="str">
            <v/>
          </cell>
          <cell r="CH210" t="str">
            <v/>
          </cell>
          <cell r="CI210" t="str">
            <v/>
          </cell>
          <cell r="CJ210" t="str">
            <v/>
          </cell>
          <cell r="CK210" t="str">
            <v/>
          </cell>
          <cell r="CL210" t="str">
            <v/>
          </cell>
          <cell r="CM210" t="str">
            <v/>
          </cell>
          <cell r="CN210" t="str">
            <v/>
          </cell>
          <cell r="CO210" t="str">
            <v/>
          </cell>
          <cell r="CP210" t="str">
            <v/>
          </cell>
          <cell r="CQ210" t="str">
            <v/>
          </cell>
          <cell r="CR210" t="str">
            <v/>
          </cell>
          <cell r="CS210" t="str">
            <v/>
          </cell>
          <cell r="CT210" t="str">
            <v/>
          </cell>
          <cell r="CU210" t="str">
            <v/>
          </cell>
          <cell r="CV210" t="str">
            <v/>
          </cell>
          <cell r="CW210" t="str">
            <v/>
          </cell>
          <cell r="CX210" t="str">
            <v/>
          </cell>
          <cell r="CY210" t="str">
            <v/>
          </cell>
          <cell r="CZ210" t="str">
            <v/>
          </cell>
          <cell r="DA210" t="str">
            <v/>
          </cell>
          <cell r="DB210" t="str">
            <v/>
          </cell>
          <cell r="DC210" t="str">
            <v/>
          </cell>
          <cell r="DD210" t="str">
            <v/>
          </cell>
          <cell r="DE210" t="str">
            <v/>
          </cell>
          <cell r="DF210" t="str">
            <v/>
          </cell>
          <cell r="DG210" t="str">
            <v/>
          </cell>
          <cell r="DH210" t="str">
            <v/>
          </cell>
          <cell r="DI210" t="str">
            <v/>
          </cell>
          <cell r="DJ210" t="str">
            <v/>
          </cell>
          <cell r="DK210" t="str">
            <v/>
          </cell>
          <cell r="DL210" t="str">
            <v/>
          </cell>
          <cell r="DM210" t="str">
            <v/>
          </cell>
          <cell r="DN210" t="str">
            <v/>
          </cell>
          <cell r="DO210" t="str">
            <v/>
          </cell>
          <cell r="DP210" t="str">
            <v/>
          </cell>
          <cell r="DQ210" t="str">
            <v/>
          </cell>
          <cell r="DR210" t="str">
            <v/>
          </cell>
          <cell r="DS210" t="str">
            <v/>
          </cell>
          <cell r="DT210" t="str">
            <v/>
          </cell>
          <cell r="DU210" t="str">
            <v/>
          </cell>
          <cell r="DV210" t="str">
            <v/>
          </cell>
          <cell r="DW210" t="str">
            <v/>
          </cell>
          <cell r="DX210" t="str">
            <v/>
          </cell>
          <cell r="DY210" t="str">
            <v/>
          </cell>
          <cell r="DZ210" t="str">
            <v/>
          </cell>
          <cell r="EA210" t="str">
            <v/>
          </cell>
          <cell r="EB210" t="str">
            <v/>
          </cell>
          <cell r="EC210" t="str">
            <v/>
          </cell>
          <cell r="ED210" t="str">
            <v/>
          </cell>
          <cell r="EE210" t="str">
            <v/>
          </cell>
          <cell r="EF210" t="str">
            <v/>
          </cell>
          <cell r="EG210" t="str">
            <v/>
          </cell>
          <cell r="EH210" t="str">
            <v/>
          </cell>
          <cell r="EI210" t="str">
            <v/>
          </cell>
          <cell r="EJ210" t="str">
            <v/>
          </cell>
          <cell r="EK210" t="str">
            <v/>
          </cell>
          <cell r="EL210" t="str">
            <v/>
          </cell>
          <cell r="EM210" t="str">
            <v/>
          </cell>
          <cell r="EN210" t="str">
            <v/>
          </cell>
          <cell r="EO210" t="str">
            <v/>
          </cell>
          <cell r="EP210" t="str">
            <v/>
          </cell>
          <cell r="EQ210" t="str">
            <v/>
          </cell>
          <cell r="ER210" t="str">
            <v/>
          </cell>
          <cell r="ES210" t="str">
            <v/>
          </cell>
          <cell r="ET210" t="str">
            <v/>
          </cell>
          <cell r="EU210" t="str">
            <v/>
          </cell>
          <cell r="EV210" t="str">
            <v/>
          </cell>
          <cell r="EW210" t="str">
            <v/>
          </cell>
          <cell r="EX210" t="str">
            <v/>
          </cell>
          <cell r="EY210" t="str">
            <v/>
          </cell>
          <cell r="EZ210" t="str">
            <v/>
          </cell>
          <cell r="FA210" t="str">
            <v/>
          </cell>
          <cell r="FB210" t="str">
            <v/>
          </cell>
          <cell r="FC210" t="str">
            <v/>
          </cell>
          <cell r="FD210" t="str">
            <v/>
          </cell>
          <cell r="FE210" t="str">
            <v/>
          </cell>
          <cell r="FF210" t="str">
            <v/>
          </cell>
          <cell r="FG210" t="str">
            <v/>
          </cell>
          <cell r="FH210" t="str">
            <v/>
          </cell>
          <cell r="FI210" t="str">
            <v/>
          </cell>
          <cell r="FJ210" t="str">
            <v/>
          </cell>
          <cell r="FK210" t="str">
            <v/>
          </cell>
          <cell r="FL210" t="str">
            <v/>
          </cell>
          <cell r="FM210" t="str">
            <v/>
          </cell>
          <cell r="FN210" t="str">
            <v/>
          </cell>
          <cell r="FO210" t="str">
            <v/>
          </cell>
          <cell r="FP210" t="str">
            <v/>
          </cell>
          <cell r="FQ210" t="str">
            <v/>
          </cell>
          <cell r="FR210" t="str">
            <v/>
          </cell>
          <cell r="FS210" t="str">
            <v/>
          </cell>
          <cell r="FT210" t="str">
            <v/>
          </cell>
          <cell r="FU210" t="str">
            <v/>
          </cell>
          <cell r="FV210" t="str">
            <v/>
          </cell>
          <cell r="FW210" t="str">
            <v/>
          </cell>
          <cell r="FX210" t="str">
            <v/>
          </cell>
          <cell r="FY210" t="str">
            <v/>
          </cell>
          <cell r="FZ210" t="str">
            <v/>
          </cell>
          <cell r="GA210" t="str">
            <v/>
          </cell>
          <cell r="GB210" t="str">
            <v/>
          </cell>
          <cell r="GC210" t="str">
            <v/>
          </cell>
          <cell r="GD210" t="str">
            <v/>
          </cell>
          <cell r="GE210" t="str">
            <v/>
          </cell>
          <cell r="GF210" t="str">
            <v/>
          </cell>
          <cell r="GG210" t="str">
            <v/>
          </cell>
          <cell r="GH210" t="str">
            <v/>
          </cell>
          <cell r="GI210" t="str">
            <v/>
          </cell>
          <cell r="GJ210" t="str">
            <v/>
          </cell>
          <cell r="GK210" t="str">
            <v/>
          </cell>
          <cell r="GL210" t="str">
            <v/>
          </cell>
          <cell r="GM210" t="str">
            <v/>
          </cell>
          <cell r="GN210" t="str">
            <v/>
          </cell>
          <cell r="GO210" t="str">
            <v/>
          </cell>
          <cell r="GP210" t="str">
            <v/>
          </cell>
          <cell r="GQ210" t="str">
            <v/>
          </cell>
          <cell r="GR210" t="str">
            <v/>
          </cell>
          <cell r="GS210" t="str">
            <v/>
          </cell>
          <cell r="GT210" t="str">
            <v/>
          </cell>
          <cell r="GU210" t="str">
            <v/>
          </cell>
          <cell r="GV210" t="str">
            <v/>
          </cell>
          <cell r="GW210" t="str">
            <v/>
          </cell>
          <cell r="GX210" t="str">
            <v/>
          </cell>
          <cell r="GY210" t="str">
            <v/>
          </cell>
          <cell r="GZ210" t="str">
            <v/>
          </cell>
          <cell r="HA210" t="str">
            <v/>
          </cell>
          <cell r="HB210" t="str">
            <v/>
          </cell>
          <cell r="HC210" t="str">
            <v/>
          </cell>
          <cell r="HD210" t="str">
            <v/>
          </cell>
          <cell r="HE210" t="str">
            <v/>
          </cell>
          <cell r="HF210" t="str">
            <v/>
          </cell>
          <cell r="HG210" t="str">
            <v/>
          </cell>
          <cell r="HH210" t="str">
            <v/>
          </cell>
          <cell r="HI210" t="str">
            <v/>
          </cell>
          <cell r="HJ210" t="str">
            <v/>
          </cell>
          <cell r="HK210" t="str">
            <v/>
          </cell>
          <cell r="HL210" t="str">
            <v/>
          </cell>
          <cell r="HM210" t="str">
            <v/>
          </cell>
          <cell r="HN210" t="str">
            <v/>
          </cell>
          <cell r="HO210" t="str">
            <v/>
          </cell>
          <cell r="HP210" t="str">
            <v/>
          </cell>
          <cell r="HQ210" t="str">
            <v/>
          </cell>
          <cell r="HR210" t="str">
            <v/>
          </cell>
          <cell r="HS210" t="str">
            <v/>
          </cell>
          <cell r="HT210" t="str">
            <v/>
          </cell>
          <cell r="HU210" t="str">
            <v/>
          </cell>
          <cell r="HV210" t="str">
            <v/>
          </cell>
          <cell r="HW210" t="str">
            <v/>
          </cell>
          <cell r="HX210" t="str">
            <v/>
          </cell>
          <cell r="HY210" t="str">
            <v/>
          </cell>
          <cell r="HZ210" t="str">
            <v/>
          </cell>
          <cell r="IA210" t="str">
            <v/>
          </cell>
          <cell r="IB210" t="str">
            <v/>
          </cell>
          <cell r="IC210" t="str">
            <v/>
          </cell>
          <cell r="ID210" t="str">
            <v/>
          </cell>
        </row>
        <row r="211">
          <cell r="A211" t="str">
            <v/>
          </cell>
          <cell r="B211" t="str">
            <v/>
          </cell>
          <cell r="C211" t="str">
            <v/>
          </cell>
          <cell r="D211" t="str">
            <v/>
          </cell>
          <cell r="E211" t="str">
            <v/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  <cell r="J211" t="str">
            <v/>
          </cell>
          <cell r="K211" t="str">
            <v/>
          </cell>
          <cell r="L211" t="str">
            <v/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 t="str">
            <v/>
          </cell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/>
          </cell>
          <cell r="W211" t="str">
            <v/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E211" t="str">
            <v/>
          </cell>
          <cell r="AF211" t="str">
            <v/>
          </cell>
          <cell r="AG211" t="str">
            <v/>
          </cell>
          <cell r="AH211" t="str">
            <v/>
          </cell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  <cell r="AN211" t="str">
            <v/>
          </cell>
          <cell r="AO211" t="str">
            <v/>
          </cell>
          <cell r="AP211" t="str">
            <v/>
          </cell>
          <cell r="AQ211" t="str">
            <v/>
          </cell>
          <cell r="AR211" t="str">
            <v/>
          </cell>
          <cell r="AS211" t="str">
            <v/>
          </cell>
          <cell r="AT211" t="str">
            <v/>
          </cell>
          <cell r="AU211" t="str">
            <v/>
          </cell>
          <cell r="AV211" t="str">
            <v/>
          </cell>
          <cell r="AW211" t="str">
            <v/>
          </cell>
          <cell r="AX211" t="str">
            <v/>
          </cell>
          <cell r="AY211" t="str">
            <v/>
          </cell>
          <cell r="AZ211" t="str">
            <v/>
          </cell>
          <cell r="BA211" t="str">
            <v/>
          </cell>
          <cell r="BB211" t="str">
            <v/>
          </cell>
          <cell r="BC211" t="str">
            <v/>
          </cell>
          <cell r="BD211" t="str">
            <v/>
          </cell>
          <cell r="BE211" t="str">
            <v/>
          </cell>
          <cell r="BF211" t="str">
            <v/>
          </cell>
          <cell r="BG211" t="str">
            <v/>
          </cell>
          <cell r="BH211" t="str">
            <v/>
          </cell>
          <cell r="BI211" t="str">
            <v/>
          </cell>
          <cell r="BJ211" t="str">
            <v/>
          </cell>
          <cell r="BK211" t="str">
            <v/>
          </cell>
          <cell r="BL211" t="str">
            <v/>
          </cell>
          <cell r="BM211" t="str">
            <v/>
          </cell>
          <cell r="BN211" t="str">
            <v/>
          </cell>
          <cell r="BO211" t="str">
            <v/>
          </cell>
          <cell r="BP211" t="str">
            <v/>
          </cell>
          <cell r="BQ211" t="str">
            <v/>
          </cell>
          <cell r="BR211" t="str">
            <v/>
          </cell>
          <cell r="BS211" t="str">
            <v/>
          </cell>
          <cell r="BT211" t="str">
            <v/>
          </cell>
          <cell r="BU211" t="str">
            <v/>
          </cell>
          <cell r="BV211" t="str">
            <v/>
          </cell>
          <cell r="BW211" t="str">
            <v/>
          </cell>
          <cell r="BX211" t="str">
            <v/>
          </cell>
          <cell r="BY211" t="str">
            <v/>
          </cell>
          <cell r="BZ211" t="str">
            <v/>
          </cell>
          <cell r="CA211" t="str">
            <v/>
          </cell>
          <cell r="CB211" t="str">
            <v/>
          </cell>
          <cell r="CC211" t="str">
            <v/>
          </cell>
          <cell r="CD211" t="str">
            <v/>
          </cell>
          <cell r="CE211" t="str">
            <v/>
          </cell>
          <cell r="CF211" t="str">
            <v/>
          </cell>
          <cell r="CG211" t="str">
            <v/>
          </cell>
          <cell r="CH211" t="str">
            <v/>
          </cell>
          <cell r="CI211" t="str">
            <v/>
          </cell>
          <cell r="CJ211" t="str">
            <v/>
          </cell>
          <cell r="CK211" t="str">
            <v/>
          </cell>
          <cell r="CL211" t="str">
            <v/>
          </cell>
          <cell r="CM211" t="str">
            <v/>
          </cell>
          <cell r="CN211" t="str">
            <v/>
          </cell>
          <cell r="CO211" t="str">
            <v/>
          </cell>
          <cell r="CP211" t="str">
            <v/>
          </cell>
          <cell r="CQ211" t="str">
            <v/>
          </cell>
          <cell r="CR211" t="str">
            <v/>
          </cell>
          <cell r="CS211" t="str">
            <v/>
          </cell>
          <cell r="CT211" t="str">
            <v/>
          </cell>
          <cell r="CU211" t="str">
            <v/>
          </cell>
          <cell r="CV211" t="str">
            <v/>
          </cell>
          <cell r="CW211" t="str">
            <v/>
          </cell>
          <cell r="CX211" t="str">
            <v/>
          </cell>
          <cell r="CY211" t="str">
            <v/>
          </cell>
          <cell r="CZ211" t="str">
            <v/>
          </cell>
          <cell r="DA211" t="str">
            <v/>
          </cell>
          <cell r="DB211" t="str">
            <v/>
          </cell>
          <cell r="DC211" t="str">
            <v/>
          </cell>
          <cell r="DD211" t="str">
            <v/>
          </cell>
          <cell r="DE211" t="str">
            <v/>
          </cell>
          <cell r="DF211" t="str">
            <v/>
          </cell>
          <cell r="DG211" t="str">
            <v/>
          </cell>
          <cell r="DH211" t="str">
            <v/>
          </cell>
          <cell r="DI211" t="str">
            <v/>
          </cell>
          <cell r="DJ211" t="str">
            <v/>
          </cell>
          <cell r="DK211" t="str">
            <v/>
          </cell>
          <cell r="DL211" t="str">
            <v/>
          </cell>
          <cell r="DM211" t="str">
            <v/>
          </cell>
          <cell r="DN211" t="str">
            <v/>
          </cell>
          <cell r="DO211" t="str">
            <v/>
          </cell>
          <cell r="DP211" t="str">
            <v/>
          </cell>
          <cell r="DQ211" t="str">
            <v/>
          </cell>
          <cell r="DR211" t="str">
            <v/>
          </cell>
          <cell r="DS211" t="str">
            <v/>
          </cell>
          <cell r="DT211" t="str">
            <v/>
          </cell>
          <cell r="DU211" t="str">
            <v/>
          </cell>
          <cell r="DV211" t="str">
            <v/>
          </cell>
          <cell r="DW211" t="str">
            <v/>
          </cell>
          <cell r="DX211" t="str">
            <v/>
          </cell>
          <cell r="DY211" t="str">
            <v/>
          </cell>
          <cell r="DZ211" t="str">
            <v/>
          </cell>
          <cell r="EA211" t="str">
            <v/>
          </cell>
          <cell r="EB211" t="str">
            <v/>
          </cell>
          <cell r="EC211" t="str">
            <v/>
          </cell>
          <cell r="ED211" t="str">
            <v/>
          </cell>
          <cell r="EE211" t="str">
            <v/>
          </cell>
          <cell r="EF211" t="str">
            <v/>
          </cell>
          <cell r="EG211" t="str">
            <v/>
          </cell>
          <cell r="EH211" t="str">
            <v/>
          </cell>
          <cell r="EI211" t="str">
            <v/>
          </cell>
          <cell r="EJ211" t="str">
            <v/>
          </cell>
          <cell r="EK211" t="str">
            <v/>
          </cell>
          <cell r="EL211" t="str">
            <v/>
          </cell>
          <cell r="EM211" t="str">
            <v/>
          </cell>
          <cell r="EN211" t="str">
            <v/>
          </cell>
          <cell r="EO211" t="str">
            <v/>
          </cell>
          <cell r="EP211" t="str">
            <v/>
          </cell>
          <cell r="EQ211" t="str">
            <v/>
          </cell>
          <cell r="ER211" t="str">
            <v/>
          </cell>
          <cell r="ES211" t="str">
            <v/>
          </cell>
          <cell r="ET211" t="str">
            <v/>
          </cell>
          <cell r="EU211" t="str">
            <v/>
          </cell>
          <cell r="EV211" t="str">
            <v/>
          </cell>
          <cell r="EW211" t="str">
            <v/>
          </cell>
          <cell r="EX211" t="str">
            <v/>
          </cell>
          <cell r="EY211" t="str">
            <v/>
          </cell>
          <cell r="EZ211" t="str">
            <v/>
          </cell>
          <cell r="FA211" t="str">
            <v/>
          </cell>
          <cell r="FB211" t="str">
            <v/>
          </cell>
          <cell r="FC211" t="str">
            <v/>
          </cell>
          <cell r="FD211" t="str">
            <v/>
          </cell>
          <cell r="FE211" t="str">
            <v/>
          </cell>
          <cell r="FF211" t="str">
            <v/>
          </cell>
          <cell r="FG211" t="str">
            <v/>
          </cell>
          <cell r="FH211" t="str">
            <v/>
          </cell>
          <cell r="FI211" t="str">
            <v/>
          </cell>
          <cell r="FJ211" t="str">
            <v/>
          </cell>
          <cell r="FK211" t="str">
            <v/>
          </cell>
          <cell r="FL211" t="str">
            <v/>
          </cell>
          <cell r="FM211" t="str">
            <v/>
          </cell>
          <cell r="FN211" t="str">
            <v/>
          </cell>
          <cell r="FO211" t="str">
            <v/>
          </cell>
          <cell r="FP211" t="str">
            <v/>
          </cell>
          <cell r="FQ211" t="str">
            <v/>
          </cell>
          <cell r="FR211" t="str">
            <v/>
          </cell>
          <cell r="FS211" t="str">
            <v/>
          </cell>
          <cell r="FT211" t="str">
            <v/>
          </cell>
          <cell r="FU211" t="str">
            <v/>
          </cell>
          <cell r="FV211" t="str">
            <v/>
          </cell>
          <cell r="FW211" t="str">
            <v/>
          </cell>
          <cell r="FX211" t="str">
            <v/>
          </cell>
          <cell r="FY211" t="str">
            <v/>
          </cell>
          <cell r="FZ211" t="str">
            <v/>
          </cell>
          <cell r="GA211" t="str">
            <v/>
          </cell>
          <cell r="GB211" t="str">
            <v/>
          </cell>
          <cell r="GC211" t="str">
            <v/>
          </cell>
          <cell r="GD211" t="str">
            <v/>
          </cell>
          <cell r="GE211" t="str">
            <v/>
          </cell>
          <cell r="GF211" t="str">
            <v/>
          </cell>
          <cell r="GG211" t="str">
            <v/>
          </cell>
          <cell r="GH211" t="str">
            <v/>
          </cell>
          <cell r="GI211" t="str">
            <v/>
          </cell>
          <cell r="GJ211" t="str">
            <v/>
          </cell>
          <cell r="GK211" t="str">
            <v/>
          </cell>
          <cell r="GL211" t="str">
            <v/>
          </cell>
          <cell r="GM211" t="str">
            <v/>
          </cell>
          <cell r="GN211" t="str">
            <v/>
          </cell>
          <cell r="GO211" t="str">
            <v/>
          </cell>
          <cell r="GP211" t="str">
            <v/>
          </cell>
          <cell r="GQ211" t="str">
            <v/>
          </cell>
          <cell r="GR211" t="str">
            <v/>
          </cell>
          <cell r="GS211" t="str">
            <v/>
          </cell>
          <cell r="GT211" t="str">
            <v/>
          </cell>
          <cell r="GU211" t="str">
            <v/>
          </cell>
          <cell r="GV211" t="str">
            <v/>
          </cell>
          <cell r="GW211" t="str">
            <v/>
          </cell>
          <cell r="GX211" t="str">
            <v/>
          </cell>
          <cell r="GY211" t="str">
            <v/>
          </cell>
          <cell r="GZ211" t="str">
            <v/>
          </cell>
          <cell r="HA211" t="str">
            <v/>
          </cell>
          <cell r="HB211" t="str">
            <v/>
          </cell>
          <cell r="HC211" t="str">
            <v/>
          </cell>
          <cell r="HD211" t="str">
            <v/>
          </cell>
          <cell r="HE211" t="str">
            <v/>
          </cell>
          <cell r="HF211" t="str">
            <v/>
          </cell>
          <cell r="HG211" t="str">
            <v/>
          </cell>
          <cell r="HH211" t="str">
            <v/>
          </cell>
          <cell r="HI211" t="str">
            <v/>
          </cell>
          <cell r="HJ211" t="str">
            <v/>
          </cell>
          <cell r="HK211" t="str">
            <v/>
          </cell>
          <cell r="HL211" t="str">
            <v/>
          </cell>
          <cell r="HM211" t="str">
            <v/>
          </cell>
          <cell r="HN211" t="str">
            <v/>
          </cell>
          <cell r="HO211" t="str">
            <v/>
          </cell>
          <cell r="HP211" t="str">
            <v/>
          </cell>
          <cell r="HQ211" t="str">
            <v/>
          </cell>
          <cell r="HR211" t="str">
            <v/>
          </cell>
          <cell r="HS211" t="str">
            <v/>
          </cell>
          <cell r="HT211" t="str">
            <v/>
          </cell>
          <cell r="HU211" t="str">
            <v/>
          </cell>
          <cell r="HV211" t="str">
            <v/>
          </cell>
          <cell r="HW211" t="str">
            <v/>
          </cell>
          <cell r="HX211" t="str">
            <v/>
          </cell>
          <cell r="HY211" t="str">
            <v/>
          </cell>
          <cell r="HZ211" t="str">
            <v/>
          </cell>
          <cell r="IA211" t="str">
            <v/>
          </cell>
          <cell r="IB211" t="str">
            <v/>
          </cell>
          <cell r="IC211" t="str">
            <v/>
          </cell>
          <cell r="ID211" t="str">
            <v/>
          </cell>
        </row>
        <row r="212">
          <cell r="A212" t="str">
            <v/>
          </cell>
          <cell r="B212" t="str">
            <v/>
          </cell>
          <cell r="C212" t="str">
            <v/>
          </cell>
          <cell r="D212" t="str">
            <v/>
          </cell>
          <cell r="E212" t="str">
            <v/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  <cell r="J212" t="str">
            <v/>
          </cell>
          <cell r="K212" t="str">
            <v/>
          </cell>
          <cell r="L212" t="str">
            <v/>
          </cell>
          <cell r="M212" t="str">
            <v/>
          </cell>
          <cell r="N212" t="str">
            <v/>
          </cell>
          <cell r="O212" t="str">
            <v/>
          </cell>
          <cell r="P212" t="str">
            <v/>
          </cell>
          <cell r="Q212" t="str">
            <v/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/>
          </cell>
          <cell r="W212" t="str">
            <v/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E212" t="str">
            <v/>
          </cell>
          <cell r="AF212" t="str">
            <v/>
          </cell>
          <cell r="AG212" t="str">
            <v/>
          </cell>
          <cell r="AH212" t="str">
            <v/>
          </cell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  <cell r="AN212" t="str">
            <v/>
          </cell>
          <cell r="AO212" t="str">
            <v/>
          </cell>
          <cell r="AP212" t="str">
            <v/>
          </cell>
          <cell r="AQ212" t="str">
            <v/>
          </cell>
          <cell r="AR212" t="str">
            <v/>
          </cell>
          <cell r="AS212" t="str">
            <v/>
          </cell>
          <cell r="AT212" t="str">
            <v/>
          </cell>
          <cell r="AU212" t="str">
            <v/>
          </cell>
          <cell r="AV212" t="str">
            <v/>
          </cell>
          <cell r="AW212" t="str">
            <v/>
          </cell>
          <cell r="AX212" t="str">
            <v/>
          </cell>
          <cell r="AY212" t="str">
            <v/>
          </cell>
          <cell r="AZ212" t="str">
            <v/>
          </cell>
          <cell r="BA212" t="str">
            <v/>
          </cell>
          <cell r="BB212" t="str">
            <v/>
          </cell>
          <cell r="BC212" t="str">
            <v/>
          </cell>
          <cell r="BD212" t="str">
            <v/>
          </cell>
          <cell r="BE212" t="str">
            <v/>
          </cell>
          <cell r="BF212" t="str">
            <v/>
          </cell>
          <cell r="BG212" t="str">
            <v/>
          </cell>
          <cell r="BH212" t="str">
            <v/>
          </cell>
          <cell r="BI212" t="str">
            <v/>
          </cell>
          <cell r="BJ212" t="str">
            <v/>
          </cell>
          <cell r="BK212" t="str">
            <v/>
          </cell>
          <cell r="BL212" t="str">
            <v/>
          </cell>
          <cell r="BM212" t="str">
            <v/>
          </cell>
          <cell r="BN212" t="str">
            <v/>
          </cell>
          <cell r="BO212" t="str">
            <v/>
          </cell>
          <cell r="BP212" t="str">
            <v/>
          </cell>
          <cell r="BQ212" t="str">
            <v/>
          </cell>
          <cell r="BR212" t="str">
            <v/>
          </cell>
          <cell r="BS212" t="str">
            <v/>
          </cell>
          <cell r="BT212" t="str">
            <v/>
          </cell>
          <cell r="BU212" t="str">
            <v/>
          </cell>
          <cell r="BV212" t="str">
            <v/>
          </cell>
          <cell r="BW212" t="str">
            <v/>
          </cell>
          <cell r="BX212" t="str">
            <v/>
          </cell>
          <cell r="BY212" t="str">
            <v/>
          </cell>
          <cell r="BZ212" t="str">
            <v/>
          </cell>
          <cell r="CA212" t="str">
            <v/>
          </cell>
          <cell r="CB212" t="str">
            <v/>
          </cell>
          <cell r="CC212" t="str">
            <v/>
          </cell>
          <cell r="CD212" t="str">
            <v/>
          </cell>
          <cell r="CE212" t="str">
            <v/>
          </cell>
          <cell r="CF212" t="str">
            <v/>
          </cell>
          <cell r="CG212" t="str">
            <v/>
          </cell>
          <cell r="CH212" t="str">
            <v/>
          </cell>
          <cell r="CI212" t="str">
            <v/>
          </cell>
          <cell r="CJ212" t="str">
            <v/>
          </cell>
          <cell r="CK212" t="str">
            <v/>
          </cell>
          <cell r="CL212" t="str">
            <v/>
          </cell>
          <cell r="CM212" t="str">
            <v/>
          </cell>
          <cell r="CN212" t="str">
            <v/>
          </cell>
          <cell r="CO212" t="str">
            <v/>
          </cell>
          <cell r="CP212" t="str">
            <v/>
          </cell>
          <cell r="CQ212" t="str">
            <v/>
          </cell>
          <cell r="CR212" t="str">
            <v/>
          </cell>
          <cell r="CS212" t="str">
            <v/>
          </cell>
          <cell r="CT212" t="str">
            <v/>
          </cell>
          <cell r="CU212" t="str">
            <v/>
          </cell>
          <cell r="CV212" t="str">
            <v/>
          </cell>
          <cell r="CW212" t="str">
            <v/>
          </cell>
          <cell r="CX212" t="str">
            <v/>
          </cell>
          <cell r="CY212" t="str">
            <v/>
          </cell>
          <cell r="CZ212" t="str">
            <v/>
          </cell>
          <cell r="DA212" t="str">
            <v/>
          </cell>
          <cell r="DB212" t="str">
            <v/>
          </cell>
          <cell r="DC212" t="str">
            <v/>
          </cell>
          <cell r="DD212" t="str">
            <v/>
          </cell>
          <cell r="DE212" t="str">
            <v/>
          </cell>
          <cell r="DF212" t="str">
            <v/>
          </cell>
          <cell r="DG212" t="str">
            <v/>
          </cell>
          <cell r="DH212" t="str">
            <v/>
          </cell>
          <cell r="DI212" t="str">
            <v/>
          </cell>
          <cell r="DJ212" t="str">
            <v/>
          </cell>
          <cell r="DK212" t="str">
            <v/>
          </cell>
          <cell r="DL212" t="str">
            <v/>
          </cell>
          <cell r="DM212" t="str">
            <v/>
          </cell>
          <cell r="DN212" t="str">
            <v/>
          </cell>
          <cell r="DO212" t="str">
            <v/>
          </cell>
          <cell r="DP212" t="str">
            <v/>
          </cell>
          <cell r="DQ212" t="str">
            <v/>
          </cell>
          <cell r="DR212" t="str">
            <v/>
          </cell>
          <cell r="DS212" t="str">
            <v/>
          </cell>
          <cell r="DT212" t="str">
            <v/>
          </cell>
          <cell r="DU212" t="str">
            <v/>
          </cell>
          <cell r="DV212" t="str">
            <v/>
          </cell>
          <cell r="DW212" t="str">
            <v/>
          </cell>
          <cell r="DX212" t="str">
            <v/>
          </cell>
          <cell r="DY212" t="str">
            <v/>
          </cell>
          <cell r="DZ212" t="str">
            <v/>
          </cell>
          <cell r="EA212" t="str">
            <v/>
          </cell>
          <cell r="EB212" t="str">
            <v/>
          </cell>
          <cell r="EC212" t="str">
            <v/>
          </cell>
          <cell r="ED212" t="str">
            <v/>
          </cell>
          <cell r="EE212" t="str">
            <v/>
          </cell>
          <cell r="EF212" t="str">
            <v/>
          </cell>
          <cell r="EG212" t="str">
            <v/>
          </cell>
          <cell r="EH212" t="str">
            <v/>
          </cell>
          <cell r="EI212" t="str">
            <v/>
          </cell>
          <cell r="EJ212" t="str">
            <v/>
          </cell>
          <cell r="EK212" t="str">
            <v/>
          </cell>
          <cell r="EL212" t="str">
            <v/>
          </cell>
          <cell r="EM212" t="str">
            <v/>
          </cell>
          <cell r="EN212" t="str">
            <v/>
          </cell>
          <cell r="EO212" t="str">
            <v/>
          </cell>
          <cell r="EP212" t="str">
            <v/>
          </cell>
          <cell r="EQ212" t="str">
            <v/>
          </cell>
          <cell r="ER212" t="str">
            <v/>
          </cell>
          <cell r="ES212" t="str">
            <v/>
          </cell>
          <cell r="ET212" t="str">
            <v/>
          </cell>
          <cell r="EU212" t="str">
            <v/>
          </cell>
          <cell r="EV212" t="str">
            <v/>
          </cell>
          <cell r="EW212" t="str">
            <v/>
          </cell>
          <cell r="EX212" t="str">
            <v/>
          </cell>
          <cell r="EY212" t="str">
            <v/>
          </cell>
          <cell r="EZ212" t="str">
            <v/>
          </cell>
          <cell r="FA212" t="str">
            <v/>
          </cell>
          <cell r="FB212" t="str">
            <v/>
          </cell>
          <cell r="FC212" t="str">
            <v/>
          </cell>
          <cell r="FD212" t="str">
            <v/>
          </cell>
          <cell r="FE212" t="str">
            <v/>
          </cell>
          <cell r="FF212" t="str">
            <v/>
          </cell>
          <cell r="FG212" t="str">
            <v/>
          </cell>
          <cell r="FH212" t="str">
            <v/>
          </cell>
          <cell r="FI212" t="str">
            <v/>
          </cell>
          <cell r="FJ212" t="str">
            <v/>
          </cell>
          <cell r="FK212" t="str">
            <v/>
          </cell>
          <cell r="FL212" t="str">
            <v/>
          </cell>
          <cell r="FM212" t="str">
            <v/>
          </cell>
          <cell r="FN212" t="str">
            <v/>
          </cell>
          <cell r="FO212" t="str">
            <v/>
          </cell>
          <cell r="FP212" t="str">
            <v/>
          </cell>
          <cell r="FQ212" t="str">
            <v/>
          </cell>
          <cell r="FR212" t="str">
            <v/>
          </cell>
          <cell r="FS212" t="str">
            <v/>
          </cell>
          <cell r="FT212" t="str">
            <v/>
          </cell>
          <cell r="FU212" t="str">
            <v/>
          </cell>
          <cell r="FV212" t="str">
            <v/>
          </cell>
          <cell r="FW212" t="str">
            <v/>
          </cell>
          <cell r="FX212" t="str">
            <v/>
          </cell>
          <cell r="FY212" t="str">
            <v/>
          </cell>
          <cell r="FZ212" t="str">
            <v/>
          </cell>
          <cell r="GA212" t="str">
            <v/>
          </cell>
          <cell r="GB212" t="str">
            <v/>
          </cell>
          <cell r="GC212" t="str">
            <v/>
          </cell>
          <cell r="GD212" t="str">
            <v/>
          </cell>
          <cell r="GE212" t="str">
            <v/>
          </cell>
          <cell r="GF212" t="str">
            <v/>
          </cell>
          <cell r="GG212" t="str">
            <v/>
          </cell>
          <cell r="GH212" t="str">
            <v/>
          </cell>
          <cell r="GI212" t="str">
            <v/>
          </cell>
          <cell r="GJ212" t="str">
            <v/>
          </cell>
          <cell r="GK212" t="str">
            <v/>
          </cell>
          <cell r="GL212" t="str">
            <v/>
          </cell>
          <cell r="GM212" t="str">
            <v/>
          </cell>
          <cell r="GN212" t="str">
            <v/>
          </cell>
          <cell r="GO212" t="str">
            <v/>
          </cell>
          <cell r="GP212" t="str">
            <v/>
          </cell>
          <cell r="GQ212" t="str">
            <v/>
          </cell>
          <cell r="GR212" t="str">
            <v/>
          </cell>
          <cell r="GS212" t="str">
            <v/>
          </cell>
          <cell r="GT212" t="str">
            <v/>
          </cell>
          <cell r="GU212" t="str">
            <v/>
          </cell>
          <cell r="GV212" t="str">
            <v/>
          </cell>
          <cell r="GW212" t="str">
            <v/>
          </cell>
          <cell r="GX212" t="str">
            <v/>
          </cell>
          <cell r="GY212" t="str">
            <v/>
          </cell>
          <cell r="GZ212" t="str">
            <v/>
          </cell>
          <cell r="HA212" t="str">
            <v/>
          </cell>
          <cell r="HB212" t="str">
            <v/>
          </cell>
          <cell r="HC212" t="str">
            <v/>
          </cell>
          <cell r="HD212" t="str">
            <v/>
          </cell>
          <cell r="HE212" t="str">
            <v/>
          </cell>
          <cell r="HF212" t="str">
            <v/>
          </cell>
          <cell r="HG212" t="str">
            <v/>
          </cell>
          <cell r="HH212" t="str">
            <v/>
          </cell>
          <cell r="HI212" t="str">
            <v/>
          </cell>
          <cell r="HJ212" t="str">
            <v/>
          </cell>
          <cell r="HK212" t="str">
            <v/>
          </cell>
          <cell r="HL212" t="str">
            <v/>
          </cell>
          <cell r="HM212" t="str">
            <v/>
          </cell>
          <cell r="HN212" t="str">
            <v/>
          </cell>
          <cell r="HO212" t="str">
            <v/>
          </cell>
          <cell r="HP212" t="str">
            <v/>
          </cell>
          <cell r="HQ212" t="str">
            <v/>
          </cell>
          <cell r="HR212" t="str">
            <v/>
          </cell>
          <cell r="HS212" t="str">
            <v/>
          </cell>
          <cell r="HT212" t="str">
            <v/>
          </cell>
          <cell r="HU212" t="str">
            <v/>
          </cell>
          <cell r="HV212" t="str">
            <v/>
          </cell>
          <cell r="HW212" t="str">
            <v/>
          </cell>
          <cell r="HX212" t="str">
            <v/>
          </cell>
          <cell r="HY212" t="str">
            <v/>
          </cell>
          <cell r="HZ212" t="str">
            <v/>
          </cell>
          <cell r="IA212" t="str">
            <v/>
          </cell>
          <cell r="IB212" t="str">
            <v/>
          </cell>
          <cell r="IC212" t="str">
            <v/>
          </cell>
          <cell r="ID212" t="str">
            <v/>
          </cell>
        </row>
        <row r="213">
          <cell r="A213" t="str">
            <v/>
          </cell>
          <cell r="B213" t="str">
            <v/>
          </cell>
          <cell r="C213" t="str">
            <v/>
          </cell>
          <cell r="D213" t="str">
            <v/>
          </cell>
          <cell r="E213" t="str">
            <v/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  <cell r="J213" t="str">
            <v/>
          </cell>
          <cell r="K213" t="str">
            <v/>
          </cell>
          <cell r="L213" t="str">
            <v/>
          </cell>
          <cell r="M213" t="str">
            <v/>
          </cell>
          <cell r="N213" t="str">
            <v/>
          </cell>
          <cell r="O213" t="str">
            <v/>
          </cell>
          <cell r="P213" t="str">
            <v/>
          </cell>
          <cell r="Q213" t="str">
            <v/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/>
          </cell>
          <cell r="W213" t="str">
            <v/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E213" t="str">
            <v/>
          </cell>
          <cell r="AF213" t="str">
            <v/>
          </cell>
          <cell r="AG213" t="str">
            <v/>
          </cell>
          <cell r="AH213" t="str">
            <v/>
          </cell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  <cell r="AN213" t="str">
            <v/>
          </cell>
          <cell r="AO213" t="str">
            <v/>
          </cell>
          <cell r="AP213" t="str">
            <v/>
          </cell>
          <cell r="AQ213" t="str">
            <v/>
          </cell>
          <cell r="AR213" t="str">
            <v/>
          </cell>
          <cell r="AS213" t="str">
            <v/>
          </cell>
          <cell r="AT213" t="str">
            <v/>
          </cell>
          <cell r="AU213" t="str">
            <v/>
          </cell>
          <cell r="AV213" t="str">
            <v/>
          </cell>
          <cell r="AW213" t="str">
            <v/>
          </cell>
          <cell r="AX213" t="str">
            <v/>
          </cell>
          <cell r="AY213" t="str">
            <v/>
          </cell>
          <cell r="AZ213" t="str">
            <v/>
          </cell>
          <cell r="BA213" t="str">
            <v/>
          </cell>
          <cell r="BB213" t="str">
            <v/>
          </cell>
          <cell r="BC213" t="str">
            <v/>
          </cell>
          <cell r="BD213" t="str">
            <v/>
          </cell>
          <cell r="BE213" t="str">
            <v/>
          </cell>
          <cell r="BF213" t="str">
            <v/>
          </cell>
          <cell r="BG213" t="str">
            <v/>
          </cell>
          <cell r="BH213" t="str">
            <v/>
          </cell>
          <cell r="BI213" t="str">
            <v/>
          </cell>
          <cell r="BJ213" t="str">
            <v/>
          </cell>
          <cell r="BK213" t="str">
            <v/>
          </cell>
          <cell r="BL213" t="str">
            <v/>
          </cell>
          <cell r="BM213" t="str">
            <v/>
          </cell>
          <cell r="BN213" t="str">
            <v/>
          </cell>
          <cell r="BO213" t="str">
            <v/>
          </cell>
          <cell r="BP213" t="str">
            <v/>
          </cell>
          <cell r="BQ213" t="str">
            <v/>
          </cell>
          <cell r="BR213" t="str">
            <v/>
          </cell>
          <cell r="BS213" t="str">
            <v/>
          </cell>
          <cell r="BT213" t="str">
            <v/>
          </cell>
          <cell r="BU213" t="str">
            <v/>
          </cell>
          <cell r="BV213" t="str">
            <v/>
          </cell>
          <cell r="BW213" t="str">
            <v/>
          </cell>
          <cell r="BX213" t="str">
            <v/>
          </cell>
          <cell r="BY213" t="str">
            <v/>
          </cell>
          <cell r="BZ213" t="str">
            <v/>
          </cell>
          <cell r="CA213" t="str">
            <v/>
          </cell>
          <cell r="CB213" t="str">
            <v/>
          </cell>
          <cell r="CC213" t="str">
            <v/>
          </cell>
          <cell r="CD213" t="str">
            <v/>
          </cell>
          <cell r="CE213" t="str">
            <v/>
          </cell>
          <cell r="CF213" t="str">
            <v/>
          </cell>
          <cell r="CG213" t="str">
            <v/>
          </cell>
          <cell r="CH213" t="str">
            <v/>
          </cell>
          <cell r="CI213" t="str">
            <v/>
          </cell>
          <cell r="CJ213" t="str">
            <v/>
          </cell>
          <cell r="CK213" t="str">
            <v/>
          </cell>
          <cell r="CL213" t="str">
            <v/>
          </cell>
          <cell r="CM213" t="str">
            <v/>
          </cell>
          <cell r="CN213" t="str">
            <v/>
          </cell>
          <cell r="CO213" t="str">
            <v/>
          </cell>
          <cell r="CP213" t="str">
            <v/>
          </cell>
          <cell r="CQ213" t="str">
            <v/>
          </cell>
          <cell r="CR213" t="str">
            <v/>
          </cell>
          <cell r="CS213" t="str">
            <v/>
          </cell>
          <cell r="CT213" t="str">
            <v/>
          </cell>
          <cell r="CU213" t="str">
            <v/>
          </cell>
          <cell r="CV213" t="str">
            <v/>
          </cell>
          <cell r="CW213" t="str">
            <v/>
          </cell>
          <cell r="CX213" t="str">
            <v/>
          </cell>
          <cell r="CY213" t="str">
            <v/>
          </cell>
          <cell r="CZ213" t="str">
            <v/>
          </cell>
          <cell r="DA213" t="str">
            <v/>
          </cell>
          <cell r="DB213" t="str">
            <v/>
          </cell>
          <cell r="DC213" t="str">
            <v/>
          </cell>
          <cell r="DD213" t="str">
            <v/>
          </cell>
          <cell r="DE213" t="str">
            <v/>
          </cell>
          <cell r="DF213" t="str">
            <v/>
          </cell>
          <cell r="DG213" t="str">
            <v/>
          </cell>
          <cell r="DH213" t="str">
            <v/>
          </cell>
          <cell r="DI213" t="str">
            <v/>
          </cell>
          <cell r="DJ213" t="str">
            <v/>
          </cell>
          <cell r="DK213" t="str">
            <v/>
          </cell>
          <cell r="DL213" t="str">
            <v/>
          </cell>
          <cell r="DM213" t="str">
            <v/>
          </cell>
          <cell r="DN213" t="str">
            <v/>
          </cell>
          <cell r="DO213" t="str">
            <v/>
          </cell>
          <cell r="DP213" t="str">
            <v/>
          </cell>
          <cell r="DQ213" t="str">
            <v/>
          </cell>
          <cell r="DR213" t="str">
            <v/>
          </cell>
          <cell r="DS213" t="str">
            <v/>
          </cell>
          <cell r="DT213" t="str">
            <v/>
          </cell>
          <cell r="DU213" t="str">
            <v/>
          </cell>
          <cell r="DV213" t="str">
            <v/>
          </cell>
          <cell r="DW213" t="str">
            <v/>
          </cell>
          <cell r="DX213" t="str">
            <v/>
          </cell>
          <cell r="DY213" t="str">
            <v/>
          </cell>
          <cell r="DZ213" t="str">
            <v/>
          </cell>
          <cell r="EA213" t="str">
            <v/>
          </cell>
          <cell r="EB213" t="str">
            <v/>
          </cell>
          <cell r="EC213" t="str">
            <v/>
          </cell>
          <cell r="ED213" t="str">
            <v/>
          </cell>
          <cell r="EE213" t="str">
            <v/>
          </cell>
          <cell r="EF213" t="str">
            <v/>
          </cell>
          <cell r="EG213" t="str">
            <v/>
          </cell>
          <cell r="EH213" t="str">
            <v/>
          </cell>
          <cell r="EI213" t="str">
            <v/>
          </cell>
          <cell r="EJ213" t="str">
            <v/>
          </cell>
          <cell r="EK213" t="str">
            <v/>
          </cell>
          <cell r="EL213" t="str">
            <v/>
          </cell>
          <cell r="EM213" t="str">
            <v/>
          </cell>
          <cell r="EN213" t="str">
            <v/>
          </cell>
          <cell r="EO213" t="str">
            <v/>
          </cell>
          <cell r="EP213" t="str">
            <v/>
          </cell>
          <cell r="EQ213" t="str">
            <v/>
          </cell>
          <cell r="ER213" t="str">
            <v/>
          </cell>
          <cell r="ES213" t="str">
            <v/>
          </cell>
          <cell r="ET213" t="str">
            <v/>
          </cell>
          <cell r="EU213" t="str">
            <v/>
          </cell>
          <cell r="EV213" t="str">
            <v/>
          </cell>
          <cell r="EW213" t="str">
            <v/>
          </cell>
          <cell r="EX213" t="str">
            <v/>
          </cell>
          <cell r="EY213" t="str">
            <v/>
          </cell>
          <cell r="EZ213" t="str">
            <v/>
          </cell>
          <cell r="FA213" t="str">
            <v/>
          </cell>
          <cell r="FB213" t="str">
            <v/>
          </cell>
          <cell r="FC213" t="str">
            <v/>
          </cell>
          <cell r="FD213" t="str">
            <v/>
          </cell>
          <cell r="FE213" t="str">
            <v/>
          </cell>
          <cell r="FF213" t="str">
            <v/>
          </cell>
          <cell r="FG213" t="str">
            <v/>
          </cell>
          <cell r="FH213" t="str">
            <v/>
          </cell>
          <cell r="FI213" t="str">
            <v/>
          </cell>
          <cell r="FJ213" t="str">
            <v/>
          </cell>
          <cell r="FK213" t="str">
            <v/>
          </cell>
          <cell r="FL213" t="str">
            <v/>
          </cell>
          <cell r="FM213" t="str">
            <v/>
          </cell>
          <cell r="FN213" t="str">
            <v/>
          </cell>
          <cell r="FO213" t="str">
            <v/>
          </cell>
          <cell r="FP213" t="str">
            <v/>
          </cell>
          <cell r="FQ213" t="str">
            <v/>
          </cell>
          <cell r="FR213" t="str">
            <v/>
          </cell>
          <cell r="FS213" t="str">
            <v/>
          </cell>
          <cell r="FT213" t="str">
            <v/>
          </cell>
          <cell r="FU213" t="str">
            <v/>
          </cell>
          <cell r="FV213" t="str">
            <v/>
          </cell>
          <cell r="FW213" t="str">
            <v/>
          </cell>
          <cell r="FX213" t="str">
            <v/>
          </cell>
          <cell r="FY213" t="str">
            <v/>
          </cell>
          <cell r="FZ213" t="str">
            <v/>
          </cell>
          <cell r="GA213" t="str">
            <v/>
          </cell>
          <cell r="GB213" t="str">
            <v/>
          </cell>
          <cell r="GC213" t="str">
            <v/>
          </cell>
          <cell r="GD213" t="str">
            <v/>
          </cell>
          <cell r="GE213" t="str">
            <v/>
          </cell>
          <cell r="GF213" t="str">
            <v/>
          </cell>
          <cell r="GG213" t="str">
            <v/>
          </cell>
          <cell r="GH213" t="str">
            <v/>
          </cell>
          <cell r="GI213" t="str">
            <v/>
          </cell>
          <cell r="GJ213" t="str">
            <v/>
          </cell>
          <cell r="GK213" t="str">
            <v/>
          </cell>
          <cell r="GL213" t="str">
            <v/>
          </cell>
          <cell r="GM213" t="str">
            <v/>
          </cell>
          <cell r="GN213" t="str">
            <v/>
          </cell>
          <cell r="GO213" t="str">
            <v/>
          </cell>
          <cell r="GP213" t="str">
            <v/>
          </cell>
          <cell r="GQ213" t="str">
            <v/>
          </cell>
          <cell r="GR213" t="str">
            <v/>
          </cell>
          <cell r="GS213" t="str">
            <v/>
          </cell>
          <cell r="GT213" t="str">
            <v/>
          </cell>
          <cell r="GU213" t="str">
            <v/>
          </cell>
          <cell r="GV213" t="str">
            <v/>
          </cell>
          <cell r="GW213" t="str">
            <v/>
          </cell>
          <cell r="GX213" t="str">
            <v/>
          </cell>
          <cell r="GY213" t="str">
            <v/>
          </cell>
          <cell r="GZ213" t="str">
            <v/>
          </cell>
          <cell r="HA213" t="str">
            <v/>
          </cell>
          <cell r="HB213" t="str">
            <v/>
          </cell>
          <cell r="HC213" t="str">
            <v/>
          </cell>
          <cell r="HD213" t="str">
            <v/>
          </cell>
          <cell r="HE213" t="str">
            <v/>
          </cell>
          <cell r="HF213" t="str">
            <v/>
          </cell>
          <cell r="HG213" t="str">
            <v/>
          </cell>
          <cell r="HH213" t="str">
            <v/>
          </cell>
          <cell r="HI213" t="str">
            <v/>
          </cell>
          <cell r="HJ213" t="str">
            <v/>
          </cell>
          <cell r="HK213" t="str">
            <v/>
          </cell>
          <cell r="HL213" t="str">
            <v/>
          </cell>
          <cell r="HM213" t="str">
            <v/>
          </cell>
          <cell r="HN213" t="str">
            <v/>
          </cell>
          <cell r="HO213" t="str">
            <v/>
          </cell>
          <cell r="HP213" t="str">
            <v/>
          </cell>
          <cell r="HQ213" t="str">
            <v/>
          </cell>
          <cell r="HR213" t="str">
            <v/>
          </cell>
          <cell r="HS213" t="str">
            <v/>
          </cell>
          <cell r="HT213" t="str">
            <v/>
          </cell>
          <cell r="HU213" t="str">
            <v/>
          </cell>
          <cell r="HV213" t="str">
            <v/>
          </cell>
          <cell r="HW213" t="str">
            <v/>
          </cell>
          <cell r="HX213" t="str">
            <v/>
          </cell>
          <cell r="HY213" t="str">
            <v/>
          </cell>
          <cell r="HZ213" t="str">
            <v/>
          </cell>
          <cell r="IA213" t="str">
            <v/>
          </cell>
          <cell r="IB213" t="str">
            <v/>
          </cell>
          <cell r="IC213" t="str">
            <v/>
          </cell>
          <cell r="ID213" t="str">
            <v/>
          </cell>
        </row>
        <row r="214">
          <cell r="A214" t="str">
            <v/>
          </cell>
          <cell r="B214" t="str">
            <v/>
          </cell>
          <cell r="C214" t="str">
            <v/>
          </cell>
          <cell r="D214" t="str">
            <v/>
          </cell>
          <cell r="E214" t="str">
            <v/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  <cell r="J214" t="str">
            <v/>
          </cell>
          <cell r="K214" t="str">
            <v/>
          </cell>
          <cell r="L214" t="str">
            <v/>
          </cell>
          <cell r="M214" t="str">
            <v/>
          </cell>
          <cell r="N214" t="str">
            <v/>
          </cell>
          <cell r="O214" t="str">
            <v/>
          </cell>
          <cell r="P214" t="str">
            <v/>
          </cell>
          <cell r="Q214" t="str">
            <v/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/>
          </cell>
          <cell r="W214" t="str">
            <v/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E214" t="str">
            <v/>
          </cell>
          <cell r="AF214" t="str">
            <v/>
          </cell>
          <cell r="AG214" t="str">
            <v/>
          </cell>
          <cell r="AH214" t="str">
            <v/>
          </cell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  <cell r="AP214" t="str">
            <v/>
          </cell>
          <cell r="AQ214" t="str">
            <v/>
          </cell>
          <cell r="AR214" t="str">
            <v/>
          </cell>
          <cell r="AS214" t="str">
            <v/>
          </cell>
          <cell r="AT214" t="str">
            <v/>
          </cell>
          <cell r="AU214" t="str">
            <v/>
          </cell>
          <cell r="AV214" t="str">
            <v/>
          </cell>
          <cell r="AW214" t="str">
            <v/>
          </cell>
          <cell r="AX214" t="str">
            <v/>
          </cell>
          <cell r="AY214" t="str">
            <v/>
          </cell>
          <cell r="AZ214" t="str">
            <v/>
          </cell>
          <cell r="BA214" t="str">
            <v/>
          </cell>
          <cell r="BB214" t="str">
            <v/>
          </cell>
          <cell r="BC214" t="str">
            <v/>
          </cell>
          <cell r="BD214" t="str">
            <v/>
          </cell>
          <cell r="BE214" t="str">
            <v/>
          </cell>
          <cell r="BF214" t="str">
            <v/>
          </cell>
          <cell r="BG214" t="str">
            <v/>
          </cell>
          <cell r="BH214" t="str">
            <v/>
          </cell>
          <cell r="BI214" t="str">
            <v/>
          </cell>
          <cell r="BJ214" t="str">
            <v/>
          </cell>
          <cell r="BK214" t="str">
            <v/>
          </cell>
          <cell r="BL214" t="str">
            <v/>
          </cell>
          <cell r="BM214" t="str">
            <v/>
          </cell>
          <cell r="BN214" t="str">
            <v/>
          </cell>
          <cell r="BO214" t="str">
            <v/>
          </cell>
          <cell r="BP214" t="str">
            <v/>
          </cell>
          <cell r="BQ214" t="str">
            <v/>
          </cell>
          <cell r="BR214" t="str">
            <v/>
          </cell>
          <cell r="BS214" t="str">
            <v/>
          </cell>
          <cell r="BT214" t="str">
            <v/>
          </cell>
          <cell r="BU214" t="str">
            <v/>
          </cell>
          <cell r="BV214" t="str">
            <v/>
          </cell>
          <cell r="BW214" t="str">
            <v/>
          </cell>
          <cell r="BX214" t="str">
            <v/>
          </cell>
          <cell r="BY214" t="str">
            <v/>
          </cell>
          <cell r="BZ214" t="str">
            <v/>
          </cell>
          <cell r="CA214" t="str">
            <v/>
          </cell>
          <cell r="CB214" t="str">
            <v/>
          </cell>
          <cell r="CC214" t="str">
            <v/>
          </cell>
          <cell r="CD214" t="str">
            <v/>
          </cell>
          <cell r="CE214" t="str">
            <v/>
          </cell>
          <cell r="CF214" t="str">
            <v/>
          </cell>
          <cell r="CG214" t="str">
            <v/>
          </cell>
          <cell r="CH214" t="str">
            <v/>
          </cell>
          <cell r="CI214" t="str">
            <v/>
          </cell>
          <cell r="CJ214" t="str">
            <v/>
          </cell>
          <cell r="CK214" t="str">
            <v/>
          </cell>
          <cell r="CL214" t="str">
            <v/>
          </cell>
          <cell r="CM214" t="str">
            <v/>
          </cell>
          <cell r="CN214" t="str">
            <v/>
          </cell>
          <cell r="CO214" t="str">
            <v/>
          </cell>
          <cell r="CP214" t="str">
            <v/>
          </cell>
          <cell r="CQ214" t="str">
            <v/>
          </cell>
          <cell r="CR214" t="str">
            <v/>
          </cell>
          <cell r="CS214" t="str">
            <v/>
          </cell>
          <cell r="CT214" t="str">
            <v/>
          </cell>
          <cell r="CU214" t="str">
            <v/>
          </cell>
          <cell r="CV214" t="str">
            <v/>
          </cell>
          <cell r="CW214" t="str">
            <v/>
          </cell>
          <cell r="CX214" t="str">
            <v/>
          </cell>
          <cell r="CY214" t="str">
            <v/>
          </cell>
          <cell r="CZ214" t="str">
            <v/>
          </cell>
          <cell r="DA214" t="str">
            <v/>
          </cell>
          <cell r="DB214" t="str">
            <v/>
          </cell>
          <cell r="DC214" t="str">
            <v/>
          </cell>
          <cell r="DD214" t="str">
            <v/>
          </cell>
          <cell r="DE214" t="str">
            <v/>
          </cell>
          <cell r="DF214" t="str">
            <v/>
          </cell>
          <cell r="DG214" t="str">
            <v/>
          </cell>
          <cell r="DH214" t="str">
            <v/>
          </cell>
          <cell r="DI214" t="str">
            <v/>
          </cell>
          <cell r="DJ214" t="str">
            <v/>
          </cell>
          <cell r="DK214" t="str">
            <v/>
          </cell>
          <cell r="DL214" t="str">
            <v/>
          </cell>
          <cell r="DM214" t="str">
            <v/>
          </cell>
          <cell r="DN214" t="str">
            <v/>
          </cell>
          <cell r="DO214" t="str">
            <v/>
          </cell>
          <cell r="DP214" t="str">
            <v/>
          </cell>
          <cell r="DQ214" t="str">
            <v/>
          </cell>
          <cell r="DR214" t="str">
            <v/>
          </cell>
          <cell r="DS214" t="str">
            <v/>
          </cell>
          <cell r="DT214" t="str">
            <v/>
          </cell>
          <cell r="DU214" t="str">
            <v/>
          </cell>
          <cell r="DV214" t="str">
            <v/>
          </cell>
          <cell r="DW214" t="str">
            <v/>
          </cell>
          <cell r="DX214" t="str">
            <v/>
          </cell>
          <cell r="DY214" t="str">
            <v/>
          </cell>
          <cell r="DZ214" t="str">
            <v/>
          </cell>
          <cell r="EA214" t="str">
            <v/>
          </cell>
          <cell r="EB214" t="str">
            <v/>
          </cell>
          <cell r="EC214" t="str">
            <v/>
          </cell>
          <cell r="ED214" t="str">
            <v/>
          </cell>
          <cell r="EE214" t="str">
            <v/>
          </cell>
          <cell r="EF214" t="str">
            <v/>
          </cell>
          <cell r="EG214" t="str">
            <v/>
          </cell>
          <cell r="EH214" t="str">
            <v/>
          </cell>
          <cell r="EI214" t="str">
            <v/>
          </cell>
          <cell r="EJ214" t="str">
            <v/>
          </cell>
          <cell r="EK214" t="str">
            <v/>
          </cell>
          <cell r="EL214" t="str">
            <v/>
          </cell>
          <cell r="EM214" t="str">
            <v/>
          </cell>
          <cell r="EN214" t="str">
            <v/>
          </cell>
          <cell r="EO214" t="str">
            <v/>
          </cell>
          <cell r="EP214" t="str">
            <v/>
          </cell>
          <cell r="EQ214" t="str">
            <v/>
          </cell>
          <cell r="ER214" t="str">
            <v/>
          </cell>
          <cell r="ES214" t="str">
            <v/>
          </cell>
          <cell r="ET214" t="str">
            <v/>
          </cell>
          <cell r="EU214" t="str">
            <v/>
          </cell>
          <cell r="EV214" t="str">
            <v/>
          </cell>
          <cell r="EW214" t="str">
            <v/>
          </cell>
          <cell r="EX214" t="str">
            <v/>
          </cell>
          <cell r="EY214" t="str">
            <v/>
          </cell>
          <cell r="EZ214" t="str">
            <v/>
          </cell>
          <cell r="FA214" t="str">
            <v/>
          </cell>
          <cell r="FB214" t="str">
            <v/>
          </cell>
          <cell r="FC214" t="str">
            <v/>
          </cell>
          <cell r="FD214" t="str">
            <v/>
          </cell>
          <cell r="FE214" t="str">
            <v/>
          </cell>
          <cell r="FF214" t="str">
            <v/>
          </cell>
          <cell r="FG214" t="str">
            <v/>
          </cell>
          <cell r="FH214" t="str">
            <v/>
          </cell>
          <cell r="FI214" t="str">
            <v/>
          </cell>
          <cell r="FJ214" t="str">
            <v/>
          </cell>
          <cell r="FK214" t="str">
            <v/>
          </cell>
          <cell r="FL214" t="str">
            <v/>
          </cell>
          <cell r="FM214" t="str">
            <v/>
          </cell>
          <cell r="FN214" t="str">
            <v/>
          </cell>
          <cell r="FO214" t="str">
            <v/>
          </cell>
          <cell r="FP214" t="str">
            <v/>
          </cell>
          <cell r="FQ214" t="str">
            <v/>
          </cell>
          <cell r="FR214" t="str">
            <v/>
          </cell>
          <cell r="FS214" t="str">
            <v/>
          </cell>
          <cell r="FT214" t="str">
            <v/>
          </cell>
          <cell r="FU214" t="str">
            <v/>
          </cell>
          <cell r="FV214" t="str">
            <v/>
          </cell>
          <cell r="FW214" t="str">
            <v/>
          </cell>
          <cell r="FX214" t="str">
            <v/>
          </cell>
          <cell r="FY214" t="str">
            <v/>
          </cell>
          <cell r="FZ214" t="str">
            <v/>
          </cell>
          <cell r="GA214" t="str">
            <v/>
          </cell>
          <cell r="GB214" t="str">
            <v/>
          </cell>
          <cell r="GC214" t="str">
            <v/>
          </cell>
          <cell r="GD214" t="str">
            <v/>
          </cell>
          <cell r="GE214" t="str">
            <v/>
          </cell>
          <cell r="GF214" t="str">
            <v/>
          </cell>
          <cell r="GG214" t="str">
            <v/>
          </cell>
          <cell r="GH214" t="str">
            <v/>
          </cell>
          <cell r="GI214" t="str">
            <v/>
          </cell>
          <cell r="GJ214" t="str">
            <v/>
          </cell>
          <cell r="GK214" t="str">
            <v/>
          </cell>
          <cell r="GL214" t="str">
            <v/>
          </cell>
          <cell r="GM214" t="str">
            <v/>
          </cell>
          <cell r="GN214" t="str">
            <v/>
          </cell>
          <cell r="GO214" t="str">
            <v/>
          </cell>
          <cell r="GP214" t="str">
            <v/>
          </cell>
          <cell r="GQ214" t="str">
            <v/>
          </cell>
          <cell r="GR214" t="str">
            <v/>
          </cell>
          <cell r="GS214" t="str">
            <v/>
          </cell>
          <cell r="GT214" t="str">
            <v/>
          </cell>
          <cell r="GU214" t="str">
            <v/>
          </cell>
          <cell r="GV214" t="str">
            <v/>
          </cell>
          <cell r="GW214" t="str">
            <v/>
          </cell>
          <cell r="GX214" t="str">
            <v/>
          </cell>
          <cell r="GY214" t="str">
            <v/>
          </cell>
          <cell r="GZ214" t="str">
            <v/>
          </cell>
          <cell r="HA214" t="str">
            <v/>
          </cell>
          <cell r="HB214" t="str">
            <v/>
          </cell>
          <cell r="HC214" t="str">
            <v/>
          </cell>
          <cell r="HD214" t="str">
            <v/>
          </cell>
          <cell r="HE214" t="str">
            <v/>
          </cell>
          <cell r="HF214" t="str">
            <v/>
          </cell>
          <cell r="HG214" t="str">
            <v/>
          </cell>
          <cell r="HH214" t="str">
            <v/>
          </cell>
          <cell r="HI214" t="str">
            <v/>
          </cell>
          <cell r="HJ214" t="str">
            <v/>
          </cell>
          <cell r="HK214" t="str">
            <v/>
          </cell>
          <cell r="HL214" t="str">
            <v/>
          </cell>
          <cell r="HM214" t="str">
            <v/>
          </cell>
          <cell r="HN214" t="str">
            <v/>
          </cell>
          <cell r="HO214" t="str">
            <v/>
          </cell>
          <cell r="HP214" t="str">
            <v/>
          </cell>
          <cell r="HQ214" t="str">
            <v/>
          </cell>
          <cell r="HR214" t="str">
            <v/>
          </cell>
          <cell r="HS214" t="str">
            <v/>
          </cell>
          <cell r="HT214" t="str">
            <v/>
          </cell>
          <cell r="HU214" t="str">
            <v/>
          </cell>
          <cell r="HV214" t="str">
            <v/>
          </cell>
          <cell r="HW214" t="str">
            <v/>
          </cell>
          <cell r="HX214" t="str">
            <v/>
          </cell>
          <cell r="HY214" t="str">
            <v/>
          </cell>
          <cell r="HZ214" t="str">
            <v/>
          </cell>
          <cell r="IA214" t="str">
            <v/>
          </cell>
          <cell r="IB214" t="str">
            <v/>
          </cell>
          <cell r="IC214" t="str">
            <v/>
          </cell>
          <cell r="ID214" t="str">
            <v/>
          </cell>
        </row>
        <row r="215">
          <cell r="A215" t="str">
            <v/>
          </cell>
          <cell r="B215" t="str">
            <v/>
          </cell>
          <cell r="C215" t="str">
            <v/>
          </cell>
          <cell r="D215" t="str">
            <v/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  <cell r="J215" t="str">
            <v/>
          </cell>
          <cell r="K215" t="str">
            <v/>
          </cell>
          <cell r="L215" t="str">
            <v/>
          </cell>
          <cell r="M215" t="str">
            <v/>
          </cell>
          <cell r="N215" t="str">
            <v/>
          </cell>
          <cell r="O215" t="str">
            <v/>
          </cell>
          <cell r="P215" t="str">
            <v/>
          </cell>
          <cell r="Q215" t="str">
            <v/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E215" t="str">
            <v/>
          </cell>
          <cell r="AF215" t="str">
            <v/>
          </cell>
          <cell r="AG215" t="str">
            <v/>
          </cell>
          <cell r="AH215" t="str">
            <v/>
          </cell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  <cell r="AN215" t="str">
            <v/>
          </cell>
          <cell r="AO215" t="str">
            <v/>
          </cell>
          <cell r="AP215" t="str">
            <v/>
          </cell>
          <cell r="AQ215" t="str">
            <v/>
          </cell>
          <cell r="AR215" t="str">
            <v/>
          </cell>
          <cell r="AS215" t="str">
            <v/>
          </cell>
          <cell r="AT215" t="str">
            <v/>
          </cell>
          <cell r="AU215" t="str">
            <v/>
          </cell>
          <cell r="AV215" t="str">
            <v/>
          </cell>
          <cell r="AW215" t="str">
            <v/>
          </cell>
          <cell r="AX215" t="str">
            <v/>
          </cell>
          <cell r="AY215" t="str">
            <v/>
          </cell>
          <cell r="AZ215" t="str">
            <v/>
          </cell>
          <cell r="BA215" t="str">
            <v/>
          </cell>
          <cell r="BB215" t="str">
            <v/>
          </cell>
          <cell r="BC215" t="str">
            <v/>
          </cell>
          <cell r="BD215" t="str">
            <v/>
          </cell>
          <cell r="BE215" t="str">
            <v/>
          </cell>
          <cell r="BF215" t="str">
            <v/>
          </cell>
          <cell r="BG215" t="str">
            <v/>
          </cell>
          <cell r="BH215" t="str">
            <v/>
          </cell>
          <cell r="BI215" t="str">
            <v/>
          </cell>
          <cell r="BJ215" t="str">
            <v/>
          </cell>
          <cell r="BK215" t="str">
            <v/>
          </cell>
          <cell r="BL215" t="str">
            <v/>
          </cell>
          <cell r="BM215" t="str">
            <v/>
          </cell>
          <cell r="BN215" t="str">
            <v/>
          </cell>
          <cell r="BO215" t="str">
            <v/>
          </cell>
          <cell r="BP215" t="str">
            <v/>
          </cell>
          <cell r="BQ215" t="str">
            <v/>
          </cell>
          <cell r="BR215" t="str">
            <v/>
          </cell>
          <cell r="BS215" t="str">
            <v/>
          </cell>
          <cell r="BT215" t="str">
            <v/>
          </cell>
          <cell r="BU215" t="str">
            <v/>
          </cell>
          <cell r="BV215" t="str">
            <v/>
          </cell>
          <cell r="BW215" t="str">
            <v/>
          </cell>
          <cell r="BX215" t="str">
            <v/>
          </cell>
          <cell r="BY215" t="str">
            <v/>
          </cell>
          <cell r="BZ215" t="str">
            <v/>
          </cell>
          <cell r="CA215" t="str">
            <v/>
          </cell>
          <cell r="CB215" t="str">
            <v/>
          </cell>
          <cell r="CC215" t="str">
            <v/>
          </cell>
          <cell r="CD215" t="str">
            <v/>
          </cell>
          <cell r="CE215" t="str">
            <v/>
          </cell>
          <cell r="CF215" t="str">
            <v/>
          </cell>
          <cell r="CG215" t="str">
            <v/>
          </cell>
          <cell r="CH215" t="str">
            <v/>
          </cell>
          <cell r="CI215" t="str">
            <v/>
          </cell>
          <cell r="CJ215" t="str">
            <v/>
          </cell>
          <cell r="CK215" t="str">
            <v/>
          </cell>
          <cell r="CL215" t="str">
            <v/>
          </cell>
          <cell r="CM215" t="str">
            <v/>
          </cell>
          <cell r="CN215" t="str">
            <v/>
          </cell>
          <cell r="CO215" t="str">
            <v/>
          </cell>
          <cell r="CP215" t="str">
            <v/>
          </cell>
          <cell r="CQ215" t="str">
            <v/>
          </cell>
          <cell r="CR215" t="str">
            <v/>
          </cell>
          <cell r="CS215" t="str">
            <v/>
          </cell>
          <cell r="CT215" t="str">
            <v/>
          </cell>
          <cell r="CU215" t="str">
            <v/>
          </cell>
          <cell r="CV215" t="str">
            <v/>
          </cell>
          <cell r="CW215" t="str">
            <v/>
          </cell>
          <cell r="CX215" t="str">
            <v/>
          </cell>
          <cell r="CY215" t="str">
            <v/>
          </cell>
          <cell r="CZ215" t="str">
            <v/>
          </cell>
          <cell r="DA215" t="str">
            <v/>
          </cell>
          <cell r="DB215" t="str">
            <v/>
          </cell>
          <cell r="DC215" t="str">
            <v/>
          </cell>
          <cell r="DD215" t="str">
            <v/>
          </cell>
          <cell r="DE215" t="str">
            <v/>
          </cell>
          <cell r="DF215" t="str">
            <v/>
          </cell>
          <cell r="DG215" t="str">
            <v/>
          </cell>
          <cell r="DH215" t="str">
            <v/>
          </cell>
          <cell r="DI215" t="str">
            <v/>
          </cell>
          <cell r="DJ215" t="str">
            <v/>
          </cell>
          <cell r="DK215" t="str">
            <v/>
          </cell>
          <cell r="DL215" t="str">
            <v/>
          </cell>
          <cell r="DM215" t="str">
            <v/>
          </cell>
          <cell r="DN215" t="str">
            <v/>
          </cell>
          <cell r="DO215" t="str">
            <v/>
          </cell>
          <cell r="DP215" t="str">
            <v/>
          </cell>
          <cell r="DQ215" t="str">
            <v/>
          </cell>
          <cell r="DR215" t="str">
            <v/>
          </cell>
          <cell r="DS215" t="str">
            <v/>
          </cell>
          <cell r="DT215" t="str">
            <v/>
          </cell>
          <cell r="DU215" t="str">
            <v/>
          </cell>
          <cell r="DV215" t="str">
            <v/>
          </cell>
          <cell r="DW215" t="str">
            <v/>
          </cell>
          <cell r="DX215" t="str">
            <v/>
          </cell>
          <cell r="DY215" t="str">
            <v/>
          </cell>
          <cell r="DZ215" t="str">
            <v/>
          </cell>
          <cell r="EA215" t="str">
            <v/>
          </cell>
          <cell r="EB215" t="str">
            <v/>
          </cell>
          <cell r="EC215" t="str">
            <v/>
          </cell>
          <cell r="ED215" t="str">
            <v/>
          </cell>
          <cell r="EE215" t="str">
            <v/>
          </cell>
          <cell r="EF215" t="str">
            <v/>
          </cell>
          <cell r="EG215" t="str">
            <v/>
          </cell>
          <cell r="EH215" t="str">
            <v/>
          </cell>
          <cell r="EI215" t="str">
            <v/>
          </cell>
          <cell r="EJ215" t="str">
            <v/>
          </cell>
          <cell r="EK215" t="str">
            <v/>
          </cell>
          <cell r="EL215" t="str">
            <v/>
          </cell>
          <cell r="EM215" t="str">
            <v/>
          </cell>
          <cell r="EN215" t="str">
            <v/>
          </cell>
          <cell r="EO215" t="str">
            <v/>
          </cell>
          <cell r="EP215" t="str">
            <v/>
          </cell>
          <cell r="EQ215" t="str">
            <v/>
          </cell>
          <cell r="ER215" t="str">
            <v/>
          </cell>
          <cell r="ES215" t="str">
            <v/>
          </cell>
          <cell r="ET215" t="str">
            <v/>
          </cell>
          <cell r="EU215" t="str">
            <v/>
          </cell>
          <cell r="EV215" t="str">
            <v/>
          </cell>
          <cell r="EW215" t="str">
            <v/>
          </cell>
          <cell r="EX215" t="str">
            <v/>
          </cell>
          <cell r="EY215" t="str">
            <v/>
          </cell>
          <cell r="EZ215" t="str">
            <v/>
          </cell>
          <cell r="FA215" t="str">
            <v/>
          </cell>
          <cell r="FB215" t="str">
            <v/>
          </cell>
          <cell r="FC215" t="str">
            <v/>
          </cell>
          <cell r="FD215" t="str">
            <v/>
          </cell>
          <cell r="FE215" t="str">
            <v/>
          </cell>
          <cell r="FF215" t="str">
            <v/>
          </cell>
          <cell r="FG215" t="str">
            <v/>
          </cell>
          <cell r="FH215" t="str">
            <v/>
          </cell>
          <cell r="FI215" t="str">
            <v/>
          </cell>
          <cell r="FJ215" t="str">
            <v/>
          </cell>
          <cell r="FK215" t="str">
            <v/>
          </cell>
          <cell r="FL215" t="str">
            <v/>
          </cell>
          <cell r="FM215" t="str">
            <v/>
          </cell>
          <cell r="FN215" t="str">
            <v/>
          </cell>
          <cell r="FO215" t="str">
            <v/>
          </cell>
          <cell r="FP215" t="str">
            <v/>
          </cell>
          <cell r="FQ215" t="str">
            <v/>
          </cell>
          <cell r="FR215" t="str">
            <v/>
          </cell>
          <cell r="FS215" t="str">
            <v/>
          </cell>
          <cell r="FT215" t="str">
            <v/>
          </cell>
          <cell r="FU215" t="str">
            <v/>
          </cell>
          <cell r="FV215" t="str">
            <v/>
          </cell>
          <cell r="FW215" t="str">
            <v/>
          </cell>
          <cell r="FX215" t="str">
            <v/>
          </cell>
          <cell r="FY215" t="str">
            <v/>
          </cell>
          <cell r="FZ215" t="str">
            <v/>
          </cell>
          <cell r="GA215" t="str">
            <v/>
          </cell>
          <cell r="GB215" t="str">
            <v/>
          </cell>
          <cell r="GC215" t="str">
            <v/>
          </cell>
          <cell r="GD215" t="str">
            <v/>
          </cell>
          <cell r="GE215" t="str">
            <v/>
          </cell>
          <cell r="GF215" t="str">
            <v/>
          </cell>
          <cell r="GG215" t="str">
            <v/>
          </cell>
          <cell r="GH215" t="str">
            <v/>
          </cell>
          <cell r="GI215" t="str">
            <v/>
          </cell>
          <cell r="GJ215" t="str">
            <v/>
          </cell>
          <cell r="GK215" t="str">
            <v/>
          </cell>
          <cell r="GL215" t="str">
            <v/>
          </cell>
          <cell r="GM215" t="str">
            <v/>
          </cell>
          <cell r="GN215" t="str">
            <v/>
          </cell>
          <cell r="GO215" t="str">
            <v/>
          </cell>
          <cell r="GP215" t="str">
            <v/>
          </cell>
          <cell r="GQ215" t="str">
            <v/>
          </cell>
          <cell r="GR215" t="str">
            <v/>
          </cell>
          <cell r="GS215" t="str">
            <v/>
          </cell>
          <cell r="GT215" t="str">
            <v/>
          </cell>
          <cell r="GU215" t="str">
            <v/>
          </cell>
          <cell r="GV215" t="str">
            <v/>
          </cell>
          <cell r="GW215" t="str">
            <v/>
          </cell>
          <cell r="GX215" t="str">
            <v/>
          </cell>
          <cell r="GY215" t="str">
            <v/>
          </cell>
          <cell r="GZ215" t="str">
            <v/>
          </cell>
          <cell r="HA215" t="str">
            <v/>
          </cell>
          <cell r="HB215" t="str">
            <v/>
          </cell>
          <cell r="HC215" t="str">
            <v/>
          </cell>
          <cell r="HD215" t="str">
            <v/>
          </cell>
          <cell r="HE215" t="str">
            <v/>
          </cell>
          <cell r="HF215" t="str">
            <v/>
          </cell>
          <cell r="HG215" t="str">
            <v/>
          </cell>
          <cell r="HH215" t="str">
            <v/>
          </cell>
          <cell r="HI215" t="str">
            <v/>
          </cell>
          <cell r="HJ215" t="str">
            <v/>
          </cell>
          <cell r="HK215" t="str">
            <v/>
          </cell>
          <cell r="HL215" t="str">
            <v/>
          </cell>
          <cell r="HM215" t="str">
            <v/>
          </cell>
          <cell r="HN215" t="str">
            <v/>
          </cell>
          <cell r="HO215" t="str">
            <v/>
          </cell>
          <cell r="HP215" t="str">
            <v/>
          </cell>
          <cell r="HQ215" t="str">
            <v/>
          </cell>
          <cell r="HR215" t="str">
            <v/>
          </cell>
          <cell r="HS215" t="str">
            <v/>
          </cell>
          <cell r="HT215" t="str">
            <v/>
          </cell>
          <cell r="HU215" t="str">
            <v/>
          </cell>
          <cell r="HV215" t="str">
            <v/>
          </cell>
          <cell r="HW215" t="str">
            <v/>
          </cell>
          <cell r="HX215" t="str">
            <v/>
          </cell>
          <cell r="HY215" t="str">
            <v/>
          </cell>
          <cell r="HZ215" t="str">
            <v/>
          </cell>
          <cell r="IA215" t="str">
            <v/>
          </cell>
          <cell r="IB215" t="str">
            <v/>
          </cell>
          <cell r="IC215" t="str">
            <v/>
          </cell>
          <cell r="ID215" t="str">
            <v/>
          </cell>
        </row>
        <row r="216">
          <cell r="A216" t="str">
            <v/>
          </cell>
          <cell r="B216" t="str">
            <v/>
          </cell>
          <cell r="C216" t="str">
            <v/>
          </cell>
          <cell r="D216" t="str">
            <v/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  <cell r="J216" t="str">
            <v/>
          </cell>
          <cell r="K216" t="str">
            <v/>
          </cell>
          <cell r="L216" t="str">
            <v/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 t="str">
            <v/>
          </cell>
          <cell r="AQ216" t="str">
            <v/>
          </cell>
          <cell r="AR216" t="str">
            <v/>
          </cell>
          <cell r="AS216" t="str">
            <v/>
          </cell>
          <cell r="AT216" t="str">
            <v/>
          </cell>
          <cell r="AU216" t="str">
            <v/>
          </cell>
          <cell r="AV216" t="str">
            <v/>
          </cell>
          <cell r="AW216" t="str">
            <v/>
          </cell>
          <cell r="AX216" t="str">
            <v/>
          </cell>
          <cell r="AY216" t="str">
            <v/>
          </cell>
          <cell r="AZ216" t="str">
            <v/>
          </cell>
          <cell r="BA216" t="str">
            <v/>
          </cell>
          <cell r="BB216" t="str">
            <v/>
          </cell>
          <cell r="BC216" t="str">
            <v/>
          </cell>
          <cell r="BD216" t="str">
            <v/>
          </cell>
          <cell r="BE216" t="str">
            <v/>
          </cell>
          <cell r="BF216" t="str">
            <v/>
          </cell>
          <cell r="BG216" t="str">
            <v/>
          </cell>
          <cell r="BH216" t="str">
            <v/>
          </cell>
          <cell r="BI216" t="str">
            <v/>
          </cell>
          <cell r="BJ216" t="str">
            <v/>
          </cell>
          <cell r="BK216" t="str">
            <v/>
          </cell>
          <cell r="BL216" t="str">
            <v/>
          </cell>
          <cell r="BM216" t="str">
            <v/>
          </cell>
          <cell r="BN216" t="str">
            <v/>
          </cell>
          <cell r="BO216" t="str">
            <v/>
          </cell>
          <cell r="BP216" t="str">
            <v/>
          </cell>
          <cell r="BQ216" t="str">
            <v/>
          </cell>
          <cell r="BR216" t="str">
            <v/>
          </cell>
          <cell r="BS216" t="str">
            <v/>
          </cell>
          <cell r="BT216" t="str">
            <v/>
          </cell>
          <cell r="BU216" t="str">
            <v/>
          </cell>
          <cell r="BV216" t="str">
            <v/>
          </cell>
          <cell r="BW216" t="str">
            <v/>
          </cell>
          <cell r="BX216" t="str">
            <v/>
          </cell>
          <cell r="BY216" t="str">
            <v/>
          </cell>
          <cell r="BZ216" t="str">
            <v/>
          </cell>
          <cell r="CA216" t="str">
            <v/>
          </cell>
          <cell r="CB216" t="str">
            <v/>
          </cell>
          <cell r="CC216" t="str">
            <v/>
          </cell>
          <cell r="CD216" t="str">
            <v/>
          </cell>
          <cell r="CE216" t="str">
            <v/>
          </cell>
          <cell r="CF216" t="str">
            <v/>
          </cell>
          <cell r="CG216" t="str">
            <v/>
          </cell>
          <cell r="CH216" t="str">
            <v/>
          </cell>
          <cell r="CI216" t="str">
            <v/>
          </cell>
          <cell r="CJ216" t="str">
            <v/>
          </cell>
          <cell r="CK216" t="str">
            <v/>
          </cell>
          <cell r="CL216" t="str">
            <v/>
          </cell>
          <cell r="CM216" t="str">
            <v/>
          </cell>
          <cell r="CN216" t="str">
            <v/>
          </cell>
          <cell r="CO216" t="str">
            <v/>
          </cell>
          <cell r="CP216" t="str">
            <v/>
          </cell>
          <cell r="CQ216" t="str">
            <v/>
          </cell>
          <cell r="CR216" t="str">
            <v/>
          </cell>
          <cell r="CS216" t="str">
            <v/>
          </cell>
          <cell r="CT216" t="str">
            <v/>
          </cell>
          <cell r="CU216" t="str">
            <v/>
          </cell>
          <cell r="CV216" t="str">
            <v/>
          </cell>
          <cell r="CW216" t="str">
            <v/>
          </cell>
          <cell r="CX216" t="str">
            <v/>
          </cell>
          <cell r="CY216" t="str">
            <v/>
          </cell>
          <cell r="CZ216" t="str">
            <v/>
          </cell>
          <cell r="DA216" t="str">
            <v/>
          </cell>
          <cell r="DB216" t="str">
            <v/>
          </cell>
          <cell r="DC216" t="str">
            <v/>
          </cell>
          <cell r="DD216" t="str">
            <v/>
          </cell>
          <cell r="DE216" t="str">
            <v/>
          </cell>
          <cell r="DF216" t="str">
            <v/>
          </cell>
          <cell r="DG216" t="str">
            <v/>
          </cell>
          <cell r="DH216" t="str">
            <v/>
          </cell>
          <cell r="DI216" t="str">
            <v/>
          </cell>
          <cell r="DJ216" t="str">
            <v/>
          </cell>
          <cell r="DK216" t="str">
            <v/>
          </cell>
          <cell r="DL216" t="str">
            <v/>
          </cell>
          <cell r="DM216" t="str">
            <v/>
          </cell>
          <cell r="DN216" t="str">
            <v/>
          </cell>
          <cell r="DO216" t="str">
            <v/>
          </cell>
          <cell r="DP216" t="str">
            <v/>
          </cell>
          <cell r="DQ216" t="str">
            <v/>
          </cell>
          <cell r="DR216" t="str">
            <v/>
          </cell>
          <cell r="DS216" t="str">
            <v/>
          </cell>
          <cell r="DT216" t="str">
            <v/>
          </cell>
          <cell r="DU216" t="str">
            <v/>
          </cell>
          <cell r="DV216" t="str">
            <v/>
          </cell>
          <cell r="DW216" t="str">
            <v/>
          </cell>
          <cell r="DX216" t="str">
            <v/>
          </cell>
          <cell r="DY216" t="str">
            <v/>
          </cell>
          <cell r="DZ216" t="str">
            <v/>
          </cell>
          <cell r="EA216" t="str">
            <v/>
          </cell>
          <cell r="EB216" t="str">
            <v/>
          </cell>
          <cell r="EC216" t="str">
            <v/>
          </cell>
          <cell r="ED216" t="str">
            <v/>
          </cell>
          <cell r="EE216" t="str">
            <v/>
          </cell>
          <cell r="EF216" t="str">
            <v/>
          </cell>
          <cell r="EG216" t="str">
            <v/>
          </cell>
          <cell r="EH216" t="str">
            <v/>
          </cell>
          <cell r="EI216" t="str">
            <v/>
          </cell>
          <cell r="EJ216" t="str">
            <v/>
          </cell>
          <cell r="EK216" t="str">
            <v/>
          </cell>
          <cell r="EL216" t="str">
            <v/>
          </cell>
          <cell r="EM216" t="str">
            <v/>
          </cell>
          <cell r="EN216" t="str">
            <v/>
          </cell>
          <cell r="EO216" t="str">
            <v/>
          </cell>
          <cell r="EP216" t="str">
            <v/>
          </cell>
          <cell r="EQ216" t="str">
            <v/>
          </cell>
          <cell r="ER216" t="str">
            <v/>
          </cell>
          <cell r="ES216" t="str">
            <v/>
          </cell>
          <cell r="ET216" t="str">
            <v/>
          </cell>
          <cell r="EU216" t="str">
            <v/>
          </cell>
          <cell r="EV216" t="str">
            <v/>
          </cell>
          <cell r="EW216" t="str">
            <v/>
          </cell>
          <cell r="EX216" t="str">
            <v/>
          </cell>
          <cell r="EY216" t="str">
            <v/>
          </cell>
          <cell r="EZ216" t="str">
            <v/>
          </cell>
          <cell r="FA216" t="str">
            <v/>
          </cell>
          <cell r="FB216" t="str">
            <v/>
          </cell>
          <cell r="FC216" t="str">
            <v/>
          </cell>
          <cell r="FD216" t="str">
            <v/>
          </cell>
          <cell r="FE216" t="str">
            <v/>
          </cell>
          <cell r="FF216" t="str">
            <v/>
          </cell>
          <cell r="FG216" t="str">
            <v/>
          </cell>
          <cell r="FH216" t="str">
            <v/>
          </cell>
          <cell r="FI216" t="str">
            <v/>
          </cell>
          <cell r="FJ216" t="str">
            <v/>
          </cell>
          <cell r="FK216" t="str">
            <v/>
          </cell>
          <cell r="FL216" t="str">
            <v/>
          </cell>
          <cell r="FM216" t="str">
            <v/>
          </cell>
          <cell r="FN216" t="str">
            <v/>
          </cell>
          <cell r="FO216" t="str">
            <v/>
          </cell>
          <cell r="FP216" t="str">
            <v/>
          </cell>
          <cell r="FQ216" t="str">
            <v/>
          </cell>
          <cell r="FR216" t="str">
            <v/>
          </cell>
          <cell r="FS216" t="str">
            <v/>
          </cell>
          <cell r="FT216" t="str">
            <v/>
          </cell>
          <cell r="FU216" t="str">
            <v/>
          </cell>
          <cell r="FV216" t="str">
            <v/>
          </cell>
          <cell r="FW216" t="str">
            <v/>
          </cell>
          <cell r="FX216" t="str">
            <v/>
          </cell>
          <cell r="FY216" t="str">
            <v/>
          </cell>
          <cell r="FZ216" t="str">
            <v/>
          </cell>
          <cell r="GA216" t="str">
            <v/>
          </cell>
          <cell r="GB216" t="str">
            <v/>
          </cell>
          <cell r="GC216" t="str">
            <v/>
          </cell>
          <cell r="GD216" t="str">
            <v/>
          </cell>
          <cell r="GE216" t="str">
            <v/>
          </cell>
          <cell r="GF216" t="str">
            <v/>
          </cell>
          <cell r="GG216" t="str">
            <v/>
          </cell>
          <cell r="GH216" t="str">
            <v/>
          </cell>
          <cell r="GI216" t="str">
            <v/>
          </cell>
          <cell r="GJ216" t="str">
            <v/>
          </cell>
          <cell r="GK216" t="str">
            <v/>
          </cell>
          <cell r="GL216" t="str">
            <v/>
          </cell>
          <cell r="GM216" t="str">
            <v/>
          </cell>
          <cell r="GN216" t="str">
            <v/>
          </cell>
          <cell r="GO216" t="str">
            <v/>
          </cell>
          <cell r="GP216" t="str">
            <v/>
          </cell>
          <cell r="GQ216" t="str">
            <v/>
          </cell>
          <cell r="GR216" t="str">
            <v/>
          </cell>
          <cell r="GS216" t="str">
            <v/>
          </cell>
          <cell r="GT216" t="str">
            <v/>
          </cell>
          <cell r="GU216" t="str">
            <v/>
          </cell>
          <cell r="GV216" t="str">
            <v/>
          </cell>
          <cell r="GW216" t="str">
            <v/>
          </cell>
          <cell r="GX216" t="str">
            <v/>
          </cell>
          <cell r="GY216" t="str">
            <v/>
          </cell>
          <cell r="GZ216" t="str">
            <v/>
          </cell>
          <cell r="HA216" t="str">
            <v/>
          </cell>
          <cell r="HB216" t="str">
            <v/>
          </cell>
          <cell r="HC216" t="str">
            <v/>
          </cell>
          <cell r="HD216" t="str">
            <v/>
          </cell>
          <cell r="HE216" t="str">
            <v/>
          </cell>
          <cell r="HF216" t="str">
            <v/>
          </cell>
          <cell r="HG216" t="str">
            <v/>
          </cell>
          <cell r="HH216" t="str">
            <v/>
          </cell>
          <cell r="HI216" t="str">
            <v/>
          </cell>
          <cell r="HJ216" t="str">
            <v/>
          </cell>
          <cell r="HK216" t="str">
            <v/>
          </cell>
          <cell r="HL216" t="str">
            <v/>
          </cell>
          <cell r="HM216" t="str">
            <v/>
          </cell>
          <cell r="HN216" t="str">
            <v/>
          </cell>
          <cell r="HO216" t="str">
            <v/>
          </cell>
          <cell r="HP216" t="str">
            <v/>
          </cell>
          <cell r="HQ216" t="str">
            <v/>
          </cell>
          <cell r="HR216" t="str">
            <v/>
          </cell>
          <cell r="HS216" t="str">
            <v/>
          </cell>
          <cell r="HT216" t="str">
            <v/>
          </cell>
          <cell r="HU216" t="str">
            <v/>
          </cell>
          <cell r="HV216" t="str">
            <v/>
          </cell>
          <cell r="HW216" t="str">
            <v/>
          </cell>
          <cell r="HX216" t="str">
            <v/>
          </cell>
          <cell r="HY216" t="str">
            <v/>
          </cell>
          <cell r="HZ216" t="str">
            <v/>
          </cell>
          <cell r="IA216" t="str">
            <v/>
          </cell>
          <cell r="IB216" t="str">
            <v/>
          </cell>
          <cell r="IC216" t="str">
            <v/>
          </cell>
          <cell r="ID216" t="str">
            <v/>
          </cell>
        </row>
        <row r="217">
          <cell r="A217" t="str">
            <v/>
          </cell>
          <cell r="B217" t="str">
            <v/>
          </cell>
          <cell r="C217" t="str">
            <v/>
          </cell>
          <cell r="D217" t="str">
            <v/>
          </cell>
          <cell r="E217" t="str">
            <v/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  <cell r="J217" t="str">
            <v/>
          </cell>
          <cell r="K217" t="str">
            <v/>
          </cell>
          <cell r="L217" t="str">
            <v/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S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  <cell r="BC217" t="str">
            <v/>
          </cell>
          <cell r="BD217" t="str">
            <v/>
          </cell>
          <cell r="BE217" t="str">
            <v/>
          </cell>
          <cell r="BF217" t="str">
            <v/>
          </cell>
          <cell r="BG217" t="str">
            <v/>
          </cell>
          <cell r="BH217" t="str">
            <v/>
          </cell>
          <cell r="BI217" t="str">
            <v/>
          </cell>
          <cell r="BJ217" t="str">
            <v/>
          </cell>
          <cell r="BK217" t="str">
            <v/>
          </cell>
          <cell r="BL217" t="str">
            <v/>
          </cell>
          <cell r="BM217" t="str">
            <v/>
          </cell>
          <cell r="BN217" t="str">
            <v/>
          </cell>
          <cell r="BO217" t="str">
            <v/>
          </cell>
          <cell r="BP217" t="str">
            <v/>
          </cell>
          <cell r="BQ217" t="str">
            <v/>
          </cell>
          <cell r="BR217" t="str">
            <v/>
          </cell>
          <cell r="BS217" t="str">
            <v/>
          </cell>
          <cell r="BT217" t="str">
            <v/>
          </cell>
          <cell r="BU217" t="str">
            <v/>
          </cell>
          <cell r="BV217" t="str">
            <v/>
          </cell>
          <cell r="BW217" t="str">
            <v/>
          </cell>
          <cell r="BX217" t="str">
            <v/>
          </cell>
          <cell r="BY217" t="str">
            <v/>
          </cell>
          <cell r="BZ217" t="str">
            <v/>
          </cell>
          <cell r="CA217" t="str">
            <v/>
          </cell>
          <cell r="CB217" t="str">
            <v/>
          </cell>
          <cell r="CC217" t="str">
            <v/>
          </cell>
          <cell r="CD217" t="str">
            <v/>
          </cell>
          <cell r="CE217" t="str">
            <v/>
          </cell>
          <cell r="CF217" t="str">
            <v/>
          </cell>
          <cell r="CG217" t="str">
            <v/>
          </cell>
          <cell r="CH217" t="str">
            <v/>
          </cell>
          <cell r="CI217" t="str">
            <v/>
          </cell>
          <cell r="CJ217" t="str">
            <v/>
          </cell>
          <cell r="CK217" t="str">
            <v/>
          </cell>
          <cell r="CL217" t="str">
            <v/>
          </cell>
          <cell r="CM217" t="str">
            <v/>
          </cell>
          <cell r="CN217" t="str">
            <v/>
          </cell>
          <cell r="CO217" t="str">
            <v/>
          </cell>
          <cell r="CP217" t="str">
            <v/>
          </cell>
          <cell r="CQ217" t="str">
            <v/>
          </cell>
          <cell r="CR217" t="str">
            <v/>
          </cell>
          <cell r="CS217" t="str">
            <v/>
          </cell>
          <cell r="CT217" t="str">
            <v/>
          </cell>
          <cell r="CU217" t="str">
            <v/>
          </cell>
          <cell r="CV217" t="str">
            <v/>
          </cell>
          <cell r="CW217" t="str">
            <v/>
          </cell>
          <cell r="CX217" t="str">
            <v/>
          </cell>
          <cell r="CY217" t="str">
            <v/>
          </cell>
          <cell r="CZ217" t="str">
            <v/>
          </cell>
          <cell r="DA217" t="str">
            <v/>
          </cell>
          <cell r="DB217" t="str">
            <v/>
          </cell>
          <cell r="DC217" t="str">
            <v/>
          </cell>
          <cell r="DD217" t="str">
            <v/>
          </cell>
          <cell r="DE217" t="str">
            <v/>
          </cell>
          <cell r="DF217" t="str">
            <v/>
          </cell>
          <cell r="DG217" t="str">
            <v/>
          </cell>
          <cell r="DH217" t="str">
            <v/>
          </cell>
          <cell r="DI217" t="str">
            <v/>
          </cell>
          <cell r="DJ217" t="str">
            <v/>
          </cell>
          <cell r="DK217" t="str">
            <v/>
          </cell>
          <cell r="DL217" t="str">
            <v/>
          </cell>
          <cell r="DM217" t="str">
            <v/>
          </cell>
          <cell r="DN217" t="str">
            <v/>
          </cell>
          <cell r="DO217" t="str">
            <v/>
          </cell>
          <cell r="DP217" t="str">
            <v/>
          </cell>
          <cell r="DQ217" t="str">
            <v/>
          </cell>
          <cell r="DR217" t="str">
            <v/>
          </cell>
          <cell r="DS217" t="str">
            <v/>
          </cell>
          <cell r="DT217" t="str">
            <v/>
          </cell>
          <cell r="DU217" t="str">
            <v/>
          </cell>
          <cell r="DV217" t="str">
            <v/>
          </cell>
          <cell r="DW217" t="str">
            <v/>
          </cell>
          <cell r="DX217" t="str">
            <v/>
          </cell>
          <cell r="DY217" t="str">
            <v/>
          </cell>
          <cell r="DZ217" t="str">
            <v/>
          </cell>
          <cell r="EA217" t="str">
            <v/>
          </cell>
          <cell r="EB217" t="str">
            <v/>
          </cell>
          <cell r="EC217" t="str">
            <v/>
          </cell>
          <cell r="ED217" t="str">
            <v/>
          </cell>
          <cell r="EE217" t="str">
            <v/>
          </cell>
          <cell r="EF217" t="str">
            <v/>
          </cell>
          <cell r="EG217" t="str">
            <v/>
          </cell>
          <cell r="EH217" t="str">
            <v/>
          </cell>
          <cell r="EI217" t="str">
            <v/>
          </cell>
          <cell r="EJ217" t="str">
            <v/>
          </cell>
          <cell r="EK217" t="str">
            <v/>
          </cell>
          <cell r="EL217" t="str">
            <v/>
          </cell>
          <cell r="EM217" t="str">
            <v/>
          </cell>
          <cell r="EN217" t="str">
            <v/>
          </cell>
          <cell r="EO217" t="str">
            <v/>
          </cell>
          <cell r="EP217" t="str">
            <v/>
          </cell>
          <cell r="EQ217" t="str">
            <v/>
          </cell>
          <cell r="ER217" t="str">
            <v/>
          </cell>
          <cell r="ES217" t="str">
            <v/>
          </cell>
          <cell r="ET217" t="str">
            <v/>
          </cell>
          <cell r="EU217" t="str">
            <v/>
          </cell>
          <cell r="EV217" t="str">
            <v/>
          </cell>
          <cell r="EW217" t="str">
            <v/>
          </cell>
          <cell r="EX217" t="str">
            <v/>
          </cell>
          <cell r="EY217" t="str">
            <v/>
          </cell>
          <cell r="EZ217" t="str">
            <v/>
          </cell>
          <cell r="FA217" t="str">
            <v/>
          </cell>
          <cell r="FB217" t="str">
            <v/>
          </cell>
          <cell r="FC217" t="str">
            <v/>
          </cell>
          <cell r="FD217" t="str">
            <v/>
          </cell>
          <cell r="FE217" t="str">
            <v/>
          </cell>
          <cell r="FF217" t="str">
            <v/>
          </cell>
          <cell r="FG217" t="str">
            <v/>
          </cell>
          <cell r="FH217" t="str">
            <v/>
          </cell>
          <cell r="FI217" t="str">
            <v/>
          </cell>
          <cell r="FJ217" t="str">
            <v/>
          </cell>
          <cell r="FK217" t="str">
            <v/>
          </cell>
          <cell r="FL217" t="str">
            <v/>
          </cell>
          <cell r="FM217" t="str">
            <v/>
          </cell>
          <cell r="FN217" t="str">
            <v/>
          </cell>
          <cell r="FO217" t="str">
            <v/>
          </cell>
          <cell r="FP217" t="str">
            <v/>
          </cell>
          <cell r="FQ217" t="str">
            <v/>
          </cell>
          <cell r="FR217" t="str">
            <v/>
          </cell>
          <cell r="FS217" t="str">
            <v/>
          </cell>
          <cell r="FT217" t="str">
            <v/>
          </cell>
          <cell r="FU217" t="str">
            <v/>
          </cell>
          <cell r="FV217" t="str">
            <v/>
          </cell>
          <cell r="FW217" t="str">
            <v/>
          </cell>
          <cell r="FX217" t="str">
            <v/>
          </cell>
          <cell r="FY217" t="str">
            <v/>
          </cell>
          <cell r="FZ217" t="str">
            <v/>
          </cell>
          <cell r="GA217" t="str">
            <v/>
          </cell>
          <cell r="GB217" t="str">
            <v/>
          </cell>
          <cell r="GC217" t="str">
            <v/>
          </cell>
          <cell r="GD217" t="str">
            <v/>
          </cell>
          <cell r="GE217" t="str">
            <v/>
          </cell>
          <cell r="GF217" t="str">
            <v/>
          </cell>
          <cell r="GG217" t="str">
            <v/>
          </cell>
          <cell r="GH217" t="str">
            <v/>
          </cell>
          <cell r="GI217" t="str">
            <v/>
          </cell>
          <cell r="GJ217" t="str">
            <v/>
          </cell>
          <cell r="GK217" t="str">
            <v/>
          </cell>
          <cell r="GL217" t="str">
            <v/>
          </cell>
          <cell r="GM217" t="str">
            <v/>
          </cell>
          <cell r="GN217" t="str">
            <v/>
          </cell>
          <cell r="GO217" t="str">
            <v/>
          </cell>
          <cell r="GP217" t="str">
            <v/>
          </cell>
          <cell r="GQ217" t="str">
            <v/>
          </cell>
          <cell r="GR217" t="str">
            <v/>
          </cell>
          <cell r="GS217" t="str">
            <v/>
          </cell>
          <cell r="GT217" t="str">
            <v/>
          </cell>
          <cell r="GU217" t="str">
            <v/>
          </cell>
          <cell r="GV217" t="str">
            <v/>
          </cell>
          <cell r="GW217" t="str">
            <v/>
          </cell>
          <cell r="GX217" t="str">
            <v/>
          </cell>
          <cell r="GY217" t="str">
            <v/>
          </cell>
          <cell r="GZ217" t="str">
            <v/>
          </cell>
          <cell r="HA217" t="str">
            <v/>
          </cell>
          <cell r="HB217" t="str">
            <v/>
          </cell>
          <cell r="HC217" t="str">
            <v/>
          </cell>
          <cell r="HD217" t="str">
            <v/>
          </cell>
          <cell r="HE217" t="str">
            <v/>
          </cell>
          <cell r="HF217" t="str">
            <v/>
          </cell>
          <cell r="HG217" t="str">
            <v/>
          </cell>
          <cell r="HH217" t="str">
            <v/>
          </cell>
          <cell r="HI217" t="str">
            <v/>
          </cell>
          <cell r="HJ217" t="str">
            <v/>
          </cell>
          <cell r="HK217" t="str">
            <v/>
          </cell>
          <cell r="HL217" t="str">
            <v/>
          </cell>
          <cell r="HM217" t="str">
            <v/>
          </cell>
          <cell r="HN217" t="str">
            <v/>
          </cell>
          <cell r="HO217" t="str">
            <v/>
          </cell>
          <cell r="HP217" t="str">
            <v/>
          </cell>
          <cell r="HQ217" t="str">
            <v/>
          </cell>
          <cell r="HR217" t="str">
            <v/>
          </cell>
          <cell r="HS217" t="str">
            <v/>
          </cell>
          <cell r="HT217" t="str">
            <v/>
          </cell>
          <cell r="HU217" t="str">
            <v/>
          </cell>
          <cell r="HV217" t="str">
            <v/>
          </cell>
          <cell r="HW217" t="str">
            <v/>
          </cell>
          <cell r="HX217" t="str">
            <v/>
          </cell>
          <cell r="HY217" t="str">
            <v/>
          </cell>
          <cell r="HZ217" t="str">
            <v/>
          </cell>
          <cell r="IA217" t="str">
            <v/>
          </cell>
          <cell r="IB217" t="str">
            <v/>
          </cell>
          <cell r="IC217" t="str">
            <v/>
          </cell>
          <cell r="ID217" t="str">
            <v/>
          </cell>
        </row>
        <row r="218">
          <cell r="A218" t="str">
            <v/>
          </cell>
          <cell r="B218" t="str">
            <v/>
          </cell>
          <cell r="C218" t="str">
            <v/>
          </cell>
          <cell r="D218" t="str">
            <v/>
          </cell>
          <cell r="E218" t="str">
            <v/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  <cell r="J218" t="str">
            <v/>
          </cell>
          <cell r="K218" t="str">
            <v/>
          </cell>
          <cell r="L218" t="str">
            <v/>
          </cell>
          <cell r="M218" t="str">
            <v/>
          </cell>
          <cell r="N218" t="str">
            <v/>
          </cell>
          <cell r="O218" t="str">
            <v/>
          </cell>
          <cell r="P218" t="str">
            <v/>
          </cell>
          <cell r="Q218" t="str">
            <v/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E218" t="str">
            <v/>
          </cell>
          <cell r="AF218" t="str">
            <v/>
          </cell>
          <cell r="AG218" t="str">
            <v/>
          </cell>
          <cell r="AH218" t="str">
            <v/>
          </cell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  <cell r="AN218" t="str">
            <v/>
          </cell>
          <cell r="AO218" t="str">
            <v/>
          </cell>
          <cell r="AP218" t="str">
            <v/>
          </cell>
          <cell r="AQ218" t="str">
            <v/>
          </cell>
          <cell r="AR218" t="str">
            <v/>
          </cell>
          <cell r="AS218" t="str">
            <v/>
          </cell>
          <cell r="AT218" t="str">
            <v/>
          </cell>
          <cell r="AU218" t="str">
            <v/>
          </cell>
          <cell r="AV218" t="str">
            <v/>
          </cell>
          <cell r="AW218" t="str">
            <v/>
          </cell>
          <cell r="AX218" t="str">
            <v/>
          </cell>
          <cell r="AY218" t="str">
            <v/>
          </cell>
          <cell r="AZ218" t="str">
            <v/>
          </cell>
          <cell r="BA218" t="str">
            <v/>
          </cell>
          <cell r="BB218" t="str">
            <v/>
          </cell>
          <cell r="BC218" t="str">
            <v/>
          </cell>
          <cell r="BD218" t="str">
            <v/>
          </cell>
          <cell r="BE218" t="str">
            <v/>
          </cell>
          <cell r="BF218" t="str">
            <v/>
          </cell>
          <cell r="BG218" t="str">
            <v/>
          </cell>
          <cell r="BH218" t="str">
            <v/>
          </cell>
          <cell r="BI218" t="str">
            <v/>
          </cell>
          <cell r="BJ218" t="str">
            <v/>
          </cell>
          <cell r="BK218" t="str">
            <v/>
          </cell>
          <cell r="BL218" t="str">
            <v/>
          </cell>
          <cell r="BM218" t="str">
            <v/>
          </cell>
          <cell r="BN218" t="str">
            <v/>
          </cell>
          <cell r="BO218" t="str">
            <v/>
          </cell>
          <cell r="BP218" t="str">
            <v/>
          </cell>
          <cell r="BQ218" t="str">
            <v/>
          </cell>
          <cell r="BR218" t="str">
            <v/>
          </cell>
          <cell r="BS218" t="str">
            <v/>
          </cell>
          <cell r="BT218" t="str">
            <v/>
          </cell>
          <cell r="BU218" t="str">
            <v/>
          </cell>
          <cell r="BV218" t="str">
            <v/>
          </cell>
          <cell r="BW218" t="str">
            <v/>
          </cell>
          <cell r="BX218" t="str">
            <v/>
          </cell>
          <cell r="BY218" t="str">
            <v/>
          </cell>
          <cell r="BZ218" t="str">
            <v/>
          </cell>
          <cell r="CA218" t="str">
            <v/>
          </cell>
          <cell r="CB218" t="str">
            <v/>
          </cell>
          <cell r="CC218" t="str">
            <v/>
          </cell>
          <cell r="CD218" t="str">
            <v/>
          </cell>
          <cell r="CE218" t="str">
            <v/>
          </cell>
          <cell r="CF218" t="str">
            <v/>
          </cell>
          <cell r="CG218" t="str">
            <v/>
          </cell>
          <cell r="CH218" t="str">
            <v/>
          </cell>
          <cell r="CI218" t="str">
            <v/>
          </cell>
          <cell r="CJ218" t="str">
            <v/>
          </cell>
          <cell r="CK218" t="str">
            <v/>
          </cell>
          <cell r="CL218" t="str">
            <v/>
          </cell>
          <cell r="CM218" t="str">
            <v/>
          </cell>
          <cell r="CN218" t="str">
            <v/>
          </cell>
          <cell r="CO218" t="str">
            <v/>
          </cell>
          <cell r="CP218" t="str">
            <v/>
          </cell>
          <cell r="CQ218" t="str">
            <v/>
          </cell>
          <cell r="CR218" t="str">
            <v/>
          </cell>
          <cell r="CS218" t="str">
            <v/>
          </cell>
          <cell r="CT218" t="str">
            <v/>
          </cell>
          <cell r="CU218" t="str">
            <v/>
          </cell>
          <cell r="CV218" t="str">
            <v/>
          </cell>
          <cell r="CW218" t="str">
            <v/>
          </cell>
          <cell r="CX218" t="str">
            <v/>
          </cell>
          <cell r="CY218" t="str">
            <v/>
          </cell>
          <cell r="CZ218" t="str">
            <v/>
          </cell>
          <cell r="DA218" t="str">
            <v/>
          </cell>
          <cell r="DB218" t="str">
            <v/>
          </cell>
          <cell r="DC218" t="str">
            <v/>
          </cell>
          <cell r="DD218" t="str">
            <v/>
          </cell>
          <cell r="DE218" t="str">
            <v/>
          </cell>
          <cell r="DF218" t="str">
            <v/>
          </cell>
          <cell r="DG218" t="str">
            <v/>
          </cell>
          <cell r="DH218" t="str">
            <v/>
          </cell>
          <cell r="DI218" t="str">
            <v/>
          </cell>
          <cell r="DJ218" t="str">
            <v/>
          </cell>
          <cell r="DK218" t="str">
            <v/>
          </cell>
          <cell r="DL218" t="str">
            <v/>
          </cell>
          <cell r="DM218" t="str">
            <v/>
          </cell>
          <cell r="DN218" t="str">
            <v/>
          </cell>
          <cell r="DO218" t="str">
            <v/>
          </cell>
          <cell r="DP218" t="str">
            <v/>
          </cell>
          <cell r="DQ218" t="str">
            <v/>
          </cell>
          <cell r="DR218" t="str">
            <v/>
          </cell>
          <cell r="DS218" t="str">
            <v/>
          </cell>
          <cell r="DT218" t="str">
            <v/>
          </cell>
          <cell r="DU218" t="str">
            <v/>
          </cell>
          <cell r="DV218" t="str">
            <v/>
          </cell>
          <cell r="DW218" t="str">
            <v/>
          </cell>
          <cell r="DX218" t="str">
            <v/>
          </cell>
          <cell r="DY218" t="str">
            <v/>
          </cell>
          <cell r="DZ218" t="str">
            <v/>
          </cell>
          <cell r="EA218" t="str">
            <v/>
          </cell>
          <cell r="EB218" t="str">
            <v/>
          </cell>
          <cell r="EC218" t="str">
            <v/>
          </cell>
          <cell r="ED218" t="str">
            <v/>
          </cell>
          <cell r="EE218" t="str">
            <v/>
          </cell>
          <cell r="EF218" t="str">
            <v/>
          </cell>
          <cell r="EG218" t="str">
            <v/>
          </cell>
          <cell r="EH218" t="str">
            <v/>
          </cell>
          <cell r="EI218" t="str">
            <v/>
          </cell>
          <cell r="EJ218" t="str">
            <v/>
          </cell>
          <cell r="EK218" t="str">
            <v/>
          </cell>
          <cell r="EL218" t="str">
            <v/>
          </cell>
          <cell r="EM218" t="str">
            <v/>
          </cell>
          <cell r="EN218" t="str">
            <v/>
          </cell>
          <cell r="EO218" t="str">
            <v/>
          </cell>
          <cell r="EP218" t="str">
            <v/>
          </cell>
          <cell r="EQ218" t="str">
            <v/>
          </cell>
          <cell r="ER218" t="str">
            <v/>
          </cell>
          <cell r="ES218" t="str">
            <v/>
          </cell>
          <cell r="ET218" t="str">
            <v/>
          </cell>
          <cell r="EU218" t="str">
            <v/>
          </cell>
          <cell r="EV218" t="str">
            <v/>
          </cell>
          <cell r="EW218" t="str">
            <v/>
          </cell>
          <cell r="EX218" t="str">
            <v/>
          </cell>
          <cell r="EY218" t="str">
            <v/>
          </cell>
          <cell r="EZ218" t="str">
            <v/>
          </cell>
          <cell r="FA218" t="str">
            <v/>
          </cell>
          <cell r="FB218" t="str">
            <v/>
          </cell>
          <cell r="FC218" t="str">
            <v/>
          </cell>
          <cell r="FD218" t="str">
            <v/>
          </cell>
          <cell r="FE218" t="str">
            <v/>
          </cell>
          <cell r="FF218" t="str">
            <v/>
          </cell>
          <cell r="FG218" t="str">
            <v/>
          </cell>
          <cell r="FH218" t="str">
            <v/>
          </cell>
          <cell r="FI218" t="str">
            <v/>
          </cell>
          <cell r="FJ218" t="str">
            <v/>
          </cell>
          <cell r="FK218" t="str">
            <v/>
          </cell>
          <cell r="FL218" t="str">
            <v/>
          </cell>
          <cell r="FM218" t="str">
            <v/>
          </cell>
          <cell r="FN218" t="str">
            <v/>
          </cell>
          <cell r="FO218" t="str">
            <v/>
          </cell>
          <cell r="FP218" t="str">
            <v/>
          </cell>
          <cell r="FQ218" t="str">
            <v/>
          </cell>
          <cell r="FR218" t="str">
            <v/>
          </cell>
          <cell r="FS218" t="str">
            <v/>
          </cell>
          <cell r="FT218" t="str">
            <v/>
          </cell>
          <cell r="FU218" t="str">
            <v/>
          </cell>
          <cell r="FV218" t="str">
            <v/>
          </cell>
          <cell r="FW218" t="str">
            <v/>
          </cell>
          <cell r="FX218" t="str">
            <v/>
          </cell>
          <cell r="FY218" t="str">
            <v/>
          </cell>
          <cell r="FZ218" t="str">
            <v/>
          </cell>
          <cell r="GA218" t="str">
            <v/>
          </cell>
          <cell r="GB218" t="str">
            <v/>
          </cell>
          <cell r="GC218" t="str">
            <v/>
          </cell>
          <cell r="GD218" t="str">
            <v/>
          </cell>
          <cell r="GE218" t="str">
            <v/>
          </cell>
          <cell r="GF218" t="str">
            <v/>
          </cell>
          <cell r="GG218" t="str">
            <v/>
          </cell>
          <cell r="GH218" t="str">
            <v/>
          </cell>
          <cell r="GI218" t="str">
            <v/>
          </cell>
          <cell r="GJ218" t="str">
            <v/>
          </cell>
          <cell r="GK218" t="str">
            <v/>
          </cell>
          <cell r="GL218" t="str">
            <v/>
          </cell>
          <cell r="GM218" t="str">
            <v/>
          </cell>
          <cell r="GN218" t="str">
            <v/>
          </cell>
          <cell r="GO218" t="str">
            <v/>
          </cell>
          <cell r="GP218" t="str">
            <v/>
          </cell>
          <cell r="GQ218" t="str">
            <v/>
          </cell>
          <cell r="GR218" t="str">
            <v/>
          </cell>
          <cell r="GS218" t="str">
            <v/>
          </cell>
          <cell r="GT218" t="str">
            <v/>
          </cell>
          <cell r="GU218" t="str">
            <v/>
          </cell>
          <cell r="GV218" t="str">
            <v/>
          </cell>
          <cell r="GW218" t="str">
            <v/>
          </cell>
          <cell r="GX218" t="str">
            <v/>
          </cell>
          <cell r="GY218" t="str">
            <v/>
          </cell>
          <cell r="GZ218" t="str">
            <v/>
          </cell>
          <cell r="HA218" t="str">
            <v/>
          </cell>
          <cell r="HB218" t="str">
            <v/>
          </cell>
          <cell r="HC218" t="str">
            <v/>
          </cell>
          <cell r="HD218" t="str">
            <v/>
          </cell>
          <cell r="HE218" t="str">
            <v/>
          </cell>
          <cell r="HF218" t="str">
            <v/>
          </cell>
          <cell r="HG218" t="str">
            <v/>
          </cell>
          <cell r="HH218" t="str">
            <v/>
          </cell>
          <cell r="HI218" t="str">
            <v/>
          </cell>
          <cell r="HJ218" t="str">
            <v/>
          </cell>
          <cell r="HK218" t="str">
            <v/>
          </cell>
          <cell r="HL218" t="str">
            <v/>
          </cell>
          <cell r="HM218" t="str">
            <v/>
          </cell>
          <cell r="HN218" t="str">
            <v/>
          </cell>
          <cell r="HO218" t="str">
            <v/>
          </cell>
          <cell r="HP218" t="str">
            <v/>
          </cell>
          <cell r="HQ218" t="str">
            <v/>
          </cell>
          <cell r="HR218" t="str">
            <v/>
          </cell>
          <cell r="HS218" t="str">
            <v/>
          </cell>
          <cell r="HT218" t="str">
            <v/>
          </cell>
          <cell r="HU218" t="str">
            <v/>
          </cell>
          <cell r="HV218" t="str">
            <v/>
          </cell>
          <cell r="HW218" t="str">
            <v/>
          </cell>
          <cell r="HX218" t="str">
            <v/>
          </cell>
          <cell r="HY218" t="str">
            <v/>
          </cell>
          <cell r="HZ218" t="str">
            <v/>
          </cell>
          <cell r="IA218" t="str">
            <v/>
          </cell>
          <cell r="IB218" t="str">
            <v/>
          </cell>
          <cell r="IC218" t="str">
            <v/>
          </cell>
          <cell r="ID218" t="str">
            <v/>
          </cell>
        </row>
        <row r="219">
          <cell r="A219" t="str">
            <v/>
          </cell>
          <cell r="B219" t="str">
            <v/>
          </cell>
          <cell r="C219" t="str">
            <v/>
          </cell>
          <cell r="D219" t="str">
            <v/>
          </cell>
          <cell r="E219" t="str">
            <v/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  <cell r="J219" t="str">
            <v/>
          </cell>
          <cell r="K219" t="str">
            <v/>
          </cell>
          <cell r="L219" t="str">
            <v/>
          </cell>
          <cell r="M219" t="str">
            <v/>
          </cell>
          <cell r="N219" t="str">
            <v/>
          </cell>
          <cell r="O219" t="str">
            <v/>
          </cell>
          <cell r="P219" t="str">
            <v/>
          </cell>
          <cell r="Q219" t="str">
            <v/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E219" t="str">
            <v/>
          </cell>
          <cell r="AF219" t="str">
            <v/>
          </cell>
          <cell r="AG219" t="str">
            <v/>
          </cell>
          <cell r="AH219" t="str">
            <v/>
          </cell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  <cell r="AN219" t="str">
            <v/>
          </cell>
          <cell r="AO219" t="str">
            <v/>
          </cell>
          <cell r="AP219" t="str">
            <v/>
          </cell>
          <cell r="AQ219" t="str">
            <v/>
          </cell>
          <cell r="AR219" t="str">
            <v/>
          </cell>
          <cell r="AS219" t="str">
            <v/>
          </cell>
          <cell r="AT219" t="str">
            <v/>
          </cell>
          <cell r="AU219" t="str">
            <v/>
          </cell>
          <cell r="AV219" t="str">
            <v/>
          </cell>
          <cell r="AW219" t="str">
            <v/>
          </cell>
          <cell r="AX219" t="str">
            <v/>
          </cell>
          <cell r="AY219" t="str">
            <v/>
          </cell>
          <cell r="AZ219" t="str">
            <v/>
          </cell>
          <cell r="BA219" t="str">
            <v/>
          </cell>
          <cell r="BB219" t="str">
            <v/>
          </cell>
          <cell r="BC219" t="str">
            <v/>
          </cell>
          <cell r="BD219" t="str">
            <v/>
          </cell>
          <cell r="BE219" t="str">
            <v/>
          </cell>
          <cell r="BF219" t="str">
            <v/>
          </cell>
          <cell r="BG219" t="str">
            <v/>
          </cell>
          <cell r="BH219" t="str">
            <v/>
          </cell>
          <cell r="BI219" t="str">
            <v/>
          </cell>
          <cell r="BJ219" t="str">
            <v/>
          </cell>
          <cell r="BK219" t="str">
            <v/>
          </cell>
          <cell r="BL219" t="str">
            <v/>
          </cell>
          <cell r="BM219" t="str">
            <v/>
          </cell>
          <cell r="BN219" t="str">
            <v/>
          </cell>
          <cell r="BO219" t="str">
            <v/>
          </cell>
          <cell r="BP219" t="str">
            <v/>
          </cell>
          <cell r="BQ219" t="str">
            <v/>
          </cell>
          <cell r="BR219" t="str">
            <v/>
          </cell>
          <cell r="BS219" t="str">
            <v/>
          </cell>
          <cell r="BT219" t="str">
            <v/>
          </cell>
          <cell r="BU219" t="str">
            <v/>
          </cell>
          <cell r="BV219" t="str">
            <v/>
          </cell>
          <cell r="BW219" t="str">
            <v/>
          </cell>
          <cell r="BX219" t="str">
            <v/>
          </cell>
          <cell r="BY219" t="str">
            <v/>
          </cell>
          <cell r="BZ219" t="str">
            <v/>
          </cell>
          <cell r="CA219" t="str">
            <v/>
          </cell>
          <cell r="CB219" t="str">
            <v/>
          </cell>
          <cell r="CC219" t="str">
            <v/>
          </cell>
          <cell r="CD219" t="str">
            <v/>
          </cell>
          <cell r="CE219" t="str">
            <v/>
          </cell>
          <cell r="CF219" t="str">
            <v/>
          </cell>
          <cell r="CG219" t="str">
            <v/>
          </cell>
          <cell r="CH219" t="str">
            <v/>
          </cell>
          <cell r="CI219" t="str">
            <v/>
          </cell>
          <cell r="CJ219" t="str">
            <v/>
          </cell>
          <cell r="CK219" t="str">
            <v/>
          </cell>
          <cell r="CL219" t="str">
            <v/>
          </cell>
          <cell r="CM219" t="str">
            <v/>
          </cell>
          <cell r="CN219" t="str">
            <v/>
          </cell>
          <cell r="CO219" t="str">
            <v/>
          </cell>
          <cell r="CP219" t="str">
            <v/>
          </cell>
          <cell r="CQ219" t="str">
            <v/>
          </cell>
          <cell r="CR219" t="str">
            <v/>
          </cell>
          <cell r="CS219" t="str">
            <v/>
          </cell>
          <cell r="CT219" t="str">
            <v/>
          </cell>
          <cell r="CU219" t="str">
            <v/>
          </cell>
          <cell r="CV219" t="str">
            <v/>
          </cell>
          <cell r="CW219" t="str">
            <v/>
          </cell>
          <cell r="CX219" t="str">
            <v/>
          </cell>
          <cell r="CY219" t="str">
            <v/>
          </cell>
          <cell r="CZ219" t="str">
            <v/>
          </cell>
          <cell r="DA219" t="str">
            <v/>
          </cell>
          <cell r="DB219" t="str">
            <v/>
          </cell>
          <cell r="DC219" t="str">
            <v/>
          </cell>
          <cell r="DD219" t="str">
            <v/>
          </cell>
          <cell r="DE219" t="str">
            <v/>
          </cell>
          <cell r="DF219" t="str">
            <v/>
          </cell>
          <cell r="DG219" t="str">
            <v/>
          </cell>
          <cell r="DH219" t="str">
            <v/>
          </cell>
          <cell r="DI219" t="str">
            <v/>
          </cell>
          <cell r="DJ219" t="str">
            <v/>
          </cell>
          <cell r="DK219" t="str">
            <v/>
          </cell>
          <cell r="DL219" t="str">
            <v/>
          </cell>
          <cell r="DM219" t="str">
            <v/>
          </cell>
          <cell r="DN219" t="str">
            <v/>
          </cell>
          <cell r="DO219" t="str">
            <v/>
          </cell>
          <cell r="DP219" t="str">
            <v/>
          </cell>
          <cell r="DQ219" t="str">
            <v/>
          </cell>
          <cell r="DR219" t="str">
            <v/>
          </cell>
          <cell r="DS219" t="str">
            <v/>
          </cell>
          <cell r="DT219" t="str">
            <v/>
          </cell>
          <cell r="DU219" t="str">
            <v/>
          </cell>
          <cell r="DV219" t="str">
            <v/>
          </cell>
          <cell r="DW219" t="str">
            <v/>
          </cell>
          <cell r="DX219" t="str">
            <v/>
          </cell>
          <cell r="DY219" t="str">
            <v/>
          </cell>
          <cell r="DZ219" t="str">
            <v/>
          </cell>
          <cell r="EA219" t="str">
            <v/>
          </cell>
          <cell r="EB219" t="str">
            <v/>
          </cell>
          <cell r="EC219" t="str">
            <v/>
          </cell>
          <cell r="ED219" t="str">
            <v/>
          </cell>
          <cell r="EE219" t="str">
            <v/>
          </cell>
          <cell r="EF219" t="str">
            <v/>
          </cell>
          <cell r="EG219" t="str">
            <v/>
          </cell>
          <cell r="EH219" t="str">
            <v/>
          </cell>
          <cell r="EI219" t="str">
            <v/>
          </cell>
          <cell r="EJ219" t="str">
            <v/>
          </cell>
          <cell r="EK219" t="str">
            <v/>
          </cell>
          <cell r="EL219" t="str">
            <v/>
          </cell>
          <cell r="EM219" t="str">
            <v/>
          </cell>
          <cell r="EN219" t="str">
            <v/>
          </cell>
          <cell r="EO219" t="str">
            <v/>
          </cell>
          <cell r="EP219" t="str">
            <v/>
          </cell>
          <cell r="EQ219" t="str">
            <v/>
          </cell>
          <cell r="ER219" t="str">
            <v/>
          </cell>
          <cell r="ES219" t="str">
            <v/>
          </cell>
          <cell r="ET219" t="str">
            <v/>
          </cell>
          <cell r="EU219" t="str">
            <v/>
          </cell>
          <cell r="EV219" t="str">
            <v/>
          </cell>
          <cell r="EW219" t="str">
            <v/>
          </cell>
          <cell r="EX219" t="str">
            <v/>
          </cell>
          <cell r="EY219" t="str">
            <v/>
          </cell>
          <cell r="EZ219" t="str">
            <v/>
          </cell>
          <cell r="FA219" t="str">
            <v/>
          </cell>
          <cell r="FB219" t="str">
            <v/>
          </cell>
          <cell r="FC219" t="str">
            <v/>
          </cell>
          <cell r="FD219" t="str">
            <v/>
          </cell>
          <cell r="FE219" t="str">
            <v/>
          </cell>
          <cell r="FF219" t="str">
            <v/>
          </cell>
          <cell r="FG219" t="str">
            <v/>
          </cell>
          <cell r="FH219" t="str">
            <v/>
          </cell>
          <cell r="FI219" t="str">
            <v/>
          </cell>
          <cell r="FJ219" t="str">
            <v/>
          </cell>
          <cell r="FK219" t="str">
            <v/>
          </cell>
          <cell r="FL219" t="str">
            <v/>
          </cell>
          <cell r="FM219" t="str">
            <v/>
          </cell>
          <cell r="FN219" t="str">
            <v/>
          </cell>
          <cell r="FO219" t="str">
            <v/>
          </cell>
          <cell r="FP219" t="str">
            <v/>
          </cell>
          <cell r="FQ219" t="str">
            <v/>
          </cell>
          <cell r="FR219" t="str">
            <v/>
          </cell>
          <cell r="FS219" t="str">
            <v/>
          </cell>
          <cell r="FT219" t="str">
            <v/>
          </cell>
          <cell r="FU219" t="str">
            <v/>
          </cell>
          <cell r="FV219" t="str">
            <v/>
          </cell>
          <cell r="FW219" t="str">
            <v/>
          </cell>
          <cell r="FX219" t="str">
            <v/>
          </cell>
          <cell r="FY219" t="str">
            <v/>
          </cell>
          <cell r="FZ219" t="str">
            <v/>
          </cell>
          <cell r="GA219" t="str">
            <v/>
          </cell>
          <cell r="GB219" t="str">
            <v/>
          </cell>
          <cell r="GC219" t="str">
            <v/>
          </cell>
          <cell r="GD219" t="str">
            <v/>
          </cell>
          <cell r="GE219" t="str">
            <v/>
          </cell>
          <cell r="GF219" t="str">
            <v/>
          </cell>
          <cell r="GG219" t="str">
            <v/>
          </cell>
          <cell r="GH219" t="str">
            <v/>
          </cell>
          <cell r="GI219" t="str">
            <v/>
          </cell>
          <cell r="GJ219" t="str">
            <v/>
          </cell>
          <cell r="GK219" t="str">
            <v/>
          </cell>
          <cell r="GL219" t="str">
            <v/>
          </cell>
          <cell r="GM219" t="str">
            <v/>
          </cell>
          <cell r="GN219" t="str">
            <v/>
          </cell>
          <cell r="GO219" t="str">
            <v/>
          </cell>
          <cell r="GP219" t="str">
            <v/>
          </cell>
          <cell r="GQ219" t="str">
            <v/>
          </cell>
          <cell r="GR219" t="str">
            <v/>
          </cell>
          <cell r="GS219" t="str">
            <v/>
          </cell>
          <cell r="GT219" t="str">
            <v/>
          </cell>
          <cell r="GU219" t="str">
            <v/>
          </cell>
          <cell r="GV219" t="str">
            <v/>
          </cell>
          <cell r="GW219" t="str">
            <v/>
          </cell>
          <cell r="GX219" t="str">
            <v/>
          </cell>
          <cell r="GY219" t="str">
            <v/>
          </cell>
          <cell r="GZ219" t="str">
            <v/>
          </cell>
          <cell r="HA219" t="str">
            <v/>
          </cell>
          <cell r="HB219" t="str">
            <v/>
          </cell>
          <cell r="HC219" t="str">
            <v/>
          </cell>
          <cell r="HD219" t="str">
            <v/>
          </cell>
          <cell r="HE219" t="str">
            <v/>
          </cell>
          <cell r="HF219" t="str">
            <v/>
          </cell>
          <cell r="HG219" t="str">
            <v/>
          </cell>
          <cell r="HH219" t="str">
            <v/>
          </cell>
          <cell r="HI219" t="str">
            <v/>
          </cell>
          <cell r="HJ219" t="str">
            <v/>
          </cell>
          <cell r="HK219" t="str">
            <v/>
          </cell>
          <cell r="HL219" t="str">
            <v/>
          </cell>
          <cell r="HM219" t="str">
            <v/>
          </cell>
          <cell r="HN219" t="str">
            <v/>
          </cell>
          <cell r="HO219" t="str">
            <v/>
          </cell>
          <cell r="HP219" t="str">
            <v/>
          </cell>
          <cell r="HQ219" t="str">
            <v/>
          </cell>
          <cell r="HR219" t="str">
            <v/>
          </cell>
          <cell r="HS219" t="str">
            <v/>
          </cell>
          <cell r="HT219" t="str">
            <v/>
          </cell>
          <cell r="HU219" t="str">
            <v/>
          </cell>
          <cell r="HV219" t="str">
            <v/>
          </cell>
          <cell r="HW219" t="str">
            <v/>
          </cell>
          <cell r="HX219" t="str">
            <v/>
          </cell>
          <cell r="HY219" t="str">
            <v/>
          </cell>
          <cell r="HZ219" t="str">
            <v/>
          </cell>
          <cell r="IA219" t="str">
            <v/>
          </cell>
          <cell r="IB219" t="str">
            <v/>
          </cell>
          <cell r="IC219" t="str">
            <v/>
          </cell>
          <cell r="ID219" t="str">
            <v/>
          </cell>
        </row>
        <row r="220">
          <cell r="A220" t="str">
            <v/>
          </cell>
          <cell r="B220" t="str">
            <v/>
          </cell>
          <cell r="C220" t="str">
            <v/>
          </cell>
          <cell r="D220" t="str">
            <v/>
          </cell>
          <cell r="E220" t="str">
            <v/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  <cell r="J220" t="str">
            <v/>
          </cell>
          <cell r="K220" t="str">
            <v/>
          </cell>
          <cell r="L220" t="str">
            <v/>
          </cell>
          <cell r="M220" t="str">
            <v/>
          </cell>
          <cell r="N220" t="str">
            <v/>
          </cell>
          <cell r="O220" t="str">
            <v/>
          </cell>
          <cell r="P220" t="str">
            <v/>
          </cell>
          <cell r="Q220" t="str">
            <v/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/>
          </cell>
          <cell r="W220" t="str">
            <v/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E220" t="str">
            <v/>
          </cell>
          <cell r="AF220" t="str">
            <v/>
          </cell>
          <cell r="AG220" t="str">
            <v/>
          </cell>
          <cell r="AH220" t="str">
            <v/>
          </cell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  <cell r="AN220" t="str">
            <v/>
          </cell>
          <cell r="AO220" t="str">
            <v/>
          </cell>
          <cell r="AP220" t="str">
            <v/>
          </cell>
          <cell r="AQ220" t="str">
            <v/>
          </cell>
          <cell r="AR220" t="str">
            <v/>
          </cell>
          <cell r="AS220" t="str">
            <v/>
          </cell>
          <cell r="AT220" t="str">
            <v/>
          </cell>
          <cell r="AU220" t="str">
            <v/>
          </cell>
          <cell r="AV220" t="str">
            <v/>
          </cell>
          <cell r="AW220" t="str">
            <v/>
          </cell>
          <cell r="AX220" t="str">
            <v/>
          </cell>
          <cell r="AY220" t="str">
            <v/>
          </cell>
          <cell r="AZ220" t="str">
            <v/>
          </cell>
          <cell r="BA220" t="str">
            <v/>
          </cell>
          <cell r="BB220" t="str">
            <v/>
          </cell>
          <cell r="BC220" t="str">
            <v/>
          </cell>
          <cell r="BD220" t="str">
            <v/>
          </cell>
          <cell r="BE220" t="str">
            <v/>
          </cell>
          <cell r="BF220" t="str">
            <v/>
          </cell>
          <cell r="BG220" t="str">
            <v/>
          </cell>
          <cell r="BH220" t="str">
            <v/>
          </cell>
          <cell r="BI220" t="str">
            <v/>
          </cell>
          <cell r="BJ220" t="str">
            <v/>
          </cell>
          <cell r="BK220" t="str">
            <v/>
          </cell>
          <cell r="BL220" t="str">
            <v/>
          </cell>
          <cell r="BM220" t="str">
            <v/>
          </cell>
          <cell r="BN220" t="str">
            <v/>
          </cell>
          <cell r="BO220" t="str">
            <v/>
          </cell>
          <cell r="BP220" t="str">
            <v/>
          </cell>
          <cell r="BQ220" t="str">
            <v/>
          </cell>
          <cell r="BR220" t="str">
            <v/>
          </cell>
          <cell r="BS220" t="str">
            <v/>
          </cell>
          <cell r="BT220" t="str">
            <v/>
          </cell>
          <cell r="BU220" t="str">
            <v/>
          </cell>
          <cell r="BV220" t="str">
            <v/>
          </cell>
          <cell r="BW220" t="str">
            <v/>
          </cell>
          <cell r="BX220" t="str">
            <v/>
          </cell>
          <cell r="BY220" t="str">
            <v/>
          </cell>
          <cell r="BZ220" t="str">
            <v/>
          </cell>
          <cell r="CA220" t="str">
            <v/>
          </cell>
          <cell r="CB220" t="str">
            <v/>
          </cell>
          <cell r="CC220" t="str">
            <v/>
          </cell>
          <cell r="CD220" t="str">
            <v/>
          </cell>
          <cell r="CE220" t="str">
            <v/>
          </cell>
          <cell r="CF220" t="str">
            <v/>
          </cell>
          <cell r="CG220" t="str">
            <v/>
          </cell>
          <cell r="CH220" t="str">
            <v/>
          </cell>
          <cell r="CI220" t="str">
            <v/>
          </cell>
          <cell r="CJ220" t="str">
            <v/>
          </cell>
          <cell r="CK220" t="str">
            <v/>
          </cell>
          <cell r="CL220" t="str">
            <v/>
          </cell>
          <cell r="CM220" t="str">
            <v/>
          </cell>
          <cell r="CN220" t="str">
            <v/>
          </cell>
          <cell r="CO220" t="str">
            <v/>
          </cell>
          <cell r="CP220" t="str">
            <v/>
          </cell>
          <cell r="CQ220" t="str">
            <v/>
          </cell>
          <cell r="CR220" t="str">
            <v/>
          </cell>
          <cell r="CS220" t="str">
            <v/>
          </cell>
          <cell r="CT220" t="str">
            <v/>
          </cell>
          <cell r="CU220" t="str">
            <v/>
          </cell>
          <cell r="CV220" t="str">
            <v/>
          </cell>
          <cell r="CW220" t="str">
            <v/>
          </cell>
          <cell r="CX220" t="str">
            <v/>
          </cell>
          <cell r="CY220" t="str">
            <v/>
          </cell>
          <cell r="CZ220" t="str">
            <v/>
          </cell>
          <cell r="DA220" t="str">
            <v/>
          </cell>
          <cell r="DB220" t="str">
            <v/>
          </cell>
          <cell r="DC220" t="str">
            <v/>
          </cell>
          <cell r="DD220" t="str">
            <v/>
          </cell>
          <cell r="DE220" t="str">
            <v/>
          </cell>
          <cell r="DF220" t="str">
            <v/>
          </cell>
          <cell r="DG220" t="str">
            <v/>
          </cell>
          <cell r="DH220" t="str">
            <v/>
          </cell>
          <cell r="DI220" t="str">
            <v/>
          </cell>
          <cell r="DJ220" t="str">
            <v/>
          </cell>
          <cell r="DK220" t="str">
            <v/>
          </cell>
          <cell r="DL220" t="str">
            <v/>
          </cell>
          <cell r="DM220" t="str">
            <v/>
          </cell>
          <cell r="DN220" t="str">
            <v/>
          </cell>
          <cell r="DO220" t="str">
            <v/>
          </cell>
          <cell r="DP220" t="str">
            <v/>
          </cell>
          <cell r="DQ220" t="str">
            <v/>
          </cell>
          <cell r="DR220" t="str">
            <v/>
          </cell>
          <cell r="DS220" t="str">
            <v/>
          </cell>
          <cell r="DT220" t="str">
            <v/>
          </cell>
          <cell r="DU220" t="str">
            <v/>
          </cell>
          <cell r="DV220" t="str">
            <v/>
          </cell>
          <cell r="DW220" t="str">
            <v/>
          </cell>
          <cell r="DX220" t="str">
            <v/>
          </cell>
          <cell r="DY220" t="str">
            <v/>
          </cell>
          <cell r="DZ220" t="str">
            <v/>
          </cell>
          <cell r="EA220" t="str">
            <v/>
          </cell>
          <cell r="EB220" t="str">
            <v/>
          </cell>
          <cell r="EC220" t="str">
            <v/>
          </cell>
          <cell r="ED220" t="str">
            <v/>
          </cell>
          <cell r="EE220" t="str">
            <v/>
          </cell>
          <cell r="EF220" t="str">
            <v/>
          </cell>
          <cell r="EG220" t="str">
            <v/>
          </cell>
          <cell r="EH220" t="str">
            <v/>
          </cell>
          <cell r="EI220" t="str">
            <v/>
          </cell>
          <cell r="EJ220" t="str">
            <v/>
          </cell>
          <cell r="EK220" t="str">
            <v/>
          </cell>
          <cell r="EL220" t="str">
            <v/>
          </cell>
          <cell r="EM220" t="str">
            <v/>
          </cell>
          <cell r="EN220" t="str">
            <v/>
          </cell>
          <cell r="EO220" t="str">
            <v/>
          </cell>
          <cell r="EP220" t="str">
            <v/>
          </cell>
          <cell r="EQ220" t="str">
            <v/>
          </cell>
          <cell r="ER220" t="str">
            <v/>
          </cell>
          <cell r="ES220" t="str">
            <v/>
          </cell>
          <cell r="ET220" t="str">
            <v/>
          </cell>
          <cell r="EU220" t="str">
            <v/>
          </cell>
          <cell r="EV220" t="str">
            <v/>
          </cell>
          <cell r="EW220" t="str">
            <v/>
          </cell>
          <cell r="EX220" t="str">
            <v/>
          </cell>
          <cell r="EY220" t="str">
            <v/>
          </cell>
          <cell r="EZ220" t="str">
            <v/>
          </cell>
          <cell r="FA220" t="str">
            <v/>
          </cell>
          <cell r="FB220" t="str">
            <v/>
          </cell>
          <cell r="FC220" t="str">
            <v/>
          </cell>
          <cell r="FD220" t="str">
            <v/>
          </cell>
          <cell r="FE220" t="str">
            <v/>
          </cell>
          <cell r="FF220" t="str">
            <v/>
          </cell>
          <cell r="FG220" t="str">
            <v/>
          </cell>
          <cell r="FH220" t="str">
            <v/>
          </cell>
          <cell r="FI220" t="str">
            <v/>
          </cell>
          <cell r="FJ220" t="str">
            <v/>
          </cell>
          <cell r="FK220" t="str">
            <v/>
          </cell>
          <cell r="FL220" t="str">
            <v/>
          </cell>
          <cell r="FM220" t="str">
            <v/>
          </cell>
          <cell r="FN220" t="str">
            <v/>
          </cell>
          <cell r="FO220" t="str">
            <v/>
          </cell>
          <cell r="FP220" t="str">
            <v/>
          </cell>
          <cell r="FQ220" t="str">
            <v/>
          </cell>
          <cell r="FR220" t="str">
            <v/>
          </cell>
          <cell r="FS220" t="str">
            <v/>
          </cell>
          <cell r="FT220" t="str">
            <v/>
          </cell>
          <cell r="FU220" t="str">
            <v/>
          </cell>
          <cell r="FV220" t="str">
            <v/>
          </cell>
          <cell r="FW220" t="str">
            <v/>
          </cell>
          <cell r="FX220" t="str">
            <v/>
          </cell>
          <cell r="FY220" t="str">
            <v/>
          </cell>
          <cell r="FZ220" t="str">
            <v/>
          </cell>
          <cell r="GA220" t="str">
            <v/>
          </cell>
          <cell r="GB220" t="str">
            <v/>
          </cell>
          <cell r="GC220" t="str">
            <v/>
          </cell>
          <cell r="GD220" t="str">
            <v/>
          </cell>
          <cell r="GE220" t="str">
            <v/>
          </cell>
          <cell r="GF220" t="str">
            <v/>
          </cell>
          <cell r="GG220" t="str">
            <v/>
          </cell>
          <cell r="GH220" t="str">
            <v/>
          </cell>
          <cell r="GI220" t="str">
            <v/>
          </cell>
          <cell r="GJ220" t="str">
            <v/>
          </cell>
          <cell r="GK220" t="str">
            <v/>
          </cell>
          <cell r="GL220" t="str">
            <v/>
          </cell>
          <cell r="GM220" t="str">
            <v/>
          </cell>
          <cell r="GN220" t="str">
            <v/>
          </cell>
          <cell r="GO220" t="str">
            <v/>
          </cell>
          <cell r="GP220" t="str">
            <v/>
          </cell>
          <cell r="GQ220" t="str">
            <v/>
          </cell>
          <cell r="GR220" t="str">
            <v/>
          </cell>
          <cell r="GS220" t="str">
            <v/>
          </cell>
          <cell r="GT220" t="str">
            <v/>
          </cell>
          <cell r="GU220" t="str">
            <v/>
          </cell>
          <cell r="GV220" t="str">
            <v/>
          </cell>
          <cell r="GW220" t="str">
            <v/>
          </cell>
          <cell r="GX220" t="str">
            <v/>
          </cell>
          <cell r="GY220" t="str">
            <v/>
          </cell>
          <cell r="GZ220" t="str">
            <v/>
          </cell>
          <cell r="HA220" t="str">
            <v/>
          </cell>
          <cell r="HB220" t="str">
            <v/>
          </cell>
          <cell r="HC220" t="str">
            <v/>
          </cell>
          <cell r="HD220" t="str">
            <v/>
          </cell>
          <cell r="HE220" t="str">
            <v/>
          </cell>
          <cell r="HF220" t="str">
            <v/>
          </cell>
          <cell r="HG220" t="str">
            <v/>
          </cell>
          <cell r="HH220" t="str">
            <v/>
          </cell>
          <cell r="HI220" t="str">
            <v/>
          </cell>
          <cell r="HJ220" t="str">
            <v/>
          </cell>
          <cell r="HK220" t="str">
            <v/>
          </cell>
          <cell r="HL220" t="str">
            <v/>
          </cell>
          <cell r="HM220" t="str">
            <v/>
          </cell>
          <cell r="HN220" t="str">
            <v/>
          </cell>
          <cell r="HO220" t="str">
            <v/>
          </cell>
          <cell r="HP220" t="str">
            <v/>
          </cell>
          <cell r="HQ220" t="str">
            <v/>
          </cell>
          <cell r="HR220" t="str">
            <v/>
          </cell>
          <cell r="HS220" t="str">
            <v/>
          </cell>
          <cell r="HT220" t="str">
            <v/>
          </cell>
          <cell r="HU220" t="str">
            <v/>
          </cell>
          <cell r="HV220" t="str">
            <v/>
          </cell>
          <cell r="HW220" t="str">
            <v/>
          </cell>
          <cell r="HX220" t="str">
            <v/>
          </cell>
          <cell r="HY220" t="str">
            <v/>
          </cell>
          <cell r="HZ220" t="str">
            <v/>
          </cell>
          <cell r="IA220" t="str">
            <v/>
          </cell>
          <cell r="IB220" t="str">
            <v/>
          </cell>
          <cell r="IC220" t="str">
            <v/>
          </cell>
          <cell r="ID220" t="str">
            <v/>
          </cell>
        </row>
        <row r="221">
          <cell r="A221" t="str">
            <v/>
          </cell>
          <cell r="B221" t="str">
            <v/>
          </cell>
          <cell r="C221" t="str">
            <v/>
          </cell>
          <cell r="D221" t="str">
            <v/>
          </cell>
          <cell r="E221" t="str">
            <v/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  <cell r="J221" t="str">
            <v/>
          </cell>
          <cell r="K221" t="str">
            <v/>
          </cell>
          <cell r="L221" t="str">
            <v/>
          </cell>
          <cell r="M221" t="str">
            <v/>
          </cell>
          <cell r="N221" t="str">
            <v/>
          </cell>
          <cell r="O221" t="str">
            <v/>
          </cell>
          <cell r="P221" t="str">
            <v/>
          </cell>
          <cell r="Q221" t="str">
            <v/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E221" t="str">
            <v/>
          </cell>
          <cell r="AF221" t="str">
            <v/>
          </cell>
          <cell r="AG221" t="str">
            <v/>
          </cell>
          <cell r="AH221" t="str">
            <v/>
          </cell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  <cell r="AN221" t="str">
            <v/>
          </cell>
          <cell r="AO221" t="str">
            <v/>
          </cell>
          <cell r="AP221" t="str">
            <v/>
          </cell>
          <cell r="AQ221" t="str">
            <v/>
          </cell>
          <cell r="AR221" t="str">
            <v/>
          </cell>
          <cell r="AS221" t="str">
            <v/>
          </cell>
          <cell r="AT221" t="str">
            <v/>
          </cell>
          <cell r="AU221" t="str">
            <v/>
          </cell>
          <cell r="AV221" t="str">
            <v/>
          </cell>
          <cell r="AW221" t="str">
            <v/>
          </cell>
          <cell r="AX221" t="str">
            <v/>
          </cell>
          <cell r="AY221" t="str">
            <v/>
          </cell>
          <cell r="AZ221" t="str">
            <v/>
          </cell>
          <cell r="BA221" t="str">
            <v/>
          </cell>
          <cell r="BB221" t="str">
            <v/>
          </cell>
          <cell r="BC221" t="str">
            <v/>
          </cell>
          <cell r="BD221" t="str">
            <v/>
          </cell>
          <cell r="BE221" t="str">
            <v/>
          </cell>
          <cell r="BF221" t="str">
            <v/>
          </cell>
          <cell r="BG221" t="str">
            <v/>
          </cell>
          <cell r="BH221" t="str">
            <v/>
          </cell>
          <cell r="BI221" t="str">
            <v/>
          </cell>
          <cell r="BJ221" t="str">
            <v/>
          </cell>
          <cell r="BK221" t="str">
            <v/>
          </cell>
          <cell r="BL221" t="str">
            <v/>
          </cell>
          <cell r="BM221" t="str">
            <v/>
          </cell>
          <cell r="BN221" t="str">
            <v/>
          </cell>
          <cell r="BO221" t="str">
            <v/>
          </cell>
          <cell r="BP221" t="str">
            <v/>
          </cell>
          <cell r="BQ221" t="str">
            <v/>
          </cell>
          <cell r="BR221" t="str">
            <v/>
          </cell>
          <cell r="BS221" t="str">
            <v/>
          </cell>
          <cell r="BT221" t="str">
            <v/>
          </cell>
          <cell r="BU221" t="str">
            <v/>
          </cell>
          <cell r="BV221" t="str">
            <v/>
          </cell>
          <cell r="BW221" t="str">
            <v/>
          </cell>
          <cell r="BX221" t="str">
            <v/>
          </cell>
          <cell r="BY221" t="str">
            <v/>
          </cell>
          <cell r="BZ221" t="str">
            <v/>
          </cell>
          <cell r="CA221" t="str">
            <v/>
          </cell>
          <cell r="CB221" t="str">
            <v/>
          </cell>
          <cell r="CC221" t="str">
            <v/>
          </cell>
          <cell r="CD221" t="str">
            <v/>
          </cell>
          <cell r="CE221" t="str">
            <v/>
          </cell>
          <cell r="CF221" t="str">
            <v/>
          </cell>
          <cell r="CG221" t="str">
            <v/>
          </cell>
          <cell r="CH221" t="str">
            <v/>
          </cell>
          <cell r="CI221" t="str">
            <v/>
          </cell>
          <cell r="CJ221" t="str">
            <v/>
          </cell>
          <cell r="CK221" t="str">
            <v/>
          </cell>
          <cell r="CL221" t="str">
            <v/>
          </cell>
          <cell r="CM221" t="str">
            <v/>
          </cell>
          <cell r="CN221" t="str">
            <v/>
          </cell>
          <cell r="CO221" t="str">
            <v/>
          </cell>
          <cell r="CP221" t="str">
            <v/>
          </cell>
          <cell r="CQ221" t="str">
            <v/>
          </cell>
          <cell r="CR221" t="str">
            <v/>
          </cell>
          <cell r="CS221" t="str">
            <v/>
          </cell>
          <cell r="CT221" t="str">
            <v/>
          </cell>
          <cell r="CU221" t="str">
            <v/>
          </cell>
          <cell r="CV221" t="str">
            <v/>
          </cell>
          <cell r="CW221" t="str">
            <v/>
          </cell>
          <cell r="CX221" t="str">
            <v/>
          </cell>
          <cell r="CY221" t="str">
            <v/>
          </cell>
          <cell r="CZ221" t="str">
            <v/>
          </cell>
          <cell r="DA221" t="str">
            <v/>
          </cell>
          <cell r="DB221" t="str">
            <v/>
          </cell>
          <cell r="DC221" t="str">
            <v/>
          </cell>
          <cell r="DD221" t="str">
            <v/>
          </cell>
          <cell r="DE221" t="str">
            <v/>
          </cell>
          <cell r="DF221" t="str">
            <v/>
          </cell>
          <cell r="DG221" t="str">
            <v/>
          </cell>
          <cell r="DH221" t="str">
            <v/>
          </cell>
          <cell r="DI221" t="str">
            <v/>
          </cell>
          <cell r="DJ221" t="str">
            <v/>
          </cell>
          <cell r="DK221" t="str">
            <v/>
          </cell>
          <cell r="DL221" t="str">
            <v/>
          </cell>
          <cell r="DM221" t="str">
            <v/>
          </cell>
          <cell r="DN221" t="str">
            <v/>
          </cell>
          <cell r="DO221" t="str">
            <v/>
          </cell>
          <cell r="DP221" t="str">
            <v/>
          </cell>
          <cell r="DQ221" t="str">
            <v/>
          </cell>
          <cell r="DR221" t="str">
            <v/>
          </cell>
          <cell r="DS221" t="str">
            <v/>
          </cell>
          <cell r="DT221" t="str">
            <v/>
          </cell>
          <cell r="DU221" t="str">
            <v/>
          </cell>
          <cell r="DV221" t="str">
            <v/>
          </cell>
          <cell r="DW221" t="str">
            <v/>
          </cell>
          <cell r="DX221" t="str">
            <v/>
          </cell>
          <cell r="DY221" t="str">
            <v/>
          </cell>
          <cell r="DZ221" t="str">
            <v/>
          </cell>
          <cell r="EA221" t="str">
            <v/>
          </cell>
          <cell r="EB221" t="str">
            <v/>
          </cell>
          <cell r="EC221" t="str">
            <v/>
          </cell>
          <cell r="ED221" t="str">
            <v/>
          </cell>
          <cell r="EE221" t="str">
            <v/>
          </cell>
          <cell r="EF221" t="str">
            <v/>
          </cell>
          <cell r="EG221" t="str">
            <v/>
          </cell>
          <cell r="EH221" t="str">
            <v/>
          </cell>
          <cell r="EI221" t="str">
            <v/>
          </cell>
          <cell r="EJ221" t="str">
            <v/>
          </cell>
          <cell r="EK221" t="str">
            <v/>
          </cell>
          <cell r="EL221" t="str">
            <v/>
          </cell>
          <cell r="EM221" t="str">
            <v/>
          </cell>
          <cell r="EN221" t="str">
            <v/>
          </cell>
          <cell r="EO221" t="str">
            <v/>
          </cell>
          <cell r="EP221" t="str">
            <v/>
          </cell>
          <cell r="EQ221" t="str">
            <v/>
          </cell>
          <cell r="ER221" t="str">
            <v/>
          </cell>
          <cell r="ES221" t="str">
            <v/>
          </cell>
          <cell r="ET221" t="str">
            <v/>
          </cell>
          <cell r="EU221" t="str">
            <v/>
          </cell>
          <cell r="EV221" t="str">
            <v/>
          </cell>
          <cell r="EW221" t="str">
            <v/>
          </cell>
          <cell r="EX221" t="str">
            <v/>
          </cell>
          <cell r="EY221" t="str">
            <v/>
          </cell>
          <cell r="EZ221" t="str">
            <v/>
          </cell>
          <cell r="FA221" t="str">
            <v/>
          </cell>
          <cell r="FB221" t="str">
            <v/>
          </cell>
          <cell r="FC221" t="str">
            <v/>
          </cell>
          <cell r="FD221" t="str">
            <v/>
          </cell>
          <cell r="FE221" t="str">
            <v/>
          </cell>
          <cell r="FF221" t="str">
            <v/>
          </cell>
          <cell r="FG221" t="str">
            <v/>
          </cell>
          <cell r="FH221" t="str">
            <v/>
          </cell>
          <cell r="FI221" t="str">
            <v/>
          </cell>
          <cell r="FJ221" t="str">
            <v/>
          </cell>
          <cell r="FK221" t="str">
            <v/>
          </cell>
          <cell r="FL221" t="str">
            <v/>
          </cell>
          <cell r="FM221" t="str">
            <v/>
          </cell>
          <cell r="FN221" t="str">
            <v/>
          </cell>
          <cell r="FO221" t="str">
            <v/>
          </cell>
          <cell r="FP221" t="str">
            <v/>
          </cell>
          <cell r="FQ221" t="str">
            <v/>
          </cell>
          <cell r="FR221" t="str">
            <v/>
          </cell>
          <cell r="FS221" t="str">
            <v/>
          </cell>
          <cell r="FT221" t="str">
            <v/>
          </cell>
          <cell r="FU221" t="str">
            <v/>
          </cell>
          <cell r="FV221" t="str">
            <v/>
          </cell>
          <cell r="FW221" t="str">
            <v/>
          </cell>
          <cell r="FX221" t="str">
            <v/>
          </cell>
          <cell r="FY221" t="str">
            <v/>
          </cell>
          <cell r="FZ221" t="str">
            <v/>
          </cell>
          <cell r="GA221" t="str">
            <v/>
          </cell>
          <cell r="GB221" t="str">
            <v/>
          </cell>
          <cell r="GC221" t="str">
            <v/>
          </cell>
          <cell r="GD221" t="str">
            <v/>
          </cell>
          <cell r="GE221" t="str">
            <v/>
          </cell>
          <cell r="GF221" t="str">
            <v/>
          </cell>
          <cell r="GG221" t="str">
            <v/>
          </cell>
          <cell r="GH221" t="str">
            <v/>
          </cell>
          <cell r="GI221" t="str">
            <v/>
          </cell>
          <cell r="GJ221" t="str">
            <v/>
          </cell>
          <cell r="GK221" t="str">
            <v/>
          </cell>
          <cell r="GL221" t="str">
            <v/>
          </cell>
          <cell r="GM221" t="str">
            <v/>
          </cell>
          <cell r="GN221" t="str">
            <v/>
          </cell>
          <cell r="GO221" t="str">
            <v/>
          </cell>
          <cell r="GP221" t="str">
            <v/>
          </cell>
          <cell r="GQ221" t="str">
            <v/>
          </cell>
          <cell r="GR221" t="str">
            <v/>
          </cell>
          <cell r="GS221" t="str">
            <v/>
          </cell>
          <cell r="GT221" t="str">
            <v/>
          </cell>
          <cell r="GU221" t="str">
            <v/>
          </cell>
          <cell r="GV221" t="str">
            <v/>
          </cell>
          <cell r="GW221" t="str">
            <v/>
          </cell>
          <cell r="GX221" t="str">
            <v/>
          </cell>
          <cell r="GY221" t="str">
            <v/>
          </cell>
          <cell r="GZ221" t="str">
            <v/>
          </cell>
          <cell r="HA221" t="str">
            <v/>
          </cell>
          <cell r="HB221" t="str">
            <v/>
          </cell>
          <cell r="HC221" t="str">
            <v/>
          </cell>
          <cell r="HD221" t="str">
            <v/>
          </cell>
          <cell r="HE221" t="str">
            <v/>
          </cell>
          <cell r="HF221" t="str">
            <v/>
          </cell>
          <cell r="HG221" t="str">
            <v/>
          </cell>
          <cell r="HH221" t="str">
            <v/>
          </cell>
          <cell r="HI221" t="str">
            <v/>
          </cell>
          <cell r="HJ221" t="str">
            <v/>
          </cell>
          <cell r="HK221" t="str">
            <v/>
          </cell>
          <cell r="HL221" t="str">
            <v/>
          </cell>
          <cell r="HM221" t="str">
            <v/>
          </cell>
          <cell r="HN221" t="str">
            <v/>
          </cell>
          <cell r="HO221" t="str">
            <v/>
          </cell>
          <cell r="HP221" t="str">
            <v/>
          </cell>
          <cell r="HQ221" t="str">
            <v/>
          </cell>
          <cell r="HR221" t="str">
            <v/>
          </cell>
          <cell r="HS221" t="str">
            <v/>
          </cell>
          <cell r="HT221" t="str">
            <v/>
          </cell>
          <cell r="HU221" t="str">
            <v/>
          </cell>
          <cell r="HV221" t="str">
            <v/>
          </cell>
          <cell r="HW221" t="str">
            <v/>
          </cell>
          <cell r="HX221" t="str">
            <v/>
          </cell>
          <cell r="HY221" t="str">
            <v/>
          </cell>
          <cell r="HZ221" t="str">
            <v/>
          </cell>
          <cell r="IA221" t="str">
            <v/>
          </cell>
          <cell r="IB221" t="str">
            <v/>
          </cell>
          <cell r="IC221" t="str">
            <v/>
          </cell>
          <cell r="ID221" t="str">
            <v/>
          </cell>
        </row>
        <row r="222">
          <cell r="A222" t="str">
            <v/>
          </cell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/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 t="str">
            <v/>
          </cell>
          <cell r="BD222" t="str">
            <v/>
          </cell>
          <cell r="BE222" t="str">
            <v/>
          </cell>
          <cell r="BF222" t="str">
            <v/>
          </cell>
          <cell r="BG222" t="str">
            <v/>
          </cell>
          <cell r="BH222" t="str">
            <v/>
          </cell>
          <cell r="BI222" t="str">
            <v/>
          </cell>
          <cell r="BJ222" t="str">
            <v/>
          </cell>
          <cell r="BK222" t="str">
            <v/>
          </cell>
          <cell r="BL222" t="str">
            <v/>
          </cell>
          <cell r="BM222" t="str">
            <v/>
          </cell>
          <cell r="BN222" t="str">
            <v/>
          </cell>
          <cell r="BO222" t="str">
            <v/>
          </cell>
          <cell r="BP222" t="str">
            <v/>
          </cell>
          <cell r="BQ222" t="str">
            <v/>
          </cell>
          <cell r="BR222" t="str">
            <v/>
          </cell>
          <cell r="BS222" t="str">
            <v/>
          </cell>
          <cell r="BT222" t="str">
            <v/>
          </cell>
          <cell r="BU222" t="str">
            <v/>
          </cell>
          <cell r="BV222" t="str">
            <v/>
          </cell>
          <cell r="BW222" t="str">
            <v/>
          </cell>
          <cell r="BX222" t="str">
            <v/>
          </cell>
          <cell r="BY222" t="str">
            <v/>
          </cell>
          <cell r="BZ222" t="str">
            <v/>
          </cell>
          <cell r="CA222" t="str">
            <v/>
          </cell>
          <cell r="CB222" t="str">
            <v/>
          </cell>
          <cell r="CC222" t="str">
            <v/>
          </cell>
          <cell r="CD222" t="str">
            <v/>
          </cell>
          <cell r="CE222" t="str">
            <v/>
          </cell>
          <cell r="CF222" t="str">
            <v/>
          </cell>
          <cell r="CG222" t="str">
            <v/>
          </cell>
          <cell r="CH222" t="str">
            <v/>
          </cell>
          <cell r="CI222" t="str">
            <v/>
          </cell>
          <cell r="CJ222" t="str">
            <v/>
          </cell>
          <cell r="CK222" t="str">
            <v/>
          </cell>
          <cell r="CL222" t="str">
            <v/>
          </cell>
          <cell r="CM222" t="str">
            <v/>
          </cell>
          <cell r="CN222" t="str">
            <v/>
          </cell>
          <cell r="CO222" t="str">
            <v/>
          </cell>
          <cell r="CP222" t="str">
            <v/>
          </cell>
          <cell r="CQ222" t="str">
            <v/>
          </cell>
          <cell r="CR222" t="str">
            <v/>
          </cell>
          <cell r="CS222" t="str">
            <v/>
          </cell>
          <cell r="CT222" t="str">
            <v/>
          </cell>
          <cell r="CU222" t="str">
            <v/>
          </cell>
          <cell r="CV222" t="str">
            <v/>
          </cell>
          <cell r="CW222" t="str">
            <v/>
          </cell>
          <cell r="CX222" t="str">
            <v/>
          </cell>
          <cell r="CY222" t="str">
            <v/>
          </cell>
          <cell r="CZ222" t="str">
            <v/>
          </cell>
          <cell r="DA222" t="str">
            <v/>
          </cell>
          <cell r="DB222" t="str">
            <v/>
          </cell>
          <cell r="DC222" t="str">
            <v/>
          </cell>
          <cell r="DD222" t="str">
            <v/>
          </cell>
          <cell r="DE222" t="str">
            <v/>
          </cell>
          <cell r="DF222" t="str">
            <v/>
          </cell>
          <cell r="DG222" t="str">
            <v/>
          </cell>
          <cell r="DH222" t="str">
            <v/>
          </cell>
          <cell r="DI222" t="str">
            <v/>
          </cell>
          <cell r="DJ222" t="str">
            <v/>
          </cell>
          <cell r="DK222" t="str">
            <v/>
          </cell>
          <cell r="DL222" t="str">
            <v/>
          </cell>
          <cell r="DM222" t="str">
            <v/>
          </cell>
          <cell r="DN222" t="str">
            <v/>
          </cell>
          <cell r="DO222" t="str">
            <v/>
          </cell>
          <cell r="DP222" t="str">
            <v/>
          </cell>
          <cell r="DQ222" t="str">
            <v/>
          </cell>
          <cell r="DR222" t="str">
            <v/>
          </cell>
          <cell r="DS222" t="str">
            <v/>
          </cell>
          <cell r="DT222" t="str">
            <v/>
          </cell>
          <cell r="DU222" t="str">
            <v/>
          </cell>
          <cell r="DV222" t="str">
            <v/>
          </cell>
          <cell r="DW222" t="str">
            <v/>
          </cell>
          <cell r="DX222" t="str">
            <v/>
          </cell>
          <cell r="DY222" t="str">
            <v/>
          </cell>
          <cell r="DZ222" t="str">
            <v/>
          </cell>
          <cell r="EA222" t="str">
            <v/>
          </cell>
          <cell r="EB222" t="str">
            <v/>
          </cell>
          <cell r="EC222" t="str">
            <v/>
          </cell>
          <cell r="ED222" t="str">
            <v/>
          </cell>
          <cell r="EE222" t="str">
            <v/>
          </cell>
          <cell r="EF222" t="str">
            <v/>
          </cell>
          <cell r="EG222" t="str">
            <v/>
          </cell>
          <cell r="EH222" t="str">
            <v/>
          </cell>
          <cell r="EI222" t="str">
            <v/>
          </cell>
          <cell r="EJ222" t="str">
            <v/>
          </cell>
          <cell r="EK222" t="str">
            <v/>
          </cell>
          <cell r="EL222" t="str">
            <v/>
          </cell>
          <cell r="EM222" t="str">
            <v/>
          </cell>
          <cell r="EN222" t="str">
            <v/>
          </cell>
          <cell r="EO222" t="str">
            <v/>
          </cell>
          <cell r="EP222" t="str">
            <v/>
          </cell>
          <cell r="EQ222" t="str">
            <v/>
          </cell>
          <cell r="ER222" t="str">
            <v/>
          </cell>
          <cell r="ES222" t="str">
            <v/>
          </cell>
          <cell r="ET222" t="str">
            <v/>
          </cell>
          <cell r="EU222" t="str">
            <v/>
          </cell>
          <cell r="EV222" t="str">
            <v/>
          </cell>
          <cell r="EW222" t="str">
            <v/>
          </cell>
          <cell r="EX222" t="str">
            <v/>
          </cell>
          <cell r="EY222" t="str">
            <v/>
          </cell>
          <cell r="EZ222" t="str">
            <v/>
          </cell>
          <cell r="FA222" t="str">
            <v/>
          </cell>
          <cell r="FB222" t="str">
            <v/>
          </cell>
          <cell r="FC222" t="str">
            <v/>
          </cell>
          <cell r="FD222" t="str">
            <v/>
          </cell>
          <cell r="FE222" t="str">
            <v/>
          </cell>
          <cell r="FF222" t="str">
            <v/>
          </cell>
          <cell r="FG222" t="str">
            <v/>
          </cell>
          <cell r="FH222" t="str">
            <v/>
          </cell>
          <cell r="FI222" t="str">
            <v/>
          </cell>
          <cell r="FJ222" t="str">
            <v/>
          </cell>
          <cell r="FK222" t="str">
            <v/>
          </cell>
          <cell r="FL222" t="str">
            <v/>
          </cell>
          <cell r="FM222" t="str">
            <v/>
          </cell>
          <cell r="FN222" t="str">
            <v/>
          </cell>
          <cell r="FO222" t="str">
            <v/>
          </cell>
          <cell r="FP222" t="str">
            <v/>
          </cell>
          <cell r="FQ222" t="str">
            <v/>
          </cell>
          <cell r="FR222" t="str">
            <v/>
          </cell>
          <cell r="FS222" t="str">
            <v/>
          </cell>
          <cell r="FT222" t="str">
            <v/>
          </cell>
          <cell r="FU222" t="str">
            <v/>
          </cell>
          <cell r="FV222" t="str">
            <v/>
          </cell>
          <cell r="FW222" t="str">
            <v/>
          </cell>
          <cell r="FX222" t="str">
            <v/>
          </cell>
          <cell r="FY222" t="str">
            <v/>
          </cell>
          <cell r="FZ222" t="str">
            <v/>
          </cell>
          <cell r="GA222" t="str">
            <v/>
          </cell>
          <cell r="GB222" t="str">
            <v/>
          </cell>
          <cell r="GC222" t="str">
            <v/>
          </cell>
          <cell r="GD222" t="str">
            <v/>
          </cell>
          <cell r="GE222" t="str">
            <v/>
          </cell>
          <cell r="GF222" t="str">
            <v/>
          </cell>
          <cell r="GG222" t="str">
            <v/>
          </cell>
          <cell r="GH222" t="str">
            <v/>
          </cell>
          <cell r="GI222" t="str">
            <v/>
          </cell>
          <cell r="GJ222" t="str">
            <v/>
          </cell>
          <cell r="GK222" t="str">
            <v/>
          </cell>
          <cell r="GL222" t="str">
            <v/>
          </cell>
          <cell r="GM222" t="str">
            <v/>
          </cell>
          <cell r="GN222" t="str">
            <v/>
          </cell>
          <cell r="GO222" t="str">
            <v/>
          </cell>
          <cell r="GP222" t="str">
            <v/>
          </cell>
          <cell r="GQ222" t="str">
            <v/>
          </cell>
          <cell r="GR222" t="str">
            <v/>
          </cell>
          <cell r="GS222" t="str">
            <v/>
          </cell>
          <cell r="GT222" t="str">
            <v/>
          </cell>
          <cell r="GU222" t="str">
            <v/>
          </cell>
          <cell r="GV222" t="str">
            <v/>
          </cell>
          <cell r="GW222" t="str">
            <v/>
          </cell>
          <cell r="GX222" t="str">
            <v/>
          </cell>
          <cell r="GY222" t="str">
            <v/>
          </cell>
          <cell r="GZ222" t="str">
            <v/>
          </cell>
          <cell r="HA222" t="str">
            <v/>
          </cell>
          <cell r="HB222" t="str">
            <v/>
          </cell>
          <cell r="HC222" t="str">
            <v/>
          </cell>
          <cell r="HD222" t="str">
            <v/>
          </cell>
          <cell r="HE222" t="str">
            <v/>
          </cell>
          <cell r="HF222" t="str">
            <v/>
          </cell>
          <cell r="HG222" t="str">
            <v/>
          </cell>
          <cell r="HH222" t="str">
            <v/>
          </cell>
          <cell r="HI222" t="str">
            <v/>
          </cell>
          <cell r="HJ222" t="str">
            <v/>
          </cell>
          <cell r="HK222" t="str">
            <v/>
          </cell>
          <cell r="HL222" t="str">
            <v/>
          </cell>
          <cell r="HM222" t="str">
            <v/>
          </cell>
          <cell r="HN222" t="str">
            <v/>
          </cell>
          <cell r="HO222" t="str">
            <v/>
          </cell>
          <cell r="HP222" t="str">
            <v/>
          </cell>
          <cell r="HQ222" t="str">
            <v/>
          </cell>
          <cell r="HR222" t="str">
            <v/>
          </cell>
          <cell r="HS222" t="str">
            <v/>
          </cell>
          <cell r="HT222" t="str">
            <v/>
          </cell>
          <cell r="HU222" t="str">
            <v/>
          </cell>
          <cell r="HV222" t="str">
            <v/>
          </cell>
          <cell r="HW222" t="str">
            <v/>
          </cell>
          <cell r="HX222" t="str">
            <v/>
          </cell>
          <cell r="HY222" t="str">
            <v/>
          </cell>
          <cell r="HZ222" t="str">
            <v/>
          </cell>
          <cell r="IA222" t="str">
            <v/>
          </cell>
          <cell r="IB222" t="str">
            <v/>
          </cell>
          <cell r="IC222" t="str">
            <v/>
          </cell>
          <cell r="ID222" t="str">
            <v/>
          </cell>
        </row>
        <row r="223">
          <cell r="A223" t="str">
            <v/>
          </cell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  <cell r="F223" t="str">
            <v/>
          </cell>
          <cell r="G223" t="str">
            <v/>
          </cell>
          <cell r="H223" t="str">
            <v/>
          </cell>
          <cell r="I223" t="str">
            <v/>
          </cell>
          <cell r="J223" t="str">
            <v/>
          </cell>
          <cell r="K223" t="str">
            <v/>
          </cell>
          <cell r="L223" t="str">
            <v/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  <cell r="AS223" t="str">
            <v/>
          </cell>
          <cell r="AT223" t="str">
            <v/>
          </cell>
          <cell r="AU223" t="str">
            <v/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 t="str">
            <v/>
          </cell>
          <cell r="BD223" t="str">
            <v/>
          </cell>
          <cell r="BE223" t="str">
            <v/>
          </cell>
          <cell r="BF223" t="str">
            <v/>
          </cell>
          <cell r="BG223" t="str">
            <v/>
          </cell>
          <cell r="BH223" t="str">
            <v/>
          </cell>
          <cell r="BI223" t="str">
            <v/>
          </cell>
          <cell r="BJ223" t="str">
            <v/>
          </cell>
          <cell r="BK223" t="str">
            <v/>
          </cell>
          <cell r="BL223" t="str">
            <v/>
          </cell>
          <cell r="BM223" t="str">
            <v/>
          </cell>
          <cell r="BN223" t="str">
            <v/>
          </cell>
          <cell r="BO223" t="str">
            <v/>
          </cell>
          <cell r="BP223" t="str">
            <v/>
          </cell>
          <cell r="BQ223" t="str">
            <v/>
          </cell>
          <cell r="BR223" t="str">
            <v/>
          </cell>
          <cell r="BS223" t="str">
            <v/>
          </cell>
          <cell r="BT223" t="str">
            <v/>
          </cell>
          <cell r="BU223" t="str">
            <v/>
          </cell>
          <cell r="BV223" t="str">
            <v/>
          </cell>
          <cell r="BW223" t="str">
            <v/>
          </cell>
          <cell r="BX223" t="str">
            <v/>
          </cell>
          <cell r="BY223" t="str">
            <v/>
          </cell>
          <cell r="BZ223" t="str">
            <v/>
          </cell>
          <cell r="CA223" t="str">
            <v/>
          </cell>
          <cell r="CB223" t="str">
            <v/>
          </cell>
          <cell r="CC223" t="str">
            <v/>
          </cell>
          <cell r="CD223" t="str">
            <v/>
          </cell>
          <cell r="CE223" t="str">
            <v/>
          </cell>
          <cell r="CF223" t="str">
            <v/>
          </cell>
          <cell r="CG223" t="str">
            <v/>
          </cell>
          <cell r="CH223" t="str">
            <v/>
          </cell>
          <cell r="CI223" t="str">
            <v/>
          </cell>
          <cell r="CJ223" t="str">
            <v/>
          </cell>
          <cell r="CK223" t="str">
            <v/>
          </cell>
          <cell r="CL223" t="str">
            <v/>
          </cell>
          <cell r="CM223" t="str">
            <v/>
          </cell>
          <cell r="CN223" t="str">
            <v/>
          </cell>
          <cell r="CO223" t="str">
            <v/>
          </cell>
          <cell r="CP223" t="str">
            <v/>
          </cell>
          <cell r="CQ223" t="str">
            <v/>
          </cell>
          <cell r="CR223" t="str">
            <v/>
          </cell>
          <cell r="CS223" t="str">
            <v/>
          </cell>
          <cell r="CT223" t="str">
            <v/>
          </cell>
          <cell r="CU223" t="str">
            <v/>
          </cell>
          <cell r="CV223" t="str">
            <v/>
          </cell>
          <cell r="CW223" t="str">
            <v/>
          </cell>
          <cell r="CX223" t="str">
            <v/>
          </cell>
          <cell r="CY223" t="str">
            <v/>
          </cell>
          <cell r="CZ223" t="str">
            <v/>
          </cell>
          <cell r="DA223" t="str">
            <v/>
          </cell>
          <cell r="DB223" t="str">
            <v/>
          </cell>
          <cell r="DC223" t="str">
            <v/>
          </cell>
          <cell r="DD223" t="str">
            <v/>
          </cell>
          <cell r="DE223" t="str">
            <v/>
          </cell>
          <cell r="DF223" t="str">
            <v/>
          </cell>
          <cell r="DG223" t="str">
            <v/>
          </cell>
          <cell r="DH223" t="str">
            <v/>
          </cell>
          <cell r="DI223" t="str">
            <v/>
          </cell>
          <cell r="DJ223" t="str">
            <v/>
          </cell>
          <cell r="DK223" t="str">
            <v/>
          </cell>
          <cell r="DL223" t="str">
            <v/>
          </cell>
          <cell r="DM223" t="str">
            <v/>
          </cell>
          <cell r="DN223" t="str">
            <v/>
          </cell>
          <cell r="DO223" t="str">
            <v/>
          </cell>
          <cell r="DP223" t="str">
            <v/>
          </cell>
          <cell r="DQ223" t="str">
            <v/>
          </cell>
          <cell r="DR223" t="str">
            <v/>
          </cell>
          <cell r="DS223" t="str">
            <v/>
          </cell>
          <cell r="DT223" t="str">
            <v/>
          </cell>
          <cell r="DU223" t="str">
            <v/>
          </cell>
          <cell r="DV223" t="str">
            <v/>
          </cell>
          <cell r="DW223" t="str">
            <v/>
          </cell>
          <cell r="DX223" t="str">
            <v/>
          </cell>
          <cell r="DY223" t="str">
            <v/>
          </cell>
          <cell r="DZ223" t="str">
            <v/>
          </cell>
          <cell r="EA223" t="str">
            <v/>
          </cell>
          <cell r="EB223" t="str">
            <v/>
          </cell>
          <cell r="EC223" t="str">
            <v/>
          </cell>
          <cell r="ED223" t="str">
            <v/>
          </cell>
          <cell r="EE223" t="str">
            <v/>
          </cell>
          <cell r="EF223" t="str">
            <v/>
          </cell>
          <cell r="EG223" t="str">
            <v/>
          </cell>
          <cell r="EH223" t="str">
            <v/>
          </cell>
          <cell r="EI223" t="str">
            <v/>
          </cell>
          <cell r="EJ223" t="str">
            <v/>
          </cell>
          <cell r="EK223" t="str">
            <v/>
          </cell>
          <cell r="EL223" t="str">
            <v/>
          </cell>
          <cell r="EM223" t="str">
            <v/>
          </cell>
          <cell r="EN223" t="str">
            <v/>
          </cell>
          <cell r="EO223" t="str">
            <v/>
          </cell>
          <cell r="EP223" t="str">
            <v/>
          </cell>
          <cell r="EQ223" t="str">
            <v/>
          </cell>
          <cell r="ER223" t="str">
            <v/>
          </cell>
          <cell r="ES223" t="str">
            <v/>
          </cell>
          <cell r="ET223" t="str">
            <v/>
          </cell>
          <cell r="EU223" t="str">
            <v/>
          </cell>
          <cell r="EV223" t="str">
            <v/>
          </cell>
          <cell r="EW223" t="str">
            <v/>
          </cell>
          <cell r="EX223" t="str">
            <v/>
          </cell>
          <cell r="EY223" t="str">
            <v/>
          </cell>
          <cell r="EZ223" t="str">
            <v/>
          </cell>
          <cell r="FA223" t="str">
            <v/>
          </cell>
          <cell r="FB223" t="str">
            <v/>
          </cell>
          <cell r="FC223" t="str">
            <v/>
          </cell>
          <cell r="FD223" t="str">
            <v/>
          </cell>
          <cell r="FE223" t="str">
            <v/>
          </cell>
          <cell r="FF223" t="str">
            <v/>
          </cell>
          <cell r="FG223" t="str">
            <v/>
          </cell>
          <cell r="FH223" t="str">
            <v/>
          </cell>
          <cell r="FI223" t="str">
            <v/>
          </cell>
          <cell r="FJ223" t="str">
            <v/>
          </cell>
          <cell r="FK223" t="str">
            <v/>
          </cell>
          <cell r="FL223" t="str">
            <v/>
          </cell>
          <cell r="FM223" t="str">
            <v/>
          </cell>
          <cell r="FN223" t="str">
            <v/>
          </cell>
          <cell r="FO223" t="str">
            <v/>
          </cell>
          <cell r="FP223" t="str">
            <v/>
          </cell>
          <cell r="FQ223" t="str">
            <v/>
          </cell>
          <cell r="FR223" t="str">
            <v/>
          </cell>
          <cell r="FS223" t="str">
            <v/>
          </cell>
          <cell r="FT223" t="str">
            <v/>
          </cell>
          <cell r="FU223" t="str">
            <v/>
          </cell>
          <cell r="FV223" t="str">
            <v/>
          </cell>
          <cell r="FW223" t="str">
            <v/>
          </cell>
          <cell r="FX223" t="str">
            <v/>
          </cell>
          <cell r="FY223" t="str">
            <v/>
          </cell>
          <cell r="FZ223" t="str">
            <v/>
          </cell>
          <cell r="GA223" t="str">
            <v/>
          </cell>
          <cell r="GB223" t="str">
            <v/>
          </cell>
          <cell r="GC223" t="str">
            <v/>
          </cell>
          <cell r="GD223" t="str">
            <v/>
          </cell>
          <cell r="GE223" t="str">
            <v/>
          </cell>
          <cell r="GF223" t="str">
            <v/>
          </cell>
          <cell r="GG223" t="str">
            <v/>
          </cell>
          <cell r="GH223" t="str">
            <v/>
          </cell>
          <cell r="GI223" t="str">
            <v/>
          </cell>
          <cell r="GJ223" t="str">
            <v/>
          </cell>
          <cell r="GK223" t="str">
            <v/>
          </cell>
          <cell r="GL223" t="str">
            <v/>
          </cell>
          <cell r="GM223" t="str">
            <v/>
          </cell>
          <cell r="GN223" t="str">
            <v/>
          </cell>
          <cell r="GO223" t="str">
            <v/>
          </cell>
          <cell r="GP223" t="str">
            <v/>
          </cell>
          <cell r="GQ223" t="str">
            <v/>
          </cell>
          <cell r="GR223" t="str">
            <v/>
          </cell>
          <cell r="GS223" t="str">
            <v/>
          </cell>
          <cell r="GT223" t="str">
            <v/>
          </cell>
          <cell r="GU223" t="str">
            <v/>
          </cell>
          <cell r="GV223" t="str">
            <v/>
          </cell>
          <cell r="GW223" t="str">
            <v/>
          </cell>
          <cell r="GX223" t="str">
            <v/>
          </cell>
          <cell r="GY223" t="str">
            <v/>
          </cell>
          <cell r="GZ223" t="str">
            <v/>
          </cell>
          <cell r="HA223" t="str">
            <v/>
          </cell>
          <cell r="HB223" t="str">
            <v/>
          </cell>
          <cell r="HC223" t="str">
            <v/>
          </cell>
          <cell r="HD223" t="str">
            <v/>
          </cell>
          <cell r="HE223" t="str">
            <v/>
          </cell>
          <cell r="HF223" t="str">
            <v/>
          </cell>
          <cell r="HG223" t="str">
            <v/>
          </cell>
          <cell r="HH223" t="str">
            <v/>
          </cell>
          <cell r="HI223" t="str">
            <v/>
          </cell>
          <cell r="HJ223" t="str">
            <v/>
          </cell>
          <cell r="HK223" t="str">
            <v/>
          </cell>
          <cell r="HL223" t="str">
            <v/>
          </cell>
          <cell r="HM223" t="str">
            <v/>
          </cell>
          <cell r="HN223" t="str">
            <v/>
          </cell>
          <cell r="HO223" t="str">
            <v/>
          </cell>
          <cell r="HP223" t="str">
            <v/>
          </cell>
          <cell r="HQ223" t="str">
            <v/>
          </cell>
          <cell r="HR223" t="str">
            <v/>
          </cell>
          <cell r="HS223" t="str">
            <v/>
          </cell>
          <cell r="HT223" t="str">
            <v/>
          </cell>
          <cell r="HU223" t="str">
            <v/>
          </cell>
          <cell r="HV223" t="str">
            <v/>
          </cell>
          <cell r="HW223" t="str">
            <v/>
          </cell>
          <cell r="HX223" t="str">
            <v/>
          </cell>
          <cell r="HY223" t="str">
            <v/>
          </cell>
          <cell r="HZ223" t="str">
            <v/>
          </cell>
          <cell r="IA223" t="str">
            <v/>
          </cell>
          <cell r="IB223" t="str">
            <v/>
          </cell>
          <cell r="IC223" t="str">
            <v/>
          </cell>
          <cell r="ID223" t="str">
            <v/>
          </cell>
        </row>
        <row r="224">
          <cell r="A224" t="str">
            <v/>
          </cell>
          <cell r="B224" t="str">
            <v/>
          </cell>
          <cell r="C224" t="str">
            <v/>
          </cell>
          <cell r="D224" t="str">
            <v/>
          </cell>
          <cell r="E224" t="str">
            <v/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  <cell r="J224" t="str">
            <v/>
          </cell>
          <cell r="K224" t="str">
            <v/>
          </cell>
          <cell r="L224" t="str">
            <v/>
          </cell>
          <cell r="M224" t="str">
            <v/>
          </cell>
          <cell r="N224" t="str">
            <v/>
          </cell>
          <cell r="O224" t="str">
            <v/>
          </cell>
          <cell r="P224" t="str">
            <v/>
          </cell>
          <cell r="Q224" t="str">
            <v/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/>
          </cell>
          <cell r="W224" t="str">
            <v/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/>
          </cell>
          <cell r="AE224" t="str">
            <v/>
          </cell>
          <cell r="AF224" t="str">
            <v/>
          </cell>
          <cell r="AG224" t="str">
            <v/>
          </cell>
          <cell r="AH224" t="str">
            <v/>
          </cell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  <cell r="AN224" t="str">
            <v/>
          </cell>
          <cell r="AO224" t="str">
            <v/>
          </cell>
          <cell r="AP224" t="str">
            <v/>
          </cell>
          <cell r="AQ224" t="str">
            <v/>
          </cell>
          <cell r="AR224" t="str">
            <v/>
          </cell>
          <cell r="AS224" t="str">
            <v/>
          </cell>
          <cell r="AT224" t="str">
            <v/>
          </cell>
          <cell r="AU224" t="str">
            <v/>
          </cell>
          <cell r="AV224" t="str">
            <v/>
          </cell>
          <cell r="AW224" t="str">
            <v/>
          </cell>
          <cell r="AX224" t="str">
            <v/>
          </cell>
          <cell r="AY224" t="str">
            <v/>
          </cell>
          <cell r="AZ224" t="str">
            <v/>
          </cell>
          <cell r="BA224" t="str">
            <v/>
          </cell>
          <cell r="BB224" t="str">
            <v/>
          </cell>
          <cell r="BC224" t="str">
            <v/>
          </cell>
          <cell r="BD224" t="str">
            <v/>
          </cell>
          <cell r="BE224" t="str">
            <v/>
          </cell>
          <cell r="BF224" t="str">
            <v/>
          </cell>
          <cell r="BG224" t="str">
            <v/>
          </cell>
          <cell r="BH224" t="str">
            <v/>
          </cell>
          <cell r="BI224" t="str">
            <v/>
          </cell>
          <cell r="BJ224" t="str">
            <v/>
          </cell>
          <cell r="BK224" t="str">
            <v/>
          </cell>
          <cell r="BL224" t="str">
            <v/>
          </cell>
          <cell r="BM224" t="str">
            <v/>
          </cell>
          <cell r="BN224" t="str">
            <v/>
          </cell>
          <cell r="BO224" t="str">
            <v/>
          </cell>
          <cell r="BP224" t="str">
            <v/>
          </cell>
          <cell r="BQ224" t="str">
            <v/>
          </cell>
          <cell r="BR224" t="str">
            <v/>
          </cell>
          <cell r="BS224" t="str">
            <v/>
          </cell>
          <cell r="BT224" t="str">
            <v/>
          </cell>
          <cell r="BU224" t="str">
            <v/>
          </cell>
          <cell r="BV224" t="str">
            <v/>
          </cell>
          <cell r="BW224" t="str">
            <v/>
          </cell>
          <cell r="BX224" t="str">
            <v/>
          </cell>
          <cell r="BY224" t="str">
            <v/>
          </cell>
          <cell r="BZ224" t="str">
            <v/>
          </cell>
          <cell r="CA224" t="str">
            <v/>
          </cell>
          <cell r="CB224" t="str">
            <v/>
          </cell>
          <cell r="CC224" t="str">
            <v/>
          </cell>
          <cell r="CD224" t="str">
            <v/>
          </cell>
          <cell r="CE224" t="str">
            <v/>
          </cell>
          <cell r="CF224" t="str">
            <v/>
          </cell>
          <cell r="CG224" t="str">
            <v/>
          </cell>
          <cell r="CH224" t="str">
            <v/>
          </cell>
          <cell r="CI224" t="str">
            <v/>
          </cell>
          <cell r="CJ224" t="str">
            <v/>
          </cell>
          <cell r="CK224" t="str">
            <v/>
          </cell>
          <cell r="CL224" t="str">
            <v/>
          </cell>
          <cell r="CM224" t="str">
            <v/>
          </cell>
          <cell r="CN224" t="str">
            <v/>
          </cell>
          <cell r="CO224" t="str">
            <v/>
          </cell>
          <cell r="CP224" t="str">
            <v/>
          </cell>
          <cell r="CQ224" t="str">
            <v/>
          </cell>
          <cell r="CR224" t="str">
            <v/>
          </cell>
          <cell r="CS224" t="str">
            <v/>
          </cell>
          <cell r="CT224" t="str">
            <v/>
          </cell>
          <cell r="CU224" t="str">
            <v/>
          </cell>
          <cell r="CV224" t="str">
            <v/>
          </cell>
          <cell r="CW224" t="str">
            <v/>
          </cell>
          <cell r="CX224" t="str">
            <v/>
          </cell>
          <cell r="CY224" t="str">
            <v/>
          </cell>
          <cell r="CZ224" t="str">
            <v/>
          </cell>
          <cell r="DA224" t="str">
            <v/>
          </cell>
          <cell r="DB224" t="str">
            <v/>
          </cell>
          <cell r="DC224" t="str">
            <v/>
          </cell>
          <cell r="DD224" t="str">
            <v/>
          </cell>
          <cell r="DE224" t="str">
            <v/>
          </cell>
          <cell r="DF224" t="str">
            <v/>
          </cell>
          <cell r="DG224" t="str">
            <v/>
          </cell>
          <cell r="DH224" t="str">
            <v/>
          </cell>
          <cell r="DI224" t="str">
            <v/>
          </cell>
          <cell r="DJ224" t="str">
            <v/>
          </cell>
          <cell r="DK224" t="str">
            <v/>
          </cell>
          <cell r="DL224" t="str">
            <v/>
          </cell>
          <cell r="DM224" t="str">
            <v/>
          </cell>
          <cell r="DN224" t="str">
            <v/>
          </cell>
          <cell r="DO224" t="str">
            <v/>
          </cell>
          <cell r="DP224" t="str">
            <v/>
          </cell>
          <cell r="DQ224" t="str">
            <v/>
          </cell>
          <cell r="DR224" t="str">
            <v/>
          </cell>
          <cell r="DS224" t="str">
            <v/>
          </cell>
          <cell r="DT224" t="str">
            <v/>
          </cell>
          <cell r="DU224" t="str">
            <v/>
          </cell>
          <cell r="DV224" t="str">
            <v/>
          </cell>
          <cell r="DW224" t="str">
            <v/>
          </cell>
          <cell r="DX224" t="str">
            <v/>
          </cell>
          <cell r="DY224" t="str">
            <v/>
          </cell>
          <cell r="DZ224" t="str">
            <v/>
          </cell>
          <cell r="EA224" t="str">
            <v/>
          </cell>
          <cell r="EB224" t="str">
            <v/>
          </cell>
          <cell r="EC224" t="str">
            <v/>
          </cell>
          <cell r="ED224" t="str">
            <v/>
          </cell>
          <cell r="EE224" t="str">
            <v/>
          </cell>
          <cell r="EF224" t="str">
            <v/>
          </cell>
          <cell r="EG224" t="str">
            <v/>
          </cell>
          <cell r="EH224" t="str">
            <v/>
          </cell>
          <cell r="EI224" t="str">
            <v/>
          </cell>
          <cell r="EJ224" t="str">
            <v/>
          </cell>
          <cell r="EK224" t="str">
            <v/>
          </cell>
          <cell r="EL224" t="str">
            <v/>
          </cell>
          <cell r="EM224" t="str">
            <v/>
          </cell>
          <cell r="EN224" t="str">
            <v/>
          </cell>
          <cell r="EO224" t="str">
            <v/>
          </cell>
          <cell r="EP224" t="str">
            <v/>
          </cell>
          <cell r="EQ224" t="str">
            <v/>
          </cell>
          <cell r="ER224" t="str">
            <v/>
          </cell>
          <cell r="ES224" t="str">
            <v/>
          </cell>
          <cell r="ET224" t="str">
            <v/>
          </cell>
          <cell r="EU224" t="str">
            <v/>
          </cell>
          <cell r="EV224" t="str">
            <v/>
          </cell>
          <cell r="EW224" t="str">
            <v/>
          </cell>
          <cell r="EX224" t="str">
            <v/>
          </cell>
          <cell r="EY224" t="str">
            <v/>
          </cell>
          <cell r="EZ224" t="str">
            <v/>
          </cell>
          <cell r="FA224" t="str">
            <v/>
          </cell>
          <cell r="FB224" t="str">
            <v/>
          </cell>
          <cell r="FC224" t="str">
            <v/>
          </cell>
          <cell r="FD224" t="str">
            <v/>
          </cell>
          <cell r="FE224" t="str">
            <v/>
          </cell>
          <cell r="FF224" t="str">
            <v/>
          </cell>
          <cell r="FG224" t="str">
            <v/>
          </cell>
          <cell r="FH224" t="str">
            <v/>
          </cell>
          <cell r="FI224" t="str">
            <v/>
          </cell>
          <cell r="FJ224" t="str">
            <v/>
          </cell>
          <cell r="FK224" t="str">
            <v/>
          </cell>
          <cell r="FL224" t="str">
            <v/>
          </cell>
          <cell r="FM224" t="str">
            <v/>
          </cell>
          <cell r="FN224" t="str">
            <v/>
          </cell>
          <cell r="FO224" t="str">
            <v/>
          </cell>
          <cell r="FP224" t="str">
            <v/>
          </cell>
          <cell r="FQ224" t="str">
            <v/>
          </cell>
          <cell r="FR224" t="str">
            <v/>
          </cell>
          <cell r="FS224" t="str">
            <v/>
          </cell>
          <cell r="FT224" t="str">
            <v/>
          </cell>
          <cell r="FU224" t="str">
            <v/>
          </cell>
          <cell r="FV224" t="str">
            <v/>
          </cell>
          <cell r="FW224" t="str">
            <v/>
          </cell>
          <cell r="FX224" t="str">
            <v/>
          </cell>
          <cell r="FY224" t="str">
            <v/>
          </cell>
          <cell r="FZ224" t="str">
            <v/>
          </cell>
          <cell r="GA224" t="str">
            <v/>
          </cell>
          <cell r="GB224" t="str">
            <v/>
          </cell>
          <cell r="GC224" t="str">
            <v/>
          </cell>
          <cell r="GD224" t="str">
            <v/>
          </cell>
          <cell r="GE224" t="str">
            <v/>
          </cell>
          <cell r="GF224" t="str">
            <v/>
          </cell>
          <cell r="GG224" t="str">
            <v/>
          </cell>
          <cell r="GH224" t="str">
            <v/>
          </cell>
          <cell r="GI224" t="str">
            <v/>
          </cell>
          <cell r="GJ224" t="str">
            <v/>
          </cell>
          <cell r="GK224" t="str">
            <v/>
          </cell>
          <cell r="GL224" t="str">
            <v/>
          </cell>
          <cell r="GM224" t="str">
            <v/>
          </cell>
          <cell r="GN224" t="str">
            <v/>
          </cell>
          <cell r="GO224" t="str">
            <v/>
          </cell>
          <cell r="GP224" t="str">
            <v/>
          </cell>
          <cell r="GQ224" t="str">
            <v/>
          </cell>
          <cell r="GR224" t="str">
            <v/>
          </cell>
          <cell r="GS224" t="str">
            <v/>
          </cell>
          <cell r="GT224" t="str">
            <v/>
          </cell>
          <cell r="GU224" t="str">
            <v/>
          </cell>
          <cell r="GV224" t="str">
            <v/>
          </cell>
          <cell r="GW224" t="str">
            <v/>
          </cell>
          <cell r="GX224" t="str">
            <v/>
          </cell>
          <cell r="GY224" t="str">
            <v/>
          </cell>
          <cell r="GZ224" t="str">
            <v/>
          </cell>
          <cell r="HA224" t="str">
            <v/>
          </cell>
          <cell r="HB224" t="str">
            <v/>
          </cell>
          <cell r="HC224" t="str">
            <v/>
          </cell>
          <cell r="HD224" t="str">
            <v/>
          </cell>
          <cell r="HE224" t="str">
            <v/>
          </cell>
          <cell r="HF224" t="str">
            <v/>
          </cell>
          <cell r="HG224" t="str">
            <v/>
          </cell>
          <cell r="HH224" t="str">
            <v/>
          </cell>
          <cell r="HI224" t="str">
            <v/>
          </cell>
          <cell r="HJ224" t="str">
            <v/>
          </cell>
          <cell r="HK224" t="str">
            <v/>
          </cell>
          <cell r="HL224" t="str">
            <v/>
          </cell>
          <cell r="HM224" t="str">
            <v/>
          </cell>
          <cell r="HN224" t="str">
            <v/>
          </cell>
          <cell r="HO224" t="str">
            <v/>
          </cell>
          <cell r="HP224" t="str">
            <v/>
          </cell>
          <cell r="HQ224" t="str">
            <v/>
          </cell>
          <cell r="HR224" t="str">
            <v/>
          </cell>
          <cell r="HS224" t="str">
            <v/>
          </cell>
          <cell r="HT224" t="str">
            <v/>
          </cell>
          <cell r="HU224" t="str">
            <v/>
          </cell>
          <cell r="HV224" t="str">
            <v/>
          </cell>
          <cell r="HW224" t="str">
            <v/>
          </cell>
          <cell r="HX224" t="str">
            <v/>
          </cell>
          <cell r="HY224" t="str">
            <v/>
          </cell>
          <cell r="HZ224" t="str">
            <v/>
          </cell>
          <cell r="IA224" t="str">
            <v/>
          </cell>
          <cell r="IB224" t="str">
            <v/>
          </cell>
          <cell r="IC224" t="str">
            <v/>
          </cell>
          <cell r="ID224" t="str">
            <v/>
          </cell>
        </row>
        <row r="225">
          <cell r="A225" t="str">
            <v/>
          </cell>
          <cell r="B225" t="str">
            <v/>
          </cell>
          <cell r="C225" t="str">
            <v/>
          </cell>
          <cell r="D225" t="str">
            <v/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  <cell r="J225" t="str">
            <v/>
          </cell>
          <cell r="K225" t="str">
            <v/>
          </cell>
          <cell r="L225" t="str">
            <v/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E225" t="str">
            <v/>
          </cell>
          <cell r="AF225" t="str">
            <v/>
          </cell>
          <cell r="AG225" t="str">
            <v/>
          </cell>
          <cell r="AH225" t="str">
            <v/>
          </cell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  <cell r="AN225" t="str">
            <v/>
          </cell>
          <cell r="AO225" t="str">
            <v/>
          </cell>
          <cell r="AP225" t="str">
            <v/>
          </cell>
          <cell r="AQ225" t="str">
            <v/>
          </cell>
          <cell r="AR225" t="str">
            <v/>
          </cell>
          <cell r="AS225" t="str">
            <v/>
          </cell>
          <cell r="AT225" t="str">
            <v/>
          </cell>
          <cell r="AU225" t="str">
            <v/>
          </cell>
          <cell r="AV225" t="str">
            <v/>
          </cell>
          <cell r="AW225" t="str">
            <v/>
          </cell>
          <cell r="AX225" t="str">
            <v/>
          </cell>
          <cell r="AY225" t="str">
            <v/>
          </cell>
          <cell r="AZ225" t="str">
            <v/>
          </cell>
          <cell r="BA225" t="str">
            <v/>
          </cell>
          <cell r="BB225" t="str">
            <v/>
          </cell>
          <cell r="BC225" t="str">
            <v/>
          </cell>
          <cell r="BD225" t="str">
            <v/>
          </cell>
          <cell r="BE225" t="str">
            <v/>
          </cell>
          <cell r="BF225" t="str">
            <v/>
          </cell>
          <cell r="BG225" t="str">
            <v/>
          </cell>
          <cell r="BH225" t="str">
            <v/>
          </cell>
          <cell r="BI225" t="str">
            <v/>
          </cell>
          <cell r="BJ225" t="str">
            <v/>
          </cell>
          <cell r="BK225" t="str">
            <v/>
          </cell>
          <cell r="BL225" t="str">
            <v/>
          </cell>
          <cell r="BM225" t="str">
            <v/>
          </cell>
          <cell r="BN225" t="str">
            <v/>
          </cell>
          <cell r="BO225" t="str">
            <v/>
          </cell>
          <cell r="BP225" t="str">
            <v/>
          </cell>
          <cell r="BQ225" t="str">
            <v/>
          </cell>
          <cell r="BR225" t="str">
            <v/>
          </cell>
          <cell r="BS225" t="str">
            <v/>
          </cell>
          <cell r="BT225" t="str">
            <v/>
          </cell>
          <cell r="BU225" t="str">
            <v/>
          </cell>
          <cell r="BV225" t="str">
            <v/>
          </cell>
          <cell r="BW225" t="str">
            <v/>
          </cell>
          <cell r="BX225" t="str">
            <v/>
          </cell>
          <cell r="BY225" t="str">
            <v/>
          </cell>
          <cell r="BZ225" t="str">
            <v/>
          </cell>
          <cell r="CA225" t="str">
            <v/>
          </cell>
          <cell r="CB225" t="str">
            <v/>
          </cell>
          <cell r="CC225" t="str">
            <v/>
          </cell>
          <cell r="CD225" t="str">
            <v/>
          </cell>
          <cell r="CE225" t="str">
            <v/>
          </cell>
          <cell r="CF225" t="str">
            <v/>
          </cell>
          <cell r="CG225" t="str">
            <v/>
          </cell>
          <cell r="CH225" t="str">
            <v/>
          </cell>
          <cell r="CI225" t="str">
            <v/>
          </cell>
          <cell r="CJ225" t="str">
            <v/>
          </cell>
          <cell r="CK225" t="str">
            <v/>
          </cell>
          <cell r="CL225" t="str">
            <v/>
          </cell>
          <cell r="CM225" t="str">
            <v/>
          </cell>
          <cell r="CN225" t="str">
            <v/>
          </cell>
          <cell r="CO225" t="str">
            <v/>
          </cell>
          <cell r="CP225" t="str">
            <v/>
          </cell>
          <cell r="CQ225" t="str">
            <v/>
          </cell>
          <cell r="CR225" t="str">
            <v/>
          </cell>
          <cell r="CS225" t="str">
            <v/>
          </cell>
          <cell r="CT225" t="str">
            <v/>
          </cell>
          <cell r="CU225" t="str">
            <v/>
          </cell>
          <cell r="CV225" t="str">
            <v/>
          </cell>
          <cell r="CW225" t="str">
            <v/>
          </cell>
          <cell r="CX225" t="str">
            <v/>
          </cell>
          <cell r="CY225" t="str">
            <v/>
          </cell>
          <cell r="CZ225" t="str">
            <v/>
          </cell>
          <cell r="DA225" t="str">
            <v/>
          </cell>
          <cell r="DB225" t="str">
            <v/>
          </cell>
          <cell r="DC225" t="str">
            <v/>
          </cell>
          <cell r="DD225" t="str">
            <v/>
          </cell>
          <cell r="DE225" t="str">
            <v/>
          </cell>
          <cell r="DF225" t="str">
            <v/>
          </cell>
          <cell r="DG225" t="str">
            <v/>
          </cell>
          <cell r="DH225" t="str">
            <v/>
          </cell>
          <cell r="DI225" t="str">
            <v/>
          </cell>
          <cell r="DJ225" t="str">
            <v/>
          </cell>
          <cell r="DK225" t="str">
            <v/>
          </cell>
          <cell r="DL225" t="str">
            <v/>
          </cell>
          <cell r="DM225" t="str">
            <v/>
          </cell>
          <cell r="DN225" t="str">
            <v/>
          </cell>
          <cell r="DO225" t="str">
            <v/>
          </cell>
          <cell r="DP225" t="str">
            <v/>
          </cell>
          <cell r="DQ225" t="str">
            <v/>
          </cell>
          <cell r="DR225" t="str">
            <v/>
          </cell>
          <cell r="DS225" t="str">
            <v/>
          </cell>
          <cell r="DT225" t="str">
            <v/>
          </cell>
          <cell r="DU225" t="str">
            <v/>
          </cell>
          <cell r="DV225" t="str">
            <v/>
          </cell>
          <cell r="DW225" t="str">
            <v/>
          </cell>
          <cell r="DX225" t="str">
            <v/>
          </cell>
          <cell r="DY225" t="str">
            <v/>
          </cell>
          <cell r="DZ225" t="str">
            <v/>
          </cell>
          <cell r="EA225" t="str">
            <v/>
          </cell>
          <cell r="EB225" t="str">
            <v/>
          </cell>
          <cell r="EC225" t="str">
            <v/>
          </cell>
          <cell r="ED225" t="str">
            <v/>
          </cell>
          <cell r="EE225" t="str">
            <v/>
          </cell>
          <cell r="EF225" t="str">
            <v/>
          </cell>
          <cell r="EG225" t="str">
            <v/>
          </cell>
          <cell r="EH225" t="str">
            <v/>
          </cell>
          <cell r="EI225" t="str">
            <v/>
          </cell>
          <cell r="EJ225" t="str">
            <v/>
          </cell>
          <cell r="EK225" t="str">
            <v/>
          </cell>
          <cell r="EL225" t="str">
            <v/>
          </cell>
          <cell r="EM225" t="str">
            <v/>
          </cell>
          <cell r="EN225" t="str">
            <v/>
          </cell>
          <cell r="EO225" t="str">
            <v/>
          </cell>
          <cell r="EP225" t="str">
            <v/>
          </cell>
          <cell r="EQ225" t="str">
            <v/>
          </cell>
          <cell r="ER225" t="str">
            <v/>
          </cell>
          <cell r="ES225" t="str">
            <v/>
          </cell>
          <cell r="ET225" t="str">
            <v/>
          </cell>
          <cell r="EU225" t="str">
            <v/>
          </cell>
          <cell r="EV225" t="str">
            <v/>
          </cell>
          <cell r="EW225" t="str">
            <v/>
          </cell>
          <cell r="EX225" t="str">
            <v/>
          </cell>
          <cell r="EY225" t="str">
            <v/>
          </cell>
          <cell r="EZ225" t="str">
            <v/>
          </cell>
          <cell r="FA225" t="str">
            <v/>
          </cell>
          <cell r="FB225" t="str">
            <v/>
          </cell>
          <cell r="FC225" t="str">
            <v/>
          </cell>
          <cell r="FD225" t="str">
            <v/>
          </cell>
          <cell r="FE225" t="str">
            <v/>
          </cell>
          <cell r="FF225" t="str">
            <v/>
          </cell>
          <cell r="FG225" t="str">
            <v/>
          </cell>
          <cell r="FH225" t="str">
            <v/>
          </cell>
          <cell r="FI225" t="str">
            <v/>
          </cell>
          <cell r="FJ225" t="str">
            <v/>
          </cell>
          <cell r="FK225" t="str">
            <v/>
          </cell>
          <cell r="FL225" t="str">
            <v/>
          </cell>
          <cell r="FM225" t="str">
            <v/>
          </cell>
          <cell r="FN225" t="str">
            <v/>
          </cell>
          <cell r="FO225" t="str">
            <v/>
          </cell>
          <cell r="FP225" t="str">
            <v/>
          </cell>
          <cell r="FQ225" t="str">
            <v/>
          </cell>
          <cell r="FR225" t="str">
            <v/>
          </cell>
          <cell r="FS225" t="str">
            <v/>
          </cell>
          <cell r="FT225" t="str">
            <v/>
          </cell>
          <cell r="FU225" t="str">
            <v/>
          </cell>
          <cell r="FV225" t="str">
            <v/>
          </cell>
          <cell r="FW225" t="str">
            <v/>
          </cell>
          <cell r="FX225" t="str">
            <v/>
          </cell>
          <cell r="FY225" t="str">
            <v/>
          </cell>
          <cell r="FZ225" t="str">
            <v/>
          </cell>
          <cell r="GA225" t="str">
            <v/>
          </cell>
          <cell r="GB225" t="str">
            <v/>
          </cell>
          <cell r="GC225" t="str">
            <v/>
          </cell>
          <cell r="GD225" t="str">
            <v/>
          </cell>
          <cell r="GE225" t="str">
            <v/>
          </cell>
          <cell r="GF225" t="str">
            <v/>
          </cell>
          <cell r="GG225" t="str">
            <v/>
          </cell>
          <cell r="GH225" t="str">
            <v/>
          </cell>
          <cell r="GI225" t="str">
            <v/>
          </cell>
          <cell r="GJ225" t="str">
            <v/>
          </cell>
          <cell r="GK225" t="str">
            <v/>
          </cell>
          <cell r="GL225" t="str">
            <v/>
          </cell>
          <cell r="GM225" t="str">
            <v/>
          </cell>
          <cell r="GN225" t="str">
            <v/>
          </cell>
          <cell r="GO225" t="str">
            <v/>
          </cell>
          <cell r="GP225" t="str">
            <v/>
          </cell>
          <cell r="GQ225" t="str">
            <v/>
          </cell>
          <cell r="GR225" t="str">
            <v/>
          </cell>
          <cell r="GS225" t="str">
            <v/>
          </cell>
          <cell r="GT225" t="str">
            <v/>
          </cell>
          <cell r="GU225" t="str">
            <v/>
          </cell>
          <cell r="GV225" t="str">
            <v/>
          </cell>
          <cell r="GW225" t="str">
            <v/>
          </cell>
          <cell r="GX225" t="str">
            <v/>
          </cell>
          <cell r="GY225" t="str">
            <v/>
          </cell>
          <cell r="GZ225" t="str">
            <v/>
          </cell>
          <cell r="HA225" t="str">
            <v/>
          </cell>
          <cell r="HB225" t="str">
            <v/>
          </cell>
          <cell r="HC225" t="str">
            <v/>
          </cell>
          <cell r="HD225" t="str">
            <v/>
          </cell>
          <cell r="HE225" t="str">
            <v/>
          </cell>
          <cell r="HF225" t="str">
            <v/>
          </cell>
          <cell r="HG225" t="str">
            <v/>
          </cell>
          <cell r="HH225" t="str">
            <v/>
          </cell>
          <cell r="HI225" t="str">
            <v/>
          </cell>
          <cell r="HJ225" t="str">
            <v/>
          </cell>
          <cell r="HK225" t="str">
            <v/>
          </cell>
          <cell r="HL225" t="str">
            <v/>
          </cell>
          <cell r="HM225" t="str">
            <v/>
          </cell>
          <cell r="HN225" t="str">
            <v/>
          </cell>
          <cell r="HO225" t="str">
            <v/>
          </cell>
          <cell r="HP225" t="str">
            <v/>
          </cell>
          <cell r="HQ225" t="str">
            <v/>
          </cell>
          <cell r="HR225" t="str">
            <v/>
          </cell>
          <cell r="HS225" t="str">
            <v/>
          </cell>
          <cell r="HT225" t="str">
            <v/>
          </cell>
          <cell r="HU225" t="str">
            <v/>
          </cell>
          <cell r="HV225" t="str">
            <v/>
          </cell>
          <cell r="HW225" t="str">
            <v/>
          </cell>
          <cell r="HX225" t="str">
            <v/>
          </cell>
          <cell r="HY225" t="str">
            <v/>
          </cell>
          <cell r="HZ225" t="str">
            <v/>
          </cell>
          <cell r="IA225" t="str">
            <v/>
          </cell>
          <cell r="IB225" t="str">
            <v/>
          </cell>
          <cell r="IC225" t="str">
            <v/>
          </cell>
          <cell r="ID225" t="str">
            <v/>
          </cell>
        </row>
        <row r="226">
          <cell r="A226" t="str">
            <v/>
          </cell>
          <cell r="B226" t="str">
            <v/>
          </cell>
          <cell r="C226" t="str">
            <v/>
          </cell>
          <cell r="D226" t="str">
            <v/>
          </cell>
          <cell r="E226" t="str">
            <v/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  <cell r="J226" t="str">
            <v/>
          </cell>
          <cell r="K226" t="str">
            <v/>
          </cell>
          <cell r="L226" t="str">
            <v/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/>
          </cell>
          <cell r="W226" t="str">
            <v/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E226" t="str">
            <v/>
          </cell>
          <cell r="AF226" t="str">
            <v/>
          </cell>
          <cell r="AG226" t="str">
            <v/>
          </cell>
          <cell r="AH226" t="str">
            <v/>
          </cell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  <cell r="AN226" t="str">
            <v/>
          </cell>
          <cell r="AO226" t="str">
            <v/>
          </cell>
          <cell r="AP226" t="str">
            <v/>
          </cell>
          <cell r="AQ226" t="str">
            <v/>
          </cell>
          <cell r="AR226" t="str">
            <v/>
          </cell>
          <cell r="AS226" t="str">
            <v/>
          </cell>
          <cell r="AT226" t="str">
            <v/>
          </cell>
          <cell r="AU226" t="str">
            <v/>
          </cell>
          <cell r="AV226" t="str">
            <v/>
          </cell>
          <cell r="AW226" t="str">
            <v/>
          </cell>
          <cell r="AX226" t="str">
            <v/>
          </cell>
          <cell r="AY226" t="str">
            <v/>
          </cell>
          <cell r="AZ226" t="str">
            <v/>
          </cell>
          <cell r="BA226" t="str">
            <v/>
          </cell>
          <cell r="BB226" t="str">
            <v/>
          </cell>
          <cell r="BC226" t="str">
            <v/>
          </cell>
          <cell r="BD226" t="str">
            <v/>
          </cell>
          <cell r="BE226" t="str">
            <v/>
          </cell>
          <cell r="BF226" t="str">
            <v/>
          </cell>
          <cell r="BG226" t="str">
            <v/>
          </cell>
          <cell r="BH226" t="str">
            <v/>
          </cell>
          <cell r="BI226" t="str">
            <v/>
          </cell>
          <cell r="BJ226" t="str">
            <v/>
          </cell>
          <cell r="BK226" t="str">
            <v/>
          </cell>
          <cell r="BL226" t="str">
            <v/>
          </cell>
          <cell r="BM226" t="str">
            <v/>
          </cell>
          <cell r="BN226" t="str">
            <v/>
          </cell>
          <cell r="BO226" t="str">
            <v/>
          </cell>
          <cell r="BP226" t="str">
            <v/>
          </cell>
          <cell r="BQ226" t="str">
            <v/>
          </cell>
          <cell r="BR226" t="str">
            <v/>
          </cell>
          <cell r="BS226" t="str">
            <v/>
          </cell>
          <cell r="BT226" t="str">
            <v/>
          </cell>
          <cell r="BU226" t="str">
            <v/>
          </cell>
          <cell r="BV226" t="str">
            <v/>
          </cell>
          <cell r="BW226" t="str">
            <v/>
          </cell>
          <cell r="BX226" t="str">
            <v/>
          </cell>
          <cell r="BY226" t="str">
            <v/>
          </cell>
          <cell r="BZ226" t="str">
            <v/>
          </cell>
          <cell r="CA226" t="str">
            <v/>
          </cell>
          <cell r="CB226" t="str">
            <v/>
          </cell>
          <cell r="CC226" t="str">
            <v/>
          </cell>
          <cell r="CD226" t="str">
            <v/>
          </cell>
          <cell r="CE226" t="str">
            <v/>
          </cell>
          <cell r="CF226" t="str">
            <v/>
          </cell>
          <cell r="CG226" t="str">
            <v/>
          </cell>
          <cell r="CH226" t="str">
            <v/>
          </cell>
          <cell r="CI226" t="str">
            <v/>
          </cell>
          <cell r="CJ226" t="str">
            <v/>
          </cell>
          <cell r="CK226" t="str">
            <v/>
          </cell>
          <cell r="CL226" t="str">
            <v/>
          </cell>
          <cell r="CM226" t="str">
            <v/>
          </cell>
          <cell r="CN226" t="str">
            <v/>
          </cell>
          <cell r="CO226" t="str">
            <v/>
          </cell>
          <cell r="CP226" t="str">
            <v/>
          </cell>
          <cell r="CQ226" t="str">
            <v/>
          </cell>
          <cell r="CR226" t="str">
            <v/>
          </cell>
          <cell r="CS226" t="str">
            <v/>
          </cell>
          <cell r="CT226" t="str">
            <v/>
          </cell>
          <cell r="CU226" t="str">
            <v/>
          </cell>
          <cell r="CV226" t="str">
            <v/>
          </cell>
          <cell r="CW226" t="str">
            <v/>
          </cell>
          <cell r="CX226" t="str">
            <v/>
          </cell>
          <cell r="CY226" t="str">
            <v/>
          </cell>
          <cell r="CZ226" t="str">
            <v/>
          </cell>
          <cell r="DA226" t="str">
            <v/>
          </cell>
          <cell r="DB226" t="str">
            <v/>
          </cell>
          <cell r="DC226" t="str">
            <v/>
          </cell>
          <cell r="DD226" t="str">
            <v/>
          </cell>
          <cell r="DE226" t="str">
            <v/>
          </cell>
          <cell r="DF226" t="str">
            <v/>
          </cell>
          <cell r="DG226" t="str">
            <v/>
          </cell>
          <cell r="DH226" t="str">
            <v/>
          </cell>
          <cell r="DI226" t="str">
            <v/>
          </cell>
          <cell r="DJ226" t="str">
            <v/>
          </cell>
          <cell r="DK226" t="str">
            <v/>
          </cell>
          <cell r="DL226" t="str">
            <v/>
          </cell>
          <cell r="DM226" t="str">
            <v/>
          </cell>
          <cell r="DN226" t="str">
            <v/>
          </cell>
          <cell r="DO226" t="str">
            <v/>
          </cell>
          <cell r="DP226" t="str">
            <v/>
          </cell>
          <cell r="DQ226" t="str">
            <v/>
          </cell>
          <cell r="DR226" t="str">
            <v/>
          </cell>
          <cell r="DS226" t="str">
            <v/>
          </cell>
          <cell r="DT226" t="str">
            <v/>
          </cell>
          <cell r="DU226" t="str">
            <v/>
          </cell>
          <cell r="DV226" t="str">
            <v/>
          </cell>
          <cell r="DW226" t="str">
            <v/>
          </cell>
          <cell r="DX226" t="str">
            <v/>
          </cell>
          <cell r="DY226" t="str">
            <v/>
          </cell>
          <cell r="DZ226" t="str">
            <v/>
          </cell>
          <cell r="EA226" t="str">
            <v/>
          </cell>
          <cell r="EB226" t="str">
            <v/>
          </cell>
          <cell r="EC226" t="str">
            <v/>
          </cell>
          <cell r="ED226" t="str">
            <v/>
          </cell>
          <cell r="EE226" t="str">
            <v/>
          </cell>
          <cell r="EF226" t="str">
            <v/>
          </cell>
          <cell r="EG226" t="str">
            <v/>
          </cell>
          <cell r="EH226" t="str">
            <v/>
          </cell>
          <cell r="EI226" t="str">
            <v/>
          </cell>
          <cell r="EJ226" t="str">
            <v/>
          </cell>
          <cell r="EK226" t="str">
            <v/>
          </cell>
          <cell r="EL226" t="str">
            <v/>
          </cell>
          <cell r="EM226" t="str">
            <v/>
          </cell>
          <cell r="EN226" t="str">
            <v/>
          </cell>
          <cell r="EO226" t="str">
            <v/>
          </cell>
          <cell r="EP226" t="str">
            <v/>
          </cell>
          <cell r="EQ226" t="str">
            <v/>
          </cell>
          <cell r="ER226" t="str">
            <v/>
          </cell>
          <cell r="ES226" t="str">
            <v/>
          </cell>
          <cell r="ET226" t="str">
            <v/>
          </cell>
          <cell r="EU226" t="str">
            <v/>
          </cell>
          <cell r="EV226" t="str">
            <v/>
          </cell>
          <cell r="EW226" t="str">
            <v/>
          </cell>
          <cell r="EX226" t="str">
            <v/>
          </cell>
          <cell r="EY226" t="str">
            <v/>
          </cell>
          <cell r="EZ226" t="str">
            <v/>
          </cell>
          <cell r="FA226" t="str">
            <v/>
          </cell>
          <cell r="FB226" t="str">
            <v/>
          </cell>
          <cell r="FC226" t="str">
            <v/>
          </cell>
          <cell r="FD226" t="str">
            <v/>
          </cell>
          <cell r="FE226" t="str">
            <v/>
          </cell>
          <cell r="FF226" t="str">
            <v/>
          </cell>
          <cell r="FG226" t="str">
            <v/>
          </cell>
          <cell r="FH226" t="str">
            <v/>
          </cell>
          <cell r="FI226" t="str">
            <v/>
          </cell>
          <cell r="FJ226" t="str">
            <v/>
          </cell>
          <cell r="FK226" t="str">
            <v/>
          </cell>
          <cell r="FL226" t="str">
            <v/>
          </cell>
          <cell r="FM226" t="str">
            <v/>
          </cell>
          <cell r="FN226" t="str">
            <v/>
          </cell>
          <cell r="FO226" t="str">
            <v/>
          </cell>
          <cell r="FP226" t="str">
            <v/>
          </cell>
          <cell r="FQ226" t="str">
            <v/>
          </cell>
          <cell r="FR226" t="str">
            <v/>
          </cell>
          <cell r="FS226" t="str">
            <v/>
          </cell>
          <cell r="FT226" t="str">
            <v/>
          </cell>
          <cell r="FU226" t="str">
            <v/>
          </cell>
          <cell r="FV226" t="str">
            <v/>
          </cell>
          <cell r="FW226" t="str">
            <v/>
          </cell>
          <cell r="FX226" t="str">
            <v/>
          </cell>
          <cell r="FY226" t="str">
            <v/>
          </cell>
          <cell r="FZ226" t="str">
            <v/>
          </cell>
          <cell r="GA226" t="str">
            <v/>
          </cell>
          <cell r="GB226" t="str">
            <v/>
          </cell>
          <cell r="GC226" t="str">
            <v/>
          </cell>
          <cell r="GD226" t="str">
            <v/>
          </cell>
          <cell r="GE226" t="str">
            <v/>
          </cell>
          <cell r="GF226" t="str">
            <v/>
          </cell>
          <cell r="GG226" t="str">
            <v/>
          </cell>
          <cell r="GH226" t="str">
            <v/>
          </cell>
          <cell r="GI226" t="str">
            <v/>
          </cell>
          <cell r="GJ226" t="str">
            <v/>
          </cell>
          <cell r="GK226" t="str">
            <v/>
          </cell>
          <cell r="GL226" t="str">
            <v/>
          </cell>
          <cell r="GM226" t="str">
            <v/>
          </cell>
          <cell r="GN226" t="str">
            <v/>
          </cell>
          <cell r="GO226" t="str">
            <v/>
          </cell>
          <cell r="GP226" t="str">
            <v/>
          </cell>
          <cell r="GQ226" t="str">
            <v/>
          </cell>
          <cell r="GR226" t="str">
            <v/>
          </cell>
          <cell r="GS226" t="str">
            <v/>
          </cell>
          <cell r="GT226" t="str">
            <v/>
          </cell>
          <cell r="GU226" t="str">
            <v/>
          </cell>
          <cell r="GV226" t="str">
            <v/>
          </cell>
          <cell r="GW226" t="str">
            <v/>
          </cell>
          <cell r="GX226" t="str">
            <v/>
          </cell>
          <cell r="GY226" t="str">
            <v/>
          </cell>
          <cell r="GZ226" t="str">
            <v/>
          </cell>
          <cell r="HA226" t="str">
            <v/>
          </cell>
          <cell r="HB226" t="str">
            <v/>
          </cell>
          <cell r="HC226" t="str">
            <v/>
          </cell>
          <cell r="HD226" t="str">
            <v/>
          </cell>
          <cell r="HE226" t="str">
            <v/>
          </cell>
          <cell r="HF226" t="str">
            <v/>
          </cell>
          <cell r="HG226" t="str">
            <v/>
          </cell>
          <cell r="HH226" t="str">
            <v/>
          </cell>
          <cell r="HI226" t="str">
            <v/>
          </cell>
          <cell r="HJ226" t="str">
            <v/>
          </cell>
          <cell r="HK226" t="str">
            <v/>
          </cell>
          <cell r="HL226" t="str">
            <v/>
          </cell>
          <cell r="HM226" t="str">
            <v/>
          </cell>
          <cell r="HN226" t="str">
            <v/>
          </cell>
          <cell r="HO226" t="str">
            <v/>
          </cell>
          <cell r="HP226" t="str">
            <v/>
          </cell>
          <cell r="HQ226" t="str">
            <v/>
          </cell>
          <cell r="HR226" t="str">
            <v/>
          </cell>
          <cell r="HS226" t="str">
            <v/>
          </cell>
          <cell r="HT226" t="str">
            <v/>
          </cell>
          <cell r="HU226" t="str">
            <v/>
          </cell>
          <cell r="HV226" t="str">
            <v/>
          </cell>
          <cell r="HW226" t="str">
            <v/>
          </cell>
          <cell r="HX226" t="str">
            <v/>
          </cell>
          <cell r="HY226" t="str">
            <v/>
          </cell>
          <cell r="HZ226" t="str">
            <v/>
          </cell>
          <cell r="IA226" t="str">
            <v/>
          </cell>
          <cell r="IB226" t="str">
            <v/>
          </cell>
          <cell r="IC226" t="str">
            <v/>
          </cell>
          <cell r="ID226" t="str">
            <v/>
          </cell>
        </row>
        <row r="227">
          <cell r="A227" t="str">
            <v/>
          </cell>
          <cell r="B227" t="str">
            <v/>
          </cell>
          <cell r="C227" t="str">
            <v/>
          </cell>
          <cell r="D227" t="str">
            <v/>
          </cell>
          <cell r="E227" t="str">
            <v/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  <cell r="J227" t="str">
            <v/>
          </cell>
          <cell r="K227" t="str">
            <v/>
          </cell>
          <cell r="L227" t="str">
            <v/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E227" t="str">
            <v/>
          </cell>
          <cell r="AF227" t="str">
            <v/>
          </cell>
          <cell r="AG227" t="str">
            <v/>
          </cell>
          <cell r="AH227" t="str">
            <v/>
          </cell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  <cell r="AN227" t="str">
            <v/>
          </cell>
          <cell r="AO227" t="str">
            <v/>
          </cell>
          <cell r="AP227" t="str">
            <v/>
          </cell>
          <cell r="AQ227" t="str">
            <v/>
          </cell>
          <cell r="AR227" t="str">
            <v/>
          </cell>
          <cell r="AS227" t="str">
            <v/>
          </cell>
          <cell r="AT227" t="str">
            <v/>
          </cell>
          <cell r="AU227" t="str">
            <v/>
          </cell>
          <cell r="AV227" t="str">
            <v/>
          </cell>
          <cell r="AW227" t="str">
            <v/>
          </cell>
          <cell r="AX227" t="str">
            <v/>
          </cell>
          <cell r="AY227" t="str">
            <v/>
          </cell>
          <cell r="AZ227" t="str">
            <v/>
          </cell>
          <cell r="BA227" t="str">
            <v/>
          </cell>
          <cell r="BB227" t="str">
            <v/>
          </cell>
          <cell r="BC227" t="str">
            <v/>
          </cell>
          <cell r="BD227" t="str">
            <v/>
          </cell>
          <cell r="BE227" t="str">
            <v/>
          </cell>
          <cell r="BF227" t="str">
            <v/>
          </cell>
          <cell r="BG227" t="str">
            <v/>
          </cell>
          <cell r="BH227" t="str">
            <v/>
          </cell>
          <cell r="BI227" t="str">
            <v/>
          </cell>
          <cell r="BJ227" t="str">
            <v/>
          </cell>
          <cell r="BK227" t="str">
            <v/>
          </cell>
          <cell r="BL227" t="str">
            <v/>
          </cell>
          <cell r="BM227" t="str">
            <v/>
          </cell>
          <cell r="BN227" t="str">
            <v/>
          </cell>
          <cell r="BO227" t="str">
            <v/>
          </cell>
          <cell r="BP227" t="str">
            <v/>
          </cell>
          <cell r="BQ227" t="str">
            <v/>
          </cell>
          <cell r="BR227" t="str">
            <v/>
          </cell>
          <cell r="BS227" t="str">
            <v/>
          </cell>
          <cell r="BT227" t="str">
            <v/>
          </cell>
          <cell r="BU227" t="str">
            <v/>
          </cell>
          <cell r="BV227" t="str">
            <v/>
          </cell>
          <cell r="BW227" t="str">
            <v/>
          </cell>
          <cell r="BX227" t="str">
            <v/>
          </cell>
          <cell r="BY227" t="str">
            <v/>
          </cell>
          <cell r="BZ227" t="str">
            <v/>
          </cell>
          <cell r="CA227" t="str">
            <v/>
          </cell>
          <cell r="CB227" t="str">
            <v/>
          </cell>
          <cell r="CC227" t="str">
            <v/>
          </cell>
          <cell r="CD227" t="str">
            <v/>
          </cell>
          <cell r="CE227" t="str">
            <v/>
          </cell>
          <cell r="CF227" t="str">
            <v/>
          </cell>
          <cell r="CG227" t="str">
            <v/>
          </cell>
          <cell r="CH227" t="str">
            <v/>
          </cell>
          <cell r="CI227" t="str">
            <v/>
          </cell>
          <cell r="CJ227" t="str">
            <v/>
          </cell>
          <cell r="CK227" t="str">
            <v/>
          </cell>
          <cell r="CL227" t="str">
            <v/>
          </cell>
          <cell r="CM227" t="str">
            <v/>
          </cell>
          <cell r="CN227" t="str">
            <v/>
          </cell>
          <cell r="CO227" t="str">
            <v/>
          </cell>
          <cell r="CP227" t="str">
            <v/>
          </cell>
          <cell r="CQ227" t="str">
            <v/>
          </cell>
          <cell r="CR227" t="str">
            <v/>
          </cell>
          <cell r="CS227" t="str">
            <v/>
          </cell>
          <cell r="CT227" t="str">
            <v/>
          </cell>
          <cell r="CU227" t="str">
            <v/>
          </cell>
          <cell r="CV227" t="str">
            <v/>
          </cell>
          <cell r="CW227" t="str">
            <v/>
          </cell>
          <cell r="CX227" t="str">
            <v/>
          </cell>
          <cell r="CY227" t="str">
            <v/>
          </cell>
          <cell r="CZ227" t="str">
            <v/>
          </cell>
          <cell r="DA227" t="str">
            <v/>
          </cell>
          <cell r="DB227" t="str">
            <v/>
          </cell>
          <cell r="DC227" t="str">
            <v/>
          </cell>
          <cell r="DD227" t="str">
            <v/>
          </cell>
          <cell r="DE227" t="str">
            <v/>
          </cell>
          <cell r="DF227" t="str">
            <v/>
          </cell>
          <cell r="DG227" t="str">
            <v/>
          </cell>
          <cell r="DH227" t="str">
            <v/>
          </cell>
          <cell r="DI227" t="str">
            <v/>
          </cell>
          <cell r="DJ227" t="str">
            <v/>
          </cell>
          <cell r="DK227" t="str">
            <v/>
          </cell>
          <cell r="DL227" t="str">
            <v/>
          </cell>
          <cell r="DM227" t="str">
            <v/>
          </cell>
          <cell r="DN227" t="str">
            <v/>
          </cell>
          <cell r="DO227" t="str">
            <v/>
          </cell>
          <cell r="DP227" t="str">
            <v/>
          </cell>
          <cell r="DQ227" t="str">
            <v/>
          </cell>
          <cell r="DR227" t="str">
            <v/>
          </cell>
          <cell r="DS227" t="str">
            <v/>
          </cell>
          <cell r="DT227" t="str">
            <v/>
          </cell>
          <cell r="DU227" t="str">
            <v/>
          </cell>
          <cell r="DV227" t="str">
            <v/>
          </cell>
          <cell r="DW227" t="str">
            <v/>
          </cell>
          <cell r="DX227" t="str">
            <v/>
          </cell>
          <cell r="DY227" t="str">
            <v/>
          </cell>
          <cell r="DZ227" t="str">
            <v/>
          </cell>
          <cell r="EA227" t="str">
            <v/>
          </cell>
          <cell r="EB227" t="str">
            <v/>
          </cell>
          <cell r="EC227" t="str">
            <v/>
          </cell>
          <cell r="ED227" t="str">
            <v/>
          </cell>
          <cell r="EE227" t="str">
            <v/>
          </cell>
          <cell r="EF227" t="str">
            <v/>
          </cell>
          <cell r="EG227" t="str">
            <v/>
          </cell>
          <cell r="EH227" t="str">
            <v/>
          </cell>
          <cell r="EI227" t="str">
            <v/>
          </cell>
          <cell r="EJ227" t="str">
            <v/>
          </cell>
          <cell r="EK227" t="str">
            <v/>
          </cell>
          <cell r="EL227" t="str">
            <v/>
          </cell>
          <cell r="EM227" t="str">
            <v/>
          </cell>
          <cell r="EN227" t="str">
            <v/>
          </cell>
          <cell r="EO227" t="str">
            <v/>
          </cell>
          <cell r="EP227" t="str">
            <v/>
          </cell>
          <cell r="EQ227" t="str">
            <v/>
          </cell>
          <cell r="ER227" t="str">
            <v/>
          </cell>
          <cell r="ES227" t="str">
            <v/>
          </cell>
          <cell r="ET227" t="str">
            <v/>
          </cell>
          <cell r="EU227" t="str">
            <v/>
          </cell>
          <cell r="EV227" t="str">
            <v/>
          </cell>
          <cell r="EW227" t="str">
            <v/>
          </cell>
          <cell r="EX227" t="str">
            <v/>
          </cell>
          <cell r="EY227" t="str">
            <v/>
          </cell>
          <cell r="EZ227" t="str">
            <v/>
          </cell>
          <cell r="FA227" t="str">
            <v/>
          </cell>
          <cell r="FB227" t="str">
            <v/>
          </cell>
          <cell r="FC227" t="str">
            <v/>
          </cell>
          <cell r="FD227" t="str">
            <v/>
          </cell>
          <cell r="FE227" t="str">
            <v/>
          </cell>
          <cell r="FF227" t="str">
            <v/>
          </cell>
          <cell r="FG227" t="str">
            <v/>
          </cell>
          <cell r="FH227" t="str">
            <v/>
          </cell>
          <cell r="FI227" t="str">
            <v/>
          </cell>
          <cell r="FJ227" t="str">
            <v/>
          </cell>
          <cell r="FK227" t="str">
            <v/>
          </cell>
          <cell r="FL227" t="str">
            <v/>
          </cell>
          <cell r="FM227" t="str">
            <v/>
          </cell>
          <cell r="FN227" t="str">
            <v/>
          </cell>
          <cell r="FO227" t="str">
            <v/>
          </cell>
          <cell r="FP227" t="str">
            <v/>
          </cell>
          <cell r="FQ227" t="str">
            <v/>
          </cell>
          <cell r="FR227" t="str">
            <v/>
          </cell>
          <cell r="FS227" t="str">
            <v/>
          </cell>
          <cell r="FT227" t="str">
            <v/>
          </cell>
          <cell r="FU227" t="str">
            <v/>
          </cell>
          <cell r="FV227" t="str">
            <v/>
          </cell>
          <cell r="FW227" t="str">
            <v/>
          </cell>
          <cell r="FX227" t="str">
            <v/>
          </cell>
          <cell r="FY227" t="str">
            <v/>
          </cell>
          <cell r="FZ227" t="str">
            <v/>
          </cell>
          <cell r="GA227" t="str">
            <v/>
          </cell>
          <cell r="GB227" t="str">
            <v/>
          </cell>
          <cell r="GC227" t="str">
            <v/>
          </cell>
          <cell r="GD227" t="str">
            <v/>
          </cell>
          <cell r="GE227" t="str">
            <v/>
          </cell>
          <cell r="GF227" t="str">
            <v/>
          </cell>
          <cell r="GG227" t="str">
            <v/>
          </cell>
          <cell r="GH227" t="str">
            <v/>
          </cell>
          <cell r="GI227" t="str">
            <v/>
          </cell>
          <cell r="GJ227" t="str">
            <v/>
          </cell>
          <cell r="GK227" t="str">
            <v/>
          </cell>
          <cell r="GL227" t="str">
            <v/>
          </cell>
          <cell r="GM227" t="str">
            <v/>
          </cell>
          <cell r="GN227" t="str">
            <v/>
          </cell>
          <cell r="GO227" t="str">
            <v/>
          </cell>
          <cell r="GP227" t="str">
            <v/>
          </cell>
          <cell r="GQ227" t="str">
            <v/>
          </cell>
          <cell r="GR227" t="str">
            <v/>
          </cell>
          <cell r="GS227" t="str">
            <v/>
          </cell>
          <cell r="GT227" t="str">
            <v/>
          </cell>
          <cell r="GU227" t="str">
            <v/>
          </cell>
          <cell r="GV227" t="str">
            <v/>
          </cell>
          <cell r="GW227" t="str">
            <v/>
          </cell>
          <cell r="GX227" t="str">
            <v/>
          </cell>
          <cell r="GY227" t="str">
            <v/>
          </cell>
          <cell r="GZ227" t="str">
            <v/>
          </cell>
          <cell r="HA227" t="str">
            <v/>
          </cell>
          <cell r="HB227" t="str">
            <v/>
          </cell>
          <cell r="HC227" t="str">
            <v/>
          </cell>
          <cell r="HD227" t="str">
            <v/>
          </cell>
          <cell r="HE227" t="str">
            <v/>
          </cell>
          <cell r="HF227" t="str">
            <v/>
          </cell>
          <cell r="HG227" t="str">
            <v/>
          </cell>
          <cell r="HH227" t="str">
            <v/>
          </cell>
          <cell r="HI227" t="str">
            <v/>
          </cell>
          <cell r="HJ227" t="str">
            <v/>
          </cell>
          <cell r="HK227" t="str">
            <v/>
          </cell>
          <cell r="HL227" t="str">
            <v/>
          </cell>
          <cell r="HM227" t="str">
            <v/>
          </cell>
          <cell r="HN227" t="str">
            <v/>
          </cell>
          <cell r="HO227" t="str">
            <v/>
          </cell>
          <cell r="HP227" t="str">
            <v/>
          </cell>
          <cell r="HQ227" t="str">
            <v/>
          </cell>
          <cell r="HR227" t="str">
            <v/>
          </cell>
          <cell r="HS227" t="str">
            <v/>
          </cell>
          <cell r="HT227" t="str">
            <v/>
          </cell>
          <cell r="HU227" t="str">
            <v/>
          </cell>
          <cell r="HV227" t="str">
            <v/>
          </cell>
          <cell r="HW227" t="str">
            <v/>
          </cell>
          <cell r="HX227" t="str">
            <v/>
          </cell>
          <cell r="HY227" t="str">
            <v/>
          </cell>
          <cell r="HZ227" t="str">
            <v/>
          </cell>
          <cell r="IA227" t="str">
            <v/>
          </cell>
          <cell r="IB227" t="str">
            <v/>
          </cell>
          <cell r="IC227" t="str">
            <v/>
          </cell>
          <cell r="ID227" t="str">
            <v/>
          </cell>
        </row>
        <row r="228">
          <cell r="A228" t="str">
            <v/>
          </cell>
          <cell r="B228" t="str">
            <v/>
          </cell>
          <cell r="C228" t="str">
            <v/>
          </cell>
          <cell r="D228" t="str">
            <v/>
          </cell>
          <cell r="E228" t="str">
            <v/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  <cell r="J228" t="str">
            <v/>
          </cell>
          <cell r="K228" t="str">
            <v/>
          </cell>
          <cell r="L228" t="str">
            <v/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 t="str">
            <v/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str">
            <v/>
          </cell>
          <cell r="AG228" t="str">
            <v/>
          </cell>
          <cell r="AH228" t="str">
            <v/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  <cell r="AS228" t="str">
            <v/>
          </cell>
          <cell r="AT228" t="str">
            <v/>
          </cell>
          <cell r="AU228" t="str">
            <v/>
          </cell>
          <cell r="AV228" t="str">
            <v/>
          </cell>
          <cell r="AW228" t="str">
            <v/>
          </cell>
          <cell r="AX228" t="str">
            <v/>
          </cell>
          <cell r="AY228" t="str">
            <v/>
          </cell>
          <cell r="AZ228" t="str">
            <v/>
          </cell>
          <cell r="BA228" t="str">
            <v/>
          </cell>
          <cell r="BB228" t="str">
            <v/>
          </cell>
          <cell r="BC228" t="str">
            <v/>
          </cell>
          <cell r="BD228" t="str">
            <v/>
          </cell>
          <cell r="BE228" t="str">
            <v/>
          </cell>
          <cell r="BF228" t="str">
            <v/>
          </cell>
          <cell r="BG228" t="str">
            <v/>
          </cell>
          <cell r="BH228" t="str">
            <v/>
          </cell>
          <cell r="BI228" t="str">
            <v/>
          </cell>
          <cell r="BJ228" t="str">
            <v/>
          </cell>
          <cell r="BK228" t="str">
            <v/>
          </cell>
          <cell r="BL228" t="str">
            <v/>
          </cell>
          <cell r="BM228" t="str">
            <v/>
          </cell>
          <cell r="BN228" t="str">
            <v/>
          </cell>
          <cell r="BO228" t="str">
            <v/>
          </cell>
          <cell r="BP228" t="str">
            <v/>
          </cell>
          <cell r="BQ228" t="str">
            <v/>
          </cell>
          <cell r="BR228" t="str">
            <v/>
          </cell>
          <cell r="BS228" t="str">
            <v/>
          </cell>
          <cell r="BT228" t="str">
            <v/>
          </cell>
          <cell r="BU228" t="str">
            <v/>
          </cell>
          <cell r="BV228" t="str">
            <v/>
          </cell>
          <cell r="BW228" t="str">
            <v/>
          </cell>
          <cell r="BX228" t="str">
            <v/>
          </cell>
          <cell r="BY228" t="str">
            <v/>
          </cell>
          <cell r="BZ228" t="str">
            <v/>
          </cell>
          <cell r="CA228" t="str">
            <v/>
          </cell>
          <cell r="CB228" t="str">
            <v/>
          </cell>
          <cell r="CC228" t="str">
            <v/>
          </cell>
          <cell r="CD228" t="str">
            <v/>
          </cell>
          <cell r="CE228" t="str">
            <v/>
          </cell>
          <cell r="CF228" t="str">
            <v/>
          </cell>
          <cell r="CG228" t="str">
            <v/>
          </cell>
          <cell r="CH228" t="str">
            <v/>
          </cell>
          <cell r="CI228" t="str">
            <v/>
          </cell>
          <cell r="CJ228" t="str">
            <v/>
          </cell>
          <cell r="CK228" t="str">
            <v/>
          </cell>
          <cell r="CL228" t="str">
            <v/>
          </cell>
          <cell r="CM228" t="str">
            <v/>
          </cell>
          <cell r="CN228" t="str">
            <v/>
          </cell>
          <cell r="CO228" t="str">
            <v/>
          </cell>
          <cell r="CP228" t="str">
            <v/>
          </cell>
          <cell r="CQ228" t="str">
            <v/>
          </cell>
          <cell r="CR228" t="str">
            <v/>
          </cell>
          <cell r="CS228" t="str">
            <v/>
          </cell>
          <cell r="CT228" t="str">
            <v/>
          </cell>
          <cell r="CU228" t="str">
            <v/>
          </cell>
          <cell r="CV228" t="str">
            <v/>
          </cell>
          <cell r="CW228" t="str">
            <v/>
          </cell>
          <cell r="CX228" t="str">
            <v/>
          </cell>
          <cell r="CY228" t="str">
            <v/>
          </cell>
          <cell r="CZ228" t="str">
            <v/>
          </cell>
          <cell r="DA228" t="str">
            <v/>
          </cell>
          <cell r="DB228" t="str">
            <v/>
          </cell>
          <cell r="DC228" t="str">
            <v/>
          </cell>
          <cell r="DD228" t="str">
            <v/>
          </cell>
          <cell r="DE228" t="str">
            <v/>
          </cell>
          <cell r="DF228" t="str">
            <v/>
          </cell>
          <cell r="DG228" t="str">
            <v/>
          </cell>
          <cell r="DH228" t="str">
            <v/>
          </cell>
          <cell r="DI228" t="str">
            <v/>
          </cell>
          <cell r="DJ228" t="str">
            <v/>
          </cell>
          <cell r="DK228" t="str">
            <v/>
          </cell>
          <cell r="DL228" t="str">
            <v/>
          </cell>
          <cell r="DM228" t="str">
            <v/>
          </cell>
          <cell r="DN228" t="str">
            <v/>
          </cell>
          <cell r="DO228" t="str">
            <v/>
          </cell>
          <cell r="DP228" t="str">
            <v/>
          </cell>
          <cell r="DQ228" t="str">
            <v/>
          </cell>
          <cell r="DR228" t="str">
            <v/>
          </cell>
          <cell r="DS228" t="str">
            <v/>
          </cell>
          <cell r="DT228" t="str">
            <v/>
          </cell>
          <cell r="DU228" t="str">
            <v/>
          </cell>
          <cell r="DV228" t="str">
            <v/>
          </cell>
          <cell r="DW228" t="str">
            <v/>
          </cell>
          <cell r="DX228" t="str">
            <v/>
          </cell>
          <cell r="DY228" t="str">
            <v/>
          </cell>
          <cell r="DZ228" t="str">
            <v/>
          </cell>
          <cell r="EA228" t="str">
            <v/>
          </cell>
          <cell r="EB228" t="str">
            <v/>
          </cell>
          <cell r="EC228" t="str">
            <v/>
          </cell>
          <cell r="ED228" t="str">
            <v/>
          </cell>
          <cell r="EE228" t="str">
            <v/>
          </cell>
          <cell r="EF228" t="str">
            <v/>
          </cell>
          <cell r="EG228" t="str">
            <v/>
          </cell>
          <cell r="EH228" t="str">
            <v/>
          </cell>
          <cell r="EI228" t="str">
            <v/>
          </cell>
          <cell r="EJ228" t="str">
            <v/>
          </cell>
          <cell r="EK228" t="str">
            <v/>
          </cell>
          <cell r="EL228" t="str">
            <v/>
          </cell>
          <cell r="EM228" t="str">
            <v/>
          </cell>
          <cell r="EN228" t="str">
            <v/>
          </cell>
          <cell r="EO228" t="str">
            <v/>
          </cell>
          <cell r="EP228" t="str">
            <v/>
          </cell>
          <cell r="EQ228" t="str">
            <v/>
          </cell>
          <cell r="ER228" t="str">
            <v/>
          </cell>
          <cell r="ES228" t="str">
            <v/>
          </cell>
          <cell r="ET228" t="str">
            <v/>
          </cell>
          <cell r="EU228" t="str">
            <v/>
          </cell>
          <cell r="EV228" t="str">
            <v/>
          </cell>
          <cell r="EW228" t="str">
            <v/>
          </cell>
          <cell r="EX228" t="str">
            <v/>
          </cell>
          <cell r="EY228" t="str">
            <v/>
          </cell>
          <cell r="EZ228" t="str">
            <v/>
          </cell>
          <cell r="FA228" t="str">
            <v/>
          </cell>
          <cell r="FB228" t="str">
            <v/>
          </cell>
          <cell r="FC228" t="str">
            <v/>
          </cell>
          <cell r="FD228" t="str">
            <v/>
          </cell>
          <cell r="FE228" t="str">
            <v/>
          </cell>
          <cell r="FF228" t="str">
            <v/>
          </cell>
          <cell r="FG228" t="str">
            <v/>
          </cell>
          <cell r="FH228" t="str">
            <v/>
          </cell>
          <cell r="FI228" t="str">
            <v/>
          </cell>
          <cell r="FJ228" t="str">
            <v/>
          </cell>
          <cell r="FK228" t="str">
            <v/>
          </cell>
          <cell r="FL228" t="str">
            <v/>
          </cell>
          <cell r="FM228" t="str">
            <v/>
          </cell>
          <cell r="FN228" t="str">
            <v/>
          </cell>
          <cell r="FO228" t="str">
            <v/>
          </cell>
          <cell r="FP228" t="str">
            <v/>
          </cell>
          <cell r="FQ228" t="str">
            <v/>
          </cell>
          <cell r="FR228" t="str">
            <v/>
          </cell>
          <cell r="FS228" t="str">
            <v/>
          </cell>
          <cell r="FT228" t="str">
            <v/>
          </cell>
          <cell r="FU228" t="str">
            <v/>
          </cell>
          <cell r="FV228" t="str">
            <v/>
          </cell>
          <cell r="FW228" t="str">
            <v/>
          </cell>
          <cell r="FX228" t="str">
            <v/>
          </cell>
          <cell r="FY228" t="str">
            <v/>
          </cell>
          <cell r="FZ228" t="str">
            <v/>
          </cell>
          <cell r="GA228" t="str">
            <v/>
          </cell>
          <cell r="GB228" t="str">
            <v/>
          </cell>
          <cell r="GC228" t="str">
            <v/>
          </cell>
          <cell r="GD228" t="str">
            <v/>
          </cell>
          <cell r="GE228" t="str">
            <v/>
          </cell>
          <cell r="GF228" t="str">
            <v/>
          </cell>
          <cell r="GG228" t="str">
            <v/>
          </cell>
          <cell r="GH228" t="str">
            <v/>
          </cell>
          <cell r="GI228" t="str">
            <v/>
          </cell>
          <cell r="GJ228" t="str">
            <v/>
          </cell>
          <cell r="GK228" t="str">
            <v/>
          </cell>
          <cell r="GL228" t="str">
            <v/>
          </cell>
          <cell r="GM228" t="str">
            <v/>
          </cell>
          <cell r="GN228" t="str">
            <v/>
          </cell>
          <cell r="GO228" t="str">
            <v/>
          </cell>
          <cell r="GP228" t="str">
            <v/>
          </cell>
          <cell r="GQ228" t="str">
            <v/>
          </cell>
          <cell r="GR228" t="str">
            <v/>
          </cell>
          <cell r="GS228" t="str">
            <v/>
          </cell>
          <cell r="GT228" t="str">
            <v/>
          </cell>
          <cell r="GU228" t="str">
            <v/>
          </cell>
          <cell r="GV228" t="str">
            <v/>
          </cell>
          <cell r="GW228" t="str">
            <v/>
          </cell>
          <cell r="GX228" t="str">
            <v/>
          </cell>
          <cell r="GY228" t="str">
            <v/>
          </cell>
          <cell r="GZ228" t="str">
            <v/>
          </cell>
          <cell r="HA228" t="str">
            <v/>
          </cell>
          <cell r="HB228" t="str">
            <v/>
          </cell>
          <cell r="HC228" t="str">
            <v/>
          </cell>
          <cell r="HD228" t="str">
            <v/>
          </cell>
          <cell r="HE228" t="str">
            <v/>
          </cell>
          <cell r="HF228" t="str">
            <v/>
          </cell>
          <cell r="HG228" t="str">
            <v/>
          </cell>
          <cell r="HH228" t="str">
            <v/>
          </cell>
          <cell r="HI228" t="str">
            <v/>
          </cell>
          <cell r="HJ228" t="str">
            <v/>
          </cell>
          <cell r="HK228" t="str">
            <v/>
          </cell>
          <cell r="HL228" t="str">
            <v/>
          </cell>
          <cell r="HM228" t="str">
            <v/>
          </cell>
          <cell r="HN228" t="str">
            <v/>
          </cell>
          <cell r="HO228" t="str">
            <v/>
          </cell>
          <cell r="HP228" t="str">
            <v/>
          </cell>
          <cell r="HQ228" t="str">
            <v/>
          </cell>
          <cell r="HR228" t="str">
            <v/>
          </cell>
          <cell r="HS228" t="str">
            <v/>
          </cell>
          <cell r="HT228" t="str">
            <v/>
          </cell>
          <cell r="HU228" t="str">
            <v/>
          </cell>
          <cell r="HV228" t="str">
            <v/>
          </cell>
          <cell r="HW228" t="str">
            <v/>
          </cell>
          <cell r="HX228" t="str">
            <v/>
          </cell>
          <cell r="HY228" t="str">
            <v/>
          </cell>
          <cell r="HZ228" t="str">
            <v/>
          </cell>
          <cell r="IA228" t="str">
            <v/>
          </cell>
          <cell r="IB228" t="str">
            <v/>
          </cell>
          <cell r="IC228" t="str">
            <v/>
          </cell>
          <cell r="ID228" t="str">
            <v/>
          </cell>
        </row>
        <row r="229">
          <cell r="A229" t="str">
            <v/>
          </cell>
          <cell r="B229" t="str">
            <v/>
          </cell>
          <cell r="C229" t="str">
            <v/>
          </cell>
          <cell r="D229" t="str">
            <v/>
          </cell>
          <cell r="E229" t="str">
            <v/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  <cell r="J229" t="str">
            <v/>
          </cell>
          <cell r="K229" t="str">
            <v/>
          </cell>
          <cell r="L229" t="str">
            <v/>
          </cell>
          <cell r="M229" t="str">
            <v/>
          </cell>
          <cell r="N229" t="str">
            <v/>
          </cell>
          <cell r="O229" t="str">
            <v/>
          </cell>
          <cell r="P229" t="str">
            <v/>
          </cell>
          <cell r="Q229" t="str">
            <v/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  <cell r="AH229" t="str">
            <v/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  <cell r="AS229" t="str">
            <v/>
          </cell>
          <cell r="AT229" t="str">
            <v/>
          </cell>
          <cell r="AU229" t="str">
            <v/>
          </cell>
          <cell r="AV229" t="str">
            <v/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  <cell r="BC229" t="str">
            <v/>
          </cell>
          <cell r="BD229" t="str">
            <v/>
          </cell>
          <cell r="BE229" t="str">
            <v/>
          </cell>
          <cell r="BF229" t="str">
            <v/>
          </cell>
          <cell r="BG229" t="str">
            <v/>
          </cell>
          <cell r="BH229" t="str">
            <v/>
          </cell>
          <cell r="BI229" t="str">
            <v/>
          </cell>
          <cell r="BJ229" t="str">
            <v/>
          </cell>
          <cell r="BK229" t="str">
            <v/>
          </cell>
          <cell r="BL229" t="str">
            <v/>
          </cell>
          <cell r="BM229" t="str">
            <v/>
          </cell>
          <cell r="BN229" t="str">
            <v/>
          </cell>
          <cell r="BO229" t="str">
            <v/>
          </cell>
          <cell r="BP229" t="str">
            <v/>
          </cell>
          <cell r="BQ229" t="str">
            <v/>
          </cell>
          <cell r="BR229" t="str">
            <v/>
          </cell>
          <cell r="BS229" t="str">
            <v/>
          </cell>
          <cell r="BT229" t="str">
            <v/>
          </cell>
          <cell r="BU229" t="str">
            <v/>
          </cell>
          <cell r="BV229" t="str">
            <v/>
          </cell>
          <cell r="BW229" t="str">
            <v/>
          </cell>
          <cell r="BX229" t="str">
            <v/>
          </cell>
          <cell r="BY229" t="str">
            <v/>
          </cell>
          <cell r="BZ229" t="str">
            <v/>
          </cell>
          <cell r="CA229" t="str">
            <v/>
          </cell>
          <cell r="CB229" t="str">
            <v/>
          </cell>
          <cell r="CC229" t="str">
            <v/>
          </cell>
          <cell r="CD229" t="str">
            <v/>
          </cell>
          <cell r="CE229" t="str">
            <v/>
          </cell>
          <cell r="CF229" t="str">
            <v/>
          </cell>
          <cell r="CG229" t="str">
            <v/>
          </cell>
          <cell r="CH229" t="str">
            <v/>
          </cell>
          <cell r="CI229" t="str">
            <v/>
          </cell>
          <cell r="CJ229" t="str">
            <v/>
          </cell>
          <cell r="CK229" t="str">
            <v/>
          </cell>
          <cell r="CL229" t="str">
            <v/>
          </cell>
          <cell r="CM229" t="str">
            <v/>
          </cell>
          <cell r="CN229" t="str">
            <v/>
          </cell>
          <cell r="CO229" t="str">
            <v/>
          </cell>
          <cell r="CP229" t="str">
            <v/>
          </cell>
          <cell r="CQ229" t="str">
            <v/>
          </cell>
          <cell r="CR229" t="str">
            <v/>
          </cell>
          <cell r="CS229" t="str">
            <v/>
          </cell>
          <cell r="CT229" t="str">
            <v/>
          </cell>
          <cell r="CU229" t="str">
            <v/>
          </cell>
          <cell r="CV229" t="str">
            <v/>
          </cell>
          <cell r="CW229" t="str">
            <v/>
          </cell>
          <cell r="CX229" t="str">
            <v/>
          </cell>
          <cell r="CY229" t="str">
            <v/>
          </cell>
          <cell r="CZ229" t="str">
            <v/>
          </cell>
          <cell r="DA229" t="str">
            <v/>
          </cell>
          <cell r="DB229" t="str">
            <v/>
          </cell>
          <cell r="DC229" t="str">
            <v/>
          </cell>
          <cell r="DD229" t="str">
            <v/>
          </cell>
          <cell r="DE229" t="str">
            <v/>
          </cell>
          <cell r="DF229" t="str">
            <v/>
          </cell>
          <cell r="DG229" t="str">
            <v/>
          </cell>
          <cell r="DH229" t="str">
            <v/>
          </cell>
          <cell r="DI229" t="str">
            <v/>
          </cell>
          <cell r="DJ229" t="str">
            <v/>
          </cell>
          <cell r="DK229" t="str">
            <v/>
          </cell>
          <cell r="DL229" t="str">
            <v/>
          </cell>
          <cell r="DM229" t="str">
            <v/>
          </cell>
          <cell r="DN229" t="str">
            <v/>
          </cell>
          <cell r="DO229" t="str">
            <v/>
          </cell>
          <cell r="DP229" t="str">
            <v/>
          </cell>
          <cell r="DQ229" t="str">
            <v/>
          </cell>
          <cell r="DR229" t="str">
            <v/>
          </cell>
          <cell r="DS229" t="str">
            <v/>
          </cell>
          <cell r="DT229" t="str">
            <v/>
          </cell>
          <cell r="DU229" t="str">
            <v/>
          </cell>
          <cell r="DV229" t="str">
            <v/>
          </cell>
          <cell r="DW229" t="str">
            <v/>
          </cell>
          <cell r="DX229" t="str">
            <v/>
          </cell>
          <cell r="DY229" t="str">
            <v/>
          </cell>
          <cell r="DZ229" t="str">
            <v/>
          </cell>
          <cell r="EA229" t="str">
            <v/>
          </cell>
          <cell r="EB229" t="str">
            <v/>
          </cell>
          <cell r="EC229" t="str">
            <v/>
          </cell>
          <cell r="ED229" t="str">
            <v/>
          </cell>
          <cell r="EE229" t="str">
            <v/>
          </cell>
          <cell r="EF229" t="str">
            <v/>
          </cell>
          <cell r="EG229" t="str">
            <v/>
          </cell>
          <cell r="EH229" t="str">
            <v/>
          </cell>
          <cell r="EI229" t="str">
            <v/>
          </cell>
          <cell r="EJ229" t="str">
            <v/>
          </cell>
          <cell r="EK229" t="str">
            <v/>
          </cell>
          <cell r="EL229" t="str">
            <v/>
          </cell>
          <cell r="EM229" t="str">
            <v/>
          </cell>
          <cell r="EN229" t="str">
            <v/>
          </cell>
          <cell r="EO229" t="str">
            <v/>
          </cell>
          <cell r="EP229" t="str">
            <v/>
          </cell>
          <cell r="EQ229" t="str">
            <v/>
          </cell>
          <cell r="ER229" t="str">
            <v/>
          </cell>
          <cell r="ES229" t="str">
            <v/>
          </cell>
          <cell r="ET229" t="str">
            <v/>
          </cell>
          <cell r="EU229" t="str">
            <v/>
          </cell>
          <cell r="EV229" t="str">
            <v/>
          </cell>
          <cell r="EW229" t="str">
            <v/>
          </cell>
          <cell r="EX229" t="str">
            <v/>
          </cell>
          <cell r="EY229" t="str">
            <v/>
          </cell>
          <cell r="EZ229" t="str">
            <v/>
          </cell>
          <cell r="FA229" t="str">
            <v/>
          </cell>
          <cell r="FB229" t="str">
            <v/>
          </cell>
          <cell r="FC229" t="str">
            <v/>
          </cell>
          <cell r="FD229" t="str">
            <v/>
          </cell>
          <cell r="FE229" t="str">
            <v/>
          </cell>
          <cell r="FF229" t="str">
            <v/>
          </cell>
          <cell r="FG229" t="str">
            <v/>
          </cell>
          <cell r="FH229" t="str">
            <v/>
          </cell>
          <cell r="FI229" t="str">
            <v/>
          </cell>
          <cell r="FJ229" t="str">
            <v/>
          </cell>
          <cell r="FK229" t="str">
            <v/>
          </cell>
          <cell r="FL229" t="str">
            <v/>
          </cell>
          <cell r="FM229" t="str">
            <v/>
          </cell>
          <cell r="FN229" t="str">
            <v/>
          </cell>
          <cell r="FO229" t="str">
            <v/>
          </cell>
          <cell r="FP229" t="str">
            <v/>
          </cell>
          <cell r="FQ229" t="str">
            <v/>
          </cell>
          <cell r="FR229" t="str">
            <v/>
          </cell>
          <cell r="FS229" t="str">
            <v/>
          </cell>
          <cell r="FT229" t="str">
            <v/>
          </cell>
          <cell r="FU229" t="str">
            <v/>
          </cell>
          <cell r="FV229" t="str">
            <v/>
          </cell>
          <cell r="FW229" t="str">
            <v/>
          </cell>
          <cell r="FX229" t="str">
            <v/>
          </cell>
          <cell r="FY229" t="str">
            <v/>
          </cell>
          <cell r="FZ229" t="str">
            <v/>
          </cell>
          <cell r="GA229" t="str">
            <v/>
          </cell>
          <cell r="GB229" t="str">
            <v/>
          </cell>
          <cell r="GC229" t="str">
            <v/>
          </cell>
          <cell r="GD229" t="str">
            <v/>
          </cell>
          <cell r="GE229" t="str">
            <v/>
          </cell>
          <cell r="GF229" t="str">
            <v/>
          </cell>
          <cell r="GG229" t="str">
            <v/>
          </cell>
          <cell r="GH229" t="str">
            <v/>
          </cell>
          <cell r="GI229" t="str">
            <v/>
          </cell>
          <cell r="GJ229" t="str">
            <v/>
          </cell>
          <cell r="GK229" t="str">
            <v/>
          </cell>
          <cell r="GL229" t="str">
            <v/>
          </cell>
          <cell r="GM229" t="str">
            <v/>
          </cell>
          <cell r="GN229" t="str">
            <v/>
          </cell>
          <cell r="GO229" t="str">
            <v/>
          </cell>
          <cell r="GP229" t="str">
            <v/>
          </cell>
          <cell r="GQ229" t="str">
            <v/>
          </cell>
          <cell r="GR229" t="str">
            <v/>
          </cell>
          <cell r="GS229" t="str">
            <v/>
          </cell>
          <cell r="GT229" t="str">
            <v/>
          </cell>
          <cell r="GU229" t="str">
            <v/>
          </cell>
          <cell r="GV229" t="str">
            <v/>
          </cell>
          <cell r="GW229" t="str">
            <v/>
          </cell>
          <cell r="GX229" t="str">
            <v/>
          </cell>
          <cell r="GY229" t="str">
            <v/>
          </cell>
          <cell r="GZ229" t="str">
            <v/>
          </cell>
          <cell r="HA229" t="str">
            <v/>
          </cell>
          <cell r="HB229" t="str">
            <v/>
          </cell>
          <cell r="HC229" t="str">
            <v/>
          </cell>
          <cell r="HD229" t="str">
            <v/>
          </cell>
          <cell r="HE229" t="str">
            <v/>
          </cell>
          <cell r="HF229" t="str">
            <v/>
          </cell>
          <cell r="HG229" t="str">
            <v/>
          </cell>
          <cell r="HH229" t="str">
            <v/>
          </cell>
          <cell r="HI229" t="str">
            <v/>
          </cell>
          <cell r="HJ229" t="str">
            <v/>
          </cell>
          <cell r="HK229" t="str">
            <v/>
          </cell>
          <cell r="HL229" t="str">
            <v/>
          </cell>
          <cell r="HM229" t="str">
            <v/>
          </cell>
          <cell r="HN229" t="str">
            <v/>
          </cell>
          <cell r="HO229" t="str">
            <v/>
          </cell>
          <cell r="HP229" t="str">
            <v/>
          </cell>
          <cell r="HQ229" t="str">
            <v/>
          </cell>
          <cell r="HR229" t="str">
            <v/>
          </cell>
          <cell r="HS229" t="str">
            <v/>
          </cell>
          <cell r="HT229" t="str">
            <v/>
          </cell>
          <cell r="HU229" t="str">
            <v/>
          </cell>
          <cell r="HV229" t="str">
            <v/>
          </cell>
          <cell r="HW229" t="str">
            <v/>
          </cell>
          <cell r="HX229" t="str">
            <v/>
          </cell>
          <cell r="HY229" t="str">
            <v/>
          </cell>
          <cell r="HZ229" t="str">
            <v/>
          </cell>
          <cell r="IA229" t="str">
            <v/>
          </cell>
          <cell r="IB229" t="str">
            <v/>
          </cell>
          <cell r="IC229" t="str">
            <v/>
          </cell>
          <cell r="ID229" t="str">
            <v/>
          </cell>
        </row>
        <row r="230">
          <cell r="A230" t="str">
            <v/>
          </cell>
          <cell r="B230" t="str">
            <v/>
          </cell>
          <cell r="C230" t="str">
            <v/>
          </cell>
          <cell r="D230" t="str">
            <v/>
          </cell>
          <cell r="E230" t="str">
            <v/>
          </cell>
          <cell r="F230" t="str">
            <v/>
          </cell>
          <cell r="G230" t="str">
            <v/>
          </cell>
          <cell r="H230" t="str">
            <v/>
          </cell>
          <cell r="I230" t="str">
            <v/>
          </cell>
          <cell r="J230" t="str">
            <v/>
          </cell>
          <cell r="K230" t="str">
            <v/>
          </cell>
          <cell r="L230" t="str">
            <v/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Q230" t="str">
            <v/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/>
          </cell>
          <cell r="W230" t="str">
            <v/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/>
          </cell>
          <cell r="AE230" t="str">
            <v/>
          </cell>
          <cell r="AF230" t="str">
            <v/>
          </cell>
          <cell r="AG230" t="str">
            <v/>
          </cell>
          <cell r="AH230" t="str">
            <v/>
          </cell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  <cell r="AN230" t="str">
            <v/>
          </cell>
          <cell r="AO230" t="str">
            <v/>
          </cell>
          <cell r="AP230" t="str">
            <v/>
          </cell>
          <cell r="AQ230" t="str">
            <v/>
          </cell>
          <cell r="AR230" t="str">
            <v/>
          </cell>
          <cell r="AS230" t="str">
            <v/>
          </cell>
          <cell r="AT230" t="str">
            <v/>
          </cell>
          <cell r="AU230" t="str">
            <v/>
          </cell>
          <cell r="AV230" t="str">
            <v/>
          </cell>
          <cell r="AW230" t="str">
            <v/>
          </cell>
          <cell r="AX230" t="str">
            <v/>
          </cell>
          <cell r="AY230" t="str">
            <v/>
          </cell>
          <cell r="AZ230" t="str">
            <v/>
          </cell>
          <cell r="BA230" t="str">
            <v/>
          </cell>
          <cell r="BB230" t="str">
            <v/>
          </cell>
          <cell r="BC230" t="str">
            <v/>
          </cell>
          <cell r="BD230" t="str">
            <v/>
          </cell>
          <cell r="BE230" t="str">
            <v/>
          </cell>
          <cell r="BF230" t="str">
            <v/>
          </cell>
          <cell r="BG230" t="str">
            <v/>
          </cell>
          <cell r="BH230" t="str">
            <v/>
          </cell>
          <cell r="BI230" t="str">
            <v/>
          </cell>
          <cell r="BJ230" t="str">
            <v/>
          </cell>
          <cell r="BK230" t="str">
            <v/>
          </cell>
          <cell r="BL230" t="str">
            <v/>
          </cell>
          <cell r="BM230" t="str">
            <v/>
          </cell>
          <cell r="BN230" t="str">
            <v/>
          </cell>
          <cell r="BO230" t="str">
            <v/>
          </cell>
          <cell r="BP230" t="str">
            <v/>
          </cell>
          <cell r="BQ230" t="str">
            <v/>
          </cell>
          <cell r="BR230" t="str">
            <v/>
          </cell>
          <cell r="BS230" t="str">
            <v/>
          </cell>
          <cell r="BT230" t="str">
            <v/>
          </cell>
          <cell r="BU230" t="str">
            <v/>
          </cell>
          <cell r="BV230" t="str">
            <v/>
          </cell>
          <cell r="BW230" t="str">
            <v/>
          </cell>
          <cell r="BX230" t="str">
            <v/>
          </cell>
          <cell r="BY230" t="str">
            <v/>
          </cell>
          <cell r="BZ230" t="str">
            <v/>
          </cell>
          <cell r="CA230" t="str">
            <v/>
          </cell>
          <cell r="CB230" t="str">
            <v/>
          </cell>
          <cell r="CC230" t="str">
            <v/>
          </cell>
          <cell r="CD230" t="str">
            <v/>
          </cell>
          <cell r="CE230" t="str">
            <v/>
          </cell>
          <cell r="CF230" t="str">
            <v/>
          </cell>
          <cell r="CG230" t="str">
            <v/>
          </cell>
          <cell r="CH230" t="str">
            <v/>
          </cell>
          <cell r="CI230" t="str">
            <v/>
          </cell>
          <cell r="CJ230" t="str">
            <v/>
          </cell>
          <cell r="CK230" t="str">
            <v/>
          </cell>
          <cell r="CL230" t="str">
            <v/>
          </cell>
          <cell r="CM230" t="str">
            <v/>
          </cell>
          <cell r="CN230" t="str">
            <v/>
          </cell>
          <cell r="CO230" t="str">
            <v/>
          </cell>
          <cell r="CP230" t="str">
            <v/>
          </cell>
          <cell r="CQ230" t="str">
            <v/>
          </cell>
          <cell r="CR230" t="str">
            <v/>
          </cell>
          <cell r="CS230" t="str">
            <v/>
          </cell>
          <cell r="CT230" t="str">
            <v/>
          </cell>
          <cell r="CU230" t="str">
            <v/>
          </cell>
          <cell r="CV230" t="str">
            <v/>
          </cell>
          <cell r="CW230" t="str">
            <v/>
          </cell>
          <cell r="CX230" t="str">
            <v/>
          </cell>
          <cell r="CY230" t="str">
            <v/>
          </cell>
          <cell r="CZ230" t="str">
            <v/>
          </cell>
          <cell r="DA230" t="str">
            <v/>
          </cell>
          <cell r="DB230" t="str">
            <v/>
          </cell>
          <cell r="DC230" t="str">
            <v/>
          </cell>
          <cell r="DD230" t="str">
            <v/>
          </cell>
          <cell r="DE230" t="str">
            <v/>
          </cell>
          <cell r="DF230" t="str">
            <v/>
          </cell>
          <cell r="DG230" t="str">
            <v/>
          </cell>
          <cell r="DH230" t="str">
            <v/>
          </cell>
          <cell r="DI230" t="str">
            <v/>
          </cell>
          <cell r="DJ230" t="str">
            <v/>
          </cell>
          <cell r="DK230" t="str">
            <v/>
          </cell>
          <cell r="DL230" t="str">
            <v/>
          </cell>
          <cell r="DM230" t="str">
            <v/>
          </cell>
          <cell r="DN230" t="str">
            <v/>
          </cell>
          <cell r="DO230" t="str">
            <v/>
          </cell>
          <cell r="DP230" t="str">
            <v/>
          </cell>
          <cell r="DQ230" t="str">
            <v/>
          </cell>
          <cell r="DR230" t="str">
            <v/>
          </cell>
          <cell r="DS230" t="str">
            <v/>
          </cell>
          <cell r="DT230" t="str">
            <v/>
          </cell>
          <cell r="DU230" t="str">
            <v/>
          </cell>
          <cell r="DV230" t="str">
            <v/>
          </cell>
          <cell r="DW230" t="str">
            <v/>
          </cell>
          <cell r="DX230" t="str">
            <v/>
          </cell>
          <cell r="DY230" t="str">
            <v/>
          </cell>
          <cell r="DZ230" t="str">
            <v/>
          </cell>
          <cell r="EA230" t="str">
            <v/>
          </cell>
          <cell r="EB230" t="str">
            <v/>
          </cell>
          <cell r="EC230" t="str">
            <v/>
          </cell>
          <cell r="ED230" t="str">
            <v/>
          </cell>
          <cell r="EE230" t="str">
            <v/>
          </cell>
          <cell r="EF230" t="str">
            <v/>
          </cell>
          <cell r="EG230" t="str">
            <v/>
          </cell>
          <cell r="EH230" t="str">
            <v/>
          </cell>
          <cell r="EI230" t="str">
            <v/>
          </cell>
          <cell r="EJ230" t="str">
            <v/>
          </cell>
          <cell r="EK230" t="str">
            <v/>
          </cell>
          <cell r="EL230" t="str">
            <v/>
          </cell>
          <cell r="EM230" t="str">
            <v/>
          </cell>
          <cell r="EN230" t="str">
            <v/>
          </cell>
          <cell r="EO230" t="str">
            <v/>
          </cell>
          <cell r="EP230" t="str">
            <v/>
          </cell>
          <cell r="EQ230" t="str">
            <v/>
          </cell>
          <cell r="ER230" t="str">
            <v/>
          </cell>
          <cell r="ES230" t="str">
            <v/>
          </cell>
          <cell r="ET230" t="str">
            <v/>
          </cell>
          <cell r="EU230" t="str">
            <v/>
          </cell>
          <cell r="EV230" t="str">
            <v/>
          </cell>
          <cell r="EW230" t="str">
            <v/>
          </cell>
          <cell r="EX230" t="str">
            <v/>
          </cell>
          <cell r="EY230" t="str">
            <v/>
          </cell>
          <cell r="EZ230" t="str">
            <v/>
          </cell>
          <cell r="FA230" t="str">
            <v/>
          </cell>
          <cell r="FB230" t="str">
            <v/>
          </cell>
          <cell r="FC230" t="str">
            <v/>
          </cell>
          <cell r="FD230" t="str">
            <v/>
          </cell>
          <cell r="FE230" t="str">
            <v/>
          </cell>
          <cell r="FF230" t="str">
            <v/>
          </cell>
          <cell r="FG230" t="str">
            <v/>
          </cell>
          <cell r="FH230" t="str">
            <v/>
          </cell>
          <cell r="FI230" t="str">
            <v/>
          </cell>
          <cell r="FJ230" t="str">
            <v/>
          </cell>
          <cell r="FK230" t="str">
            <v/>
          </cell>
          <cell r="FL230" t="str">
            <v/>
          </cell>
          <cell r="FM230" t="str">
            <v/>
          </cell>
          <cell r="FN230" t="str">
            <v/>
          </cell>
          <cell r="FO230" t="str">
            <v/>
          </cell>
          <cell r="FP230" t="str">
            <v/>
          </cell>
          <cell r="FQ230" t="str">
            <v/>
          </cell>
          <cell r="FR230" t="str">
            <v/>
          </cell>
          <cell r="FS230" t="str">
            <v/>
          </cell>
          <cell r="FT230" t="str">
            <v/>
          </cell>
          <cell r="FU230" t="str">
            <v/>
          </cell>
          <cell r="FV230" t="str">
            <v/>
          </cell>
          <cell r="FW230" t="str">
            <v/>
          </cell>
          <cell r="FX230" t="str">
            <v/>
          </cell>
          <cell r="FY230" t="str">
            <v/>
          </cell>
          <cell r="FZ230" t="str">
            <v/>
          </cell>
          <cell r="GA230" t="str">
            <v/>
          </cell>
          <cell r="GB230" t="str">
            <v/>
          </cell>
          <cell r="GC230" t="str">
            <v/>
          </cell>
          <cell r="GD230" t="str">
            <v/>
          </cell>
          <cell r="GE230" t="str">
            <v/>
          </cell>
          <cell r="GF230" t="str">
            <v/>
          </cell>
          <cell r="GG230" t="str">
            <v/>
          </cell>
          <cell r="GH230" t="str">
            <v/>
          </cell>
          <cell r="GI230" t="str">
            <v/>
          </cell>
          <cell r="GJ230" t="str">
            <v/>
          </cell>
          <cell r="GK230" t="str">
            <v/>
          </cell>
          <cell r="GL230" t="str">
            <v/>
          </cell>
          <cell r="GM230" t="str">
            <v/>
          </cell>
          <cell r="GN230" t="str">
            <v/>
          </cell>
          <cell r="GO230" t="str">
            <v/>
          </cell>
          <cell r="GP230" t="str">
            <v/>
          </cell>
          <cell r="GQ230" t="str">
            <v/>
          </cell>
          <cell r="GR230" t="str">
            <v/>
          </cell>
          <cell r="GS230" t="str">
            <v/>
          </cell>
          <cell r="GT230" t="str">
            <v/>
          </cell>
          <cell r="GU230" t="str">
            <v/>
          </cell>
          <cell r="GV230" t="str">
            <v/>
          </cell>
          <cell r="GW230" t="str">
            <v/>
          </cell>
          <cell r="GX230" t="str">
            <v/>
          </cell>
          <cell r="GY230" t="str">
            <v/>
          </cell>
          <cell r="GZ230" t="str">
            <v/>
          </cell>
          <cell r="HA230" t="str">
            <v/>
          </cell>
          <cell r="HB230" t="str">
            <v/>
          </cell>
          <cell r="HC230" t="str">
            <v/>
          </cell>
          <cell r="HD230" t="str">
            <v/>
          </cell>
          <cell r="HE230" t="str">
            <v/>
          </cell>
          <cell r="HF230" t="str">
            <v/>
          </cell>
          <cell r="HG230" t="str">
            <v/>
          </cell>
          <cell r="HH230" t="str">
            <v/>
          </cell>
          <cell r="HI230" t="str">
            <v/>
          </cell>
          <cell r="HJ230" t="str">
            <v/>
          </cell>
          <cell r="HK230" t="str">
            <v/>
          </cell>
          <cell r="HL230" t="str">
            <v/>
          </cell>
          <cell r="HM230" t="str">
            <v/>
          </cell>
          <cell r="HN230" t="str">
            <v/>
          </cell>
          <cell r="HO230" t="str">
            <v/>
          </cell>
          <cell r="HP230" t="str">
            <v/>
          </cell>
          <cell r="HQ230" t="str">
            <v/>
          </cell>
          <cell r="HR230" t="str">
            <v/>
          </cell>
          <cell r="HS230" t="str">
            <v/>
          </cell>
          <cell r="HT230" t="str">
            <v/>
          </cell>
          <cell r="HU230" t="str">
            <v/>
          </cell>
          <cell r="HV230" t="str">
            <v/>
          </cell>
          <cell r="HW230" t="str">
            <v/>
          </cell>
          <cell r="HX230" t="str">
            <v/>
          </cell>
          <cell r="HY230" t="str">
            <v/>
          </cell>
          <cell r="HZ230" t="str">
            <v/>
          </cell>
          <cell r="IA230" t="str">
            <v/>
          </cell>
          <cell r="IB230" t="str">
            <v/>
          </cell>
          <cell r="IC230" t="str">
            <v/>
          </cell>
          <cell r="ID230" t="str">
            <v/>
          </cell>
        </row>
        <row r="231">
          <cell r="A231" t="str">
            <v/>
          </cell>
          <cell r="B231" t="str">
            <v/>
          </cell>
          <cell r="C231" t="str">
            <v/>
          </cell>
          <cell r="D231" t="str">
            <v/>
          </cell>
          <cell r="E231" t="str">
            <v/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  <cell r="J231" t="str">
            <v/>
          </cell>
          <cell r="K231" t="str">
            <v/>
          </cell>
          <cell r="L231" t="str">
            <v/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  <cell r="AG231" t="str">
            <v/>
          </cell>
          <cell r="AH231" t="str">
            <v/>
          </cell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  <cell r="AS231" t="str">
            <v/>
          </cell>
          <cell r="AT231" t="str">
            <v/>
          </cell>
          <cell r="AU231" t="str">
            <v/>
          </cell>
          <cell r="AV231" t="str">
            <v/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/>
          </cell>
          <cell r="BB231" t="str">
            <v/>
          </cell>
          <cell r="BC231" t="str">
            <v/>
          </cell>
          <cell r="BD231" t="str">
            <v/>
          </cell>
          <cell r="BE231" t="str">
            <v/>
          </cell>
          <cell r="BF231" t="str">
            <v/>
          </cell>
          <cell r="BG231" t="str">
            <v/>
          </cell>
          <cell r="BH231" t="str">
            <v/>
          </cell>
          <cell r="BI231" t="str">
            <v/>
          </cell>
          <cell r="BJ231" t="str">
            <v/>
          </cell>
          <cell r="BK231" t="str">
            <v/>
          </cell>
          <cell r="BL231" t="str">
            <v/>
          </cell>
          <cell r="BM231" t="str">
            <v/>
          </cell>
          <cell r="BN231" t="str">
            <v/>
          </cell>
          <cell r="BO231" t="str">
            <v/>
          </cell>
          <cell r="BP231" t="str">
            <v/>
          </cell>
          <cell r="BQ231" t="str">
            <v/>
          </cell>
          <cell r="BR231" t="str">
            <v/>
          </cell>
          <cell r="BS231" t="str">
            <v/>
          </cell>
          <cell r="BT231" t="str">
            <v/>
          </cell>
          <cell r="BU231" t="str">
            <v/>
          </cell>
          <cell r="BV231" t="str">
            <v/>
          </cell>
          <cell r="BW231" t="str">
            <v/>
          </cell>
          <cell r="BX231" t="str">
            <v/>
          </cell>
          <cell r="BY231" t="str">
            <v/>
          </cell>
          <cell r="BZ231" t="str">
            <v/>
          </cell>
          <cell r="CA231" t="str">
            <v/>
          </cell>
          <cell r="CB231" t="str">
            <v/>
          </cell>
          <cell r="CC231" t="str">
            <v/>
          </cell>
          <cell r="CD231" t="str">
            <v/>
          </cell>
          <cell r="CE231" t="str">
            <v/>
          </cell>
          <cell r="CF231" t="str">
            <v/>
          </cell>
          <cell r="CG231" t="str">
            <v/>
          </cell>
          <cell r="CH231" t="str">
            <v/>
          </cell>
          <cell r="CI231" t="str">
            <v/>
          </cell>
          <cell r="CJ231" t="str">
            <v/>
          </cell>
          <cell r="CK231" t="str">
            <v/>
          </cell>
          <cell r="CL231" t="str">
            <v/>
          </cell>
          <cell r="CM231" t="str">
            <v/>
          </cell>
          <cell r="CN231" t="str">
            <v/>
          </cell>
          <cell r="CO231" t="str">
            <v/>
          </cell>
          <cell r="CP231" t="str">
            <v/>
          </cell>
          <cell r="CQ231" t="str">
            <v/>
          </cell>
          <cell r="CR231" t="str">
            <v/>
          </cell>
          <cell r="CS231" t="str">
            <v/>
          </cell>
          <cell r="CT231" t="str">
            <v/>
          </cell>
          <cell r="CU231" t="str">
            <v/>
          </cell>
          <cell r="CV231" t="str">
            <v/>
          </cell>
          <cell r="CW231" t="str">
            <v/>
          </cell>
          <cell r="CX231" t="str">
            <v/>
          </cell>
          <cell r="CY231" t="str">
            <v/>
          </cell>
          <cell r="CZ231" t="str">
            <v/>
          </cell>
          <cell r="DA231" t="str">
            <v/>
          </cell>
          <cell r="DB231" t="str">
            <v/>
          </cell>
          <cell r="DC231" t="str">
            <v/>
          </cell>
          <cell r="DD231" t="str">
            <v/>
          </cell>
          <cell r="DE231" t="str">
            <v/>
          </cell>
          <cell r="DF231" t="str">
            <v/>
          </cell>
          <cell r="DG231" t="str">
            <v/>
          </cell>
          <cell r="DH231" t="str">
            <v/>
          </cell>
          <cell r="DI231" t="str">
            <v/>
          </cell>
          <cell r="DJ231" t="str">
            <v/>
          </cell>
          <cell r="DK231" t="str">
            <v/>
          </cell>
          <cell r="DL231" t="str">
            <v/>
          </cell>
          <cell r="DM231" t="str">
            <v/>
          </cell>
          <cell r="DN231" t="str">
            <v/>
          </cell>
          <cell r="DO231" t="str">
            <v/>
          </cell>
          <cell r="DP231" t="str">
            <v/>
          </cell>
          <cell r="DQ231" t="str">
            <v/>
          </cell>
          <cell r="DR231" t="str">
            <v/>
          </cell>
          <cell r="DS231" t="str">
            <v/>
          </cell>
          <cell r="DT231" t="str">
            <v/>
          </cell>
          <cell r="DU231" t="str">
            <v/>
          </cell>
          <cell r="DV231" t="str">
            <v/>
          </cell>
          <cell r="DW231" t="str">
            <v/>
          </cell>
          <cell r="DX231" t="str">
            <v/>
          </cell>
          <cell r="DY231" t="str">
            <v/>
          </cell>
          <cell r="DZ231" t="str">
            <v/>
          </cell>
          <cell r="EA231" t="str">
            <v/>
          </cell>
          <cell r="EB231" t="str">
            <v/>
          </cell>
          <cell r="EC231" t="str">
            <v/>
          </cell>
          <cell r="ED231" t="str">
            <v/>
          </cell>
          <cell r="EE231" t="str">
            <v/>
          </cell>
          <cell r="EF231" t="str">
            <v/>
          </cell>
          <cell r="EG231" t="str">
            <v/>
          </cell>
          <cell r="EH231" t="str">
            <v/>
          </cell>
          <cell r="EI231" t="str">
            <v/>
          </cell>
          <cell r="EJ231" t="str">
            <v/>
          </cell>
          <cell r="EK231" t="str">
            <v/>
          </cell>
          <cell r="EL231" t="str">
            <v/>
          </cell>
          <cell r="EM231" t="str">
            <v/>
          </cell>
          <cell r="EN231" t="str">
            <v/>
          </cell>
          <cell r="EO231" t="str">
            <v/>
          </cell>
          <cell r="EP231" t="str">
            <v/>
          </cell>
          <cell r="EQ231" t="str">
            <v/>
          </cell>
          <cell r="ER231" t="str">
            <v/>
          </cell>
          <cell r="ES231" t="str">
            <v/>
          </cell>
          <cell r="ET231" t="str">
            <v/>
          </cell>
          <cell r="EU231" t="str">
            <v/>
          </cell>
          <cell r="EV231" t="str">
            <v/>
          </cell>
          <cell r="EW231" t="str">
            <v/>
          </cell>
          <cell r="EX231" t="str">
            <v/>
          </cell>
          <cell r="EY231" t="str">
            <v/>
          </cell>
          <cell r="EZ231" t="str">
            <v/>
          </cell>
          <cell r="FA231" t="str">
            <v/>
          </cell>
          <cell r="FB231" t="str">
            <v/>
          </cell>
          <cell r="FC231" t="str">
            <v/>
          </cell>
          <cell r="FD231" t="str">
            <v/>
          </cell>
          <cell r="FE231" t="str">
            <v/>
          </cell>
          <cell r="FF231" t="str">
            <v/>
          </cell>
          <cell r="FG231" t="str">
            <v/>
          </cell>
          <cell r="FH231" t="str">
            <v/>
          </cell>
          <cell r="FI231" t="str">
            <v/>
          </cell>
          <cell r="FJ231" t="str">
            <v/>
          </cell>
          <cell r="FK231" t="str">
            <v/>
          </cell>
          <cell r="FL231" t="str">
            <v/>
          </cell>
          <cell r="FM231" t="str">
            <v/>
          </cell>
          <cell r="FN231" t="str">
            <v/>
          </cell>
          <cell r="FO231" t="str">
            <v/>
          </cell>
          <cell r="FP231" t="str">
            <v/>
          </cell>
          <cell r="FQ231" t="str">
            <v/>
          </cell>
          <cell r="FR231" t="str">
            <v/>
          </cell>
          <cell r="FS231" t="str">
            <v/>
          </cell>
          <cell r="FT231" t="str">
            <v/>
          </cell>
          <cell r="FU231" t="str">
            <v/>
          </cell>
          <cell r="FV231" t="str">
            <v/>
          </cell>
          <cell r="FW231" t="str">
            <v/>
          </cell>
          <cell r="FX231" t="str">
            <v/>
          </cell>
          <cell r="FY231" t="str">
            <v/>
          </cell>
          <cell r="FZ231" t="str">
            <v/>
          </cell>
          <cell r="GA231" t="str">
            <v/>
          </cell>
          <cell r="GB231" t="str">
            <v/>
          </cell>
          <cell r="GC231" t="str">
            <v/>
          </cell>
          <cell r="GD231" t="str">
            <v/>
          </cell>
          <cell r="GE231" t="str">
            <v/>
          </cell>
          <cell r="GF231" t="str">
            <v/>
          </cell>
          <cell r="GG231" t="str">
            <v/>
          </cell>
          <cell r="GH231" t="str">
            <v/>
          </cell>
          <cell r="GI231" t="str">
            <v/>
          </cell>
          <cell r="GJ231" t="str">
            <v/>
          </cell>
          <cell r="GK231" t="str">
            <v/>
          </cell>
          <cell r="GL231" t="str">
            <v/>
          </cell>
          <cell r="GM231" t="str">
            <v/>
          </cell>
          <cell r="GN231" t="str">
            <v/>
          </cell>
          <cell r="GO231" t="str">
            <v/>
          </cell>
          <cell r="GP231" t="str">
            <v/>
          </cell>
          <cell r="GQ231" t="str">
            <v/>
          </cell>
          <cell r="GR231" t="str">
            <v/>
          </cell>
          <cell r="GS231" t="str">
            <v/>
          </cell>
          <cell r="GT231" t="str">
            <v/>
          </cell>
          <cell r="GU231" t="str">
            <v/>
          </cell>
          <cell r="GV231" t="str">
            <v/>
          </cell>
          <cell r="GW231" t="str">
            <v/>
          </cell>
          <cell r="GX231" t="str">
            <v/>
          </cell>
          <cell r="GY231" t="str">
            <v/>
          </cell>
          <cell r="GZ231" t="str">
            <v/>
          </cell>
          <cell r="HA231" t="str">
            <v/>
          </cell>
          <cell r="HB231" t="str">
            <v/>
          </cell>
          <cell r="HC231" t="str">
            <v/>
          </cell>
          <cell r="HD231" t="str">
            <v/>
          </cell>
          <cell r="HE231" t="str">
            <v/>
          </cell>
          <cell r="HF231" t="str">
            <v/>
          </cell>
          <cell r="HG231" t="str">
            <v/>
          </cell>
          <cell r="HH231" t="str">
            <v/>
          </cell>
          <cell r="HI231" t="str">
            <v/>
          </cell>
          <cell r="HJ231" t="str">
            <v/>
          </cell>
          <cell r="HK231" t="str">
            <v/>
          </cell>
          <cell r="HL231" t="str">
            <v/>
          </cell>
          <cell r="HM231" t="str">
            <v/>
          </cell>
          <cell r="HN231" t="str">
            <v/>
          </cell>
          <cell r="HO231" t="str">
            <v/>
          </cell>
          <cell r="HP231" t="str">
            <v/>
          </cell>
          <cell r="HQ231" t="str">
            <v/>
          </cell>
          <cell r="HR231" t="str">
            <v/>
          </cell>
          <cell r="HS231" t="str">
            <v/>
          </cell>
          <cell r="HT231" t="str">
            <v/>
          </cell>
          <cell r="HU231" t="str">
            <v/>
          </cell>
          <cell r="HV231" t="str">
            <v/>
          </cell>
          <cell r="HW231" t="str">
            <v/>
          </cell>
          <cell r="HX231" t="str">
            <v/>
          </cell>
          <cell r="HY231" t="str">
            <v/>
          </cell>
          <cell r="HZ231" t="str">
            <v/>
          </cell>
          <cell r="IA231" t="str">
            <v/>
          </cell>
          <cell r="IB231" t="str">
            <v/>
          </cell>
          <cell r="IC231" t="str">
            <v/>
          </cell>
          <cell r="ID231" t="str">
            <v/>
          </cell>
        </row>
        <row r="232">
          <cell r="A232" t="str">
            <v/>
          </cell>
          <cell r="B232" t="str">
            <v/>
          </cell>
          <cell r="C232" t="str">
            <v/>
          </cell>
          <cell r="D232" t="str">
            <v/>
          </cell>
          <cell r="E232" t="str">
            <v/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  <cell r="J232" t="str">
            <v/>
          </cell>
          <cell r="K232" t="str">
            <v/>
          </cell>
          <cell r="L232" t="str">
            <v/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/>
          </cell>
          <cell r="W232" t="str">
            <v/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E232" t="str">
            <v/>
          </cell>
          <cell r="AF232" t="str">
            <v/>
          </cell>
          <cell r="AG232" t="str">
            <v/>
          </cell>
          <cell r="AH232" t="str">
            <v/>
          </cell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  <cell r="AN232" t="str">
            <v/>
          </cell>
          <cell r="AO232" t="str">
            <v/>
          </cell>
          <cell r="AP232" t="str">
            <v/>
          </cell>
          <cell r="AQ232" t="str">
            <v/>
          </cell>
          <cell r="AR232" t="str">
            <v/>
          </cell>
          <cell r="AS232" t="str">
            <v/>
          </cell>
          <cell r="AT232" t="str">
            <v/>
          </cell>
          <cell r="AU232" t="str">
            <v/>
          </cell>
          <cell r="AV232" t="str">
            <v/>
          </cell>
          <cell r="AW232" t="str">
            <v/>
          </cell>
          <cell r="AX232" t="str">
            <v/>
          </cell>
          <cell r="AY232" t="str">
            <v/>
          </cell>
          <cell r="AZ232" t="str">
            <v/>
          </cell>
          <cell r="BA232" t="str">
            <v/>
          </cell>
          <cell r="BB232" t="str">
            <v/>
          </cell>
          <cell r="BC232" t="str">
            <v/>
          </cell>
          <cell r="BD232" t="str">
            <v/>
          </cell>
          <cell r="BE232" t="str">
            <v/>
          </cell>
          <cell r="BF232" t="str">
            <v/>
          </cell>
          <cell r="BG232" t="str">
            <v/>
          </cell>
          <cell r="BH232" t="str">
            <v/>
          </cell>
          <cell r="BI232" t="str">
            <v/>
          </cell>
          <cell r="BJ232" t="str">
            <v/>
          </cell>
          <cell r="BK232" t="str">
            <v/>
          </cell>
          <cell r="BL232" t="str">
            <v/>
          </cell>
          <cell r="BM232" t="str">
            <v/>
          </cell>
          <cell r="BN232" t="str">
            <v/>
          </cell>
          <cell r="BO232" t="str">
            <v/>
          </cell>
          <cell r="BP232" t="str">
            <v/>
          </cell>
          <cell r="BQ232" t="str">
            <v/>
          </cell>
          <cell r="BR232" t="str">
            <v/>
          </cell>
          <cell r="BS232" t="str">
            <v/>
          </cell>
          <cell r="BT232" t="str">
            <v/>
          </cell>
          <cell r="BU232" t="str">
            <v/>
          </cell>
          <cell r="BV232" t="str">
            <v/>
          </cell>
          <cell r="BW232" t="str">
            <v/>
          </cell>
          <cell r="BX232" t="str">
            <v/>
          </cell>
          <cell r="BY232" t="str">
            <v/>
          </cell>
          <cell r="BZ232" t="str">
            <v/>
          </cell>
          <cell r="CA232" t="str">
            <v/>
          </cell>
          <cell r="CB232" t="str">
            <v/>
          </cell>
          <cell r="CC232" t="str">
            <v/>
          </cell>
          <cell r="CD232" t="str">
            <v/>
          </cell>
          <cell r="CE232" t="str">
            <v/>
          </cell>
          <cell r="CF232" t="str">
            <v/>
          </cell>
          <cell r="CG232" t="str">
            <v/>
          </cell>
          <cell r="CH232" t="str">
            <v/>
          </cell>
          <cell r="CI232" t="str">
            <v/>
          </cell>
          <cell r="CJ232" t="str">
            <v/>
          </cell>
          <cell r="CK232" t="str">
            <v/>
          </cell>
          <cell r="CL232" t="str">
            <v/>
          </cell>
          <cell r="CM232" t="str">
            <v/>
          </cell>
          <cell r="CN232" t="str">
            <v/>
          </cell>
          <cell r="CO232" t="str">
            <v/>
          </cell>
          <cell r="CP232" t="str">
            <v/>
          </cell>
          <cell r="CQ232" t="str">
            <v/>
          </cell>
          <cell r="CR232" t="str">
            <v/>
          </cell>
          <cell r="CS232" t="str">
            <v/>
          </cell>
          <cell r="CT232" t="str">
            <v/>
          </cell>
          <cell r="CU232" t="str">
            <v/>
          </cell>
          <cell r="CV232" t="str">
            <v/>
          </cell>
          <cell r="CW232" t="str">
            <v/>
          </cell>
          <cell r="CX232" t="str">
            <v/>
          </cell>
          <cell r="CY232" t="str">
            <v/>
          </cell>
          <cell r="CZ232" t="str">
            <v/>
          </cell>
          <cell r="DA232" t="str">
            <v/>
          </cell>
          <cell r="DB232" t="str">
            <v/>
          </cell>
          <cell r="DC232" t="str">
            <v/>
          </cell>
          <cell r="DD232" t="str">
            <v/>
          </cell>
          <cell r="DE232" t="str">
            <v/>
          </cell>
          <cell r="DF232" t="str">
            <v/>
          </cell>
          <cell r="DG232" t="str">
            <v/>
          </cell>
          <cell r="DH232" t="str">
            <v/>
          </cell>
          <cell r="DI232" t="str">
            <v/>
          </cell>
          <cell r="DJ232" t="str">
            <v/>
          </cell>
          <cell r="DK232" t="str">
            <v/>
          </cell>
          <cell r="DL232" t="str">
            <v/>
          </cell>
          <cell r="DM232" t="str">
            <v/>
          </cell>
          <cell r="DN232" t="str">
            <v/>
          </cell>
          <cell r="DO232" t="str">
            <v/>
          </cell>
          <cell r="DP232" t="str">
            <v/>
          </cell>
          <cell r="DQ232" t="str">
            <v/>
          </cell>
          <cell r="DR232" t="str">
            <v/>
          </cell>
          <cell r="DS232" t="str">
            <v/>
          </cell>
          <cell r="DT232" t="str">
            <v/>
          </cell>
          <cell r="DU232" t="str">
            <v/>
          </cell>
          <cell r="DV232" t="str">
            <v/>
          </cell>
          <cell r="DW232" t="str">
            <v/>
          </cell>
          <cell r="DX232" t="str">
            <v/>
          </cell>
          <cell r="DY232" t="str">
            <v/>
          </cell>
          <cell r="DZ232" t="str">
            <v/>
          </cell>
          <cell r="EA232" t="str">
            <v/>
          </cell>
          <cell r="EB232" t="str">
            <v/>
          </cell>
          <cell r="EC232" t="str">
            <v/>
          </cell>
          <cell r="ED232" t="str">
            <v/>
          </cell>
          <cell r="EE232" t="str">
            <v/>
          </cell>
          <cell r="EF232" t="str">
            <v/>
          </cell>
          <cell r="EG232" t="str">
            <v/>
          </cell>
          <cell r="EH232" t="str">
            <v/>
          </cell>
          <cell r="EI232" t="str">
            <v/>
          </cell>
          <cell r="EJ232" t="str">
            <v/>
          </cell>
          <cell r="EK232" t="str">
            <v/>
          </cell>
          <cell r="EL232" t="str">
            <v/>
          </cell>
          <cell r="EM232" t="str">
            <v/>
          </cell>
          <cell r="EN232" t="str">
            <v/>
          </cell>
          <cell r="EO232" t="str">
            <v/>
          </cell>
          <cell r="EP232" t="str">
            <v/>
          </cell>
          <cell r="EQ232" t="str">
            <v/>
          </cell>
          <cell r="ER232" t="str">
            <v/>
          </cell>
          <cell r="ES232" t="str">
            <v/>
          </cell>
          <cell r="ET232" t="str">
            <v/>
          </cell>
          <cell r="EU232" t="str">
            <v/>
          </cell>
          <cell r="EV232" t="str">
            <v/>
          </cell>
          <cell r="EW232" t="str">
            <v/>
          </cell>
          <cell r="EX232" t="str">
            <v/>
          </cell>
          <cell r="EY232" t="str">
            <v/>
          </cell>
          <cell r="EZ232" t="str">
            <v/>
          </cell>
          <cell r="FA232" t="str">
            <v/>
          </cell>
          <cell r="FB232" t="str">
            <v/>
          </cell>
          <cell r="FC232" t="str">
            <v/>
          </cell>
          <cell r="FD232" t="str">
            <v/>
          </cell>
          <cell r="FE232" t="str">
            <v/>
          </cell>
          <cell r="FF232" t="str">
            <v/>
          </cell>
          <cell r="FG232" t="str">
            <v/>
          </cell>
          <cell r="FH232" t="str">
            <v/>
          </cell>
          <cell r="FI232" t="str">
            <v/>
          </cell>
          <cell r="FJ232" t="str">
            <v/>
          </cell>
          <cell r="FK232" t="str">
            <v/>
          </cell>
          <cell r="FL232" t="str">
            <v/>
          </cell>
          <cell r="FM232" t="str">
            <v/>
          </cell>
          <cell r="FN232" t="str">
            <v/>
          </cell>
          <cell r="FO232" t="str">
            <v/>
          </cell>
          <cell r="FP232" t="str">
            <v/>
          </cell>
          <cell r="FQ232" t="str">
            <v/>
          </cell>
          <cell r="FR232" t="str">
            <v/>
          </cell>
          <cell r="FS232" t="str">
            <v/>
          </cell>
          <cell r="FT232" t="str">
            <v/>
          </cell>
          <cell r="FU232" t="str">
            <v/>
          </cell>
          <cell r="FV232" t="str">
            <v/>
          </cell>
          <cell r="FW232" t="str">
            <v/>
          </cell>
          <cell r="FX232" t="str">
            <v/>
          </cell>
          <cell r="FY232" t="str">
            <v/>
          </cell>
          <cell r="FZ232" t="str">
            <v/>
          </cell>
          <cell r="GA232" t="str">
            <v/>
          </cell>
          <cell r="GB232" t="str">
            <v/>
          </cell>
          <cell r="GC232" t="str">
            <v/>
          </cell>
          <cell r="GD232" t="str">
            <v/>
          </cell>
          <cell r="GE232" t="str">
            <v/>
          </cell>
          <cell r="GF232" t="str">
            <v/>
          </cell>
          <cell r="GG232" t="str">
            <v/>
          </cell>
          <cell r="GH232" t="str">
            <v/>
          </cell>
          <cell r="GI232" t="str">
            <v/>
          </cell>
          <cell r="GJ232" t="str">
            <v/>
          </cell>
          <cell r="GK232" t="str">
            <v/>
          </cell>
          <cell r="GL232" t="str">
            <v/>
          </cell>
          <cell r="GM232" t="str">
            <v/>
          </cell>
          <cell r="GN232" t="str">
            <v/>
          </cell>
          <cell r="GO232" t="str">
            <v/>
          </cell>
          <cell r="GP232" t="str">
            <v/>
          </cell>
          <cell r="GQ232" t="str">
            <v/>
          </cell>
          <cell r="GR232" t="str">
            <v/>
          </cell>
          <cell r="GS232" t="str">
            <v/>
          </cell>
          <cell r="GT232" t="str">
            <v/>
          </cell>
          <cell r="GU232" t="str">
            <v/>
          </cell>
          <cell r="GV232" t="str">
            <v/>
          </cell>
          <cell r="GW232" t="str">
            <v/>
          </cell>
          <cell r="GX232" t="str">
            <v/>
          </cell>
          <cell r="GY232" t="str">
            <v/>
          </cell>
          <cell r="GZ232" t="str">
            <v/>
          </cell>
          <cell r="HA232" t="str">
            <v/>
          </cell>
          <cell r="HB232" t="str">
            <v/>
          </cell>
          <cell r="HC232" t="str">
            <v/>
          </cell>
          <cell r="HD232" t="str">
            <v/>
          </cell>
          <cell r="HE232" t="str">
            <v/>
          </cell>
          <cell r="HF232" t="str">
            <v/>
          </cell>
          <cell r="HG232" t="str">
            <v/>
          </cell>
          <cell r="HH232" t="str">
            <v/>
          </cell>
          <cell r="HI232" t="str">
            <v/>
          </cell>
          <cell r="HJ232" t="str">
            <v/>
          </cell>
          <cell r="HK232" t="str">
            <v/>
          </cell>
          <cell r="HL232" t="str">
            <v/>
          </cell>
          <cell r="HM232" t="str">
            <v/>
          </cell>
          <cell r="HN232" t="str">
            <v/>
          </cell>
          <cell r="HO232" t="str">
            <v/>
          </cell>
          <cell r="HP232" t="str">
            <v/>
          </cell>
          <cell r="HQ232" t="str">
            <v/>
          </cell>
          <cell r="HR232" t="str">
            <v/>
          </cell>
          <cell r="HS232" t="str">
            <v/>
          </cell>
          <cell r="HT232" t="str">
            <v/>
          </cell>
          <cell r="HU232" t="str">
            <v/>
          </cell>
          <cell r="HV232" t="str">
            <v/>
          </cell>
          <cell r="HW232" t="str">
            <v/>
          </cell>
          <cell r="HX232" t="str">
            <v/>
          </cell>
          <cell r="HY232" t="str">
            <v/>
          </cell>
          <cell r="HZ232" t="str">
            <v/>
          </cell>
          <cell r="IA232" t="str">
            <v/>
          </cell>
          <cell r="IB232" t="str">
            <v/>
          </cell>
          <cell r="IC232" t="str">
            <v/>
          </cell>
          <cell r="ID232" t="str">
            <v/>
          </cell>
        </row>
        <row r="233">
          <cell r="A233" t="str">
            <v/>
          </cell>
          <cell r="B233" t="str">
            <v/>
          </cell>
          <cell r="C233" t="str">
            <v/>
          </cell>
          <cell r="D233" t="str">
            <v/>
          </cell>
          <cell r="E233" t="str">
            <v/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  <cell r="J233" t="str">
            <v/>
          </cell>
          <cell r="K233" t="str">
            <v/>
          </cell>
          <cell r="L233" t="str">
            <v/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/>
          </cell>
          <cell r="W233" t="str">
            <v/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E233" t="str">
            <v/>
          </cell>
          <cell r="AF233" t="str">
            <v/>
          </cell>
          <cell r="AG233" t="str">
            <v/>
          </cell>
          <cell r="AH233" t="str">
            <v/>
          </cell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  <cell r="AN233" t="str">
            <v/>
          </cell>
          <cell r="AO233" t="str">
            <v/>
          </cell>
          <cell r="AP233" t="str">
            <v/>
          </cell>
          <cell r="AQ233" t="str">
            <v/>
          </cell>
          <cell r="AR233" t="str">
            <v/>
          </cell>
          <cell r="AS233" t="str">
            <v/>
          </cell>
          <cell r="AT233" t="str">
            <v/>
          </cell>
          <cell r="AU233" t="str">
            <v/>
          </cell>
          <cell r="AV233" t="str">
            <v/>
          </cell>
          <cell r="AW233" t="str">
            <v/>
          </cell>
          <cell r="AX233" t="str">
            <v/>
          </cell>
          <cell r="AY233" t="str">
            <v/>
          </cell>
          <cell r="AZ233" t="str">
            <v/>
          </cell>
          <cell r="BA233" t="str">
            <v/>
          </cell>
          <cell r="BB233" t="str">
            <v/>
          </cell>
          <cell r="BC233" t="str">
            <v/>
          </cell>
          <cell r="BD233" t="str">
            <v/>
          </cell>
          <cell r="BE233" t="str">
            <v/>
          </cell>
          <cell r="BF233" t="str">
            <v/>
          </cell>
          <cell r="BG233" t="str">
            <v/>
          </cell>
          <cell r="BH233" t="str">
            <v/>
          </cell>
          <cell r="BI233" t="str">
            <v/>
          </cell>
          <cell r="BJ233" t="str">
            <v/>
          </cell>
          <cell r="BK233" t="str">
            <v/>
          </cell>
          <cell r="BL233" t="str">
            <v/>
          </cell>
          <cell r="BM233" t="str">
            <v/>
          </cell>
          <cell r="BN233" t="str">
            <v/>
          </cell>
          <cell r="BO233" t="str">
            <v/>
          </cell>
          <cell r="BP233" t="str">
            <v/>
          </cell>
          <cell r="BQ233" t="str">
            <v/>
          </cell>
          <cell r="BR233" t="str">
            <v/>
          </cell>
          <cell r="BS233" t="str">
            <v/>
          </cell>
          <cell r="BT233" t="str">
            <v/>
          </cell>
          <cell r="BU233" t="str">
            <v/>
          </cell>
          <cell r="BV233" t="str">
            <v/>
          </cell>
          <cell r="BW233" t="str">
            <v/>
          </cell>
          <cell r="BX233" t="str">
            <v/>
          </cell>
          <cell r="BY233" t="str">
            <v/>
          </cell>
          <cell r="BZ233" t="str">
            <v/>
          </cell>
          <cell r="CA233" t="str">
            <v/>
          </cell>
          <cell r="CB233" t="str">
            <v/>
          </cell>
          <cell r="CC233" t="str">
            <v/>
          </cell>
          <cell r="CD233" t="str">
            <v/>
          </cell>
          <cell r="CE233" t="str">
            <v/>
          </cell>
          <cell r="CF233" t="str">
            <v/>
          </cell>
          <cell r="CG233" t="str">
            <v/>
          </cell>
          <cell r="CH233" t="str">
            <v/>
          </cell>
          <cell r="CI233" t="str">
            <v/>
          </cell>
          <cell r="CJ233" t="str">
            <v/>
          </cell>
          <cell r="CK233" t="str">
            <v/>
          </cell>
          <cell r="CL233" t="str">
            <v/>
          </cell>
          <cell r="CM233" t="str">
            <v/>
          </cell>
          <cell r="CN233" t="str">
            <v/>
          </cell>
          <cell r="CO233" t="str">
            <v/>
          </cell>
          <cell r="CP233" t="str">
            <v/>
          </cell>
          <cell r="CQ233" t="str">
            <v/>
          </cell>
          <cell r="CR233" t="str">
            <v/>
          </cell>
          <cell r="CS233" t="str">
            <v/>
          </cell>
          <cell r="CT233" t="str">
            <v/>
          </cell>
          <cell r="CU233" t="str">
            <v/>
          </cell>
          <cell r="CV233" t="str">
            <v/>
          </cell>
          <cell r="CW233" t="str">
            <v/>
          </cell>
          <cell r="CX233" t="str">
            <v/>
          </cell>
          <cell r="CY233" t="str">
            <v/>
          </cell>
          <cell r="CZ233" t="str">
            <v/>
          </cell>
          <cell r="DA233" t="str">
            <v/>
          </cell>
          <cell r="DB233" t="str">
            <v/>
          </cell>
          <cell r="DC233" t="str">
            <v/>
          </cell>
          <cell r="DD233" t="str">
            <v/>
          </cell>
          <cell r="DE233" t="str">
            <v/>
          </cell>
          <cell r="DF233" t="str">
            <v/>
          </cell>
          <cell r="DG233" t="str">
            <v/>
          </cell>
          <cell r="DH233" t="str">
            <v/>
          </cell>
          <cell r="DI233" t="str">
            <v/>
          </cell>
          <cell r="DJ233" t="str">
            <v/>
          </cell>
          <cell r="DK233" t="str">
            <v/>
          </cell>
          <cell r="DL233" t="str">
            <v/>
          </cell>
          <cell r="DM233" t="str">
            <v/>
          </cell>
          <cell r="DN233" t="str">
            <v/>
          </cell>
          <cell r="DO233" t="str">
            <v/>
          </cell>
          <cell r="DP233" t="str">
            <v/>
          </cell>
          <cell r="DQ233" t="str">
            <v/>
          </cell>
          <cell r="DR233" t="str">
            <v/>
          </cell>
          <cell r="DS233" t="str">
            <v/>
          </cell>
          <cell r="DT233" t="str">
            <v/>
          </cell>
          <cell r="DU233" t="str">
            <v/>
          </cell>
          <cell r="DV233" t="str">
            <v/>
          </cell>
          <cell r="DW233" t="str">
            <v/>
          </cell>
          <cell r="DX233" t="str">
            <v/>
          </cell>
          <cell r="DY233" t="str">
            <v/>
          </cell>
          <cell r="DZ233" t="str">
            <v/>
          </cell>
          <cell r="EA233" t="str">
            <v/>
          </cell>
          <cell r="EB233" t="str">
            <v/>
          </cell>
          <cell r="EC233" t="str">
            <v/>
          </cell>
          <cell r="ED233" t="str">
            <v/>
          </cell>
          <cell r="EE233" t="str">
            <v/>
          </cell>
          <cell r="EF233" t="str">
            <v/>
          </cell>
          <cell r="EG233" t="str">
            <v/>
          </cell>
          <cell r="EH233" t="str">
            <v/>
          </cell>
          <cell r="EI233" t="str">
            <v/>
          </cell>
          <cell r="EJ233" t="str">
            <v/>
          </cell>
          <cell r="EK233" t="str">
            <v/>
          </cell>
          <cell r="EL233" t="str">
            <v/>
          </cell>
          <cell r="EM233" t="str">
            <v/>
          </cell>
          <cell r="EN233" t="str">
            <v/>
          </cell>
          <cell r="EO233" t="str">
            <v/>
          </cell>
          <cell r="EP233" t="str">
            <v/>
          </cell>
          <cell r="EQ233" t="str">
            <v/>
          </cell>
          <cell r="ER233" t="str">
            <v/>
          </cell>
          <cell r="ES233" t="str">
            <v/>
          </cell>
          <cell r="ET233" t="str">
            <v/>
          </cell>
          <cell r="EU233" t="str">
            <v/>
          </cell>
          <cell r="EV233" t="str">
            <v/>
          </cell>
          <cell r="EW233" t="str">
            <v/>
          </cell>
          <cell r="EX233" t="str">
            <v/>
          </cell>
          <cell r="EY233" t="str">
            <v/>
          </cell>
          <cell r="EZ233" t="str">
            <v/>
          </cell>
          <cell r="FA233" t="str">
            <v/>
          </cell>
          <cell r="FB233" t="str">
            <v/>
          </cell>
          <cell r="FC233" t="str">
            <v/>
          </cell>
          <cell r="FD233" t="str">
            <v/>
          </cell>
          <cell r="FE233" t="str">
            <v/>
          </cell>
          <cell r="FF233" t="str">
            <v/>
          </cell>
          <cell r="FG233" t="str">
            <v/>
          </cell>
          <cell r="FH233" t="str">
            <v/>
          </cell>
          <cell r="FI233" t="str">
            <v/>
          </cell>
          <cell r="FJ233" t="str">
            <v/>
          </cell>
          <cell r="FK233" t="str">
            <v/>
          </cell>
          <cell r="FL233" t="str">
            <v/>
          </cell>
          <cell r="FM233" t="str">
            <v/>
          </cell>
          <cell r="FN233" t="str">
            <v/>
          </cell>
          <cell r="FO233" t="str">
            <v/>
          </cell>
          <cell r="FP233" t="str">
            <v/>
          </cell>
          <cell r="FQ233" t="str">
            <v/>
          </cell>
          <cell r="FR233" t="str">
            <v/>
          </cell>
          <cell r="FS233" t="str">
            <v/>
          </cell>
          <cell r="FT233" t="str">
            <v/>
          </cell>
          <cell r="FU233" t="str">
            <v/>
          </cell>
          <cell r="FV233" t="str">
            <v/>
          </cell>
          <cell r="FW233" t="str">
            <v/>
          </cell>
          <cell r="FX233" t="str">
            <v/>
          </cell>
          <cell r="FY233" t="str">
            <v/>
          </cell>
          <cell r="FZ233" t="str">
            <v/>
          </cell>
          <cell r="GA233" t="str">
            <v/>
          </cell>
          <cell r="GB233" t="str">
            <v/>
          </cell>
          <cell r="GC233" t="str">
            <v/>
          </cell>
          <cell r="GD233" t="str">
            <v/>
          </cell>
          <cell r="GE233" t="str">
            <v/>
          </cell>
          <cell r="GF233" t="str">
            <v/>
          </cell>
          <cell r="GG233" t="str">
            <v/>
          </cell>
          <cell r="GH233" t="str">
            <v/>
          </cell>
          <cell r="GI233" t="str">
            <v/>
          </cell>
          <cell r="GJ233" t="str">
            <v/>
          </cell>
          <cell r="GK233" t="str">
            <v/>
          </cell>
          <cell r="GL233" t="str">
            <v/>
          </cell>
          <cell r="GM233" t="str">
            <v/>
          </cell>
          <cell r="GN233" t="str">
            <v/>
          </cell>
          <cell r="GO233" t="str">
            <v/>
          </cell>
          <cell r="GP233" t="str">
            <v/>
          </cell>
          <cell r="GQ233" t="str">
            <v/>
          </cell>
          <cell r="GR233" t="str">
            <v/>
          </cell>
          <cell r="GS233" t="str">
            <v/>
          </cell>
          <cell r="GT233" t="str">
            <v/>
          </cell>
          <cell r="GU233" t="str">
            <v/>
          </cell>
          <cell r="GV233" t="str">
            <v/>
          </cell>
          <cell r="GW233" t="str">
            <v/>
          </cell>
          <cell r="GX233" t="str">
            <v/>
          </cell>
          <cell r="GY233" t="str">
            <v/>
          </cell>
          <cell r="GZ233" t="str">
            <v/>
          </cell>
          <cell r="HA233" t="str">
            <v/>
          </cell>
          <cell r="HB233" t="str">
            <v/>
          </cell>
          <cell r="HC233" t="str">
            <v/>
          </cell>
          <cell r="HD233" t="str">
            <v/>
          </cell>
          <cell r="HE233" t="str">
            <v/>
          </cell>
          <cell r="HF233" t="str">
            <v/>
          </cell>
          <cell r="HG233" t="str">
            <v/>
          </cell>
          <cell r="HH233" t="str">
            <v/>
          </cell>
          <cell r="HI233" t="str">
            <v/>
          </cell>
          <cell r="HJ233" t="str">
            <v/>
          </cell>
          <cell r="HK233" t="str">
            <v/>
          </cell>
          <cell r="HL233" t="str">
            <v/>
          </cell>
          <cell r="HM233" t="str">
            <v/>
          </cell>
          <cell r="HN233" t="str">
            <v/>
          </cell>
          <cell r="HO233" t="str">
            <v/>
          </cell>
          <cell r="HP233" t="str">
            <v/>
          </cell>
          <cell r="HQ233" t="str">
            <v/>
          </cell>
          <cell r="HR233" t="str">
            <v/>
          </cell>
          <cell r="HS233" t="str">
            <v/>
          </cell>
          <cell r="HT233" t="str">
            <v/>
          </cell>
          <cell r="HU233" t="str">
            <v/>
          </cell>
          <cell r="HV233" t="str">
            <v/>
          </cell>
          <cell r="HW233" t="str">
            <v/>
          </cell>
          <cell r="HX233" t="str">
            <v/>
          </cell>
          <cell r="HY233" t="str">
            <v/>
          </cell>
          <cell r="HZ233" t="str">
            <v/>
          </cell>
          <cell r="IA233" t="str">
            <v/>
          </cell>
          <cell r="IB233" t="str">
            <v/>
          </cell>
          <cell r="IC233" t="str">
            <v/>
          </cell>
          <cell r="ID233" t="str">
            <v/>
          </cell>
        </row>
        <row r="234">
          <cell r="A234" t="str">
            <v/>
          </cell>
          <cell r="B234" t="str">
            <v/>
          </cell>
          <cell r="C234" t="str">
            <v/>
          </cell>
          <cell r="D234" t="str">
            <v/>
          </cell>
          <cell r="E234" t="str">
            <v/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  <cell r="J234" t="str">
            <v/>
          </cell>
          <cell r="K234" t="str">
            <v/>
          </cell>
          <cell r="L234" t="str">
            <v/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/>
          </cell>
          <cell r="W234" t="str">
            <v/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E234" t="str">
            <v/>
          </cell>
          <cell r="AF234" t="str">
            <v/>
          </cell>
          <cell r="AG234" t="str">
            <v/>
          </cell>
          <cell r="AH234" t="str">
            <v/>
          </cell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  <cell r="AN234" t="str">
            <v/>
          </cell>
          <cell r="AO234" t="str">
            <v/>
          </cell>
          <cell r="AP234" t="str">
            <v/>
          </cell>
          <cell r="AQ234" t="str">
            <v/>
          </cell>
          <cell r="AR234" t="str">
            <v/>
          </cell>
          <cell r="AS234" t="str">
            <v/>
          </cell>
          <cell r="AT234" t="str">
            <v/>
          </cell>
          <cell r="AU234" t="str">
            <v/>
          </cell>
          <cell r="AV234" t="str">
            <v/>
          </cell>
          <cell r="AW234" t="str">
            <v/>
          </cell>
          <cell r="AX234" t="str">
            <v/>
          </cell>
          <cell r="AY234" t="str">
            <v/>
          </cell>
          <cell r="AZ234" t="str">
            <v/>
          </cell>
          <cell r="BA234" t="str">
            <v/>
          </cell>
          <cell r="BB234" t="str">
            <v/>
          </cell>
          <cell r="BC234" t="str">
            <v/>
          </cell>
          <cell r="BD234" t="str">
            <v/>
          </cell>
          <cell r="BE234" t="str">
            <v/>
          </cell>
          <cell r="BF234" t="str">
            <v/>
          </cell>
          <cell r="BG234" t="str">
            <v/>
          </cell>
          <cell r="BH234" t="str">
            <v/>
          </cell>
          <cell r="BI234" t="str">
            <v/>
          </cell>
          <cell r="BJ234" t="str">
            <v/>
          </cell>
          <cell r="BK234" t="str">
            <v/>
          </cell>
          <cell r="BL234" t="str">
            <v/>
          </cell>
          <cell r="BM234" t="str">
            <v/>
          </cell>
          <cell r="BN234" t="str">
            <v/>
          </cell>
          <cell r="BO234" t="str">
            <v/>
          </cell>
          <cell r="BP234" t="str">
            <v/>
          </cell>
          <cell r="BQ234" t="str">
            <v/>
          </cell>
          <cell r="BR234" t="str">
            <v/>
          </cell>
          <cell r="BS234" t="str">
            <v/>
          </cell>
          <cell r="BT234" t="str">
            <v/>
          </cell>
          <cell r="BU234" t="str">
            <v/>
          </cell>
          <cell r="BV234" t="str">
            <v/>
          </cell>
          <cell r="BW234" t="str">
            <v/>
          </cell>
          <cell r="BX234" t="str">
            <v/>
          </cell>
          <cell r="BY234" t="str">
            <v/>
          </cell>
          <cell r="BZ234" t="str">
            <v/>
          </cell>
          <cell r="CA234" t="str">
            <v/>
          </cell>
          <cell r="CB234" t="str">
            <v/>
          </cell>
          <cell r="CC234" t="str">
            <v/>
          </cell>
          <cell r="CD234" t="str">
            <v/>
          </cell>
          <cell r="CE234" t="str">
            <v/>
          </cell>
          <cell r="CF234" t="str">
            <v/>
          </cell>
          <cell r="CG234" t="str">
            <v/>
          </cell>
          <cell r="CH234" t="str">
            <v/>
          </cell>
          <cell r="CI234" t="str">
            <v/>
          </cell>
          <cell r="CJ234" t="str">
            <v/>
          </cell>
          <cell r="CK234" t="str">
            <v/>
          </cell>
          <cell r="CL234" t="str">
            <v/>
          </cell>
          <cell r="CM234" t="str">
            <v/>
          </cell>
          <cell r="CN234" t="str">
            <v/>
          </cell>
          <cell r="CO234" t="str">
            <v/>
          </cell>
          <cell r="CP234" t="str">
            <v/>
          </cell>
          <cell r="CQ234" t="str">
            <v/>
          </cell>
          <cell r="CR234" t="str">
            <v/>
          </cell>
          <cell r="CS234" t="str">
            <v/>
          </cell>
          <cell r="CT234" t="str">
            <v/>
          </cell>
          <cell r="CU234" t="str">
            <v/>
          </cell>
          <cell r="CV234" t="str">
            <v/>
          </cell>
          <cell r="CW234" t="str">
            <v/>
          </cell>
          <cell r="CX234" t="str">
            <v/>
          </cell>
          <cell r="CY234" t="str">
            <v/>
          </cell>
          <cell r="CZ234" t="str">
            <v/>
          </cell>
          <cell r="DA234" t="str">
            <v/>
          </cell>
          <cell r="DB234" t="str">
            <v/>
          </cell>
          <cell r="DC234" t="str">
            <v/>
          </cell>
          <cell r="DD234" t="str">
            <v/>
          </cell>
          <cell r="DE234" t="str">
            <v/>
          </cell>
          <cell r="DF234" t="str">
            <v/>
          </cell>
          <cell r="DG234" t="str">
            <v/>
          </cell>
          <cell r="DH234" t="str">
            <v/>
          </cell>
          <cell r="DI234" t="str">
            <v/>
          </cell>
          <cell r="DJ234" t="str">
            <v/>
          </cell>
          <cell r="DK234" t="str">
            <v/>
          </cell>
          <cell r="DL234" t="str">
            <v/>
          </cell>
          <cell r="DM234" t="str">
            <v/>
          </cell>
          <cell r="DN234" t="str">
            <v/>
          </cell>
          <cell r="DO234" t="str">
            <v/>
          </cell>
          <cell r="DP234" t="str">
            <v/>
          </cell>
          <cell r="DQ234" t="str">
            <v/>
          </cell>
          <cell r="DR234" t="str">
            <v/>
          </cell>
          <cell r="DS234" t="str">
            <v/>
          </cell>
          <cell r="DT234" t="str">
            <v/>
          </cell>
          <cell r="DU234" t="str">
            <v/>
          </cell>
          <cell r="DV234" t="str">
            <v/>
          </cell>
          <cell r="DW234" t="str">
            <v/>
          </cell>
          <cell r="DX234" t="str">
            <v/>
          </cell>
          <cell r="DY234" t="str">
            <v/>
          </cell>
          <cell r="DZ234" t="str">
            <v/>
          </cell>
          <cell r="EA234" t="str">
            <v/>
          </cell>
          <cell r="EB234" t="str">
            <v/>
          </cell>
          <cell r="EC234" t="str">
            <v/>
          </cell>
          <cell r="ED234" t="str">
            <v/>
          </cell>
          <cell r="EE234" t="str">
            <v/>
          </cell>
          <cell r="EF234" t="str">
            <v/>
          </cell>
          <cell r="EG234" t="str">
            <v/>
          </cell>
          <cell r="EH234" t="str">
            <v/>
          </cell>
          <cell r="EI234" t="str">
            <v/>
          </cell>
          <cell r="EJ234" t="str">
            <v/>
          </cell>
          <cell r="EK234" t="str">
            <v/>
          </cell>
          <cell r="EL234" t="str">
            <v/>
          </cell>
          <cell r="EM234" t="str">
            <v/>
          </cell>
          <cell r="EN234" t="str">
            <v/>
          </cell>
          <cell r="EO234" t="str">
            <v/>
          </cell>
          <cell r="EP234" t="str">
            <v/>
          </cell>
          <cell r="EQ234" t="str">
            <v/>
          </cell>
          <cell r="ER234" t="str">
            <v/>
          </cell>
          <cell r="ES234" t="str">
            <v/>
          </cell>
          <cell r="ET234" t="str">
            <v/>
          </cell>
          <cell r="EU234" t="str">
            <v/>
          </cell>
          <cell r="EV234" t="str">
            <v/>
          </cell>
          <cell r="EW234" t="str">
            <v/>
          </cell>
          <cell r="EX234" t="str">
            <v/>
          </cell>
          <cell r="EY234" t="str">
            <v/>
          </cell>
          <cell r="EZ234" t="str">
            <v/>
          </cell>
          <cell r="FA234" t="str">
            <v/>
          </cell>
          <cell r="FB234" t="str">
            <v/>
          </cell>
          <cell r="FC234" t="str">
            <v/>
          </cell>
          <cell r="FD234" t="str">
            <v/>
          </cell>
          <cell r="FE234" t="str">
            <v/>
          </cell>
          <cell r="FF234" t="str">
            <v/>
          </cell>
          <cell r="FG234" t="str">
            <v/>
          </cell>
          <cell r="FH234" t="str">
            <v/>
          </cell>
          <cell r="FI234" t="str">
            <v/>
          </cell>
          <cell r="FJ234" t="str">
            <v/>
          </cell>
          <cell r="FK234" t="str">
            <v/>
          </cell>
          <cell r="FL234" t="str">
            <v/>
          </cell>
          <cell r="FM234" t="str">
            <v/>
          </cell>
          <cell r="FN234" t="str">
            <v/>
          </cell>
          <cell r="FO234" t="str">
            <v/>
          </cell>
          <cell r="FP234" t="str">
            <v/>
          </cell>
          <cell r="FQ234" t="str">
            <v/>
          </cell>
          <cell r="FR234" t="str">
            <v/>
          </cell>
          <cell r="FS234" t="str">
            <v/>
          </cell>
          <cell r="FT234" t="str">
            <v/>
          </cell>
          <cell r="FU234" t="str">
            <v/>
          </cell>
          <cell r="FV234" t="str">
            <v/>
          </cell>
          <cell r="FW234" t="str">
            <v/>
          </cell>
          <cell r="FX234" t="str">
            <v/>
          </cell>
          <cell r="FY234" t="str">
            <v/>
          </cell>
          <cell r="FZ234" t="str">
            <v/>
          </cell>
          <cell r="GA234" t="str">
            <v/>
          </cell>
          <cell r="GB234" t="str">
            <v/>
          </cell>
          <cell r="GC234" t="str">
            <v/>
          </cell>
          <cell r="GD234" t="str">
            <v/>
          </cell>
          <cell r="GE234" t="str">
            <v/>
          </cell>
          <cell r="GF234" t="str">
            <v/>
          </cell>
          <cell r="GG234" t="str">
            <v/>
          </cell>
          <cell r="GH234" t="str">
            <v/>
          </cell>
          <cell r="GI234" t="str">
            <v/>
          </cell>
          <cell r="GJ234" t="str">
            <v/>
          </cell>
          <cell r="GK234" t="str">
            <v/>
          </cell>
          <cell r="GL234" t="str">
            <v/>
          </cell>
          <cell r="GM234" t="str">
            <v/>
          </cell>
          <cell r="GN234" t="str">
            <v/>
          </cell>
          <cell r="GO234" t="str">
            <v/>
          </cell>
          <cell r="GP234" t="str">
            <v/>
          </cell>
          <cell r="GQ234" t="str">
            <v/>
          </cell>
          <cell r="GR234" t="str">
            <v/>
          </cell>
          <cell r="GS234" t="str">
            <v/>
          </cell>
          <cell r="GT234" t="str">
            <v/>
          </cell>
          <cell r="GU234" t="str">
            <v/>
          </cell>
          <cell r="GV234" t="str">
            <v/>
          </cell>
          <cell r="GW234" t="str">
            <v/>
          </cell>
          <cell r="GX234" t="str">
            <v/>
          </cell>
          <cell r="GY234" t="str">
            <v/>
          </cell>
          <cell r="GZ234" t="str">
            <v/>
          </cell>
          <cell r="HA234" t="str">
            <v/>
          </cell>
          <cell r="HB234" t="str">
            <v/>
          </cell>
          <cell r="HC234" t="str">
            <v/>
          </cell>
          <cell r="HD234" t="str">
            <v/>
          </cell>
          <cell r="HE234" t="str">
            <v/>
          </cell>
          <cell r="HF234" t="str">
            <v/>
          </cell>
          <cell r="HG234" t="str">
            <v/>
          </cell>
          <cell r="HH234" t="str">
            <v/>
          </cell>
          <cell r="HI234" t="str">
            <v/>
          </cell>
          <cell r="HJ234" t="str">
            <v/>
          </cell>
          <cell r="HK234" t="str">
            <v/>
          </cell>
          <cell r="HL234" t="str">
            <v/>
          </cell>
          <cell r="HM234" t="str">
            <v/>
          </cell>
          <cell r="HN234" t="str">
            <v/>
          </cell>
          <cell r="HO234" t="str">
            <v/>
          </cell>
          <cell r="HP234" t="str">
            <v/>
          </cell>
          <cell r="HQ234" t="str">
            <v/>
          </cell>
          <cell r="HR234" t="str">
            <v/>
          </cell>
          <cell r="HS234" t="str">
            <v/>
          </cell>
          <cell r="HT234" t="str">
            <v/>
          </cell>
          <cell r="HU234" t="str">
            <v/>
          </cell>
          <cell r="HV234" t="str">
            <v/>
          </cell>
          <cell r="HW234" t="str">
            <v/>
          </cell>
          <cell r="HX234" t="str">
            <v/>
          </cell>
          <cell r="HY234" t="str">
            <v/>
          </cell>
          <cell r="HZ234" t="str">
            <v/>
          </cell>
          <cell r="IA234" t="str">
            <v/>
          </cell>
          <cell r="IB234" t="str">
            <v/>
          </cell>
          <cell r="IC234" t="str">
            <v/>
          </cell>
          <cell r="ID234" t="str">
            <v/>
          </cell>
        </row>
        <row r="235">
          <cell r="A235" t="str">
            <v/>
          </cell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  <cell r="J235" t="str">
            <v/>
          </cell>
          <cell r="K235" t="str">
            <v/>
          </cell>
          <cell r="L235" t="str">
            <v/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/>
          </cell>
          <cell r="W235" t="str">
            <v/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E235" t="str">
            <v/>
          </cell>
          <cell r="AF235" t="str">
            <v/>
          </cell>
          <cell r="AG235" t="str">
            <v/>
          </cell>
          <cell r="AH235" t="str">
            <v/>
          </cell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  <cell r="AN235" t="str">
            <v/>
          </cell>
          <cell r="AO235" t="str">
            <v/>
          </cell>
          <cell r="AP235" t="str">
            <v/>
          </cell>
          <cell r="AQ235" t="str">
            <v/>
          </cell>
          <cell r="AR235" t="str">
            <v/>
          </cell>
          <cell r="AS235" t="str">
            <v/>
          </cell>
          <cell r="AT235" t="str">
            <v/>
          </cell>
          <cell r="AU235" t="str">
            <v/>
          </cell>
          <cell r="AV235" t="str">
            <v/>
          </cell>
          <cell r="AW235" t="str">
            <v/>
          </cell>
          <cell r="AX235" t="str">
            <v/>
          </cell>
          <cell r="AY235" t="str">
            <v/>
          </cell>
          <cell r="AZ235" t="str">
            <v/>
          </cell>
          <cell r="BA235" t="str">
            <v/>
          </cell>
          <cell r="BB235" t="str">
            <v/>
          </cell>
          <cell r="BC235" t="str">
            <v/>
          </cell>
          <cell r="BD235" t="str">
            <v/>
          </cell>
          <cell r="BE235" t="str">
            <v/>
          </cell>
          <cell r="BF235" t="str">
            <v/>
          </cell>
          <cell r="BG235" t="str">
            <v/>
          </cell>
          <cell r="BH235" t="str">
            <v/>
          </cell>
          <cell r="BI235" t="str">
            <v/>
          </cell>
          <cell r="BJ235" t="str">
            <v/>
          </cell>
          <cell r="BK235" t="str">
            <v/>
          </cell>
          <cell r="BL235" t="str">
            <v/>
          </cell>
          <cell r="BM235" t="str">
            <v/>
          </cell>
          <cell r="BN235" t="str">
            <v/>
          </cell>
          <cell r="BO235" t="str">
            <v/>
          </cell>
          <cell r="BP235" t="str">
            <v/>
          </cell>
          <cell r="BQ235" t="str">
            <v/>
          </cell>
          <cell r="BR235" t="str">
            <v/>
          </cell>
          <cell r="BS235" t="str">
            <v/>
          </cell>
          <cell r="BT235" t="str">
            <v/>
          </cell>
          <cell r="BU235" t="str">
            <v/>
          </cell>
          <cell r="BV235" t="str">
            <v/>
          </cell>
          <cell r="BW235" t="str">
            <v/>
          </cell>
          <cell r="BX235" t="str">
            <v/>
          </cell>
          <cell r="BY235" t="str">
            <v/>
          </cell>
          <cell r="BZ235" t="str">
            <v/>
          </cell>
          <cell r="CA235" t="str">
            <v/>
          </cell>
          <cell r="CB235" t="str">
            <v/>
          </cell>
          <cell r="CC235" t="str">
            <v/>
          </cell>
          <cell r="CD235" t="str">
            <v/>
          </cell>
          <cell r="CE235" t="str">
            <v/>
          </cell>
          <cell r="CF235" t="str">
            <v/>
          </cell>
          <cell r="CG235" t="str">
            <v/>
          </cell>
          <cell r="CH235" t="str">
            <v/>
          </cell>
          <cell r="CI235" t="str">
            <v/>
          </cell>
          <cell r="CJ235" t="str">
            <v/>
          </cell>
          <cell r="CK235" t="str">
            <v/>
          </cell>
          <cell r="CL235" t="str">
            <v/>
          </cell>
          <cell r="CM235" t="str">
            <v/>
          </cell>
          <cell r="CN235" t="str">
            <v/>
          </cell>
          <cell r="CO235" t="str">
            <v/>
          </cell>
          <cell r="CP235" t="str">
            <v/>
          </cell>
          <cell r="CQ235" t="str">
            <v/>
          </cell>
          <cell r="CR235" t="str">
            <v/>
          </cell>
          <cell r="CS235" t="str">
            <v/>
          </cell>
          <cell r="CT235" t="str">
            <v/>
          </cell>
          <cell r="CU235" t="str">
            <v/>
          </cell>
          <cell r="CV235" t="str">
            <v/>
          </cell>
          <cell r="CW235" t="str">
            <v/>
          </cell>
          <cell r="CX235" t="str">
            <v/>
          </cell>
          <cell r="CY235" t="str">
            <v/>
          </cell>
          <cell r="CZ235" t="str">
            <v/>
          </cell>
          <cell r="DA235" t="str">
            <v/>
          </cell>
          <cell r="DB235" t="str">
            <v/>
          </cell>
          <cell r="DC235" t="str">
            <v/>
          </cell>
          <cell r="DD235" t="str">
            <v/>
          </cell>
          <cell r="DE235" t="str">
            <v/>
          </cell>
          <cell r="DF235" t="str">
            <v/>
          </cell>
          <cell r="DG235" t="str">
            <v/>
          </cell>
          <cell r="DH235" t="str">
            <v/>
          </cell>
          <cell r="DI235" t="str">
            <v/>
          </cell>
          <cell r="DJ235" t="str">
            <v/>
          </cell>
          <cell r="DK235" t="str">
            <v/>
          </cell>
          <cell r="DL235" t="str">
            <v/>
          </cell>
          <cell r="DM235" t="str">
            <v/>
          </cell>
          <cell r="DN235" t="str">
            <v/>
          </cell>
          <cell r="DO235" t="str">
            <v/>
          </cell>
          <cell r="DP235" t="str">
            <v/>
          </cell>
          <cell r="DQ235" t="str">
            <v/>
          </cell>
          <cell r="DR235" t="str">
            <v/>
          </cell>
          <cell r="DS235" t="str">
            <v/>
          </cell>
          <cell r="DT235" t="str">
            <v/>
          </cell>
          <cell r="DU235" t="str">
            <v/>
          </cell>
          <cell r="DV235" t="str">
            <v/>
          </cell>
          <cell r="DW235" t="str">
            <v/>
          </cell>
          <cell r="DX235" t="str">
            <v/>
          </cell>
          <cell r="DY235" t="str">
            <v/>
          </cell>
          <cell r="DZ235" t="str">
            <v/>
          </cell>
          <cell r="EA235" t="str">
            <v/>
          </cell>
          <cell r="EB235" t="str">
            <v/>
          </cell>
          <cell r="EC235" t="str">
            <v/>
          </cell>
          <cell r="ED235" t="str">
            <v/>
          </cell>
          <cell r="EE235" t="str">
            <v/>
          </cell>
          <cell r="EF235" t="str">
            <v/>
          </cell>
          <cell r="EG235" t="str">
            <v/>
          </cell>
          <cell r="EH235" t="str">
            <v/>
          </cell>
          <cell r="EI235" t="str">
            <v/>
          </cell>
          <cell r="EJ235" t="str">
            <v/>
          </cell>
          <cell r="EK235" t="str">
            <v/>
          </cell>
          <cell r="EL235" t="str">
            <v/>
          </cell>
          <cell r="EM235" t="str">
            <v/>
          </cell>
          <cell r="EN235" t="str">
            <v/>
          </cell>
          <cell r="EO235" t="str">
            <v/>
          </cell>
          <cell r="EP235" t="str">
            <v/>
          </cell>
          <cell r="EQ235" t="str">
            <v/>
          </cell>
          <cell r="ER235" t="str">
            <v/>
          </cell>
          <cell r="ES235" t="str">
            <v/>
          </cell>
          <cell r="ET235" t="str">
            <v/>
          </cell>
          <cell r="EU235" t="str">
            <v/>
          </cell>
          <cell r="EV235" t="str">
            <v/>
          </cell>
          <cell r="EW235" t="str">
            <v/>
          </cell>
          <cell r="EX235" t="str">
            <v/>
          </cell>
          <cell r="EY235" t="str">
            <v/>
          </cell>
          <cell r="EZ235" t="str">
            <v/>
          </cell>
          <cell r="FA235" t="str">
            <v/>
          </cell>
          <cell r="FB235" t="str">
            <v/>
          </cell>
          <cell r="FC235" t="str">
            <v/>
          </cell>
          <cell r="FD235" t="str">
            <v/>
          </cell>
          <cell r="FE235" t="str">
            <v/>
          </cell>
          <cell r="FF235" t="str">
            <v/>
          </cell>
          <cell r="FG235" t="str">
            <v/>
          </cell>
          <cell r="FH235" t="str">
            <v/>
          </cell>
          <cell r="FI235" t="str">
            <v/>
          </cell>
          <cell r="FJ235" t="str">
            <v/>
          </cell>
          <cell r="FK235" t="str">
            <v/>
          </cell>
          <cell r="FL235" t="str">
            <v/>
          </cell>
          <cell r="FM235" t="str">
            <v/>
          </cell>
          <cell r="FN235" t="str">
            <v/>
          </cell>
          <cell r="FO235" t="str">
            <v/>
          </cell>
          <cell r="FP235" t="str">
            <v/>
          </cell>
          <cell r="FQ235" t="str">
            <v/>
          </cell>
          <cell r="FR235" t="str">
            <v/>
          </cell>
          <cell r="FS235" t="str">
            <v/>
          </cell>
          <cell r="FT235" t="str">
            <v/>
          </cell>
          <cell r="FU235" t="str">
            <v/>
          </cell>
          <cell r="FV235" t="str">
            <v/>
          </cell>
          <cell r="FW235" t="str">
            <v/>
          </cell>
          <cell r="FX235" t="str">
            <v/>
          </cell>
          <cell r="FY235" t="str">
            <v/>
          </cell>
          <cell r="FZ235" t="str">
            <v/>
          </cell>
          <cell r="GA235" t="str">
            <v/>
          </cell>
          <cell r="GB235" t="str">
            <v/>
          </cell>
          <cell r="GC235" t="str">
            <v/>
          </cell>
          <cell r="GD235" t="str">
            <v/>
          </cell>
          <cell r="GE235" t="str">
            <v/>
          </cell>
          <cell r="GF235" t="str">
            <v/>
          </cell>
          <cell r="GG235" t="str">
            <v/>
          </cell>
          <cell r="GH235" t="str">
            <v/>
          </cell>
          <cell r="GI235" t="str">
            <v/>
          </cell>
          <cell r="GJ235" t="str">
            <v/>
          </cell>
          <cell r="GK235" t="str">
            <v/>
          </cell>
          <cell r="GL235" t="str">
            <v/>
          </cell>
          <cell r="GM235" t="str">
            <v/>
          </cell>
          <cell r="GN235" t="str">
            <v/>
          </cell>
          <cell r="GO235" t="str">
            <v/>
          </cell>
          <cell r="GP235" t="str">
            <v/>
          </cell>
          <cell r="GQ235" t="str">
            <v/>
          </cell>
          <cell r="GR235" t="str">
            <v/>
          </cell>
          <cell r="GS235" t="str">
            <v/>
          </cell>
          <cell r="GT235" t="str">
            <v/>
          </cell>
          <cell r="GU235" t="str">
            <v/>
          </cell>
          <cell r="GV235" t="str">
            <v/>
          </cell>
          <cell r="GW235" t="str">
            <v/>
          </cell>
          <cell r="GX235" t="str">
            <v/>
          </cell>
          <cell r="GY235" t="str">
            <v/>
          </cell>
          <cell r="GZ235" t="str">
            <v/>
          </cell>
          <cell r="HA235" t="str">
            <v/>
          </cell>
          <cell r="HB235" t="str">
            <v/>
          </cell>
          <cell r="HC235" t="str">
            <v/>
          </cell>
          <cell r="HD235" t="str">
            <v/>
          </cell>
          <cell r="HE235" t="str">
            <v/>
          </cell>
          <cell r="HF235" t="str">
            <v/>
          </cell>
          <cell r="HG235" t="str">
            <v/>
          </cell>
          <cell r="HH235" t="str">
            <v/>
          </cell>
          <cell r="HI235" t="str">
            <v/>
          </cell>
          <cell r="HJ235" t="str">
            <v/>
          </cell>
          <cell r="HK235" t="str">
            <v/>
          </cell>
          <cell r="HL235" t="str">
            <v/>
          </cell>
          <cell r="HM235" t="str">
            <v/>
          </cell>
          <cell r="HN235" t="str">
            <v/>
          </cell>
          <cell r="HO235" t="str">
            <v/>
          </cell>
          <cell r="HP235" t="str">
            <v/>
          </cell>
          <cell r="HQ235" t="str">
            <v/>
          </cell>
          <cell r="HR235" t="str">
            <v/>
          </cell>
          <cell r="HS235" t="str">
            <v/>
          </cell>
          <cell r="HT235" t="str">
            <v/>
          </cell>
          <cell r="HU235" t="str">
            <v/>
          </cell>
          <cell r="HV235" t="str">
            <v/>
          </cell>
          <cell r="HW235" t="str">
            <v/>
          </cell>
          <cell r="HX235" t="str">
            <v/>
          </cell>
          <cell r="HY235" t="str">
            <v/>
          </cell>
          <cell r="HZ235" t="str">
            <v/>
          </cell>
          <cell r="IA235" t="str">
            <v/>
          </cell>
          <cell r="IB235" t="str">
            <v/>
          </cell>
          <cell r="IC235" t="str">
            <v/>
          </cell>
          <cell r="ID235" t="str">
            <v/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  <cell r="BA236" t="str">
            <v/>
          </cell>
          <cell r="BB236" t="str">
            <v/>
          </cell>
          <cell r="BC236" t="str">
            <v/>
          </cell>
          <cell r="BD236" t="str">
            <v/>
          </cell>
          <cell r="BE236" t="str">
            <v/>
          </cell>
          <cell r="BF236" t="str">
            <v/>
          </cell>
          <cell r="BG236" t="str">
            <v/>
          </cell>
          <cell r="BH236" t="str">
            <v/>
          </cell>
          <cell r="BI236" t="str">
            <v/>
          </cell>
          <cell r="BJ236" t="str">
            <v/>
          </cell>
          <cell r="BK236" t="str">
            <v/>
          </cell>
          <cell r="BL236" t="str">
            <v/>
          </cell>
          <cell r="BM236" t="str">
            <v/>
          </cell>
          <cell r="BN236" t="str">
            <v/>
          </cell>
          <cell r="BO236" t="str">
            <v/>
          </cell>
          <cell r="BP236" t="str">
            <v/>
          </cell>
          <cell r="BQ236" t="str">
            <v/>
          </cell>
          <cell r="BR236" t="str">
            <v/>
          </cell>
          <cell r="BS236" t="str">
            <v/>
          </cell>
          <cell r="BT236" t="str">
            <v/>
          </cell>
          <cell r="BU236" t="str">
            <v/>
          </cell>
          <cell r="BV236" t="str">
            <v/>
          </cell>
          <cell r="BW236" t="str">
            <v/>
          </cell>
          <cell r="BX236" t="str">
            <v/>
          </cell>
          <cell r="BY236" t="str">
            <v/>
          </cell>
          <cell r="BZ236" t="str">
            <v/>
          </cell>
          <cell r="CA236" t="str">
            <v/>
          </cell>
          <cell r="CB236" t="str">
            <v/>
          </cell>
          <cell r="CC236" t="str">
            <v/>
          </cell>
          <cell r="CD236" t="str">
            <v/>
          </cell>
          <cell r="CE236" t="str">
            <v/>
          </cell>
          <cell r="CF236" t="str">
            <v/>
          </cell>
          <cell r="CG236" t="str">
            <v/>
          </cell>
          <cell r="CH236" t="str">
            <v/>
          </cell>
          <cell r="CI236" t="str">
            <v/>
          </cell>
          <cell r="CJ236" t="str">
            <v/>
          </cell>
          <cell r="CK236" t="str">
            <v/>
          </cell>
          <cell r="CL236" t="str">
            <v/>
          </cell>
          <cell r="CM236" t="str">
            <v/>
          </cell>
          <cell r="CN236" t="str">
            <v/>
          </cell>
          <cell r="CO236" t="str">
            <v/>
          </cell>
          <cell r="CP236" t="str">
            <v/>
          </cell>
          <cell r="CQ236" t="str">
            <v/>
          </cell>
          <cell r="CR236" t="str">
            <v/>
          </cell>
          <cell r="CS236" t="str">
            <v/>
          </cell>
          <cell r="CT236" t="str">
            <v/>
          </cell>
          <cell r="CU236" t="str">
            <v/>
          </cell>
          <cell r="CV236" t="str">
            <v/>
          </cell>
          <cell r="CW236" t="str">
            <v/>
          </cell>
          <cell r="CX236" t="str">
            <v/>
          </cell>
          <cell r="CY236" t="str">
            <v/>
          </cell>
          <cell r="CZ236" t="str">
            <v/>
          </cell>
          <cell r="DA236" t="str">
            <v/>
          </cell>
          <cell r="DB236" t="str">
            <v/>
          </cell>
          <cell r="DC236" t="str">
            <v/>
          </cell>
          <cell r="DD236" t="str">
            <v/>
          </cell>
          <cell r="DE236" t="str">
            <v/>
          </cell>
          <cell r="DF236" t="str">
            <v/>
          </cell>
          <cell r="DG236" t="str">
            <v/>
          </cell>
          <cell r="DH236" t="str">
            <v/>
          </cell>
          <cell r="DI236" t="str">
            <v/>
          </cell>
          <cell r="DJ236" t="str">
            <v/>
          </cell>
          <cell r="DK236" t="str">
            <v/>
          </cell>
          <cell r="DL236" t="str">
            <v/>
          </cell>
          <cell r="DM236" t="str">
            <v/>
          </cell>
          <cell r="DN236" t="str">
            <v/>
          </cell>
          <cell r="DO236" t="str">
            <v/>
          </cell>
          <cell r="DP236" t="str">
            <v/>
          </cell>
          <cell r="DQ236" t="str">
            <v/>
          </cell>
          <cell r="DR236" t="str">
            <v/>
          </cell>
          <cell r="DS236" t="str">
            <v/>
          </cell>
          <cell r="DT236" t="str">
            <v/>
          </cell>
          <cell r="DU236" t="str">
            <v/>
          </cell>
          <cell r="DV236" t="str">
            <v/>
          </cell>
          <cell r="DW236" t="str">
            <v/>
          </cell>
          <cell r="DX236" t="str">
            <v/>
          </cell>
          <cell r="DY236" t="str">
            <v/>
          </cell>
          <cell r="DZ236" t="str">
            <v/>
          </cell>
          <cell r="EA236" t="str">
            <v/>
          </cell>
          <cell r="EB236" t="str">
            <v/>
          </cell>
          <cell r="EC236" t="str">
            <v/>
          </cell>
          <cell r="ED236" t="str">
            <v/>
          </cell>
          <cell r="EE236" t="str">
            <v/>
          </cell>
          <cell r="EF236" t="str">
            <v/>
          </cell>
          <cell r="EG236" t="str">
            <v/>
          </cell>
          <cell r="EH236" t="str">
            <v/>
          </cell>
          <cell r="EI236" t="str">
            <v/>
          </cell>
          <cell r="EJ236" t="str">
            <v/>
          </cell>
          <cell r="EK236" t="str">
            <v/>
          </cell>
          <cell r="EL236" t="str">
            <v/>
          </cell>
          <cell r="EM236" t="str">
            <v/>
          </cell>
          <cell r="EN236" t="str">
            <v/>
          </cell>
          <cell r="EO236" t="str">
            <v/>
          </cell>
          <cell r="EP236" t="str">
            <v/>
          </cell>
          <cell r="EQ236" t="str">
            <v/>
          </cell>
          <cell r="ER236" t="str">
            <v/>
          </cell>
          <cell r="ES236" t="str">
            <v/>
          </cell>
          <cell r="ET236" t="str">
            <v/>
          </cell>
          <cell r="EU236" t="str">
            <v/>
          </cell>
          <cell r="EV236" t="str">
            <v/>
          </cell>
          <cell r="EW236" t="str">
            <v/>
          </cell>
          <cell r="EX236" t="str">
            <v/>
          </cell>
          <cell r="EY236" t="str">
            <v/>
          </cell>
          <cell r="EZ236" t="str">
            <v/>
          </cell>
          <cell r="FA236" t="str">
            <v/>
          </cell>
          <cell r="FB236" t="str">
            <v/>
          </cell>
          <cell r="FC236" t="str">
            <v/>
          </cell>
          <cell r="FD236" t="str">
            <v/>
          </cell>
          <cell r="FE236" t="str">
            <v/>
          </cell>
          <cell r="FF236" t="str">
            <v/>
          </cell>
          <cell r="FG236" t="str">
            <v/>
          </cell>
          <cell r="FH236" t="str">
            <v/>
          </cell>
          <cell r="FI236" t="str">
            <v/>
          </cell>
          <cell r="FJ236" t="str">
            <v/>
          </cell>
          <cell r="FK236" t="str">
            <v/>
          </cell>
          <cell r="FL236" t="str">
            <v/>
          </cell>
          <cell r="FM236" t="str">
            <v/>
          </cell>
          <cell r="FN236" t="str">
            <v/>
          </cell>
          <cell r="FO236" t="str">
            <v/>
          </cell>
          <cell r="FP236" t="str">
            <v/>
          </cell>
          <cell r="FQ236" t="str">
            <v/>
          </cell>
          <cell r="FR236" t="str">
            <v/>
          </cell>
          <cell r="FS236" t="str">
            <v/>
          </cell>
          <cell r="FT236" t="str">
            <v/>
          </cell>
          <cell r="FU236" t="str">
            <v/>
          </cell>
          <cell r="FV236" t="str">
            <v/>
          </cell>
          <cell r="FW236" t="str">
            <v/>
          </cell>
          <cell r="FX236" t="str">
            <v/>
          </cell>
          <cell r="FY236" t="str">
            <v/>
          </cell>
          <cell r="FZ236" t="str">
            <v/>
          </cell>
          <cell r="GA236" t="str">
            <v/>
          </cell>
          <cell r="GB236" t="str">
            <v/>
          </cell>
          <cell r="GC236" t="str">
            <v/>
          </cell>
          <cell r="GD236" t="str">
            <v/>
          </cell>
          <cell r="GE236" t="str">
            <v/>
          </cell>
          <cell r="GF236" t="str">
            <v/>
          </cell>
          <cell r="GG236" t="str">
            <v/>
          </cell>
          <cell r="GH236" t="str">
            <v/>
          </cell>
          <cell r="GI236" t="str">
            <v/>
          </cell>
          <cell r="GJ236" t="str">
            <v/>
          </cell>
          <cell r="GK236" t="str">
            <v/>
          </cell>
          <cell r="GL236" t="str">
            <v/>
          </cell>
          <cell r="GM236" t="str">
            <v/>
          </cell>
          <cell r="GN236" t="str">
            <v/>
          </cell>
          <cell r="GO236" t="str">
            <v/>
          </cell>
          <cell r="GP236" t="str">
            <v/>
          </cell>
          <cell r="GQ236" t="str">
            <v/>
          </cell>
          <cell r="GR236" t="str">
            <v/>
          </cell>
          <cell r="GS236" t="str">
            <v/>
          </cell>
          <cell r="GT236" t="str">
            <v/>
          </cell>
          <cell r="GU236" t="str">
            <v/>
          </cell>
          <cell r="GV236" t="str">
            <v/>
          </cell>
          <cell r="GW236" t="str">
            <v/>
          </cell>
          <cell r="GX236" t="str">
            <v/>
          </cell>
          <cell r="GY236" t="str">
            <v/>
          </cell>
          <cell r="GZ236" t="str">
            <v/>
          </cell>
          <cell r="HA236" t="str">
            <v/>
          </cell>
          <cell r="HB236" t="str">
            <v/>
          </cell>
          <cell r="HC236" t="str">
            <v/>
          </cell>
          <cell r="HD236" t="str">
            <v/>
          </cell>
          <cell r="HE236" t="str">
            <v/>
          </cell>
          <cell r="HF236" t="str">
            <v/>
          </cell>
          <cell r="HG236" t="str">
            <v/>
          </cell>
          <cell r="HH236" t="str">
            <v/>
          </cell>
          <cell r="HI236" t="str">
            <v/>
          </cell>
          <cell r="HJ236" t="str">
            <v/>
          </cell>
          <cell r="HK236" t="str">
            <v/>
          </cell>
          <cell r="HL236" t="str">
            <v/>
          </cell>
          <cell r="HM236" t="str">
            <v/>
          </cell>
          <cell r="HN236" t="str">
            <v/>
          </cell>
          <cell r="HO236" t="str">
            <v/>
          </cell>
          <cell r="HP236" t="str">
            <v/>
          </cell>
          <cell r="HQ236" t="str">
            <v/>
          </cell>
          <cell r="HR236" t="str">
            <v/>
          </cell>
          <cell r="HS236" t="str">
            <v/>
          </cell>
          <cell r="HT236" t="str">
            <v/>
          </cell>
          <cell r="HU236" t="str">
            <v/>
          </cell>
          <cell r="HV236" t="str">
            <v/>
          </cell>
          <cell r="HW236" t="str">
            <v/>
          </cell>
          <cell r="HX236" t="str">
            <v/>
          </cell>
          <cell r="HY236" t="str">
            <v/>
          </cell>
          <cell r="HZ236" t="str">
            <v/>
          </cell>
          <cell r="IA236" t="str">
            <v/>
          </cell>
          <cell r="IB236" t="str">
            <v/>
          </cell>
          <cell r="IC236" t="str">
            <v/>
          </cell>
          <cell r="ID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  <cell r="BA237" t="str">
            <v/>
          </cell>
          <cell r="BB237" t="str">
            <v/>
          </cell>
          <cell r="BC237" t="str">
            <v/>
          </cell>
          <cell r="BD237" t="str">
            <v/>
          </cell>
          <cell r="BE237" t="str">
            <v/>
          </cell>
          <cell r="BF237" t="str">
            <v/>
          </cell>
          <cell r="BG237" t="str">
            <v/>
          </cell>
          <cell r="BH237" t="str">
            <v/>
          </cell>
          <cell r="BI237" t="str">
            <v/>
          </cell>
          <cell r="BJ237" t="str">
            <v/>
          </cell>
          <cell r="BK237" t="str">
            <v/>
          </cell>
          <cell r="BL237" t="str">
            <v/>
          </cell>
          <cell r="BM237" t="str">
            <v/>
          </cell>
          <cell r="BN237" t="str">
            <v/>
          </cell>
          <cell r="BO237" t="str">
            <v/>
          </cell>
          <cell r="BP237" t="str">
            <v/>
          </cell>
          <cell r="BQ237" t="str">
            <v/>
          </cell>
          <cell r="BR237" t="str">
            <v/>
          </cell>
          <cell r="BS237" t="str">
            <v/>
          </cell>
          <cell r="BT237" t="str">
            <v/>
          </cell>
          <cell r="BU237" t="str">
            <v/>
          </cell>
          <cell r="BV237" t="str">
            <v/>
          </cell>
          <cell r="BW237" t="str">
            <v/>
          </cell>
          <cell r="BX237" t="str">
            <v/>
          </cell>
          <cell r="BY237" t="str">
            <v/>
          </cell>
          <cell r="BZ237" t="str">
            <v/>
          </cell>
          <cell r="CA237" t="str">
            <v/>
          </cell>
          <cell r="CB237" t="str">
            <v/>
          </cell>
          <cell r="CC237" t="str">
            <v/>
          </cell>
          <cell r="CD237" t="str">
            <v/>
          </cell>
          <cell r="CE237" t="str">
            <v/>
          </cell>
          <cell r="CF237" t="str">
            <v/>
          </cell>
          <cell r="CG237" t="str">
            <v/>
          </cell>
          <cell r="CH237" t="str">
            <v/>
          </cell>
          <cell r="CI237" t="str">
            <v/>
          </cell>
          <cell r="CJ237" t="str">
            <v/>
          </cell>
          <cell r="CK237" t="str">
            <v/>
          </cell>
          <cell r="CL237" t="str">
            <v/>
          </cell>
          <cell r="CM237" t="str">
            <v/>
          </cell>
          <cell r="CN237" t="str">
            <v/>
          </cell>
          <cell r="CO237" t="str">
            <v/>
          </cell>
          <cell r="CP237" t="str">
            <v/>
          </cell>
          <cell r="CQ237" t="str">
            <v/>
          </cell>
          <cell r="CR237" t="str">
            <v/>
          </cell>
          <cell r="CS237" t="str">
            <v/>
          </cell>
          <cell r="CT237" t="str">
            <v/>
          </cell>
          <cell r="CU237" t="str">
            <v/>
          </cell>
          <cell r="CV237" t="str">
            <v/>
          </cell>
          <cell r="CW237" t="str">
            <v/>
          </cell>
          <cell r="CX237" t="str">
            <v/>
          </cell>
          <cell r="CY237" t="str">
            <v/>
          </cell>
          <cell r="CZ237" t="str">
            <v/>
          </cell>
          <cell r="DA237" t="str">
            <v/>
          </cell>
          <cell r="DB237" t="str">
            <v/>
          </cell>
          <cell r="DC237" t="str">
            <v/>
          </cell>
          <cell r="DD237" t="str">
            <v/>
          </cell>
          <cell r="DE237" t="str">
            <v/>
          </cell>
          <cell r="DF237" t="str">
            <v/>
          </cell>
          <cell r="DG237" t="str">
            <v/>
          </cell>
          <cell r="DH237" t="str">
            <v/>
          </cell>
          <cell r="DI237" t="str">
            <v/>
          </cell>
          <cell r="DJ237" t="str">
            <v/>
          </cell>
          <cell r="DK237" t="str">
            <v/>
          </cell>
          <cell r="DL237" t="str">
            <v/>
          </cell>
          <cell r="DM237" t="str">
            <v/>
          </cell>
          <cell r="DN237" t="str">
            <v/>
          </cell>
          <cell r="DO237" t="str">
            <v/>
          </cell>
          <cell r="DP237" t="str">
            <v/>
          </cell>
          <cell r="DQ237" t="str">
            <v/>
          </cell>
          <cell r="DR237" t="str">
            <v/>
          </cell>
          <cell r="DS237" t="str">
            <v/>
          </cell>
          <cell r="DT237" t="str">
            <v/>
          </cell>
          <cell r="DU237" t="str">
            <v/>
          </cell>
          <cell r="DV237" t="str">
            <v/>
          </cell>
          <cell r="DW237" t="str">
            <v/>
          </cell>
          <cell r="DX237" t="str">
            <v/>
          </cell>
          <cell r="DY237" t="str">
            <v/>
          </cell>
          <cell r="DZ237" t="str">
            <v/>
          </cell>
          <cell r="EA237" t="str">
            <v/>
          </cell>
          <cell r="EB237" t="str">
            <v/>
          </cell>
          <cell r="EC237" t="str">
            <v/>
          </cell>
          <cell r="ED237" t="str">
            <v/>
          </cell>
          <cell r="EE237" t="str">
            <v/>
          </cell>
          <cell r="EF237" t="str">
            <v/>
          </cell>
          <cell r="EG237" t="str">
            <v/>
          </cell>
          <cell r="EH237" t="str">
            <v/>
          </cell>
          <cell r="EI237" t="str">
            <v/>
          </cell>
          <cell r="EJ237" t="str">
            <v/>
          </cell>
          <cell r="EK237" t="str">
            <v/>
          </cell>
          <cell r="EL237" t="str">
            <v/>
          </cell>
          <cell r="EM237" t="str">
            <v/>
          </cell>
          <cell r="EN237" t="str">
            <v/>
          </cell>
          <cell r="EO237" t="str">
            <v/>
          </cell>
          <cell r="EP237" t="str">
            <v/>
          </cell>
          <cell r="EQ237" t="str">
            <v/>
          </cell>
          <cell r="ER237" t="str">
            <v/>
          </cell>
          <cell r="ES237" t="str">
            <v/>
          </cell>
          <cell r="ET237" t="str">
            <v/>
          </cell>
          <cell r="EU237" t="str">
            <v/>
          </cell>
          <cell r="EV237" t="str">
            <v/>
          </cell>
          <cell r="EW237" t="str">
            <v/>
          </cell>
          <cell r="EX237" t="str">
            <v/>
          </cell>
          <cell r="EY237" t="str">
            <v/>
          </cell>
          <cell r="EZ237" t="str">
            <v/>
          </cell>
          <cell r="FA237" t="str">
            <v/>
          </cell>
          <cell r="FB237" t="str">
            <v/>
          </cell>
          <cell r="FC237" t="str">
            <v/>
          </cell>
          <cell r="FD237" t="str">
            <v/>
          </cell>
          <cell r="FE237" t="str">
            <v/>
          </cell>
          <cell r="FF237" t="str">
            <v/>
          </cell>
          <cell r="FG237" t="str">
            <v/>
          </cell>
          <cell r="FH237" t="str">
            <v/>
          </cell>
          <cell r="FI237" t="str">
            <v/>
          </cell>
          <cell r="FJ237" t="str">
            <v/>
          </cell>
          <cell r="FK237" t="str">
            <v/>
          </cell>
          <cell r="FL237" t="str">
            <v/>
          </cell>
          <cell r="FM237" t="str">
            <v/>
          </cell>
          <cell r="FN237" t="str">
            <v/>
          </cell>
          <cell r="FO237" t="str">
            <v/>
          </cell>
          <cell r="FP237" t="str">
            <v/>
          </cell>
          <cell r="FQ237" t="str">
            <v/>
          </cell>
          <cell r="FR237" t="str">
            <v/>
          </cell>
          <cell r="FS237" t="str">
            <v/>
          </cell>
          <cell r="FT237" t="str">
            <v/>
          </cell>
          <cell r="FU237" t="str">
            <v/>
          </cell>
          <cell r="FV237" t="str">
            <v/>
          </cell>
          <cell r="FW237" t="str">
            <v/>
          </cell>
          <cell r="FX237" t="str">
            <v/>
          </cell>
          <cell r="FY237" t="str">
            <v/>
          </cell>
          <cell r="FZ237" t="str">
            <v/>
          </cell>
          <cell r="GA237" t="str">
            <v/>
          </cell>
          <cell r="GB237" t="str">
            <v/>
          </cell>
          <cell r="GC237" t="str">
            <v/>
          </cell>
          <cell r="GD237" t="str">
            <v/>
          </cell>
          <cell r="GE237" t="str">
            <v/>
          </cell>
          <cell r="GF237" t="str">
            <v/>
          </cell>
          <cell r="GG237" t="str">
            <v/>
          </cell>
          <cell r="GH237" t="str">
            <v/>
          </cell>
          <cell r="GI237" t="str">
            <v/>
          </cell>
          <cell r="GJ237" t="str">
            <v/>
          </cell>
          <cell r="GK237" t="str">
            <v/>
          </cell>
          <cell r="GL237" t="str">
            <v/>
          </cell>
          <cell r="GM237" t="str">
            <v/>
          </cell>
          <cell r="GN237" t="str">
            <v/>
          </cell>
          <cell r="GO237" t="str">
            <v/>
          </cell>
          <cell r="GP237" t="str">
            <v/>
          </cell>
          <cell r="GQ237" t="str">
            <v/>
          </cell>
          <cell r="GR237" t="str">
            <v/>
          </cell>
          <cell r="GS237" t="str">
            <v/>
          </cell>
          <cell r="GT237" t="str">
            <v/>
          </cell>
          <cell r="GU237" t="str">
            <v/>
          </cell>
          <cell r="GV237" t="str">
            <v/>
          </cell>
          <cell r="GW237" t="str">
            <v/>
          </cell>
          <cell r="GX237" t="str">
            <v/>
          </cell>
          <cell r="GY237" t="str">
            <v/>
          </cell>
          <cell r="GZ237" t="str">
            <v/>
          </cell>
          <cell r="HA237" t="str">
            <v/>
          </cell>
          <cell r="HB237" t="str">
            <v/>
          </cell>
          <cell r="HC237" t="str">
            <v/>
          </cell>
          <cell r="HD237" t="str">
            <v/>
          </cell>
          <cell r="HE237" t="str">
            <v/>
          </cell>
          <cell r="HF237" t="str">
            <v/>
          </cell>
          <cell r="HG237" t="str">
            <v/>
          </cell>
          <cell r="HH237" t="str">
            <v/>
          </cell>
          <cell r="HI237" t="str">
            <v/>
          </cell>
          <cell r="HJ237" t="str">
            <v/>
          </cell>
          <cell r="HK237" t="str">
            <v/>
          </cell>
          <cell r="HL237" t="str">
            <v/>
          </cell>
          <cell r="HM237" t="str">
            <v/>
          </cell>
          <cell r="HN237" t="str">
            <v/>
          </cell>
          <cell r="HO237" t="str">
            <v/>
          </cell>
          <cell r="HP237" t="str">
            <v/>
          </cell>
          <cell r="HQ237" t="str">
            <v/>
          </cell>
          <cell r="HR237" t="str">
            <v/>
          </cell>
          <cell r="HS237" t="str">
            <v/>
          </cell>
          <cell r="HT237" t="str">
            <v/>
          </cell>
          <cell r="HU237" t="str">
            <v/>
          </cell>
          <cell r="HV237" t="str">
            <v/>
          </cell>
          <cell r="HW237" t="str">
            <v/>
          </cell>
          <cell r="HX237" t="str">
            <v/>
          </cell>
          <cell r="HY237" t="str">
            <v/>
          </cell>
          <cell r="HZ237" t="str">
            <v/>
          </cell>
          <cell r="IA237" t="str">
            <v/>
          </cell>
          <cell r="IB237" t="str">
            <v/>
          </cell>
          <cell r="IC237" t="str">
            <v/>
          </cell>
          <cell r="ID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  <cell r="BA238" t="str">
            <v/>
          </cell>
          <cell r="BB238" t="str">
            <v/>
          </cell>
          <cell r="BC238" t="str">
            <v/>
          </cell>
          <cell r="BD238" t="str">
            <v/>
          </cell>
          <cell r="BE238" t="str">
            <v/>
          </cell>
          <cell r="BF238" t="str">
            <v/>
          </cell>
          <cell r="BG238" t="str">
            <v/>
          </cell>
          <cell r="BH238" t="str">
            <v/>
          </cell>
          <cell r="BI238" t="str">
            <v/>
          </cell>
          <cell r="BJ238" t="str">
            <v/>
          </cell>
          <cell r="BK238" t="str">
            <v/>
          </cell>
          <cell r="BL238" t="str">
            <v/>
          </cell>
          <cell r="BM238" t="str">
            <v/>
          </cell>
          <cell r="BN238" t="str">
            <v/>
          </cell>
          <cell r="BO238" t="str">
            <v/>
          </cell>
          <cell r="BP238" t="str">
            <v/>
          </cell>
          <cell r="BQ238" t="str">
            <v/>
          </cell>
          <cell r="BR238" t="str">
            <v/>
          </cell>
          <cell r="BS238" t="str">
            <v/>
          </cell>
          <cell r="BT238" t="str">
            <v/>
          </cell>
          <cell r="BU238" t="str">
            <v/>
          </cell>
          <cell r="BV238" t="str">
            <v/>
          </cell>
          <cell r="BW238" t="str">
            <v/>
          </cell>
          <cell r="BX238" t="str">
            <v/>
          </cell>
          <cell r="BY238" t="str">
            <v/>
          </cell>
          <cell r="BZ238" t="str">
            <v/>
          </cell>
          <cell r="CA238" t="str">
            <v/>
          </cell>
          <cell r="CB238" t="str">
            <v/>
          </cell>
          <cell r="CC238" t="str">
            <v/>
          </cell>
          <cell r="CD238" t="str">
            <v/>
          </cell>
          <cell r="CE238" t="str">
            <v/>
          </cell>
          <cell r="CF238" t="str">
            <v/>
          </cell>
          <cell r="CG238" t="str">
            <v/>
          </cell>
          <cell r="CH238" t="str">
            <v/>
          </cell>
          <cell r="CI238" t="str">
            <v/>
          </cell>
          <cell r="CJ238" t="str">
            <v/>
          </cell>
          <cell r="CK238" t="str">
            <v/>
          </cell>
          <cell r="CL238" t="str">
            <v/>
          </cell>
          <cell r="CM238" t="str">
            <v/>
          </cell>
          <cell r="CN238" t="str">
            <v/>
          </cell>
          <cell r="CO238" t="str">
            <v/>
          </cell>
          <cell r="CP238" t="str">
            <v/>
          </cell>
          <cell r="CQ238" t="str">
            <v/>
          </cell>
          <cell r="CR238" t="str">
            <v/>
          </cell>
          <cell r="CS238" t="str">
            <v/>
          </cell>
          <cell r="CT238" t="str">
            <v/>
          </cell>
          <cell r="CU238" t="str">
            <v/>
          </cell>
          <cell r="CV238" t="str">
            <v/>
          </cell>
          <cell r="CW238" t="str">
            <v/>
          </cell>
          <cell r="CX238" t="str">
            <v/>
          </cell>
          <cell r="CY238" t="str">
            <v/>
          </cell>
          <cell r="CZ238" t="str">
            <v/>
          </cell>
          <cell r="DA238" t="str">
            <v/>
          </cell>
          <cell r="DB238" t="str">
            <v/>
          </cell>
          <cell r="DC238" t="str">
            <v/>
          </cell>
          <cell r="DD238" t="str">
            <v/>
          </cell>
          <cell r="DE238" t="str">
            <v/>
          </cell>
          <cell r="DF238" t="str">
            <v/>
          </cell>
          <cell r="DG238" t="str">
            <v/>
          </cell>
          <cell r="DH238" t="str">
            <v/>
          </cell>
          <cell r="DI238" t="str">
            <v/>
          </cell>
          <cell r="DJ238" t="str">
            <v/>
          </cell>
          <cell r="DK238" t="str">
            <v/>
          </cell>
          <cell r="DL238" t="str">
            <v/>
          </cell>
          <cell r="DM238" t="str">
            <v/>
          </cell>
          <cell r="DN238" t="str">
            <v/>
          </cell>
          <cell r="DO238" t="str">
            <v/>
          </cell>
          <cell r="DP238" t="str">
            <v/>
          </cell>
          <cell r="DQ238" t="str">
            <v/>
          </cell>
          <cell r="DR238" t="str">
            <v/>
          </cell>
          <cell r="DS238" t="str">
            <v/>
          </cell>
          <cell r="DT238" t="str">
            <v/>
          </cell>
          <cell r="DU238" t="str">
            <v/>
          </cell>
          <cell r="DV238" t="str">
            <v/>
          </cell>
          <cell r="DW238" t="str">
            <v/>
          </cell>
          <cell r="DX238" t="str">
            <v/>
          </cell>
          <cell r="DY238" t="str">
            <v/>
          </cell>
          <cell r="DZ238" t="str">
            <v/>
          </cell>
          <cell r="EA238" t="str">
            <v/>
          </cell>
          <cell r="EB238" t="str">
            <v/>
          </cell>
          <cell r="EC238" t="str">
            <v/>
          </cell>
          <cell r="ED238" t="str">
            <v/>
          </cell>
          <cell r="EE238" t="str">
            <v/>
          </cell>
          <cell r="EF238" t="str">
            <v/>
          </cell>
          <cell r="EG238" t="str">
            <v/>
          </cell>
          <cell r="EH238" t="str">
            <v/>
          </cell>
          <cell r="EI238" t="str">
            <v/>
          </cell>
          <cell r="EJ238" t="str">
            <v/>
          </cell>
          <cell r="EK238" t="str">
            <v/>
          </cell>
          <cell r="EL238" t="str">
            <v/>
          </cell>
          <cell r="EM238" t="str">
            <v/>
          </cell>
          <cell r="EN238" t="str">
            <v/>
          </cell>
          <cell r="EO238" t="str">
            <v/>
          </cell>
          <cell r="EP238" t="str">
            <v/>
          </cell>
          <cell r="EQ238" t="str">
            <v/>
          </cell>
          <cell r="ER238" t="str">
            <v/>
          </cell>
          <cell r="ES238" t="str">
            <v/>
          </cell>
          <cell r="ET238" t="str">
            <v/>
          </cell>
          <cell r="EU238" t="str">
            <v/>
          </cell>
          <cell r="EV238" t="str">
            <v/>
          </cell>
          <cell r="EW238" t="str">
            <v/>
          </cell>
          <cell r="EX238" t="str">
            <v/>
          </cell>
          <cell r="EY238" t="str">
            <v/>
          </cell>
          <cell r="EZ238" t="str">
            <v/>
          </cell>
          <cell r="FA238" t="str">
            <v/>
          </cell>
          <cell r="FB238" t="str">
            <v/>
          </cell>
          <cell r="FC238" t="str">
            <v/>
          </cell>
          <cell r="FD238" t="str">
            <v/>
          </cell>
          <cell r="FE238" t="str">
            <v/>
          </cell>
          <cell r="FF238" t="str">
            <v/>
          </cell>
          <cell r="FG238" t="str">
            <v/>
          </cell>
          <cell r="FH238" t="str">
            <v/>
          </cell>
          <cell r="FI238" t="str">
            <v/>
          </cell>
          <cell r="FJ238" t="str">
            <v/>
          </cell>
          <cell r="FK238" t="str">
            <v/>
          </cell>
          <cell r="FL238" t="str">
            <v/>
          </cell>
          <cell r="FM238" t="str">
            <v/>
          </cell>
          <cell r="FN238" t="str">
            <v/>
          </cell>
          <cell r="FO238" t="str">
            <v/>
          </cell>
          <cell r="FP238" t="str">
            <v/>
          </cell>
          <cell r="FQ238" t="str">
            <v/>
          </cell>
          <cell r="FR238" t="str">
            <v/>
          </cell>
          <cell r="FS238" t="str">
            <v/>
          </cell>
          <cell r="FT238" t="str">
            <v/>
          </cell>
          <cell r="FU238" t="str">
            <v/>
          </cell>
          <cell r="FV238" t="str">
            <v/>
          </cell>
          <cell r="FW238" t="str">
            <v/>
          </cell>
          <cell r="FX238" t="str">
            <v/>
          </cell>
          <cell r="FY238" t="str">
            <v/>
          </cell>
          <cell r="FZ238" t="str">
            <v/>
          </cell>
          <cell r="GA238" t="str">
            <v/>
          </cell>
          <cell r="GB238" t="str">
            <v/>
          </cell>
          <cell r="GC238" t="str">
            <v/>
          </cell>
          <cell r="GD238" t="str">
            <v/>
          </cell>
          <cell r="GE238" t="str">
            <v/>
          </cell>
          <cell r="GF238" t="str">
            <v/>
          </cell>
          <cell r="GG238" t="str">
            <v/>
          </cell>
          <cell r="GH238" t="str">
            <v/>
          </cell>
          <cell r="GI238" t="str">
            <v/>
          </cell>
          <cell r="GJ238" t="str">
            <v/>
          </cell>
          <cell r="GK238" t="str">
            <v/>
          </cell>
          <cell r="GL238" t="str">
            <v/>
          </cell>
          <cell r="GM238" t="str">
            <v/>
          </cell>
          <cell r="GN238" t="str">
            <v/>
          </cell>
          <cell r="GO238" t="str">
            <v/>
          </cell>
          <cell r="GP238" t="str">
            <v/>
          </cell>
          <cell r="GQ238" t="str">
            <v/>
          </cell>
          <cell r="GR238" t="str">
            <v/>
          </cell>
          <cell r="GS238" t="str">
            <v/>
          </cell>
          <cell r="GT238" t="str">
            <v/>
          </cell>
          <cell r="GU238" t="str">
            <v/>
          </cell>
          <cell r="GV238" t="str">
            <v/>
          </cell>
          <cell r="GW238" t="str">
            <v/>
          </cell>
          <cell r="GX238" t="str">
            <v/>
          </cell>
          <cell r="GY238" t="str">
            <v/>
          </cell>
          <cell r="GZ238" t="str">
            <v/>
          </cell>
          <cell r="HA238" t="str">
            <v/>
          </cell>
          <cell r="HB238" t="str">
            <v/>
          </cell>
          <cell r="HC238" t="str">
            <v/>
          </cell>
          <cell r="HD238" t="str">
            <v/>
          </cell>
          <cell r="HE238" t="str">
            <v/>
          </cell>
          <cell r="HF238" t="str">
            <v/>
          </cell>
          <cell r="HG238" t="str">
            <v/>
          </cell>
          <cell r="HH238" t="str">
            <v/>
          </cell>
          <cell r="HI238" t="str">
            <v/>
          </cell>
          <cell r="HJ238" t="str">
            <v/>
          </cell>
          <cell r="HK238" t="str">
            <v/>
          </cell>
          <cell r="HL238" t="str">
            <v/>
          </cell>
          <cell r="HM238" t="str">
            <v/>
          </cell>
          <cell r="HN238" t="str">
            <v/>
          </cell>
          <cell r="HO238" t="str">
            <v/>
          </cell>
          <cell r="HP238" t="str">
            <v/>
          </cell>
          <cell r="HQ238" t="str">
            <v/>
          </cell>
          <cell r="HR238" t="str">
            <v/>
          </cell>
          <cell r="HS238" t="str">
            <v/>
          </cell>
          <cell r="HT238" t="str">
            <v/>
          </cell>
          <cell r="HU238" t="str">
            <v/>
          </cell>
          <cell r="HV238" t="str">
            <v/>
          </cell>
          <cell r="HW238" t="str">
            <v/>
          </cell>
          <cell r="HX238" t="str">
            <v/>
          </cell>
          <cell r="HY238" t="str">
            <v/>
          </cell>
          <cell r="HZ238" t="str">
            <v/>
          </cell>
          <cell r="IA238" t="str">
            <v/>
          </cell>
          <cell r="IB238" t="str">
            <v/>
          </cell>
          <cell r="IC238" t="str">
            <v/>
          </cell>
          <cell r="ID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  <cell r="BA239" t="str">
            <v/>
          </cell>
          <cell r="BB239" t="str">
            <v/>
          </cell>
          <cell r="BC239" t="str">
            <v/>
          </cell>
          <cell r="BD239" t="str">
            <v/>
          </cell>
          <cell r="BE239" t="str">
            <v/>
          </cell>
          <cell r="BF239" t="str">
            <v/>
          </cell>
          <cell r="BG239" t="str">
            <v/>
          </cell>
          <cell r="BH239" t="str">
            <v/>
          </cell>
          <cell r="BI239" t="str">
            <v/>
          </cell>
          <cell r="BJ239" t="str">
            <v/>
          </cell>
          <cell r="BK239" t="str">
            <v/>
          </cell>
          <cell r="BL239" t="str">
            <v/>
          </cell>
          <cell r="BM239" t="str">
            <v/>
          </cell>
          <cell r="BN239" t="str">
            <v/>
          </cell>
          <cell r="BO239" t="str">
            <v/>
          </cell>
          <cell r="BP239" t="str">
            <v/>
          </cell>
          <cell r="BQ239" t="str">
            <v/>
          </cell>
          <cell r="BR239" t="str">
            <v/>
          </cell>
          <cell r="BS239" t="str">
            <v/>
          </cell>
          <cell r="BT239" t="str">
            <v/>
          </cell>
          <cell r="BU239" t="str">
            <v/>
          </cell>
          <cell r="BV239" t="str">
            <v/>
          </cell>
          <cell r="BW239" t="str">
            <v/>
          </cell>
          <cell r="BX239" t="str">
            <v/>
          </cell>
          <cell r="BY239" t="str">
            <v/>
          </cell>
          <cell r="BZ239" t="str">
            <v/>
          </cell>
          <cell r="CA239" t="str">
            <v/>
          </cell>
          <cell r="CB239" t="str">
            <v/>
          </cell>
          <cell r="CC239" t="str">
            <v/>
          </cell>
          <cell r="CD239" t="str">
            <v/>
          </cell>
          <cell r="CE239" t="str">
            <v/>
          </cell>
          <cell r="CF239" t="str">
            <v/>
          </cell>
          <cell r="CG239" t="str">
            <v/>
          </cell>
          <cell r="CH239" t="str">
            <v/>
          </cell>
          <cell r="CI239" t="str">
            <v/>
          </cell>
          <cell r="CJ239" t="str">
            <v/>
          </cell>
          <cell r="CK239" t="str">
            <v/>
          </cell>
          <cell r="CL239" t="str">
            <v/>
          </cell>
          <cell r="CM239" t="str">
            <v/>
          </cell>
          <cell r="CN239" t="str">
            <v/>
          </cell>
          <cell r="CO239" t="str">
            <v/>
          </cell>
          <cell r="CP239" t="str">
            <v/>
          </cell>
          <cell r="CQ239" t="str">
            <v/>
          </cell>
          <cell r="CR239" t="str">
            <v/>
          </cell>
          <cell r="CS239" t="str">
            <v/>
          </cell>
          <cell r="CT239" t="str">
            <v/>
          </cell>
          <cell r="CU239" t="str">
            <v/>
          </cell>
          <cell r="CV239" t="str">
            <v/>
          </cell>
          <cell r="CW239" t="str">
            <v/>
          </cell>
          <cell r="CX239" t="str">
            <v/>
          </cell>
          <cell r="CY239" t="str">
            <v/>
          </cell>
          <cell r="CZ239" t="str">
            <v/>
          </cell>
          <cell r="DA239" t="str">
            <v/>
          </cell>
          <cell r="DB239" t="str">
            <v/>
          </cell>
          <cell r="DC239" t="str">
            <v/>
          </cell>
          <cell r="DD239" t="str">
            <v/>
          </cell>
          <cell r="DE239" t="str">
            <v/>
          </cell>
          <cell r="DF239" t="str">
            <v/>
          </cell>
          <cell r="DG239" t="str">
            <v/>
          </cell>
          <cell r="DH239" t="str">
            <v/>
          </cell>
          <cell r="DI239" t="str">
            <v/>
          </cell>
          <cell r="DJ239" t="str">
            <v/>
          </cell>
          <cell r="DK239" t="str">
            <v/>
          </cell>
          <cell r="DL239" t="str">
            <v/>
          </cell>
          <cell r="DM239" t="str">
            <v/>
          </cell>
          <cell r="DN239" t="str">
            <v/>
          </cell>
          <cell r="DO239" t="str">
            <v/>
          </cell>
          <cell r="DP239" t="str">
            <v/>
          </cell>
          <cell r="DQ239" t="str">
            <v/>
          </cell>
          <cell r="DR239" t="str">
            <v/>
          </cell>
          <cell r="DS239" t="str">
            <v/>
          </cell>
          <cell r="DT239" t="str">
            <v/>
          </cell>
          <cell r="DU239" t="str">
            <v/>
          </cell>
          <cell r="DV239" t="str">
            <v/>
          </cell>
          <cell r="DW239" t="str">
            <v/>
          </cell>
          <cell r="DX239" t="str">
            <v/>
          </cell>
          <cell r="DY239" t="str">
            <v/>
          </cell>
          <cell r="DZ239" t="str">
            <v/>
          </cell>
          <cell r="EA239" t="str">
            <v/>
          </cell>
          <cell r="EB239" t="str">
            <v/>
          </cell>
          <cell r="EC239" t="str">
            <v/>
          </cell>
          <cell r="ED239" t="str">
            <v/>
          </cell>
          <cell r="EE239" t="str">
            <v/>
          </cell>
          <cell r="EF239" t="str">
            <v/>
          </cell>
          <cell r="EG239" t="str">
            <v/>
          </cell>
          <cell r="EH239" t="str">
            <v/>
          </cell>
          <cell r="EI239" t="str">
            <v/>
          </cell>
          <cell r="EJ239" t="str">
            <v/>
          </cell>
          <cell r="EK239" t="str">
            <v/>
          </cell>
          <cell r="EL239" t="str">
            <v/>
          </cell>
          <cell r="EM239" t="str">
            <v/>
          </cell>
          <cell r="EN239" t="str">
            <v/>
          </cell>
          <cell r="EO239" t="str">
            <v/>
          </cell>
          <cell r="EP239" t="str">
            <v/>
          </cell>
          <cell r="EQ239" t="str">
            <v/>
          </cell>
          <cell r="ER239" t="str">
            <v/>
          </cell>
          <cell r="ES239" t="str">
            <v/>
          </cell>
          <cell r="ET239" t="str">
            <v/>
          </cell>
          <cell r="EU239" t="str">
            <v/>
          </cell>
          <cell r="EV239" t="str">
            <v/>
          </cell>
          <cell r="EW239" t="str">
            <v/>
          </cell>
          <cell r="EX239" t="str">
            <v/>
          </cell>
          <cell r="EY239" t="str">
            <v/>
          </cell>
          <cell r="EZ239" t="str">
            <v/>
          </cell>
          <cell r="FA239" t="str">
            <v/>
          </cell>
          <cell r="FB239" t="str">
            <v/>
          </cell>
          <cell r="FC239" t="str">
            <v/>
          </cell>
          <cell r="FD239" t="str">
            <v/>
          </cell>
          <cell r="FE239" t="str">
            <v/>
          </cell>
          <cell r="FF239" t="str">
            <v/>
          </cell>
          <cell r="FG239" t="str">
            <v/>
          </cell>
          <cell r="FH239" t="str">
            <v/>
          </cell>
          <cell r="FI239" t="str">
            <v/>
          </cell>
          <cell r="FJ239" t="str">
            <v/>
          </cell>
          <cell r="FK239" t="str">
            <v/>
          </cell>
          <cell r="FL239" t="str">
            <v/>
          </cell>
          <cell r="FM239" t="str">
            <v/>
          </cell>
          <cell r="FN239" t="str">
            <v/>
          </cell>
          <cell r="FO239" t="str">
            <v/>
          </cell>
          <cell r="FP239" t="str">
            <v/>
          </cell>
          <cell r="FQ239" t="str">
            <v/>
          </cell>
          <cell r="FR239" t="str">
            <v/>
          </cell>
          <cell r="FS239" t="str">
            <v/>
          </cell>
          <cell r="FT239" t="str">
            <v/>
          </cell>
          <cell r="FU239" t="str">
            <v/>
          </cell>
          <cell r="FV239" t="str">
            <v/>
          </cell>
          <cell r="FW239" t="str">
            <v/>
          </cell>
          <cell r="FX239" t="str">
            <v/>
          </cell>
          <cell r="FY239" t="str">
            <v/>
          </cell>
          <cell r="FZ239" t="str">
            <v/>
          </cell>
          <cell r="GA239" t="str">
            <v/>
          </cell>
          <cell r="GB239" t="str">
            <v/>
          </cell>
          <cell r="GC239" t="str">
            <v/>
          </cell>
          <cell r="GD239" t="str">
            <v/>
          </cell>
          <cell r="GE239" t="str">
            <v/>
          </cell>
          <cell r="GF239" t="str">
            <v/>
          </cell>
          <cell r="GG239" t="str">
            <v/>
          </cell>
          <cell r="GH239" t="str">
            <v/>
          </cell>
          <cell r="GI239" t="str">
            <v/>
          </cell>
          <cell r="GJ239" t="str">
            <v/>
          </cell>
          <cell r="GK239" t="str">
            <v/>
          </cell>
          <cell r="GL239" t="str">
            <v/>
          </cell>
          <cell r="GM239" t="str">
            <v/>
          </cell>
          <cell r="GN239" t="str">
            <v/>
          </cell>
          <cell r="GO239" t="str">
            <v/>
          </cell>
          <cell r="GP239" t="str">
            <v/>
          </cell>
          <cell r="GQ239" t="str">
            <v/>
          </cell>
          <cell r="GR239" t="str">
            <v/>
          </cell>
          <cell r="GS239" t="str">
            <v/>
          </cell>
          <cell r="GT239" t="str">
            <v/>
          </cell>
          <cell r="GU239" t="str">
            <v/>
          </cell>
          <cell r="GV239" t="str">
            <v/>
          </cell>
          <cell r="GW239" t="str">
            <v/>
          </cell>
          <cell r="GX239" t="str">
            <v/>
          </cell>
          <cell r="GY239" t="str">
            <v/>
          </cell>
          <cell r="GZ239" t="str">
            <v/>
          </cell>
          <cell r="HA239" t="str">
            <v/>
          </cell>
          <cell r="HB239" t="str">
            <v/>
          </cell>
          <cell r="HC239" t="str">
            <v/>
          </cell>
          <cell r="HD239" t="str">
            <v/>
          </cell>
          <cell r="HE239" t="str">
            <v/>
          </cell>
          <cell r="HF239" t="str">
            <v/>
          </cell>
          <cell r="HG239" t="str">
            <v/>
          </cell>
          <cell r="HH239" t="str">
            <v/>
          </cell>
          <cell r="HI239" t="str">
            <v/>
          </cell>
          <cell r="HJ239" t="str">
            <v/>
          </cell>
          <cell r="HK239" t="str">
            <v/>
          </cell>
          <cell r="HL239" t="str">
            <v/>
          </cell>
          <cell r="HM239" t="str">
            <v/>
          </cell>
          <cell r="HN239" t="str">
            <v/>
          </cell>
          <cell r="HO239" t="str">
            <v/>
          </cell>
          <cell r="HP239" t="str">
            <v/>
          </cell>
          <cell r="HQ239" t="str">
            <v/>
          </cell>
          <cell r="HR239" t="str">
            <v/>
          </cell>
          <cell r="HS239" t="str">
            <v/>
          </cell>
          <cell r="HT239" t="str">
            <v/>
          </cell>
          <cell r="HU239" t="str">
            <v/>
          </cell>
          <cell r="HV239" t="str">
            <v/>
          </cell>
          <cell r="HW239" t="str">
            <v/>
          </cell>
          <cell r="HX239" t="str">
            <v/>
          </cell>
          <cell r="HY239" t="str">
            <v/>
          </cell>
          <cell r="HZ239" t="str">
            <v/>
          </cell>
          <cell r="IA239" t="str">
            <v/>
          </cell>
          <cell r="IB239" t="str">
            <v/>
          </cell>
          <cell r="IC239" t="str">
            <v/>
          </cell>
          <cell r="ID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 t="str">
            <v/>
          </cell>
          <cell r="BC240" t="str">
            <v/>
          </cell>
          <cell r="BD240" t="str">
            <v/>
          </cell>
          <cell r="BE240" t="str">
            <v/>
          </cell>
          <cell r="BF240" t="str">
            <v/>
          </cell>
          <cell r="BG240" t="str">
            <v/>
          </cell>
          <cell r="BH240" t="str">
            <v/>
          </cell>
          <cell r="BI240" t="str">
            <v/>
          </cell>
          <cell r="BJ240" t="str">
            <v/>
          </cell>
          <cell r="BK240" t="str">
            <v/>
          </cell>
          <cell r="BL240" t="str">
            <v/>
          </cell>
          <cell r="BM240" t="str">
            <v/>
          </cell>
          <cell r="BN240" t="str">
            <v/>
          </cell>
          <cell r="BO240" t="str">
            <v/>
          </cell>
          <cell r="BP240" t="str">
            <v/>
          </cell>
          <cell r="BQ240" t="str">
            <v/>
          </cell>
          <cell r="BR240" t="str">
            <v/>
          </cell>
          <cell r="BS240" t="str">
            <v/>
          </cell>
          <cell r="BT240" t="str">
            <v/>
          </cell>
          <cell r="BU240" t="str">
            <v/>
          </cell>
          <cell r="BV240" t="str">
            <v/>
          </cell>
          <cell r="BW240" t="str">
            <v/>
          </cell>
          <cell r="BX240" t="str">
            <v/>
          </cell>
          <cell r="BY240" t="str">
            <v/>
          </cell>
          <cell r="BZ240" t="str">
            <v/>
          </cell>
          <cell r="CA240" t="str">
            <v/>
          </cell>
          <cell r="CB240" t="str">
            <v/>
          </cell>
          <cell r="CC240" t="str">
            <v/>
          </cell>
          <cell r="CD240" t="str">
            <v/>
          </cell>
          <cell r="CE240" t="str">
            <v/>
          </cell>
          <cell r="CF240" t="str">
            <v/>
          </cell>
          <cell r="CG240" t="str">
            <v/>
          </cell>
          <cell r="CH240" t="str">
            <v/>
          </cell>
          <cell r="CI240" t="str">
            <v/>
          </cell>
          <cell r="CJ240" t="str">
            <v/>
          </cell>
          <cell r="CK240" t="str">
            <v/>
          </cell>
          <cell r="CL240" t="str">
            <v/>
          </cell>
          <cell r="CM240" t="str">
            <v/>
          </cell>
          <cell r="CN240" t="str">
            <v/>
          </cell>
          <cell r="CO240" t="str">
            <v/>
          </cell>
          <cell r="CP240" t="str">
            <v/>
          </cell>
          <cell r="CQ240" t="str">
            <v/>
          </cell>
          <cell r="CR240" t="str">
            <v/>
          </cell>
          <cell r="CS240" t="str">
            <v/>
          </cell>
          <cell r="CT240" t="str">
            <v/>
          </cell>
          <cell r="CU240" t="str">
            <v/>
          </cell>
          <cell r="CV240" t="str">
            <v/>
          </cell>
          <cell r="CW240" t="str">
            <v/>
          </cell>
          <cell r="CX240" t="str">
            <v/>
          </cell>
          <cell r="CY240" t="str">
            <v/>
          </cell>
          <cell r="CZ240" t="str">
            <v/>
          </cell>
          <cell r="DA240" t="str">
            <v/>
          </cell>
          <cell r="DB240" t="str">
            <v/>
          </cell>
          <cell r="DC240" t="str">
            <v/>
          </cell>
          <cell r="DD240" t="str">
            <v/>
          </cell>
          <cell r="DE240" t="str">
            <v/>
          </cell>
          <cell r="DF240" t="str">
            <v/>
          </cell>
          <cell r="DG240" t="str">
            <v/>
          </cell>
          <cell r="DH240" t="str">
            <v/>
          </cell>
          <cell r="DI240" t="str">
            <v/>
          </cell>
          <cell r="DJ240" t="str">
            <v/>
          </cell>
          <cell r="DK240" t="str">
            <v/>
          </cell>
          <cell r="DL240" t="str">
            <v/>
          </cell>
          <cell r="DM240" t="str">
            <v/>
          </cell>
          <cell r="DN240" t="str">
            <v/>
          </cell>
          <cell r="DO240" t="str">
            <v/>
          </cell>
          <cell r="DP240" t="str">
            <v/>
          </cell>
          <cell r="DQ240" t="str">
            <v/>
          </cell>
          <cell r="DR240" t="str">
            <v/>
          </cell>
          <cell r="DS240" t="str">
            <v/>
          </cell>
          <cell r="DT240" t="str">
            <v/>
          </cell>
          <cell r="DU240" t="str">
            <v/>
          </cell>
          <cell r="DV240" t="str">
            <v/>
          </cell>
          <cell r="DW240" t="str">
            <v/>
          </cell>
          <cell r="DX240" t="str">
            <v/>
          </cell>
          <cell r="DY240" t="str">
            <v/>
          </cell>
          <cell r="DZ240" t="str">
            <v/>
          </cell>
          <cell r="EA240" t="str">
            <v/>
          </cell>
          <cell r="EB240" t="str">
            <v/>
          </cell>
          <cell r="EC240" t="str">
            <v/>
          </cell>
          <cell r="ED240" t="str">
            <v/>
          </cell>
          <cell r="EE240" t="str">
            <v/>
          </cell>
          <cell r="EF240" t="str">
            <v/>
          </cell>
          <cell r="EG240" t="str">
            <v/>
          </cell>
          <cell r="EH240" t="str">
            <v/>
          </cell>
          <cell r="EI240" t="str">
            <v/>
          </cell>
          <cell r="EJ240" t="str">
            <v/>
          </cell>
          <cell r="EK240" t="str">
            <v/>
          </cell>
          <cell r="EL240" t="str">
            <v/>
          </cell>
          <cell r="EM240" t="str">
            <v/>
          </cell>
          <cell r="EN240" t="str">
            <v/>
          </cell>
          <cell r="EO240" t="str">
            <v/>
          </cell>
          <cell r="EP240" t="str">
            <v/>
          </cell>
          <cell r="EQ240" t="str">
            <v/>
          </cell>
          <cell r="ER240" t="str">
            <v/>
          </cell>
          <cell r="ES240" t="str">
            <v/>
          </cell>
          <cell r="ET240" t="str">
            <v/>
          </cell>
          <cell r="EU240" t="str">
            <v/>
          </cell>
          <cell r="EV240" t="str">
            <v/>
          </cell>
          <cell r="EW240" t="str">
            <v/>
          </cell>
          <cell r="EX240" t="str">
            <v/>
          </cell>
          <cell r="EY240" t="str">
            <v/>
          </cell>
          <cell r="EZ240" t="str">
            <v/>
          </cell>
          <cell r="FA240" t="str">
            <v/>
          </cell>
          <cell r="FB240" t="str">
            <v/>
          </cell>
          <cell r="FC240" t="str">
            <v/>
          </cell>
          <cell r="FD240" t="str">
            <v/>
          </cell>
          <cell r="FE240" t="str">
            <v/>
          </cell>
          <cell r="FF240" t="str">
            <v/>
          </cell>
          <cell r="FG240" t="str">
            <v/>
          </cell>
          <cell r="FH240" t="str">
            <v/>
          </cell>
          <cell r="FI240" t="str">
            <v/>
          </cell>
          <cell r="FJ240" t="str">
            <v/>
          </cell>
          <cell r="FK240" t="str">
            <v/>
          </cell>
          <cell r="FL240" t="str">
            <v/>
          </cell>
          <cell r="FM240" t="str">
            <v/>
          </cell>
          <cell r="FN240" t="str">
            <v/>
          </cell>
          <cell r="FO240" t="str">
            <v/>
          </cell>
          <cell r="FP240" t="str">
            <v/>
          </cell>
          <cell r="FQ240" t="str">
            <v/>
          </cell>
          <cell r="FR240" t="str">
            <v/>
          </cell>
          <cell r="FS240" t="str">
            <v/>
          </cell>
          <cell r="FT240" t="str">
            <v/>
          </cell>
          <cell r="FU240" t="str">
            <v/>
          </cell>
          <cell r="FV240" t="str">
            <v/>
          </cell>
          <cell r="FW240" t="str">
            <v/>
          </cell>
          <cell r="FX240" t="str">
            <v/>
          </cell>
          <cell r="FY240" t="str">
            <v/>
          </cell>
          <cell r="FZ240" t="str">
            <v/>
          </cell>
          <cell r="GA240" t="str">
            <v/>
          </cell>
          <cell r="GB240" t="str">
            <v/>
          </cell>
          <cell r="GC240" t="str">
            <v/>
          </cell>
          <cell r="GD240" t="str">
            <v/>
          </cell>
          <cell r="GE240" t="str">
            <v/>
          </cell>
          <cell r="GF240" t="str">
            <v/>
          </cell>
          <cell r="GG240" t="str">
            <v/>
          </cell>
          <cell r="GH240" t="str">
            <v/>
          </cell>
          <cell r="GI240" t="str">
            <v/>
          </cell>
          <cell r="GJ240" t="str">
            <v/>
          </cell>
          <cell r="GK240" t="str">
            <v/>
          </cell>
          <cell r="GL240" t="str">
            <v/>
          </cell>
          <cell r="GM240" t="str">
            <v/>
          </cell>
          <cell r="GN240" t="str">
            <v/>
          </cell>
          <cell r="GO240" t="str">
            <v/>
          </cell>
          <cell r="GP240" t="str">
            <v/>
          </cell>
          <cell r="GQ240" t="str">
            <v/>
          </cell>
          <cell r="GR240" t="str">
            <v/>
          </cell>
          <cell r="GS240" t="str">
            <v/>
          </cell>
          <cell r="GT240" t="str">
            <v/>
          </cell>
          <cell r="GU240" t="str">
            <v/>
          </cell>
          <cell r="GV240" t="str">
            <v/>
          </cell>
          <cell r="GW240" t="str">
            <v/>
          </cell>
          <cell r="GX240" t="str">
            <v/>
          </cell>
          <cell r="GY240" t="str">
            <v/>
          </cell>
          <cell r="GZ240" t="str">
            <v/>
          </cell>
          <cell r="HA240" t="str">
            <v/>
          </cell>
          <cell r="HB240" t="str">
            <v/>
          </cell>
          <cell r="HC240" t="str">
            <v/>
          </cell>
          <cell r="HD240" t="str">
            <v/>
          </cell>
          <cell r="HE240" t="str">
            <v/>
          </cell>
          <cell r="HF240" t="str">
            <v/>
          </cell>
          <cell r="HG240" t="str">
            <v/>
          </cell>
          <cell r="HH240" t="str">
            <v/>
          </cell>
          <cell r="HI240" t="str">
            <v/>
          </cell>
          <cell r="HJ240" t="str">
            <v/>
          </cell>
          <cell r="HK240" t="str">
            <v/>
          </cell>
          <cell r="HL240" t="str">
            <v/>
          </cell>
          <cell r="HM240" t="str">
            <v/>
          </cell>
          <cell r="HN240" t="str">
            <v/>
          </cell>
          <cell r="HO240" t="str">
            <v/>
          </cell>
          <cell r="HP240" t="str">
            <v/>
          </cell>
          <cell r="HQ240" t="str">
            <v/>
          </cell>
          <cell r="HR240" t="str">
            <v/>
          </cell>
          <cell r="HS240" t="str">
            <v/>
          </cell>
          <cell r="HT240" t="str">
            <v/>
          </cell>
          <cell r="HU240" t="str">
            <v/>
          </cell>
          <cell r="HV240" t="str">
            <v/>
          </cell>
          <cell r="HW240" t="str">
            <v/>
          </cell>
          <cell r="HX240" t="str">
            <v/>
          </cell>
          <cell r="HY240" t="str">
            <v/>
          </cell>
          <cell r="HZ240" t="str">
            <v/>
          </cell>
          <cell r="IA240" t="str">
            <v/>
          </cell>
          <cell r="IB240" t="str">
            <v/>
          </cell>
          <cell r="IC240" t="str">
            <v/>
          </cell>
          <cell r="ID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  <cell r="BA241" t="str">
            <v/>
          </cell>
          <cell r="BB241" t="str">
            <v/>
          </cell>
          <cell r="BC241" t="str">
            <v/>
          </cell>
          <cell r="BD241" t="str">
            <v/>
          </cell>
          <cell r="BE241" t="str">
            <v/>
          </cell>
          <cell r="BF241" t="str">
            <v/>
          </cell>
          <cell r="BG241" t="str">
            <v/>
          </cell>
          <cell r="BH241" t="str">
            <v/>
          </cell>
          <cell r="BI241" t="str">
            <v/>
          </cell>
          <cell r="BJ241" t="str">
            <v/>
          </cell>
          <cell r="BK241" t="str">
            <v/>
          </cell>
          <cell r="BL241" t="str">
            <v/>
          </cell>
          <cell r="BM241" t="str">
            <v/>
          </cell>
          <cell r="BN241" t="str">
            <v/>
          </cell>
          <cell r="BO241" t="str">
            <v/>
          </cell>
          <cell r="BP241" t="str">
            <v/>
          </cell>
          <cell r="BQ241" t="str">
            <v/>
          </cell>
          <cell r="BR241" t="str">
            <v/>
          </cell>
          <cell r="BS241" t="str">
            <v/>
          </cell>
          <cell r="BT241" t="str">
            <v/>
          </cell>
          <cell r="BU241" t="str">
            <v/>
          </cell>
          <cell r="BV241" t="str">
            <v/>
          </cell>
          <cell r="BW241" t="str">
            <v/>
          </cell>
          <cell r="BX241" t="str">
            <v/>
          </cell>
          <cell r="BY241" t="str">
            <v/>
          </cell>
          <cell r="BZ241" t="str">
            <v/>
          </cell>
          <cell r="CA241" t="str">
            <v/>
          </cell>
          <cell r="CB241" t="str">
            <v/>
          </cell>
          <cell r="CC241" t="str">
            <v/>
          </cell>
          <cell r="CD241" t="str">
            <v/>
          </cell>
          <cell r="CE241" t="str">
            <v/>
          </cell>
          <cell r="CF241" t="str">
            <v/>
          </cell>
          <cell r="CG241" t="str">
            <v/>
          </cell>
          <cell r="CH241" t="str">
            <v/>
          </cell>
          <cell r="CI241" t="str">
            <v/>
          </cell>
          <cell r="CJ241" t="str">
            <v/>
          </cell>
          <cell r="CK241" t="str">
            <v/>
          </cell>
          <cell r="CL241" t="str">
            <v/>
          </cell>
          <cell r="CM241" t="str">
            <v/>
          </cell>
          <cell r="CN241" t="str">
            <v/>
          </cell>
          <cell r="CO241" t="str">
            <v/>
          </cell>
          <cell r="CP241" t="str">
            <v/>
          </cell>
          <cell r="CQ241" t="str">
            <v/>
          </cell>
          <cell r="CR241" t="str">
            <v/>
          </cell>
          <cell r="CS241" t="str">
            <v/>
          </cell>
          <cell r="CT241" t="str">
            <v/>
          </cell>
          <cell r="CU241" t="str">
            <v/>
          </cell>
          <cell r="CV241" t="str">
            <v/>
          </cell>
          <cell r="CW241" t="str">
            <v/>
          </cell>
          <cell r="CX241" t="str">
            <v/>
          </cell>
          <cell r="CY241" t="str">
            <v/>
          </cell>
          <cell r="CZ241" t="str">
            <v/>
          </cell>
          <cell r="DA241" t="str">
            <v/>
          </cell>
          <cell r="DB241" t="str">
            <v/>
          </cell>
          <cell r="DC241" t="str">
            <v/>
          </cell>
          <cell r="DD241" t="str">
            <v/>
          </cell>
          <cell r="DE241" t="str">
            <v/>
          </cell>
          <cell r="DF241" t="str">
            <v/>
          </cell>
          <cell r="DG241" t="str">
            <v/>
          </cell>
          <cell r="DH241" t="str">
            <v/>
          </cell>
          <cell r="DI241" t="str">
            <v/>
          </cell>
          <cell r="DJ241" t="str">
            <v/>
          </cell>
          <cell r="DK241" t="str">
            <v/>
          </cell>
          <cell r="DL241" t="str">
            <v/>
          </cell>
          <cell r="DM241" t="str">
            <v/>
          </cell>
          <cell r="DN241" t="str">
            <v/>
          </cell>
          <cell r="DO241" t="str">
            <v/>
          </cell>
          <cell r="DP241" t="str">
            <v/>
          </cell>
          <cell r="DQ241" t="str">
            <v/>
          </cell>
          <cell r="DR241" t="str">
            <v/>
          </cell>
          <cell r="DS241" t="str">
            <v/>
          </cell>
          <cell r="DT241" t="str">
            <v/>
          </cell>
          <cell r="DU241" t="str">
            <v/>
          </cell>
          <cell r="DV241" t="str">
            <v/>
          </cell>
          <cell r="DW241" t="str">
            <v/>
          </cell>
          <cell r="DX241" t="str">
            <v/>
          </cell>
          <cell r="DY241" t="str">
            <v/>
          </cell>
          <cell r="DZ241" t="str">
            <v/>
          </cell>
          <cell r="EA241" t="str">
            <v/>
          </cell>
          <cell r="EB241" t="str">
            <v/>
          </cell>
          <cell r="EC241" t="str">
            <v/>
          </cell>
          <cell r="ED241" t="str">
            <v/>
          </cell>
          <cell r="EE241" t="str">
            <v/>
          </cell>
          <cell r="EF241" t="str">
            <v/>
          </cell>
          <cell r="EG241" t="str">
            <v/>
          </cell>
          <cell r="EH241" t="str">
            <v/>
          </cell>
          <cell r="EI241" t="str">
            <v/>
          </cell>
          <cell r="EJ241" t="str">
            <v/>
          </cell>
          <cell r="EK241" t="str">
            <v/>
          </cell>
          <cell r="EL241" t="str">
            <v/>
          </cell>
          <cell r="EM241" t="str">
            <v/>
          </cell>
          <cell r="EN241" t="str">
            <v/>
          </cell>
          <cell r="EO241" t="str">
            <v/>
          </cell>
          <cell r="EP241" t="str">
            <v/>
          </cell>
          <cell r="EQ241" t="str">
            <v/>
          </cell>
          <cell r="ER241" t="str">
            <v/>
          </cell>
          <cell r="ES241" t="str">
            <v/>
          </cell>
          <cell r="ET241" t="str">
            <v/>
          </cell>
          <cell r="EU241" t="str">
            <v/>
          </cell>
          <cell r="EV241" t="str">
            <v/>
          </cell>
          <cell r="EW241" t="str">
            <v/>
          </cell>
          <cell r="EX241" t="str">
            <v/>
          </cell>
          <cell r="EY241" t="str">
            <v/>
          </cell>
          <cell r="EZ241" t="str">
            <v/>
          </cell>
          <cell r="FA241" t="str">
            <v/>
          </cell>
          <cell r="FB241" t="str">
            <v/>
          </cell>
          <cell r="FC241" t="str">
            <v/>
          </cell>
          <cell r="FD241" t="str">
            <v/>
          </cell>
          <cell r="FE241" t="str">
            <v/>
          </cell>
          <cell r="FF241" t="str">
            <v/>
          </cell>
          <cell r="FG241" t="str">
            <v/>
          </cell>
          <cell r="FH241" t="str">
            <v/>
          </cell>
          <cell r="FI241" t="str">
            <v/>
          </cell>
          <cell r="FJ241" t="str">
            <v/>
          </cell>
          <cell r="FK241" t="str">
            <v/>
          </cell>
          <cell r="FL241" t="str">
            <v/>
          </cell>
          <cell r="FM241" t="str">
            <v/>
          </cell>
          <cell r="FN241" t="str">
            <v/>
          </cell>
          <cell r="FO241" t="str">
            <v/>
          </cell>
          <cell r="FP241" t="str">
            <v/>
          </cell>
          <cell r="FQ241" t="str">
            <v/>
          </cell>
          <cell r="FR241" t="str">
            <v/>
          </cell>
          <cell r="FS241" t="str">
            <v/>
          </cell>
          <cell r="FT241" t="str">
            <v/>
          </cell>
          <cell r="FU241" t="str">
            <v/>
          </cell>
          <cell r="FV241" t="str">
            <v/>
          </cell>
          <cell r="FW241" t="str">
            <v/>
          </cell>
          <cell r="FX241" t="str">
            <v/>
          </cell>
          <cell r="FY241" t="str">
            <v/>
          </cell>
          <cell r="FZ241" t="str">
            <v/>
          </cell>
          <cell r="GA241" t="str">
            <v/>
          </cell>
          <cell r="GB241" t="str">
            <v/>
          </cell>
          <cell r="GC241" t="str">
            <v/>
          </cell>
          <cell r="GD241" t="str">
            <v/>
          </cell>
          <cell r="GE241" t="str">
            <v/>
          </cell>
          <cell r="GF241" t="str">
            <v/>
          </cell>
          <cell r="GG241" t="str">
            <v/>
          </cell>
          <cell r="GH241" t="str">
            <v/>
          </cell>
          <cell r="GI241" t="str">
            <v/>
          </cell>
          <cell r="GJ241" t="str">
            <v/>
          </cell>
          <cell r="GK241" t="str">
            <v/>
          </cell>
          <cell r="GL241" t="str">
            <v/>
          </cell>
          <cell r="GM241" t="str">
            <v/>
          </cell>
          <cell r="GN241" t="str">
            <v/>
          </cell>
          <cell r="GO241" t="str">
            <v/>
          </cell>
          <cell r="GP241" t="str">
            <v/>
          </cell>
          <cell r="GQ241" t="str">
            <v/>
          </cell>
          <cell r="GR241" t="str">
            <v/>
          </cell>
          <cell r="GS241" t="str">
            <v/>
          </cell>
          <cell r="GT241" t="str">
            <v/>
          </cell>
          <cell r="GU241" t="str">
            <v/>
          </cell>
          <cell r="GV241" t="str">
            <v/>
          </cell>
          <cell r="GW241" t="str">
            <v/>
          </cell>
          <cell r="GX241" t="str">
            <v/>
          </cell>
          <cell r="GY241" t="str">
            <v/>
          </cell>
          <cell r="GZ241" t="str">
            <v/>
          </cell>
          <cell r="HA241" t="str">
            <v/>
          </cell>
          <cell r="HB241" t="str">
            <v/>
          </cell>
          <cell r="HC241" t="str">
            <v/>
          </cell>
          <cell r="HD241" t="str">
            <v/>
          </cell>
          <cell r="HE241" t="str">
            <v/>
          </cell>
          <cell r="HF241" t="str">
            <v/>
          </cell>
          <cell r="HG241" t="str">
            <v/>
          </cell>
          <cell r="HH241" t="str">
            <v/>
          </cell>
          <cell r="HI241" t="str">
            <v/>
          </cell>
          <cell r="HJ241" t="str">
            <v/>
          </cell>
          <cell r="HK241" t="str">
            <v/>
          </cell>
          <cell r="HL241" t="str">
            <v/>
          </cell>
          <cell r="HM241" t="str">
            <v/>
          </cell>
          <cell r="HN241" t="str">
            <v/>
          </cell>
          <cell r="HO241" t="str">
            <v/>
          </cell>
          <cell r="HP241" t="str">
            <v/>
          </cell>
          <cell r="HQ241" t="str">
            <v/>
          </cell>
          <cell r="HR241" t="str">
            <v/>
          </cell>
          <cell r="HS241" t="str">
            <v/>
          </cell>
          <cell r="HT241" t="str">
            <v/>
          </cell>
          <cell r="HU241" t="str">
            <v/>
          </cell>
          <cell r="HV241" t="str">
            <v/>
          </cell>
          <cell r="HW241" t="str">
            <v/>
          </cell>
          <cell r="HX241" t="str">
            <v/>
          </cell>
          <cell r="HY241" t="str">
            <v/>
          </cell>
          <cell r="HZ241" t="str">
            <v/>
          </cell>
          <cell r="IA241" t="str">
            <v/>
          </cell>
          <cell r="IB241" t="str">
            <v/>
          </cell>
          <cell r="IC241" t="str">
            <v/>
          </cell>
          <cell r="ID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  <cell r="BA242" t="str">
            <v/>
          </cell>
          <cell r="BB242" t="str">
            <v/>
          </cell>
          <cell r="BC242" t="str">
            <v/>
          </cell>
          <cell r="BD242" t="str">
            <v/>
          </cell>
          <cell r="BE242" t="str">
            <v/>
          </cell>
          <cell r="BF242" t="str">
            <v/>
          </cell>
          <cell r="BG242" t="str">
            <v/>
          </cell>
          <cell r="BH242" t="str">
            <v/>
          </cell>
          <cell r="BI242" t="str">
            <v/>
          </cell>
          <cell r="BJ242" t="str">
            <v/>
          </cell>
          <cell r="BK242" t="str">
            <v/>
          </cell>
          <cell r="BL242" t="str">
            <v/>
          </cell>
          <cell r="BM242" t="str">
            <v/>
          </cell>
          <cell r="BN242" t="str">
            <v/>
          </cell>
          <cell r="BO242" t="str">
            <v/>
          </cell>
          <cell r="BP242" t="str">
            <v/>
          </cell>
          <cell r="BQ242" t="str">
            <v/>
          </cell>
          <cell r="BR242" t="str">
            <v/>
          </cell>
          <cell r="BS242" t="str">
            <v/>
          </cell>
          <cell r="BT242" t="str">
            <v/>
          </cell>
          <cell r="BU242" t="str">
            <v/>
          </cell>
          <cell r="BV242" t="str">
            <v/>
          </cell>
          <cell r="BW242" t="str">
            <v/>
          </cell>
          <cell r="BX242" t="str">
            <v/>
          </cell>
          <cell r="BY242" t="str">
            <v/>
          </cell>
          <cell r="BZ242" t="str">
            <v/>
          </cell>
          <cell r="CA242" t="str">
            <v/>
          </cell>
          <cell r="CB242" t="str">
            <v/>
          </cell>
          <cell r="CC242" t="str">
            <v/>
          </cell>
          <cell r="CD242" t="str">
            <v/>
          </cell>
          <cell r="CE242" t="str">
            <v/>
          </cell>
          <cell r="CF242" t="str">
            <v/>
          </cell>
          <cell r="CG242" t="str">
            <v/>
          </cell>
          <cell r="CH242" t="str">
            <v/>
          </cell>
          <cell r="CI242" t="str">
            <v/>
          </cell>
          <cell r="CJ242" t="str">
            <v/>
          </cell>
          <cell r="CK242" t="str">
            <v/>
          </cell>
          <cell r="CL242" t="str">
            <v/>
          </cell>
          <cell r="CM242" t="str">
            <v/>
          </cell>
          <cell r="CN242" t="str">
            <v/>
          </cell>
          <cell r="CO242" t="str">
            <v/>
          </cell>
          <cell r="CP242" t="str">
            <v/>
          </cell>
          <cell r="CQ242" t="str">
            <v/>
          </cell>
          <cell r="CR242" t="str">
            <v/>
          </cell>
          <cell r="CS242" t="str">
            <v/>
          </cell>
          <cell r="CT242" t="str">
            <v/>
          </cell>
          <cell r="CU242" t="str">
            <v/>
          </cell>
          <cell r="CV242" t="str">
            <v/>
          </cell>
          <cell r="CW242" t="str">
            <v/>
          </cell>
          <cell r="CX242" t="str">
            <v/>
          </cell>
          <cell r="CY242" t="str">
            <v/>
          </cell>
          <cell r="CZ242" t="str">
            <v/>
          </cell>
          <cell r="DA242" t="str">
            <v/>
          </cell>
          <cell r="DB242" t="str">
            <v/>
          </cell>
          <cell r="DC242" t="str">
            <v/>
          </cell>
          <cell r="DD242" t="str">
            <v/>
          </cell>
          <cell r="DE242" t="str">
            <v/>
          </cell>
          <cell r="DF242" t="str">
            <v/>
          </cell>
          <cell r="DG242" t="str">
            <v/>
          </cell>
          <cell r="DH242" t="str">
            <v/>
          </cell>
          <cell r="DI242" t="str">
            <v/>
          </cell>
          <cell r="DJ242" t="str">
            <v/>
          </cell>
          <cell r="DK242" t="str">
            <v/>
          </cell>
          <cell r="DL242" t="str">
            <v/>
          </cell>
          <cell r="DM242" t="str">
            <v/>
          </cell>
          <cell r="DN242" t="str">
            <v/>
          </cell>
          <cell r="DO242" t="str">
            <v/>
          </cell>
          <cell r="DP242" t="str">
            <v/>
          </cell>
          <cell r="DQ242" t="str">
            <v/>
          </cell>
          <cell r="DR242" t="str">
            <v/>
          </cell>
          <cell r="DS242" t="str">
            <v/>
          </cell>
          <cell r="DT242" t="str">
            <v/>
          </cell>
          <cell r="DU242" t="str">
            <v/>
          </cell>
          <cell r="DV242" t="str">
            <v/>
          </cell>
          <cell r="DW242" t="str">
            <v/>
          </cell>
          <cell r="DX242" t="str">
            <v/>
          </cell>
          <cell r="DY242" t="str">
            <v/>
          </cell>
          <cell r="DZ242" t="str">
            <v/>
          </cell>
          <cell r="EA242" t="str">
            <v/>
          </cell>
          <cell r="EB242" t="str">
            <v/>
          </cell>
          <cell r="EC242" t="str">
            <v/>
          </cell>
          <cell r="ED242" t="str">
            <v/>
          </cell>
          <cell r="EE242" t="str">
            <v/>
          </cell>
          <cell r="EF242" t="str">
            <v/>
          </cell>
          <cell r="EG242" t="str">
            <v/>
          </cell>
          <cell r="EH242" t="str">
            <v/>
          </cell>
          <cell r="EI242" t="str">
            <v/>
          </cell>
          <cell r="EJ242" t="str">
            <v/>
          </cell>
          <cell r="EK242" t="str">
            <v/>
          </cell>
          <cell r="EL242" t="str">
            <v/>
          </cell>
          <cell r="EM242" t="str">
            <v/>
          </cell>
          <cell r="EN242" t="str">
            <v/>
          </cell>
          <cell r="EO242" t="str">
            <v/>
          </cell>
          <cell r="EP242" t="str">
            <v/>
          </cell>
          <cell r="EQ242" t="str">
            <v/>
          </cell>
          <cell r="ER242" t="str">
            <v/>
          </cell>
          <cell r="ES242" t="str">
            <v/>
          </cell>
          <cell r="ET242" t="str">
            <v/>
          </cell>
          <cell r="EU242" t="str">
            <v/>
          </cell>
          <cell r="EV242" t="str">
            <v/>
          </cell>
          <cell r="EW242" t="str">
            <v/>
          </cell>
          <cell r="EX242" t="str">
            <v/>
          </cell>
          <cell r="EY242" t="str">
            <v/>
          </cell>
          <cell r="EZ242" t="str">
            <v/>
          </cell>
          <cell r="FA242" t="str">
            <v/>
          </cell>
          <cell r="FB242" t="str">
            <v/>
          </cell>
          <cell r="FC242" t="str">
            <v/>
          </cell>
          <cell r="FD242" t="str">
            <v/>
          </cell>
          <cell r="FE242" t="str">
            <v/>
          </cell>
          <cell r="FF242" t="str">
            <v/>
          </cell>
          <cell r="FG242" t="str">
            <v/>
          </cell>
          <cell r="FH242" t="str">
            <v/>
          </cell>
          <cell r="FI242" t="str">
            <v/>
          </cell>
          <cell r="FJ242" t="str">
            <v/>
          </cell>
          <cell r="FK242" t="str">
            <v/>
          </cell>
          <cell r="FL242" t="str">
            <v/>
          </cell>
          <cell r="FM242" t="str">
            <v/>
          </cell>
          <cell r="FN242" t="str">
            <v/>
          </cell>
          <cell r="FO242" t="str">
            <v/>
          </cell>
          <cell r="FP242" t="str">
            <v/>
          </cell>
          <cell r="FQ242" t="str">
            <v/>
          </cell>
          <cell r="FR242" t="str">
            <v/>
          </cell>
          <cell r="FS242" t="str">
            <v/>
          </cell>
          <cell r="FT242" t="str">
            <v/>
          </cell>
          <cell r="FU242" t="str">
            <v/>
          </cell>
          <cell r="FV242" t="str">
            <v/>
          </cell>
          <cell r="FW242" t="str">
            <v/>
          </cell>
          <cell r="FX242" t="str">
            <v/>
          </cell>
          <cell r="FY242" t="str">
            <v/>
          </cell>
          <cell r="FZ242" t="str">
            <v/>
          </cell>
          <cell r="GA242" t="str">
            <v/>
          </cell>
          <cell r="GB242" t="str">
            <v/>
          </cell>
          <cell r="GC242" t="str">
            <v/>
          </cell>
          <cell r="GD242" t="str">
            <v/>
          </cell>
          <cell r="GE242" t="str">
            <v/>
          </cell>
          <cell r="GF242" t="str">
            <v/>
          </cell>
          <cell r="GG242" t="str">
            <v/>
          </cell>
          <cell r="GH242" t="str">
            <v/>
          </cell>
          <cell r="GI242" t="str">
            <v/>
          </cell>
          <cell r="GJ242" t="str">
            <v/>
          </cell>
          <cell r="GK242" t="str">
            <v/>
          </cell>
          <cell r="GL242" t="str">
            <v/>
          </cell>
          <cell r="GM242" t="str">
            <v/>
          </cell>
          <cell r="GN242" t="str">
            <v/>
          </cell>
          <cell r="GO242" t="str">
            <v/>
          </cell>
          <cell r="GP242" t="str">
            <v/>
          </cell>
          <cell r="GQ242" t="str">
            <v/>
          </cell>
          <cell r="GR242" t="str">
            <v/>
          </cell>
          <cell r="GS242" t="str">
            <v/>
          </cell>
          <cell r="GT242" t="str">
            <v/>
          </cell>
          <cell r="GU242" t="str">
            <v/>
          </cell>
          <cell r="GV242" t="str">
            <v/>
          </cell>
          <cell r="GW242" t="str">
            <v/>
          </cell>
          <cell r="GX242" t="str">
            <v/>
          </cell>
          <cell r="GY242" t="str">
            <v/>
          </cell>
          <cell r="GZ242" t="str">
            <v/>
          </cell>
          <cell r="HA242" t="str">
            <v/>
          </cell>
          <cell r="HB242" t="str">
            <v/>
          </cell>
          <cell r="HC242" t="str">
            <v/>
          </cell>
          <cell r="HD242" t="str">
            <v/>
          </cell>
          <cell r="HE242" t="str">
            <v/>
          </cell>
          <cell r="HF242" t="str">
            <v/>
          </cell>
          <cell r="HG242" t="str">
            <v/>
          </cell>
          <cell r="HH242" t="str">
            <v/>
          </cell>
          <cell r="HI242" t="str">
            <v/>
          </cell>
          <cell r="HJ242" t="str">
            <v/>
          </cell>
          <cell r="HK242" t="str">
            <v/>
          </cell>
          <cell r="HL242" t="str">
            <v/>
          </cell>
          <cell r="HM242" t="str">
            <v/>
          </cell>
          <cell r="HN242" t="str">
            <v/>
          </cell>
          <cell r="HO242" t="str">
            <v/>
          </cell>
          <cell r="HP242" t="str">
            <v/>
          </cell>
          <cell r="HQ242" t="str">
            <v/>
          </cell>
          <cell r="HR242" t="str">
            <v/>
          </cell>
          <cell r="HS242" t="str">
            <v/>
          </cell>
          <cell r="HT242" t="str">
            <v/>
          </cell>
          <cell r="HU242" t="str">
            <v/>
          </cell>
          <cell r="HV242" t="str">
            <v/>
          </cell>
          <cell r="HW242" t="str">
            <v/>
          </cell>
          <cell r="HX242" t="str">
            <v/>
          </cell>
          <cell r="HY242" t="str">
            <v/>
          </cell>
          <cell r="HZ242" t="str">
            <v/>
          </cell>
          <cell r="IA242" t="str">
            <v/>
          </cell>
          <cell r="IB242" t="str">
            <v/>
          </cell>
          <cell r="IC242" t="str">
            <v/>
          </cell>
          <cell r="ID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  <cell r="BA243" t="str">
            <v/>
          </cell>
          <cell r="BB243" t="str">
            <v/>
          </cell>
          <cell r="BC243" t="str">
            <v/>
          </cell>
          <cell r="BD243" t="str">
            <v/>
          </cell>
          <cell r="BE243" t="str">
            <v/>
          </cell>
          <cell r="BF243" t="str">
            <v/>
          </cell>
          <cell r="BG243" t="str">
            <v/>
          </cell>
          <cell r="BH243" t="str">
            <v/>
          </cell>
          <cell r="BI243" t="str">
            <v/>
          </cell>
          <cell r="BJ243" t="str">
            <v/>
          </cell>
          <cell r="BK243" t="str">
            <v/>
          </cell>
          <cell r="BL243" t="str">
            <v/>
          </cell>
          <cell r="BM243" t="str">
            <v/>
          </cell>
          <cell r="BN243" t="str">
            <v/>
          </cell>
          <cell r="BO243" t="str">
            <v/>
          </cell>
          <cell r="BP243" t="str">
            <v/>
          </cell>
          <cell r="BQ243" t="str">
            <v/>
          </cell>
          <cell r="BR243" t="str">
            <v/>
          </cell>
          <cell r="BS243" t="str">
            <v/>
          </cell>
          <cell r="BT243" t="str">
            <v/>
          </cell>
          <cell r="BU243" t="str">
            <v/>
          </cell>
          <cell r="BV243" t="str">
            <v/>
          </cell>
          <cell r="BW243" t="str">
            <v/>
          </cell>
          <cell r="BX243" t="str">
            <v/>
          </cell>
          <cell r="BY243" t="str">
            <v/>
          </cell>
          <cell r="BZ243" t="str">
            <v/>
          </cell>
          <cell r="CA243" t="str">
            <v/>
          </cell>
          <cell r="CB243" t="str">
            <v/>
          </cell>
          <cell r="CC243" t="str">
            <v/>
          </cell>
          <cell r="CD243" t="str">
            <v/>
          </cell>
          <cell r="CE243" t="str">
            <v/>
          </cell>
          <cell r="CF243" t="str">
            <v/>
          </cell>
          <cell r="CG243" t="str">
            <v/>
          </cell>
          <cell r="CH243" t="str">
            <v/>
          </cell>
          <cell r="CI243" t="str">
            <v/>
          </cell>
          <cell r="CJ243" t="str">
            <v/>
          </cell>
          <cell r="CK243" t="str">
            <v/>
          </cell>
          <cell r="CL243" t="str">
            <v/>
          </cell>
          <cell r="CM243" t="str">
            <v/>
          </cell>
          <cell r="CN243" t="str">
            <v/>
          </cell>
          <cell r="CO243" t="str">
            <v/>
          </cell>
          <cell r="CP243" t="str">
            <v/>
          </cell>
          <cell r="CQ243" t="str">
            <v/>
          </cell>
          <cell r="CR243" t="str">
            <v/>
          </cell>
          <cell r="CS243" t="str">
            <v/>
          </cell>
          <cell r="CT243" t="str">
            <v/>
          </cell>
          <cell r="CU243" t="str">
            <v/>
          </cell>
          <cell r="CV243" t="str">
            <v/>
          </cell>
          <cell r="CW243" t="str">
            <v/>
          </cell>
          <cell r="CX243" t="str">
            <v/>
          </cell>
          <cell r="CY243" t="str">
            <v/>
          </cell>
          <cell r="CZ243" t="str">
            <v/>
          </cell>
          <cell r="DA243" t="str">
            <v/>
          </cell>
          <cell r="DB243" t="str">
            <v/>
          </cell>
          <cell r="DC243" t="str">
            <v/>
          </cell>
          <cell r="DD243" t="str">
            <v/>
          </cell>
          <cell r="DE243" t="str">
            <v/>
          </cell>
          <cell r="DF243" t="str">
            <v/>
          </cell>
          <cell r="DG243" t="str">
            <v/>
          </cell>
          <cell r="DH243" t="str">
            <v/>
          </cell>
          <cell r="DI243" t="str">
            <v/>
          </cell>
          <cell r="DJ243" t="str">
            <v/>
          </cell>
          <cell r="DK243" t="str">
            <v/>
          </cell>
          <cell r="DL243" t="str">
            <v/>
          </cell>
          <cell r="DM243" t="str">
            <v/>
          </cell>
          <cell r="DN243" t="str">
            <v/>
          </cell>
          <cell r="DO243" t="str">
            <v/>
          </cell>
          <cell r="DP243" t="str">
            <v/>
          </cell>
          <cell r="DQ243" t="str">
            <v/>
          </cell>
          <cell r="DR243" t="str">
            <v/>
          </cell>
          <cell r="DS243" t="str">
            <v/>
          </cell>
          <cell r="DT243" t="str">
            <v/>
          </cell>
          <cell r="DU243" t="str">
            <v/>
          </cell>
          <cell r="DV243" t="str">
            <v/>
          </cell>
          <cell r="DW243" t="str">
            <v/>
          </cell>
          <cell r="DX243" t="str">
            <v/>
          </cell>
          <cell r="DY243" t="str">
            <v/>
          </cell>
          <cell r="DZ243" t="str">
            <v/>
          </cell>
          <cell r="EA243" t="str">
            <v/>
          </cell>
          <cell r="EB243" t="str">
            <v/>
          </cell>
          <cell r="EC243" t="str">
            <v/>
          </cell>
          <cell r="ED243" t="str">
            <v/>
          </cell>
          <cell r="EE243" t="str">
            <v/>
          </cell>
          <cell r="EF243" t="str">
            <v/>
          </cell>
          <cell r="EG243" t="str">
            <v/>
          </cell>
          <cell r="EH243" t="str">
            <v/>
          </cell>
          <cell r="EI243" t="str">
            <v/>
          </cell>
          <cell r="EJ243" t="str">
            <v/>
          </cell>
          <cell r="EK243" t="str">
            <v/>
          </cell>
          <cell r="EL243" t="str">
            <v/>
          </cell>
          <cell r="EM243" t="str">
            <v/>
          </cell>
          <cell r="EN243" t="str">
            <v/>
          </cell>
          <cell r="EO243" t="str">
            <v/>
          </cell>
          <cell r="EP243" t="str">
            <v/>
          </cell>
          <cell r="EQ243" t="str">
            <v/>
          </cell>
          <cell r="ER243" t="str">
            <v/>
          </cell>
          <cell r="ES243" t="str">
            <v/>
          </cell>
          <cell r="ET243" t="str">
            <v/>
          </cell>
          <cell r="EU243" t="str">
            <v/>
          </cell>
          <cell r="EV243" t="str">
            <v/>
          </cell>
          <cell r="EW243" t="str">
            <v/>
          </cell>
          <cell r="EX243" t="str">
            <v/>
          </cell>
          <cell r="EY243" t="str">
            <v/>
          </cell>
          <cell r="EZ243" t="str">
            <v/>
          </cell>
          <cell r="FA243" t="str">
            <v/>
          </cell>
          <cell r="FB243" t="str">
            <v/>
          </cell>
          <cell r="FC243" t="str">
            <v/>
          </cell>
          <cell r="FD243" t="str">
            <v/>
          </cell>
          <cell r="FE243" t="str">
            <v/>
          </cell>
          <cell r="FF243" t="str">
            <v/>
          </cell>
          <cell r="FG243" t="str">
            <v/>
          </cell>
          <cell r="FH243" t="str">
            <v/>
          </cell>
          <cell r="FI243" t="str">
            <v/>
          </cell>
          <cell r="FJ243" t="str">
            <v/>
          </cell>
          <cell r="FK243" t="str">
            <v/>
          </cell>
          <cell r="FL243" t="str">
            <v/>
          </cell>
          <cell r="FM243" t="str">
            <v/>
          </cell>
          <cell r="FN243" t="str">
            <v/>
          </cell>
          <cell r="FO243" t="str">
            <v/>
          </cell>
          <cell r="FP243" t="str">
            <v/>
          </cell>
          <cell r="FQ243" t="str">
            <v/>
          </cell>
          <cell r="FR243" t="str">
            <v/>
          </cell>
          <cell r="FS243" t="str">
            <v/>
          </cell>
          <cell r="FT243" t="str">
            <v/>
          </cell>
          <cell r="FU243" t="str">
            <v/>
          </cell>
          <cell r="FV243" t="str">
            <v/>
          </cell>
          <cell r="FW243" t="str">
            <v/>
          </cell>
          <cell r="FX243" t="str">
            <v/>
          </cell>
          <cell r="FY243" t="str">
            <v/>
          </cell>
          <cell r="FZ243" t="str">
            <v/>
          </cell>
          <cell r="GA243" t="str">
            <v/>
          </cell>
          <cell r="GB243" t="str">
            <v/>
          </cell>
          <cell r="GC243" t="str">
            <v/>
          </cell>
          <cell r="GD243" t="str">
            <v/>
          </cell>
          <cell r="GE243" t="str">
            <v/>
          </cell>
          <cell r="GF243" t="str">
            <v/>
          </cell>
          <cell r="GG243" t="str">
            <v/>
          </cell>
          <cell r="GH243" t="str">
            <v/>
          </cell>
          <cell r="GI243" t="str">
            <v/>
          </cell>
          <cell r="GJ243" t="str">
            <v/>
          </cell>
          <cell r="GK243" t="str">
            <v/>
          </cell>
          <cell r="GL243" t="str">
            <v/>
          </cell>
          <cell r="GM243" t="str">
            <v/>
          </cell>
          <cell r="GN243" t="str">
            <v/>
          </cell>
          <cell r="GO243" t="str">
            <v/>
          </cell>
          <cell r="GP243" t="str">
            <v/>
          </cell>
          <cell r="GQ243" t="str">
            <v/>
          </cell>
          <cell r="GR243" t="str">
            <v/>
          </cell>
          <cell r="GS243" t="str">
            <v/>
          </cell>
          <cell r="GT243" t="str">
            <v/>
          </cell>
          <cell r="GU243" t="str">
            <v/>
          </cell>
          <cell r="GV243" t="str">
            <v/>
          </cell>
          <cell r="GW243" t="str">
            <v/>
          </cell>
          <cell r="GX243" t="str">
            <v/>
          </cell>
          <cell r="GY243" t="str">
            <v/>
          </cell>
          <cell r="GZ243" t="str">
            <v/>
          </cell>
          <cell r="HA243" t="str">
            <v/>
          </cell>
          <cell r="HB243" t="str">
            <v/>
          </cell>
          <cell r="HC243" t="str">
            <v/>
          </cell>
          <cell r="HD243" t="str">
            <v/>
          </cell>
          <cell r="HE243" t="str">
            <v/>
          </cell>
          <cell r="HF243" t="str">
            <v/>
          </cell>
          <cell r="HG243" t="str">
            <v/>
          </cell>
          <cell r="HH243" t="str">
            <v/>
          </cell>
          <cell r="HI243" t="str">
            <v/>
          </cell>
          <cell r="HJ243" t="str">
            <v/>
          </cell>
          <cell r="HK243" t="str">
            <v/>
          </cell>
          <cell r="HL243" t="str">
            <v/>
          </cell>
          <cell r="HM243" t="str">
            <v/>
          </cell>
          <cell r="HN243" t="str">
            <v/>
          </cell>
          <cell r="HO243" t="str">
            <v/>
          </cell>
          <cell r="HP243" t="str">
            <v/>
          </cell>
          <cell r="HQ243" t="str">
            <v/>
          </cell>
          <cell r="HR243" t="str">
            <v/>
          </cell>
          <cell r="HS243" t="str">
            <v/>
          </cell>
          <cell r="HT243" t="str">
            <v/>
          </cell>
          <cell r="HU243" t="str">
            <v/>
          </cell>
          <cell r="HV243" t="str">
            <v/>
          </cell>
          <cell r="HW243" t="str">
            <v/>
          </cell>
          <cell r="HX243" t="str">
            <v/>
          </cell>
          <cell r="HY243" t="str">
            <v/>
          </cell>
          <cell r="HZ243" t="str">
            <v/>
          </cell>
          <cell r="IA243" t="str">
            <v/>
          </cell>
          <cell r="IB243" t="str">
            <v/>
          </cell>
          <cell r="IC243" t="str">
            <v/>
          </cell>
          <cell r="ID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  <cell r="BA244" t="str">
            <v/>
          </cell>
          <cell r="BB244" t="str">
            <v/>
          </cell>
          <cell r="BC244" t="str">
            <v/>
          </cell>
          <cell r="BD244" t="str">
            <v/>
          </cell>
          <cell r="BE244" t="str">
            <v/>
          </cell>
          <cell r="BF244" t="str">
            <v/>
          </cell>
          <cell r="BG244" t="str">
            <v/>
          </cell>
          <cell r="BH244" t="str">
            <v/>
          </cell>
          <cell r="BI244" t="str">
            <v/>
          </cell>
          <cell r="BJ244" t="str">
            <v/>
          </cell>
          <cell r="BK244" t="str">
            <v/>
          </cell>
          <cell r="BL244" t="str">
            <v/>
          </cell>
          <cell r="BM244" t="str">
            <v/>
          </cell>
          <cell r="BN244" t="str">
            <v/>
          </cell>
          <cell r="BO244" t="str">
            <v/>
          </cell>
          <cell r="BP244" t="str">
            <v/>
          </cell>
          <cell r="BQ244" t="str">
            <v/>
          </cell>
          <cell r="BR244" t="str">
            <v/>
          </cell>
          <cell r="BS244" t="str">
            <v/>
          </cell>
          <cell r="BT244" t="str">
            <v/>
          </cell>
          <cell r="BU244" t="str">
            <v/>
          </cell>
          <cell r="BV244" t="str">
            <v/>
          </cell>
          <cell r="BW244" t="str">
            <v/>
          </cell>
          <cell r="BX244" t="str">
            <v/>
          </cell>
          <cell r="BY244" t="str">
            <v/>
          </cell>
          <cell r="BZ244" t="str">
            <v/>
          </cell>
          <cell r="CA244" t="str">
            <v/>
          </cell>
          <cell r="CB244" t="str">
            <v/>
          </cell>
          <cell r="CC244" t="str">
            <v/>
          </cell>
          <cell r="CD244" t="str">
            <v/>
          </cell>
          <cell r="CE244" t="str">
            <v/>
          </cell>
          <cell r="CF244" t="str">
            <v/>
          </cell>
          <cell r="CG244" t="str">
            <v/>
          </cell>
          <cell r="CH244" t="str">
            <v/>
          </cell>
          <cell r="CI244" t="str">
            <v/>
          </cell>
          <cell r="CJ244" t="str">
            <v/>
          </cell>
          <cell r="CK244" t="str">
            <v/>
          </cell>
          <cell r="CL244" t="str">
            <v/>
          </cell>
          <cell r="CM244" t="str">
            <v/>
          </cell>
          <cell r="CN244" t="str">
            <v/>
          </cell>
          <cell r="CO244" t="str">
            <v/>
          </cell>
          <cell r="CP244" t="str">
            <v/>
          </cell>
          <cell r="CQ244" t="str">
            <v/>
          </cell>
          <cell r="CR244" t="str">
            <v/>
          </cell>
          <cell r="CS244" t="str">
            <v/>
          </cell>
          <cell r="CT244" t="str">
            <v/>
          </cell>
          <cell r="CU244" t="str">
            <v/>
          </cell>
          <cell r="CV244" t="str">
            <v/>
          </cell>
          <cell r="CW244" t="str">
            <v/>
          </cell>
          <cell r="CX244" t="str">
            <v/>
          </cell>
          <cell r="CY244" t="str">
            <v/>
          </cell>
          <cell r="CZ244" t="str">
            <v/>
          </cell>
          <cell r="DA244" t="str">
            <v/>
          </cell>
          <cell r="DB244" t="str">
            <v/>
          </cell>
          <cell r="DC244" t="str">
            <v/>
          </cell>
          <cell r="DD244" t="str">
            <v/>
          </cell>
          <cell r="DE244" t="str">
            <v/>
          </cell>
          <cell r="DF244" t="str">
            <v/>
          </cell>
          <cell r="DG244" t="str">
            <v/>
          </cell>
          <cell r="DH244" t="str">
            <v/>
          </cell>
          <cell r="DI244" t="str">
            <v/>
          </cell>
          <cell r="DJ244" t="str">
            <v/>
          </cell>
          <cell r="DK244" t="str">
            <v/>
          </cell>
          <cell r="DL244" t="str">
            <v/>
          </cell>
          <cell r="DM244" t="str">
            <v/>
          </cell>
          <cell r="DN244" t="str">
            <v/>
          </cell>
          <cell r="DO244" t="str">
            <v/>
          </cell>
          <cell r="DP244" t="str">
            <v/>
          </cell>
          <cell r="DQ244" t="str">
            <v/>
          </cell>
          <cell r="DR244" t="str">
            <v/>
          </cell>
          <cell r="DS244" t="str">
            <v/>
          </cell>
          <cell r="DT244" t="str">
            <v/>
          </cell>
          <cell r="DU244" t="str">
            <v/>
          </cell>
          <cell r="DV244" t="str">
            <v/>
          </cell>
          <cell r="DW244" t="str">
            <v/>
          </cell>
          <cell r="DX244" t="str">
            <v/>
          </cell>
          <cell r="DY244" t="str">
            <v/>
          </cell>
          <cell r="DZ244" t="str">
            <v/>
          </cell>
          <cell r="EA244" t="str">
            <v/>
          </cell>
          <cell r="EB244" t="str">
            <v/>
          </cell>
          <cell r="EC244" t="str">
            <v/>
          </cell>
          <cell r="ED244" t="str">
            <v/>
          </cell>
          <cell r="EE244" t="str">
            <v/>
          </cell>
          <cell r="EF244" t="str">
            <v/>
          </cell>
          <cell r="EG244" t="str">
            <v/>
          </cell>
          <cell r="EH244" t="str">
            <v/>
          </cell>
          <cell r="EI244" t="str">
            <v/>
          </cell>
          <cell r="EJ244" t="str">
            <v/>
          </cell>
          <cell r="EK244" t="str">
            <v/>
          </cell>
          <cell r="EL244" t="str">
            <v/>
          </cell>
          <cell r="EM244" t="str">
            <v/>
          </cell>
          <cell r="EN244" t="str">
            <v/>
          </cell>
          <cell r="EO244" t="str">
            <v/>
          </cell>
          <cell r="EP244" t="str">
            <v/>
          </cell>
          <cell r="EQ244" t="str">
            <v/>
          </cell>
          <cell r="ER244" t="str">
            <v/>
          </cell>
          <cell r="ES244" t="str">
            <v/>
          </cell>
          <cell r="ET244" t="str">
            <v/>
          </cell>
          <cell r="EU244" t="str">
            <v/>
          </cell>
          <cell r="EV244" t="str">
            <v/>
          </cell>
          <cell r="EW244" t="str">
            <v/>
          </cell>
          <cell r="EX244" t="str">
            <v/>
          </cell>
          <cell r="EY244" t="str">
            <v/>
          </cell>
          <cell r="EZ244" t="str">
            <v/>
          </cell>
          <cell r="FA244" t="str">
            <v/>
          </cell>
          <cell r="FB244" t="str">
            <v/>
          </cell>
          <cell r="FC244" t="str">
            <v/>
          </cell>
          <cell r="FD244" t="str">
            <v/>
          </cell>
          <cell r="FE244" t="str">
            <v/>
          </cell>
          <cell r="FF244" t="str">
            <v/>
          </cell>
          <cell r="FG244" t="str">
            <v/>
          </cell>
          <cell r="FH244" t="str">
            <v/>
          </cell>
          <cell r="FI244" t="str">
            <v/>
          </cell>
          <cell r="FJ244" t="str">
            <v/>
          </cell>
          <cell r="FK244" t="str">
            <v/>
          </cell>
          <cell r="FL244" t="str">
            <v/>
          </cell>
          <cell r="FM244" t="str">
            <v/>
          </cell>
          <cell r="FN244" t="str">
            <v/>
          </cell>
          <cell r="FO244" t="str">
            <v/>
          </cell>
          <cell r="FP244" t="str">
            <v/>
          </cell>
          <cell r="FQ244" t="str">
            <v/>
          </cell>
          <cell r="FR244" t="str">
            <v/>
          </cell>
          <cell r="FS244" t="str">
            <v/>
          </cell>
          <cell r="FT244" t="str">
            <v/>
          </cell>
          <cell r="FU244" t="str">
            <v/>
          </cell>
          <cell r="FV244" t="str">
            <v/>
          </cell>
          <cell r="FW244" t="str">
            <v/>
          </cell>
          <cell r="FX244" t="str">
            <v/>
          </cell>
          <cell r="FY244" t="str">
            <v/>
          </cell>
          <cell r="FZ244" t="str">
            <v/>
          </cell>
          <cell r="GA244" t="str">
            <v/>
          </cell>
          <cell r="GB244" t="str">
            <v/>
          </cell>
          <cell r="GC244" t="str">
            <v/>
          </cell>
          <cell r="GD244" t="str">
            <v/>
          </cell>
          <cell r="GE244" t="str">
            <v/>
          </cell>
          <cell r="GF244" t="str">
            <v/>
          </cell>
          <cell r="GG244" t="str">
            <v/>
          </cell>
          <cell r="GH244" t="str">
            <v/>
          </cell>
          <cell r="GI244" t="str">
            <v/>
          </cell>
          <cell r="GJ244" t="str">
            <v/>
          </cell>
          <cell r="GK244" t="str">
            <v/>
          </cell>
          <cell r="GL244" t="str">
            <v/>
          </cell>
          <cell r="GM244" t="str">
            <v/>
          </cell>
          <cell r="GN244" t="str">
            <v/>
          </cell>
          <cell r="GO244" t="str">
            <v/>
          </cell>
          <cell r="GP244" t="str">
            <v/>
          </cell>
          <cell r="GQ244" t="str">
            <v/>
          </cell>
          <cell r="GR244" t="str">
            <v/>
          </cell>
          <cell r="GS244" t="str">
            <v/>
          </cell>
          <cell r="GT244" t="str">
            <v/>
          </cell>
          <cell r="GU244" t="str">
            <v/>
          </cell>
          <cell r="GV244" t="str">
            <v/>
          </cell>
          <cell r="GW244" t="str">
            <v/>
          </cell>
          <cell r="GX244" t="str">
            <v/>
          </cell>
          <cell r="GY244" t="str">
            <v/>
          </cell>
          <cell r="GZ244" t="str">
            <v/>
          </cell>
          <cell r="HA244" t="str">
            <v/>
          </cell>
          <cell r="HB244" t="str">
            <v/>
          </cell>
          <cell r="HC244" t="str">
            <v/>
          </cell>
          <cell r="HD244" t="str">
            <v/>
          </cell>
          <cell r="HE244" t="str">
            <v/>
          </cell>
          <cell r="HF244" t="str">
            <v/>
          </cell>
          <cell r="HG244" t="str">
            <v/>
          </cell>
          <cell r="HH244" t="str">
            <v/>
          </cell>
          <cell r="HI244" t="str">
            <v/>
          </cell>
          <cell r="HJ244" t="str">
            <v/>
          </cell>
          <cell r="HK244" t="str">
            <v/>
          </cell>
          <cell r="HL244" t="str">
            <v/>
          </cell>
          <cell r="HM244" t="str">
            <v/>
          </cell>
          <cell r="HN244" t="str">
            <v/>
          </cell>
          <cell r="HO244" t="str">
            <v/>
          </cell>
          <cell r="HP244" t="str">
            <v/>
          </cell>
          <cell r="HQ244" t="str">
            <v/>
          </cell>
          <cell r="HR244" t="str">
            <v/>
          </cell>
          <cell r="HS244" t="str">
            <v/>
          </cell>
          <cell r="HT244" t="str">
            <v/>
          </cell>
          <cell r="HU244" t="str">
            <v/>
          </cell>
          <cell r="HV244" t="str">
            <v/>
          </cell>
          <cell r="HW244" t="str">
            <v/>
          </cell>
          <cell r="HX244" t="str">
            <v/>
          </cell>
          <cell r="HY244" t="str">
            <v/>
          </cell>
          <cell r="HZ244" t="str">
            <v/>
          </cell>
          <cell r="IA244" t="str">
            <v/>
          </cell>
          <cell r="IB244" t="str">
            <v/>
          </cell>
          <cell r="IC244" t="str">
            <v/>
          </cell>
          <cell r="ID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  <cell r="BA245" t="str">
            <v/>
          </cell>
          <cell r="BB245" t="str">
            <v/>
          </cell>
          <cell r="BC245" t="str">
            <v/>
          </cell>
          <cell r="BD245" t="str">
            <v/>
          </cell>
          <cell r="BE245" t="str">
            <v/>
          </cell>
          <cell r="BF245" t="str">
            <v/>
          </cell>
          <cell r="BG245" t="str">
            <v/>
          </cell>
          <cell r="BH245" t="str">
            <v/>
          </cell>
          <cell r="BI245" t="str">
            <v/>
          </cell>
          <cell r="BJ245" t="str">
            <v/>
          </cell>
          <cell r="BK245" t="str">
            <v/>
          </cell>
          <cell r="BL245" t="str">
            <v/>
          </cell>
          <cell r="BM245" t="str">
            <v/>
          </cell>
          <cell r="BN245" t="str">
            <v/>
          </cell>
          <cell r="BO245" t="str">
            <v/>
          </cell>
          <cell r="BP245" t="str">
            <v/>
          </cell>
          <cell r="BQ245" t="str">
            <v/>
          </cell>
          <cell r="BR245" t="str">
            <v/>
          </cell>
          <cell r="BS245" t="str">
            <v/>
          </cell>
          <cell r="BT245" t="str">
            <v/>
          </cell>
          <cell r="BU245" t="str">
            <v/>
          </cell>
          <cell r="BV245" t="str">
            <v/>
          </cell>
          <cell r="BW245" t="str">
            <v/>
          </cell>
          <cell r="BX245" t="str">
            <v/>
          </cell>
          <cell r="BY245" t="str">
            <v/>
          </cell>
          <cell r="BZ245" t="str">
            <v/>
          </cell>
          <cell r="CA245" t="str">
            <v/>
          </cell>
          <cell r="CB245" t="str">
            <v/>
          </cell>
          <cell r="CC245" t="str">
            <v/>
          </cell>
          <cell r="CD245" t="str">
            <v/>
          </cell>
          <cell r="CE245" t="str">
            <v/>
          </cell>
          <cell r="CF245" t="str">
            <v/>
          </cell>
          <cell r="CG245" t="str">
            <v/>
          </cell>
          <cell r="CH245" t="str">
            <v/>
          </cell>
          <cell r="CI245" t="str">
            <v/>
          </cell>
          <cell r="CJ245" t="str">
            <v/>
          </cell>
          <cell r="CK245" t="str">
            <v/>
          </cell>
          <cell r="CL245" t="str">
            <v/>
          </cell>
          <cell r="CM245" t="str">
            <v/>
          </cell>
          <cell r="CN245" t="str">
            <v/>
          </cell>
          <cell r="CO245" t="str">
            <v/>
          </cell>
          <cell r="CP245" t="str">
            <v/>
          </cell>
          <cell r="CQ245" t="str">
            <v/>
          </cell>
          <cell r="CR245" t="str">
            <v/>
          </cell>
          <cell r="CS245" t="str">
            <v/>
          </cell>
          <cell r="CT245" t="str">
            <v/>
          </cell>
          <cell r="CU245" t="str">
            <v/>
          </cell>
          <cell r="CV245" t="str">
            <v/>
          </cell>
          <cell r="CW245" t="str">
            <v/>
          </cell>
          <cell r="CX245" t="str">
            <v/>
          </cell>
          <cell r="CY245" t="str">
            <v/>
          </cell>
          <cell r="CZ245" t="str">
            <v/>
          </cell>
          <cell r="DA245" t="str">
            <v/>
          </cell>
          <cell r="DB245" t="str">
            <v/>
          </cell>
          <cell r="DC245" t="str">
            <v/>
          </cell>
          <cell r="DD245" t="str">
            <v/>
          </cell>
          <cell r="DE245" t="str">
            <v/>
          </cell>
          <cell r="DF245" t="str">
            <v/>
          </cell>
          <cell r="DG245" t="str">
            <v/>
          </cell>
          <cell r="DH245" t="str">
            <v/>
          </cell>
          <cell r="DI245" t="str">
            <v/>
          </cell>
          <cell r="DJ245" t="str">
            <v/>
          </cell>
          <cell r="DK245" t="str">
            <v/>
          </cell>
          <cell r="DL245" t="str">
            <v/>
          </cell>
          <cell r="DM245" t="str">
            <v/>
          </cell>
          <cell r="DN245" t="str">
            <v/>
          </cell>
          <cell r="DO245" t="str">
            <v/>
          </cell>
          <cell r="DP245" t="str">
            <v/>
          </cell>
          <cell r="DQ245" t="str">
            <v/>
          </cell>
          <cell r="DR245" t="str">
            <v/>
          </cell>
          <cell r="DS245" t="str">
            <v/>
          </cell>
          <cell r="DT245" t="str">
            <v/>
          </cell>
          <cell r="DU245" t="str">
            <v/>
          </cell>
          <cell r="DV245" t="str">
            <v/>
          </cell>
          <cell r="DW245" t="str">
            <v/>
          </cell>
          <cell r="DX245" t="str">
            <v/>
          </cell>
          <cell r="DY245" t="str">
            <v/>
          </cell>
          <cell r="DZ245" t="str">
            <v/>
          </cell>
          <cell r="EA245" t="str">
            <v/>
          </cell>
          <cell r="EB245" t="str">
            <v/>
          </cell>
          <cell r="EC245" t="str">
            <v/>
          </cell>
          <cell r="ED245" t="str">
            <v/>
          </cell>
          <cell r="EE245" t="str">
            <v/>
          </cell>
          <cell r="EF245" t="str">
            <v/>
          </cell>
          <cell r="EG245" t="str">
            <v/>
          </cell>
          <cell r="EH245" t="str">
            <v/>
          </cell>
          <cell r="EI245" t="str">
            <v/>
          </cell>
          <cell r="EJ245" t="str">
            <v/>
          </cell>
          <cell r="EK245" t="str">
            <v/>
          </cell>
          <cell r="EL245" t="str">
            <v/>
          </cell>
          <cell r="EM245" t="str">
            <v/>
          </cell>
          <cell r="EN245" t="str">
            <v/>
          </cell>
          <cell r="EO245" t="str">
            <v/>
          </cell>
          <cell r="EP245" t="str">
            <v/>
          </cell>
          <cell r="EQ245" t="str">
            <v/>
          </cell>
          <cell r="ER245" t="str">
            <v/>
          </cell>
          <cell r="ES245" t="str">
            <v/>
          </cell>
          <cell r="ET245" t="str">
            <v/>
          </cell>
          <cell r="EU245" t="str">
            <v/>
          </cell>
          <cell r="EV245" t="str">
            <v/>
          </cell>
          <cell r="EW245" t="str">
            <v/>
          </cell>
          <cell r="EX245" t="str">
            <v/>
          </cell>
          <cell r="EY245" t="str">
            <v/>
          </cell>
          <cell r="EZ245" t="str">
            <v/>
          </cell>
          <cell r="FA245" t="str">
            <v/>
          </cell>
          <cell r="FB245" t="str">
            <v/>
          </cell>
          <cell r="FC245" t="str">
            <v/>
          </cell>
          <cell r="FD245" t="str">
            <v/>
          </cell>
          <cell r="FE245" t="str">
            <v/>
          </cell>
          <cell r="FF245" t="str">
            <v/>
          </cell>
          <cell r="FG245" t="str">
            <v/>
          </cell>
          <cell r="FH245" t="str">
            <v/>
          </cell>
          <cell r="FI245" t="str">
            <v/>
          </cell>
          <cell r="FJ245" t="str">
            <v/>
          </cell>
          <cell r="FK245" t="str">
            <v/>
          </cell>
          <cell r="FL245" t="str">
            <v/>
          </cell>
          <cell r="FM245" t="str">
            <v/>
          </cell>
          <cell r="FN245" t="str">
            <v/>
          </cell>
          <cell r="FO245" t="str">
            <v/>
          </cell>
          <cell r="FP245" t="str">
            <v/>
          </cell>
          <cell r="FQ245" t="str">
            <v/>
          </cell>
          <cell r="FR245" t="str">
            <v/>
          </cell>
          <cell r="FS245" t="str">
            <v/>
          </cell>
          <cell r="FT245" t="str">
            <v/>
          </cell>
          <cell r="FU245" t="str">
            <v/>
          </cell>
          <cell r="FV245" t="str">
            <v/>
          </cell>
          <cell r="FW245" t="str">
            <v/>
          </cell>
          <cell r="FX245" t="str">
            <v/>
          </cell>
          <cell r="FY245" t="str">
            <v/>
          </cell>
          <cell r="FZ245" t="str">
            <v/>
          </cell>
          <cell r="GA245" t="str">
            <v/>
          </cell>
          <cell r="GB245" t="str">
            <v/>
          </cell>
          <cell r="GC245" t="str">
            <v/>
          </cell>
          <cell r="GD245" t="str">
            <v/>
          </cell>
          <cell r="GE245" t="str">
            <v/>
          </cell>
          <cell r="GF245" t="str">
            <v/>
          </cell>
          <cell r="GG245" t="str">
            <v/>
          </cell>
          <cell r="GH245" t="str">
            <v/>
          </cell>
          <cell r="GI245" t="str">
            <v/>
          </cell>
          <cell r="GJ245" t="str">
            <v/>
          </cell>
          <cell r="GK245" t="str">
            <v/>
          </cell>
          <cell r="GL245" t="str">
            <v/>
          </cell>
          <cell r="GM245" t="str">
            <v/>
          </cell>
          <cell r="GN245" t="str">
            <v/>
          </cell>
          <cell r="GO245" t="str">
            <v/>
          </cell>
          <cell r="GP245" t="str">
            <v/>
          </cell>
          <cell r="GQ245" t="str">
            <v/>
          </cell>
          <cell r="GR245" t="str">
            <v/>
          </cell>
          <cell r="GS245" t="str">
            <v/>
          </cell>
          <cell r="GT245" t="str">
            <v/>
          </cell>
          <cell r="GU245" t="str">
            <v/>
          </cell>
          <cell r="GV245" t="str">
            <v/>
          </cell>
          <cell r="GW245" t="str">
            <v/>
          </cell>
          <cell r="GX245" t="str">
            <v/>
          </cell>
          <cell r="GY245" t="str">
            <v/>
          </cell>
          <cell r="GZ245" t="str">
            <v/>
          </cell>
          <cell r="HA245" t="str">
            <v/>
          </cell>
          <cell r="HB245" t="str">
            <v/>
          </cell>
          <cell r="HC245" t="str">
            <v/>
          </cell>
          <cell r="HD245" t="str">
            <v/>
          </cell>
          <cell r="HE245" t="str">
            <v/>
          </cell>
          <cell r="HF245" t="str">
            <v/>
          </cell>
          <cell r="HG245" t="str">
            <v/>
          </cell>
          <cell r="HH245" t="str">
            <v/>
          </cell>
          <cell r="HI245" t="str">
            <v/>
          </cell>
          <cell r="HJ245" t="str">
            <v/>
          </cell>
          <cell r="HK245" t="str">
            <v/>
          </cell>
          <cell r="HL245" t="str">
            <v/>
          </cell>
          <cell r="HM245" t="str">
            <v/>
          </cell>
          <cell r="HN245" t="str">
            <v/>
          </cell>
          <cell r="HO245" t="str">
            <v/>
          </cell>
          <cell r="HP245" t="str">
            <v/>
          </cell>
          <cell r="HQ245" t="str">
            <v/>
          </cell>
          <cell r="HR245" t="str">
            <v/>
          </cell>
          <cell r="HS245" t="str">
            <v/>
          </cell>
          <cell r="HT245" t="str">
            <v/>
          </cell>
          <cell r="HU245" t="str">
            <v/>
          </cell>
          <cell r="HV245" t="str">
            <v/>
          </cell>
          <cell r="HW245" t="str">
            <v/>
          </cell>
          <cell r="HX245" t="str">
            <v/>
          </cell>
          <cell r="HY245" t="str">
            <v/>
          </cell>
          <cell r="HZ245" t="str">
            <v/>
          </cell>
          <cell r="IA245" t="str">
            <v/>
          </cell>
          <cell r="IB245" t="str">
            <v/>
          </cell>
          <cell r="IC245" t="str">
            <v/>
          </cell>
          <cell r="ID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  <cell r="BA246" t="str">
            <v/>
          </cell>
          <cell r="BB246" t="str">
            <v/>
          </cell>
          <cell r="BC246" t="str">
            <v/>
          </cell>
          <cell r="BD246" t="str">
            <v/>
          </cell>
          <cell r="BE246" t="str">
            <v/>
          </cell>
          <cell r="BF246" t="str">
            <v/>
          </cell>
          <cell r="BG246" t="str">
            <v/>
          </cell>
          <cell r="BH246" t="str">
            <v/>
          </cell>
          <cell r="BI246" t="str">
            <v/>
          </cell>
          <cell r="BJ246" t="str">
            <v/>
          </cell>
          <cell r="BK246" t="str">
            <v/>
          </cell>
          <cell r="BL246" t="str">
            <v/>
          </cell>
          <cell r="BM246" t="str">
            <v/>
          </cell>
          <cell r="BN246" t="str">
            <v/>
          </cell>
          <cell r="BO246" t="str">
            <v/>
          </cell>
          <cell r="BP246" t="str">
            <v/>
          </cell>
          <cell r="BQ246" t="str">
            <v/>
          </cell>
          <cell r="BR246" t="str">
            <v/>
          </cell>
          <cell r="BS246" t="str">
            <v/>
          </cell>
          <cell r="BT246" t="str">
            <v/>
          </cell>
          <cell r="BU246" t="str">
            <v/>
          </cell>
          <cell r="BV246" t="str">
            <v/>
          </cell>
          <cell r="BW246" t="str">
            <v/>
          </cell>
          <cell r="BX246" t="str">
            <v/>
          </cell>
          <cell r="BY246" t="str">
            <v/>
          </cell>
          <cell r="BZ246" t="str">
            <v/>
          </cell>
          <cell r="CA246" t="str">
            <v/>
          </cell>
          <cell r="CB246" t="str">
            <v/>
          </cell>
          <cell r="CC246" t="str">
            <v/>
          </cell>
          <cell r="CD246" t="str">
            <v/>
          </cell>
          <cell r="CE246" t="str">
            <v/>
          </cell>
          <cell r="CF246" t="str">
            <v/>
          </cell>
          <cell r="CG246" t="str">
            <v/>
          </cell>
          <cell r="CH246" t="str">
            <v/>
          </cell>
          <cell r="CI246" t="str">
            <v/>
          </cell>
          <cell r="CJ246" t="str">
            <v/>
          </cell>
          <cell r="CK246" t="str">
            <v/>
          </cell>
          <cell r="CL246" t="str">
            <v/>
          </cell>
          <cell r="CM246" t="str">
            <v/>
          </cell>
          <cell r="CN246" t="str">
            <v/>
          </cell>
          <cell r="CO246" t="str">
            <v/>
          </cell>
          <cell r="CP246" t="str">
            <v/>
          </cell>
          <cell r="CQ246" t="str">
            <v/>
          </cell>
          <cell r="CR246" t="str">
            <v/>
          </cell>
          <cell r="CS246" t="str">
            <v/>
          </cell>
          <cell r="CT246" t="str">
            <v/>
          </cell>
          <cell r="CU246" t="str">
            <v/>
          </cell>
          <cell r="CV246" t="str">
            <v/>
          </cell>
          <cell r="CW246" t="str">
            <v/>
          </cell>
          <cell r="CX246" t="str">
            <v/>
          </cell>
          <cell r="CY246" t="str">
            <v/>
          </cell>
          <cell r="CZ246" t="str">
            <v/>
          </cell>
          <cell r="DA246" t="str">
            <v/>
          </cell>
          <cell r="DB246" t="str">
            <v/>
          </cell>
          <cell r="DC246" t="str">
            <v/>
          </cell>
          <cell r="DD246" t="str">
            <v/>
          </cell>
          <cell r="DE246" t="str">
            <v/>
          </cell>
          <cell r="DF246" t="str">
            <v/>
          </cell>
          <cell r="DG246" t="str">
            <v/>
          </cell>
          <cell r="DH246" t="str">
            <v/>
          </cell>
          <cell r="DI246" t="str">
            <v/>
          </cell>
          <cell r="DJ246" t="str">
            <v/>
          </cell>
          <cell r="DK246" t="str">
            <v/>
          </cell>
          <cell r="DL246" t="str">
            <v/>
          </cell>
          <cell r="DM246" t="str">
            <v/>
          </cell>
          <cell r="DN246" t="str">
            <v/>
          </cell>
          <cell r="DO246" t="str">
            <v/>
          </cell>
          <cell r="DP246" t="str">
            <v/>
          </cell>
          <cell r="DQ246" t="str">
            <v/>
          </cell>
          <cell r="DR246" t="str">
            <v/>
          </cell>
          <cell r="DS246" t="str">
            <v/>
          </cell>
          <cell r="DT246" t="str">
            <v/>
          </cell>
          <cell r="DU246" t="str">
            <v/>
          </cell>
          <cell r="DV246" t="str">
            <v/>
          </cell>
          <cell r="DW246" t="str">
            <v/>
          </cell>
          <cell r="DX246" t="str">
            <v/>
          </cell>
          <cell r="DY246" t="str">
            <v/>
          </cell>
          <cell r="DZ246" t="str">
            <v/>
          </cell>
          <cell r="EA246" t="str">
            <v/>
          </cell>
          <cell r="EB246" t="str">
            <v/>
          </cell>
          <cell r="EC246" t="str">
            <v/>
          </cell>
          <cell r="ED246" t="str">
            <v/>
          </cell>
          <cell r="EE246" t="str">
            <v/>
          </cell>
          <cell r="EF246" t="str">
            <v/>
          </cell>
          <cell r="EG246" t="str">
            <v/>
          </cell>
          <cell r="EH246" t="str">
            <v/>
          </cell>
          <cell r="EI246" t="str">
            <v/>
          </cell>
          <cell r="EJ246" t="str">
            <v/>
          </cell>
          <cell r="EK246" t="str">
            <v/>
          </cell>
          <cell r="EL246" t="str">
            <v/>
          </cell>
          <cell r="EM246" t="str">
            <v/>
          </cell>
          <cell r="EN246" t="str">
            <v/>
          </cell>
          <cell r="EO246" t="str">
            <v/>
          </cell>
          <cell r="EP246" t="str">
            <v/>
          </cell>
          <cell r="EQ246" t="str">
            <v/>
          </cell>
          <cell r="ER246" t="str">
            <v/>
          </cell>
          <cell r="ES246" t="str">
            <v/>
          </cell>
          <cell r="ET246" t="str">
            <v/>
          </cell>
          <cell r="EU246" t="str">
            <v/>
          </cell>
          <cell r="EV246" t="str">
            <v/>
          </cell>
          <cell r="EW246" t="str">
            <v/>
          </cell>
          <cell r="EX246" t="str">
            <v/>
          </cell>
          <cell r="EY246" t="str">
            <v/>
          </cell>
          <cell r="EZ246" t="str">
            <v/>
          </cell>
          <cell r="FA246" t="str">
            <v/>
          </cell>
          <cell r="FB246" t="str">
            <v/>
          </cell>
          <cell r="FC246" t="str">
            <v/>
          </cell>
          <cell r="FD246" t="str">
            <v/>
          </cell>
          <cell r="FE246" t="str">
            <v/>
          </cell>
          <cell r="FF246" t="str">
            <v/>
          </cell>
          <cell r="FG246" t="str">
            <v/>
          </cell>
          <cell r="FH246" t="str">
            <v/>
          </cell>
          <cell r="FI246" t="str">
            <v/>
          </cell>
          <cell r="FJ246" t="str">
            <v/>
          </cell>
          <cell r="FK246" t="str">
            <v/>
          </cell>
          <cell r="FL246" t="str">
            <v/>
          </cell>
          <cell r="FM246" t="str">
            <v/>
          </cell>
          <cell r="FN246" t="str">
            <v/>
          </cell>
          <cell r="FO246" t="str">
            <v/>
          </cell>
          <cell r="FP246" t="str">
            <v/>
          </cell>
          <cell r="FQ246" t="str">
            <v/>
          </cell>
          <cell r="FR246" t="str">
            <v/>
          </cell>
          <cell r="FS246" t="str">
            <v/>
          </cell>
          <cell r="FT246" t="str">
            <v/>
          </cell>
          <cell r="FU246" t="str">
            <v/>
          </cell>
          <cell r="FV246" t="str">
            <v/>
          </cell>
          <cell r="FW246" t="str">
            <v/>
          </cell>
          <cell r="FX246" t="str">
            <v/>
          </cell>
          <cell r="FY246" t="str">
            <v/>
          </cell>
          <cell r="FZ246" t="str">
            <v/>
          </cell>
          <cell r="GA246" t="str">
            <v/>
          </cell>
          <cell r="GB246" t="str">
            <v/>
          </cell>
          <cell r="GC246" t="str">
            <v/>
          </cell>
          <cell r="GD246" t="str">
            <v/>
          </cell>
          <cell r="GE246" t="str">
            <v/>
          </cell>
          <cell r="GF246" t="str">
            <v/>
          </cell>
          <cell r="GG246" t="str">
            <v/>
          </cell>
          <cell r="GH246" t="str">
            <v/>
          </cell>
          <cell r="GI246" t="str">
            <v/>
          </cell>
          <cell r="GJ246" t="str">
            <v/>
          </cell>
          <cell r="GK246" t="str">
            <v/>
          </cell>
          <cell r="GL246" t="str">
            <v/>
          </cell>
          <cell r="GM246" t="str">
            <v/>
          </cell>
          <cell r="GN246" t="str">
            <v/>
          </cell>
          <cell r="GO246" t="str">
            <v/>
          </cell>
          <cell r="GP246" t="str">
            <v/>
          </cell>
          <cell r="GQ246" t="str">
            <v/>
          </cell>
          <cell r="GR246" t="str">
            <v/>
          </cell>
          <cell r="GS246" t="str">
            <v/>
          </cell>
          <cell r="GT246" t="str">
            <v/>
          </cell>
          <cell r="GU246" t="str">
            <v/>
          </cell>
          <cell r="GV246" t="str">
            <v/>
          </cell>
          <cell r="GW246" t="str">
            <v/>
          </cell>
          <cell r="GX246" t="str">
            <v/>
          </cell>
          <cell r="GY246" t="str">
            <v/>
          </cell>
          <cell r="GZ246" t="str">
            <v/>
          </cell>
          <cell r="HA246" t="str">
            <v/>
          </cell>
          <cell r="HB246" t="str">
            <v/>
          </cell>
          <cell r="HC246" t="str">
            <v/>
          </cell>
          <cell r="HD246" t="str">
            <v/>
          </cell>
          <cell r="HE246" t="str">
            <v/>
          </cell>
          <cell r="HF246" t="str">
            <v/>
          </cell>
          <cell r="HG246" t="str">
            <v/>
          </cell>
          <cell r="HH246" t="str">
            <v/>
          </cell>
          <cell r="HI246" t="str">
            <v/>
          </cell>
          <cell r="HJ246" t="str">
            <v/>
          </cell>
          <cell r="HK246" t="str">
            <v/>
          </cell>
          <cell r="HL246" t="str">
            <v/>
          </cell>
          <cell r="HM246" t="str">
            <v/>
          </cell>
          <cell r="HN246" t="str">
            <v/>
          </cell>
          <cell r="HO246" t="str">
            <v/>
          </cell>
          <cell r="HP246" t="str">
            <v/>
          </cell>
          <cell r="HQ246" t="str">
            <v/>
          </cell>
          <cell r="HR246" t="str">
            <v/>
          </cell>
          <cell r="HS246" t="str">
            <v/>
          </cell>
          <cell r="HT246" t="str">
            <v/>
          </cell>
          <cell r="HU246" t="str">
            <v/>
          </cell>
          <cell r="HV246" t="str">
            <v/>
          </cell>
          <cell r="HW246" t="str">
            <v/>
          </cell>
          <cell r="HX246" t="str">
            <v/>
          </cell>
          <cell r="HY246" t="str">
            <v/>
          </cell>
          <cell r="HZ246" t="str">
            <v/>
          </cell>
          <cell r="IA246" t="str">
            <v/>
          </cell>
          <cell r="IB246" t="str">
            <v/>
          </cell>
          <cell r="IC246" t="str">
            <v/>
          </cell>
          <cell r="ID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  <cell r="BA247" t="str">
            <v/>
          </cell>
          <cell r="BB247" t="str">
            <v/>
          </cell>
          <cell r="BC247" t="str">
            <v/>
          </cell>
          <cell r="BD247" t="str">
            <v/>
          </cell>
          <cell r="BE247" t="str">
            <v/>
          </cell>
          <cell r="BF247" t="str">
            <v/>
          </cell>
          <cell r="BG247" t="str">
            <v/>
          </cell>
          <cell r="BH247" t="str">
            <v/>
          </cell>
          <cell r="BI247" t="str">
            <v/>
          </cell>
          <cell r="BJ247" t="str">
            <v/>
          </cell>
          <cell r="BK247" t="str">
            <v/>
          </cell>
          <cell r="BL247" t="str">
            <v/>
          </cell>
          <cell r="BM247" t="str">
            <v/>
          </cell>
          <cell r="BN247" t="str">
            <v/>
          </cell>
          <cell r="BO247" t="str">
            <v/>
          </cell>
          <cell r="BP247" t="str">
            <v/>
          </cell>
          <cell r="BQ247" t="str">
            <v/>
          </cell>
          <cell r="BR247" t="str">
            <v/>
          </cell>
          <cell r="BS247" t="str">
            <v/>
          </cell>
          <cell r="BT247" t="str">
            <v/>
          </cell>
          <cell r="BU247" t="str">
            <v/>
          </cell>
          <cell r="BV247" t="str">
            <v/>
          </cell>
          <cell r="BW247" t="str">
            <v/>
          </cell>
          <cell r="BX247" t="str">
            <v/>
          </cell>
          <cell r="BY247" t="str">
            <v/>
          </cell>
          <cell r="BZ247" t="str">
            <v/>
          </cell>
          <cell r="CA247" t="str">
            <v/>
          </cell>
          <cell r="CB247" t="str">
            <v/>
          </cell>
          <cell r="CC247" t="str">
            <v/>
          </cell>
          <cell r="CD247" t="str">
            <v/>
          </cell>
          <cell r="CE247" t="str">
            <v/>
          </cell>
          <cell r="CF247" t="str">
            <v/>
          </cell>
          <cell r="CG247" t="str">
            <v/>
          </cell>
          <cell r="CH247" t="str">
            <v/>
          </cell>
          <cell r="CI247" t="str">
            <v/>
          </cell>
          <cell r="CJ247" t="str">
            <v/>
          </cell>
          <cell r="CK247" t="str">
            <v/>
          </cell>
          <cell r="CL247" t="str">
            <v/>
          </cell>
          <cell r="CM247" t="str">
            <v/>
          </cell>
          <cell r="CN247" t="str">
            <v/>
          </cell>
          <cell r="CO247" t="str">
            <v/>
          </cell>
          <cell r="CP247" t="str">
            <v/>
          </cell>
          <cell r="CQ247" t="str">
            <v/>
          </cell>
          <cell r="CR247" t="str">
            <v/>
          </cell>
          <cell r="CS247" t="str">
            <v/>
          </cell>
          <cell r="CT247" t="str">
            <v/>
          </cell>
          <cell r="CU247" t="str">
            <v/>
          </cell>
          <cell r="CV247" t="str">
            <v/>
          </cell>
          <cell r="CW247" t="str">
            <v/>
          </cell>
          <cell r="CX247" t="str">
            <v/>
          </cell>
          <cell r="CY247" t="str">
            <v/>
          </cell>
          <cell r="CZ247" t="str">
            <v/>
          </cell>
          <cell r="DA247" t="str">
            <v/>
          </cell>
          <cell r="DB247" t="str">
            <v/>
          </cell>
          <cell r="DC247" t="str">
            <v/>
          </cell>
          <cell r="DD247" t="str">
            <v/>
          </cell>
          <cell r="DE247" t="str">
            <v/>
          </cell>
          <cell r="DF247" t="str">
            <v/>
          </cell>
          <cell r="DG247" t="str">
            <v/>
          </cell>
          <cell r="DH247" t="str">
            <v/>
          </cell>
          <cell r="DI247" t="str">
            <v/>
          </cell>
          <cell r="DJ247" t="str">
            <v/>
          </cell>
          <cell r="DK247" t="str">
            <v/>
          </cell>
          <cell r="DL247" t="str">
            <v/>
          </cell>
          <cell r="DM247" t="str">
            <v/>
          </cell>
          <cell r="DN247" t="str">
            <v/>
          </cell>
          <cell r="DO247" t="str">
            <v/>
          </cell>
          <cell r="DP247" t="str">
            <v/>
          </cell>
          <cell r="DQ247" t="str">
            <v/>
          </cell>
          <cell r="DR247" t="str">
            <v/>
          </cell>
          <cell r="DS247" t="str">
            <v/>
          </cell>
          <cell r="DT247" t="str">
            <v/>
          </cell>
          <cell r="DU247" t="str">
            <v/>
          </cell>
          <cell r="DV247" t="str">
            <v/>
          </cell>
          <cell r="DW247" t="str">
            <v/>
          </cell>
          <cell r="DX247" t="str">
            <v/>
          </cell>
          <cell r="DY247" t="str">
            <v/>
          </cell>
          <cell r="DZ247" t="str">
            <v/>
          </cell>
          <cell r="EA247" t="str">
            <v/>
          </cell>
          <cell r="EB247" t="str">
            <v/>
          </cell>
          <cell r="EC247" t="str">
            <v/>
          </cell>
          <cell r="ED247" t="str">
            <v/>
          </cell>
          <cell r="EE247" t="str">
            <v/>
          </cell>
          <cell r="EF247" t="str">
            <v/>
          </cell>
          <cell r="EG247" t="str">
            <v/>
          </cell>
          <cell r="EH247" t="str">
            <v/>
          </cell>
          <cell r="EI247" t="str">
            <v/>
          </cell>
          <cell r="EJ247" t="str">
            <v/>
          </cell>
          <cell r="EK247" t="str">
            <v/>
          </cell>
          <cell r="EL247" t="str">
            <v/>
          </cell>
          <cell r="EM247" t="str">
            <v/>
          </cell>
          <cell r="EN247" t="str">
            <v/>
          </cell>
          <cell r="EO247" t="str">
            <v/>
          </cell>
          <cell r="EP247" t="str">
            <v/>
          </cell>
          <cell r="EQ247" t="str">
            <v/>
          </cell>
          <cell r="ER247" t="str">
            <v/>
          </cell>
          <cell r="ES247" t="str">
            <v/>
          </cell>
          <cell r="ET247" t="str">
            <v/>
          </cell>
          <cell r="EU247" t="str">
            <v/>
          </cell>
          <cell r="EV247" t="str">
            <v/>
          </cell>
          <cell r="EW247" t="str">
            <v/>
          </cell>
          <cell r="EX247" t="str">
            <v/>
          </cell>
          <cell r="EY247" t="str">
            <v/>
          </cell>
          <cell r="EZ247" t="str">
            <v/>
          </cell>
          <cell r="FA247" t="str">
            <v/>
          </cell>
          <cell r="FB247" t="str">
            <v/>
          </cell>
          <cell r="FC247" t="str">
            <v/>
          </cell>
          <cell r="FD247" t="str">
            <v/>
          </cell>
          <cell r="FE247" t="str">
            <v/>
          </cell>
          <cell r="FF247" t="str">
            <v/>
          </cell>
          <cell r="FG247" t="str">
            <v/>
          </cell>
          <cell r="FH247" t="str">
            <v/>
          </cell>
          <cell r="FI247" t="str">
            <v/>
          </cell>
          <cell r="FJ247" t="str">
            <v/>
          </cell>
          <cell r="FK247" t="str">
            <v/>
          </cell>
          <cell r="FL247" t="str">
            <v/>
          </cell>
          <cell r="FM247" t="str">
            <v/>
          </cell>
          <cell r="FN247" t="str">
            <v/>
          </cell>
          <cell r="FO247" t="str">
            <v/>
          </cell>
          <cell r="FP247" t="str">
            <v/>
          </cell>
          <cell r="FQ247" t="str">
            <v/>
          </cell>
          <cell r="FR247" t="str">
            <v/>
          </cell>
          <cell r="FS247" t="str">
            <v/>
          </cell>
          <cell r="FT247" t="str">
            <v/>
          </cell>
          <cell r="FU247" t="str">
            <v/>
          </cell>
          <cell r="FV247" t="str">
            <v/>
          </cell>
          <cell r="FW247" t="str">
            <v/>
          </cell>
          <cell r="FX247" t="str">
            <v/>
          </cell>
          <cell r="FY247" t="str">
            <v/>
          </cell>
          <cell r="FZ247" t="str">
            <v/>
          </cell>
          <cell r="GA247" t="str">
            <v/>
          </cell>
          <cell r="GB247" t="str">
            <v/>
          </cell>
          <cell r="GC247" t="str">
            <v/>
          </cell>
          <cell r="GD247" t="str">
            <v/>
          </cell>
          <cell r="GE247" t="str">
            <v/>
          </cell>
          <cell r="GF247" t="str">
            <v/>
          </cell>
          <cell r="GG247" t="str">
            <v/>
          </cell>
          <cell r="GH247" t="str">
            <v/>
          </cell>
          <cell r="GI247" t="str">
            <v/>
          </cell>
          <cell r="GJ247" t="str">
            <v/>
          </cell>
          <cell r="GK247" t="str">
            <v/>
          </cell>
          <cell r="GL247" t="str">
            <v/>
          </cell>
          <cell r="GM247" t="str">
            <v/>
          </cell>
          <cell r="GN247" t="str">
            <v/>
          </cell>
          <cell r="GO247" t="str">
            <v/>
          </cell>
          <cell r="GP247" t="str">
            <v/>
          </cell>
          <cell r="GQ247" t="str">
            <v/>
          </cell>
          <cell r="GR247" t="str">
            <v/>
          </cell>
          <cell r="GS247" t="str">
            <v/>
          </cell>
          <cell r="GT247" t="str">
            <v/>
          </cell>
          <cell r="GU247" t="str">
            <v/>
          </cell>
          <cell r="GV247" t="str">
            <v/>
          </cell>
          <cell r="GW247" t="str">
            <v/>
          </cell>
          <cell r="GX247" t="str">
            <v/>
          </cell>
          <cell r="GY247" t="str">
            <v/>
          </cell>
          <cell r="GZ247" t="str">
            <v/>
          </cell>
          <cell r="HA247" t="str">
            <v/>
          </cell>
          <cell r="HB247" t="str">
            <v/>
          </cell>
          <cell r="HC247" t="str">
            <v/>
          </cell>
          <cell r="HD247" t="str">
            <v/>
          </cell>
          <cell r="HE247" t="str">
            <v/>
          </cell>
          <cell r="HF247" t="str">
            <v/>
          </cell>
          <cell r="HG247" t="str">
            <v/>
          </cell>
          <cell r="HH247" t="str">
            <v/>
          </cell>
          <cell r="HI247" t="str">
            <v/>
          </cell>
          <cell r="HJ247" t="str">
            <v/>
          </cell>
          <cell r="HK247" t="str">
            <v/>
          </cell>
          <cell r="HL247" t="str">
            <v/>
          </cell>
          <cell r="HM247" t="str">
            <v/>
          </cell>
          <cell r="HN247" t="str">
            <v/>
          </cell>
          <cell r="HO247" t="str">
            <v/>
          </cell>
          <cell r="HP247" t="str">
            <v/>
          </cell>
          <cell r="HQ247" t="str">
            <v/>
          </cell>
          <cell r="HR247" t="str">
            <v/>
          </cell>
          <cell r="HS247" t="str">
            <v/>
          </cell>
          <cell r="HT247" t="str">
            <v/>
          </cell>
          <cell r="HU247" t="str">
            <v/>
          </cell>
          <cell r="HV247" t="str">
            <v/>
          </cell>
          <cell r="HW247" t="str">
            <v/>
          </cell>
          <cell r="HX247" t="str">
            <v/>
          </cell>
          <cell r="HY247" t="str">
            <v/>
          </cell>
          <cell r="HZ247" t="str">
            <v/>
          </cell>
          <cell r="IA247" t="str">
            <v/>
          </cell>
          <cell r="IB247" t="str">
            <v/>
          </cell>
          <cell r="IC247" t="str">
            <v/>
          </cell>
          <cell r="ID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  <cell r="BA248" t="str">
            <v/>
          </cell>
          <cell r="BB248" t="str">
            <v/>
          </cell>
          <cell r="BC248" t="str">
            <v/>
          </cell>
          <cell r="BD248" t="str">
            <v/>
          </cell>
          <cell r="BE248" t="str">
            <v/>
          </cell>
          <cell r="BF248" t="str">
            <v/>
          </cell>
          <cell r="BG248" t="str">
            <v/>
          </cell>
          <cell r="BH248" t="str">
            <v/>
          </cell>
          <cell r="BI248" t="str">
            <v/>
          </cell>
          <cell r="BJ248" t="str">
            <v/>
          </cell>
          <cell r="BK248" t="str">
            <v/>
          </cell>
          <cell r="BL248" t="str">
            <v/>
          </cell>
          <cell r="BM248" t="str">
            <v/>
          </cell>
          <cell r="BN248" t="str">
            <v/>
          </cell>
          <cell r="BO248" t="str">
            <v/>
          </cell>
          <cell r="BP248" t="str">
            <v/>
          </cell>
          <cell r="BQ248" t="str">
            <v/>
          </cell>
          <cell r="BR248" t="str">
            <v/>
          </cell>
          <cell r="BS248" t="str">
            <v/>
          </cell>
          <cell r="BT248" t="str">
            <v/>
          </cell>
          <cell r="BU248" t="str">
            <v/>
          </cell>
          <cell r="BV248" t="str">
            <v/>
          </cell>
          <cell r="BW248" t="str">
            <v/>
          </cell>
          <cell r="BX248" t="str">
            <v/>
          </cell>
          <cell r="BY248" t="str">
            <v/>
          </cell>
          <cell r="BZ248" t="str">
            <v/>
          </cell>
          <cell r="CA248" t="str">
            <v/>
          </cell>
          <cell r="CB248" t="str">
            <v/>
          </cell>
          <cell r="CC248" t="str">
            <v/>
          </cell>
          <cell r="CD248" t="str">
            <v/>
          </cell>
          <cell r="CE248" t="str">
            <v/>
          </cell>
          <cell r="CF248" t="str">
            <v/>
          </cell>
          <cell r="CG248" t="str">
            <v/>
          </cell>
          <cell r="CH248" t="str">
            <v/>
          </cell>
          <cell r="CI248" t="str">
            <v/>
          </cell>
          <cell r="CJ248" t="str">
            <v/>
          </cell>
          <cell r="CK248" t="str">
            <v/>
          </cell>
          <cell r="CL248" t="str">
            <v/>
          </cell>
          <cell r="CM248" t="str">
            <v/>
          </cell>
          <cell r="CN248" t="str">
            <v/>
          </cell>
          <cell r="CO248" t="str">
            <v/>
          </cell>
          <cell r="CP248" t="str">
            <v/>
          </cell>
          <cell r="CQ248" t="str">
            <v/>
          </cell>
          <cell r="CR248" t="str">
            <v/>
          </cell>
          <cell r="CS248" t="str">
            <v/>
          </cell>
          <cell r="CT248" t="str">
            <v/>
          </cell>
          <cell r="CU248" t="str">
            <v/>
          </cell>
          <cell r="CV248" t="str">
            <v/>
          </cell>
          <cell r="CW248" t="str">
            <v/>
          </cell>
          <cell r="CX248" t="str">
            <v/>
          </cell>
          <cell r="CY248" t="str">
            <v/>
          </cell>
          <cell r="CZ248" t="str">
            <v/>
          </cell>
          <cell r="DA248" t="str">
            <v/>
          </cell>
          <cell r="DB248" t="str">
            <v/>
          </cell>
          <cell r="DC248" t="str">
            <v/>
          </cell>
          <cell r="DD248" t="str">
            <v/>
          </cell>
          <cell r="DE248" t="str">
            <v/>
          </cell>
          <cell r="DF248" t="str">
            <v/>
          </cell>
          <cell r="DG248" t="str">
            <v/>
          </cell>
          <cell r="DH248" t="str">
            <v/>
          </cell>
          <cell r="DI248" t="str">
            <v/>
          </cell>
          <cell r="DJ248" t="str">
            <v/>
          </cell>
          <cell r="DK248" t="str">
            <v/>
          </cell>
          <cell r="DL248" t="str">
            <v/>
          </cell>
          <cell r="DM248" t="str">
            <v/>
          </cell>
          <cell r="DN248" t="str">
            <v/>
          </cell>
          <cell r="DO248" t="str">
            <v/>
          </cell>
          <cell r="DP248" t="str">
            <v/>
          </cell>
          <cell r="DQ248" t="str">
            <v/>
          </cell>
          <cell r="DR248" t="str">
            <v/>
          </cell>
          <cell r="DS248" t="str">
            <v/>
          </cell>
          <cell r="DT248" t="str">
            <v/>
          </cell>
          <cell r="DU248" t="str">
            <v/>
          </cell>
          <cell r="DV248" t="str">
            <v/>
          </cell>
          <cell r="DW248" t="str">
            <v/>
          </cell>
          <cell r="DX248" t="str">
            <v/>
          </cell>
          <cell r="DY248" t="str">
            <v/>
          </cell>
          <cell r="DZ248" t="str">
            <v/>
          </cell>
          <cell r="EA248" t="str">
            <v/>
          </cell>
          <cell r="EB248" t="str">
            <v/>
          </cell>
          <cell r="EC248" t="str">
            <v/>
          </cell>
          <cell r="ED248" t="str">
            <v/>
          </cell>
          <cell r="EE248" t="str">
            <v/>
          </cell>
          <cell r="EF248" t="str">
            <v/>
          </cell>
          <cell r="EG248" t="str">
            <v/>
          </cell>
          <cell r="EH248" t="str">
            <v/>
          </cell>
          <cell r="EI248" t="str">
            <v/>
          </cell>
          <cell r="EJ248" t="str">
            <v/>
          </cell>
          <cell r="EK248" t="str">
            <v/>
          </cell>
          <cell r="EL248" t="str">
            <v/>
          </cell>
          <cell r="EM248" t="str">
            <v/>
          </cell>
          <cell r="EN248" t="str">
            <v/>
          </cell>
          <cell r="EO248" t="str">
            <v/>
          </cell>
          <cell r="EP248" t="str">
            <v/>
          </cell>
          <cell r="EQ248" t="str">
            <v/>
          </cell>
          <cell r="ER248" t="str">
            <v/>
          </cell>
          <cell r="ES248" t="str">
            <v/>
          </cell>
          <cell r="ET248" t="str">
            <v/>
          </cell>
          <cell r="EU248" t="str">
            <v/>
          </cell>
          <cell r="EV248" t="str">
            <v/>
          </cell>
          <cell r="EW248" t="str">
            <v/>
          </cell>
          <cell r="EX248" t="str">
            <v/>
          </cell>
          <cell r="EY248" t="str">
            <v/>
          </cell>
          <cell r="EZ248" t="str">
            <v/>
          </cell>
          <cell r="FA248" t="str">
            <v/>
          </cell>
          <cell r="FB248" t="str">
            <v/>
          </cell>
          <cell r="FC248" t="str">
            <v/>
          </cell>
          <cell r="FD248" t="str">
            <v/>
          </cell>
          <cell r="FE248" t="str">
            <v/>
          </cell>
          <cell r="FF248" t="str">
            <v/>
          </cell>
          <cell r="FG248" t="str">
            <v/>
          </cell>
          <cell r="FH248" t="str">
            <v/>
          </cell>
          <cell r="FI248" t="str">
            <v/>
          </cell>
          <cell r="FJ248" t="str">
            <v/>
          </cell>
          <cell r="FK248" t="str">
            <v/>
          </cell>
          <cell r="FL248" t="str">
            <v/>
          </cell>
          <cell r="FM248" t="str">
            <v/>
          </cell>
          <cell r="FN248" t="str">
            <v/>
          </cell>
          <cell r="FO248" t="str">
            <v/>
          </cell>
          <cell r="FP248" t="str">
            <v/>
          </cell>
          <cell r="FQ248" t="str">
            <v/>
          </cell>
          <cell r="FR248" t="str">
            <v/>
          </cell>
          <cell r="FS248" t="str">
            <v/>
          </cell>
          <cell r="FT248" t="str">
            <v/>
          </cell>
          <cell r="FU248" t="str">
            <v/>
          </cell>
          <cell r="FV248" t="str">
            <v/>
          </cell>
          <cell r="FW248" t="str">
            <v/>
          </cell>
          <cell r="FX248" t="str">
            <v/>
          </cell>
          <cell r="FY248" t="str">
            <v/>
          </cell>
          <cell r="FZ248" t="str">
            <v/>
          </cell>
          <cell r="GA248" t="str">
            <v/>
          </cell>
          <cell r="GB248" t="str">
            <v/>
          </cell>
          <cell r="GC248" t="str">
            <v/>
          </cell>
          <cell r="GD248" t="str">
            <v/>
          </cell>
          <cell r="GE248" t="str">
            <v/>
          </cell>
          <cell r="GF248" t="str">
            <v/>
          </cell>
          <cell r="GG248" t="str">
            <v/>
          </cell>
          <cell r="GH248" t="str">
            <v/>
          </cell>
          <cell r="GI248" t="str">
            <v/>
          </cell>
          <cell r="GJ248" t="str">
            <v/>
          </cell>
          <cell r="GK248" t="str">
            <v/>
          </cell>
          <cell r="GL248" t="str">
            <v/>
          </cell>
          <cell r="GM248" t="str">
            <v/>
          </cell>
          <cell r="GN248" t="str">
            <v/>
          </cell>
          <cell r="GO248" t="str">
            <v/>
          </cell>
          <cell r="GP248" t="str">
            <v/>
          </cell>
          <cell r="GQ248" t="str">
            <v/>
          </cell>
          <cell r="GR248" t="str">
            <v/>
          </cell>
          <cell r="GS248" t="str">
            <v/>
          </cell>
          <cell r="GT248" t="str">
            <v/>
          </cell>
          <cell r="GU248" t="str">
            <v/>
          </cell>
          <cell r="GV248" t="str">
            <v/>
          </cell>
          <cell r="GW248" t="str">
            <v/>
          </cell>
          <cell r="GX248" t="str">
            <v/>
          </cell>
          <cell r="GY248" t="str">
            <v/>
          </cell>
          <cell r="GZ248" t="str">
            <v/>
          </cell>
          <cell r="HA248" t="str">
            <v/>
          </cell>
          <cell r="HB248" t="str">
            <v/>
          </cell>
          <cell r="HC248" t="str">
            <v/>
          </cell>
          <cell r="HD248" t="str">
            <v/>
          </cell>
          <cell r="HE248" t="str">
            <v/>
          </cell>
          <cell r="HF248" t="str">
            <v/>
          </cell>
          <cell r="HG248" t="str">
            <v/>
          </cell>
          <cell r="HH248" t="str">
            <v/>
          </cell>
          <cell r="HI248" t="str">
            <v/>
          </cell>
          <cell r="HJ248" t="str">
            <v/>
          </cell>
          <cell r="HK248" t="str">
            <v/>
          </cell>
          <cell r="HL248" t="str">
            <v/>
          </cell>
          <cell r="HM248" t="str">
            <v/>
          </cell>
          <cell r="HN248" t="str">
            <v/>
          </cell>
          <cell r="HO248" t="str">
            <v/>
          </cell>
          <cell r="HP248" t="str">
            <v/>
          </cell>
          <cell r="HQ248" t="str">
            <v/>
          </cell>
          <cell r="HR248" t="str">
            <v/>
          </cell>
          <cell r="HS248" t="str">
            <v/>
          </cell>
          <cell r="HT248" t="str">
            <v/>
          </cell>
          <cell r="HU248" t="str">
            <v/>
          </cell>
          <cell r="HV248" t="str">
            <v/>
          </cell>
          <cell r="HW248" t="str">
            <v/>
          </cell>
          <cell r="HX248" t="str">
            <v/>
          </cell>
          <cell r="HY248" t="str">
            <v/>
          </cell>
          <cell r="HZ248" t="str">
            <v/>
          </cell>
          <cell r="IA248" t="str">
            <v/>
          </cell>
          <cell r="IB248" t="str">
            <v/>
          </cell>
          <cell r="IC248" t="str">
            <v/>
          </cell>
          <cell r="ID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  <cell r="BA249" t="str">
            <v/>
          </cell>
          <cell r="BB249" t="str">
            <v/>
          </cell>
          <cell r="BC249" t="str">
            <v/>
          </cell>
          <cell r="BD249" t="str">
            <v/>
          </cell>
          <cell r="BE249" t="str">
            <v/>
          </cell>
          <cell r="BF249" t="str">
            <v/>
          </cell>
          <cell r="BG249" t="str">
            <v/>
          </cell>
          <cell r="BH249" t="str">
            <v/>
          </cell>
          <cell r="BI249" t="str">
            <v/>
          </cell>
          <cell r="BJ249" t="str">
            <v/>
          </cell>
          <cell r="BK249" t="str">
            <v/>
          </cell>
          <cell r="BL249" t="str">
            <v/>
          </cell>
          <cell r="BM249" t="str">
            <v/>
          </cell>
          <cell r="BN249" t="str">
            <v/>
          </cell>
          <cell r="BO249" t="str">
            <v/>
          </cell>
          <cell r="BP249" t="str">
            <v/>
          </cell>
          <cell r="BQ249" t="str">
            <v/>
          </cell>
          <cell r="BR249" t="str">
            <v/>
          </cell>
          <cell r="BS249" t="str">
            <v/>
          </cell>
          <cell r="BT249" t="str">
            <v/>
          </cell>
          <cell r="BU249" t="str">
            <v/>
          </cell>
          <cell r="BV249" t="str">
            <v/>
          </cell>
          <cell r="BW249" t="str">
            <v/>
          </cell>
          <cell r="BX249" t="str">
            <v/>
          </cell>
          <cell r="BY249" t="str">
            <v/>
          </cell>
          <cell r="BZ249" t="str">
            <v/>
          </cell>
          <cell r="CA249" t="str">
            <v/>
          </cell>
          <cell r="CB249" t="str">
            <v/>
          </cell>
          <cell r="CC249" t="str">
            <v/>
          </cell>
          <cell r="CD249" t="str">
            <v/>
          </cell>
          <cell r="CE249" t="str">
            <v/>
          </cell>
          <cell r="CF249" t="str">
            <v/>
          </cell>
          <cell r="CG249" t="str">
            <v/>
          </cell>
          <cell r="CH249" t="str">
            <v/>
          </cell>
          <cell r="CI249" t="str">
            <v/>
          </cell>
          <cell r="CJ249" t="str">
            <v/>
          </cell>
          <cell r="CK249" t="str">
            <v/>
          </cell>
          <cell r="CL249" t="str">
            <v/>
          </cell>
          <cell r="CM249" t="str">
            <v/>
          </cell>
          <cell r="CN249" t="str">
            <v/>
          </cell>
          <cell r="CO249" t="str">
            <v/>
          </cell>
          <cell r="CP249" t="str">
            <v/>
          </cell>
          <cell r="CQ249" t="str">
            <v/>
          </cell>
          <cell r="CR249" t="str">
            <v/>
          </cell>
          <cell r="CS249" t="str">
            <v/>
          </cell>
          <cell r="CT249" t="str">
            <v/>
          </cell>
          <cell r="CU249" t="str">
            <v/>
          </cell>
          <cell r="CV249" t="str">
            <v/>
          </cell>
          <cell r="CW249" t="str">
            <v/>
          </cell>
          <cell r="CX249" t="str">
            <v/>
          </cell>
          <cell r="CY249" t="str">
            <v/>
          </cell>
          <cell r="CZ249" t="str">
            <v/>
          </cell>
          <cell r="DA249" t="str">
            <v/>
          </cell>
          <cell r="DB249" t="str">
            <v/>
          </cell>
          <cell r="DC249" t="str">
            <v/>
          </cell>
          <cell r="DD249" t="str">
            <v/>
          </cell>
          <cell r="DE249" t="str">
            <v/>
          </cell>
          <cell r="DF249" t="str">
            <v/>
          </cell>
          <cell r="DG249" t="str">
            <v/>
          </cell>
          <cell r="DH249" t="str">
            <v/>
          </cell>
          <cell r="DI249" t="str">
            <v/>
          </cell>
          <cell r="DJ249" t="str">
            <v/>
          </cell>
          <cell r="DK249" t="str">
            <v/>
          </cell>
          <cell r="DL249" t="str">
            <v/>
          </cell>
          <cell r="DM249" t="str">
            <v/>
          </cell>
          <cell r="DN249" t="str">
            <v/>
          </cell>
          <cell r="DO249" t="str">
            <v/>
          </cell>
          <cell r="DP249" t="str">
            <v/>
          </cell>
          <cell r="DQ249" t="str">
            <v/>
          </cell>
          <cell r="DR249" t="str">
            <v/>
          </cell>
          <cell r="DS249" t="str">
            <v/>
          </cell>
          <cell r="DT249" t="str">
            <v/>
          </cell>
          <cell r="DU249" t="str">
            <v/>
          </cell>
          <cell r="DV249" t="str">
            <v/>
          </cell>
          <cell r="DW249" t="str">
            <v/>
          </cell>
          <cell r="DX249" t="str">
            <v/>
          </cell>
          <cell r="DY249" t="str">
            <v/>
          </cell>
          <cell r="DZ249" t="str">
            <v/>
          </cell>
          <cell r="EA249" t="str">
            <v/>
          </cell>
          <cell r="EB249" t="str">
            <v/>
          </cell>
          <cell r="EC249" t="str">
            <v/>
          </cell>
          <cell r="ED249" t="str">
            <v/>
          </cell>
          <cell r="EE249" t="str">
            <v/>
          </cell>
          <cell r="EF249" t="str">
            <v/>
          </cell>
          <cell r="EG249" t="str">
            <v/>
          </cell>
          <cell r="EH249" t="str">
            <v/>
          </cell>
          <cell r="EI249" t="str">
            <v/>
          </cell>
          <cell r="EJ249" t="str">
            <v/>
          </cell>
          <cell r="EK249" t="str">
            <v/>
          </cell>
          <cell r="EL249" t="str">
            <v/>
          </cell>
          <cell r="EM249" t="str">
            <v/>
          </cell>
          <cell r="EN249" t="str">
            <v/>
          </cell>
          <cell r="EO249" t="str">
            <v/>
          </cell>
          <cell r="EP249" t="str">
            <v/>
          </cell>
          <cell r="EQ249" t="str">
            <v/>
          </cell>
          <cell r="ER249" t="str">
            <v/>
          </cell>
          <cell r="ES249" t="str">
            <v/>
          </cell>
          <cell r="ET249" t="str">
            <v/>
          </cell>
          <cell r="EU249" t="str">
            <v/>
          </cell>
          <cell r="EV249" t="str">
            <v/>
          </cell>
          <cell r="EW249" t="str">
            <v/>
          </cell>
          <cell r="EX249" t="str">
            <v/>
          </cell>
          <cell r="EY249" t="str">
            <v/>
          </cell>
          <cell r="EZ249" t="str">
            <v/>
          </cell>
          <cell r="FA249" t="str">
            <v/>
          </cell>
          <cell r="FB249" t="str">
            <v/>
          </cell>
          <cell r="FC249" t="str">
            <v/>
          </cell>
          <cell r="FD249" t="str">
            <v/>
          </cell>
          <cell r="FE249" t="str">
            <v/>
          </cell>
          <cell r="FF249" t="str">
            <v/>
          </cell>
          <cell r="FG249" t="str">
            <v/>
          </cell>
          <cell r="FH249" t="str">
            <v/>
          </cell>
          <cell r="FI249" t="str">
            <v/>
          </cell>
          <cell r="FJ249" t="str">
            <v/>
          </cell>
          <cell r="FK249" t="str">
            <v/>
          </cell>
          <cell r="FL249" t="str">
            <v/>
          </cell>
          <cell r="FM249" t="str">
            <v/>
          </cell>
          <cell r="FN249" t="str">
            <v/>
          </cell>
          <cell r="FO249" t="str">
            <v/>
          </cell>
          <cell r="FP249" t="str">
            <v/>
          </cell>
          <cell r="FQ249" t="str">
            <v/>
          </cell>
          <cell r="FR249" t="str">
            <v/>
          </cell>
          <cell r="FS249" t="str">
            <v/>
          </cell>
          <cell r="FT249" t="str">
            <v/>
          </cell>
          <cell r="FU249" t="str">
            <v/>
          </cell>
          <cell r="FV249" t="str">
            <v/>
          </cell>
          <cell r="FW249" t="str">
            <v/>
          </cell>
          <cell r="FX249" t="str">
            <v/>
          </cell>
          <cell r="FY249" t="str">
            <v/>
          </cell>
          <cell r="FZ249" t="str">
            <v/>
          </cell>
          <cell r="GA249" t="str">
            <v/>
          </cell>
          <cell r="GB249" t="str">
            <v/>
          </cell>
          <cell r="GC249" t="str">
            <v/>
          </cell>
          <cell r="GD249" t="str">
            <v/>
          </cell>
          <cell r="GE249" t="str">
            <v/>
          </cell>
          <cell r="GF249" t="str">
            <v/>
          </cell>
          <cell r="GG249" t="str">
            <v/>
          </cell>
          <cell r="GH249" t="str">
            <v/>
          </cell>
          <cell r="GI249" t="str">
            <v/>
          </cell>
          <cell r="GJ249" t="str">
            <v/>
          </cell>
          <cell r="GK249" t="str">
            <v/>
          </cell>
          <cell r="GL249" t="str">
            <v/>
          </cell>
          <cell r="GM249" t="str">
            <v/>
          </cell>
          <cell r="GN249" t="str">
            <v/>
          </cell>
          <cell r="GO249" t="str">
            <v/>
          </cell>
          <cell r="GP249" t="str">
            <v/>
          </cell>
          <cell r="GQ249" t="str">
            <v/>
          </cell>
          <cell r="GR249" t="str">
            <v/>
          </cell>
          <cell r="GS249" t="str">
            <v/>
          </cell>
          <cell r="GT249" t="str">
            <v/>
          </cell>
          <cell r="GU249" t="str">
            <v/>
          </cell>
          <cell r="GV249" t="str">
            <v/>
          </cell>
          <cell r="GW249" t="str">
            <v/>
          </cell>
          <cell r="GX249" t="str">
            <v/>
          </cell>
          <cell r="GY249" t="str">
            <v/>
          </cell>
          <cell r="GZ249" t="str">
            <v/>
          </cell>
          <cell r="HA249" t="str">
            <v/>
          </cell>
          <cell r="HB249" t="str">
            <v/>
          </cell>
          <cell r="HC249" t="str">
            <v/>
          </cell>
          <cell r="HD249" t="str">
            <v/>
          </cell>
          <cell r="HE249" t="str">
            <v/>
          </cell>
          <cell r="HF249" t="str">
            <v/>
          </cell>
          <cell r="HG249" t="str">
            <v/>
          </cell>
          <cell r="HH249" t="str">
            <v/>
          </cell>
          <cell r="HI249" t="str">
            <v/>
          </cell>
          <cell r="HJ249" t="str">
            <v/>
          </cell>
          <cell r="HK249" t="str">
            <v/>
          </cell>
          <cell r="HL249" t="str">
            <v/>
          </cell>
          <cell r="HM249" t="str">
            <v/>
          </cell>
          <cell r="HN249" t="str">
            <v/>
          </cell>
          <cell r="HO249" t="str">
            <v/>
          </cell>
          <cell r="HP249" t="str">
            <v/>
          </cell>
          <cell r="HQ249" t="str">
            <v/>
          </cell>
          <cell r="HR249" t="str">
            <v/>
          </cell>
          <cell r="HS249" t="str">
            <v/>
          </cell>
          <cell r="HT249" t="str">
            <v/>
          </cell>
          <cell r="HU249" t="str">
            <v/>
          </cell>
          <cell r="HV249" t="str">
            <v/>
          </cell>
          <cell r="HW249" t="str">
            <v/>
          </cell>
          <cell r="HX249" t="str">
            <v/>
          </cell>
          <cell r="HY249" t="str">
            <v/>
          </cell>
          <cell r="HZ249" t="str">
            <v/>
          </cell>
          <cell r="IA249" t="str">
            <v/>
          </cell>
          <cell r="IB249" t="str">
            <v/>
          </cell>
          <cell r="IC249" t="str">
            <v/>
          </cell>
          <cell r="ID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  <cell r="BA250" t="str">
            <v/>
          </cell>
          <cell r="BB250" t="str">
            <v/>
          </cell>
          <cell r="BC250" t="str">
            <v/>
          </cell>
          <cell r="BD250" t="str">
            <v/>
          </cell>
          <cell r="BE250" t="str">
            <v/>
          </cell>
          <cell r="BF250" t="str">
            <v/>
          </cell>
          <cell r="BG250" t="str">
            <v/>
          </cell>
          <cell r="BH250" t="str">
            <v/>
          </cell>
          <cell r="BI250" t="str">
            <v/>
          </cell>
          <cell r="BJ250" t="str">
            <v/>
          </cell>
          <cell r="BK250" t="str">
            <v/>
          </cell>
          <cell r="BL250" t="str">
            <v/>
          </cell>
          <cell r="BM250" t="str">
            <v/>
          </cell>
          <cell r="BN250" t="str">
            <v/>
          </cell>
          <cell r="BO250" t="str">
            <v/>
          </cell>
          <cell r="BP250" t="str">
            <v/>
          </cell>
          <cell r="BQ250" t="str">
            <v/>
          </cell>
          <cell r="BR250" t="str">
            <v/>
          </cell>
          <cell r="BS250" t="str">
            <v/>
          </cell>
          <cell r="BT250" t="str">
            <v/>
          </cell>
          <cell r="BU250" t="str">
            <v/>
          </cell>
          <cell r="BV250" t="str">
            <v/>
          </cell>
          <cell r="BW250" t="str">
            <v/>
          </cell>
          <cell r="BX250" t="str">
            <v/>
          </cell>
          <cell r="BY250" t="str">
            <v/>
          </cell>
          <cell r="BZ250" t="str">
            <v/>
          </cell>
          <cell r="CA250" t="str">
            <v/>
          </cell>
          <cell r="CB250" t="str">
            <v/>
          </cell>
          <cell r="CC250" t="str">
            <v/>
          </cell>
          <cell r="CD250" t="str">
            <v/>
          </cell>
          <cell r="CE250" t="str">
            <v/>
          </cell>
          <cell r="CF250" t="str">
            <v/>
          </cell>
          <cell r="CG250" t="str">
            <v/>
          </cell>
          <cell r="CH250" t="str">
            <v/>
          </cell>
          <cell r="CI250" t="str">
            <v/>
          </cell>
          <cell r="CJ250" t="str">
            <v/>
          </cell>
          <cell r="CK250" t="str">
            <v/>
          </cell>
          <cell r="CL250" t="str">
            <v/>
          </cell>
          <cell r="CM250" t="str">
            <v/>
          </cell>
          <cell r="CN250" t="str">
            <v/>
          </cell>
          <cell r="CO250" t="str">
            <v/>
          </cell>
          <cell r="CP250" t="str">
            <v/>
          </cell>
          <cell r="CQ250" t="str">
            <v/>
          </cell>
          <cell r="CR250" t="str">
            <v/>
          </cell>
          <cell r="CS250" t="str">
            <v/>
          </cell>
          <cell r="CT250" t="str">
            <v/>
          </cell>
          <cell r="CU250" t="str">
            <v/>
          </cell>
          <cell r="CV250" t="str">
            <v/>
          </cell>
          <cell r="CW250" t="str">
            <v/>
          </cell>
          <cell r="CX250" t="str">
            <v/>
          </cell>
          <cell r="CY250" t="str">
            <v/>
          </cell>
          <cell r="CZ250" t="str">
            <v/>
          </cell>
          <cell r="DA250" t="str">
            <v/>
          </cell>
          <cell r="DB250" t="str">
            <v/>
          </cell>
          <cell r="DC250" t="str">
            <v/>
          </cell>
          <cell r="DD250" t="str">
            <v/>
          </cell>
          <cell r="DE250" t="str">
            <v/>
          </cell>
          <cell r="DF250" t="str">
            <v/>
          </cell>
          <cell r="DG250" t="str">
            <v/>
          </cell>
          <cell r="DH250" t="str">
            <v/>
          </cell>
          <cell r="DI250" t="str">
            <v/>
          </cell>
          <cell r="DJ250" t="str">
            <v/>
          </cell>
          <cell r="DK250" t="str">
            <v/>
          </cell>
          <cell r="DL250" t="str">
            <v/>
          </cell>
          <cell r="DM250" t="str">
            <v/>
          </cell>
          <cell r="DN250" t="str">
            <v/>
          </cell>
          <cell r="DO250" t="str">
            <v/>
          </cell>
          <cell r="DP250" t="str">
            <v/>
          </cell>
          <cell r="DQ250" t="str">
            <v/>
          </cell>
          <cell r="DR250" t="str">
            <v/>
          </cell>
          <cell r="DS250" t="str">
            <v/>
          </cell>
          <cell r="DT250" t="str">
            <v/>
          </cell>
          <cell r="DU250" t="str">
            <v/>
          </cell>
          <cell r="DV250" t="str">
            <v/>
          </cell>
          <cell r="DW250" t="str">
            <v/>
          </cell>
          <cell r="DX250" t="str">
            <v/>
          </cell>
          <cell r="DY250" t="str">
            <v/>
          </cell>
          <cell r="DZ250" t="str">
            <v/>
          </cell>
          <cell r="EA250" t="str">
            <v/>
          </cell>
          <cell r="EB250" t="str">
            <v/>
          </cell>
          <cell r="EC250" t="str">
            <v/>
          </cell>
          <cell r="ED250" t="str">
            <v/>
          </cell>
          <cell r="EE250" t="str">
            <v/>
          </cell>
          <cell r="EF250" t="str">
            <v/>
          </cell>
          <cell r="EG250" t="str">
            <v/>
          </cell>
          <cell r="EH250" t="str">
            <v/>
          </cell>
          <cell r="EI250" t="str">
            <v/>
          </cell>
          <cell r="EJ250" t="str">
            <v/>
          </cell>
          <cell r="EK250" t="str">
            <v/>
          </cell>
          <cell r="EL250" t="str">
            <v/>
          </cell>
          <cell r="EM250" t="str">
            <v/>
          </cell>
          <cell r="EN250" t="str">
            <v/>
          </cell>
          <cell r="EO250" t="str">
            <v/>
          </cell>
          <cell r="EP250" t="str">
            <v/>
          </cell>
          <cell r="EQ250" t="str">
            <v/>
          </cell>
          <cell r="ER250" t="str">
            <v/>
          </cell>
          <cell r="ES250" t="str">
            <v/>
          </cell>
          <cell r="ET250" t="str">
            <v/>
          </cell>
          <cell r="EU250" t="str">
            <v/>
          </cell>
          <cell r="EV250" t="str">
            <v/>
          </cell>
          <cell r="EW250" t="str">
            <v/>
          </cell>
          <cell r="EX250" t="str">
            <v/>
          </cell>
          <cell r="EY250" t="str">
            <v/>
          </cell>
          <cell r="EZ250" t="str">
            <v/>
          </cell>
          <cell r="FA250" t="str">
            <v/>
          </cell>
          <cell r="FB250" t="str">
            <v/>
          </cell>
          <cell r="FC250" t="str">
            <v/>
          </cell>
          <cell r="FD250" t="str">
            <v/>
          </cell>
          <cell r="FE250" t="str">
            <v/>
          </cell>
          <cell r="FF250" t="str">
            <v/>
          </cell>
          <cell r="FG250" t="str">
            <v/>
          </cell>
          <cell r="FH250" t="str">
            <v/>
          </cell>
          <cell r="FI250" t="str">
            <v/>
          </cell>
          <cell r="FJ250" t="str">
            <v/>
          </cell>
          <cell r="FK250" t="str">
            <v/>
          </cell>
          <cell r="FL250" t="str">
            <v/>
          </cell>
          <cell r="FM250" t="str">
            <v/>
          </cell>
          <cell r="FN250" t="str">
            <v/>
          </cell>
          <cell r="FO250" t="str">
            <v/>
          </cell>
          <cell r="FP250" t="str">
            <v/>
          </cell>
          <cell r="FQ250" t="str">
            <v/>
          </cell>
          <cell r="FR250" t="str">
            <v/>
          </cell>
          <cell r="FS250" t="str">
            <v/>
          </cell>
          <cell r="FT250" t="str">
            <v/>
          </cell>
          <cell r="FU250" t="str">
            <v/>
          </cell>
          <cell r="FV250" t="str">
            <v/>
          </cell>
          <cell r="FW250" t="str">
            <v/>
          </cell>
          <cell r="FX250" t="str">
            <v/>
          </cell>
          <cell r="FY250" t="str">
            <v/>
          </cell>
          <cell r="FZ250" t="str">
            <v/>
          </cell>
          <cell r="GA250" t="str">
            <v/>
          </cell>
          <cell r="GB250" t="str">
            <v/>
          </cell>
          <cell r="GC250" t="str">
            <v/>
          </cell>
          <cell r="GD250" t="str">
            <v/>
          </cell>
          <cell r="GE250" t="str">
            <v/>
          </cell>
          <cell r="GF250" t="str">
            <v/>
          </cell>
          <cell r="GG250" t="str">
            <v/>
          </cell>
          <cell r="GH250" t="str">
            <v/>
          </cell>
          <cell r="GI250" t="str">
            <v/>
          </cell>
          <cell r="GJ250" t="str">
            <v/>
          </cell>
          <cell r="GK250" t="str">
            <v/>
          </cell>
          <cell r="GL250" t="str">
            <v/>
          </cell>
          <cell r="GM250" t="str">
            <v/>
          </cell>
          <cell r="GN250" t="str">
            <v/>
          </cell>
          <cell r="GO250" t="str">
            <v/>
          </cell>
          <cell r="GP250" t="str">
            <v/>
          </cell>
          <cell r="GQ250" t="str">
            <v/>
          </cell>
          <cell r="GR250" t="str">
            <v/>
          </cell>
          <cell r="GS250" t="str">
            <v/>
          </cell>
          <cell r="GT250" t="str">
            <v/>
          </cell>
          <cell r="GU250" t="str">
            <v/>
          </cell>
          <cell r="GV250" t="str">
            <v/>
          </cell>
          <cell r="GW250" t="str">
            <v/>
          </cell>
          <cell r="GX250" t="str">
            <v/>
          </cell>
          <cell r="GY250" t="str">
            <v/>
          </cell>
          <cell r="GZ250" t="str">
            <v/>
          </cell>
          <cell r="HA250" t="str">
            <v/>
          </cell>
          <cell r="HB250" t="str">
            <v/>
          </cell>
          <cell r="HC250" t="str">
            <v/>
          </cell>
          <cell r="HD250" t="str">
            <v/>
          </cell>
          <cell r="HE250" t="str">
            <v/>
          </cell>
          <cell r="HF250" t="str">
            <v/>
          </cell>
          <cell r="HG250" t="str">
            <v/>
          </cell>
          <cell r="HH250" t="str">
            <v/>
          </cell>
          <cell r="HI250" t="str">
            <v/>
          </cell>
          <cell r="HJ250" t="str">
            <v/>
          </cell>
          <cell r="HK250" t="str">
            <v/>
          </cell>
          <cell r="HL250" t="str">
            <v/>
          </cell>
          <cell r="HM250" t="str">
            <v/>
          </cell>
          <cell r="HN250" t="str">
            <v/>
          </cell>
          <cell r="HO250" t="str">
            <v/>
          </cell>
          <cell r="HP250" t="str">
            <v/>
          </cell>
          <cell r="HQ250" t="str">
            <v/>
          </cell>
          <cell r="HR250" t="str">
            <v/>
          </cell>
          <cell r="HS250" t="str">
            <v/>
          </cell>
          <cell r="HT250" t="str">
            <v/>
          </cell>
          <cell r="HU250" t="str">
            <v/>
          </cell>
          <cell r="HV250" t="str">
            <v/>
          </cell>
          <cell r="HW250" t="str">
            <v/>
          </cell>
          <cell r="HX250" t="str">
            <v/>
          </cell>
          <cell r="HY250" t="str">
            <v/>
          </cell>
          <cell r="HZ250" t="str">
            <v/>
          </cell>
          <cell r="IA250" t="str">
            <v/>
          </cell>
          <cell r="IB250" t="str">
            <v/>
          </cell>
          <cell r="IC250" t="str">
            <v/>
          </cell>
          <cell r="ID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  <cell r="BA251" t="str">
            <v/>
          </cell>
          <cell r="BB251" t="str">
            <v/>
          </cell>
          <cell r="BC251" t="str">
            <v/>
          </cell>
          <cell r="BD251" t="str">
            <v/>
          </cell>
          <cell r="BE251" t="str">
            <v/>
          </cell>
          <cell r="BF251" t="str">
            <v/>
          </cell>
          <cell r="BG251" t="str">
            <v/>
          </cell>
          <cell r="BH251" t="str">
            <v/>
          </cell>
          <cell r="BI251" t="str">
            <v/>
          </cell>
          <cell r="BJ251" t="str">
            <v/>
          </cell>
          <cell r="BK251" t="str">
            <v/>
          </cell>
          <cell r="BL251" t="str">
            <v/>
          </cell>
          <cell r="BM251" t="str">
            <v/>
          </cell>
          <cell r="BN251" t="str">
            <v/>
          </cell>
          <cell r="BO251" t="str">
            <v/>
          </cell>
          <cell r="BP251" t="str">
            <v/>
          </cell>
          <cell r="BQ251" t="str">
            <v/>
          </cell>
          <cell r="BR251" t="str">
            <v/>
          </cell>
          <cell r="BS251" t="str">
            <v/>
          </cell>
          <cell r="BT251" t="str">
            <v/>
          </cell>
          <cell r="BU251" t="str">
            <v/>
          </cell>
          <cell r="BV251" t="str">
            <v/>
          </cell>
          <cell r="BW251" t="str">
            <v/>
          </cell>
          <cell r="BX251" t="str">
            <v/>
          </cell>
          <cell r="BY251" t="str">
            <v/>
          </cell>
          <cell r="BZ251" t="str">
            <v/>
          </cell>
          <cell r="CA251" t="str">
            <v/>
          </cell>
          <cell r="CB251" t="str">
            <v/>
          </cell>
          <cell r="CC251" t="str">
            <v/>
          </cell>
          <cell r="CD251" t="str">
            <v/>
          </cell>
          <cell r="CE251" t="str">
            <v/>
          </cell>
          <cell r="CF251" t="str">
            <v/>
          </cell>
          <cell r="CG251" t="str">
            <v/>
          </cell>
          <cell r="CH251" t="str">
            <v/>
          </cell>
          <cell r="CI251" t="str">
            <v/>
          </cell>
          <cell r="CJ251" t="str">
            <v/>
          </cell>
          <cell r="CK251" t="str">
            <v/>
          </cell>
          <cell r="CL251" t="str">
            <v/>
          </cell>
          <cell r="CM251" t="str">
            <v/>
          </cell>
          <cell r="CN251" t="str">
            <v/>
          </cell>
          <cell r="CO251" t="str">
            <v/>
          </cell>
          <cell r="CP251" t="str">
            <v/>
          </cell>
          <cell r="CQ251" t="str">
            <v/>
          </cell>
          <cell r="CR251" t="str">
            <v/>
          </cell>
          <cell r="CS251" t="str">
            <v/>
          </cell>
          <cell r="CT251" t="str">
            <v/>
          </cell>
          <cell r="CU251" t="str">
            <v/>
          </cell>
          <cell r="CV251" t="str">
            <v/>
          </cell>
          <cell r="CW251" t="str">
            <v/>
          </cell>
          <cell r="CX251" t="str">
            <v/>
          </cell>
          <cell r="CY251" t="str">
            <v/>
          </cell>
          <cell r="CZ251" t="str">
            <v/>
          </cell>
          <cell r="DA251" t="str">
            <v/>
          </cell>
          <cell r="DB251" t="str">
            <v/>
          </cell>
          <cell r="DC251" t="str">
            <v/>
          </cell>
          <cell r="DD251" t="str">
            <v/>
          </cell>
          <cell r="DE251" t="str">
            <v/>
          </cell>
          <cell r="DF251" t="str">
            <v/>
          </cell>
          <cell r="DG251" t="str">
            <v/>
          </cell>
          <cell r="DH251" t="str">
            <v/>
          </cell>
          <cell r="DI251" t="str">
            <v/>
          </cell>
          <cell r="DJ251" t="str">
            <v/>
          </cell>
          <cell r="DK251" t="str">
            <v/>
          </cell>
          <cell r="DL251" t="str">
            <v/>
          </cell>
          <cell r="DM251" t="str">
            <v/>
          </cell>
          <cell r="DN251" t="str">
            <v/>
          </cell>
          <cell r="DO251" t="str">
            <v/>
          </cell>
          <cell r="DP251" t="str">
            <v/>
          </cell>
          <cell r="DQ251" t="str">
            <v/>
          </cell>
          <cell r="DR251" t="str">
            <v/>
          </cell>
          <cell r="DS251" t="str">
            <v/>
          </cell>
          <cell r="DT251" t="str">
            <v/>
          </cell>
          <cell r="DU251" t="str">
            <v/>
          </cell>
          <cell r="DV251" t="str">
            <v/>
          </cell>
          <cell r="DW251" t="str">
            <v/>
          </cell>
          <cell r="DX251" t="str">
            <v/>
          </cell>
          <cell r="DY251" t="str">
            <v/>
          </cell>
          <cell r="DZ251" t="str">
            <v/>
          </cell>
          <cell r="EA251" t="str">
            <v/>
          </cell>
          <cell r="EB251" t="str">
            <v/>
          </cell>
          <cell r="EC251" t="str">
            <v/>
          </cell>
          <cell r="ED251" t="str">
            <v/>
          </cell>
          <cell r="EE251" t="str">
            <v/>
          </cell>
          <cell r="EF251" t="str">
            <v/>
          </cell>
          <cell r="EG251" t="str">
            <v/>
          </cell>
          <cell r="EH251" t="str">
            <v/>
          </cell>
          <cell r="EI251" t="str">
            <v/>
          </cell>
          <cell r="EJ251" t="str">
            <v/>
          </cell>
          <cell r="EK251" t="str">
            <v/>
          </cell>
          <cell r="EL251" t="str">
            <v/>
          </cell>
          <cell r="EM251" t="str">
            <v/>
          </cell>
          <cell r="EN251" t="str">
            <v/>
          </cell>
          <cell r="EO251" t="str">
            <v/>
          </cell>
          <cell r="EP251" t="str">
            <v/>
          </cell>
          <cell r="EQ251" t="str">
            <v/>
          </cell>
          <cell r="ER251" t="str">
            <v/>
          </cell>
          <cell r="ES251" t="str">
            <v/>
          </cell>
          <cell r="ET251" t="str">
            <v/>
          </cell>
          <cell r="EU251" t="str">
            <v/>
          </cell>
          <cell r="EV251" t="str">
            <v/>
          </cell>
          <cell r="EW251" t="str">
            <v/>
          </cell>
          <cell r="EX251" t="str">
            <v/>
          </cell>
          <cell r="EY251" t="str">
            <v/>
          </cell>
          <cell r="EZ251" t="str">
            <v/>
          </cell>
          <cell r="FA251" t="str">
            <v/>
          </cell>
          <cell r="FB251" t="str">
            <v/>
          </cell>
          <cell r="FC251" t="str">
            <v/>
          </cell>
          <cell r="FD251" t="str">
            <v/>
          </cell>
          <cell r="FE251" t="str">
            <v/>
          </cell>
          <cell r="FF251" t="str">
            <v/>
          </cell>
          <cell r="FG251" t="str">
            <v/>
          </cell>
          <cell r="FH251" t="str">
            <v/>
          </cell>
          <cell r="FI251" t="str">
            <v/>
          </cell>
          <cell r="FJ251" t="str">
            <v/>
          </cell>
          <cell r="FK251" t="str">
            <v/>
          </cell>
          <cell r="FL251" t="str">
            <v/>
          </cell>
          <cell r="FM251" t="str">
            <v/>
          </cell>
          <cell r="FN251" t="str">
            <v/>
          </cell>
          <cell r="FO251" t="str">
            <v/>
          </cell>
          <cell r="FP251" t="str">
            <v/>
          </cell>
          <cell r="FQ251" t="str">
            <v/>
          </cell>
          <cell r="FR251" t="str">
            <v/>
          </cell>
          <cell r="FS251" t="str">
            <v/>
          </cell>
          <cell r="FT251" t="str">
            <v/>
          </cell>
          <cell r="FU251" t="str">
            <v/>
          </cell>
          <cell r="FV251" t="str">
            <v/>
          </cell>
          <cell r="FW251" t="str">
            <v/>
          </cell>
          <cell r="FX251" t="str">
            <v/>
          </cell>
          <cell r="FY251" t="str">
            <v/>
          </cell>
          <cell r="FZ251" t="str">
            <v/>
          </cell>
          <cell r="GA251" t="str">
            <v/>
          </cell>
          <cell r="GB251" t="str">
            <v/>
          </cell>
          <cell r="GC251" t="str">
            <v/>
          </cell>
          <cell r="GD251" t="str">
            <v/>
          </cell>
          <cell r="GE251" t="str">
            <v/>
          </cell>
          <cell r="GF251" t="str">
            <v/>
          </cell>
          <cell r="GG251" t="str">
            <v/>
          </cell>
          <cell r="GH251" t="str">
            <v/>
          </cell>
          <cell r="GI251" t="str">
            <v/>
          </cell>
          <cell r="GJ251" t="str">
            <v/>
          </cell>
          <cell r="GK251" t="str">
            <v/>
          </cell>
          <cell r="GL251" t="str">
            <v/>
          </cell>
          <cell r="GM251" t="str">
            <v/>
          </cell>
          <cell r="GN251" t="str">
            <v/>
          </cell>
          <cell r="GO251" t="str">
            <v/>
          </cell>
          <cell r="GP251" t="str">
            <v/>
          </cell>
          <cell r="GQ251" t="str">
            <v/>
          </cell>
          <cell r="GR251" t="str">
            <v/>
          </cell>
          <cell r="GS251" t="str">
            <v/>
          </cell>
          <cell r="GT251" t="str">
            <v/>
          </cell>
          <cell r="GU251" t="str">
            <v/>
          </cell>
          <cell r="GV251" t="str">
            <v/>
          </cell>
          <cell r="GW251" t="str">
            <v/>
          </cell>
          <cell r="GX251" t="str">
            <v/>
          </cell>
          <cell r="GY251" t="str">
            <v/>
          </cell>
          <cell r="GZ251" t="str">
            <v/>
          </cell>
          <cell r="HA251" t="str">
            <v/>
          </cell>
          <cell r="HB251" t="str">
            <v/>
          </cell>
          <cell r="HC251" t="str">
            <v/>
          </cell>
          <cell r="HD251" t="str">
            <v/>
          </cell>
          <cell r="HE251" t="str">
            <v/>
          </cell>
          <cell r="HF251" t="str">
            <v/>
          </cell>
          <cell r="HG251" t="str">
            <v/>
          </cell>
          <cell r="HH251" t="str">
            <v/>
          </cell>
          <cell r="HI251" t="str">
            <v/>
          </cell>
          <cell r="HJ251" t="str">
            <v/>
          </cell>
          <cell r="HK251" t="str">
            <v/>
          </cell>
          <cell r="HL251" t="str">
            <v/>
          </cell>
          <cell r="HM251" t="str">
            <v/>
          </cell>
          <cell r="HN251" t="str">
            <v/>
          </cell>
          <cell r="HO251" t="str">
            <v/>
          </cell>
          <cell r="HP251" t="str">
            <v/>
          </cell>
          <cell r="HQ251" t="str">
            <v/>
          </cell>
          <cell r="HR251" t="str">
            <v/>
          </cell>
          <cell r="HS251" t="str">
            <v/>
          </cell>
          <cell r="HT251" t="str">
            <v/>
          </cell>
          <cell r="HU251" t="str">
            <v/>
          </cell>
          <cell r="HV251" t="str">
            <v/>
          </cell>
          <cell r="HW251" t="str">
            <v/>
          </cell>
          <cell r="HX251" t="str">
            <v/>
          </cell>
          <cell r="HY251" t="str">
            <v/>
          </cell>
          <cell r="HZ251" t="str">
            <v/>
          </cell>
          <cell r="IA251" t="str">
            <v/>
          </cell>
          <cell r="IB251" t="str">
            <v/>
          </cell>
          <cell r="IC251" t="str">
            <v/>
          </cell>
          <cell r="ID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  <cell r="BA252" t="str">
            <v/>
          </cell>
          <cell r="BB252" t="str">
            <v/>
          </cell>
          <cell r="BC252" t="str">
            <v/>
          </cell>
          <cell r="BD252" t="str">
            <v/>
          </cell>
          <cell r="BE252" t="str">
            <v/>
          </cell>
          <cell r="BF252" t="str">
            <v/>
          </cell>
          <cell r="BG252" t="str">
            <v/>
          </cell>
          <cell r="BH252" t="str">
            <v/>
          </cell>
          <cell r="BI252" t="str">
            <v/>
          </cell>
          <cell r="BJ252" t="str">
            <v/>
          </cell>
          <cell r="BK252" t="str">
            <v/>
          </cell>
          <cell r="BL252" t="str">
            <v/>
          </cell>
          <cell r="BM252" t="str">
            <v/>
          </cell>
          <cell r="BN252" t="str">
            <v/>
          </cell>
          <cell r="BO252" t="str">
            <v/>
          </cell>
          <cell r="BP252" t="str">
            <v/>
          </cell>
          <cell r="BQ252" t="str">
            <v/>
          </cell>
          <cell r="BR252" t="str">
            <v/>
          </cell>
          <cell r="BS252" t="str">
            <v/>
          </cell>
          <cell r="BT252" t="str">
            <v/>
          </cell>
          <cell r="BU252" t="str">
            <v/>
          </cell>
          <cell r="BV252" t="str">
            <v/>
          </cell>
          <cell r="BW252" t="str">
            <v/>
          </cell>
          <cell r="BX252" t="str">
            <v/>
          </cell>
          <cell r="BY252" t="str">
            <v/>
          </cell>
          <cell r="BZ252" t="str">
            <v/>
          </cell>
          <cell r="CA252" t="str">
            <v/>
          </cell>
          <cell r="CB252" t="str">
            <v/>
          </cell>
          <cell r="CC252" t="str">
            <v/>
          </cell>
          <cell r="CD252" t="str">
            <v/>
          </cell>
          <cell r="CE252" t="str">
            <v/>
          </cell>
          <cell r="CF252" t="str">
            <v/>
          </cell>
          <cell r="CG252" t="str">
            <v/>
          </cell>
          <cell r="CH252" t="str">
            <v/>
          </cell>
          <cell r="CI252" t="str">
            <v/>
          </cell>
          <cell r="CJ252" t="str">
            <v/>
          </cell>
          <cell r="CK252" t="str">
            <v/>
          </cell>
          <cell r="CL252" t="str">
            <v/>
          </cell>
          <cell r="CM252" t="str">
            <v/>
          </cell>
          <cell r="CN252" t="str">
            <v/>
          </cell>
          <cell r="CO252" t="str">
            <v/>
          </cell>
          <cell r="CP252" t="str">
            <v/>
          </cell>
          <cell r="CQ252" t="str">
            <v/>
          </cell>
          <cell r="CR252" t="str">
            <v/>
          </cell>
          <cell r="CS252" t="str">
            <v/>
          </cell>
          <cell r="CT252" t="str">
            <v/>
          </cell>
          <cell r="CU252" t="str">
            <v/>
          </cell>
          <cell r="CV252" t="str">
            <v/>
          </cell>
          <cell r="CW252" t="str">
            <v/>
          </cell>
          <cell r="CX252" t="str">
            <v/>
          </cell>
          <cell r="CY252" t="str">
            <v/>
          </cell>
          <cell r="CZ252" t="str">
            <v/>
          </cell>
          <cell r="DA252" t="str">
            <v/>
          </cell>
          <cell r="DB252" t="str">
            <v/>
          </cell>
          <cell r="DC252" t="str">
            <v/>
          </cell>
          <cell r="DD252" t="str">
            <v/>
          </cell>
          <cell r="DE252" t="str">
            <v/>
          </cell>
          <cell r="DF252" t="str">
            <v/>
          </cell>
          <cell r="DG252" t="str">
            <v/>
          </cell>
          <cell r="DH252" t="str">
            <v/>
          </cell>
          <cell r="DI252" t="str">
            <v/>
          </cell>
          <cell r="DJ252" t="str">
            <v/>
          </cell>
          <cell r="DK252" t="str">
            <v/>
          </cell>
          <cell r="DL252" t="str">
            <v/>
          </cell>
          <cell r="DM252" t="str">
            <v/>
          </cell>
          <cell r="DN252" t="str">
            <v/>
          </cell>
          <cell r="DO252" t="str">
            <v/>
          </cell>
          <cell r="DP252" t="str">
            <v/>
          </cell>
          <cell r="DQ252" t="str">
            <v/>
          </cell>
          <cell r="DR252" t="str">
            <v/>
          </cell>
          <cell r="DS252" t="str">
            <v/>
          </cell>
          <cell r="DT252" t="str">
            <v/>
          </cell>
          <cell r="DU252" t="str">
            <v/>
          </cell>
          <cell r="DV252" t="str">
            <v/>
          </cell>
          <cell r="DW252" t="str">
            <v/>
          </cell>
          <cell r="DX252" t="str">
            <v/>
          </cell>
          <cell r="DY252" t="str">
            <v/>
          </cell>
          <cell r="DZ252" t="str">
            <v/>
          </cell>
          <cell r="EA252" t="str">
            <v/>
          </cell>
          <cell r="EB252" t="str">
            <v/>
          </cell>
          <cell r="EC252" t="str">
            <v/>
          </cell>
          <cell r="ED252" t="str">
            <v/>
          </cell>
          <cell r="EE252" t="str">
            <v/>
          </cell>
          <cell r="EF252" t="str">
            <v/>
          </cell>
          <cell r="EG252" t="str">
            <v/>
          </cell>
          <cell r="EH252" t="str">
            <v/>
          </cell>
          <cell r="EI252" t="str">
            <v/>
          </cell>
          <cell r="EJ252" t="str">
            <v/>
          </cell>
          <cell r="EK252" t="str">
            <v/>
          </cell>
          <cell r="EL252" t="str">
            <v/>
          </cell>
          <cell r="EM252" t="str">
            <v/>
          </cell>
          <cell r="EN252" t="str">
            <v/>
          </cell>
          <cell r="EO252" t="str">
            <v/>
          </cell>
          <cell r="EP252" t="str">
            <v/>
          </cell>
          <cell r="EQ252" t="str">
            <v/>
          </cell>
          <cell r="ER252" t="str">
            <v/>
          </cell>
          <cell r="ES252" t="str">
            <v/>
          </cell>
          <cell r="ET252" t="str">
            <v/>
          </cell>
          <cell r="EU252" t="str">
            <v/>
          </cell>
          <cell r="EV252" t="str">
            <v/>
          </cell>
          <cell r="EW252" t="str">
            <v/>
          </cell>
          <cell r="EX252" t="str">
            <v/>
          </cell>
          <cell r="EY252" t="str">
            <v/>
          </cell>
          <cell r="EZ252" t="str">
            <v/>
          </cell>
          <cell r="FA252" t="str">
            <v/>
          </cell>
          <cell r="FB252" t="str">
            <v/>
          </cell>
          <cell r="FC252" t="str">
            <v/>
          </cell>
          <cell r="FD252" t="str">
            <v/>
          </cell>
          <cell r="FE252" t="str">
            <v/>
          </cell>
          <cell r="FF252" t="str">
            <v/>
          </cell>
          <cell r="FG252" t="str">
            <v/>
          </cell>
          <cell r="FH252" t="str">
            <v/>
          </cell>
          <cell r="FI252" t="str">
            <v/>
          </cell>
          <cell r="FJ252" t="str">
            <v/>
          </cell>
          <cell r="FK252" t="str">
            <v/>
          </cell>
          <cell r="FL252" t="str">
            <v/>
          </cell>
          <cell r="FM252" t="str">
            <v/>
          </cell>
          <cell r="FN252" t="str">
            <v/>
          </cell>
          <cell r="FO252" t="str">
            <v/>
          </cell>
          <cell r="FP252" t="str">
            <v/>
          </cell>
          <cell r="FQ252" t="str">
            <v/>
          </cell>
          <cell r="FR252" t="str">
            <v/>
          </cell>
          <cell r="FS252" t="str">
            <v/>
          </cell>
          <cell r="FT252" t="str">
            <v/>
          </cell>
          <cell r="FU252" t="str">
            <v/>
          </cell>
          <cell r="FV252" t="str">
            <v/>
          </cell>
          <cell r="FW252" t="str">
            <v/>
          </cell>
          <cell r="FX252" t="str">
            <v/>
          </cell>
          <cell r="FY252" t="str">
            <v/>
          </cell>
          <cell r="FZ252" t="str">
            <v/>
          </cell>
          <cell r="GA252" t="str">
            <v/>
          </cell>
          <cell r="GB252" t="str">
            <v/>
          </cell>
          <cell r="GC252" t="str">
            <v/>
          </cell>
          <cell r="GD252" t="str">
            <v/>
          </cell>
          <cell r="GE252" t="str">
            <v/>
          </cell>
          <cell r="GF252" t="str">
            <v/>
          </cell>
          <cell r="GG252" t="str">
            <v/>
          </cell>
          <cell r="GH252" t="str">
            <v/>
          </cell>
          <cell r="GI252" t="str">
            <v/>
          </cell>
          <cell r="GJ252" t="str">
            <v/>
          </cell>
          <cell r="GK252" t="str">
            <v/>
          </cell>
          <cell r="GL252" t="str">
            <v/>
          </cell>
          <cell r="GM252" t="str">
            <v/>
          </cell>
          <cell r="GN252" t="str">
            <v/>
          </cell>
          <cell r="GO252" t="str">
            <v/>
          </cell>
          <cell r="GP252" t="str">
            <v/>
          </cell>
          <cell r="GQ252" t="str">
            <v/>
          </cell>
          <cell r="GR252" t="str">
            <v/>
          </cell>
          <cell r="GS252" t="str">
            <v/>
          </cell>
          <cell r="GT252" t="str">
            <v/>
          </cell>
          <cell r="GU252" t="str">
            <v/>
          </cell>
          <cell r="GV252" t="str">
            <v/>
          </cell>
          <cell r="GW252" t="str">
            <v/>
          </cell>
          <cell r="GX252" t="str">
            <v/>
          </cell>
          <cell r="GY252" t="str">
            <v/>
          </cell>
          <cell r="GZ252" t="str">
            <v/>
          </cell>
          <cell r="HA252" t="str">
            <v/>
          </cell>
          <cell r="HB252" t="str">
            <v/>
          </cell>
          <cell r="HC252" t="str">
            <v/>
          </cell>
          <cell r="HD252" t="str">
            <v/>
          </cell>
          <cell r="HE252" t="str">
            <v/>
          </cell>
          <cell r="HF252" t="str">
            <v/>
          </cell>
          <cell r="HG252" t="str">
            <v/>
          </cell>
          <cell r="HH252" t="str">
            <v/>
          </cell>
          <cell r="HI252" t="str">
            <v/>
          </cell>
          <cell r="HJ252" t="str">
            <v/>
          </cell>
          <cell r="HK252" t="str">
            <v/>
          </cell>
          <cell r="HL252" t="str">
            <v/>
          </cell>
          <cell r="HM252" t="str">
            <v/>
          </cell>
          <cell r="HN252" t="str">
            <v/>
          </cell>
          <cell r="HO252" t="str">
            <v/>
          </cell>
          <cell r="HP252" t="str">
            <v/>
          </cell>
          <cell r="HQ252" t="str">
            <v/>
          </cell>
          <cell r="HR252" t="str">
            <v/>
          </cell>
          <cell r="HS252" t="str">
            <v/>
          </cell>
          <cell r="HT252" t="str">
            <v/>
          </cell>
          <cell r="HU252" t="str">
            <v/>
          </cell>
          <cell r="HV252" t="str">
            <v/>
          </cell>
          <cell r="HW252" t="str">
            <v/>
          </cell>
          <cell r="HX252" t="str">
            <v/>
          </cell>
          <cell r="HY252" t="str">
            <v/>
          </cell>
          <cell r="HZ252" t="str">
            <v/>
          </cell>
          <cell r="IA252" t="str">
            <v/>
          </cell>
          <cell r="IB252" t="str">
            <v/>
          </cell>
          <cell r="IC252" t="str">
            <v/>
          </cell>
          <cell r="ID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  <cell r="BA253" t="str">
            <v/>
          </cell>
          <cell r="BB253" t="str">
            <v/>
          </cell>
          <cell r="BC253" t="str">
            <v/>
          </cell>
          <cell r="BD253" t="str">
            <v/>
          </cell>
          <cell r="BE253" t="str">
            <v/>
          </cell>
          <cell r="BF253" t="str">
            <v/>
          </cell>
          <cell r="BG253" t="str">
            <v/>
          </cell>
          <cell r="BH253" t="str">
            <v/>
          </cell>
          <cell r="BI253" t="str">
            <v/>
          </cell>
          <cell r="BJ253" t="str">
            <v/>
          </cell>
          <cell r="BK253" t="str">
            <v/>
          </cell>
          <cell r="BL253" t="str">
            <v/>
          </cell>
          <cell r="BM253" t="str">
            <v/>
          </cell>
          <cell r="BN253" t="str">
            <v/>
          </cell>
          <cell r="BO253" t="str">
            <v/>
          </cell>
          <cell r="BP253" t="str">
            <v/>
          </cell>
          <cell r="BQ253" t="str">
            <v/>
          </cell>
          <cell r="BR253" t="str">
            <v/>
          </cell>
          <cell r="BS253" t="str">
            <v/>
          </cell>
          <cell r="BT253" t="str">
            <v/>
          </cell>
          <cell r="BU253" t="str">
            <v/>
          </cell>
          <cell r="BV253" t="str">
            <v/>
          </cell>
          <cell r="BW253" t="str">
            <v/>
          </cell>
          <cell r="BX253" t="str">
            <v/>
          </cell>
          <cell r="BY253" t="str">
            <v/>
          </cell>
          <cell r="BZ253" t="str">
            <v/>
          </cell>
          <cell r="CA253" t="str">
            <v/>
          </cell>
          <cell r="CB253" t="str">
            <v/>
          </cell>
          <cell r="CC253" t="str">
            <v/>
          </cell>
          <cell r="CD253" t="str">
            <v/>
          </cell>
          <cell r="CE253" t="str">
            <v/>
          </cell>
          <cell r="CF253" t="str">
            <v/>
          </cell>
          <cell r="CG253" t="str">
            <v/>
          </cell>
          <cell r="CH253" t="str">
            <v/>
          </cell>
          <cell r="CI253" t="str">
            <v/>
          </cell>
          <cell r="CJ253" t="str">
            <v/>
          </cell>
          <cell r="CK253" t="str">
            <v/>
          </cell>
          <cell r="CL253" t="str">
            <v/>
          </cell>
          <cell r="CM253" t="str">
            <v/>
          </cell>
          <cell r="CN253" t="str">
            <v/>
          </cell>
          <cell r="CO253" t="str">
            <v/>
          </cell>
          <cell r="CP253" t="str">
            <v/>
          </cell>
          <cell r="CQ253" t="str">
            <v/>
          </cell>
          <cell r="CR253" t="str">
            <v/>
          </cell>
          <cell r="CS253" t="str">
            <v/>
          </cell>
          <cell r="CT253" t="str">
            <v/>
          </cell>
          <cell r="CU253" t="str">
            <v/>
          </cell>
          <cell r="CV253" t="str">
            <v/>
          </cell>
          <cell r="CW253" t="str">
            <v/>
          </cell>
          <cell r="CX253" t="str">
            <v/>
          </cell>
          <cell r="CY253" t="str">
            <v/>
          </cell>
          <cell r="CZ253" t="str">
            <v/>
          </cell>
          <cell r="DA253" t="str">
            <v/>
          </cell>
          <cell r="DB253" t="str">
            <v/>
          </cell>
          <cell r="DC253" t="str">
            <v/>
          </cell>
          <cell r="DD253" t="str">
            <v/>
          </cell>
          <cell r="DE253" t="str">
            <v/>
          </cell>
          <cell r="DF253" t="str">
            <v/>
          </cell>
          <cell r="DG253" t="str">
            <v/>
          </cell>
          <cell r="DH253" t="str">
            <v/>
          </cell>
          <cell r="DI253" t="str">
            <v/>
          </cell>
          <cell r="DJ253" t="str">
            <v/>
          </cell>
          <cell r="DK253" t="str">
            <v/>
          </cell>
          <cell r="DL253" t="str">
            <v/>
          </cell>
          <cell r="DM253" t="str">
            <v/>
          </cell>
          <cell r="DN253" t="str">
            <v/>
          </cell>
          <cell r="DO253" t="str">
            <v/>
          </cell>
          <cell r="DP253" t="str">
            <v/>
          </cell>
          <cell r="DQ253" t="str">
            <v/>
          </cell>
          <cell r="DR253" t="str">
            <v/>
          </cell>
          <cell r="DS253" t="str">
            <v/>
          </cell>
          <cell r="DT253" t="str">
            <v/>
          </cell>
          <cell r="DU253" t="str">
            <v/>
          </cell>
          <cell r="DV253" t="str">
            <v/>
          </cell>
          <cell r="DW253" t="str">
            <v/>
          </cell>
          <cell r="DX253" t="str">
            <v/>
          </cell>
          <cell r="DY253" t="str">
            <v/>
          </cell>
          <cell r="DZ253" t="str">
            <v/>
          </cell>
          <cell r="EA253" t="str">
            <v/>
          </cell>
          <cell r="EB253" t="str">
            <v/>
          </cell>
          <cell r="EC253" t="str">
            <v/>
          </cell>
          <cell r="ED253" t="str">
            <v/>
          </cell>
          <cell r="EE253" t="str">
            <v/>
          </cell>
          <cell r="EF253" t="str">
            <v/>
          </cell>
          <cell r="EG253" t="str">
            <v/>
          </cell>
          <cell r="EH253" t="str">
            <v/>
          </cell>
          <cell r="EI253" t="str">
            <v/>
          </cell>
          <cell r="EJ253" t="str">
            <v/>
          </cell>
          <cell r="EK253" t="str">
            <v/>
          </cell>
          <cell r="EL253" t="str">
            <v/>
          </cell>
          <cell r="EM253" t="str">
            <v/>
          </cell>
          <cell r="EN253" t="str">
            <v/>
          </cell>
          <cell r="EO253" t="str">
            <v/>
          </cell>
          <cell r="EP253" t="str">
            <v/>
          </cell>
          <cell r="EQ253" t="str">
            <v/>
          </cell>
          <cell r="ER253" t="str">
            <v/>
          </cell>
          <cell r="ES253" t="str">
            <v/>
          </cell>
          <cell r="ET253" t="str">
            <v/>
          </cell>
          <cell r="EU253" t="str">
            <v/>
          </cell>
          <cell r="EV253" t="str">
            <v/>
          </cell>
          <cell r="EW253" t="str">
            <v/>
          </cell>
          <cell r="EX253" t="str">
            <v/>
          </cell>
          <cell r="EY253" t="str">
            <v/>
          </cell>
          <cell r="EZ253" t="str">
            <v/>
          </cell>
          <cell r="FA253" t="str">
            <v/>
          </cell>
          <cell r="FB253" t="str">
            <v/>
          </cell>
          <cell r="FC253" t="str">
            <v/>
          </cell>
          <cell r="FD253" t="str">
            <v/>
          </cell>
          <cell r="FE253" t="str">
            <v/>
          </cell>
          <cell r="FF253" t="str">
            <v/>
          </cell>
          <cell r="FG253" t="str">
            <v/>
          </cell>
          <cell r="FH253" t="str">
            <v/>
          </cell>
          <cell r="FI253" t="str">
            <v/>
          </cell>
          <cell r="FJ253" t="str">
            <v/>
          </cell>
          <cell r="FK253" t="str">
            <v/>
          </cell>
          <cell r="FL253" t="str">
            <v/>
          </cell>
          <cell r="FM253" t="str">
            <v/>
          </cell>
          <cell r="FN253" t="str">
            <v/>
          </cell>
          <cell r="FO253" t="str">
            <v/>
          </cell>
          <cell r="FP253" t="str">
            <v/>
          </cell>
          <cell r="FQ253" t="str">
            <v/>
          </cell>
          <cell r="FR253" t="str">
            <v/>
          </cell>
          <cell r="FS253" t="str">
            <v/>
          </cell>
          <cell r="FT253" t="str">
            <v/>
          </cell>
          <cell r="FU253" t="str">
            <v/>
          </cell>
          <cell r="FV253" t="str">
            <v/>
          </cell>
          <cell r="FW253" t="str">
            <v/>
          </cell>
          <cell r="FX253" t="str">
            <v/>
          </cell>
          <cell r="FY253" t="str">
            <v/>
          </cell>
          <cell r="FZ253" t="str">
            <v/>
          </cell>
          <cell r="GA253" t="str">
            <v/>
          </cell>
          <cell r="GB253" t="str">
            <v/>
          </cell>
          <cell r="GC253" t="str">
            <v/>
          </cell>
          <cell r="GD253" t="str">
            <v/>
          </cell>
          <cell r="GE253" t="str">
            <v/>
          </cell>
          <cell r="GF253" t="str">
            <v/>
          </cell>
          <cell r="GG253" t="str">
            <v/>
          </cell>
          <cell r="GH253" t="str">
            <v/>
          </cell>
          <cell r="GI253" t="str">
            <v/>
          </cell>
          <cell r="GJ253" t="str">
            <v/>
          </cell>
          <cell r="GK253" t="str">
            <v/>
          </cell>
          <cell r="GL253" t="str">
            <v/>
          </cell>
          <cell r="GM253" t="str">
            <v/>
          </cell>
          <cell r="GN253" t="str">
            <v/>
          </cell>
          <cell r="GO253" t="str">
            <v/>
          </cell>
          <cell r="GP253" t="str">
            <v/>
          </cell>
          <cell r="GQ253" t="str">
            <v/>
          </cell>
          <cell r="GR253" t="str">
            <v/>
          </cell>
          <cell r="GS253" t="str">
            <v/>
          </cell>
          <cell r="GT253" t="str">
            <v/>
          </cell>
          <cell r="GU253" t="str">
            <v/>
          </cell>
          <cell r="GV253" t="str">
            <v/>
          </cell>
          <cell r="GW253" t="str">
            <v/>
          </cell>
          <cell r="GX253" t="str">
            <v/>
          </cell>
          <cell r="GY253" t="str">
            <v/>
          </cell>
          <cell r="GZ253" t="str">
            <v/>
          </cell>
          <cell r="HA253" t="str">
            <v/>
          </cell>
          <cell r="HB253" t="str">
            <v/>
          </cell>
          <cell r="HC253" t="str">
            <v/>
          </cell>
          <cell r="HD253" t="str">
            <v/>
          </cell>
          <cell r="HE253" t="str">
            <v/>
          </cell>
          <cell r="HF253" t="str">
            <v/>
          </cell>
          <cell r="HG253" t="str">
            <v/>
          </cell>
          <cell r="HH253" t="str">
            <v/>
          </cell>
          <cell r="HI253" t="str">
            <v/>
          </cell>
          <cell r="HJ253" t="str">
            <v/>
          </cell>
          <cell r="HK253" t="str">
            <v/>
          </cell>
          <cell r="HL253" t="str">
            <v/>
          </cell>
          <cell r="HM253" t="str">
            <v/>
          </cell>
          <cell r="HN253" t="str">
            <v/>
          </cell>
          <cell r="HO253" t="str">
            <v/>
          </cell>
          <cell r="HP253" t="str">
            <v/>
          </cell>
          <cell r="HQ253" t="str">
            <v/>
          </cell>
          <cell r="HR253" t="str">
            <v/>
          </cell>
          <cell r="HS253" t="str">
            <v/>
          </cell>
          <cell r="HT253" t="str">
            <v/>
          </cell>
          <cell r="HU253" t="str">
            <v/>
          </cell>
          <cell r="HV253" t="str">
            <v/>
          </cell>
          <cell r="HW253" t="str">
            <v/>
          </cell>
          <cell r="HX253" t="str">
            <v/>
          </cell>
          <cell r="HY253" t="str">
            <v/>
          </cell>
          <cell r="HZ253" t="str">
            <v/>
          </cell>
          <cell r="IA253" t="str">
            <v/>
          </cell>
          <cell r="IB253" t="str">
            <v/>
          </cell>
          <cell r="IC253" t="str">
            <v/>
          </cell>
          <cell r="ID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  <cell r="BA254" t="str">
            <v/>
          </cell>
          <cell r="BB254" t="str">
            <v/>
          </cell>
          <cell r="BC254" t="str">
            <v/>
          </cell>
          <cell r="BD254" t="str">
            <v/>
          </cell>
          <cell r="BE254" t="str">
            <v/>
          </cell>
          <cell r="BF254" t="str">
            <v/>
          </cell>
          <cell r="BG254" t="str">
            <v/>
          </cell>
          <cell r="BH254" t="str">
            <v/>
          </cell>
          <cell r="BI254" t="str">
            <v/>
          </cell>
          <cell r="BJ254" t="str">
            <v/>
          </cell>
          <cell r="BK254" t="str">
            <v/>
          </cell>
          <cell r="BL254" t="str">
            <v/>
          </cell>
          <cell r="BM254" t="str">
            <v/>
          </cell>
          <cell r="BN254" t="str">
            <v/>
          </cell>
          <cell r="BO254" t="str">
            <v/>
          </cell>
          <cell r="BP254" t="str">
            <v/>
          </cell>
          <cell r="BQ254" t="str">
            <v/>
          </cell>
          <cell r="BR254" t="str">
            <v/>
          </cell>
          <cell r="BS254" t="str">
            <v/>
          </cell>
          <cell r="BT254" t="str">
            <v/>
          </cell>
          <cell r="BU254" t="str">
            <v/>
          </cell>
          <cell r="BV254" t="str">
            <v/>
          </cell>
          <cell r="BW254" t="str">
            <v/>
          </cell>
          <cell r="BX254" t="str">
            <v/>
          </cell>
          <cell r="BY254" t="str">
            <v/>
          </cell>
          <cell r="BZ254" t="str">
            <v/>
          </cell>
          <cell r="CA254" t="str">
            <v/>
          </cell>
          <cell r="CB254" t="str">
            <v/>
          </cell>
          <cell r="CC254" t="str">
            <v/>
          </cell>
          <cell r="CD254" t="str">
            <v/>
          </cell>
          <cell r="CE254" t="str">
            <v/>
          </cell>
          <cell r="CF254" t="str">
            <v/>
          </cell>
          <cell r="CG254" t="str">
            <v/>
          </cell>
          <cell r="CH254" t="str">
            <v/>
          </cell>
          <cell r="CI254" t="str">
            <v/>
          </cell>
          <cell r="CJ254" t="str">
            <v/>
          </cell>
          <cell r="CK254" t="str">
            <v/>
          </cell>
          <cell r="CL254" t="str">
            <v/>
          </cell>
          <cell r="CM254" t="str">
            <v/>
          </cell>
          <cell r="CN254" t="str">
            <v/>
          </cell>
          <cell r="CO254" t="str">
            <v/>
          </cell>
          <cell r="CP254" t="str">
            <v/>
          </cell>
          <cell r="CQ254" t="str">
            <v/>
          </cell>
          <cell r="CR254" t="str">
            <v/>
          </cell>
          <cell r="CS254" t="str">
            <v/>
          </cell>
          <cell r="CT254" t="str">
            <v/>
          </cell>
          <cell r="CU254" t="str">
            <v/>
          </cell>
          <cell r="CV254" t="str">
            <v/>
          </cell>
          <cell r="CW254" t="str">
            <v/>
          </cell>
          <cell r="CX254" t="str">
            <v/>
          </cell>
          <cell r="CY254" t="str">
            <v/>
          </cell>
          <cell r="CZ254" t="str">
            <v/>
          </cell>
          <cell r="DA254" t="str">
            <v/>
          </cell>
          <cell r="DB254" t="str">
            <v/>
          </cell>
          <cell r="DC254" t="str">
            <v/>
          </cell>
          <cell r="DD254" t="str">
            <v/>
          </cell>
          <cell r="DE254" t="str">
            <v/>
          </cell>
          <cell r="DF254" t="str">
            <v/>
          </cell>
          <cell r="DG254" t="str">
            <v/>
          </cell>
          <cell r="DH254" t="str">
            <v/>
          </cell>
          <cell r="DI254" t="str">
            <v/>
          </cell>
          <cell r="DJ254" t="str">
            <v/>
          </cell>
          <cell r="DK254" t="str">
            <v/>
          </cell>
          <cell r="DL254" t="str">
            <v/>
          </cell>
          <cell r="DM254" t="str">
            <v/>
          </cell>
          <cell r="DN254" t="str">
            <v/>
          </cell>
          <cell r="DO254" t="str">
            <v/>
          </cell>
          <cell r="DP254" t="str">
            <v/>
          </cell>
          <cell r="DQ254" t="str">
            <v/>
          </cell>
          <cell r="DR254" t="str">
            <v/>
          </cell>
          <cell r="DS254" t="str">
            <v/>
          </cell>
          <cell r="DT254" t="str">
            <v/>
          </cell>
          <cell r="DU254" t="str">
            <v/>
          </cell>
          <cell r="DV254" t="str">
            <v/>
          </cell>
          <cell r="DW254" t="str">
            <v/>
          </cell>
          <cell r="DX254" t="str">
            <v/>
          </cell>
          <cell r="DY254" t="str">
            <v/>
          </cell>
          <cell r="DZ254" t="str">
            <v/>
          </cell>
          <cell r="EA254" t="str">
            <v/>
          </cell>
          <cell r="EB254" t="str">
            <v/>
          </cell>
          <cell r="EC254" t="str">
            <v/>
          </cell>
          <cell r="ED254" t="str">
            <v/>
          </cell>
          <cell r="EE254" t="str">
            <v/>
          </cell>
          <cell r="EF254" t="str">
            <v/>
          </cell>
          <cell r="EG254" t="str">
            <v/>
          </cell>
          <cell r="EH254" t="str">
            <v/>
          </cell>
          <cell r="EI254" t="str">
            <v/>
          </cell>
          <cell r="EJ254" t="str">
            <v/>
          </cell>
          <cell r="EK254" t="str">
            <v/>
          </cell>
          <cell r="EL254" t="str">
            <v/>
          </cell>
          <cell r="EM254" t="str">
            <v/>
          </cell>
          <cell r="EN254" t="str">
            <v/>
          </cell>
          <cell r="EO254" t="str">
            <v/>
          </cell>
          <cell r="EP254" t="str">
            <v/>
          </cell>
          <cell r="EQ254" t="str">
            <v/>
          </cell>
          <cell r="ER254" t="str">
            <v/>
          </cell>
          <cell r="ES254" t="str">
            <v/>
          </cell>
          <cell r="ET254" t="str">
            <v/>
          </cell>
          <cell r="EU254" t="str">
            <v/>
          </cell>
          <cell r="EV254" t="str">
            <v/>
          </cell>
          <cell r="EW254" t="str">
            <v/>
          </cell>
          <cell r="EX254" t="str">
            <v/>
          </cell>
          <cell r="EY254" t="str">
            <v/>
          </cell>
          <cell r="EZ254" t="str">
            <v/>
          </cell>
          <cell r="FA254" t="str">
            <v/>
          </cell>
          <cell r="FB254" t="str">
            <v/>
          </cell>
          <cell r="FC254" t="str">
            <v/>
          </cell>
          <cell r="FD254" t="str">
            <v/>
          </cell>
          <cell r="FE254" t="str">
            <v/>
          </cell>
          <cell r="FF254" t="str">
            <v/>
          </cell>
          <cell r="FG254" t="str">
            <v/>
          </cell>
          <cell r="FH254" t="str">
            <v/>
          </cell>
          <cell r="FI254" t="str">
            <v/>
          </cell>
          <cell r="FJ254" t="str">
            <v/>
          </cell>
          <cell r="FK254" t="str">
            <v/>
          </cell>
          <cell r="FL254" t="str">
            <v/>
          </cell>
          <cell r="FM254" t="str">
            <v/>
          </cell>
          <cell r="FN254" t="str">
            <v/>
          </cell>
          <cell r="FO254" t="str">
            <v/>
          </cell>
          <cell r="FP254" t="str">
            <v/>
          </cell>
          <cell r="FQ254" t="str">
            <v/>
          </cell>
          <cell r="FR254" t="str">
            <v/>
          </cell>
          <cell r="FS254" t="str">
            <v/>
          </cell>
          <cell r="FT254" t="str">
            <v/>
          </cell>
          <cell r="FU254" t="str">
            <v/>
          </cell>
          <cell r="FV254" t="str">
            <v/>
          </cell>
          <cell r="FW254" t="str">
            <v/>
          </cell>
          <cell r="FX254" t="str">
            <v/>
          </cell>
          <cell r="FY254" t="str">
            <v/>
          </cell>
          <cell r="FZ254" t="str">
            <v/>
          </cell>
          <cell r="GA254" t="str">
            <v/>
          </cell>
          <cell r="GB254" t="str">
            <v/>
          </cell>
          <cell r="GC254" t="str">
            <v/>
          </cell>
          <cell r="GD254" t="str">
            <v/>
          </cell>
          <cell r="GE254" t="str">
            <v/>
          </cell>
          <cell r="GF254" t="str">
            <v/>
          </cell>
          <cell r="GG254" t="str">
            <v/>
          </cell>
          <cell r="GH254" t="str">
            <v/>
          </cell>
          <cell r="GI254" t="str">
            <v/>
          </cell>
          <cell r="GJ254" t="str">
            <v/>
          </cell>
          <cell r="GK254" t="str">
            <v/>
          </cell>
          <cell r="GL254" t="str">
            <v/>
          </cell>
          <cell r="GM254" t="str">
            <v/>
          </cell>
          <cell r="GN254" t="str">
            <v/>
          </cell>
          <cell r="GO254" t="str">
            <v/>
          </cell>
          <cell r="GP254" t="str">
            <v/>
          </cell>
          <cell r="GQ254" t="str">
            <v/>
          </cell>
          <cell r="GR254" t="str">
            <v/>
          </cell>
          <cell r="GS254" t="str">
            <v/>
          </cell>
          <cell r="GT254" t="str">
            <v/>
          </cell>
          <cell r="GU254" t="str">
            <v/>
          </cell>
          <cell r="GV254" t="str">
            <v/>
          </cell>
          <cell r="GW254" t="str">
            <v/>
          </cell>
          <cell r="GX254" t="str">
            <v/>
          </cell>
          <cell r="GY254" t="str">
            <v/>
          </cell>
          <cell r="GZ254" t="str">
            <v/>
          </cell>
          <cell r="HA254" t="str">
            <v/>
          </cell>
          <cell r="HB254" t="str">
            <v/>
          </cell>
          <cell r="HC254" t="str">
            <v/>
          </cell>
          <cell r="HD254" t="str">
            <v/>
          </cell>
          <cell r="HE254" t="str">
            <v/>
          </cell>
          <cell r="HF254" t="str">
            <v/>
          </cell>
          <cell r="HG254" t="str">
            <v/>
          </cell>
          <cell r="HH254" t="str">
            <v/>
          </cell>
          <cell r="HI254" t="str">
            <v/>
          </cell>
          <cell r="HJ254" t="str">
            <v/>
          </cell>
          <cell r="HK254" t="str">
            <v/>
          </cell>
          <cell r="HL254" t="str">
            <v/>
          </cell>
          <cell r="HM254" t="str">
            <v/>
          </cell>
          <cell r="HN254" t="str">
            <v/>
          </cell>
          <cell r="HO254" t="str">
            <v/>
          </cell>
          <cell r="HP254" t="str">
            <v/>
          </cell>
          <cell r="HQ254" t="str">
            <v/>
          </cell>
          <cell r="HR254" t="str">
            <v/>
          </cell>
          <cell r="HS254" t="str">
            <v/>
          </cell>
          <cell r="HT254" t="str">
            <v/>
          </cell>
          <cell r="HU254" t="str">
            <v/>
          </cell>
          <cell r="HV254" t="str">
            <v/>
          </cell>
          <cell r="HW254" t="str">
            <v/>
          </cell>
          <cell r="HX254" t="str">
            <v/>
          </cell>
          <cell r="HY254" t="str">
            <v/>
          </cell>
          <cell r="HZ254" t="str">
            <v/>
          </cell>
          <cell r="IA254" t="str">
            <v/>
          </cell>
          <cell r="IB254" t="str">
            <v/>
          </cell>
          <cell r="IC254" t="str">
            <v/>
          </cell>
          <cell r="ID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  <cell r="BA255" t="str">
            <v/>
          </cell>
          <cell r="BB255" t="str">
            <v/>
          </cell>
          <cell r="BC255" t="str">
            <v/>
          </cell>
          <cell r="BD255" t="str">
            <v/>
          </cell>
          <cell r="BE255" t="str">
            <v/>
          </cell>
          <cell r="BF255" t="str">
            <v/>
          </cell>
          <cell r="BG255" t="str">
            <v/>
          </cell>
          <cell r="BH255" t="str">
            <v/>
          </cell>
          <cell r="BI255" t="str">
            <v/>
          </cell>
          <cell r="BJ255" t="str">
            <v/>
          </cell>
          <cell r="BK255" t="str">
            <v/>
          </cell>
          <cell r="BL255" t="str">
            <v/>
          </cell>
          <cell r="BM255" t="str">
            <v/>
          </cell>
          <cell r="BN255" t="str">
            <v/>
          </cell>
          <cell r="BO255" t="str">
            <v/>
          </cell>
          <cell r="BP255" t="str">
            <v/>
          </cell>
          <cell r="BQ255" t="str">
            <v/>
          </cell>
          <cell r="BR255" t="str">
            <v/>
          </cell>
          <cell r="BS255" t="str">
            <v/>
          </cell>
          <cell r="BT255" t="str">
            <v/>
          </cell>
          <cell r="BU255" t="str">
            <v/>
          </cell>
          <cell r="BV255" t="str">
            <v/>
          </cell>
          <cell r="BW255" t="str">
            <v/>
          </cell>
          <cell r="BX255" t="str">
            <v/>
          </cell>
          <cell r="BY255" t="str">
            <v/>
          </cell>
          <cell r="BZ255" t="str">
            <v/>
          </cell>
          <cell r="CA255" t="str">
            <v/>
          </cell>
          <cell r="CB255" t="str">
            <v/>
          </cell>
          <cell r="CC255" t="str">
            <v/>
          </cell>
          <cell r="CD255" t="str">
            <v/>
          </cell>
          <cell r="CE255" t="str">
            <v/>
          </cell>
          <cell r="CF255" t="str">
            <v/>
          </cell>
          <cell r="CG255" t="str">
            <v/>
          </cell>
          <cell r="CH255" t="str">
            <v/>
          </cell>
          <cell r="CI255" t="str">
            <v/>
          </cell>
          <cell r="CJ255" t="str">
            <v/>
          </cell>
          <cell r="CK255" t="str">
            <v/>
          </cell>
          <cell r="CL255" t="str">
            <v/>
          </cell>
          <cell r="CM255" t="str">
            <v/>
          </cell>
          <cell r="CN255" t="str">
            <v/>
          </cell>
          <cell r="CO255" t="str">
            <v/>
          </cell>
          <cell r="CP255" t="str">
            <v/>
          </cell>
          <cell r="CQ255" t="str">
            <v/>
          </cell>
          <cell r="CR255" t="str">
            <v/>
          </cell>
          <cell r="CS255" t="str">
            <v/>
          </cell>
          <cell r="CT255" t="str">
            <v/>
          </cell>
          <cell r="CU255" t="str">
            <v/>
          </cell>
          <cell r="CV255" t="str">
            <v/>
          </cell>
          <cell r="CW255" t="str">
            <v/>
          </cell>
          <cell r="CX255" t="str">
            <v/>
          </cell>
          <cell r="CY255" t="str">
            <v/>
          </cell>
          <cell r="CZ255" t="str">
            <v/>
          </cell>
          <cell r="DA255" t="str">
            <v/>
          </cell>
          <cell r="DB255" t="str">
            <v/>
          </cell>
          <cell r="DC255" t="str">
            <v/>
          </cell>
          <cell r="DD255" t="str">
            <v/>
          </cell>
          <cell r="DE255" t="str">
            <v/>
          </cell>
          <cell r="DF255" t="str">
            <v/>
          </cell>
          <cell r="DG255" t="str">
            <v/>
          </cell>
          <cell r="DH255" t="str">
            <v/>
          </cell>
          <cell r="DI255" t="str">
            <v/>
          </cell>
          <cell r="DJ255" t="str">
            <v/>
          </cell>
          <cell r="DK255" t="str">
            <v/>
          </cell>
          <cell r="DL255" t="str">
            <v/>
          </cell>
          <cell r="DM255" t="str">
            <v/>
          </cell>
          <cell r="DN255" t="str">
            <v/>
          </cell>
          <cell r="DO255" t="str">
            <v/>
          </cell>
          <cell r="DP255" t="str">
            <v/>
          </cell>
          <cell r="DQ255" t="str">
            <v/>
          </cell>
          <cell r="DR255" t="str">
            <v/>
          </cell>
          <cell r="DS255" t="str">
            <v/>
          </cell>
          <cell r="DT255" t="str">
            <v/>
          </cell>
          <cell r="DU255" t="str">
            <v/>
          </cell>
          <cell r="DV255" t="str">
            <v/>
          </cell>
          <cell r="DW255" t="str">
            <v/>
          </cell>
          <cell r="DX255" t="str">
            <v/>
          </cell>
          <cell r="DY255" t="str">
            <v/>
          </cell>
          <cell r="DZ255" t="str">
            <v/>
          </cell>
          <cell r="EA255" t="str">
            <v/>
          </cell>
          <cell r="EB255" t="str">
            <v/>
          </cell>
          <cell r="EC255" t="str">
            <v/>
          </cell>
          <cell r="ED255" t="str">
            <v/>
          </cell>
          <cell r="EE255" t="str">
            <v/>
          </cell>
          <cell r="EF255" t="str">
            <v/>
          </cell>
          <cell r="EG255" t="str">
            <v/>
          </cell>
          <cell r="EH255" t="str">
            <v/>
          </cell>
          <cell r="EI255" t="str">
            <v/>
          </cell>
          <cell r="EJ255" t="str">
            <v/>
          </cell>
          <cell r="EK255" t="str">
            <v/>
          </cell>
          <cell r="EL255" t="str">
            <v/>
          </cell>
          <cell r="EM255" t="str">
            <v/>
          </cell>
          <cell r="EN255" t="str">
            <v/>
          </cell>
          <cell r="EO255" t="str">
            <v/>
          </cell>
          <cell r="EP255" t="str">
            <v/>
          </cell>
          <cell r="EQ255" t="str">
            <v/>
          </cell>
          <cell r="ER255" t="str">
            <v/>
          </cell>
          <cell r="ES255" t="str">
            <v/>
          </cell>
          <cell r="ET255" t="str">
            <v/>
          </cell>
          <cell r="EU255" t="str">
            <v/>
          </cell>
          <cell r="EV255" t="str">
            <v/>
          </cell>
          <cell r="EW255" t="str">
            <v/>
          </cell>
          <cell r="EX255" t="str">
            <v/>
          </cell>
          <cell r="EY255" t="str">
            <v/>
          </cell>
          <cell r="EZ255" t="str">
            <v/>
          </cell>
          <cell r="FA255" t="str">
            <v/>
          </cell>
          <cell r="FB255" t="str">
            <v/>
          </cell>
          <cell r="FC255" t="str">
            <v/>
          </cell>
          <cell r="FD255" t="str">
            <v/>
          </cell>
          <cell r="FE255" t="str">
            <v/>
          </cell>
          <cell r="FF255" t="str">
            <v/>
          </cell>
          <cell r="FG255" t="str">
            <v/>
          </cell>
          <cell r="FH255" t="str">
            <v/>
          </cell>
          <cell r="FI255" t="str">
            <v/>
          </cell>
          <cell r="FJ255" t="str">
            <v/>
          </cell>
          <cell r="FK255" t="str">
            <v/>
          </cell>
          <cell r="FL255" t="str">
            <v/>
          </cell>
          <cell r="FM255" t="str">
            <v/>
          </cell>
          <cell r="FN255" t="str">
            <v/>
          </cell>
          <cell r="FO255" t="str">
            <v/>
          </cell>
          <cell r="FP255" t="str">
            <v/>
          </cell>
          <cell r="FQ255" t="str">
            <v/>
          </cell>
          <cell r="FR255" t="str">
            <v/>
          </cell>
          <cell r="FS255" t="str">
            <v/>
          </cell>
          <cell r="FT255" t="str">
            <v/>
          </cell>
          <cell r="FU255" t="str">
            <v/>
          </cell>
          <cell r="FV255" t="str">
            <v/>
          </cell>
          <cell r="FW255" t="str">
            <v/>
          </cell>
          <cell r="FX255" t="str">
            <v/>
          </cell>
          <cell r="FY255" t="str">
            <v/>
          </cell>
          <cell r="FZ255" t="str">
            <v/>
          </cell>
          <cell r="GA255" t="str">
            <v/>
          </cell>
          <cell r="GB255" t="str">
            <v/>
          </cell>
          <cell r="GC255" t="str">
            <v/>
          </cell>
          <cell r="GD255" t="str">
            <v/>
          </cell>
          <cell r="GE255" t="str">
            <v/>
          </cell>
          <cell r="GF255" t="str">
            <v/>
          </cell>
          <cell r="GG255" t="str">
            <v/>
          </cell>
          <cell r="GH255" t="str">
            <v/>
          </cell>
          <cell r="GI255" t="str">
            <v/>
          </cell>
          <cell r="GJ255" t="str">
            <v/>
          </cell>
          <cell r="GK255" t="str">
            <v/>
          </cell>
          <cell r="GL255" t="str">
            <v/>
          </cell>
          <cell r="GM255" t="str">
            <v/>
          </cell>
          <cell r="GN255" t="str">
            <v/>
          </cell>
          <cell r="GO255" t="str">
            <v/>
          </cell>
          <cell r="GP255" t="str">
            <v/>
          </cell>
          <cell r="GQ255" t="str">
            <v/>
          </cell>
          <cell r="GR255" t="str">
            <v/>
          </cell>
          <cell r="GS255" t="str">
            <v/>
          </cell>
          <cell r="GT255" t="str">
            <v/>
          </cell>
          <cell r="GU255" t="str">
            <v/>
          </cell>
          <cell r="GV255" t="str">
            <v/>
          </cell>
          <cell r="GW255" t="str">
            <v/>
          </cell>
          <cell r="GX255" t="str">
            <v/>
          </cell>
          <cell r="GY255" t="str">
            <v/>
          </cell>
          <cell r="GZ255" t="str">
            <v/>
          </cell>
          <cell r="HA255" t="str">
            <v/>
          </cell>
          <cell r="HB255" t="str">
            <v/>
          </cell>
          <cell r="HC255" t="str">
            <v/>
          </cell>
          <cell r="HD255" t="str">
            <v/>
          </cell>
          <cell r="HE255" t="str">
            <v/>
          </cell>
          <cell r="HF255" t="str">
            <v/>
          </cell>
          <cell r="HG255" t="str">
            <v/>
          </cell>
          <cell r="HH255" t="str">
            <v/>
          </cell>
          <cell r="HI255" t="str">
            <v/>
          </cell>
          <cell r="HJ255" t="str">
            <v/>
          </cell>
          <cell r="HK255" t="str">
            <v/>
          </cell>
          <cell r="HL255" t="str">
            <v/>
          </cell>
          <cell r="HM255" t="str">
            <v/>
          </cell>
          <cell r="HN255" t="str">
            <v/>
          </cell>
          <cell r="HO255" t="str">
            <v/>
          </cell>
          <cell r="HP255" t="str">
            <v/>
          </cell>
          <cell r="HQ255" t="str">
            <v/>
          </cell>
          <cell r="HR255" t="str">
            <v/>
          </cell>
          <cell r="HS255" t="str">
            <v/>
          </cell>
          <cell r="HT255" t="str">
            <v/>
          </cell>
          <cell r="HU255" t="str">
            <v/>
          </cell>
          <cell r="HV255" t="str">
            <v/>
          </cell>
          <cell r="HW255" t="str">
            <v/>
          </cell>
          <cell r="HX255" t="str">
            <v/>
          </cell>
          <cell r="HY255" t="str">
            <v/>
          </cell>
          <cell r="HZ255" t="str">
            <v/>
          </cell>
          <cell r="IA255" t="str">
            <v/>
          </cell>
          <cell r="IB255" t="str">
            <v/>
          </cell>
          <cell r="IC255" t="str">
            <v/>
          </cell>
          <cell r="ID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  <cell r="BA256" t="str">
            <v/>
          </cell>
          <cell r="BB256" t="str">
            <v/>
          </cell>
          <cell r="BC256" t="str">
            <v/>
          </cell>
          <cell r="BD256" t="str">
            <v/>
          </cell>
          <cell r="BE256" t="str">
            <v/>
          </cell>
          <cell r="BF256" t="str">
            <v/>
          </cell>
          <cell r="BG256" t="str">
            <v/>
          </cell>
          <cell r="BH256" t="str">
            <v/>
          </cell>
          <cell r="BI256" t="str">
            <v/>
          </cell>
          <cell r="BJ256" t="str">
            <v/>
          </cell>
          <cell r="BK256" t="str">
            <v/>
          </cell>
          <cell r="BL256" t="str">
            <v/>
          </cell>
          <cell r="BM256" t="str">
            <v/>
          </cell>
          <cell r="BN256" t="str">
            <v/>
          </cell>
          <cell r="BO256" t="str">
            <v/>
          </cell>
          <cell r="BP256" t="str">
            <v/>
          </cell>
          <cell r="BQ256" t="str">
            <v/>
          </cell>
          <cell r="BR256" t="str">
            <v/>
          </cell>
          <cell r="BS256" t="str">
            <v/>
          </cell>
          <cell r="BT256" t="str">
            <v/>
          </cell>
          <cell r="BU256" t="str">
            <v/>
          </cell>
          <cell r="BV256" t="str">
            <v/>
          </cell>
          <cell r="BW256" t="str">
            <v/>
          </cell>
          <cell r="BX256" t="str">
            <v/>
          </cell>
          <cell r="BY256" t="str">
            <v/>
          </cell>
          <cell r="BZ256" t="str">
            <v/>
          </cell>
          <cell r="CA256" t="str">
            <v/>
          </cell>
          <cell r="CB256" t="str">
            <v/>
          </cell>
          <cell r="CC256" t="str">
            <v/>
          </cell>
          <cell r="CD256" t="str">
            <v/>
          </cell>
          <cell r="CE256" t="str">
            <v/>
          </cell>
          <cell r="CF256" t="str">
            <v/>
          </cell>
          <cell r="CG256" t="str">
            <v/>
          </cell>
          <cell r="CH256" t="str">
            <v/>
          </cell>
          <cell r="CI256" t="str">
            <v/>
          </cell>
          <cell r="CJ256" t="str">
            <v/>
          </cell>
          <cell r="CK256" t="str">
            <v/>
          </cell>
          <cell r="CL256" t="str">
            <v/>
          </cell>
          <cell r="CM256" t="str">
            <v/>
          </cell>
          <cell r="CN256" t="str">
            <v/>
          </cell>
          <cell r="CO256" t="str">
            <v/>
          </cell>
          <cell r="CP256" t="str">
            <v/>
          </cell>
          <cell r="CQ256" t="str">
            <v/>
          </cell>
          <cell r="CR256" t="str">
            <v/>
          </cell>
          <cell r="CS256" t="str">
            <v/>
          </cell>
          <cell r="CT256" t="str">
            <v/>
          </cell>
          <cell r="CU256" t="str">
            <v/>
          </cell>
          <cell r="CV256" t="str">
            <v/>
          </cell>
          <cell r="CW256" t="str">
            <v/>
          </cell>
          <cell r="CX256" t="str">
            <v/>
          </cell>
          <cell r="CY256" t="str">
            <v/>
          </cell>
          <cell r="CZ256" t="str">
            <v/>
          </cell>
          <cell r="DA256" t="str">
            <v/>
          </cell>
          <cell r="DB256" t="str">
            <v/>
          </cell>
          <cell r="DC256" t="str">
            <v/>
          </cell>
          <cell r="DD256" t="str">
            <v/>
          </cell>
          <cell r="DE256" t="str">
            <v/>
          </cell>
          <cell r="DF256" t="str">
            <v/>
          </cell>
          <cell r="DG256" t="str">
            <v/>
          </cell>
          <cell r="DH256" t="str">
            <v/>
          </cell>
          <cell r="DI256" t="str">
            <v/>
          </cell>
          <cell r="DJ256" t="str">
            <v/>
          </cell>
          <cell r="DK256" t="str">
            <v/>
          </cell>
          <cell r="DL256" t="str">
            <v/>
          </cell>
          <cell r="DM256" t="str">
            <v/>
          </cell>
          <cell r="DN256" t="str">
            <v/>
          </cell>
          <cell r="DO256" t="str">
            <v/>
          </cell>
          <cell r="DP256" t="str">
            <v/>
          </cell>
          <cell r="DQ256" t="str">
            <v/>
          </cell>
          <cell r="DR256" t="str">
            <v/>
          </cell>
          <cell r="DS256" t="str">
            <v/>
          </cell>
          <cell r="DT256" t="str">
            <v/>
          </cell>
          <cell r="DU256" t="str">
            <v/>
          </cell>
          <cell r="DV256" t="str">
            <v/>
          </cell>
          <cell r="DW256" t="str">
            <v/>
          </cell>
          <cell r="DX256" t="str">
            <v/>
          </cell>
          <cell r="DY256" t="str">
            <v/>
          </cell>
          <cell r="DZ256" t="str">
            <v/>
          </cell>
          <cell r="EA256" t="str">
            <v/>
          </cell>
          <cell r="EB256" t="str">
            <v/>
          </cell>
          <cell r="EC256" t="str">
            <v/>
          </cell>
          <cell r="ED256" t="str">
            <v/>
          </cell>
          <cell r="EE256" t="str">
            <v/>
          </cell>
          <cell r="EF256" t="str">
            <v/>
          </cell>
          <cell r="EG256" t="str">
            <v/>
          </cell>
          <cell r="EH256" t="str">
            <v/>
          </cell>
          <cell r="EI256" t="str">
            <v/>
          </cell>
          <cell r="EJ256" t="str">
            <v/>
          </cell>
          <cell r="EK256" t="str">
            <v/>
          </cell>
          <cell r="EL256" t="str">
            <v/>
          </cell>
          <cell r="EM256" t="str">
            <v/>
          </cell>
          <cell r="EN256" t="str">
            <v/>
          </cell>
          <cell r="EO256" t="str">
            <v/>
          </cell>
          <cell r="EP256" t="str">
            <v/>
          </cell>
          <cell r="EQ256" t="str">
            <v/>
          </cell>
          <cell r="ER256" t="str">
            <v/>
          </cell>
          <cell r="ES256" t="str">
            <v/>
          </cell>
          <cell r="ET256" t="str">
            <v/>
          </cell>
          <cell r="EU256" t="str">
            <v/>
          </cell>
          <cell r="EV256" t="str">
            <v/>
          </cell>
          <cell r="EW256" t="str">
            <v/>
          </cell>
          <cell r="EX256" t="str">
            <v/>
          </cell>
          <cell r="EY256" t="str">
            <v/>
          </cell>
          <cell r="EZ256" t="str">
            <v/>
          </cell>
          <cell r="FA256" t="str">
            <v/>
          </cell>
          <cell r="FB256" t="str">
            <v/>
          </cell>
          <cell r="FC256" t="str">
            <v/>
          </cell>
          <cell r="FD256" t="str">
            <v/>
          </cell>
          <cell r="FE256" t="str">
            <v/>
          </cell>
          <cell r="FF256" t="str">
            <v/>
          </cell>
          <cell r="FG256" t="str">
            <v/>
          </cell>
          <cell r="FH256" t="str">
            <v/>
          </cell>
          <cell r="FI256" t="str">
            <v/>
          </cell>
          <cell r="FJ256" t="str">
            <v/>
          </cell>
          <cell r="FK256" t="str">
            <v/>
          </cell>
          <cell r="FL256" t="str">
            <v/>
          </cell>
          <cell r="FM256" t="str">
            <v/>
          </cell>
          <cell r="FN256" t="str">
            <v/>
          </cell>
          <cell r="FO256" t="str">
            <v/>
          </cell>
          <cell r="FP256" t="str">
            <v/>
          </cell>
          <cell r="FQ256" t="str">
            <v/>
          </cell>
          <cell r="FR256" t="str">
            <v/>
          </cell>
          <cell r="FS256" t="str">
            <v/>
          </cell>
          <cell r="FT256" t="str">
            <v/>
          </cell>
          <cell r="FU256" t="str">
            <v/>
          </cell>
          <cell r="FV256" t="str">
            <v/>
          </cell>
          <cell r="FW256" t="str">
            <v/>
          </cell>
          <cell r="FX256" t="str">
            <v/>
          </cell>
          <cell r="FY256" t="str">
            <v/>
          </cell>
          <cell r="FZ256" t="str">
            <v/>
          </cell>
          <cell r="GA256" t="str">
            <v/>
          </cell>
          <cell r="GB256" t="str">
            <v/>
          </cell>
          <cell r="GC256" t="str">
            <v/>
          </cell>
          <cell r="GD256" t="str">
            <v/>
          </cell>
          <cell r="GE256" t="str">
            <v/>
          </cell>
          <cell r="GF256" t="str">
            <v/>
          </cell>
          <cell r="GG256" t="str">
            <v/>
          </cell>
          <cell r="GH256" t="str">
            <v/>
          </cell>
          <cell r="GI256" t="str">
            <v/>
          </cell>
          <cell r="GJ256" t="str">
            <v/>
          </cell>
          <cell r="GK256" t="str">
            <v/>
          </cell>
          <cell r="GL256" t="str">
            <v/>
          </cell>
          <cell r="GM256" t="str">
            <v/>
          </cell>
          <cell r="GN256" t="str">
            <v/>
          </cell>
          <cell r="GO256" t="str">
            <v/>
          </cell>
          <cell r="GP256" t="str">
            <v/>
          </cell>
          <cell r="GQ256" t="str">
            <v/>
          </cell>
          <cell r="GR256" t="str">
            <v/>
          </cell>
          <cell r="GS256" t="str">
            <v/>
          </cell>
          <cell r="GT256" t="str">
            <v/>
          </cell>
          <cell r="GU256" t="str">
            <v/>
          </cell>
          <cell r="GV256" t="str">
            <v/>
          </cell>
          <cell r="GW256" t="str">
            <v/>
          </cell>
          <cell r="GX256" t="str">
            <v/>
          </cell>
          <cell r="GY256" t="str">
            <v/>
          </cell>
          <cell r="GZ256" t="str">
            <v/>
          </cell>
          <cell r="HA256" t="str">
            <v/>
          </cell>
          <cell r="HB256" t="str">
            <v/>
          </cell>
          <cell r="HC256" t="str">
            <v/>
          </cell>
          <cell r="HD256" t="str">
            <v/>
          </cell>
          <cell r="HE256" t="str">
            <v/>
          </cell>
          <cell r="HF256" t="str">
            <v/>
          </cell>
          <cell r="HG256" t="str">
            <v/>
          </cell>
          <cell r="HH256" t="str">
            <v/>
          </cell>
          <cell r="HI256" t="str">
            <v/>
          </cell>
          <cell r="HJ256" t="str">
            <v/>
          </cell>
          <cell r="HK256" t="str">
            <v/>
          </cell>
          <cell r="HL256" t="str">
            <v/>
          </cell>
          <cell r="HM256" t="str">
            <v/>
          </cell>
          <cell r="HN256" t="str">
            <v/>
          </cell>
          <cell r="HO256" t="str">
            <v/>
          </cell>
          <cell r="HP256" t="str">
            <v/>
          </cell>
          <cell r="HQ256" t="str">
            <v/>
          </cell>
          <cell r="HR256" t="str">
            <v/>
          </cell>
          <cell r="HS256" t="str">
            <v/>
          </cell>
          <cell r="HT256" t="str">
            <v/>
          </cell>
          <cell r="HU256" t="str">
            <v/>
          </cell>
          <cell r="HV256" t="str">
            <v/>
          </cell>
          <cell r="HW256" t="str">
            <v/>
          </cell>
          <cell r="HX256" t="str">
            <v/>
          </cell>
          <cell r="HY256" t="str">
            <v/>
          </cell>
          <cell r="HZ256" t="str">
            <v/>
          </cell>
          <cell r="IA256" t="str">
            <v/>
          </cell>
          <cell r="IB256" t="str">
            <v/>
          </cell>
          <cell r="IC256" t="str">
            <v/>
          </cell>
          <cell r="ID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 t="str">
            <v/>
          </cell>
          <cell r="BC257" t="str">
            <v/>
          </cell>
          <cell r="BD257" t="str">
            <v/>
          </cell>
          <cell r="BE257" t="str">
            <v/>
          </cell>
          <cell r="BF257" t="str">
            <v/>
          </cell>
          <cell r="BG257" t="str">
            <v/>
          </cell>
          <cell r="BH257" t="str">
            <v/>
          </cell>
          <cell r="BI257" t="str">
            <v/>
          </cell>
          <cell r="BJ257" t="str">
            <v/>
          </cell>
          <cell r="BK257" t="str">
            <v/>
          </cell>
          <cell r="BL257" t="str">
            <v/>
          </cell>
          <cell r="BM257" t="str">
            <v/>
          </cell>
          <cell r="BN257" t="str">
            <v/>
          </cell>
          <cell r="BO257" t="str">
            <v/>
          </cell>
          <cell r="BP257" t="str">
            <v/>
          </cell>
          <cell r="BQ257" t="str">
            <v/>
          </cell>
          <cell r="BR257" t="str">
            <v/>
          </cell>
          <cell r="BS257" t="str">
            <v/>
          </cell>
          <cell r="BT257" t="str">
            <v/>
          </cell>
          <cell r="BU257" t="str">
            <v/>
          </cell>
          <cell r="BV257" t="str">
            <v/>
          </cell>
          <cell r="BW257" t="str">
            <v/>
          </cell>
          <cell r="BX257" t="str">
            <v/>
          </cell>
          <cell r="BY257" t="str">
            <v/>
          </cell>
          <cell r="BZ257" t="str">
            <v/>
          </cell>
          <cell r="CA257" t="str">
            <v/>
          </cell>
          <cell r="CB257" t="str">
            <v/>
          </cell>
          <cell r="CC257" t="str">
            <v/>
          </cell>
          <cell r="CD257" t="str">
            <v/>
          </cell>
          <cell r="CE257" t="str">
            <v/>
          </cell>
          <cell r="CF257" t="str">
            <v/>
          </cell>
          <cell r="CG257" t="str">
            <v/>
          </cell>
          <cell r="CH257" t="str">
            <v/>
          </cell>
          <cell r="CI257" t="str">
            <v/>
          </cell>
          <cell r="CJ257" t="str">
            <v/>
          </cell>
          <cell r="CK257" t="str">
            <v/>
          </cell>
          <cell r="CL257" t="str">
            <v/>
          </cell>
          <cell r="CM257" t="str">
            <v/>
          </cell>
          <cell r="CN257" t="str">
            <v/>
          </cell>
          <cell r="CO257" t="str">
            <v/>
          </cell>
          <cell r="CP257" t="str">
            <v/>
          </cell>
          <cell r="CQ257" t="str">
            <v/>
          </cell>
          <cell r="CR257" t="str">
            <v/>
          </cell>
          <cell r="CS257" t="str">
            <v/>
          </cell>
          <cell r="CT257" t="str">
            <v/>
          </cell>
          <cell r="CU257" t="str">
            <v/>
          </cell>
          <cell r="CV257" t="str">
            <v/>
          </cell>
          <cell r="CW257" t="str">
            <v/>
          </cell>
          <cell r="CX257" t="str">
            <v/>
          </cell>
          <cell r="CY257" t="str">
            <v/>
          </cell>
          <cell r="CZ257" t="str">
            <v/>
          </cell>
          <cell r="DA257" t="str">
            <v/>
          </cell>
          <cell r="DB257" t="str">
            <v/>
          </cell>
          <cell r="DC257" t="str">
            <v/>
          </cell>
          <cell r="DD257" t="str">
            <v/>
          </cell>
          <cell r="DE257" t="str">
            <v/>
          </cell>
          <cell r="DF257" t="str">
            <v/>
          </cell>
          <cell r="DG257" t="str">
            <v/>
          </cell>
          <cell r="DH257" t="str">
            <v/>
          </cell>
          <cell r="DI257" t="str">
            <v/>
          </cell>
          <cell r="DJ257" t="str">
            <v/>
          </cell>
          <cell r="DK257" t="str">
            <v/>
          </cell>
          <cell r="DL257" t="str">
            <v/>
          </cell>
          <cell r="DM257" t="str">
            <v/>
          </cell>
          <cell r="DN257" t="str">
            <v/>
          </cell>
          <cell r="DO257" t="str">
            <v/>
          </cell>
          <cell r="DP257" t="str">
            <v/>
          </cell>
          <cell r="DQ257" t="str">
            <v/>
          </cell>
          <cell r="DR257" t="str">
            <v/>
          </cell>
          <cell r="DS257" t="str">
            <v/>
          </cell>
          <cell r="DT257" t="str">
            <v/>
          </cell>
          <cell r="DU257" t="str">
            <v/>
          </cell>
          <cell r="DV257" t="str">
            <v/>
          </cell>
          <cell r="DW257" t="str">
            <v/>
          </cell>
          <cell r="DX257" t="str">
            <v/>
          </cell>
          <cell r="DY257" t="str">
            <v/>
          </cell>
          <cell r="DZ257" t="str">
            <v/>
          </cell>
          <cell r="EA257" t="str">
            <v/>
          </cell>
          <cell r="EB257" t="str">
            <v/>
          </cell>
          <cell r="EC257" t="str">
            <v/>
          </cell>
          <cell r="ED257" t="str">
            <v/>
          </cell>
          <cell r="EE257" t="str">
            <v/>
          </cell>
          <cell r="EF257" t="str">
            <v/>
          </cell>
          <cell r="EG257" t="str">
            <v/>
          </cell>
          <cell r="EH257" t="str">
            <v/>
          </cell>
          <cell r="EI257" t="str">
            <v/>
          </cell>
          <cell r="EJ257" t="str">
            <v/>
          </cell>
          <cell r="EK257" t="str">
            <v/>
          </cell>
          <cell r="EL257" t="str">
            <v/>
          </cell>
          <cell r="EM257" t="str">
            <v/>
          </cell>
          <cell r="EN257" t="str">
            <v/>
          </cell>
          <cell r="EO257" t="str">
            <v/>
          </cell>
          <cell r="EP257" t="str">
            <v/>
          </cell>
          <cell r="EQ257" t="str">
            <v/>
          </cell>
          <cell r="ER257" t="str">
            <v/>
          </cell>
          <cell r="ES257" t="str">
            <v/>
          </cell>
          <cell r="ET257" t="str">
            <v/>
          </cell>
          <cell r="EU257" t="str">
            <v/>
          </cell>
          <cell r="EV257" t="str">
            <v/>
          </cell>
          <cell r="EW257" t="str">
            <v/>
          </cell>
          <cell r="EX257" t="str">
            <v/>
          </cell>
          <cell r="EY257" t="str">
            <v/>
          </cell>
          <cell r="EZ257" t="str">
            <v/>
          </cell>
          <cell r="FA257" t="str">
            <v/>
          </cell>
          <cell r="FB257" t="str">
            <v/>
          </cell>
          <cell r="FC257" t="str">
            <v/>
          </cell>
          <cell r="FD257" t="str">
            <v/>
          </cell>
          <cell r="FE257" t="str">
            <v/>
          </cell>
          <cell r="FF257" t="str">
            <v/>
          </cell>
          <cell r="FG257" t="str">
            <v/>
          </cell>
          <cell r="FH257" t="str">
            <v/>
          </cell>
          <cell r="FI257" t="str">
            <v/>
          </cell>
          <cell r="FJ257" t="str">
            <v/>
          </cell>
          <cell r="FK257" t="str">
            <v/>
          </cell>
          <cell r="FL257" t="str">
            <v/>
          </cell>
          <cell r="FM257" t="str">
            <v/>
          </cell>
          <cell r="FN257" t="str">
            <v/>
          </cell>
          <cell r="FO257" t="str">
            <v/>
          </cell>
          <cell r="FP257" t="str">
            <v/>
          </cell>
          <cell r="FQ257" t="str">
            <v/>
          </cell>
          <cell r="FR257" t="str">
            <v/>
          </cell>
          <cell r="FS257" t="str">
            <v/>
          </cell>
          <cell r="FT257" t="str">
            <v/>
          </cell>
          <cell r="FU257" t="str">
            <v/>
          </cell>
          <cell r="FV257" t="str">
            <v/>
          </cell>
          <cell r="FW257" t="str">
            <v/>
          </cell>
          <cell r="FX257" t="str">
            <v/>
          </cell>
          <cell r="FY257" t="str">
            <v/>
          </cell>
          <cell r="FZ257" t="str">
            <v/>
          </cell>
          <cell r="GA257" t="str">
            <v/>
          </cell>
          <cell r="GB257" t="str">
            <v/>
          </cell>
          <cell r="GC257" t="str">
            <v/>
          </cell>
          <cell r="GD257" t="str">
            <v/>
          </cell>
          <cell r="GE257" t="str">
            <v/>
          </cell>
          <cell r="GF257" t="str">
            <v/>
          </cell>
          <cell r="GG257" t="str">
            <v/>
          </cell>
          <cell r="GH257" t="str">
            <v/>
          </cell>
          <cell r="GI257" t="str">
            <v/>
          </cell>
          <cell r="GJ257" t="str">
            <v/>
          </cell>
          <cell r="GK257" t="str">
            <v/>
          </cell>
          <cell r="GL257" t="str">
            <v/>
          </cell>
          <cell r="GM257" t="str">
            <v/>
          </cell>
          <cell r="GN257" t="str">
            <v/>
          </cell>
          <cell r="GO257" t="str">
            <v/>
          </cell>
          <cell r="GP257" t="str">
            <v/>
          </cell>
          <cell r="GQ257" t="str">
            <v/>
          </cell>
          <cell r="GR257" t="str">
            <v/>
          </cell>
          <cell r="GS257" t="str">
            <v/>
          </cell>
          <cell r="GT257" t="str">
            <v/>
          </cell>
          <cell r="GU257" t="str">
            <v/>
          </cell>
          <cell r="GV257" t="str">
            <v/>
          </cell>
          <cell r="GW257" t="str">
            <v/>
          </cell>
          <cell r="GX257" t="str">
            <v/>
          </cell>
          <cell r="GY257" t="str">
            <v/>
          </cell>
          <cell r="GZ257" t="str">
            <v/>
          </cell>
          <cell r="HA257" t="str">
            <v/>
          </cell>
          <cell r="HB257" t="str">
            <v/>
          </cell>
          <cell r="HC257" t="str">
            <v/>
          </cell>
          <cell r="HD257" t="str">
            <v/>
          </cell>
          <cell r="HE257" t="str">
            <v/>
          </cell>
          <cell r="HF257" t="str">
            <v/>
          </cell>
          <cell r="HG257" t="str">
            <v/>
          </cell>
          <cell r="HH257" t="str">
            <v/>
          </cell>
          <cell r="HI257" t="str">
            <v/>
          </cell>
          <cell r="HJ257" t="str">
            <v/>
          </cell>
          <cell r="HK257" t="str">
            <v/>
          </cell>
          <cell r="HL257" t="str">
            <v/>
          </cell>
          <cell r="HM257" t="str">
            <v/>
          </cell>
          <cell r="HN257" t="str">
            <v/>
          </cell>
          <cell r="HO257" t="str">
            <v/>
          </cell>
          <cell r="HP257" t="str">
            <v/>
          </cell>
          <cell r="HQ257" t="str">
            <v/>
          </cell>
          <cell r="HR257" t="str">
            <v/>
          </cell>
          <cell r="HS257" t="str">
            <v/>
          </cell>
          <cell r="HT257" t="str">
            <v/>
          </cell>
          <cell r="HU257" t="str">
            <v/>
          </cell>
          <cell r="HV257" t="str">
            <v/>
          </cell>
          <cell r="HW257" t="str">
            <v/>
          </cell>
          <cell r="HX257" t="str">
            <v/>
          </cell>
          <cell r="HY257" t="str">
            <v/>
          </cell>
          <cell r="HZ257" t="str">
            <v/>
          </cell>
          <cell r="IA257" t="str">
            <v/>
          </cell>
          <cell r="IB257" t="str">
            <v/>
          </cell>
          <cell r="IC257" t="str">
            <v/>
          </cell>
          <cell r="ID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  <cell r="BA258" t="str">
            <v/>
          </cell>
          <cell r="BB258" t="str">
            <v/>
          </cell>
          <cell r="BC258" t="str">
            <v/>
          </cell>
          <cell r="BD258" t="str">
            <v/>
          </cell>
          <cell r="BE258" t="str">
            <v/>
          </cell>
          <cell r="BF258" t="str">
            <v/>
          </cell>
          <cell r="BG258" t="str">
            <v/>
          </cell>
          <cell r="BH258" t="str">
            <v/>
          </cell>
          <cell r="BI258" t="str">
            <v/>
          </cell>
          <cell r="BJ258" t="str">
            <v/>
          </cell>
          <cell r="BK258" t="str">
            <v/>
          </cell>
          <cell r="BL258" t="str">
            <v/>
          </cell>
          <cell r="BM258" t="str">
            <v/>
          </cell>
          <cell r="BN258" t="str">
            <v/>
          </cell>
          <cell r="BO258" t="str">
            <v/>
          </cell>
          <cell r="BP258" t="str">
            <v/>
          </cell>
          <cell r="BQ258" t="str">
            <v/>
          </cell>
          <cell r="BR258" t="str">
            <v/>
          </cell>
          <cell r="BS258" t="str">
            <v/>
          </cell>
          <cell r="BT258" t="str">
            <v/>
          </cell>
          <cell r="BU258" t="str">
            <v/>
          </cell>
          <cell r="BV258" t="str">
            <v/>
          </cell>
          <cell r="BW258" t="str">
            <v/>
          </cell>
          <cell r="BX258" t="str">
            <v/>
          </cell>
          <cell r="BY258" t="str">
            <v/>
          </cell>
          <cell r="BZ258" t="str">
            <v/>
          </cell>
          <cell r="CA258" t="str">
            <v/>
          </cell>
          <cell r="CB258" t="str">
            <v/>
          </cell>
          <cell r="CC258" t="str">
            <v/>
          </cell>
          <cell r="CD258" t="str">
            <v/>
          </cell>
          <cell r="CE258" t="str">
            <v/>
          </cell>
          <cell r="CF258" t="str">
            <v/>
          </cell>
          <cell r="CG258" t="str">
            <v/>
          </cell>
          <cell r="CH258" t="str">
            <v/>
          </cell>
          <cell r="CI258" t="str">
            <v/>
          </cell>
          <cell r="CJ258" t="str">
            <v/>
          </cell>
          <cell r="CK258" t="str">
            <v/>
          </cell>
          <cell r="CL258" t="str">
            <v/>
          </cell>
          <cell r="CM258" t="str">
            <v/>
          </cell>
          <cell r="CN258" t="str">
            <v/>
          </cell>
          <cell r="CO258" t="str">
            <v/>
          </cell>
          <cell r="CP258" t="str">
            <v/>
          </cell>
          <cell r="CQ258" t="str">
            <v/>
          </cell>
          <cell r="CR258" t="str">
            <v/>
          </cell>
          <cell r="CS258" t="str">
            <v/>
          </cell>
          <cell r="CT258" t="str">
            <v/>
          </cell>
          <cell r="CU258" t="str">
            <v/>
          </cell>
          <cell r="CV258" t="str">
            <v/>
          </cell>
          <cell r="CW258" t="str">
            <v/>
          </cell>
          <cell r="CX258" t="str">
            <v/>
          </cell>
          <cell r="CY258" t="str">
            <v/>
          </cell>
          <cell r="CZ258" t="str">
            <v/>
          </cell>
          <cell r="DA258" t="str">
            <v/>
          </cell>
          <cell r="DB258" t="str">
            <v/>
          </cell>
          <cell r="DC258" t="str">
            <v/>
          </cell>
          <cell r="DD258" t="str">
            <v/>
          </cell>
          <cell r="DE258" t="str">
            <v/>
          </cell>
          <cell r="DF258" t="str">
            <v/>
          </cell>
          <cell r="DG258" t="str">
            <v/>
          </cell>
          <cell r="DH258" t="str">
            <v/>
          </cell>
          <cell r="DI258" t="str">
            <v/>
          </cell>
          <cell r="DJ258" t="str">
            <v/>
          </cell>
          <cell r="DK258" t="str">
            <v/>
          </cell>
          <cell r="DL258" t="str">
            <v/>
          </cell>
          <cell r="DM258" t="str">
            <v/>
          </cell>
          <cell r="DN258" t="str">
            <v/>
          </cell>
          <cell r="DO258" t="str">
            <v/>
          </cell>
          <cell r="DP258" t="str">
            <v/>
          </cell>
          <cell r="DQ258" t="str">
            <v/>
          </cell>
          <cell r="DR258" t="str">
            <v/>
          </cell>
          <cell r="DS258" t="str">
            <v/>
          </cell>
          <cell r="DT258" t="str">
            <v/>
          </cell>
          <cell r="DU258" t="str">
            <v/>
          </cell>
          <cell r="DV258" t="str">
            <v/>
          </cell>
          <cell r="DW258" t="str">
            <v/>
          </cell>
          <cell r="DX258" t="str">
            <v/>
          </cell>
          <cell r="DY258" t="str">
            <v/>
          </cell>
          <cell r="DZ258" t="str">
            <v/>
          </cell>
          <cell r="EA258" t="str">
            <v/>
          </cell>
          <cell r="EB258" t="str">
            <v/>
          </cell>
          <cell r="EC258" t="str">
            <v/>
          </cell>
          <cell r="ED258" t="str">
            <v/>
          </cell>
          <cell r="EE258" t="str">
            <v/>
          </cell>
          <cell r="EF258" t="str">
            <v/>
          </cell>
          <cell r="EG258" t="str">
            <v/>
          </cell>
          <cell r="EH258" t="str">
            <v/>
          </cell>
          <cell r="EI258" t="str">
            <v/>
          </cell>
          <cell r="EJ258" t="str">
            <v/>
          </cell>
          <cell r="EK258" t="str">
            <v/>
          </cell>
          <cell r="EL258" t="str">
            <v/>
          </cell>
          <cell r="EM258" t="str">
            <v/>
          </cell>
          <cell r="EN258" t="str">
            <v/>
          </cell>
          <cell r="EO258" t="str">
            <v/>
          </cell>
          <cell r="EP258" t="str">
            <v/>
          </cell>
          <cell r="EQ258" t="str">
            <v/>
          </cell>
          <cell r="ER258" t="str">
            <v/>
          </cell>
          <cell r="ES258" t="str">
            <v/>
          </cell>
          <cell r="ET258" t="str">
            <v/>
          </cell>
          <cell r="EU258" t="str">
            <v/>
          </cell>
          <cell r="EV258" t="str">
            <v/>
          </cell>
          <cell r="EW258" t="str">
            <v/>
          </cell>
          <cell r="EX258" t="str">
            <v/>
          </cell>
          <cell r="EY258" t="str">
            <v/>
          </cell>
          <cell r="EZ258" t="str">
            <v/>
          </cell>
          <cell r="FA258" t="str">
            <v/>
          </cell>
          <cell r="FB258" t="str">
            <v/>
          </cell>
          <cell r="FC258" t="str">
            <v/>
          </cell>
          <cell r="FD258" t="str">
            <v/>
          </cell>
          <cell r="FE258" t="str">
            <v/>
          </cell>
          <cell r="FF258" t="str">
            <v/>
          </cell>
          <cell r="FG258" t="str">
            <v/>
          </cell>
          <cell r="FH258" t="str">
            <v/>
          </cell>
          <cell r="FI258" t="str">
            <v/>
          </cell>
          <cell r="FJ258" t="str">
            <v/>
          </cell>
          <cell r="FK258" t="str">
            <v/>
          </cell>
          <cell r="FL258" t="str">
            <v/>
          </cell>
          <cell r="FM258" t="str">
            <v/>
          </cell>
          <cell r="FN258" t="str">
            <v/>
          </cell>
          <cell r="FO258" t="str">
            <v/>
          </cell>
          <cell r="FP258" t="str">
            <v/>
          </cell>
          <cell r="FQ258" t="str">
            <v/>
          </cell>
          <cell r="FR258" t="str">
            <v/>
          </cell>
          <cell r="FS258" t="str">
            <v/>
          </cell>
          <cell r="FT258" t="str">
            <v/>
          </cell>
          <cell r="FU258" t="str">
            <v/>
          </cell>
          <cell r="FV258" t="str">
            <v/>
          </cell>
          <cell r="FW258" t="str">
            <v/>
          </cell>
          <cell r="FX258" t="str">
            <v/>
          </cell>
          <cell r="FY258" t="str">
            <v/>
          </cell>
          <cell r="FZ258" t="str">
            <v/>
          </cell>
          <cell r="GA258" t="str">
            <v/>
          </cell>
          <cell r="GB258" t="str">
            <v/>
          </cell>
          <cell r="GC258" t="str">
            <v/>
          </cell>
          <cell r="GD258" t="str">
            <v/>
          </cell>
          <cell r="GE258" t="str">
            <v/>
          </cell>
          <cell r="GF258" t="str">
            <v/>
          </cell>
          <cell r="GG258" t="str">
            <v/>
          </cell>
          <cell r="GH258" t="str">
            <v/>
          </cell>
          <cell r="GI258" t="str">
            <v/>
          </cell>
          <cell r="GJ258" t="str">
            <v/>
          </cell>
          <cell r="GK258" t="str">
            <v/>
          </cell>
          <cell r="GL258" t="str">
            <v/>
          </cell>
          <cell r="GM258" t="str">
            <v/>
          </cell>
          <cell r="GN258" t="str">
            <v/>
          </cell>
          <cell r="GO258" t="str">
            <v/>
          </cell>
          <cell r="GP258" t="str">
            <v/>
          </cell>
          <cell r="GQ258" t="str">
            <v/>
          </cell>
          <cell r="GR258" t="str">
            <v/>
          </cell>
          <cell r="GS258" t="str">
            <v/>
          </cell>
          <cell r="GT258" t="str">
            <v/>
          </cell>
          <cell r="GU258" t="str">
            <v/>
          </cell>
          <cell r="GV258" t="str">
            <v/>
          </cell>
          <cell r="GW258" t="str">
            <v/>
          </cell>
          <cell r="GX258" t="str">
            <v/>
          </cell>
          <cell r="GY258" t="str">
            <v/>
          </cell>
          <cell r="GZ258" t="str">
            <v/>
          </cell>
          <cell r="HA258" t="str">
            <v/>
          </cell>
          <cell r="HB258" t="str">
            <v/>
          </cell>
          <cell r="HC258" t="str">
            <v/>
          </cell>
          <cell r="HD258" t="str">
            <v/>
          </cell>
          <cell r="HE258" t="str">
            <v/>
          </cell>
          <cell r="HF258" t="str">
            <v/>
          </cell>
          <cell r="HG258" t="str">
            <v/>
          </cell>
          <cell r="HH258" t="str">
            <v/>
          </cell>
          <cell r="HI258" t="str">
            <v/>
          </cell>
          <cell r="HJ258" t="str">
            <v/>
          </cell>
          <cell r="HK258" t="str">
            <v/>
          </cell>
          <cell r="HL258" t="str">
            <v/>
          </cell>
          <cell r="HM258" t="str">
            <v/>
          </cell>
          <cell r="HN258" t="str">
            <v/>
          </cell>
          <cell r="HO258" t="str">
            <v/>
          </cell>
          <cell r="HP258" t="str">
            <v/>
          </cell>
          <cell r="HQ258" t="str">
            <v/>
          </cell>
          <cell r="HR258" t="str">
            <v/>
          </cell>
          <cell r="HS258" t="str">
            <v/>
          </cell>
          <cell r="HT258" t="str">
            <v/>
          </cell>
          <cell r="HU258" t="str">
            <v/>
          </cell>
          <cell r="HV258" t="str">
            <v/>
          </cell>
          <cell r="HW258" t="str">
            <v/>
          </cell>
          <cell r="HX258" t="str">
            <v/>
          </cell>
          <cell r="HY258" t="str">
            <v/>
          </cell>
          <cell r="HZ258" t="str">
            <v/>
          </cell>
          <cell r="IA258" t="str">
            <v/>
          </cell>
          <cell r="IB258" t="str">
            <v/>
          </cell>
          <cell r="IC258" t="str">
            <v/>
          </cell>
          <cell r="ID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  <cell r="BA259" t="str">
            <v/>
          </cell>
          <cell r="BB259" t="str">
            <v/>
          </cell>
          <cell r="BC259" t="str">
            <v/>
          </cell>
          <cell r="BD259" t="str">
            <v/>
          </cell>
          <cell r="BE259" t="str">
            <v/>
          </cell>
          <cell r="BF259" t="str">
            <v/>
          </cell>
          <cell r="BG259" t="str">
            <v/>
          </cell>
          <cell r="BH259" t="str">
            <v/>
          </cell>
          <cell r="BI259" t="str">
            <v/>
          </cell>
          <cell r="BJ259" t="str">
            <v/>
          </cell>
          <cell r="BK259" t="str">
            <v/>
          </cell>
          <cell r="BL259" t="str">
            <v/>
          </cell>
          <cell r="BM259" t="str">
            <v/>
          </cell>
          <cell r="BN259" t="str">
            <v/>
          </cell>
          <cell r="BO259" t="str">
            <v/>
          </cell>
          <cell r="BP259" t="str">
            <v/>
          </cell>
          <cell r="BQ259" t="str">
            <v/>
          </cell>
          <cell r="BR259" t="str">
            <v/>
          </cell>
          <cell r="BS259" t="str">
            <v/>
          </cell>
          <cell r="BT259" t="str">
            <v/>
          </cell>
          <cell r="BU259" t="str">
            <v/>
          </cell>
          <cell r="BV259" t="str">
            <v/>
          </cell>
          <cell r="BW259" t="str">
            <v/>
          </cell>
          <cell r="BX259" t="str">
            <v/>
          </cell>
          <cell r="BY259" t="str">
            <v/>
          </cell>
          <cell r="BZ259" t="str">
            <v/>
          </cell>
          <cell r="CA259" t="str">
            <v/>
          </cell>
          <cell r="CB259" t="str">
            <v/>
          </cell>
          <cell r="CC259" t="str">
            <v/>
          </cell>
          <cell r="CD259" t="str">
            <v/>
          </cell>
          <cell r="CE259" t="str">
            <v/>
          </cell>
          <cell r="CF259" t="str">
            <v/>
          </cell>
          <cell r="CG259" t="str">
            <v/>
          </cell>
          <cell r="CH259" t="str">
            <v/>
          </cell>
          <cell r="CI259" t="str">
            <v/>
          </cell>
          <cell r="CJ259" t="str">
            <v/>
          </cell>
          <cell r="CK259" t="str">
            <v/>
          </cell>
          <cell r="CL259" t="str">
            <v/>
          </cell>
          <cell r="CM259" t="str">
            <v/>
          </cell>
          <cell r="CN259" t="str">
            <v/>
          </cell>
          <cell r="CO259" t="str">
            <v/>
          </cell>
          <cell r="CP259" t="str">
            <v/>
          </cell>
          <cell r="CQ259" t="str">
            <v/>
          </cell>
          <cell r="CR259" t="str">
            <v/>
          </cell>
          <cell r="CS259" t="str">
            <v/>
          </cell>
          <cell r="CT259" t="str">
            <v/>
          </cell>
          <cell r="CU259" t="str">
            <v/>
          </cell>
          <cell r="CV259" t="str">
            <v/>
          </cell>
          <cell r="CW259" t="str">
            <v/>
          </cell>
          <cell r="CX259" t="str">
            <v/>
          </cell>
          <cell r="CY259" t="str">
            <v/>
          </cell>
          <cell r="CZ259" t="str">
            <v/>
          </cell>
          <cell r="DA259" t="str">
            <v/>
          </cell>
          <cell r="DB259" t="str">
            <v/>
          </cell>
          <cell r="DC259" t="str">
            <v/>
          </cell>
          <cell r="DD259" t="str">
            <v/>
          </cell>
          <cell r="DE259" t="str">
            <v/>
          </cell>
          <cell r="DF259" t="str">
            <v/>
          </cell>
          <cell r="DG259" t="str">
            <v/>
          </cell>
          <cell r="DH259" t="str">
            <v/>
          </cell>
          <cell r="DI259" t="str">
            <v/>
          </cell>
          <cell r="DJ259" t="str">
            <v/>
          </cell>
          <cell r="DK259" t="str">
            <v/>
          </cell>
          <cell r="DL259" t="str">
            <v/>
          </cell>
          <cell r="DM259" t="str">
            <v/>
          </cell>
          <cell r="DN259" t="str">
            <v/>
          </cell>
          <cell r="DO259" t="str">
            <v/>
          </cell>
          <cell r="DP259" t="str">
            <v/>
          </cell>
          <cell r="DQ259" t="str">
            <v/>
          </cell>
          <cell r="DR259" t="str">
            <v/>
          </cell>
          <cell r="DS259" t="str">
            <v/>
          </cell>
          <cell r="DT259" t="str">
            <v/>
          </cell>
          <cell r="DU259" t="str">
            <v/>
          </cell>
          <cell r="DV259" t="str">
            <v/>
          </cell>
          <cell r="DW259" t="str">
            <v/>
          </cell>
          <cell r="DX259" t="str">
            <v/>
          </cell>
          <cell r="DY259" t="str">
            <v/>
          </cell>
          <cell r="DZ259" t="str">
            <v/>
          </cell>
          <cell r="EA259" t="str">
            <v/>
          </cell>
          <cell r="EB259" t="str">
            <v/>
          </cell>
          <cell r="EC259" t="str">
            <v/>
          </cell>
          <cell r="ED259" t="str">
            <v/>
          </cell>
          <cell r="EE259" t="str">
            <v/>
          </cell>
          <cell r="EF259" t="str">
            <v/>
          </cell>
          <cell r="EG259" t="str">
            <v/>
          </cell>
          <cell r="EH259" t="str">
            <v/>
          </cell>
          <cell r="EI259" t="str">
            <v/>
          </cell>
          <cell r="EJ259" t="str">
            <v/>
          </cell>
          <cell r="EK259" t="str">
            <v/>
          </cell>
          <cell r="EL259" t="str">
            <v/>
          </cell>
          <cell r="EM259" t="str">
            <v/>
          </cell>
          <cell r="EN259" t="str">
            <v/>
          </cell>
          <cell r="EO259" t="str">
            <v/>
          </cell>
          <cell r="EP259" t="str">
            <v/>
          </cell>
          <cell r="EQ259" t="str">
            <v/>
          </cell>
          <cell r="ER259" t="str">
            <v/>
          </cell>
          <cell r="ES259" t="str">
            <v/>
          </cell>
          <cell r="ET259" t="str">
            <v/>
          </cell>
          <cell r="EU259" t="str">
            <v/>
          </cell>
          <cell r="EV259" t="str">
            <v/>
          </cell>
          <cell r="EW259" t="str">
            <v/>
          </cell>
          <cell r="EX259" t="str">
            <v/>
          </cell>
          <cell r="EY259" t="str">
            <v/>
          </cell>
          <cell r="EZ259" t="str">
            <v/>
          </cell>
          <cell r="FA259" t="str">
            <v/>
          </cell>
          <cell r="FB259" t="str">
            <v/>
          </cell>
          <cell r="FC259" t="str">
            <v/>
          </cell>
          <cell r="FD259" t="str">
            <v/>
          </cell>
          <cell r="FE259" t="str">
            <v/>
          </cell>
          <cell r="FF259" t="str">
            <v/>
          </cell>
          <cell r="FG259" t="str">
            <v/>
          </cell>
          <cell r="FH259" t="str">
            <v/>
          </cell>
          <cell r="FI259" t="str">
            <v/>
          </cell>
          <cell r="FJ259" t="str">
            <v/>
          </cell>
          <cell r="FK259" t="str">
            <v/>
          </cell>
          <cell r="FL259" t="str">
            <v/>
          </cell>
          <cell r="FM259" t="str">
            <v/>
          </cell>
          <cell r="FN259" t="str">
            <v/>
          </cell>
          <cell r="FO259" t="str">
            <v/>
          </cell>
          <cell r="FP259" t="str">
            <v/>
          </cell>
          <cell r="FQ259" t="str">
            <v/>
          </cell>
          <cell r="FR259" t="str">
            <v/>
          </cell>
          <cell r="FS259" t="str">
            <v/>
          </cell>
          <cell r="FT259" t="str">
            <v/>
          </cell>
          <cell r="FU259" t="str">
            <v/>
          </cell>
          <cell r="FV259" t="str">
            <v/>
          </cell>
          <cell r="FW259" t="str">
            <v/>
          </cell>
          <cell r="FX259" t="str">
            <v/>
          </cell>
          <cell r="FY259" t="str">
            <v/>
          </cell>
          <cell r="FZ259" t="str">
            <v/>
          </cell>
          <cell r="GA259" t="str">
            <v/>
          </cell>
          <cell r="GB259" t="str">
            <v/>
          </cell>
          <cell r="GC259" t="str">
            <v/>
          </cell>
          <cell r="GD259" t="str">
            <v/>
          </cell>
          <cell r="GE259" t="str">
            <v/>
          </cell>
          <cell r="GF259" t="str">
            <v/>
          </cell>
          <cell r="GG259" t="str">
            <v/>
          </cell>
          <cell r="GH259" t="str">
            <v/>
          </cell>
          <cell r="GI259" t="str">
            <v/>
          </cell>
          <cell r="GJ259" t="str">
            <v/>
          </cell>
          <cell r="GK259" t="str">
            <v/>
          </cell>
          <cell r="GL259" t="str">
            <v/>
          </cell>
          <cell r="GM259" t="str">
            <v/>
          </cell>
          <cell r="GN259" t="str">
            <v/>
          </cell>
          <cell r="GO259" t="str">
            <v/>
          </cell>
          <cell r="GP259" t="str">
            <v/>
          </cell>
          <cell r="GQ259" t="str">
            <v/>
          </cell>
          <cell r="GR259" t="str">
            <v/>
          </cell>
          <cell r="GS259" t="str">
            <v/>
          </cell>
          <cell r="GT259" t="str">
            <v/>
          </cell>
          <cell r="GU259" t="str">
            <v/>
          </cell>
          <cell r="GV259" t="str">
            <v/>
          </cell>
          <cell r="GW259" t="str">
            <v/>
          </cell>
          <cell r="GX259" t="str">
            <v/>
          </cell>
          <cell r="GY259" t="str">
            <v/>
          </cell>
          <cell r="GZ259" t="str">
            <v/>
          </cell>
          <cell r="HA259" t="str">
            <v/>
          </cell>
          <cell r="HB259" t="str">
            <v/>
          </cell>
          <cell r="HC259" t="str">
            <v/>
          </cell>
          <cell r="HD259" t="str">
            <v/>
          </cell>
          <cell r="HE259" t="str">
            <v/>
          </cell>
          <cell r="HF259" t="str">
            <v/>
          </cell>
          <cell r="HG259" t="str">
            <v/>
          </cell>
          <cell r="HH259" t="str">
            <v/>
          </cell>
          <cell r="HI259" t="str">
            <v/>
          </cell>
          <cell r="HJ259" t="str">
            <v/>
          </cell>
          <cell r="HK259" t="str">
            <v/>
          </cell>
          <cell r="HL259" t="str">
            <v/>
          </cell>
          <cell r="HM259" t="str">
            <v/>
          </cell>
          <cell r="HN259" t="str">
            <v/>
          </cell>
          <cell r="HO259" t="str">
            <v/>
          </cell>
          <cell r="HP259" t="str">
            <v/>
          </cell>
          <cell r="HQ259" t="str">
            <v/>
          </cell>
          <cell r="HR259" t="str">
            <v/>
          </cell>
          <cell r="HS259" t="str">
            <v/>
          </cell>
          <cell r="HT259" t="str">
            <v/>
          </cell>
          <cell r="HU259" t="str">
            <v/>
          </cell>
          <cell r="HV259" t="str">
            <v/>
          </cell>
          <cell r="HW259" t="str">
            <v/>
          </cell>
          <cell r="HX259" t="str">
            <v/>
          </cell>
          <cell r="HY259" t="str">
            <v/>
          </cell>
          <cell r="HZ259" t="str">
            <v/>
          </cell>
          <cell r="IA259" t="str">
            <v/>
          </cell>
          <cell r="IB259" t="str">
            <v/>
          </cell>
          <cell r="IC259" t="str">
            <v/>
          </cell>
          <cell r="ID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  <cell r="BA260" t="str">
            <v/>
          </cell>
          <cell r="BB260" t="str">
            <v/>
          </cell>
          <cell r="BC260" t="str">
            <v/>
          </cell>
          <cell r="BD260" t="str">
            <v/>
          </cell>
          <cell r="BE260" t="str">
            <v/>
          </cell>
          <cell r="BF260" t="str">
            <v/>
          </cell>
          <cell r="BG260" t="str">
            <v/>
          </cell>
          <cell r="BH260" t="str">
            <v/>
          </cell>
          <cell r="BI260" t="str">
            <v/>
          </cell>
          <cell r="BJ260" t="str">
            <v/>
          </cell>
          <cell r="BK260" t="str">
            <v/>
          </cell>
          <cell r="BL260" t="str">
            <v/>
          </cell>
          <cell r="BM260" t="str">
            <v/>
          </cell>
          <cell r="BN260" t="str">
            <v/>
          </cell>
          <cell r="BO260" t="str">
            <v/>
          </cell>
          <cell r="BP260" t="str">
            <v/>
          </cell>
          <cell r="BQ260" t="str">
            <v/>
          </cell>
          <cell r="BR260" t="str">
            <v/>
          </cell>
          <cell r="BS260" t="str">
            <v/>
          </cell>
          <cell r="BT260" t="str">
            <v/>
          </cell>
          <cell r="BU260" t="str">
            <v/>
          </cell>
          <cell r="BV260" t="str">
            <v/>
          </cell>
          <cell r="BW260" t="str">
            <v/>
          </cell>
          <cell r="BX260" t="str">
            <v/>
          </cell>
          <cell r="BY260" t="str">
            <v/>
          </cell>
          <cell r="BZ260" t="str">
            <v/>
          </cell>
          <cell r="CA260" t="str">
            <v/>
          </cell>
          <cell r="CB260" t="str">
            <v/>
          </cell>
          <cell r="CC260" t="str">
            <v/>
          </cell>
          <cell r="CD260" t="str">
            <v/>
          </cell>
          <cell r="CE260" t="str">
            <v/>
          </cell>
          <cell r="CF260" t="str">
            <v/>
          </cell>
          <cell r="CG260" t="str">
            <v/>
          </cell>
          <cell r="CH260" t="str">
            <v/>
          </cell>
          <cell r="CI260" t="str">
            <v/>
          </cell>
          <cell r="CJ260" t="str">
            <v/>
          </cell>
          <cell r="CK260" t="str">
            <v/>
          </cell>
          <cell r="CL260" t="str">
            <v/>
          </cell>
          <cell r="CM260" t="str">
            <v/>
          </cell>
          <cell r="CN260" t="str">
            <v/>
          </cell>
          <cell r="CO260" t="str">
            <v/>
          </cell>
          <cell r="CP260" t="str">
            <v/>
          </cell>
          <cell r="CQ260" t="str">
            <v/>
          </cell>
          <cell r="CR260" t="str">
            <v/>
          </cell>
          <cell r="CS260" t="str">
            <v/>
          </cell>
          <cell r="CT260" t="str">
            <v/>
          </cell>
          <cell r="CU260" t="str">
            <v/>
          </cell>
          <cell r="CV260" t="str">
            <v/>
          </cell>
          <cell r="CW260" t="str">
            <v/>
          </cell>
          <cell r="CX260" t="str">
            <v/>
          </cell>
          <cell r="CY260" t="str">
            <v/>
          </cell>
          <cell r="CZ260" t="str">
            <v/>
          </cell>
          <cell r="DA260" t="str">
            <v/>
          </cell>
          <cell r="DB260" t="str">
            <v/>
          </cell>
          <cell r="DC260" t="str">
            <v/>
          </cell>
          <cell r="DD260" t="str">
            <v/>
          </cell>
          <cell r="DE260" t="str">
            <v/>
          </cell>
          <cell r="DF260" t="str">
            <v/>
          </cell>
          <cell r="DG260" t="str">
            <v/>
          </cell>
          <cell r="DH260" t="str">
            <v/>
          </cell>
          <cell r="DI260" t="str">
            <v/>
          </cell>
          <cell r="DJ260" t="str">
            <v/>
          </cell>
          <cell r="DK260" t="str">
            <v/>
          </cell>
          <cell r="DL260" t="str">
            <v/>
          </cell>
          <cell r="DM260" t="str">
            <v/>
          </cell>
          <cell r="DN260" t="str">
            <v/>
          </cell>
          <cell r="DO260" t="str">
            <v/>
          </cell>
          <cell r="DP260" t="str">
            <v/>
          </cell>
          <cell r="DQ260" t="str">
            <v/>
          </cell>
          <cell r="DR260" t="str">
            <v/>
          </cell>
          <cell r="DS260" t="str">
            <v/>
          </cell>
          <cell r="DT260" t="str">
            <v/>
          </cell>
          <cell r="DU260" t="str">
            <v/>
          </cell>
          <cell r="DV260" t="str">
            <v/>
          </cell>
          <cell r="DW260" t="str">
            <v/>
          </cell>
          <cell r="DX260" t="str">
            <v/>
          </cell>
          <cell r="DY260" t="str">
            <v/>
          </cell>
          <cell r="DZ260" t="str">
            <v/>
          </cell>
          <cell r="EA260" t="str">
            <v/>
          </cell>
          <cell r="EB260" t="str">
            <v/>
          </cell>
          <cell r="EC260" t="str">
            <v/>
          </cell>
          <cell r="ED260" t="str">
            <v/>
          </cell>
          <cell r="EE260" t="str">
            <v/>
          </cell>
          <cell r="EF260" t="str">
            <v/>
          </cell>
          <cell r="EG260" t="str">
            <v/>
          </cell>
          <cell r="EH260" t="str">
            <v/>
          </cell>
          <cell r="EI260" t="str">
            <v/>
          </cell>
          <cell r="EJ260" t="str">
            <v/>
          </cell>
          <cell r="EK260" t="str">
            <v/>
          </cell>
          <cell r="EL260" t="str">
            <v/>
          </cell>
          <cell r="EM260" t="str">
            <v/>
          </cell>
          <cell r="EN260" t="str">
            <v/>
          </cell>
          <cell r="EO260" t="str">
            <v/>
          </cell>
          <cell r="EP260" t="str">
            <v/>
          </cell>
          <cell r="EQ260" t="str">
            <v/>
          </cell>
          <cell r="ER260" t="str">
            <v/>
          </cell>
          <cell r="ES260" t="str">
            <v/>
          </cell>
          <cell r="ET260" t="str">
            <v/>
          </cell>
          <cell r="EU260" t="str">
            <v/>
          </cell>
          <cell r="EV260" t="str">
            <v/>
          </cell>
          <cell r="EW260" t="str">
            <v/>
          </cell>
          <cell r="EX260" t="str">
            <v/>
          </cell>
          <cell r="EY260" t="str">
            <v/>
          </cell>
          <cell r="EZ260" t="str">
            <v/>
          </cell>
          <cell r="FA260" t="str">
            <v/>
          </cell>
          <cell r="FB260" t="str">
            <v/>
          </cell>
          <cell r="FC260" t="str">
            <v/>
          </cell>
          <cell r="FD260" t="str">
            <v/>
          </cell>
          <cell r="FE260" t="str">
            <v/>
          </cell>
          <cell r="FF260" t="str">
            <v/>
          </cell>
          <cell r="FG260" t="str">
            <v/>
          </cell>
          <cell r="FH260" t="str">
            <v/>
          </cell>
          <cell r="FI260" t="str">
            <v/>
          </cell>
          <cell r="FJ260" t="str">
            <v/>
          </cell>
          <cell r="FK260" t="str">
            <v/>
          </cell>
          <cell r="FL260" t="str">
            <v/>
          </cell>
          <cell r="FM260" t="str">
            <v/>
          </cell>
          <cell r="FN260" t="str">
            <v/>
          </cell>
          <cell r="FO260" t="str">
            <v/>
          </cell>
          <cell r="FP260" t="str">
            <v/>
          </cell>
          <cell r="FQ260" t="str">
            <v/>
          </cell>
          <cell r="FR260" t="str">
            <v/>
          </cell>
          <cell r="FS260" t="str">
            <v/>
          </cell>
          <cell r="FT260" t="str">
            <v/>
          </cell>
          <cell r="FU260" t="str">
            <v/>
          </cell>
          <cell r="FV260" t="str">
            <v/>
          </cell>
          <cell r="FW260" t="str">
            <v/>
          </cell>
          <cell r="FX260" t="str">
            <v/>
          </cell>
          <cell r="FY260" t="str">
            <v/>
          </cell>
          <cell r="FZ260" t="str">
            <v/>
          </cell>
          <cell r="GA260" t="str">
            <v/>
          </cell>
          <cell r="GB260" t="str">
            <v/>
          </cell>
          <cell r="GC260" t="str">
            <v/>
          </cell>
          <cell r="GD260" t="str">
            <v/>
          </cell>
          <cell r="GE260" t="str">
            <v/>
          </cell>
          <cell r="GF260" t="str">
            <v/>
          </cell>
          <cell r="GG260" t="str">
            <v/>
          </cell>
          <cell r="GH260" t="str">
            <v/>
          </cell>
          <cell r="GI260" t="str">
            <v/>
          </cell>
          <cell r="GJ260" t="str">
            <v/>
          </cell>
          <cell r="GK260" t="str">
            <v/>
          </cell>
          <cell r="GL260" t="str">
            <v/>
          </cell>
          <cell r="GM260" t="str">
            <v/>
          </cell>
          <cell r="GN260" t="str">
            <v/>
          </cell>
          <cell r="GO260" t="str">
            <v/>
          </cell>
          <cell r="GP260" t="str">
            <v/>
          </cell>
          <cell r="GQ260" t="str">
            <v/>
          </cell>
          <cell r="GR260" t="str">
            <v/>
          </cell>
          <cell r="GS260" t="str">
            <v/>
          </cell>
          <cell r="GT260" t="str">
            <v/>
          </cell>
          <cell r="GU260" t="str">
            <v/>
          </cell>
          <cell r="GV260" t="str">
            <v/>
          </cell>
          <cell r="GW260" t="str">
            <v/>
          </cell>
          <cell r="GX260" t="str">
            <v/>
          </cell>
          <cell r="GY260" t="str">
            <v/>
          </cell>
          <cell r="GZ260" t="str">
            <v/>
          </cell>
          <cell r="HA260" t="str">
            <v/>
          </cell>
          <cell r="HB260" t="str">
            <v/>
          </cell>
          <cell r="HC260" t="str">
            <v/>
          </cell>
          <cell r="HD260" t="str">
            <v/>
          </cell>
          <cell r="HE260" t="str">
            <v/>
          </cell>
          <cell r="HF260" t="str">
            <v/>
          </cell>
          <cell r="HG260" t="str">
            <v/>
          </cell>
          <cell r="HH260" t="str">
            <v/>
          </cell>
          <cell r="HI260" t="str">
            <v/>
          </cell>
          <cell r="HJ260" t="str">
            <v/>
          </cell>
          <cell r="HK260" t="str">
            <v/>
          </cell>
          <cell r="HL260" t="str">
            <v/>
          </cell>
          <cell r="HM260" t="str">
            <v/>
          </cell>
          <cell r="HN260" t="str">
            <v/>
          </cell>
          <cell r="HO260" t="str">
            <v/>
          </cell>
          <cell r="HP260" t="str">
            <v/>
          </cell>
          <cell r="HQ260" t="str">
            <v/>
          </cell>
          <cell r="HR260" t="str">
            <v/>
          </cell>
          <cell r="HS260" t="str">
            <v/>
          </cell>
          <cell r="HT260" t="str">
            <v/>
          </cell>
          <cell r="HU260" t="str">
            <v/>
          </cell>
          <cell r="HV260" t="str">
            <v/>
          </cell>
          <cell r="HW260" t="str">
            <v/>
          </cell>
          <cell r="HX260" t="str">
            <v/>
          </cell>
          <cell r="HY260" t="str">
            <v/>
          </cell>
          <cell r="HZ260" t="str">
            <v/>
          </cell>
          <cell r="IA260" t="str">
            <v/>
          </cell>
          <cell r="IB260" t="str">
            <v/>
          </cell>
          <cell r="IC260" t="str">
            <v/>
          </cell>
          <cell r="ID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  <cell r="BA261" t="str">
            <v/>
          </cell>
          <cell r="BB261" t="str">
            <v/>
          </cell>
          <cell r="BC261" t="str">
            <v/>
          </cell>
          <cell r="BD261" t="str">
            <v/>
          </cell>
          <cell r="BE261" t="str">
            <v/>
          </cell>
          <cell r="BF261" t="str">
            <v/>
          </cell>
          <cell r="BG261" t="str">
            <v/>
          </cell>
          <cell r="BH261" t="str">
            <v/>
          </cell>
          <cell r="BI261" t="str">
            <v/>
          </cell>
          <cell r="BJ261" t="str">
            <v/>
          </cell>
          <cell r="BK261" t="str">
            <v/>
          </cell>
          <cell r="BL261" t="str">
            <v/>
          </cell>
          <cell r="BM261" t="str">
            <v/>
          </cell>
          <cell r="BN261" t="str">
            <v/>
          </cell>
          <cell r="BO261" t="str">
            <v/>
          </cell>
          <cell r="BP261" t="str">
            <v/>
          </cell>
          <cell r="BQ261" t="str">
            <v/>
          </cell>
          <cell r="BR261" t="str">
            <v/>
          </cell>
          <cell r="BS261" t="str">
            <v/>
          </cell>
          <cell r="BT261" t="str">
            <v/>
          </cell>
          <cell r="BU261" t="str">
            <v/>
          </cell>
          <cell r="BV261" t="str">
            <v/>
          </cell>
          <cell r="BW261" t="str">
            <v/>
          </cell>
          <cell r="BX261" t="str">
            <v/>
          </cell>
          <cell r="BY261" t="str">
            <v/>
          </cell>
          <cell r="BZ261" t="str">
            <v/>
          </cell>
          <cell r="CA261" t="str">
            <v/>
          </cell>
          <cell r="CB261" t="str">
            <v/>
          </cell>
          <cell r="CC261" t="str">
            <v/>
          </cell>
          <cell r="CD261" t="str">
            <v/>
          </cell>
          <cell r="CE261" t="str">
            <v/>
          </cell>
          <cell r="CF261" t="str">
            <v/>
          </cell>
          <cell r="CG261" t="str">
            <v/>
          </cell>
          <cell r="CH261" t="str">
            <v/>
          </cell>
          <cell r="CI261" t="str">
            <v/>
          </cell>
          <cell r="CJ261" t="str">
            <v/>
          </cell>
          <cell r="CK261" t="str">
            <v/>
          </cell>
          <cell r="CL261" t="str">
            <v/>
          </cell>
          <cell r="CM261" t="str">
            <v/>
          </cell>
          <cell r="CN261" t="str">
            <v/>
          </cell>
          <cell r="CO261" t="str">
            <v/>
          </cell>
          <cell r="CP261" t="str">
            <v/>
          </cell>
          <cell r="CQ261" t="str">
            <v/>
          </cell>
          <cell r="CR261" t="str">
            <v/>
          </cell>
          <cell r="CS261" t="str">
            <v/>
          </cell>
          <cell r="CT261" t="str">
            <v/>
          </cell>
          <cell r="CU261" t="str">
            <v/>
          </cell>
          <cell r="CV261" t="str">
            <v/>
          </cell>
          <cell r="CW261" t="str">
            <v/>
          </cell>
          <cell r="CX261" t="str">
            <v/>
          </cell>
          <cell r="CY261" t="str">
            <v/>
          </cell>
          <cell r="CZ261" t="str">
            <v/>
          </cell>
          <cell r="DA261" t="str">
            <v/>
          </cell>
          <cell r="DB261" t="str">
            <v/>
          </cell>
          <cell r="DC261" t="str">
            <v/>
          </cell>
          <cell r="DD261" t="str">
            <v/>
          </cell>
          <cell r="DE261" t="str">
            <v/>
          </cell>
          <cell r="DF261" t="str">
            <v/>
          </cell>
          <cell r="DG261" t="str">
            <v/>
          </cell>
          <cell r="DH261" t="str">
            <v/>
          </cell>
          <cell r="DI261" t="str">
            <v/>
          </cell>
          <cell r="DJ261" t="str">
            <v/>
          </cell>
          <cell r="DK261" t="str">
            <v/>
          </cell>
          <cell r="DL261" t="str">
            <v/>
          </cell>
          <cell r="DM261" t="str">
            <v/>
          </cell>
          <cell r="DN261" t="str">
            <v/>
          </cell>
          <cell r="DO261" t="str">
            <v/>
          </cell>
          <cell r="DP261" t="str">
            <v/>
          </cell>
          <cell r="DQ261" t="str">
            <v/>
          </cell>
          <cell r="DR261" t="str">
            <v/>
          </cell>
          <cell r="DS261" t="str">
            <v/>
          </cell>
          <cell r="DT261" t="str">
            <v/>
          </cell>
          <cell r="DU261" t="str">
            <v/>
          </cell>
          <cell r="DV261" t="str">
            <v/>
          </cell>
          <cell r="DW261" t="str">
            <v/>
          </cell>
          <cell r="DX261" t="str">
            <v/>
          </cell>
          <cell r="DY261" t="str">
            <v/>
          </cell>
          <cell r="DZ261" t="str">
            <v/>
          </cell>
          <cell r="EA261" t="str">
            <v/>
          </cell>
          <cell r="EB261" t="str">
            <v/>
          </cell>
          <cell r="EC261" t="str">
            <v/>
          </cell>
          <cell r="ED261" t="str">
            <v/>
          </cell>
          <cell r="EE261" t="str">
            <v/>
          </cell>
          <cell r="EF261" t="str">
            <v/>
          </cell>
          <cell r="EG261" t="str">
            <v/>
          </cell>
          <cell r="EH261" t="str">
            <v/>
          </cell>
          <cell r="EI261" t="str">
            <v/>
          </cell>
          <cell r="EJ261" t="str">
            <v/>
          </cell>
          <cell r="EK261" t="str">
            <v/>
          </cell>
          <cell r="EL261" t="str">
            <v/>
          </cell>
          <cell r="EM261" t="str">
            <v/>
          </cell>
          <cell r="EN261" t="str">
            <v/>
          </cell>
          <cell r="EO261" t="str">
            <v/>
          </cell>
          <cell r="EP261" t="str">
            <v/>
          </cell>
          <cell r="EQ261" t="str">
            <v/>
          </cell>
          <cell r="ER261" t="str">
            <v/>
          </cell>
          <cell r="ES261" t="str">
            <v/>
          </cell>
          <cell r="ET261" t="str">
            <v/>
          </cell>
          <cell r="EU261" t="str">
            <v/>
          </cell>
          <cell r="EV261" t="str">
            <v/>
          </cell>
          <cell r="EW261" t="str">
            <v/>
          </cell>
          <cell r="EX261" t="str">
            <v/>
          </cell>
          <cell r="EY261" t="str">
            <v/>
          </cell>
          <cell r="EZ261" t="str">
            <v/>
          </cell>
          <cell r="FA261" t="str">
            <v/>
          </cell>
          <cell r="FB261" t="str">
            <v/>
          </cell>
          <cell r="FC261" t="str">
            <v/>
          </cell>
          <cell r="FD261" t="str">
            <v/>
          </cell>
          <cell r="FE261" t="str">
            <v/>
          </cell>
          <cell r="FF261" t="str">
            <v/>
          </cell>
          <cell r="FG261" t="str">
            <v/>
          </cell>
          <cell r="FH261" t="str">
            <v/>
          </cell>
          <cell r="FI261" t="str">
            <v/>
          </cell>
          <cell r="FJ261" t="str">
            <v/>
          </cell>
          <cell r="FK261" t="str">
            <v/>
          </cell>
          <cell r="FL261" t="str">
            <v/>
          </cell>
          <cell r="FM261" t="str">
            <v/>
          </cell>
          <cell r="FN261" t="str">
            <v/>
          </cell>
          <cell r="FO261" t="str">
            <v/>
          </cell>
          <cell r="FP261" t="str">
            <v/>
          </cell>
          <cell r="FQ261" t="str">
            <v/>
          </cell>
          <cell r="FR261" t="str">
            <v/>
          </cell>
          <cell r="FS261" t="str">
            <v/>
          </cell>
          <cell r="FT261" t="str">
            <v/>
          </cell>
          <cell r="FU261" t="str">
            <v/>
          </cell>
          <cell r="FV261" t="str">
            <v/>
          </cell>
          <cell r="FW261" t="str">
            <v/>
          </cell>
          <cell r="FX261" t="str">
            <v/>
          </cell>
          <cell r="FY261" t="str">
            <v/>
          </cell>
          <cell r="FZ261" t="str">
            <v/>
          </cell>
          <cell r="GA261" t="str">
            <v/>
          </cell>
          <cell r="GB261" t="str">
            <v/>
          </cell>
          <cell r="GC261" t="str">
            <v/>
          </cell>
          <cell r="GD261" t="str">
            <v/>
          </cell>
          <cell r="GE261" t="str">
            <v/>
          </cell>
          <cell r="GF261" t="str">
            <v/>
          </cell>
          <cell r="GG261" t="str">
            <v/>
          </cell>
          <cell r="GH261" t="str">
            <v/>
          </cell>
          <cell r="GI261" t="str">
            <v/>
          </cell>
          <cell r="GJ261" t="str">
            <v/>
          </cell>
          <cell r="GK261" t="str">
            <v/>
          </cell>
          <cell r="GL261" t="str">
            <v/>
          </cell>
          <cell r="GM261" t="str">
            <v/>
          </cell>
          <cell r="GN261" t="str">
            <v/>
          </cell>
          <cell r="GO261" t="str">
            <v/>
          </cell>
          <cell r="GP261" t="str">
            <v/>
          </cell>
          <cell r="GQ261" t="str">
            <v/>
          </cell>
          <cell r="GR261" t="str">
            <v/>
          </cell>
          <cell r="GS261" t="str">
            <v/>
          </cell>
          <cell r="GT261" t="str">
            <v/>
          </cell>
          <cell r="GU261" t="str">
            <v/>
          </cell>
          <cell r="GV261" t="str">
            <v/>
          </cell>
          <cell r="GW261" t="str">
            <v/>
          </cell>
          <cell r="GX261" t="str">
            <v/>
          </cell>
          <cell r="GY261" t="str">
            <v/>
          </cell>
          <cell r="GZ261" t="str">
            <v/>
          </cell>
          <cell r="HA261" t="str">
            <v/>
          </cell>
          <cell r="HB261" t="str">
            <v/>
          </cell>
          <cell r="HC261" t="str">
            <v/>
          </cell>
          <cell r="HD261" t="str">
            <v/>
          </cell>
          <cell r="HE261" t="str">
            <v/>
          </cell>
          <cell r="HF261" t="str">
            <v/>
          </cell>
          <cell r="HG261" t="str">
            <v/>
          </cell>
          <cell r="HH261" t="str">
            <v/>
          </cell>
          <cell r="HI261" t="str">
            <v/>
          </cell>
          <cell r="HJ261" t="str">
            <v/>
          </cell>
          <cell r="HK261" t="str">
            <v/>
          </cell>
          <cell r="HL261" t="str">
            <v/>
          </cell>
          <cell r="HM261" t="str">
            <v/>
          </cell>
          <cell r="HN261" t="str">
            <v/>
          </cell>
          <cell r="HO261" t="str">
            <v/>
          </cell>
          <cell r="HP261" t="str">
            <v/>
          </cell>
          <cell r="HQ261" t="str">
            <v/>
          </cell>
          <cell r="HR261" t="str">
            <v/>
          </cell>
          <cell r="HS261" t="str">
            <v/>
          </cell>
          <cell r="HT261" t="str">
            <v/>
          </cell>
          <cell r="HU261" t="str">
            <v/>
          </cell>
          <cell r="HV261" t="str">
            <v/>
          </cell>
          <cell r="HW261" t="str">
            <v/>
          </cell>
          <cell r="HX261" t="str">
            <v/>
          </cell>
          <cell r="HY261" t="str">
            <v/>
          </cell>
          <cell r="HZ261" t="str">
            <v/>
          </cell>
          <cell r="IA261" t="str">
            <v/>
          </cell>
          <cell r="IB261" t="str">
            <v/>
          </cell>
          <cell r="IC261" t="str">
            <v/>
          </cell>
          <cell r="ID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  <cell r="BA262" t="str">
            <v/>
          </cell>
          <cell r="BB262" t="str">
            <v/>
          </cell>
          <cell r="BC262" t="str">
            <v/>
          </cell>
          <cell r="BD262" t="str">
            <v/>
          </cell>
          <cell r="BE262" t="str">
            <v/>
          </cell>
          <cell r="BF262" t="str">
            <v/>
          </cell>
          <cell r="BG262" t="str">
            <v/>
          </cell>
          <cell r="BH262" t="str">
            <v/>
          </cell>
          <cell r="BI262" t="str">
            <v/>
          </cell>
          <cell r="BJ262" t="str">
            <v/>
          </cell>
          <cell r="BK262" t="str">
            <v/>
          </cell>
          <cell r="BL262" t="str">
            <v/>
          </cell>
          <cell r="BM262" t="str">
            <v/>
          </cell>
          <cell r="BN262" t="str">
            <v/>
          </cell>
          <cell r="BO262" t="str">
            <v/>
          </cell>
          <cell r="BP262" t="str">
            <v/>
          </cell>
          <cell r="BQ262" t="str">
            <v/>
          </cell>
          <cell r="BR262" t="str">
            <v/>
          </cell>
          <cell r="BS262" t="str">
            <v/>
          </cell>
          <cell r="BT262" t="str">
            <v/>
          </cell>
          <cell r="BU262" t="str">
            <v/>
          </cell>
          <cell r="BV262" t="str">
            <v/>
          </cell>
          <cell r="BW262" t="str">
            <v/>
          </cell>
          <cell r="BX262" t="str">
            <v/>
          </cell>
          <cell r="BY262" t="str">
            <v/>
          </cell>
          <cell r="BZ262" t="str">
            <v/>
          </cell>
          <cell r="CA262" t="str">
            <v/>
          </cell>
          <cell r="CB262" t="str">
            <v/>
          </cell>
          <cell r="CC262" t="str">
            <v/>
          </cell>
          <cell r="CD262" t="str">
            <v/>
          </cell>
          <cell r="CE262" t="str">
            <v/>
          </cell>
          <cell r="CF262" t="str">
            <v/>
          </cell>
          <cell r="CG262" t="str">
            <v/>
          </cell>
          <cell r="CH262" t="str">
            <v/>
          </cell>
          <cell r="CI262" t="str">
            <v/>
          </cell>
          <cell r="CJ262" t="str">
            <v/>
          </cell>
          <cell r="CK262" t="str">
            <v/>
          </cell>
          <cell r="CL262" t="str">
            <v/>
          </cell>
          <cell r="CM262" t="str">
            <v/>
          </cell>
          <cell r="CN262" t="str">
            <v/>
          </cell>
          <cell r="CO262" t="str">
            <v/>
          </cell>
          <cell r="CP262" t="str">
            <v/>
          </cell>
          <cell r="CQ262" t="str">
            <v/>
          </cell>
          <cell r="CR262" t="str">
            <v/>
          </cell>
          <cell r="CS262" t="str">
            <v/>
          </cell>
          <cell r="CT262" t="str">
            <v/>
          </cell>
          <cell r="CU262" t="str">
            <v/>
          </cell>
          <cell r="CV262" t="str">
            <v/>
          </cell>
          <cell r="CW262" t="str">
            <v/>
          </cell>
          <cell r="CX262" t="str">
            <v/>
          </cell>
          <cell r="CY262" t="str">
            <v/>
          </cell>
          <cell r="CZ262" t="str">
            <v/>
          </cell>
          <cell r="DA262" t="str">
            <v/>
          </cell>
          <cell r="DB262" t="str">
            <v/>
          </cell>
          <cell r="DC262" t="str">
            <v/>
          </cell>
          <cell r="DD262" t="str">
            <v/>
          </cell>
          <cell r="DE262" t="str">
            <v/>
          </cell>
          <cell r="DF262" t="str">
            <v/>
          </cell>
          <cell r="DG262" t="str">
            <v/>
          </cell>
          <cell r="DH262" t="str">
            <v/>
          </cell>
          <cell r="DI262" t="str">
            <v/>
          </cell>
          <cell r="DJ262" t="str">
            <v/>
          </cell>
          <cell r="DK262" t="str">
            <v/>
          </cell>
          <cell r="DL262" t="str">
            <v/>
          </cell>
          <cell r="DM262" t="str">
            <v/>
          </cell>
          <cell r="DN262" t="str">
            <v/>
          </cell>
          <cell r="DO262" t="str">
            <v/>
          </cell>
          <cell r="DP262" t="str">
            <v/>
          </cell>
          <cell r="DQ262" t="str">
            <v/>
          </cell>
          <cell r="DR262" t="str">
            <v/>
          </cell>
          <cell r="DS262" t="str">
            <v/>
          </cell>
          <cell r="DT262" t="str">
            <v/>
          </cell>
          <cell r="DU262" t="str">
            <v/>
          </cell>
          <cell r="DV262" t="str">
            <v/>
          </cell>
          <cell r="DW262" t="str">
            <v/>
          </cell>
          <cell r="DX262" t="str">
            <v/>
          </cell>
          <cell r="DY262" t="str">
            <v/>
          </cell>
          <cell r="DZ262" t="str">
            <v/>
          </cell>
          <cell r="EA262" t="str">
            <v/>
          </cell>
          <cell r="EB262" t="str">
            <v/>
          </cell>
          <cell r="EC262" t="str">
            <v/>
          </cell>
          <cell r="ED262" t="str">
            <v/>
          </cell>
          <cell r="EE262" t="str">
            <v/>
          </cell>
          <cell r="EF262" t="str">
            <v/>
          </cell>
          <cell r="EG262" t="str">
            <v/>
          </cell>
          <cell r="EH262" t="str">
            <v/>
          </cell>
          <cell r="EI262" t="str">
            <v/>
          </cell>
          <cell r="EJ262" t="str">
            <v/>
          </cell>
          <cell r="EK262" t="str">
            <v/>
          </cell>
          <cell r="EL262" t="str">
            <v/>
          </cell>
          <cell r="EM262" t="str">
            <v/>
          </cell>
          <cell r="EN262" t="str">
            <v/>
          </cell>
          <cell r="EO262" t="str">
            <v/>
          </cell>
          <cell r="EP262" t="str">
            <v/>
          </cell>
          <cell r="EQ262" t="str">
            <v/>
          </cell>
          <cell r="ER262" t="str">
            <v/>
          </cell>
          <cell r="ES262" t="str">
            <v/>
          </cell>
          <cell r="ET262" t="str">
            <v/>
          </cell>
          <cell r="EU262" t="str">
            <v/>
          </cell>
          <cell r="EV262" t="str">
            <v/>
          </cell>
          <cell r="EW262" t="str">
            <v/>
          </cell>
          <cell r="EX262" t="str">
            <v/>
          </cell>
          <cell r="EY262" t="str">
            <v/>
          </cell>
          <cell r="EZ262" t="str">
            <v/>
          </cell>
          <cell r="FA262" t="str">
            <v/>
          </cell>
          <cell r="FB262" t="str">
            <v/>
          </cell>
          <cell r="FC262" t="str">
            <v/>
          </cell>
          <cell r="FD262" t="str">
            <v/>
          </cell>
          <cell r="FE262" t="str">
            <v/>
          </cell>
          <cell r="FF262" t="str">
            <v/>
          </cell>
          <cell r="FG262" t="str">
            <v/>
          </cell>
          <cell r="FH262" t="str">
            <v/>
          </cell>
          <cell r="FI262" t="str">
            <v/>
          </cell>
          <cell r="FJ262" t="str">
            <v/>
          </cell>
          <cell r="FK262" t="str">
            <v/>
          </cell>
          <cell r="FL262" t="str">
            <v/>
          </cell>
          <cell r="FM262" t="str">
            <v/>
          </cell>
          <cell r="FN262" t="str">
            <v/>
          </cell>
          <cell r="FO262" t="str">
            <v/>
          </cell>
          <cell r="FP262" t="str">
            <v/>
          </cell>
          <cell r="FQ262" t="str">
            <v/>
          </cell>
          <cell r="FR262" t="str">
            <v/>
          </cell>
          <cell r="FS262" t="str">
            <v/>
          </cell>
          <cell r="FT262" t="str">
            <v/>
          </cell>
          <cell r="FU262" t="str">
            <v/>
          </cell>
          <cell r="FV262" t="str">
            <v/>
          </cell>
          <cell r="FW262" t="str">
            <v/>
          </cell>
          <cell r="FX262" t="str">
            <v/>
          </cell>
          <cell r="FY262" t="str">
            <v/>
          </cell>
          <cell r="FZ262" t="str">
            <v/>
          </cell>
          <cell r="GA262" t="str">
            <v/>
          </cell>
          <cell r="GB262" t="str">
            <v/>
          </cell>
          <cell r="GC262" t="str">
            <v/>
          </cell>
          <cell r="GD262" t="str">
            <v/>
          </cell>
          <cell r="GE262" t="str">
            <v/>
          </cell>
          <cell r="GF262" t="str">
            <v/>
          </cell>
          <cell r="GG262" t="str">
            <v/>
          </cell>
          <cell r="GH262" t="str">
            <v/>
          </cell>
          <cell r="GI262" t="str">
            <v/>
          </cell>
          <cell r="GJ262" t="str">
            <v/>
          </cell>
          <cell r="GK262" t="str">
            <v/>
          </cell>
          <cell r="GL262" t="str">
            <v/>
          </cell>
          <cell r="GM262" t="str">
            <v/>
          </cell>
          <cell r="GN262" t="str">
            <v/>
          </cell>
          <cell r="GO262" t="str">
            <v/>
          </cell>
          <cell r="GP262" t="str">
            <v/>
          </cell>
          <cell r="GQ262" t="str">
            <v/>
          </cell>
          <cell r="GR262" t="str">
            <v/>
          </cell>
          <cell r="GS262" t="str">
            <v/>
          </cell>
          <cell r="GT262" t="str">
            <v/>
          </cell>
          <cell r="GU262" t="str">
            <v/>
          </cell>
          <cell r="GV262" t="str">
            <v/>
          </cell>
          <cell r="GW262" t="str">
            <v/>
          </cell>
          <cell r="GX262" t="str">
            <v/>
          </cell>
          <cell r="GY262" t="str">
            <v/>
          </cell>
          <cell r="GZ262" t="str">
            <v/>
          </cell>
          <cell r="HA262" t="str">
            <v/>
          </cell>
          <cell r="HB262" t="str">
            <v/>
          </cell>
          <cell r="HC262" t="str">
            <v/>
          </cell>
          <cell r="HD262" t="str">
            <v/>
          </cell>
          <cell r="HE262" t="str">
            <v/>
          </cell>
          <cell r="HF262" t="str">
            <v/>
          </cell>
          <cell r="HG262" t="str">
            <v/>
          </cell>
          <cell r="HH262" t="str">
            <v/>
          </cell>
          <cell r="HI262" t="str">
            <v/>
          </cell>
          <cell r="HJ262" t="str">
            <v/>
          </cell>
          <cell r="HK262" t="str">
            <v/>
          </cell>
          <cell r="HL262" t="str">
            <v/>
          </cell>
          <cell r="HM262" t="str">
            <v/>
          </cell>
          <cell r="HN262" t="str">
            <v/>
          </cell>
          <cell r="HO262" t="str">
            <v/>
          </cell>
          <cell r="HP262" t="str">
            <v/>
          </cell>
          <cell r="HQ262" t="str">
            <v/>
          </cell>
          <cell r="HR262" t="str">
            <v/>
          </cell>
          <cell r="HS262" t="str">
            <v/>
          </cell>
          <cell r="HT262" t="str">
            <v/>
          </cell>
          <cell r="HU262" t="str">
            <v/>
          </cell>
          <cell r="HV262" t="str">
            <v/>
          </cell>
          <cell r="HW262" t="str">
            <v/>
          </cell>
          <cell r="HX262" t="str">
            <v/>
          </cell>
          <cell r="HY262" t="str">
            <v/>
          </cell>
          <cell r="HZ262" t="str">
            <v/>
          </cell>
          <cell r="IA262" t="str">
            <v/>
          </cell>
          <cell r="IB262" t="str">
            <v/>
          </cell>
          <cell r="IC262" t="str">
            <v/>
          </cell>
          <cell r="ID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  <cell r="BA263" t="str">
            <v/>
          </cell>
          <cell r="BB263" t="str">
            <v/>
          </cell>
          <cell r="BC263" t="str">
            <v/>
          </cell>
          <cell r="BD263" t="str">
            <v/>
          </cell>
          <cell r="BE263" t="str">
            <v/>
          </cell>
          <cell r="BF263" t="str">
            <v/>
          </cell>
          <cell r="BG263" t="str">
            <v/>
          </cell>
          <cell r="BH263" t="str">
            <v/>
          </cell>
          <cell r="BI263" t="str">
            <v/>
          </cell>
          <cell r="BJ263" t="str">
            <v/>
          </cell>
          <cell r="BK263" t="str">
            <v/>
          </cell>
          <cell r="BL263" t="str">
            <v/>
          </cell>
          <cell r="BM263" t="str">
            <v/>
          </cell>
          <cell r="BN263" t="str">
            <v/>
          </cell>
          <cell r="BO263" t="str">
            <v/>
          </cell>
          <cell r="BP263" t="str">
            <v/>
          </cell>
          <cell r="BQ263" t="str">
            <v/>
          </cell>
          <cell r="BR263" t="str">
            <v/>
          </cell>
          <cell r="BS263" t="str">
            <v/>
          </cell>
          <cell r="BT263" t="str">
            <v/>
          </cell>
          <cell r="BU263" t="str">
            <v/>
          </cell>
          <cell r="BV263" t="str">
            <v/>
          </cell>
          <cell r="BW263" t="str">
            <v/>
          </cell>
          <cell r="BX263" t="str">
            <v/>
          </cell>
          <cell r="BY263" t="str">
            <v/>
          </cell>
          <cell r="BZ263" t="str">
            <v/>
          </cell>
          <cell r="CA263" t="str">
            <v/>
          </cell>
          <cell r="CB263" t="str">
            <v/>
          </cell>
          <cell r="CC263" t="str">
            <v/>
          </cell>
          <cell r="CD263" t="str">
            <v/>
          </cell>
          <cell r="CE263" t="str">
            <v/>
          </cell>
          <cell r="CF263" t="str">
            <v/>
          </cell>
          <cell r="CG263" t="str">
            <v/>
          </cell>
          <cell r="CH263" t="str">
            <v/>
          </cell>
          <cell r="CI263" t="str">
            <v/>
          </cell>
          <cell r="CJ263" t="str">
            <v/>
          </cell>
          <cell r="CK263" t="str">
            <v/>
          </cell>
          <cell r="CL263" t="str">
            <v/>
          </cell>
          <cell r="CM263" t="str">
            <v/>
          </cell>
          <cell r="CN263" t="str">
            <v/>
          </cell>
          <cell r="CO263" t="str">
            <v/>
          </cell>
          <cell r="CP263" t="str">
            <v/>
          </cell>
          <cell r="CQ263" t="str">
            <v/>
          </cell>
          <cell r="CR263" t="str">
            <v/>
          </cell>
          <cell r="CS263" t="str">
            <v/>
          </cell>
          <cell r="CT263" t="str">
            <v/>
          </cell>
          <cell r="CU263" t="str">
            <v/>
          </cell>
          <cell r="CV263" t="str">
            <v/>
          </cell>
          <cell r="CW263" t="str">
            <v/>
          </cell>
          <cell r="CX263" t="str">
            <v/>
          </cell>
          <cell r="CY263" t="str">
            <v/>
          </cell>
          <cell r="CZ263" t="str">
            <v/>
          </cell>
          <cell r="DA263" t="str">
            <v/>
          </cell>
          <cell r="DB263" t="str">
            <v/>
          </cell>
          <cell r="DC263" t="str">
            <v/>
          </cell>
          <cell r="DD263" t="str">
            <v/>
          </cell>
          <cell r="DE263" t="str">
            <v/>
          </cell>
          <cell r="DF263" t="str">
            <v/>
          </cell>
          <cell r="DG263" t="str">
            <v/>
          </cell>
          <cell r="DH263" t="str">
            <v/>
          </cell>
          <cell r="DI263" t="str">
            <v/>
          </cell>
          <cell r="DJ263" t="str">
            <v/>
          </cell>
          <cell r="DK263" t="str">
            <v/>
          </cell>
          <cell r="DL263" t="str">
            <v/>
          </cell>
          <cell r="DM263" t="str">
            <v/>
          </cell>
          <cell r="DN263" t="str">
            <v/>
          </cell>
          <cell r="DO263" t="str">
            <v/>
          </cell>
          <cell r="DP263" t="str">
            <v/>
          </cell>
          <cell r="DQ263" t="str">
            <v/>
          </cell>
          <cell r="DR263" t="str">
            <v/>
          </cell>
          <cell r="DS263" t="str">
            <v/>
          </cell>
          <cell r="DT263" t="str">
            <v/>
          </cell>
          <cell r="DU263" t="str">
            <v/>
          </cell>
          <cell r="DV263" t="str">
            <v/>
          </cell>
          <cell r="DW263" t="str">
            <v/>
          </cell>
          <cell r="DX263" t="str">
            <v/>
          </cell>
          <cell r="DY263" t="str">
            <v/>
          </cell>
          <cell r="DZ263" t="str">
            <v/>
          </cell>
          <cell r="EA263" t="str">
            <v/>
          </cell>
          <cell r="EB263" t="str">
            <v/>
          </cell>
          <cell r="EC263" t="str">
            <v/>
          </cell>
          <cell r="ED263" t="str">
            <v/>
          </cell>
          <cell r="EE263" t="str">
            <v/>
          </cell>
          <cell r="EF263" t="str">
            <v/>
          </cell>
          <cell r="EG263" t="str">
            <v/>
          </cell>
          <cell r="EH263" t="str">
            <v/>
          </cell>
          <cell r="EI263" t="str">
            <v/>
          </cell>
          <cell r="EJ263" t="str">
            <v/>
          </cell>
          <cell r="EK263" t="str">
            <v/>
          </cell>
          <cell r="EL263" t="str">
            <v/>
          </cell>
          <cell r="EM263" t="str">
            <v/>
          </cell>
          <cell r="EN263" t="str">
            <v/>
          </cell>
          <cell r="EO263" t="str">
            <v/>
          </cell>
          <cell r="EP263" t="str">
            <v/>
          </cell>
          <cell r="EQ263" t="str">
            <v/>
          </cell>
          <cell r="ER263" t="str">
            <v/>
          </cell>
          <cell r="ES263" t="str">
            <v/>
          </cell>
          <cell r="ET263" t="str">
            <v/>
          </cell>
          <cell r="EU263" t="str">
            <v/>
          </cell>
          <cell r="EV263" t="str">
            <v/>
          </cell>
          <cell r="EW263" t="str">
            <v/>
          </cell>
          <cell r="EX263" t="str">
            <v/>
          </cell>
          <cell r="EY263" t="str">
            <v/>
          </cell>
          <cell r="EZ263" t="str">
            <v/>
          </cell>
          <cell r="FA263" t="str">
            <v/>
          </cell>
          <cell r="FB263" t="str">
            <v/>
          </cell>
          <cell r="FC263" t="str">
            <v/>
          </cell>
          <cell r="FD263" t="str">
            <v/>
          </cell>
          <cell r="FE263" t="str">
            <v/>
          </cell>
          <cell r="FF263" t="str">
            <v/>
          </cell>
          <cell r="FG263" t="str">
            <v/>
          </cell>
          <cell r="FH263" t="str">
            <v/>
          </cell>
          <cell r="FI263" t="str">
            <v/>
          </cell>
          <cell r="FJ263" t="str">
            <v/>
          </cell>
          <cell r="FK263" t="str">
            <v/>
          </cell>
          <cell r="FL263" t="str">
            <v/>
          </cell>
          <cell r="FM263" t="str">
            <v/>
          </cell>
          <cell r="FN263" t="str">
            <v/>
          </cell>
          <cell r="FO263" t="str">
            <v/>
          </cell>
          <cell r="FP263" t="str">
            <v/>
          </cell>
          <cell r="FQ263" t="str">
            <v/>
          </cell>
          <cell r="FR263" t="str">
            <v/>
          </cell>
          <cell r="FS263" t="str">
            <v/>
          </cell>
          <cell r="FT263" t="str">
            <v/>
          </cell>
          <cell r="FU263" t="str">
            <v/>
          </cell>
          <cell r="FV263" t="str">
            <v/>
          </cell>
          <cell r="FW263" t="str">
            <v/>
          </cell>
          <cell r="FX263" t="str">
            <v/>
          </cell>
          <cell r="FY263" t="str">
            <v/>
          </cell>
          <cell r="FZ263" t="str">
            <v/>
          </cell>
          <cell r="GA263" t="str">
            <v/>
          </cell>
          <cell r="GB263" t="str">
            <v/>
          </cell>
          <cell r="GC263" t="str">
            <v/>
          </cell>
          <cell r="GD263" t="str">
            <v/>
          </cell>
          <cell r="GE263" t="str">
            <v/>
          </cell>
          <cell r="GF263" t="str">
            <v/>
          </cell>
          <cell r="GG263" t="str">
            <v/>
          </cell>
          <cell r="GH263" t="str">
            <v/>
          </cell>
          <cell r="GI263" t="str">
            <v/>
          </cell>
          <cell r="GJ263" t="str">
            <v/>
          </cell>
          <cell r="GK263" t="str">
            <v/>
          </cell>
          <cell r="GL263" t="str">
            <v/>
          </cell>
          <cell r="GM263" t="str">
            <v/>
          </cell>
          <cell r="GN263" t="str">
            <v/>
          </cell>
          <cell r="GO263" t="str">
            <v/>
          </cell>
          <cell r="GP263" t="str">
            <v/>
          </cell>
          <cell r="GQ263" t="str">
            <v/>
          </cell>
          <cell r="GR263" t="str">
            <v/>
          </cell>
          <cell r="GS263" t="str">
            <v/>
          </cell>
          <cell r="GT263" t="str">
            <v/>
          </cell>
          <cell r="GU263" t="str">
            <v/>
          </cell>
          <cell r="GV263" t="str">
            <v/>
          </cell>
          <cell r="GW263" t="str">
            <v/>
          </cell>
          <cell r="GX263" t="str">
            <v/>
          </cell>
          <cell r="GY263" t="str">
            <v/>
          </cell>
          <cell r="GZ263" t="str">
            <v/>
          </cell>
          <cell r="HA263" t="str">
            <v/>
          </cell>
          <cell r="HB263" t="str">
            <v/>
          </cell>
          <cell r="HC263" t="str">
            <v/>
          </cell>
          <cell r="HD263" t="str">
            <v/>
          </cell>
          <cell r="HE263" t="str">
            <v/>
          </cell>
          <cell r="HF263" t="str">
            <v/>
          </cell>
          <cell r="HG263" t="str">
            <v/>
          </cell>
          <cell r="HH263" t="str">
            <v/>
          </cell>
          <cell r="HI263" t="str">
            <v/>
          </cell>
          <cell r="HJ263" t="str">
            <v/>
          </cell>
          <cell r="HK263" t="str">
            <v/>
          </cell>
          <cell r="HL263" t="str">
            <v/>
          </cell>
          <cell r="HM263" t="str">
            <v/>
          </cell>
          <cell r="HN263" t="str">
            <v/>
          </cell>
          <cell r="HO263" t="str">
            <v/>
          </cell>
          <cell r="HP263" t="str">
            <v/>
          </cell>
          <cell r="HQ263" t="str">
            <v/>
          </cell>
          <cell r="HR263" t="str">
            <v/>
          </cell>
          <cell r="HS263" t="str">
            <v/>
          </cell>
          <cell r="HT263" t="str">
            <v/>
          </cell>
          <cell r="HU263" t="str">
            <v/>
          </cell>
          <cell r="HV263" t="str">
            <v/>
          </cell>
          <cell r="HW263" t="str">
            <v/>
          </cell>
          <cell r="HX263" t="str">
            <v/>
          </cell>
          <cell r="HY263" t="str">
            <v/>
          </cell>
          <cell r="HZ263" t="str">
            <v/>
          </cell>
          <cell r="IA263" t="str">
            <v/>
          </cell>
          <cell r="IB263" t="str">
            <v/>
          </cell>
          <cell r="IC263" t="str">
            <v/>
          </cell>
          <cell r="ID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  <cell r="BA264" t="str">
            <v/>
          </cell>
          <cell r="BB264" t="str">
            <v/>
          </cell>
          <cell r="BC264" t="str">
            <v/>
          </cell>
          <cell r="BD264" t="str">
            <v/>
          </cell>
          <cell r="BE264" t="str">
            <v/>
          </cell>
          <cell r="BF264" t="str">
            <v/>
          </cell>
          <cell r="BG264" t="str">
            <v/>
          </cell>
          <cell r="BH264" t="str">
            <v/>
          </cell>
          <cell r="BI264" t="str">
            <v/>
          </cell>
          <cell r="BJ264" t="str">
            <v/>
          </cell>
          <cell r="BK264" t="str">
            <v/>
          </cell>
          <cell r="BL264" t="str">
            <v/>
          </cell>
          <cell r="BM264" t="str">
            <v/>
          </cell>
          <cell r="BN264" t="str">
            <v/>
          </cell>
          <cell r="BO264" t="str">
            <v/>
          </cell>
          <cell r="BP264" t="str">
            <v/>
          </cell>
          <cell r="BQ264" t="str">
            <v/>
          </cell>
          <cell r="BR264" t="str">
            <v/>
          </cell>
          <cell r="BS264" t="str">
            <v/>
          </cell>
          <cell r="BT264" t="str">
            <v/>
          </cell>
          <cell r="BU264" t="str">
            <v/>
          </cell>
          <cell r="BV264" t="str">
            <v/>
          </cell>
          <cell r="BW264" t="str">
            <v/>
          </cell>
          <cell r="BX264" t="str">
            <v/>
          </cell>
          <cell r="BY264" t="str">
            <v/>
          </cell>
          <cell r="BZ264" t="str">
            <v/>
          </cell>
          <cell r="CA264" t="str">
            <v/>
          </cell>
          <cell r="CB264" t="str">
            <v/>
          </cell>
          <cell r="CC264" t="str">
            <v/>
          </cell>
          <cell r="CD264" t="str">
            <v/>
          </cell>
          <cell r="CE264" t="str">
            <v/>
          </cell>
          <cell r="CF264" t="str">
            <v/>
          </cell>
          <cell r="CG264" t="str">
            <v/>
          </cell>
          <cell r="CH264" t="str">
            <v/>
          </cell>
          <cell r="CI264" t="str">
            <v/>
          </cell>
          <cell r="CJ264" t="str">
            <v/>
          </cell>
          <cell r="CK264" t="str">
            <v/>
          </cell>
          <cell r="CL264" t="str">
            <v/>
          </cell>
          <cell r="CM264" t="str">
            <v/>
          </cell>
          <cell r="CN264" t="str">
            <v/>
          </cell>
          <cell r="CO264" t="str">
            <v/>
          </cell>
          <cell r="CP264" t="str">
            <v/>
          </cell>
          <cell r="CQ264" t="str">
            <v/>
          </cell>
          <cell r="CR264" t="str">
            <v/>
          </cell>
          <cell r="CS264" t="str">
            <v/>
          </cell>
          <cell r="CT264" t="str">
            <v/>
          </cell>
          <cell r="CU264" t="str">
            <v/>
          </cell>
          <cell r="CV264" t="str">
            <v/>
          </cell>
          <cell r="CW264" t="str">
            <v/>
          </cell>
          <cell r="CX264" t="str">
            <v/>
          </cell>
          <cell r="CY264" t="str">
            <v/>
          </cell>
          <cell r="CZ264" t="str">
            <v/>
          </cell>
          <cell r="DA264" t="str">
            <v/>
          </cell>
          <cell r="DB264" t="str">
            <v/>
          </cell>
          <cell r="DC264" t="str">
            <v/>
          </cell>
          <cell r="DD264" t="str">
            <v/>
          </cell>
          <cell r="DE264" t="str">
            <v/>
          </cell>
          <cell r="DF264" t="str">
            <v/>
          </cell>
          <cell r="DG264" t="str">
            <v/>
          </cell>
          <cell r="DH264" t="str">
            <v/>
          </cell>
          <cell r="DI264" t="str">
            <v/>
          </cell>
          <cell r="DJ264" t="str">
            <v/>
          </cell>
          <cell r="DK264" t="str">
            <v/>
          </cell>
          <cell r="DL264" t="str">
            <v/>
          </cell>
          <cell r="DM264" t="str">
            <v/>
          </cell>
          <cell r="DN264" t="str">
            <v/>
          </cell>
          <cell r="DO264" t="str">
            <v/>
          </cell>
          <cell r="DP264" t="str">
            <v/>
          </cell>
          <cell r="DQ264" t="str">
            <v/>
          </cell>
          <cell r="DR264" t="str">
            <v/>
          </cell>
          <cell r="DS264" t="str">
            <v/>
          </cell>
          <cell r="DT264" t="str">
            <v/>
          </cell>
          <cell r="DU264" t="str">
            <v/>
          </cell>
          <cell r="DV264" t="str">
            <v/>
          </cell>
          <cell r="DW264" t="str">
            <v/>
          </cell>
          <cell r="DX264" t="str">
            <v/>
          </cell>
          <cell r="DY264" t="str">
            <v/>
          </cell>
          <cell r="DZ264" t="str">
            <v/>
          </cell>
          <cell r="EA264" t="str">
            <v/>
          </cell>
          <cell r="EB264" t="str">
            <v/>
          </cell>
          <cell r="EC264" t="str">
            <v/>
          </cell>
          <cell r="ED264" t="str">
            <v/>
          </cell>
          <cell r="EE264" t="str">
            <v/>
          </cell>
          <cell r="EF264" t="str">
            <v/>
          </cell>
          <cell r="EG264" t="str">
            <v/>
          </cell>
          <cell r="EH264" t="str">
            <v/>
          </cell>
          <cell r="EI264" t="str">
            <v/>
          </cell>
          <cell r="EJ264" t="str">
            <v/>
          </cell>
          <cell r="EK264" t="str">
            <v/>
          </cell>
          <cell r="EL264" t="str">
            <v/>
          </cell>
          <cell r="EM264" t="str">
            <v/>
          </cell>
          <cell r="EN264" t="str">
            <v/>
          </cell>
          <cell r="EO264" t="str">
            <v/>
          </cell>
          <cell r="EP264" t="str">
            <v/>
          </cell>
          <cell r="EQ264" t="str">
            <v/>
          </cell>
          <cell r="ER264" t="str">
            <v/>
          </cell>
          <cell r="ES264" t="str">
            <v/>
          </cell>
          <cell r="ET264" t="str">
            <v/>
          </cell>
          <cell r="EU264" t="str">
            <v/>
          </cell>
          <cell r="EV264" t="str">
            <v/>
          </cell>
          <cell r="EW264" t="str">
            <v/>
          </cell>
          <cell r="EX264" t="str">
            <v/>
          </cell>
          <cell r="EY264" t="str">
            <v/>
          </cell>
          <cell r="EZ264" t="str">
            <v/>
          </cell>
          <cell r="FA264" t="str">
            <v/>
          </cell>
          <cell r="FB264" t="str">
            <v/>
          </cell>
          <cell r="FC264" t="str">
            <v/>
          </cell>
          <cell r="FD264" t="str">
            <v/>
          </cell>
          <cell r="FE264" t="str">
            <v/>
          </cell>
          <cell r="FF264" t="str">
            <v/>
          </cell>
          <cell r="FG264" t="str">
            <v/>
          </cell>
          <cell r="FH264" t="str">
            <v/>
          </cell>
          <cell r="FI264" t="str">
            <v/>
          </cell>
          <cell r="FJ264" t="str">
            <v/>
          </cell>
          <cell r="FK264" t="str">
            <v/>
          </cell>
          <cell r="FL264" t="str">
            <v/>
          </cell>
          <cell r="FM264" t="str">
            <v/>
          </cell>
          <cell r="FN264" t="str">
            <v/>
          </cell>
          <cell r="FO264" t="str">
            <v/>
          </cell>
          <cell r="FP264" t="str">
            <v/>
          </cell>
          <cell r="FQ264" t="str">
            <v/>
          </cell>
          <cell r="FR264" t="str">
            <v/>
          </cell>
          <cell r="FS264" t="str">
            <v/>
          </cell>
          <cell r="FT264" t="str">
            <v/>
          </cell>
          <cell r="FU264" t="str">
            <v/>
          </cell>
          <cell r="FV264" t="str">
            <v/>
          </cell>
          <cell r="FW264" t="str">
            <v/>
          </cell>
          <cell r="FX264" t="str">
            <v/>
          </cell>
          <cell r="FY264" t="str">
            <v/>
          </cell>
          <cell r="FZ264" t="str">
            <v/>
          </cell>
          <cell r="GA264" t="str">
            <v/>
          </cell>
          <cell r="GB264" t="str">
            <v/>
          </cell>
          <cell r="GC264" t="str">
            <v/>
          </cell>
          <cell r="GD264" t="str">
            <v/>
          </cell>
          <cell r="GE264" t="str">
            <v/>
          </cell>
          <cell r="GF264" t="str">
            <v/>
          </cell>
          <cell r="GG264" t="str">
            <v/>
          </cell>
          <cell r="GH264" t="str">
            <v/>
          </cell>
          <cell r="GI264" t="str">
            <v/>
          </cell>
          <cell r="GJ264" t="str">
            <v/>
          </cell>
          <cell r="GK264" t="str">
            <v/>
          </cell>
          <cell r="GL264" t="str">
            <v/>
          </cell>
          <cell r="GM264" t="str">
            <v/>
          </cell>
          <cell r="GN264" t="str">
            <v/>
          </cell>
          <cell r="GO264" t="str">
            <v/>
          </cell>
          <cell r="GP264" t="str">
            <v/>
          </cell>
          <cell r="GQ264" t="str">
            <v/>
          </cell>
          <cell r="GR264" t="str">
            <v/>
          </cell>
          <cell r="GS264" t="str">
            <v/>
          </cell>
          <cell r="GT264" t="str">
            <v/>
          </cell>
          <cell r="GU264" t="str">
            <v/>
          </cell>
          <cell r="GV264" t="str">
            <v/>
          </cell>
          <cell r="GW264" t="str">
            <v/>
          </cell>
          <cell r="GX264" t="str">
            <v/>
          </cell>
          <cell r="GY264" t="str">
            <v/>
          </cell>
          <cell r="GZ264" t="str">
            <v/>
          </cell>
          <cell r="HA264" t="str">
            <v/>
          </cell>
          <cell r="HB264" t="str">
            <v/>
          </cell>
          <cell r="HC264" t="str">
            <v/>
          </cell>
          <cell r="HD264" t="str">
            <v/>
          </cell>
          <cell r="HE264" t="str">
            <v/>
          </cell>
          <cell r="HF264" t="str">
            <v/>
          </cell>
          <cell r="HG264" t="str">
            <v/>
          </cell>
          <cell r="HH264" t="str">
            <v/>
          </cell>
          <cell r="HI264" t="str">
            <v/>
          </cell>
          <cell r="HJ264" t="str">
            <v/>
          </cell>
          <cell r="HK264" t="str">
            <v/>
          </cell>
          <cell r="HL264" t="str">
            <v/>
          </cell>
          <cell r="HM264" t="str">
            <v/>
          </cell>
          <cell r="HN264" t="str">
            <v/>
          </cell>
          <cell r="HO264" t="str">
            <v/>
          </cell>
          <cell r="HP264" t="str">
            <v/>
          </cell>
          <cell r="HQ264" t="str">
            <v/>
          </cell>
          <cell r="HR264" t="str">
            <v/>
          </cell>
          <cell r="HS264" t="str">
            <v/>
          </cell>
          <cell r="HT264" t="str">
            <v/>
          </cell>
          <cell r="HU264" t="str">
            <v/>
          </cell>
          <cell r="HV264" t="str">
            <v/>
          </cell>
          <cell r="HW264" t="str">
            <v/>
          </cell>
          <cell r="HX264" t="str">
            <v/>
          </cell>
          <cell r="HY264" t="str">
            <v/>
          </cell>
          <cell r="HZ264" t="str">
            <v/>
          </cell>
          <cell r="IA264" t="str">
            <v/>
          </cell>
          <cell r="IB264" t="str">
            <v/>
          </cell>
          <cell r="IC264" t="str">
            <v/>
          </cell>
          <cell r="ID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  <cell r="BA265" t="str">
            <v/>
          </cell>
          <cell r="BB265" t="str">
            <v/>
          </cell>
          <cell r="BC265" t="str">
            <v/>
          </cell>
          <cell r="BD265" t="str">
            <v/>
          </cell>
          <cell r="BE265" t="str">
            <v/>
          </cell>
          <cell r="BF265" t="str">
            <v/>
          </cell>
          <cell r="BG265" t="str">
            <v/>
          </cell>
          <cell r="BH265" t="str">
            <v/>
          </cell>
          <cell r="BI265" t="str">
            <v/>
          </cell>
          <cell r="BJ265" t="str">
            <v/>
          </cell>
          <cell r="BK265" t="str">
            <v/>
          </cell>
          <cell r="BL265" t="str">
            <v/>
          </cell>
          <cell r="BM265" t="str">
            <v/>
          </cell>
          <cell r="BN265" t="str">
            <v/>
          </cell>
          <cell r="BO265" t="str">
            <v/>
          </cell>
          <cell r="BP265" t="str">
            <v/>
          </cell>
          <cell r="BQ265" t="str">
            <v/>
          </cell>
          <cell r="BR265" t="str">
            <v/>
          </cell>
          <cell r="BS265" t="str">
            <v/>
          </cell>
          <cell r="BT265" t="str">
            <v/>
          </cell>
          <cell r="BU265" t="str">
            <v/>
          </cell>
          <cell r="BV265" t="str">
            <v/>
          </cell>
          <cell r="BW265" t="str">
            <v/>
          </cell>
          <cell r="BX265" t="str">
            <v/>
          </cell>
          <cell r="BY265" t="str">
            <v/>
          </cell>
          <cell r="BZ265" t="str">
            <v/>
          </cell>
          <cell r="CA265" t="str">
            <v/>
          </cell>
          <cell r="CB265" t="str">
            <v/>
          </cell>
          <cell r="CC265" t="str">
            <v/>
          </cell>
          <cell r="CD265" t="str">
            <v/>
          </cell>
          <cell r="CE265" t="str">
            <v/>
          </cell>
          <cell r="CF265" t="str">
            <v/>
          </cell>
          <cell r="CG265" t="str">
            <v/>
          </cell>
          <cell r="CH265" t="str">
            <v/>
          </cell>
          <cell r="CI265" t="str">
            <v/>
          </cell>
          <cell r="CJ265" t="str">
            <v/>
          </cell>
          <cell r="CK265" t="str">
            <v/>
          </cell>
          <cell r="CL265" t="str">
            <v/>
          </cell>
          <cell r="CM265" t="str">
            <v/>
          </cell>
          <cell r="CN265" t="str">
            <v/>
          </cell>
          <cell r="CO265" t="str">
            <v/>
          </cell>
          <cell r="CP265" t="str">
            <v/>
          </cell>
          <cell r="CQ265" t="str">
            <v/>
          </cell>
          <cell r="CR265" t="str">
            <v/>
          </cell>
          <cell r="CS265" t="str">
            <v/>
          </cell>
          <cell r="CT265" t="str">
            <v/>
          </cell>
          <cell r="CU265" t="str">
            <v/>
          </cell>
          <cell r="CV265" t="str">
            <v/>
          </cell>
          <cell r="CW265" t="str">
            <v/>
          </cell>
          <cell r="CX265" t="str">
            <v/>
          </cell>
          <cell r="CY265" t="str">
            <v/>
          </cell>
          <cell r="CZ265" t="str">
            <v/>
          </cell>
          <cell r="DA265" t="str">
            <v/>
          </cell>
          <cell r="DB265" t="str">
            <v/>
          </cell>
          <cell r="DC265" t="str">
            <v/>
          </cell>
          <cell r="DD265" t="str">
            <v/>
          </cell>
          <cell r="DE265" t="str">
            <v/>
          </cell>
          <cell r="DF265" t="str">
            <v/>
          </cell>
          <cell r="DG265" t="str">
            <v/>
          </cell>
          <cell r="DH265" t="str">
            <v/>
          </cell>
          <cell r="DI265" t="str">
            <v/>
          </cell>
          <cell r="DJ265" t="str">
            <v/>
          </cell>
          <cell r="DK265" t="str">
            <v/>
          </cell>
          <cell r="DL265" t="str">
            <v/>
          </cell>
          <cell r="DM265" t="str">
            <v/>
          </cell>
          <cell r="DN265" t="str">
            <v/>
          </cell>
          <cell r="DO265" t="str">
            <v/>
          </cell>
          <cell r="DP265" t="str">
            <v/>
          </cell>
          <cell r="DQ265" t="str">
            <v/>
          </cell>
          <cell r="DR265" t="str">
            <v/>
          </cell>
          <cell r="DS265" t="str">
            <v/>
          </cell>
          <cell r="DT265" t="str">
            <v/>
          </cell>
          <cell r="DU265" t="str">
            <v/>
          </cell>
          <cell r="DV265" t="str">
            <v/>
          </cell>
          <cell r="DW265" t="str">
            <v/>
          </cell>
          <cell r="DX265" t="str">
            <v/>
          </cell>
          <cell r="DY265" t="str">
            <v/>
          </cell>
          <cell r="DZ265" t="str">
            <v/>
          </cell>
          <cell r="EA265" t="str">
            <v/>
          </cell>
          <cell r="EB265" t="str">
            <v/>
          </cell>
          <cell r="EC265" t="str">
            <v/>
          </cell>
          <cell r="ED265" t="str">
            <v/>
          </cell>
          <cell r="EE265" t="str">
            <v/>
          </cell>
          <cell r="EF265" t="str">
            <v/>
          </cell>
          <cell r="EG265" t="str">
            <v/>
          </cell>
          <cell r="EH265" t="str">
            <v/>
          </cell>
          <cell r="EI265" t="str">
            <v/>
          </cell>
          <cell r="EJ265" t="str">
            <v/>
          </cell>
          <cell r="EK265" t="str">
            <v/>
          </cell>
          <cell r="EL265" t="str">
            <v/>
          </cell>
          <cell r="EM265" t="str">
            <v/>
          </cell>
          <cell r="EN265" t="str">
            <v/>
          </cell>
          <cell r="EO265" t="str">
            <v/>
          </cell>
          <cell r="EP265" t="str">
            <v/>
          </cell>
          <cell r="EQ265" t="str">
            <v/>
          </cell>
          <cell r="ER265" t="str">
            <v/>
          </cell>
          <cell r="ES265" t="str">
            <v/>
          </cell>
          <cell r="ET265" t="str">
            <v/>
          </cell>
          <cell r="EU265" t="str">
            <v/>
          </cell>
          <cell r="EV265" t="str">
            <v/>
          </cell>
          <cell r="EW265" t="str">
            <v/>
          </cell>
          <cell r="EX265" t="str">
            <v/>
          </cell>
          <cell r="EY265" t="str">
            <v/>
          </cell>
          <cell r="EZ265" t="str">
            <v/>
          </cell>
          <cell r="FA265" t="str">
            <v/>
          </cell>
          <cell r="FB265" t="str">
            <v/>
          </cell>
          <cell r="FC265" t="str">
            <v/>
          </cell>
          <cell r="FD265" t="str">
            <v/>
          </cell>
          <cell r="FE265" t="str">
            <v/>
          </cell>
          <cell r="FF265" t="str">
            <v/>
          </cell>
          <cell r="FG265" t="str">
            <v/>
          </cell>
          <cell r="FH265" t="str">
            <v/>
          </cell>
          <cell r="FI265" t="str">
            <v/>
          </cell>
          <cell r="FJ265" t="str">
            <v/>
          </cell>
          <cell r="FK265" t="str">
            <v/>
          </cell>
          <cell r="FL265" t="str">
            <v/>
          </cell>
          <cell r="FM265" t="str">
            <v/>
          </cell>
          <cell r="FN265" t="str">
            <v/>
          </cell>
          <cell r="FO265" t="str">
            <v/>
          </cell>
          <cell r="FP265" t="str">
            <v/>
          </cell>
          <cell r="FQ265" t="str">
            <v/>
          </cell>
          <cell r="FR265" t="str">
            <v/>
          </cell>
          <cell r="FS265" t="str">
            <v/>
          </cell>
          <cell r="FT265" t="str">
            <v/>
          </cell>
          <cell r="FU265" t="str">
            <v/>
          </cell>
          <cell r="FV265" t="str">
            <v/>
          </cell>
          <cell r="FW265" t="str">
            <v/>
          </cell>
          <cell r="FX265" t="str">
            <v/>
          </cell>
          <cell r="FY265" t="str">
            <v/>
          </cell>
          <cell r="FZ265" t="str">
            <v/>
          </cell>
          <cell r="GA265" t="str">
            <v/>
          </cell>
          <cell r="GB265" t="str">
            <v/>
          </cell>
          <cell r="GC265" t="str">
            <v/>
          </cell>
          <cell r="GD265" t="str">
            <v/>
          </cell>
          <cell r="GE265" t="str">
            <v/>
          </cell>
          <cell r="GF265" t="str">
            <v/>
          </cell>
          <cell r="GG265" t="str">
            <v/>
          </cell>
          <cell r="GH265" t="str">
            <v/>
          </cell>
          <cell r="GI265" t="str">
            <v/>
          </cell>
          <cell r="GJ265" t="str">
            <v/>
          </cell>
          <cell r="GK265" t="str">
            <v/>
          </cell>
          <cell r="GL265" t="str">
            <v/>
          </cell>
          <cell r="GM265" t="str">
            <v/>
          </cell>
          <cell r="GN265" t="str">
            <v/>
          </cell>
          <cell r="GO265" t="str">
            <v/>
          </cell>
          <cell r="GP265" t="str">
            <v/>
          </cell>
          <cell r="GQ265" t="str">
            <v/>
          </cell>
          <cell r="GR265" t="str">
            <v/>
          </cell>
          <cell r="GS265" t="str">
            <v/>
          </cell>
          <cell r="GT265" t="str">
            <v/>
          </cell>
          <cell r="GU265" t="str">
            <v/>
          </cell>
          <cell r="GV265" t="str">
            <v/>
          </cell>
          <cell r="GW265" t="str">
            <v/>
          </cell>
          <cell r="GX265" t="str">
            <v/>
          </cell>
          <cell r="GY265" t="str">
            <v/>
          </cell>
          <cell r="GZ265" t="str">
            <v/>
          </cell>
          <cell r="HA265" t="str">
            <v/>
          </cell>
          <cell r="HB265" t="str">
            <v/>
          </cell>
          <cell r="HC265" t="str">
            <v/>
          </cell>
          <cell r="HD265" t="str">
            <v/>
          </cell>
          <cell r="HE265" t="str">
            <v/>
          </cell>
          <cell r="HF265" t="str">
            <v/>
          </cell>
          <cell r="HG265" t="str">
            <v/>
          </cell>
          <cell r="HH265" t="str">
            <v/>
          </cell>
          <cell r="HI265" t="str">
            <v/>
          </cell>
          <cell r="HJ265" t="str">
            <v/>
          </cell>
          <cell r="HK265" t="str">
            <v/>
          </cell>
          <cell r="HL265" t="str">
            <v/>
          </cell>
          <cell r="HM265" t="str">
            <v/>
          </cell>
          <cell r="HN265" t="str">
            <v/>
          </cell>
          <cell r="HO265" t="str">
            <v/>
          </cell>
          <cell r="HP265" t="str">
            <v/>
          </cell>
          <cell r="HQ265" t="str">
            <v/>
          </cell>
          <cell r="HR265" t="str">
            <v/>
          </cell>
          <cell r="HS265" t="str">
            <v/>
          </cell>
          <cell r="HT265" t="str">
            <v/>
          </cell>
          <cell r="HU265" t="str">
            <v/>
          </cell>
          <cell r="HV265" t="str">
            <v/>
          </cell>
          <cell r="HW265" t="str">
            <v/>
          </cell>
          <cell r="HX265" t="str">
            <v/>
          </cell>
          <cell r="HY265" t="str">
            <v/>
          </cell>
          <cell r="HZ265" t="str">
            <v/>
          </cell>
          <cell r="IA265" t="str">
            <v/>
          </cell>
          <cell r="IB265" t="str">
            <v/>
          </cell>
          <cell r="IC265" t="str">
            <v/>
          </cell>
          <cell r="ID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  <cell r="BA266" t="str">
            <v/>
          </cell>
          <cell r="BB266" t="str">
            <v/>
          </cell>
          <cell r="BC266" t="str">
            <v/>
          </cell>
          <cell r="BD266" t="str">
            <v/>
          </cell>
          <cell r="BE266" t="str">
            <v/>
          </cell>
          <cell r="BF266" t="str">
            <v/>
          </cell>
          <cell r="BG266" t="str">
            <v/>
          </cell>
          <cell r="BH266" t="str">
            <v/>
          </cell>
          <cell r="BI266" t="str">
            <v/>
          </cell>
          <cell r="BJ266" t="str">
            <v/>
          </cell>
          <cell r="BK266" t="str">
            <v/>
          </cell>
          <cell r="BL266" t="str">
            <v/>
          </cell>
          <cell r="BM266" t="str">
            <v/>
          </cell>
          <cell r="BN266" t="str">
            <v/>
          </cell>
          <cell r="BO266" t="str">
            <v/>
          </cell>
          <cell r="BP266" t="str">
            <v/>
          </cell>
          <cell r="BQ266" t="str">
            <v/>
          </cell>
          <cell r="BR266" t="str">
            <v/>
          </cell>
          <cell r="BS266" t="str">
            <v/>
          </cell>
          <cell r="BT266" t="str">
            <v/>
          </cell>
          <cell r="BU266" t="str">
            <v/>
          </cell>
          <cell r="BV266" t="str">
            <v/>
          </cell>
          <cell r="BW266" t="str">
            <v/>
          </cell>
          <cell r="BX266" t="str">
            <v/>
          </cell>
          <cell r="BY266" t="str">
            <v/>
          </cell>
          <cell r="BZ266" t="str">
            <v/>
          </cell>
          <cell r="CA266" t="str">
            <v/>
          </cell>
          <cell r="CB266" t="str">
            <v/>
          </cell>
          <cell r="CC266" t="str">
            <v/>
          </cell>
          <cell r="CD266" t="str">
            <v/>
          </cell>
          <cell r="CE266" t="str">
            <v/>
          </cell>
          <cell r="CF266" t="str">
            <v/>
          </cell>
          <cell r="CG266" t="str">
            <v/>
          </cell>
          <cell r="CH266" t="str">
            <v/>
          </cell>
          <cell r="CI266" t="str">
            <v/>
          </cell>
          <cell r="CJ266" t="str">
            <v/>
          </cell>
          <cell r="CK266" t="str">
            <v/>
          </cell>
          <cell r="CL266" t="str">
            <v/>
          </cell>
          <cell r="CM266" t="str">
            <v/>
          </cell>
          <cell r="CN266" t="str">
            <v/>
          </cell>
          <cell r="CO266" t="str">
            <v/>
          </cell>
          <cell r="CP266" t="str">
            <v/>
          </cell>
          <cell r="CQ266" t="str">
            <v/>
          </cell>
          <cell r="CR266" t="str">
            <v/>
          </cell>
          <cell r="CS266" t="str">
            <v/>
          </cell>
          <cell r="CT266" t="str">
            <v/>
          </cell>
          <cell r="CU266" t="str">
            <v/>
          </cell>
          <cell r="CV266" t="str">
            <v/>
          </cell>
          <cell r="CW266" t="str">
            <v/>
          </cell>
          <cell r="CX266" t="str">
            <v/>
          </cell>
          <cell r="CY266" t="str">
            <v/>
          </cell>
          <cell r="CZ266" t="str">
            <v/>
          </cell>
          <cell r="DA266" t="str">
            <v/>
          </cell>
          <cell r="DB266" t="str">
            <v/>
          </cell>
          <cell r="DC266" t="str">
            <v/>
          </cell>
          <cell r="DD266" t="str">
            <v/>
          </cell>
          <cell r="DE266" t="str">
            <v/>
          </cell>
          <cell r="DF266" t="str">
            <v/>
          </cell>
          <cell r="DG266" t="str">
            <v/>
          </cell>
          <cell r="DH266" t="str">
            <v/>
          </cell>
          <cell r="DI266" t="str">
            <v/>
          </cell>
          <cell r="DJ266" t="str">
            <v/>
          </cell>
          <cell r="DK266" t="str">
            <v/>
          </cell>
          <cell r="DL266" t="str">
            <v/>
          </cell>
          <cell r="DM266" t="str">
            <v/>
          </cell>
          <cell r="DN266" t="str">
            <v/>
          </cell>
          <cell r="DO266" t="str">
            <v/>
          </cell>
          <cell r="DP266" t="str">
            <v/>
          </cell>
          <cell r="DQ266" t="str">
            <v/>
          </cell>
          <cell r="DR266" t="str">
            <v/>
          </cell>
          <cell r="DS266" t="str">
            <v/>
          </cell>
          <cell r="DT266" t="str">
            <v/>
          </cell>
          <cell r="DU266" t="str">
            <v/>
          </cell>
          <cell r="DV266" t="str">
            <v/>
          </cell>
          <cell r="DW266" t="str">
            <v/>
          </cell>
          <cell r="DX266" t="str">
            <v/>
          </cell>
          <cell r="DY266" t="str">
            <v/>
          </cell>
          <cell r="DZ266" t="str">
            <v/>
          </cell>
          <cell r="EA266" t="str">
            <v/>
          </cell>
          <cell r="EB266" t="str">
            <v/>
          </cell>
          <cell r="EC266" t="str">
            <v/>
          </cell>
          <cell r="ED266" t="str">
            <v/>
          </cell>
          <cell r="EE266" t="str">
            <v/>
          </cell>
          <cell r="EF266" t="str">
            <v/>
          </cell>
          <cell r="EG266" t="str">
            <v/>
          </cell>
          <cell r="EH266" t="str">
            <v/>
          </cell>
          <cell r="EI266" t="str">
            <v/>
          </cell>
          <cell r="EJ266" t="str">
            <v/>
          </cell>
          <cell r="EK266" t="str">
            <v/>
          </cell>
          <cell r="EL266" t="str">
            <v/>
          </cell>
          <cell r="EM266" t="str">
            <v/>
          </cell>
          <cell r="EN266" t="str">
            <v/>
          </cell>
          <cell r="EO266" t="str">
            <v/>
          </cell>
          <cell r="EP266" t="str">
            <v/>
          </cell>
          <cell r="EQ266" t="str">
            <v/>
          </cell>
          <cell r="ER266" t="str">
            <v/>
          </cell>
          <cell r="ES266" t="str">
            <v/>
          </cell>
          <cell r="ET266" t="str">
            <v/>
          </cell>
          <cell r="EU266" t="str">
            <v/>
          </cell>
          <cell r="EV266" t="str">
            <v/>
          </cell>
          <cell r="EW266" t="str">
            <v/>
          </cell>
          <cell r="EX266" t="str">
            <v/>
          </cell>
          <cell r="EY266" t="str">
            <v/>
          </cell>
          <cell r="EZ266" t="str">
            <v/>
          </cell>
          <cell r="FA266" t="str">
            <v/>
          </cell>
          <cell r="FB266" t="str">
            <v/>
          </cell>
          <cell r="FC266" t="str">
            <v/>
          </cell>
          <cell r="FD266" t="str">
            <v/>
          </cell>
          <cell r="FE266" t="str">
            <v/>
          </cell>
          <cell r="FF266" t="str">
            <v/>
          </cell>
          <cell r="FG266" t="str">
            <v/>
          </cell>
          <cell r="FH266" t="str">
            <v/>
          </cell>
          <cell r="FI266" t="str">
            <v/>
          </cell>
          <cell r="FJ266" t="str">
            <v/>
          </cell>
          <cell r="FK266" t="str">
            <v/>
          </cell>
          <cell r="FL266" t="str">
            <v/>
          </cell>
          <cell r="FM266" t="str">
            <v/>
          </cell>
          <cell r="FN266" t="str">
            <v/>
          </cell>
          <cell r="FO266" t="str">
            <v/>
          </cell>
          <cell r="FP266" t="str">
            <v/>
          </cell>
          <cell r="FQ266" t="str">
            <v/>
          </cell>
          <cell r="FR266" t="str">
            <v/>
          </cell>
          <cell r="FS266" t="str">
            <v/>
          </cell>
          <cell r="FT266" t="str">
            <v/>
          </cell>
          <cell r="FU266" t="str">
            <v/>
          </cell>
          <cell r="FV266" t="str">
            <v/>
          </cell>
          <cell r="FW266" t="str">
            <v/>
          </cell>
          <cell r="FX266" t="str">
            <v/>
          </cell>
          <cell r="FY266" t="str">
            <v/>
          </cell>
          <cell r="FZ266" t="str">
            <v/>
          </cell>
          <cell r="GA266" t="str">
            <v/>
          </cell>
          <cell r="GB266" t="str">
            <v/>
          </cell>
          <cell r="GC266" t="str">
            <v/>
          </cell>
          <cell r="GD266" t="str">
            <v/>
          </cell>
          <cell r="GE266" t="str">
            <v/>
          </cell>
          <cell r="GF266" t="str">
            <v/>
          </cell>
          <cell r="GG266" t="str">
            <v/>
          </cell>
          <cell r="GH266" t="str">
            <v/>
          </cell>
          <cell r="GI266" t="str">
            <v/>
          </cell>
          <cell r="GJ266" t="str">
            <v/>
          </cell>
          <cell r="GK266" t="str">
            <v/>
          </cell>
          <cell r="GL266" t="str">
            <v/>
          </cell>
          <cell r="GM266" t="str">
            <v/>
          </cell>
          <cell r="GN266" t="str">
            <v/>
          </cell>
          <cell r="GO266" t="str">
            <v/>
          </cell>
          <cell r="GP266" t="str">
            <v/>
          </cell>
          <cell r="GQ266" t="str">
            <v/>
          </cell>
          <cell r="GR266" t="str">
            <v/>
          </cell>
          <cell r="GS266" t="str">
            <v/>
          </cell>
          <cell r="GT266" t="str">
            <v/>
          </cell>
          <cell r="GU266" t="str">
            <v/>
          </cell>
          <cell r="GV266" t="str">
            <v/>
          </cell>
          <cell r="GW266" t="str">
            <v/>
          </cell>
          <cell r="GX266" t="str">
            <v/>
          </cell>
          <cell r="GY266" t="str">
            <v/>
          </cell>
          <cell r="GZ266" t="str">
            <v/>
          </cell>
          <cell r="HA266" t="str">
            <v/>
          </cell>
          <cell r="HB266" t="str">
            <v/>
          </cell>
          <cell r="HC266" t="str">
            <v/>
          </cell>
          <cell r="HD266" t="str">
            <v/>
          </cell>
          <cell r="HE266" t="str">
            <v/>
          </cell>
          <cell r="HF266" t="str">
            <v/>
          </cell>
          <cell r="HG266" t="str">
            <v/>
          </cell>
          <cell r="HH266" t="str">
            <v/>
          </cell>
          <cell r="HI266" t="str">
            <v/>
          </cell>
          <cell r="HJ266" t="str">
            <v/>
          </cell>
          <cell r="HK266" t="str">
            <v/>
          </cell>
          <cell r="HL266" t="str">
            <v/>
          </cell>
          <cell r="HM266" t="str">
            <v/>
          </cell>
          <cell r="HN266" t="str">
            <v/>
          </cell>
          <cell r="HO266" t="str">
            <v/>
          </cell>
          <cell r="HP266" t="str">
            <v/>
          </cell>
          <cell r="HQ266" t="str">
            <v/>
          </cell>
          <cell r="HR266" t="str">
            <v/>
          </cell>
          <cell r="HS266" t="str">
            <v/>
          </cell>
          <cell r="HT266" t="str">
            <v/>
          </cell>
          <cell r="HU266" t="str">
            <v/>
          </cell>
          <cell r="HV266" t="str">
            <v/>
          </cell>
          <cell r="HW266" t="str">
            <v/>
          </cell>
          <cell r="HX266" t="str">
            <v/>
          </cell>
          <cell r="HY266" t="str">
            <v/>
          </cell>
          <cell r="HZ266" t="str">
            <v/>
          </cell>
          <cell r="IA266" t="str">
            <v/>
          </cell>
          <cell r="IB266" t="str">
            <v/>
          </cell>
          <cell r="IC266" t="str">
            <v/>
          </cell>
          <cell r="ID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  <cell r="BA267" t="str">
            <v/>
          </cell>
          <cell r="BB267" t="str">
            <v/>
          </cell>
          <cell r="BC267" t="str">
            <v/>
          </cell>
          <cell r="BD267" t="str">
            <v/>
          </cell>
          <cell r="BE267" t="str">
            <v/>
          </cell>
          <cell r="BF267" t="str">
            <v/>
          </cell>
          <cell r="BG267" t="str">
            <v/>
          </cell>
          <cell r="BH267" t="str">
            <v/>
          </cell>
          <cell r="BI267" t="str">
            <v/>
          </cell>
          <cell r="BJ267" t="str">
            <v/>
          </cell>
          <cell r="BK267" t="str">
            <v/>
          </cell>
          <cell r="BL267" t="str">
            <v/>
          </cell>
          <cell r="BM267" t="str">
            <v/>
          </cell>
          <cell r="BN267" t="str">
            <v/>
          </cell>
          <cell r="BO267" t="str">
            <v/>
          </cell>
          <cell r="BP267" t="str">
            <v/>
          </cell>
          <cell r="BQ267" t="str">
            <v/>
          </cell>
          <cell r="BR267" t="str">
            <v/>
          </cell>
          <cell r="BS267" t="str">
            <v/>
          </cell>
          <cell r="BT267" t="str">
            <v/>
          </cell>
          <cell r="BU267" t="str">
            <v/>
          </cell>
          <cell r="BV267" t="str">
            <v/>
          </cell>
          <cell r="BW267" t="str">
            <v/>
          </cell>
          <cell r="BX267" t="str">
            <v/>
          </cell>
          <cell r="BY267" t="str">
            <v/>
          </cell>
          <cell r="BZ267" t="str">
            <v/>
          </cell>
          <cell r="CA267" t="str">
            <v/>
          </cell>
          <cell r="CB267" t="str">
            <v/>
          </cell>
          <cell r="CC267" t="str">
            <v/>
          </cell>
          <cell r="CD267" t="str">
            <v/>
          </cell>
          <cell r="CE267" t="str">
            <v/>
          </cell>
          <cell r="CF267" t="str">
            <v/>
          </cell>
          <cell r="CG267" t="str">
            <v/>
          </cell>
          <cell r="CH267" t="str">
            <v/>
          </cell>
          <cell r="CI267" t="str">
            <v/>
          </cell>
          <cell r="CJ267" t="str">
            <v/>
          </cell>
          <cell r="CK267" t="str">
            <v/>
          </cell>
          <cell r="CL267" t="str">
            <v/>
          </cell>
          <cell r="CM267" t="str">
            <v/>
          </cell>
          <cell r="CN267" t="str">
            <v/>
          </cell>
          <cell r="CO267" t="str">
            <v/>
          </cell>
          <cell r="CP267" t="str">
            <v/>
          </cell>
          <cell r="CQ267" t="str">
            <v/>
          </cell>
          <cell r="CR267" t="str">
            <v/>
          </cell>
          <cell r="CS267" t="str">
            <v/>
          </cell>
          <cell r="CT267" t="str">
            <v/>
          </cell>
          <cell r="CU267" t="str">
            <v/>
          </cell>
          <cell r="CV267" t="str">
            <v/>
          </cell>
          <cell r="CW267" t="str">
            <v/>
          </cell>
          <cell r="CX267" t="str">
            <v/>
          </cell>
          <cell r="CY267" t="str">
            <v/>
          </cell>
          <cell r="CZ267" t="str">
            <v/>
          </cell>
          <cell r="DA267" t="str">
            <v/>
          </cell>
          <cell r="DB267" t="str">
            <v/>
          </cell>
          <cell r="DC267" t="str">
            <v/>
          </cell>
          <cell r="DD267" t="str">
            <v/>
          </cell>
          <cell r="DE267" t="str">
            <v/>
          </cell>
          <cell r="DF267" t="str">
            <v/>
          </cell>
          <cell r="DG267" t="str">
            <v/>
          </cell>
          <cell r="DH267" t="str">
            <v/>
          </cell>
          <cell r="DI267" t="str">
            <v/>
          </cell>
          <cell r="DJ267" t="str">
            <v/>
          </cell>
          <cell r="DK267" t="str">
            <v/>
          </cell>
          <cell r="DL267" t="str">
            <v/>
          </cell>
          <cell r="DM267" t="str">
            <v/>
          </cell>
          <cell r="DN267" t="str">
            <v/>
          </cell>
          <cell r="DO267" t="str">
            <v/>
          </cell>
          <cell r="DP267" t="str">
            <v/>
          </cell>
          <cell r="DQ267" t="str">
            <v/>
          </cell>
          <cell r="DR267" t="str">
            <v/>
          </cell>
          <cell r="DS267" t="str">
            <v/>
          </cell>
          <cell r="DT267" t="str">
            <v/>
          </cell>
          <cell r="DU267" t="str">
            <v/>
          </cell>
          <cell r="DV267" t="str">
            <v/>
          </cell>
          <cell r="DW267" t="str">
            <v/>
          </cell>
          <cell r="DX267" t="str">
            <v/>
          </cell>
          <cell r="DY267" t="str">
            <v/>
          </cell>
          <cell r="DZ267" t="str">
            <v/>
          </cell>
          <cell r="EA267" t="str">
            <v/>
          </cell>
          <cell r="EB267" t="str">
            <v/>
          </cell>
          <cell r="EC267" t="str">
            <v/>
          </cell>
          <cell r="ED267" t="str">
            <v/>
          </cell>
          <cell r="EE267" t="str">
            <v/>
          </cell>
          <cell r="EF267" t="str">
            <v/>
          </cell>
          <cell r="EG267" t="str">
            <v/>
          </cell>
          <cell r="EH267" t="str">
            <v/>
          </cell>
          <cell r="EI267" t="str">
            <v/>
          </cell>
          <cell r="EJ267" t="str">
            <v/>
          </cell>
          <cell r="EK267" t="str">
            <v/>
          </cell>
          <cell r="EL267" t="str">
            <v/>
          </cell>
          <cell r="EM267" t="str">
            <v/>
          </cell>
          <cell r="EN267" t="str">
            <v/>
          </cell>
          <cell r="EO267" t="str">
            <v/>
          </cell>
          <cell r="EP267" t="str">
            <v/>
          </cell>
          <cell r="EQ267" t="str">
            <v/>
          </cell>
          <cell r="ER267" t="str">
            <v/>
          </cell>
          <cell r="ES267" t="str">
            <v/>
          </cell>
          <cell r="ET267" t="str">
            <v/>
          </cell>
          <cell r="EU267" t="str">
            <v/>
          </cell>
          <cell r="EV267" t="str">
            <v/>
          </cell>
          <cell r="EW267" t="str">
            <v/>
          </cell>
          <cell r="EX267" t="str">
            <v/>
          </cell>
          <cell r="EY267" t="str">
            <v/>
          </cell>
          <cell r="EZ267" t="str">
            <v/>
          </cell>
          <cell r="FA267" t="str">
            <v/>
          </cell>
          <cell r="FB267" t="str">
            <v/>
          </cell>
          <cell r="FC267" t="str">
            <v/>
          </cell>
          <cell r="FD267" t="str">
            <v/>
          </cell>
          <cell r="FE267" t="str">
            <v/>
          </cell>
          <cell r="FF267" t="str">
            <v/>
          </cell>
          <cell r="FG267" t="str">
            <v/>
          </cell>
          <cell r="FH267" t="str">
            <v/>
          </cell>
          <cell r="FI267" t="str">
            <v/>
          </cell>
          <cell r="FJ267" t="str">
            <v/>
          </cell>
          <cell r="FK267" t="str">
            <v/>
          </cell>
          <cell r="FL267" t="str">
            <v/>
          </cell>
          <cell r="FM267" t="str">
            <v/>
          </cell>
          <cell r="FN267" t="str">
            <v/>
          </cell>
          <cell r="FO267" t="str">
            <v/>
          </cell>
          <cell r="FP267" t="str">
            <v/>
          </cell>
          <cell r="FQ267" t="str">
            <v/>
          </cell>
          <cell r="FR267" t="str">
            <v/>
          </cell>
          <cell r="FS267" t="str">
            <v/>
          </cell>
          <cell r="FT267" t="str">
            <v/>
          </cell>
          <cell r="FU267" t="str">
            <v/>
          </cell>
          <cell r="FV267" t="str">
            <v/>
          </cell>
          <cell r="FW267" t="str">
            <v/>
          </cell>
          <cell r="FX267" t="str">
            <v/>
          </cell>
          <cell r="FY267" t="str">
            <v/>
          </cell>
          <cell r="FZ267" t="str">
            <v/>
          </cell>
          <cell r="GA267" t="str">
            <v/>
          </cell>
          <cell r="GB267" t="str">
            <v/>
          </cell>
          <cell r="GC267" t="str">
            <v/>
          </cell>
          <cell r="GD267" t="str">
            <v/>
          </cell>
          <cell r="GE267" t="str">
            <v/>
          </cell>
          <cell r="GF267" t="str">
            <v/>
          </cell>
          <cell r="GG267" t="str">
            <v/>
          </cell>
          <cell r="GH267" t="str">
            <v/>
          </cell>
          <cell r="GI267" t="str">
            <v/>
          </cell>
          <cell r="GJ267" t="str">
            <v/>
          </cell>
          <cell r="GK267" t="str">
            <v/>
          </cell>
          <cell r="GL267" t="str">
            <v/>
          </cell>
          <cell r="GM267" t="str">
            <v/>
          </cell>
          <cell r="GN267" t="str">
            <v/>
          </cell>
          <cell r="GO267" t="str">
            <v/>
          </cell>
          <cell r="GP267" t="str">
            <v/>
          </cell>
          <cell r="GQ267" t="str">
            <v/>
          </cell>
          <cell r="GR267" t="str">
            <v/>
          </cell>
          <cell r="GS267" t="str">
            <v/>
          </cell>
          <cell r="GT267" t="str">
            <v/>
          </cell>
          <cell r="GU267" t="str">
            <v/>
          </cell>
          <cell r="GV267" t="str">
            <v/>
          </cell>
          <cell r="GW267" t="str">
            <v/>
          </cell>
          <cell r="GX267" t="str">
            <v/>
          </cell>
          <cell r="GY267" t="str">
            <v/>
          </cell>
          <cell r="GZ267" t="str">
            <v/>
          </cell>
          <cell r="HA267" t="str">
            <v/>
          </cell>
          <cell r="HB267" t="str">
            <v/>
          </cell>
          <cell r="HC267" t="str">
            <v/>
          </cell>
          <cell r="HD267" t="str">
            <v/>
          </cell>
          <cell r="HE267" t="str">
            <v/>
          </cell>
          <cell r="HF267" t="str">
            <v/>
          </cell>
          <cell r="HG267" t="str">
            <v/>
          </cell>
          <cell r="HH267" t="str">
            <v/>
          </cell>
          <cell r="HI267" t="str">
            <v/>
          </cell>
          <cell r="HJ267" t="str">
            <v/>
          </cell>
          <cell r="HK267" t="str">
            <v/>
          </cell>
          <cell r="HL267" t="str">
            <v/>
          </cell>
          <cell r="HM267" t="str">
            <v/>
          </cell>
          <cell r="HN267" t="str">
            <v/>
          </cell>
          <cell r="HO267" t="str">
            <v/>
          </cell>
          <cell r="HP267" t="str">
            <v/>
          </cell>
          <cell r="HQ267" t="str">
            <v/>
          </cell>
          <cell r="HR267" t="str">
            <v/>
          </cell>
          <cell r="HS267" t="str">
            <v/>
          </cell>
          <cell r="HT267" t="str">
            <v/>
          </cell>
          <cell r="HU267" t="str">
            <v/>
          </cell>
          <cell r="HV267" t="str">
            <v/>
          </cell>
          <cell r="HW267" t="str">
            <v/>
          </cell>
          <cell r="HX267" t="str">
            <v/>
          </cell>
          <cell r="HY267" t="str">
            <v/>
          </cell>
          <cell r="HZ267" t="str">
            <v/>
          </cell>
          <cell r="IA267" t="str">
            <v/>
          </cell>
          <cell r="IB267" t="str">
            <v/>
          </cell>
          <cell r="IC267" t="str">
            <v/>
          </cell>
          <cell r="ID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  <cell r="BA268" t="str">
            <v/>
          </cell>
          <cell r="BB268" t="str">
            <v/>
          </cell>
          <cell r="BC268" t="str">
            <v/>
          </cell>
          <cell r="BD268" t="str">
            <v/>
          </cell>
          <cell r="BE268" t="str">
            <v/>
          </cell>
          <cell r="BF268" t="str">
            <v/>
          </cell>
          <cell r="BG268" t="str">
            <v/>
          </cell>
          <cell r="BH268" t="str">
            <v/>
          </cell>
          <cell r="BI268" t="str">
            <v/>
          </cell>
          <cell r="BJ268" t="str">
            <v/>
          </cell>
          <cell r="BK268" t="str">
            <v/>
          </cell>
          <cell r="BL268" t="str">
            <v/>
          </cell>
          <cell r="BM268" t="str">
            <v/>
          </cell>
          <cell r="BN268" t="str">
            <v/>
          </cell>
          <cell r="BO268" t="str">
            <v/>
          </cell>
          <cell r="BP268" t="str">
            <v/>
          </cell>
          <cell r="BQ268" t="str">
            <v/>
          </cell>
          <cell r="BR268" t="str">
            <v/>
          </cell>
          <cell r="BS268" t="str">
            <v/>
          </cell>
          <cell r="BT268" t="str">
            <v/>
          </cell>
          <cell r="BU268" t="str">
            <v/>
          </cell>
          <cell r="BV268" t="str">
            <v/>
          </cell>
          <cell r="BW268" t="str">
            <v/>
          </cell>
          <cell r="BX268" t="str">
            <v/>
          </cell>
          <cell r="BY268" t="str">
            <v/>
          </cell>
          <cell r="BZ268" t="str">
            <v/>
          </cell>
          <cell r="CA268" t="str">
            <v/>
          </cell>
          <cell r="CB268" t="str">
            <v/>
          </cell>
          <cell r="CC268" t="str">
            <v/>
          </cell>
          <cell r="CD268" t="str">
            <v/>
          </cell>
          <cell r="CE268" t="str">
            <v/>
          </cell>
          <cell r="CF268" t="str">
            <v/>
          </cell>
          <cell r="CG268" t="str">
            <v/>
          </cell>
          <cell r="CH268" t="str">
            <v/>
          </cell>
          <cell r="CI268" t="str">
            <v/>
          </cell>
          <cell r="CJ268" t="str">
            <v/>
          </cell>
          <cell r="CK268" t="str">
            <v/>
          </cell>
          <cell r="CL268" t="str">
            <v/>
          </cell>
          <cell r="CM268" t="str">
            <v/>
          </cell>
          <cell r="CN268" t="str">
            <v/>
          </cell>
          <cell r="CO268" t="str">
            <v/>
          </cell>
          <cell r="CP268" t="str">
            <v/>
          </cell>
          <cell r="CQ268" t="str">
            <v/>
          </cell>
          <cell r="CR268" t="str">
            <v/>
          </cell>
          <cell r="CS268" t="str">
            <v/>
          </cell>
          <cell r="CT268" t="str">
            <v/>
          </cell>
          <cell r="CU268" t="str">
            <v/>
          </cell>
          <cell r="CV268" t="str">
            <v/>
          </cell>
          <cell r="CW268" t="str">
            <v/>
          </cell>
          <cell r="CX268" t="str">
            <v/>
          </cell>
          <cell r="CY268" t="str">
            <v/>
          </cell>
          <cell r="CZ268" t="str">
            <v/>
          </cell>
          <cell r="DA268" t="str">
            <v/>
          </cell>
          <cell r="DB268" t="str">
            <v/>
          </cell>
          <cell r="DC268" t="str">
            <v/>
          </cell>
          <cell r="DD268" t="str">
            <v/>
          </cell>
          <cell r="DE268" t="str">
            <v/>
          </cell>
          <cell r="DF268" t="str">
            <v/>
          </cell>
          <cell r="DG268" t="str">
            <v/>
          </cell>
          <cell r="DH268" t="str">
            <v/>
          </cell>
          <cell r="DI268" t="str">
            <v/>
          </cell>
          <cell r="DJ268" t="str">
            <v/>
          </cell>
          <cell r="DK268" t="str">
            <v/>
          </cell>
          <cell r="DL268" t="str">
            <v/>
          </cell>
          <cell r="DM268" t="str">
            <v/>
          </cell>
          <cell r="DN268" t="str">
            <v/>
          </cell>
          <cell r="DO268" t="str">
            <v/>
          </cell>
          <cell r="DP268" t="str">
            <v/>
          </cell>
          <cell r="DQ268" t="str">
            <v/>
          </cell>
          <cell r="DR268" t="str">
            <v/>
          </cell>
          <cell r="DS268" t="str">
            <v/>
          </cell>
          <cell r="DT268" t="str">
            <v/>
          </cell>
          <cell r="DU268" t="str">
            <v/>
          </cell>
          <cell r="DV268" t="str">
            <v/>
          </cell>
          <cell r="DW268" t="str">
            <v/>
          </cell>
          <cell r="DX268" t="str">
            <v/>
          </cell>
          <cell r="DY268" t="str">
            <v/>
          </cell>
          <cell r="DZ268" t="str">
            <v/>
          </cell>
          <cell r="EA268" t="str">
            <v/>
          </cell>
          <cell r="EB268" t="str">
            <v/>
          </cell>
          <cell r="EC268" t="str">
            <v/>
          </cell>
          <cell r="ED268" t="str">
            <v/>
          </cell>
          <cell r="EE268" t="str">
            <v/>
          </cell>
          <cell r="EF268" t="str">
            <v/>
          </cell>
          <cell r="EG268" t="str">
            <v/>
          </cell>
          <cell r="EH268" t="str">
            <v/>
          </cell>
          <cell r="EI268" t="str">
            <v/>
          </cell>
          <cell r="EJ268" t="str">
            <v/>
          </cell>
          <cell r="EK268" t="str">
            <v/>
          </cell>
          <cell r="EL268" t="str">
            <v/>
          </cell>
          <cell r="EM268" t="str">
            <v/>
          </cell>
          <cell r="EN268" t="str">
            <v/>
          </cell>
          <cell r="EO268" t="str">
            <v/>
          </cell>
          <cell r="EP268" t="str">
            <v/>
          </cell>
          <cell r="EQ268" t="str">
            <v/>
          </cell>
          <cell r="ER268" t="str">
            <v/>
          </cell>
          <cell r="ES268" t="str">
            <v/>
          </cell>
          <cell r="ET268" t="str">
            <v/>
          </cell>
          <cell r="EU268" t="str">
            <v/>
          </cell>
          <cell r="EV268" t="str">
            <v/>
          </cell>
          <cell r="EW268" t="str">
            <v/>
          </cell>
          <cell r="EX268" t="str">
            <v/>
          </cell>
          <cell r="EY268" t="str">
            <v/>
          </cell>
          <cell r="EZ268" t="str">
            <v/>
          </cell>
          <cell r="FA268" t="str">
            <v/>
          </cell>
          <cell r="FB268" t="str">
            <v/>
          </cell>
          <cell r="FC268" t="str">
            <v/>
          </cell>
          <cell r="FD268" t="str">
            <v/>
          </cell>
          <cell r="FE268" t="str">
            <v/>
          </cell>
          <cell r="FF268" t="str">
            <v/>
          </cell>
          <cell r="FG268" t="str">
            <v/>
          </cell>
          <cell r="FH268" t="str">
            <v/>
          </cell>
          <cell r="FI268" t="str">
            <v/>
          </cell>
          <cell r="FJ268" t="str">
            <v/>
          </cell>
          <cell r="FK268" t="str">
            <v/>
          </cell>
          <cell r="FL268" t="str">
            <v/>
          </cell>
          <cell r="FM268" t="str">
            <v/>
          </cell>
          <cell r="FN268" t="str">
            <v/>
          </cell>
          <cell r="FO268" t="str">
            <v/>
          </cell>
          <cell r="FP268" t="str">
            <v/>
          </cell>
          <cell r="FQ268" t="str">
            <v/>
          </cell>
          <cell r="FR268" t="str">
            <v/>
          </cell>
          <cell r="FS268" t="str">
            <v/>
          </cell>
          <cell r="FT268" t="str">
            <v/>
          </cell>
          <cell r="FU268" t="str">
            <v/>
          </cell>
          <cell r="FV268" t="str">
            <v/>
          </cell>
          <cell r="FW268" t="str">
            <v/>
          </cell>
          <cell r="FX268" t="str">
            <v/>
          </cell>
          <cell r="FY268" t="str">
            <v/>
          </cell>
          <cell r="FZ268" t="str">
            <v/>
          </cell>
          <cell r="GA268" t="str">
            <v/>
          </cell>
          <cell r="GB268" t="str">
            <v/>
          </cell>
          <cell r="GC268" t="str">
            <v/>
          </cell>
          <cell r="GD268" t="str">
            <v/>
          </cell>
          <cell r="GE268" t="str">
            <v/>
          </cell>
          <cell r="GF268" t="str">
            <v/>
          </cell>
          <cell r="GG268" t="str">
            <v/>
          </cell>
          <cell r="GH268" t="str">
            <v/>
          </cell>
          <cell r="GI268" t="str">
            <v/>
          </cell>
          <cell r="GJ268" t="str">
            <v/>
          </cell>
          <cell r="GK268" t="str">
            <v/>
          </cell>
          <cell r="GL268" t="str">
            <v/>
          </cell>
          <cell r="GM268" t="str">
            <v/>
          </cell>
          <cell r="GN268" t="str">
            <v/>
          </cell>
          <cell r="GO268" t="str">
            <v/>
          </cell>
          <cell r="GP268" t="str">
            <v/>
          </cell>
          <cell r="GQ268" t="str">
            <v/>
          </cell>
          <cell r="GR268" t="str">
            <v/>
          </cell>
          <cell r="GS268" t="str">
            <v/>
          </cell>
          <cell r="GT268" t="str">
            <v/>
          </cell>
          <cell r="GU268" t="str">
            <v/>
          </cell>
          <cell r="GV268" t="str">
            <v/>
          </cell>
          <cell r="GW268" t="str">
            <v/>
          </cell>
          <cell r="GX268" t="str">
            <v/>
          </cell>
          <cell r="GY268" t="str">
            <v/>
          </cell>
          <cell r="GZ268" t="str">
            <v/>
          </cell>
          <cell r="HA268" t="str">
            <v/>
          </cell>
          <cell r="HB268" t="str">
            <v/>
          </cell>
          <cell r="HC268" t="str">
            <v/>
          </cell>
          <cell r="HD268" t="str">
            <v/>
          </cell>
          <cell r="HE268" t="str">
            <v/>
          </cell>
          <cell r="HF268" t="str">
            <v/>
          </cell>
          <cell r="HG268" t="str">
            <v/>
          </cell>
          <cell r="HH268" t="str">
            <v/>
          </cell>
          <cell r="HI268" t="str">
            <v/>
          </cell>
          <cell r="HJ268" t="str">
            <v/>
          </cell>
          <cell r="HK268" t="str">
            <v/>
          </cell>
          <cell r="HL268" t="str">
            <v/>
          </cell>
          <cell r="HM268" t="str">
            <v/>
          </cell>
          <cell r="HN268" t="str">
            <v/>
          </cell>
          <cell r="HO268" t="str">
            <v/>
          </cell>
          <cell r="HP268" t="str">
            <v/>
          </cell>
          <cell r="HQ268" t="str">
            <v/>
          </cell>
          <cell r="HR268" t="str">
            <v/>
          </cell>
          <cell r="HS268" t="str">
            <v/>
          </cell>
          <cell r="HT268" t="str">
            <v/>
          </cell>
          <cell r="HU268" t="str">
            <v/>
          </cell>
          <cell r="HV268" t="str">
            <v/>
          </cell>
          <cell r="HW268" t="str">
            <v/>
          </cell>
          <cell r="HX268" t="str">
            <v/>
          </cell>
          <cell r="HY268" t="str">
            <v/>
          </cell>
          <cell r="HZ268" t="str">
            <v/>
          </cell>
          <cell r="IA268" t="str">
            <v/>
          </cell>
          <cell r="IB268" t="str">
            <v/>
          </cell>
          <cell r="IC268" t="str">
            <v/>
          </cell>
          <cell r="ID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  <cell r="BA269" t="str">
            <v/>
          </cell>
          <cell r="BB269" t="str">
            <v/>
          </cell>
          <cell r="BC269" t="str">
            <v/>
          </cell>
          <cell r="BD269" t="str">
            <v/>
          </cell>
          <cell r="BE269" t="str">
            <v/>
          </cell>
          <cell r="BF269" t="str">
            <v/>
          </cell>
          <cell r="BG269" t="str">
            <v/>
          </cell>
          <cell r="BH269" t="str">
            <v/>
          </cell>
          <cell r="BI269" t="str">
            <v/>
          </cell>
          <cell r="BJ269" t="str">
            <v/>
          </cell>
          <cell r="BK269" t="str">
            <v/>
          </cell>
          <cell r="BL269" t="str">
            <v/>
          </cell>
          <cell r="BM269" t="str">
            <v/>
          </cell>
          <cell r="BN269" t="str">
            <v/>
          </cell>
          <cell r="BO269" t="str">
            <v/>
          </cell>
          <cell r="BP269" t="str">
            <v/>
          </cell>
          <cell r="BQ269" t="str">
            <v/>
          </cell>
          <cell r="BR269" t="str">
            <v/>
          </cell>
          <cell r="BS269" t="str">
            <v/>
          </cell>
          <cell r="BT269" t="str">
            <v/>
          </cell>
          <cell r="BU269" t="str">
            <v/>
          </cell>
          <cell r="BV269" t="str">
            <v/>
          </cell>
          <cell r="BW269" t="str">
            <v/>
          </cell>
          <cell r="BX269" t="str">
            <v/>
          </cell>
          <cell r="BY269" t="str">
            <v/>
          </cell>
          <cell r="BZ269" t="str">
            <v/>
          </cell>
          <cell r="CA269" t="str">
            <v/>
          </cell>
          <cell r="CB269" t="str">
            <v/>
          </cell>
          <cell r="CC269" t="str">
            <v/>
          </cell>
          <cell r="CD269" t="str">
            <v/>
          </cell>
          <cell r="CE269" t="str">
            <v/>
          </cell>
          <cell r="CF269" t="str">
            <v/>
          </cell>
          <cell r="CG269" t="str">
            <v/>
          </cell>
          <cell r="CH269" t="str">
            <v/>
          </cell>
          <cell r="CI269" t="str">
            <v/>
          </cell>
          <cell r="CJ269" t="str">
            <v/>
          </cell>
          <cell r="CK269" t="str">
            <v/>
          </cell>
          <cell r="CL269" t="str">
            <v/>
          </cell>
          <cell r="CM269" t="str">
            <v/>
          </cell>
          <cell r="CN269" t="str">
            <v/>
          </cell>
          <cell r="CO269" t="str">
            <v/>
          </cell>
          <cell r="CP269" t="str">
            <v/>
          </cell>
          <cell r="CQ269" t="str">
            <v/>
          </cell>
          <cell r="CR269" t="str">
            <v/>
          </cell>
          <cell r="CS269" t="str">
            <v/>
          </cell>
          <cell r="CT269" t="str">
            <v/>
          </cell>
          <cell r="CU269" t="str">
            <v/>
          </cell>
          <cell r="CV269" t="str">
            <v/>
          </cell>
          <cell r="CW269" t="str">
            <v/>
          </cell>
          <cell r="CX269" t="str">
            <v/>
          </cell>
          <cell r="CY269" t="str">
            <v/>
          </cell>
          <cell r="CZ269" t="str">
            <v/>
          </cell>
          <cell r="DA269" t="str">
            <v/>
          </cell>
          <cell r="DB269" t="str">
            <v/>
          </cell>
          <cell r="DC269" t="str">
            <v/>
          </cell>
          <cell r="DD269" t="str">
            <v/>
          </cell>
          <cell r="DE269" t="str">
            <v/>
          </cell>
          <cell r="DF269" t="str">
            <v/>
          </cell>
          <cell r="DG269" t="str">
            <v/>
          </cell>
          <cell r="DH269" t="str">
            <v/>
          </cell>
          <cell r="DI269" t="str">
            <v/>
          </cell>
          <cell r="DJ269" t="str">
            <v/>
          </cell>
          <cell r="DK269" t="str">
            <v/>
          </cell>
          <cell r="DL269" t="str">
            <v/>
          </cell>
          <cell r="DM269" t="str">
            <v/>
          </cell>
          <cell r="DN269" t="str">
            <v/>
          </cell>
          <cell r="DO269" t="str">
            <v/>
          </cell>
          <cell r="DP269" t="str">
            <v/>
          </cell>
          <cell r="DQ269" t="str">
            <v/>
          </cell>
          <cell r="DR269" t="str">
            <v/>
          </cell>
          <cell r="DS269" t="str">
            <v/>
          </cell>
          <cell r="DT269" t="str">
            <v/>
          </cell>
          <cell r="DU269" t="str">
            <v/>
          </cell>
          <cell r="DV269" t="str">
            <v/>
          </cell>
          <cell r="DW269" t="str">
            <v/>
          </cell>
          <cell r="DX269" t="str">
            <v/>
          </cell>
          <cell r="DY269" t="str">
            <v/>
          </cell>
          <cell r="DZ269" t="str">
            <v/>
          </cell>
          <cell r="EA269" t="str">
            <v/>
          </cell>
          <cell r="EB269" t="str">
            <v/>
          </cell>
          <cell r="EC269" t="str">
            <v/>
          </cell>
          <cell r="ED269" t="str">
            <v/>
          </cell>
          <cell r="EE269" t="str">
            <v/>
          </cell>
          <cell r="EF269" t="str">
            <v/>
          </cell>
          <cell r="EG269" t="str">
            <v/>
          </cell>
          <cell r="EH269" t="str">
            <v/>
          </cell>
          <cell r="EI269" t="str">
            <v/>
          </cell>
          <cell r="EJ269" t="str">
            <v/>
          </cell>
          <cell r="EK269" t="str">
            <v/>
          </cell>
          <cell r="EL269" t="str">
            <v/>
          </cell>
          <cell r="EM269" t="str">
            <v/>
          </cell>
          <cell r="EN269" t="str">
            <v/>
          </cell>
          <cell r="EO269" t="str">
            <v/>
          </cell>
          <cell r="EP269" t="str">
            <v/>
          </cell>
          <cell r="EQ269" t="str">
            <v/>
          </cell>
          <cell r="ER269" t="str">
            <v/>
          </cell>
          <cell r="ES269" t="str">
            <v/>
          </cell>
          <cell r="ET269" t="str">
            <v/>
          </cell>
          <cell r="EU269" t="str">
            <v/>
          </cell>
          <cell r="EV269" t="str">
            <v/>
          </cell>
          <cell r="EW269" t="str">
            <v/>
          </cell>
          <cell r="EX269" t="str">
            <v/>
          </cell>
          <cell r="EY269" t="str">
            <v/>
          </cell>
          <cell r="EZ269" t="str">
            <v/>
          </cell>
          <cell r="FA269" t="str">
            <v/>
          </cell>
          <cell r="FB269" t="str">
            <v/>
          </cell>
          <cell r="FC269" t="str">
            <v/>
          </cell>
          <cell r="FD269" t="str">
            <v/>
          </cell>
          <cell r="FE269" t="str">
            <v/>
          </cell>
          <cell r="FF269" t="str">
            <v/>
          </cell>
          <cell r="FG269" t="str">
            <v/>
          </cell>
          <cell r="FH269" t="str">
            <v/>
          </cell>
          <cell r="FI269" t="str">
            <v/>
          </cell>
          <cell r="FJ269" t="str">
            <v/>
          </cell>
          <cell r="FK269" t="str">
            <v/>
          </cell>
          <cell r="FL269" t="str">
            <v/>
          </cell>
          <cell r="FM269" t="str">
            <v/>
          </cell>
          <cell r="FN269" t="str">
            <v/>
          </cell>
          <cell r="FO269" t="str">
            <v/>
          </cell>
          <cell r="FP269" t="str">
            <v/>
          </cell>
          <cell r="FQ269" t="str">
            <v/>
          </cell>
          <cell r="FR269" t="str">
            <v/>
          </cell>
          <cell r="FS269" t="str">
            <v/>
          </cell>
          <cell r="FT269" t="str">
            <v/>
          </cell>
          <cell r="FU269" t="str">
            <v/>
          </cell>
          <cell r="FV269" t="str">
            <v/>
          </cell>
          <cell r="FW269" t="str">
            <v/>
          </cell>
          <cell r="FX269" t="str">
            <v/>
          </cell>
          <cell r="FY269" t="str">
            <v/>
          </cell>
          <cell r="FZ269" t="str">
            <v/>
          </cell>
          <cell r="GA269" t="str">
            <v/>
          </cell>
          <cell r="GB269" t="str">
            <v/>
          </cell>
          <cell r="GC269" t="str">
            <v/>
          </cell>
          <cell r="GD269" t="str">
            <v/>
          </cell>
          <cell r="GE269" t="str">
            <v/>
          </cell>
          <cell r="GF269" t="str">
            <v/>
          </cell>
          <cell r="GG269" t="str">
            <v/>
          </cell>
          <cell r="GH269" t="str">
            <v/>
          </cell>
          <cell r="GI269" t="str">
            <v/>
          </cell>
          <cell r="GJ269" t="str">
            <v/>
          </cell>
          <cell r="GK269" t="str">
            <v/>
          </cell>
          <cell r="GL269" t="str">
            <v/>
          </cell>
          <cell r="GM269" t="str">
            <v/>
          </cell>
          <cell r="GN269" t="str">
            <v/>
          </cell>
          <cell r="GO269" t="str">
            <v/>
          </cell>
          <cell r="GP269" t="str">
            <v/>
          </cell>
          <cell r="GQ269" t="str">
            <v/>
          </cell>
          <cell r="GR269" t="str">
            <v/>
          </cell>
          <cell r="GS269" t="str">
            <v/>
          </cell>
          <cell r="GT269" t="str">
            <v/>
          </cell>
          <cell r="GU269" t="str">
            <v/>
          </cell>
          <cell r="GV269" t="str">
            <v/>
          </cell>
          <cell r="GW269" t="str">
            <v/>
          </cell>
          <cell r="GX269" t="str">
            <v/>
          </cell>
          <cell r="GY269" t="str">
            <v/>
          </cell>
          <cell r="GZ269" t="str">
            <v/>
          </cell>
          <cell r="HA269" t="str">
            <v/>
          </cell>
          <cell r="HB269" t="str">
            <v/>
          </cell>
          <cell r="HC269" t="str">
            <v/>
          </cell>
          <cell r="HD269" t="str">
            <v/>
          </cell>
          <cell r="HE269" t="str">
            <v/>
          </cell>
          <cell r="HF269" t="str">
            <v/>
          </cell>
          <cell r="HG269" t="str">
            <v/>
          </cell>
          <cell r="HH269" t="str">
            <v/>
          </cell>
          <cell r="HI269" t="str">
            <v/>
          </cell>
          <cell r="HJ269" t="str">
            <v/>
          </cell>
          <cell r="HK269" t="str">
            <v/>
          </cell>
          <cell r="HL269" t="str">
            <v/>
          </cell>
          <cell r="HM269" t="str">
            <v/>
          </cell>
          <cell r="HN269" t="str">
            <v/>
          </cell>
          <cell r="HO269" t="str">
            <v/>
          </cell>
          <cell r="HP269" t="str">
            <v/>
          </cell>
          <cell r="HQ269" t="str">
            <v/>
          </cell>
          <cell r="HR269" t="str">
            <v/>
          </cell>
          <cell r="HS269" t="str">
            <v/>
          </cell>
          <cell r="HT269" t="str">
            <v/>
          </cell>
          <cell r="HU269" t="str">
            <v/>
          </cell>
          <cell r="HV269" t="str">
            <v/>
          </cell>
          <cell r="HW269" t="str">
            <v/>
          </cell>
          <cell r="HX269" t="str">
            <v/>
          </cell>
          <cell r="HY269" t="str">
            <v/>
          </cell>
          <cell r="HZ269" t="str">
            <v/>
          </cell>
          <cell r="IA269" t="str">
            <v/>
          </cell>
          <cell r="IB269" t="str">
            <v/>
          </cell>
          <cell r="IC269" t="str">
            <v/>
          </cell>
          <cell r="ID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  <cell r="BA270" t="str">
            <v/>
          </cell>
          <cell r="BB270" t="str">
            <v/>
          </cell>
          <cell r="BC270" t="str">
            <v/>
          </cell>
          <cell r="BD270" t="str">
            <v/>
          </cell>
          <cell r="BE270" t="str">
            <v/>
          </cell>
          <cell r="BF270" t="str">
            <v/>
          </cell>
          <cell r="BG270" t="str">
            <v/>
          </cell>
          <cell r="BH270" t="str">
            <v/>
          </cell>
          <cell r="BI270" t="str">
            <v/>
          </cell>
          <cell r="BJ270" t="str">
            <v/>
          </cell>
          <cell r="BK270" t="str">
            <v/>
          </cell>
          <cell r="BL270" t="str">
            <v/>
          </cell>
          <cell r="BM270" t="str">
            <v/>
          </cell>
          <cell r="BN270" t="str">
            <v/>
          </cell>
          <cell r="BO270" t="str">
            <v/>
          </cell>
          <cell r="BP270" t="str">
            <v/>
          </cell>
          <cell r="BQ270" t="str">
            <v/>
          </cell>
          <cell r="BR270" t="str">
            <v/>
          </cell>
          <cell r="BS270" t="str">
            <v/>
          </cell>
          <cell r="BT270" t="str">
            <v/>
          </cell>
          <cell r="BU270" t="str">
            <v/>
          </cell>
          <cell r="BV270" t="str">
            <v/>
          </cell>
          <cell r="BW270" t="str">
            <v/>
          </cell>
          <cell r="BX270" t="str">
            <v/>
          </cell>
          <cell r="BY270" t="str">
            <v/>
          </cell>
          <cell r="BZ270" t="str">
            <v/>
          </cell>
          <cell r="CA270" t="str">
            <v/>
          </cell>
          <cell r="CB270" t="str">
            <v/>
          </cell>
          <cell r="CC270" t="str">
            <v/>
          </cell>
          <cell r="CD270" t="str">
            <v/>
          </cell>
          <cell r="CE270" t="str">
            <v/>
          </cell>
          <cell r="CF270" t="str">
            <v/>
          </cell>
          <cell r="CG270" t="str">
            <v/>
          </cell>
          <cell r="CH270" t="str">
            <v/>
          </cell>
          <cell r="CI270" t="str">
            <v/>
          </cell>
          <cell r="CJ270" t="str">
            <v/>
          </cell>
          <cell r="CK270" t="str">
            <v/>
          </cell>
          <cell r="CL270" t="str">
            <v/>
          </cell>
          <cell r="CM270" t="str">
            <v/>
          </cell>
          <cell r="CN270" t="str">
            <v/>
          </cell>
          <cell r="CO270" t="str">
            <v/>
          </cell>
          <cell r="CP270" t="str">
            <v/>
          </cell>
          <cell r="CQ270" t="str">
            <v/>
          </cell>
          <cell r="CR270" t="str">
            <v/>
          </cell>
          <cell r="CS270" t="str">
            <v/>
          </cell>
          <cell r="CT270" t="str">
            <v/>
          </cell>
          <cell r="CU270" t="str">
            <v/>
          </cell>
          <cell r="CV270" t="str">
            <v/>
          </cell>
          <cell r="CW270" t="str">
            <v/>
          </cell>
          <cell r="CX270" t="str">
            <v/>
          </cell>
          <cell r="CY270" t="str">
            <v/>
          </cell>
          <cell r="CZ270" t="str">
            <v/>
          </cell>
          <cell r="DA270" t="str">
            <v/>
          </cell>
          <cell r="DB270" t="str">
            <v/>
          </cell>
          <cell r="DC270" t="str">
            <v/>
          </cell>
          <cell r="DD270" t="str">
            <v/>
          </cell>
          <cell r="DE270" t="str">
            <v/>
          </cell>
          <cell r="DF270" t="str">
            <v/>
          </cell>
          <cell r="DG270" t="str">
            <v/>
          </cell>
          <cell r="DH270" t="str">
            <v/>
          </cell>
          <cell r="DI270" t="str">
            <v/>
          </cell>
          <cell r="DJ270" t="str">
            <v/>
          </cell>
          <cell r="DK270" t="str">
            <v/>
          </cell>
          <cell r="DL270" t="str">
            <v/>
          </cell>
          <cell r="DM270" t="str">
            <v/>
          </cell>
          <cell r="DN270" t="str">
            <v/>
          </cell>
          <cell r="DO270" t="str">
            <v/>
          </cell>
          <cell r="DP270" t="str">
            <v/>
          </cell>
          <cell r="DQ270" t="str">
            <v/>
          </cell>
          <cell r="DR270" t="str">
            <v/>
          </cell>
          <cell r="DS270" t="str">
            <v/>
          </cell>
          <cell r="DT270" t="str">
            <v/>
          </cell>
          <cell r="DU270" t="str">
            <v/>
          </cell>
          <cell r="DV270" t="str">
            <v/>
          </cell>
          <cell r="DW270" t="str">
            <v/>
          </cell>
          <cell r="DX270" t="str">
            <v/>
          </cell>
          <cell r="DY270" t="str">
            <v/>
          </cell>
          <cell r="DZ270" t="str">
            <v/>
          </cell>
          <cell r="EA270" t="str">
            <v/>
          </cell>
          <cell r="EB270" t="str">
            <v/>
          </cell>
          <cell r="EC270" t="str">
            <v/>
          </cell>
          <cell r="ED270" t="str">
            <v/>
          </cell>
          <cell r="EE270" t="str">
            <v/>
          </cell>
          <cell r="EF270" t="str">
            <v/>
          </cell>
          <cell r="EG270" t="str">
            <v/>
          </cell>
          <cell r="EH270" t="str">
            <v/>
          </cell>
          <cell r="EI270" t="str">
            <v/>
          </cell>
          <cell r="EJ270" t="str">
            <v/>
          </cell>
          <cell r="EK270" t="str">
            <v/>
          </cell>
          <cell r="EL270" t="str">
            <v/>
          </cell>
          <cell r="EM270" t="str">
            <v/>
          </cell>
          <cell r="EN270" t="str">
            <v/>
          </cell>
          <cell r="EO270" t="str">
            <v/>
          </cell>
          <cell r="EP270" t="str">
            <v/>
          </cell>
          <cell r="EQ270" t="str">
            <v/>
          </cell>
          <cell r="ER270" t="str">
            <v/>
          </cell>
          <cell r="ES270" t="str">
            <v/>
          </cell>
          <cell r="ET270" t="str">
            <v/>
          </cell>
          <cell r="EU270" t="str">
            <v/>
          </cell>
          <cell r="EV270" t="str">
            <v/>
          </cell>
          <cell r="EW270" t="str">
            <v/>
          </cell>
          <cell r="EX270" t="str">
            <v/>
          </cell>
          <cell r="EY270" t="str">
            <v/>
          </cell>
          <cell r="EZ270" t="str">
            <v/>
          </cell>
          <cell r="FA270" t="str">
            <v/>
          </cell>
          <cell r="FB270" t="str">
            <v/>
          </cell>
          <cell r="FC270" t="str">
            <v/>
          </cell>
          <cell r="FD270" t="str">
            <v/>
          </cell>
          <cell r="FE270" t="str">
            <v/>
          </cell>
          <cell r="FF270" t="str">
            <v/>
          </cell>
          <cell r="FG270" t="str">
            <v/>
          </cell>
          <cell r="FH270" t="str">
            <v/>
          </cell>
          <cell r="FI270" t="str">
            <v/>
          </cell>
          <cell r="FJ270" t="str">
            <v/>
          </cell>
          <cell r="FK270" t="str">
            <v/>
          </cell>
          <cell r="FL270" t="str">
            <v/>
          </cell>
          <cell r="FM270" t="str">
            <v/>
          </cell>
          <cell r="FN270" t="str">
            <v/>
          </cell>
          <cell r="FO270" t="str">
            <v/>
          </cell>
          <cell r="FP270" t="str">
            <v/>
          </cell>
          <cell r="FQ270" t="str">
            <v/>
          </cell>
          <cell r="FR270" t="str">
            <v/>
          </cell>
          <cell r="FS270" t="str">
            <v/>
          </cell>
          <cell r="FT270" t="str">
            <v/>
          </cell>
          <cell r="FU270" t="str">
            <v/>
          </cell>
          <cell r="FV270" t="str">
            <v/>
          </cell>
          <cell r="FW270" t="str">
            <v/>
          </cell>
          <cell r="FX270" t="str">
            <v/>
          </cell>
          <cell r="FY270" t="str">
            <v/>
          </cell>
          <cell r="FZ270" t="str">
            <v/>
          </cell>
          <cell r="GA270" t="str">
            <v/>
          </cell>
          <cell r="GB270" t="str">
            <v/>
          </cell>
          <cell r="GC270" t="str">
            <v/>
          </cell>
          <cell r="GD270" t="str">
            <v/>
          </cell>
          <cell r="GE270" t="str">
            <v/>
          </cell>
          <cell r="GF270" t="str">
            <v/>
          </cell>
          <cell r="GG270" t="str">
            <v/>
          </cell>
          <cell r="GH270" t="str">
            <v/>
          </cell>
          <cell r="GI270" t="str">
            <v/>
          </cell>
          <cell r="GJ270" t="str">
            <v/>
          </cell>
          <cell r="GK270" t="str">
            <v/>
          </cell>
          <cell r="GL270" t="str">
            <v/>
          </cell>
          <cell r="GM270" t="str">
            <v/>
          </cell>
          <cell r="GN270" t="str">
            <v/>
          </cell>
          <cell r="GO270" t="str">
            <v/>
          </cell>
          <cell r="GP270" t="str">
            <v/>
          </cell>
          <cell r="GQ270" t="str">
            <v/>
          </cell>
          <cell r="GR270" t="str">
            <v/>
          </cell>
          <cell r="GS270" t="str">
            <v/>
          </cell>
          <cell r="GT270" t="str">
            <v/>
          </cell>
          <cell r="GU270" t="str">
            <v/>
          </cell>
          <cell r="GV270" t="str">
            <v/>
          </cell>
          <cell r="GW270" t="str">
            <v/>
          </cell>
          <cell r="GX270" t="str">
            <v/>
          </cell>
          <cell r="GY270" t="str">
            <v/>
          </cell>
          <cell r="GZ270" t="str">
            <v/>
          </cell>
          <cell r="HA270" t="str">
            <v/>
          </cell>
          <cell r="HB270" t="str">
            <v/>
          </cell>
          <cell r="HC270" t="str">
            <v/>
          </cell>
          <cell r="HD270" t="str">
            <v/>
          </cell>
          <cell r="HE270" t="str">
            <v/>
          </cell>
          <cell r="HF270" t="str">
            <v/>
          </cell>
          <cell r="HG270" t="str">
            <v/>
          </cell>
          <cell r="HH270" t="str">
            <v/>
          </cell>
          <cell r="HI270" t="str">
            <v/>
          </cell>
          <cell r="HJ270" t="str">
            <v/>
          </cell>
          <cell r="HK270" t="str">
            <v/>
          </cell>
          <cell r="HL270" t="str">
            <v/>
          </cell>
          <cell r="HM270" t="str">
            <v/>
          </cell>
          <cell r="HN270" t="str">
            <v/>
          </cell>
          <cell r="HO270" t="str">
            <v/>
          </cell>
          <cell r="HP270" t="str">
            <v/>
          </cell>
          <cell r="HQ270" t="str">
            <v/>
          </cell>
          <cell r="HR270" t="str">
            <v/>
          </cell>
          <cell r="HS270" t="str">
            <v/>
          </cell>
          <cell r="HT270" t="str">
            <v/>
          </cell>
          <cell r="HU270" t="str">
            <v/>
          </cell>
          <cell r="HV270" t="str">
            <v/>
          </cell>
          <cell r="HW270" t="str">
            <v/>
          </cell>
          <cell r="HX270" t="str">
            <v/>
          </cell>
          <cell r="HY270" t="str">
            <v/>
          </cell>
          <cell r="HZ270" t="str">
            <v/>
          </cell>
          <cell r="IA270" t="str">
            <v/>
          </cell>
          <cell r="IB270" t="str">
            <v/>
          </cell>
          <cell r="IC270" t="str">
            <v/>
          </cell>
          <cell r="ID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  <cell r="BA271" t="str">
            <v/>
          </cell>
          <cell r="BB271" t="str">
            <v/>
          </cell>
          <cell r="BC271" t="str">
            <v/>
          </cell>
          <cell r="BD271" t="str">
            <v/>
          </cell>
          <cell r="BE271" t="str">
            <v/>
          </cell>
          <cell r="BF271" t="str">
            <v/>
          </cell>
          <cell r="BG271" t="str">
            <v/>
          </cell>
          <cell r="BH271" t="str">
            <v/>
          </cell>
          <cell r="BI271" t="str">
            <v/>
          </cell>
          <cell r="BJ271" t="str">
            <v/>
          </cell>
          <cell r="BK271" t="str">
            <v/>
          </cell>
          <cell r="BL271" t="str">
            <v/>
          </cell>
          <cell r="BM271" t="str">
            <v/>
          </cell>
          <cell r="BN271" t="str">
            <v/>
          </cell>
          <cell r="BO271" t="str">
            <v/>
          </cell>
          <cell r="BP271" t="str">
            <v/>
          </cell>
          <cell r="BQ271" t="str">
            <v/>
          </cell>
          <cell r="BR271" t="str">
            <v/>
          </cell>
          <cell r="BS271" t="str">
            <v/>
          </cell>
          <cell r="BT271" t="str">
            <v/>
          </cell>
          <cell r="BU271" t="str">
            <v/>
          </cell>
          <cell r="BV271" t="str">
            <v/>
          </cell>
          <cell r="BW271" t="str">
            <v/>
          </cell>
          <cell r="BX271" t="str">
            <v/>
          </cell>
          <cell r="BY271" t="str">
            <v/>
          </cell>
          <cell r="BZ271" t="str">
            <v/>
          </cell>
          <cell r="CA271" t="str">
            <v/>
          </cell>
          <cell r="CB271" t="str">
            <v/>
          </cell>
          <cell r="CC271" t="str">
            <v/>
          </cell>
          <cell r="CD271" t="str">
            <v/>
          </cell>
          <cell r="CE271" t="str">
            <v/>
          </cell>
          <cell r="CF271" t="str">
            <v/>
          </cell>
          <cell r="CG271" t="str">
            <v/>
          </cell>
          <cell r="CH271" t="str">
            <v/>
          </cell>
          <cell r="CI271" t="str">
            <v/>
          </cell>
          <cell r="CJ271" t="str">
            <v/>
          </cell>
          <cell r="CK271" t="str">
            <v/>
          </cell>
          <cell r="CL271" t="str">
            <v/>
          </cell>
          <cell r="CM271" t="str">
            <v/>
          </cell>
          <cell r="CN271" t="str">
            <v/>
          </cell>
          <cell r="CO271" t="str">
            <v/>
          </cell>
          <cell r="CP271" t="str">
            <v/>
          </cell>
          <cell r="CQ271" t="str">
            <v/>
          </cell>
          <cell r="CR271" t="str">
            <v/>
          </cell>
          <cell r="CS271" t="str">
            <v/>
          </cell>
          <cell r="CT271" t="str">
            <v/>
          </cell>
          <cell r="CU271" t="str">
            <v/>
          </cell>
          <cell r="CV271" t="str">
            <v/>
          </cell>
          <cell r="CW271" t="str">
            <v/>
          </cell>
          <cell r="CX271" t="str">
            <v/>
          </cell>
          <cell r="CY271" t="str">
            <v/>
          </cell>
          <cell r="CZ271" t="str">
            <v/>
          </cell>
          <cell r="DA271" t="str">
            <v/>
          </cell>
          <cell r="DB271" t="str">
            <v/>
          </cell>
          <cell r="DC271" t="str">
            <v/>
          </cell>
          <cell r="DD271" t="str">
            <v/>
          </cell>
          <cell r="DE271" t="str">
            <v/>
          </cell>
          <cell r="DF271" t="str">
            <v/>
          </cell>
          <cell r="DG271" t="str">
            <v/>
          </cell>
          <cell r="DH271" t="str">
            <v/>
          </cell>
          <cell r="DI271" t="str">
            <v/>
          </cell>
          <cell r="DJ271" t="str">
            <v/>
          </cell>
          <cell r="DK271" t="str">
            <v/>
          </cell>
          <cell r="DL271" t="str">
            <v/>
          </cell>
          <cell r="DM271" t="str">
            <v/>
          </cell>
          <cell r="DN271" t="str">
            <v/>
          </cell>
          <cell r="DO271" t="str">
            <v/>
          </cell>
          <cell r="DP271" t="str">
            <v/>
          </cell>
          <cell r="DQ271" t="str">
            <v/>
          </cell>
          <cell r="DR271" t="str">
            <v/>
          </cell>
          <cell r="DS271" t="str">
            <v/>
          </cell>
          <cell r="DT271" t="str">
            <v/>
          </cell>
          <cell r="DU271" t="str">
            <v/>
          </cell>
          <cell r="DV271" t="str">
            <v/>
          </cell>
          <cell r="DW271" t="str">
            <v/>
          </cell>
          <cell r="DX271" t="str">
            <v/>
          </cell>
          <cell r="DY271" t="str">
            <v/>
          </cell>
          <cell r="DZ271" t="str">
            <v/>
          </cell>
          <cell r="EA271" t="str">
            <v/>
          </cell>
          <cell r="EB271" t="str">
            <v/>
          </cell>
          <cell r="EC271" t="str">
            <v/>
          </cell>
          <cell r="ED271" t="str">
            <v/>
          </cell>
          <cell r="EE271" t="str">
            <v/>
          </cell>
          <cell r="EF271" t="str">
            <v/>
          </cell>
          <cell r="EG271" t="str">
            <v/>
          </cell>
          <cell r="EH271" t="str">
            <v/>
          </cell>
          <cell r="EI271" t="str">
            <v/>
          </cell>
          <cell r="EJ271" t="str">
            <v/>
          </cell>
          <cell r="EK271" t="str">
            <v/>
          </cell>
          <cell r="EL271" t="str">
            <v/>
          </cell>
          <cell r="EM271" t="str">
            <v/>
          </cell>
          <cell r="EN271" t="str">
            <v/>
          </cell>
          <cell r="EO271" t="str">
            <v/>
          </cell>
          <cell r="EP271" t="str">
            <v/>
          </cell>
          <cell r="EQ271" t="str">
            <v/>
          </cell>
          <cell r="ER271" t="str">
            <v/>
          </cell>
          <cell r="ES271" t="str">
            <v/>
          </cell>
          <cell r="ET271" t="str">
            <v/>
          </cell>
          <cell r="EU271" t="str">
            <v/>
          </cell>
          <cell r="EV271" t="str">
            <v/>
          </cell>
          <cell r="EW271" t="str">
            <v/>
          </cell>
          <cell r="EX271" t="str">
            <v/>
          </cell>
          <cell r="EY271" t="str">
            <v/>
          </cell>
          <cell r="EZ271" t="str">
            <v/>
          </cell>
          <cell r="FA271" t="str">
            <v/>
          </cell>
          <cell r="FB271" t="str">
            <v/>
          </cell>
          <cell r="FC271" t="str">
            <v/>
          </cell>
          <cell r="FD271" t="str">
            <v/>
          </cell>
          <cell r="FE271" t="str">
            <v/>
          </cell>
          <cell r="FF271" t="str">
            <v/>
          </cell>
          <cell r="FG271" t="str">
            <v/>
          </cell>
          <cell r="FH271" t="str">
            <v/>
          </cell>
          <cell r="FI271" t="str">
            <v/>
          </cell>
          <cell r="FJ271" t="str">
            <v/>
          </cell>
          <cell r="FK271" t="str">
            <v/>
          </cell>
          <cell r="FL271" t="str">
            <v/>
          </cell>
          <cell r="FM271" t="str">
            <v/>
          </cell>
          <cell r="FN271" t="str">
            <v/>
          </cell>
          <cell r="FO271" t="str">
            <v/>
          </cell>
          <cell r="FP271" t="str">
            <v/>
          </cell>
          <cell r="FQ271" t="str">
            <v/>
          </cell>
          <cell r="FR271" t="str">
            <v/>
          </cell>
          <cell r="FS271" t="str">
            <v/>
          </cell>
          <cell r="FT271" t="str">
            <v/>
          </cell>
          <cell r="FU271" t="str">
            <v/>
          </cell>
          <cell r="FV271" t="str">
            <v/>
          </cell>
          <cell r="FW271" t="str">
            <v/>
          </cell>
          <cell r="FX271" t="str">
            <v/>
          </cell>
          <cell r="FY271" t="str">
            <v/>
          </cell>
          <cell r="FZ271" t="str">
            <v/>
          </cell>
          <cell r="GA271" t="str">
            <v/>
          </cell>
          <cell r="GB271" t="str">
            <v/>
          </cell>
          <cell r="GC271" t="str">
            <v/>
          </cell>
          <cell r="GD271" t="str">
            <v/>
          </cell>
          <cell r="GE271" t="str">
            <v/>
          </cell>
          <cell r="GF271" t="str">
            <v/>
          </cell>
          <cell r="GG271" t="str">
            <v/>
          </cell>
          <cell r="GH271" t="str">
            <v/>
          </cell>
          <cell r="GI271" t="str">
            <v/>
          </cell>
          <cell r="GJ271" t="str">
            <v/>
          </cell>
          <cell r="GK271" t="str">
            <v/>
          </cell>
          <cell r="GL271" t="str">
            <v/>
          </cell>
          <cell r="GM271" t="str">
            <v/>
          </cell>
          <cell r="GN271" t="str">
            <v/>
          </cell>
          <cell r="GO271" t="str">
            <v/>
          </cell>
          <cell r="GP271" t="str">
            <v/>
          </cell>
          <cell r="GQ271" t="str">
            <v/>
          </cell>
          <cell r="GR271" t="str">
            <v/>
          </cell>
          <cell r="GS271" t="str">
            <v/>
          </cell>
          <cell r="GT271" t="str">
            <v/>
          </cell>
          <cell r="GU271" t="str">
            <v/>
          </cell>
          <cell r="GV271" t="str">
            <v/>
          </cell>
          <cell r="GW271" t="str">
            <v/>
          </cell>
          <cell r="GX271" t="str">
            <v/>
          </cell>
          <cell r="GY271" t="str">
            <v/>
          </cell>
          <cell r="GZ271" t="str">
            <v/>
          </cell>
          <cell r="HA271" t="str">
            <v/>
          </cell>
          <cell r="HB271" t="str">
            <v/>
          </cell>
          <cell r="HC271" t="str">
            <v/>
          </cell>
          <cell r="HD271" t="str">
            <v/>
          </cell>
          <cell r="HE271" t="str">
            <v/>
          </cell>
          <cell r="HF271" t="str">
            <v/>
          </cell>
          <cell r="HG271" t="str">
            <v/>
          </cell>
          <cell r="HH271" t="str">
            <v/>
          </cell>
          <cell r="HI271" t="str">
            <v/>
          </cell>
          <cell r="HJ271" t="str">
            <v/>
          </cell>
          <cell r="HK271" t="str">
            <v/>
          </cell>
          <cell r="HL271" t="str">
            <v/>
          </cell>
          <cell r="HM271" t="str">
            <v/>
          </cell>
          <cell r="HN271" t="str">
            <v/>
          </cell>
          <cell r="HO271" t="str">
            <v/>
          </cell>
          <cell r="HP271" t="str">
            <v/>
          </cell>
          <cell r="HQ271" t="str">
            <v/>
          </cell>
          <cell r="HR271" t="str">
            <v/>
          </cell>
          <cell r="HS271" t="str">
            <v/>
          </cell>
          <cell r="HT271" t="str">
            <v/>
          </cell>
          <cell r="HU271" t="str">
            <v/>
          </cell>
          <cell r="HV271" t="str">
            <v/>
          </cell>
          <cell r="HW271" t="str">
            <v/>
          </cell>
          <cell r="HX271" t="str">
            <v/>
          </cell>
          <cell r="HY271" t="str">
            <v/>
          </cell>
          <cell r="HZ271" t="str">
            <v/>
          </cell>
          <cell r="IA271" t="str">
            <v/>
          </cell>
          <cell r="IB271" t="str">
            <v/>
          </cell>
          <cell r="IC271" t="str">
            <v/>
          </cell>
          <cell r="ID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  <cell r="BA272" t="str">
            <v/>
          </cell>
          <cell r="BB272" t="str">
            <v/>
          </cell>
          <cell r="BC272" t="str">
            <v/>
          </cell>
          <cell r="BD272" t="str">
            <v/>
          </cell>
          <cell r="BE272" t="str">
            <v/>
          </cell>
          <cell r="BF272" t="str">
            <v/>
          </cell>
          <cell r="BG272" t="str">
            <v/>
          </cell>
          <cell r="BH272" t="str">
            <v/>
          </cell>
          <cell r="BI272" t="str">
            <v/>
          </cell>
          <cell r="BJ272" t="str">
            <v/>
          </cell>
          <cell r="BK272" t="str">
            <v/>
          </cell>
          <cell r="BL272" t="str">
            <v/>
          </cell>
          <cell r="BM272" t="str">
            <v/>
          </cell>
          <cell r="BN272" t="str">
            <v/>
          </cell>
          <cell r="BO272" t="str">
            <v/>
          </cell>
          <cell r="BP272" t="str">
            <v/>
          </cell>
          <cell r="BQ272" t="str">
            <v/>
          </cell>
          <cell r="BR272" t="str">
            <v/>
          </cell>
          <cell r="BS272" t="str">
            <v/>
          </cell>
          <cell r="BT272" t="str">
            <v/>
          </cell>
          <cell r="BU272" t="str">
            <v/>
          </cell>
          <cell r="BV272" t="str">
            <v/>
          </cell>
          <cell r="BW272" t="str">
            <v/>
          </cell>
          <cell r="BX272" t="str">
            <v/>
          </cell>
          <cell r="BY272" t="str">
            <v/>
          </cell>
          <cell r="BZ272" t="str">
            <v/>
          </cell>
          <cell r="CA272" t="str">
            <v/>
          </cell>
          <cell r="CB272" t="str">
            <v/>
          </cell>
          <cell r="CC272" t="str">
            <v/>
          </cell>
          <cell r="CD272" t="str">
            <v/>
          </cell>
          <cell r="CE272" t="str">
            <v/>
          </cell>
          <cell r="CF272" t="str">
            <v/>
          </cell>
          <cell r="CG272" t="str">
            <v/>
          </cell>
          <cell r="CH272" t="str">
            <v/>
          </cell>
          <cell r="CI272" t="str">
            <v/>
          </cell>
          <cell r="CJ272" t="str">
            <v/>
          </cell>
          <cell r="CK272" t="str">
            <v/>
          </cell>
          <cell r="CL272" t="str">
            <v/>
          </cell>
          <cell r="CM272" t="str">
            <v/>
          </cell>
          <cell r="CN272" t="str">
            <v/>
          </cell>
          <cell r="CO272" t="str">
            <v/>
          </cell>
          <cell r="CP272" t="str">
            <v/>
          </cell>
          <cell r="CQ272" t="str">
            <v/>
          </cell>
          <cell r="CR272" t="str">
            <v/>
          </cell>
          <cell r="CS272" t="str">
            <v/>
          </cell>
          <cell r="CT272" t="str">
            <v/>
          </cell>
          <cell r="CU272" t="str">
            <v/>
          </cell>
          <cell r="CV272" t="str">
            <v/>
          </cell>
          <cell r="CW272" t="str">
            <v/>
          </cell>
          <cell r="CX272" t="str">
            <v/>
          </cell>
          <cell r="CY272" t="str">
            <v/>
          </cell>
          <cell r="CZ272" t="str">
            <v/>
          </cell>
          <cell r="DA272" t="str">
            <v/>
          </cell>
          <cell r="DB272" t="str">
            <v/>
          </cell>
          <cell r="DC272" t="str">
            <v/>
          </cell>
          <cell r="DD272" t="str">
            <v/>
          </cell>
          <cell r="DE272" t="str">
            <v/>
          </cell>
          <cell r="DF272" t="str">
            <v/>
          </cell>
          <cell r="DG272" t="str">
            <v/>
          </cell>
          <cell r="DH272" t="str">
            <v/>
          </cell>
          <cell r="DI272" t="str">
            <v/>
          </cell>
          <cell r="DJ272" t="str">
            <v/>
          </cell>
          <cell r="DK272" t="str">
            <v/>
          </cell>
          <cell r="DL272" t="str">
            <v/>
          </cell>
          <cell r="DM272" t="str">
            <v/>
          </cell>
          <cell r="DN272" t="str">
            <v/>
          </cell>
          <cell r="DO272" t="str">
            <v/>
          </cell>
          <cell r="DP272" t="str">
            <v/>
          </cell>
          <cell r="DQ272" t="str">
            <v/>
          </cell>
          <cell r="DR272" t="str">
            <v/>
          </cell>
          <cell r="DS272" t="str">
            <v/>
          </cell>
          <cell r="DT272" t="str">
            <v/>
          </cell>
          <cell r="DU272" t="str">
            <v/>
          </cell>
          <cell r="DV272" t="str">
            <v/>
          </cell>
          <cell r="DW272" t="str">
            <v/>
          </cell>
          <cell r="DX272" t="str">
            <v/>
          </cell>
          <cell r="DY272" t="str">
            <v/>
          </cell>
          <cell r="DZ272" t="str">
            <v/>
          </cell>
          <cell r="EA272" t="str">
            <v/>
          </cell>
          <cell r="EB272" t="str">
            <v/>
          </cell>
          <cell r="EC272" t="str">
            <v/>
          </cell>
          <cell r="ED272" t="str">
            <v/>
          </cell>
          <cell r="EE272" t="str">
            <v/>
          </cell>
          <cell r="EF272" t="str">
            <v/>
          </cell>
          <cell r="EG272" t="str">
            <v/>
          </cell>
          <cell r="EH272" t="str">
            <v/>
          </cell>
          <cell r="EI272" t="str">
            <v/>
          </cell>
          <cell r="EJ272" t="str">
            <v/>
          </cell>
          <cell r="EK272" t="str">
            <v/>
          </cell>
          <cell r="EL272" t="str">
            <v/>
          </cell>
          <cell r="EM272" t="str">
            <v/>
          </cell>
          <cell r="EN272" t="str">
            <v/>
          </cell>
          <cell r="EO272" t="str">
            <v/>
          </cell>
          <cell r="EP272" t="str">
            <v/>
          </cell>
          <cell r="EQ272" t="str">
            <v/>
          </cell>
          <cell r="ER272" t="str">
            <v/>
          </cell>
          <cell r="ES272" t="str">
            <v/>
          </cell>
          <cell r="ET272" t="str">
            <v/>
          </cell>
          <cell r="EU272" t="str">
            <v/>
          </cell>
          <cell r="EV272" t="str">
            <v/>
          </cell>
          <cell r="EW272" t="str">
            <v/>
          </cell>
          <cell r="EX272" t="str">
            <v/>
          </cell>
          <cell r="EY272" t="str">
            <v/>
          </cell>
          <cell r="EZ272" t="str">
            <v/>
          </cell>
          <cell r="FA272" t="str">
            <v/>
          </cell>
          <cell r="FB272" t="str">
            <v/>
          </cell>
          <cell r="FC272" t="str">
            <v/>
          </cell>
          <cell r="FD272" t="str">
            <v/>
          </cell>
          <cell r="FE272" t="str">
            <v/>
          </cell>
          <cell r="FF272" t="str">
            <v/>
          </cell>
          <cell r="FG272" t="str">
            <v/>
          </cell>
          <cell r="FH272" t="str">
            <v/>
          </cell>
          <cell r="FI272" t="str">
            <v/>
          </cell>
          <cell r="FJ272" t="str">
            <v/>
          </cell>
          <cell r="FK272" t="str">
            <v/>
          </cell>
          <cell r="FL272" t="str">
            <v/>
          </cell>
          <cell r="FM272" t="str">
            <v/>
          </cell>
          <cell r="FN272" t="str">
            <v/>
          </cell>
          <cell r="FO272" t="str">
            <v/>
          </cell>
          <cell r="FP272" t="str">
            <v/>
          </cell>
          <cell r="FQ272" t="str">
            <v/>
          </cell>
          <cell r="FR272" t="str">
            <v/>
          </cell>
          <cell r="FS272" t="str">
            <v/>
          </cell>
          <cell r="FT272" t="str">
            <v/>
          </cell>
          <cell r="FU272" t="str">
            <v/>
          </cell>
          <cell r="FV272" t="str">
            <v/>
          </cell>
          <cell r="FW272" t="str">
            <v/>
          </cell>
          <cell r="FX272" t="str">
            <v/>
          </cell>
          <cell r="FY272" t="str">
            <v/>
          </cell>
          <cell r="FZ272" t="str">
            <v/>
          </cell>
          <cell r="GA272" t="str">
            <v/>
          </cell>
          <cell r="GB272" t="str">
            <v/>
          </cell>
          <cell r="GC272" t="str">
            <v/>
          </cell>
          <cell r="GD272" t="str">
            <v/>
          </cell>
          <cell r="GE272" t="str">
            <v/>
          </cell>
          <cell r="GF272" t="str">
            <v/>
          </cell>
          <cell r="GG272" t="str">
            <v/>
          </cell>
          <cell r="GH272" t="str">
            <v/>
          </cell>
          <cell r="GI272" t="str">
            <v/>
          </cell>
          <cell r="GJ272" t="str">
            <v/>
          </cell>
          <cell r="GK272" t="str">
            <v/>
          </cell>
          <cell r="GL272" t="str">
            <v/>
          </cell>
          <cell r="GM272" t="str">
            <v/>
          </cell>
          <cell r="GN272" t="str">
            <v/>
          </cell>
          <cell r="GO272" t="str">
            <v/>
          </cell>
          <cell r="GP272" t="str">
            <v/>
          </cell>
          <cell r="GQ272" t="str">
            <v/>
          </cell>
          <cell r="GR272" t="str">
            <v/>
          </cell>
          <cell r="GS272" t="str">
            <v/>
          </cell>
          <cell r="GT272" t="str">
            <v/>
          </cell>
          <cell r="GU272" t="str">
            <v/>
          </cell>
          <cell r="GV272" t="str">
            <v/>
          </cell>
          <cell r="GW272" t="str">
            <v/>
          </cell>
          <cell r="GX272" t="str">
            <v/>
          </cell>
          <cell r="GY272" t="str">
            <v/>
          </cell>
          <cell r="GZ272" t="str">
            <v/>
          </cell>
          <cell r="HA272" t="str">
            <v/>
          </cell>
          <cell r="HB272" t="str">
            <v/>
          </cell>
          <cell r="HC272" t="str">
            <v/>
          </cell>
          <cell r="HD272" t="str">
            <v/>
          </cell>
          <cell r="HE272" t="str">
            <v/>
          </cell>
          <cell r="HF272" t="str">
            <v/>
          </cell>
          <cell r="HG272" t="str">
            <v/>
          </cell>
          <cell r="HH272" t="str">
            <v/>
          </cell>
          <cell r="HI272" t="str">
            <v/>
          </cell>
          <cell r="HJ272" t="str">
            <v/>
          </cell>
          <cell r="HK272" t="str">
            <v/>
          </cell>
          <cell r="HL272" t="str">
            <v/>
          </cell>
          <cell r="HM272" t="str">
            <v/>
          </cell>
          <cell r="HN272" t="str">
            <v/>
          </cell>
          <cell r="HO272" t="str">
            <v/>
          </cell>
          <cell r="HP272" t="str">
            <v/>
          </cell>
          <cell r="HQ272" t="str">
            <v/>
          </cell>
          <cell r="HR272" t="str">
            <v/>
          </cell>
          <cell r="HS272" t="str">
            <v/>
          </cell>
          <cell r="HT272" t="str">
            <v/>
          </cell>
          <cell r="HU272" t="str">
            <v/>
          </cell>
          <cell r="HV272" t="str">
            <v/>
          </cell>
          <cell r="HW272" t="str">
            <v/>
          </cell>
          <cell r="HX272" t="str">
            <v/>
          </cell>
          <cell r="HY272" t="str">
            <v/>
          </cell>
          <cell r="HZ272" t="str">
            <v/>
          </cell>
          <cell r="IA272" t="str">
            <v/>
          </cell>
          <cell r="IB272" t="str">
            <v/>
          </cell>
          <cell r="IC272" t="str">
            <v/>
          </cell>
          <cell r="ID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  <cell r="BA273" t="str">
            <v/>
          </cell>
          <cell r="BB273" t="str">
            <v/>
          </cell>
          <cell r="BC273" t="str">
            <v/>
          </cell>
          <cell r="BD273" t="str">
            <v/>
          </cell>
          <cell r="BE273" t="str">
            <v/>
          </cell>
          <cell r="BF273" t="str">
            <v/>
          </cell>
          <cell r="BG273" t="str">
            <v/>
          </cell>
          <cell r="BH273" t="str">
            <v/>
          </cell>
          <cell r="BI273" t="str">
            <v/>
          </cell>
          <cell r="BJ273" t="str">
            <v/>
          </cell>
          <cell r="BK273" t="str">
            <v/>
          </cell>
          <cell r="BL273" t="str">
            <v/>
          </cell>
          <cell r="BM273" t="str">
            <v/>
          </cell>
          <cell r="BN273" t="str">
            <v/>
          </cell>
          <cell r="BO273" t="str">
            <v/>
          </cell>
          <cell r="BP273" t="str">
            <v/>
          </cell>
          <cell r="BQ273" t="str">
            <v/>
          </cell>
          <cell r="BR273" t="str">
            <v/>
          </cell>
          <cell r="BS273" t="str">
            <v/>
          </cell>
          <cell r="BT273" t="str">
            <v/>
          </cell>
          <cell r="BU273" t="str">
            <v/>
          </cell>
          <cell r="BV273" t="str">
            <v/>
          </cell>
          <cell r="BW273" t="str">
            <v/>
          </cell>
          <cell r="BX273" t="str">
            <v/>
          </cell>
          <cell r="BY273" t="str">
            <v/>
          </cell>
          <cell r="BZ273" t="str">
            <v/>
          </cell>
          <cell r="CA273" t="str">
            <v/>
          </cell>
          <cell r="CB273" t="str">
            <v/>
          </cell>
          <cell r="CC273" t="str">
            <v/>
          </cell>
          <cell r="CD273" t="str">
            <v/>
          </cell>
          <cell r="CE273" t="str">
            <v/>
          </cell>
          <cell r="CF273" t="str">
            <v/>
          </cell>
          <cell r="CG273" t="str">
            <v/>
          </cell>
          <cell r="CH273" t="str">
            <v/>
          </cell>
          <cell r="CI273" t="str">
            <v/>
          </cell>
          <cell r="CJ273" t="str">
            <v/>
          </cell>
          <cell r="CK273" t="str">
            <v/>
          </cell>
          <cell r="CL273" t="str">
            <v/>
          </cell>
          <cell r="CM273" t="str">
            <v/>
          </cell>
          <cell r="CN273" t="str">
            <v/>
          </cell>
          <cell r="CO273" t="str">
            <v/>
          </cell>
          <cell r="CP273" t="str">
            <v/>
          </cell>
          <cell r="CQ273" t="str">
            <v/>
          </cell>
          <cell r="CR273" t="str">
            <v/>
          </cell>
          <cell r="CS273" t="str">
            <v/>
          </cell>
          <cell r="CT273" t="str">
            <v/>
          </cell>
          <cell r="CU273" t="str">
            <v/>
          </cell>
          <cell r="CV273" t="str">
            <v/>
          </cell>
          <cell r="CW273" t="str">
            <v/>
          </cell>
          <cell r="CX273" t="str">
            <v/>
          </cell>
          <cell r="CY273" t="str">
            <v/>
          </cell>
          <cell r="CZ273" t="str">
            <v/>
          </cell>
          <cell r="DA273" t="str">
            <v/>
          </cell>
          <cell r="DB273" t="str">
            <v/>
          </cell>
          <cell r="DC273" t="str">
            <v/>
          </cell>
          <cell r="DD273" t="str">
            <v/>
          </cell>
          <cell r="DE273" t="str">
            <v/>
          </cell>
          <cell r="DF273" t="str">
            <v/>
          </cell>
          <cell r="DG273" t="str">
            <v/>
          </cell>
          <cell r="DH273" t="str">
            <v/>
          </cell>
          <cell r="DI273" t="str">
            <v/>
          </cell>
          <cell r="DJ273" t="str">
            <v/>
          </cell>
          <cell r="DK273" t="str">
            <v/>
          </cell>
          <cell r="DL273" t="str">
            <v/>
          </cell>
          <cell r="DM273" t="str">
            <v/>
          </cell>
          <cell r="DN273" t="str">
            <v/>
          </cell>
          <cell r="DO273" t="str">
            <v/>
          </cell>
          <cell r="DP273" t="str">
            <v/>
          </cell>
          <cell r="DQ273" t="str">
            <v/>
          </cell>
          <cell r="DR273" t="str">
            <v/>
          </cell>
          <cell r="DS273" t="str">
            <v/>
          </cell>
          <cell r="DT273" t="str">
            <v/>
          </cell>
          <cell r="DU273" t="str">
            <v/>
          </cell>
          <cell r="DV273" t="str">
            <v/>
          </cell>
          <cell r="DW273" t="str">
            <v/>
          </cell>
          <cell r="DX273" t="str">
            <v/>
          </cell>
          <cell r="DY273" t="str">
            <v/>
          </cell>
          <cell r="DZ273" t="str">
            <v/>
          </cell>
          <cell r="EA273" t="str">
            <v/>
          </cell>
          <cell r="EB273" t="str">
            <v/>
          </cell>
          <cell r="EC273" t="str">
            <v/>
          </cell>
          <cell r="ED273" t="str">
            <v/>
          </cell>
          <cell r="EE273" t="str">
            <v/>
          </cell>
          <cell r="EF273" t="str">
            <v/>
          </cell>
          <cell r="EG273" t="str">
            <v/>
          </cell>
          <cell r="EH273" t="str">
            <v/>
          </cell>
          <cell r="EI273" t="str">
            <v/>
          </cell>
          <cell r="EJ273" t="str">
            <v/>
          </cell>
          <cell r="EK273" t="str">
            <v/>
          </cell>
          <cell r="EL273" t="str">
            <v/>
          </cell>
          <cell r="EM273" t="str">
            <v/>
          </cell>
          <cell r="EN273" t="str">
            <v/>
          </cell>
          <cell r="EO273" t="str">
            <v/>
          </cell>
          <cell r="EP273" t="str">
            <v/>
          </cell>
          <cell r="EQ273" t="str">
            <v/>
          </cell>
          <cell r="ER273" t="str">
            <v/>
          </cell>
          <cell r="ES273" t="str">
            <v/>
          </cell>
          <cell r="ET273" t="str">
            <v/>
          </cell>
          <cell r="EU273" t="str">
            <v/>
          </cell>
          <cell r="EV273" t="str">
            <v/>
          </cell>
          <cell r="EW273" t="str">
            <v/>
          </cell>
          <cell r="EX273" t="str">
            <v/>
          </cell>
          <cell r="EY273" t="str">
            <v/>
          </cell>
          <cell r="EZ273" t="str">
            <v/>
          </cell>
          <cell r="FA273" t="str">
            <v/>
          </cell>
          <cell r="FB273" t="str">
            <v/>
          </cell>
          <cell r="FC273" t="str">
            <v/>
          </cell>
          <cell r="FD273" t="str">
            <v/>
          </cell>
          <cell r="FE273" t="str">
            <v/>
          </cell>
          <cell r="FF273" t="str">
            <v/>
          </cell>
          <cell r="FG273" t="str">
            <v/>
          </cell>
          <cell r="FH273" t="str">
            <v/>
          </cell>
          <cell r="FI273" t="str">
            <v/>
          </cell>
          <cell r="FJ273" t="str">
            <v/>
          </cell>
          <cell r="FK273" t="str">
            <v/>
          </cell>
          <cell r="FL273" t="str">
            <v/>
          </cell>
          <cell r="FM273" t="str">
            <v/>
          </cell>
          <cell r="FN273" t="str">
            <v/>
          </cell>
          <cell r="FO273" t="str">
            <v/>
          </cell>
          <cell r="FP273" t="str">
            <v/>
          </cell>
          <cell r="FQ273" t="str">
            <v/>
          </cell>
          <cell r="FR273" t="str">
            <v/>
          </cell>
          <cell r="FS273" t="str">
            <v/>
          </cell>
          <cell r="FT273" t="str">
            <v/>
          </cell>
          <cell r="FU273" t="str">
            <v/>
          </cell>
          <cell r="FV273" t="str">
            <v/>
          </cell>
          <cell r="FW273" t="str">
            <v/>
          </cell>
          <cell r="FX273" t="str">
            <v/>
          </cell>
          <cell r="FY273" t="str">
            <v/>
          </cell>
          <cell r="FZ273" t="str">
            <v/>
          </cell>
          <cell r="GA273" t="str">
            <v/>
          </cell>
          <cell r="GB273" t="str">
            <v/>
          </cell>
          <cell r="GC273" t="str">
            <v/>
          </cell>
          <cell r="GD273" t="str">
            <v/>
          </cell>
          <cell r="GE273" t="str">
            <v/>
          </cell>
          <cell r="GF273" t="str">
            <v/>
          </cell>
          <cell r="GG273" t="str">
            <v/>
          </cell>
          <cell r="GH273" t="str">
            <v/>
          </cell>
          <cell r="GI273" t="str">
            <v/>
          </cell>
          <cell r="GJ273" t="str">
            <v/>
          </cell>
          <cell r="GK273" t="str">
            <v/>
          </cell>
          <cell r="GL273" t="str">
            <v/>
          </cell>
          <cell r="GM273" t="str">
            <v/>
          </cell>
          <cell r="GN273" t="str">
            <v/>
          </cell>
          <cell r="GO273" t="str">
            <v/>
          </cell>
          <cell r="GP273" t="str">
            <v/>
          </cell>
          <cell r="GQ273" t="str">
            <v/>
          </cell>
          <cell r="GR273" t="str">
            <v/>
          </cell>
          <cell r="GS273" t="str">
            <v/>
          </cell>
          <cell r="GT273" t="str">
            <v/>
          </cell>
          <cell r="GU273" t="str">
            <v/>
          </cell>
          <cell r="GV273" t="str">
            <v/>
          </cell>
          <cell r="GW273" t="str">
            <v/>
          </cell>
          <cell r="GX273" t="str">
            <v/>
          </cell>
          <cell r="GY273" t="str">
            <v/>
          </cell>
          <cell r="GZ273" t="str">
            <v/>
          </cell>
          <cell r="HA273" t="str">
            <v/>
          </cell>
          <cell r="HB273" t="str">
            <v/>
          </cell>
          <cell r="HC273" t="str">
            <v/>
          </cell>
          <cell r="HD273" t="str">
            <v/>
          </cell>
          <cell r="HE273" t="str">
            <v/>
          </cell>
          <cell r="HF273" t="str">
            <v/>
          </cell>
          <cell r="HG273" t="str">
            <v/>
          </cell>
          <cell r="HH273" t="str">
            <v/>
          </cell>
          <cell r="HI273" t="str">
            <v/>
          </cell>
          <cell r="HJ273" t="str">
            <v/>
          </cell>
          <cell r="HK273" t="str">
            <v/>
          </cell>
          <cell r="HL273" t="str">
            <v/>
          </cell>
          <cell r="HM273" t="str">
            <v/>
          </cell>
          <cell r="HN273" t="str">
            <v/>
          </cell>
          <cell r="HO273" t="str">
            <v/>
          </cell>
          <cell r="HP273" t="str">
            <v/>
          </cell>
          <cell r="HQ273" t="str">
            <v/>
          </cell>
          <cell r="HR273" t="str">
            <v/>
          </cell>
          <cell r="HS273" t="str">
            <v/>
          </cell>
          <cell r="HT273" t="str">
            <v/>
          </cell>
          <cell r="HU273" t="str">
            <v/>
          </cell>
          <cell r="HV273" t="str">
            <v/>
          </cell>
          <cell r="HW273" t="str">
            <v/>
          </cell>
          <cell r="HX273" t="str">
            <v/>
          </cell>
          <cell r="HY273" t="str">
            <v/>
          </cell>
          <cell r="HZ273" t="str">
            <v/>
          </cell>
          <cell r="IA273" t="str">
            <v/>
          </cell>
          <cell r="IB273" t="str">
            <v/>
          </cell>
          <cell r="IC273" t="str">
            <v/>
          </cell>
          <cell r="ID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  <cell r="BA274" t="str">
            <v/>
          </cell>
          <cell r="BB274" t="str">
            <v/>
          </cell>
          <cell r="BC274" t="str">
            <v/>
          </cell>
          <cell r="BD274" t="str">
            <v/>
          </cell>
          <cell r="BE274" t="str">
            <v/>
          </cell>
          <cell r="BF274" t="str">
            <v/>
          </cell>
          <cell r="BG274" t="str">
            <v/>
          </cell>
          <cell r="BH274" t="str">
            <v/>
          </cell>
          <cell r="BI274" t="str">
            <v/>
          </cell>
          <cell r="BJ274" t="str">
            <v/>
          </cell>
          <cell r="BK274" t="str">
            <v/>
          </cell>
          <cell r="BL274" t="str">
            <v/>
          </cell>
          <cell r="BM274" t="str">
            <v/>
          </cell>
          <cell r="BN274" t="str">
            <v/>
          </cell>
          <cell r="BO274" t="str">
            <v/>
          </cell>
          <cell r="BP274" t="str">
            <v/>
          </cell>
          <cell r="BQ274" t="str">
            <v/>
          </cell>
          <cell r="BR274" t="str">
            <v/>
          </cell>
          <cell r="BS274" t="str">
            <v/>
          </cell>
          <cell r="BT274" t="str">
            <v/>
          </cell>
          <cell r="BU274" t="str">
            <v/>
          </cell>
          <cell r="BV274" t="str">
            <v/>
          </cell>
          <cell r="BW274" t="str">
            <v/>
          </cell>
          <cell r="BX274" t="str">
            <v/>
          </cell>
          <cell r="BY274" t="str">
            <v/>
          </cell>
          <cell r="BZ274" t="str">
            <v/>
          </cell>
          <cell r="CA274" t="str">
            <v/>
          </cell>
          <cell r="CB274" t="str">
            <v/>
          </cell>
          <cell r="CC274" t="str">
            <v/>
          </cell>
          <cell r="CD274" t="str">
            <v/>
          </cell>
          <cell r="CE274" t="str">
            <v/>
          </cell>
          <cell r="CF274" t="str">
            <v/>
          </cell>
          <cell r="CG274" t="str">
            <v/>
          </cell>
          <cell r="CH274" t="str">
            <v/>
          </cell>
          <cell r="CI274" t="str">
            <v/>
          </cell>
          <cell r="CJ274" t="str">
            <v/>
          </cell>
          <cell r="CK274" t="str">
            <v/>
          </cell>
          <cell r="CL274" t="str">
            <v/>
          </cell>
          <cell r="CM274" t="str">
            <v/>
          </cell>
          <cell r="CN274" t="str">
            <v/>
          </cell>
          <cell r="CO274" t="str">
            <v/>
          </cell>
          <cell r="CP274" t="str">
            <v/>
          </cell>
          <cell r="CQ274" t="str">
            <v/>
          </cell>
          <cell r="CR274" t="str">
            <v/>
          </cell>
          <cell r="CS274" t="str">
            <v/>
          </cell>
          <cell r="CT274" t="str">
            <v/>
          </cell>
          <cell r="CU274" t="str">
            <v/>
          </cell>
          <cell r="CV274" t="str">
            <v/>
          </cell>
          <cell r="CW274" t="str">
            <v/>
          </cell>
          <cell r="CX274" t="str">
            <v/>
          </cell>
          <cell r="CY274" t="str">
            <v/>
          </cell>
          <cell r="CZ274" t="str">
            <v/>
          </cell>
          <cell r="DA274" t="str">
            <v/>
          </cell>
          <cell r="DB274" t="str">
            <v/>
          </cell>
          <cell r="DC274" t="str">
            <v/>
          </cell>
          <cell r="DD274" t="str">
            <v/>
          </cell>
          <cell r="DE274" t="str">
            <v/>
          </cell>
          <cell r="DF274" t="str">
            <v/>
          </cell>
          <cell r="DG274" t="str">
            <v/>
          </cell>
          <cell r="DH274" t="str">
            <v/>
          </cell>
          <cell r="DI274" t="str">
            <v/>
          </cell>
          <cell r="DJ274" t="str">
            <v/>
          </cell>
          <cell r="DK274" t="str">
            <v/>
          </cell>
          <cell r="DL274" t="str">
            <v/>
          </cell>
          <cell r="DM274" t="str">
            <v/>
          </cell>
          <cell r="DN274" t="str">
            <v/>
          </cell>
          <cell r="DO274" t="str">
            <v/>
          </cell>
          <cell r="DP274" t="str">
            <v/>
          </cell>
          <cell r="DQ274" t="str">
            <v/>
          </cell>
          <cell r="DR274" t="str">
            <v/>
          </cell>
          <cell r="DS274" t="str">
            <v/>
          </cell>
          <cell r="DT274" t="str">
            <v/>
          </cell>
          <cell r="DU274" t="str">
            <v/>
          </cell>
          <cell r="DV274" t="str">
            <v/>
          </cell>
          <cell r="DW274" t="str">
            <v/>
          </cell>
          <cell r="DX274" t="str">
            <v/>
          </cell>
          <cell r="DY274" t="str">
            <v/>
          </cell>
          <cell r="DZ274" t="str">
            <v/>
          </cell>
          <cell r="EA274" t="str">
            <v/>
          </cell>
          <cell r="EB274" t="str">
            <v/>
          </cell>
          <cell r="EC274" t="str">
            <v/>
          </cell>
          <cell r="ED274" t="str">
            <v/>
          </cell>
          <cell r="EE274" t="str">
            <v/>
          </cell>
          <cell r="EF274" t="str">
            <v/>
          </cell>
          <cell r="EG274" t="str">
            <v/>
          </cell>
          <cell r="EH274" t="str">
            <v/>
          </cell>
          <cell r="EI274" t="str">
            <v/>
          </cell>
          <cell r="EJ274" t="str">
            <v/>
          </cell>
          <cell r="EK274" t="str">
            <v/>
          </cell>
          <cell r="EL274" t="str">
            <v/>
          </cell>
          <cell r="EM274" t="str">
            <v/>
          </cell>
          <cell r="EN274" t="str">
            <v/>
          </cell>
          <cell r="EO274" t="str">
            <v/>
          </cell>
          <cell r="EP274" t="str">
            <v/>
          </cell>
          <cell r="EQ274" t="str">
            <v/>
          </cell>
          <cell r="ER274" t="str">
            <v/>
          </cell>
          <cell r="ES274" t="str">
            <v/>
          </cell>
          <cell r="ET274" t="str">
            <v/>
          </cell>
          <cell r="EU274" t="str">
            <v/>
          </cell>
          <cell r="EV274" t="str">
            <v/>
          </cell>
          <cell r="EW274" t="str">
            <v/>
          </cell>
          <cell r="EX274" t="str">
            <v/>
          </cell>
          <cell r="EY274" t="str">
            <v/>
          </cell>
          <cell r="EZ274" t="str">
            <v/>
          </cell>
          <cell r="FA274" t="str">
            <v/>
          </cell>
          <cell r="FB274" t="str">
            <v/>
          </cell>
          <cell r="FC274" t="str">
            <v/>
          </cell>
          <cell r="FD274" t="str">
            <v/>
          </cell>
          <cell r="FE274" t="str">
            <v/>
          </cell>
          <cell r="FF274" t="str">
            <v/>
          </cell>
          <cell r="FG274" t="str">
            <v/>
          </cell>
          <cell r="FH274" t="str">
            <v/>
          </cell>
          <cell r="FI274" t="str">
            <v/>
          </cell>
          <cell r="FJ274" t="str">
            <v/>
          </cell>
          <cell r="FK274" t="str">
            <v/>
          </cell>
          <cell r="FL274" t="str">
            <v/>
          </cell>
          <cell r="FM274" t="str">
            <v/>
          </cell>
          <cell r="FN274" t="str">
            <v/>
          </cell>
          <cell r="FO274" t="str">
            <v/>
          </cell>
          <cell r="FP274" t="str">
            <v/>
          </cell>
          <cell r="FQ274" t="str">
            <v/>
          </cell>
          <cell r="FR274" t="str">
            <v/>
          </cell>
          <cell r="FS274" t="str">
            <v/>
          </cell>
          <cell r="FT274" t="str">
            <v/>
          </cell>
          <cell r="FU274" t="str">
            <v/>
          </cell>
          <cell r="FV274" t="str">
            <v/>
          </cell>
          <cell r="FW274" t="str">
            <v/>
          </cell>
          <cell r="FX274" t="str">
            <v/>
          </cell>
          <cell r="FY274" t="str">
            <v/>
          </cell>
          <cell r="FZ274" t="str">
            <v/>
          </cell>
          <cell r="GA274" t="str">
            <v/>
          </cell>
          <cell r="GB274" t="str">
            <v/>
          </cell>
          <cell r="GC274" t="str">
            <v/>
          </cell>
          <cell r="GD274" t="str">
            <v/>
          </cell>
          <cell r="GE274" t="str">
            <v/>
          </cell>
          <cell r="GF274" t="str">
            <v/>
          </cell>
          <cell r="GG274" t="str">
            <v/>
          </cell>
          <cell r="GH274" t="str">
            <v/>
          </cell>
          <cell r="GI274" t="str">
            <v/>
          </cell>
          <cell r="GJ274" t="str">
            <v/>
          </cell>
          <cell r="GK274" t="str">
            <v/>
          </cell>
          <cell r="GL274" t="str">
            <v/>
          </cell>
          <cell r="GM274" t="str">
            <v/>
          </cell>
          <cell r="GN274" t="str">
            <v/>
          </cell>
          <cell r="GO274" t="str">
            <v/>
          </cell>
          <cell r="GP274" t="str">
            <v/>
          </cell>
          <cell r="GQ274" t="str">
            <v/>
          </cell>
          <cell r="GR274" t="str">
            <v/>
          </cell>
          <cell r="GS274" t="str">
            <v/>
          </cell>
          <cell r="GT274" t="str">
            <v/>
          </cell>
          <cell r="GU274" t="str">
            <v/>
          </cell>
          <cell r="GV274" t="str">
            <v/>
          </cell>
          <cell r="GW274" t="str">
            <v/>
          </cell>
          <cell r="GX274" t="str">
            <v/>
          </cell>
          <cell r="GY274" t="str">
            <v/>
          </cell>
          <cell r="GZ274" t="str">
            <v/>
          </cell>
          <cell r="HA274" t="str">
            <v/>
          </cell>
          <cell r="HB274" t="str">
            <v/>
          </cell>
          <cell r="HC274" t="str">
            <v/>
          </cell>
          <cell r="HD274" t="str">
            <v/>
          </cell>
          <cell r="HE274" t="str">
            <v/>
          </cell>
          <cell r="HF274" t="str">
            <v/>
          </cell>
          <cell r="HG274" t="str">
            <v/>
          </cell>
          <cell r="HH274" t="str">
            <v/>
          </cell>
          <cell r="HI274" t="str">
            <v/>
          </cell>
          <cell r="HJ274" t="str">
            <v/>
          </cell>
          <cell r="HK274" t="str">
            <v/>
          </cell>
          <cell r="HL274" t="str">
            <v/>
          </cell>
          <cell r="HM274" t="str">
            <v/>
          </cell>
          <cell r="HN274" t="str">
            <v/>
          </cell>
          <cell r="HO274" t="str">
            <v/>
          </cell>
          <cell r="HP274" t="str">
            <v/>
          </cell>
          <cell r="HQ274" t="str">
            <v/>
          </cell>
          <cell r="HR274" t="str">
            <v/>
          </cell>
          <cell r="HS274" t="str">
            <v/>
          </cell>
          <cell r="HT274" t="str">
            <v/>
          </cell>
          <cell r="HU274" t="str">
            <v/>
          </cell>
          <cell r="HV274" t="str">
            <v/>
          </cell>
          <cell r="HW274" t="str">
            <v/>
          </cell>
          <cell r="HX274" t="str">
            <v/>
          </cell>
          <cell r="HY274" t="str">
            <v/>
          </cell>
          <cell r="HZ274" t="str">
            <v/>
          </cell>
          <cell r="IA274" t="str">
            <v/>
          </cell>
          <cell r="IB274" t="str">
            <v/>
          </cell>
          <cell r="IC274" t="str">
            <v/>
          </cell>
          <cell r="ID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  <cell r="BA275" t="str">
            <v/>
          </cell>
          <cell r="BB275" t="str">
            <v/>
          </cell>
          <cell r="BC275" t="str">
            <v/>
          </cell>
          <cell r="BD275" t="str">
            <v/>
          </cell>
          <cell r="BE275" t="str">
            <v/>
          </cell>
          <cell r="BF275" t="str">
            <v/>
          </cell>
          <cell r="BG275" t="str">
            <v/>
          </cell>
          <cell r="BH275" t="str">
            <v/>
          </cell>
          <cell r="BI275" t="str">
            <v/>
          </cell>
          <cell r="BJ275" t="str">
            <v/>
          </cell>
          <cell r="BK275" t="str">
            <v/>
          </cell>
          <cell r="BL275" t="str">
            <v/>
          </cell>
          <cell r="BM275" t="str">
            <v/>
          </cell>
          <cell r="BN275" t="str">
            <v/>
          </cell>
          <cell r="BO275" t="str">
            <v/>
          </cell>
          <cell r="BP275" t="str">
            <v/>
          </cell>
          <cell r="BQ275" t="str">
            <v/>
          </cell>
          <cell r="BR275" t="str">
            <v/>
          </cell>
          <cell r="BS275" t="str">
            <v/>
          </cell>
          <cell r="BT275" t="str">
            <v/>
          </cell>
          <cell r="BU275" t="str">
            <v/>
          </cell>
          <cell r="BV275" t="str">
            <v/>
          </cell>
          <cell r="BW275" t="str">
            <v/>
          </cell>
          <cell r="BX275" t="str">
            <v/>
          </cell>
          <cell r="BY275" t="str">
            <v/>
          </cell>
          <cell r="BZ275" t="str">
            <v/>
          </cell>
          <cell r="CA275" t="str">
            <v/>
          </cell>
          <cell r="CB275" t="str">
            <v/>
          </cell>
          <cell r="CC275" t="str">
            <v/>
          </cell>
          <cell r="CD275" t="str">
            <v/>
          </cell>
          <cell r="CE275" t="str">
            <v/>
          </cell>
          <cell r="CF275" t="str">
            <v/>
          </cell>
          <cell r="CG275" t="str">
            <v/>
          </cell>
          <cell r="CH275" t="str">
            <v/>
          </cell>
          <cell r="CI275" t="str">
            <v/>
          </cell>
          <cell r="CJ275" t="str">
            <v/>
          </cell>
          <cell r="CK275" t="str">
            <v/>
          </cell>
          <cell r="CL275" t="str">
            <v/>
          </cell>
          <cell r="CM275" t="str">
            <v/>
          </cell>
          <cell r="CN275" t="str">
            <v/>
          </cell>
          <cell r="CO275" t="str">
            <v/>
          </cell>
          <cell r="CP275" t="str">
            <v/>
          </cell>
          <cell r="CQ275" t="str">
            <v/>
          </cell>
          <cell r="CR275" t="str">
            <v/>
          </cell>
          <cell r="CS275" t="str">
            <v/>
          </cell>
          <cell r="CT275" t="str">
            <v/>
          </cell>
          <cell r="CU275" t="str">
            <v/>
          </cell>
          <cell r="CV275" t="str">
            <v/>
          </cell>
          <cell r="CW275" t="str">
            <v/>
          </cell>
          <cell r="CX275" t="str">
            <v/>
          </cell>
          <cell r="CY275" t="str">
            <v/>
          </cell>
          <cell r="CZ275" t="str">
            <v/>
          </cell>
          <cell r="DA275" t="str">
            <v/>
          </cell>
          <cell r="DB275" t="str">
            <v/>
          </cell>
          <cell r="DC275" t="str">
            <v/>
          </cell>
          <cell r="DD275" t="str">
            <v/>
          </cell>
          <cell r="DE275" t="str">
            <v/>
          </cell>
          <cell r="DF275" t="str">
            <v/>
          </cell>
          <cell r="DG275" t="str">
            <v/>
          </cell>
          <cell r="DH275" t="str">
            <v/>
          </cell>
          <cell r="DI275" t="str">
            <v/>
          </cell>
          <cell r="DJ275" t="str">
            <v/>
          </cell>
          <cell r="DK275" t="str">
            <v/>
          </cell>
          <cell r="DL275" t="str">
            <v/>
          </cell>
          <cell r="DM275" t="str">
            <v/>
          </cell>
          <cell r="DN275" t="str">
            <v/>
          </cell>
          <cell r="DO275" t="str">
            <v/>
          </cell>
          <cell r="DP275" t="str">
            <v/>
          </cell>
          <cell r="DQ275" t="str">
            <v/>
          </cell>
          <cell r="DR275" t="str">
            <v/>
          </cell>
          <cell r="DS275" t="str">
            <v/>
          </cell>
          <cell r="DT275" t="str">
            <v/>
          </cell>
          <cell r="DU275" t="str">
            <v/>
          </cell>
          <cell r="DV275" t="str">
            <v/>
          </cell>
          <cell r="DW275" t="str">
            <v/>
          </cell>
          <cell r="DX275" t="str">
            <v/>
          </cell>
          <cell r="DY275" t="str">
            <v/>
          </cell>
          <cell r="DZ275" t="str">
            <v/>
          </cell>
          <cell r="EA275" t="str">
            <v/>
          </cell>
          <cell r="EB275" t="str">
            <v/>
          </cell>
          <cell r="EC275" t="str">
            <v/>
          </cell>
          <cell r="ED275" t="str">
            <v/>
          </cell>
          <cell r="EE275" t="str">
            <v/>
          </cell>
          <cell r="EF275" t="str">
            <v/>
          </cell>
          <cell r="EG275" t="str">
            <v/>
          </cell>
          <cell r="EH275" t="str">
            <v/>
          </cell>
          <cell r="EI275" t="str">
            <v/>
          </cell>
          <cell r="EJ275" t="str">
            <v/>
          </cell>
          <cell r="EK275" t="str">
            <v/>
          </cell>
          <cell r="EL275" t="str">
            <v/>
          </cell>
          <cell r="EM275" t="str">
            <v/>
          </cell>
          <cell r="EN275" t="str">
            <v/>
          </cell>
          <cell r="EO275" t="str">
            <v/>
          </cell>
          <cell r="EP275" t="str">
            <v/>
          </cell>
          <cell r="EQ275" t="str">
            <v/>
          </cell>
          <cell r="ER275" t="str">
            <v/>
          </cell>
          <cell r="ES275" t="str">
            <v/>
          </cell>
          <cell r="ET275" t="str">
            <v/>
          </cell>
          <cell r="EU275" t="str">
            <v/>
          </cell>
          <cell r="EV275" t="str">
            <v/>
          </cell>
          <cell r="EW275" t="str">
            <v/>
          </cell>
          <cell r="EX275" t="str">
            <v/>
          </cell>
          <cell r="EY275" t="str">
            <v/>
          </cell>
          <cell r="EZ275" t="str">
            <v/>
          </cell>
          <cell r="FA275" t="str">
            <v/>
          </cell>
          <cell r="FB275" t="str">
            <v/>
          </cell>
          <cell r="FC275" t="str">
            <v/>
          </cell>
          <cell r="FD275" t="str">
            <v/>
          </cell>
          <cell r="FE275" t="str">
            <v/>
          </cell>
          <cell r="FF275" t="str">
            <v/>
          </cell>
          <cell r="FG275" t="str">
            <v/>
          </cell>
          <cell r="FH275" t="str">
            <v/>
          </cell>
          <cell r="FI275" t="str">
            <v/>
          </cell>
          <cell r="FJ275" t="str">
            <v/>
          </cell>
          <cell r="FK275" t="str">
            <v/>
          </cell>
          <cell r="FL275" t="str">
            <v/>
          </cell>
          <cell r="FM275" t="str">
            <v/>
          </cell>
          <cell r="FN275" t="str">
            <v/>
          </cell>
          <cell r="FO275" t="str">
            <v/>
          </cell>
          <cell r="FP275" t="str">
            <v/>
          </cell>
          <cell r="FQ275" t="str">
            <v/>
          </cell>
          <cell r="FR275" t="str">
            <v/>
          </cell>
          <cell r="FS275" t="str">
            <v/>
          </cell>
          <cell r="FT275" t="str">
            <v/>
          </cell>
          <cell r="FU275" t="str">
            <v/>
          </cell>
          <cell r="FV275" t="str">
            <v/>
          </cell>
          <cell r="FW275" t="str">
            <v/>
          </cell>
          <cell r="FX275" t="str">
            <v/>
          </cell>
          <cell r="FY275" t="str">
            <v/>
          </cell>
          <cell r="FZ275" t="str">
            <v/>
          </cell>
          <cell r="GA275" t="str">
            <v/>
          </cell>
          <cell r="GB275" t="str">
            <v/>
          </cell>
          <cell r="GC275" t="str">
            <v/>
          </cell>
          <cell r="GD275" t="str">
            <v/>
          </cell>
          <cell r="GE275" t="str">
            <v/>
          </cell>
          <cell r="GF275" t="str">
            <v/>
          </cell>
          <cell r="GG275" t="str">
            <v/>
          </cell>
          <cell r="GH275" t="str">
            <v/>
          </cell>
          <cell r="GI275" t="str">
            <v/>
          </cell>
          <cell r="GJ275" t="str">
            <v/>
          </cell>
          <cell r="GK275" t="str">
            <v/>
          </cell>
          <cell r="GL275" t="str">
            <v/>
          </cell>
          <cell r="GM275" t="str">
            <v/>
          </cell>
          <cell r="GN275" t="str">
            <v/>
          </cell>
          <cell r="GO275" t="str">
            <v/>
          </cell>
          <cell r="GP275" t="str">
            <v/>
          </cell>
          <cell r="GQ275" t="str">
            <v/>
          </cell>
          <cell r="GR275" t="str">
            <v/>
          </cell>
          <cell r="GS275" t="str">
            <v/>
          </cell>
          <cell r="GT275" t="str">
            <v/>
          </cell>
          <cell r="GU275" t="str">
            <v/>
          </cell>
          <cell r="GV275" t="str">
            <v/>
          </cell>
          <cell r="GW275" t="str">
            <v/>
          </cell>
          <cell r="GX275" t="str">
            <v/>
          </cell>
          <cell r="GY275" t="str">
            <v/>
          </cell>
          <cell r="GZ275" t="str">
            <v/>
          </cell>
          <cell r="HA275" t="str">
            <v/>
          </cell>
          <cell r="HB275" t="str">
            <v/>
          </cell>
          <cell r="HC275" t="str">
            <v/>
          </cell>
          <cell r="HD275" t="str">
            <v/>
          </cell>
          <cell r="HE275" t="str">
            <v/>
          </cell>
          <cell r="HF275" t="str">
            <v/>
          </cell>
          <cell r="HG275" t="str">
            <v/>
          </cell>
          <cell r="HH275" t="str">
            <v/>
          </cell>
          <cell r="HI275" t="str">
            <v/>
          </cell>
          <cell r="HJ275" t="str">
            <v/>
          </cell>
          <cell r="HK275" t="str">
            <v/>
          </cell>
          <cell r="HL275" t="str">
            <v/>
          </cell>
          <cell r="HM275" t="str">
            <v/>
          </cell>
          <cell r="HN275" t="str">
            <v/>
          </cell>
          <cell r="HO275" t="str">
            <v/>
          </cell>
          <cell r="HP275" t="str">
            <v/>
          </cell>
          <cell r="HQ275" t="str">
            <v/>
          </cell>
          <cell r="HR275" t="str">
            <v/>
          </cell>
          <cell r="HS275" t="str">
            <v/>
          </cell>
          <cell r="HT275" t="str">
            <v/>
          </cell>
          <cell r="HU275" t="str">
            <v/>
          </cell>
          <cell r="HV275" t="str">
            <v/>
          </cell>
          <cell r="HW275" t="str">
            <v/>
          </cell>
          <cell r="HX275" t="str">
            <v/>
          </cell>
          <cell r="HY275" t="str">
            <v/>
          </cell>
          <cell r="HZ275" t="str">
            <v/>
          </cell>
          <cell r="IA275" t="str">
            <v/>
          </cell>
          <cell r="IB275" t="str">
            <v/>
          </cell>
          <cell r="IC275" t="str">
            <v/>
          </cell>
          <cell r="ID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  <cell r="BA276" t="str">
            <v/>
          </cell>
          <cell r="BB276" t="str">
            <v/>
          </cell>
          <cell r="BC276" t="str">
            <v/>
          </cell>
          <cell r="BD276" t="str">
            <v/>
          </cell>
          <cell r="BE276" t="str">
            <v/>
          </cell>
          <cell r="BF276" t="str">
            <v/>
          </cell>
          <cell r="BG276" t="str">
            <v/>
          </cell>
          <cell r="BH276" t="str">
            <v/>
          </cell>
          <cell r="BI276" t="str">
            <v/>
          </cell>
          <cell r="BJ276" t="str">
            <v/>
          </cell>
          <cell r="BK276" t="str">
            <v/>
          </cell>
          <cell r="BL276" t="str">
            <v/>
          </cell>
          <cell r="BM276" t="str">
            <v/>
          </cell>
          <cell r="BN276" t="str">
            <v/>
          </cell>
          <cell r="BO276" t="str">
            <v/>
          </cell>
          <cell r="BP276" t="str">
            <v/>
          </cell>
          <cell r="BQ276" t="str">
            <v/>
          </cell>
          <cell r="BR276" t="str">
            <v/>
          </cell>
          <cell r="BS276" t="str">
            <v/>
          </cell>
          <cell r="BT276" t="str">
            <v/>
          </cell>
          <cell r="BU276" t="str">
            <v/>
          </cell>
          <cell r="BV276" t="str">
            <v/>
          </cell>
          <cell r="BW276" t="str">
            <v/>
          </cell>
          <cell r="BX276" t="str">
            <v/>
          </cell>
          <cell r="BY276" t="str">
            <v/>
          </cell>
          <cell r="BZ276" t="str">
            <v/>
          </cell>
          <cell r="CA276" t="str">
            <v/>
          </cell>
          <cell r="CB276" t="str">
            <v/>
          </cell>
          <cell r="CC276" t="str">
            <v/>
          </cell>
          <cell r="CD276" t="str">
            <v/>
          </cell>
          <cell r="CE276" t="str">
            <v/>
          </cell>
          <cell r="CF276" t="str">
            <v/>
          </cell>
          <cell r="CG276" t="str">
            <v/>
          </cell>
          <cell r="CH276" t="str">
            <v/>
          </cell>
          <cell r="CI276" t="str">
            <v/>
          </cell>
          <cell r="CJ276" t="str">
            <v/>
          </cell>
          <cell r="CK276" t="str">
            <v/>
          </cell>
          <cell r="CL276" t="str">
            <v/>
          </cell>
          <cell r="CM276" t="str">
            <v/>
          </cell>
          <cell r="CN276" t="str">
            <v/>
          </cell>
          <cell r="CO276" t="str">
            <v/>
          </cell>
          <cell r="CP276" t="str">
            <v/>
          </cell>
          <cell r="CQ276" t="str">
            <v/>
          </cell>
          <cell r="CR276" t="str">
            <v/>
          </cell>
          <cell r="CS276" t="str">
            <v/>
          </cell>
          <cell r="CT276" t="str">
            <v/>
          </cell>
          <cell r="CU276" t="str">
            <v/>
          </cell>
          <cell r="CV276" t="str">
            <v/>
          </cell>
          <cell r="CW276" t="str">
            <v/>
          </cell>
          <cell r="CX276" t="str">
            <v/>
          </cell>
          <cell r="CY276" t="str">
            <v/>
          </cell>
          <cell r="CZ276" t="str">
            <v/>
          </cell>
          <cell r="DA276" t="str">
            <v/>
          </cell>
          <cell r="DB276" t="str">
            <v/>
          </cell>
          <cell r="DC276" t="str">
            <v/>
          </cell>
          <cell r="DD276" t="str">
            <v/>
          </cell>
          <cell r="DE276" t="str">
            <v/>
          </cell>
          <cell r="DF276" t="str">
            <v/>
          </cell>
          <cell r="DG276" t="str">
            <v/>
          </cell>
          <cell r="DH276" t="str">
            <v/>
          </cell>
          <cell r="DI276" t="str">
            <v/>
          </cell>
          <cell r="DJ276" t="str">
            <v/>
          </cell>
          <cell r="DK276" t="str">
            <v/>
          </cell>
          <cell r="DL276" t="str">
            <v/>
          </cell>
          <cell r="DM276" t="str">
            <v/>
          </cell>
          <cell r="DN276" t="str">
            <v/>
          </cell>
          <cell r="DO276" t="str">
            <v/>
          </cell>
          <cell r="DP276" t="str">
            <v/>
          </cell>
          <cell r="DQ276" t="str">
            <v/>
          </cell>
          <cell r="DR276" t="str">
            <v/>
          </cell>
          <cell r="DS276" t="str">
            <v/>
          </cell>
          <cell r="DT276" t="str">
            <v/>
          </cell>
          <cell r="DU276" t="str">
            <v/>
          </cell>
          <cell r="DV276" t="str">
            <v/>
          </cell>
          <cell r="DW276" t="str">
            <v/>
          </cell>
          <cell r="DX276" t="str">
            <v/>
          </cell>
          <cell r="DY276" t="str">
            <v/>
          </cell>
          <cell r="DZ276" t="str">
            <v/>
          </cell>
          <cell r="EA276" t="str">
            <v/>
          </cell>
          <cell r="EB276" t="str">
            <v/>
          </cell>
          <cell r="EC276" t="str">
            <v/>
          </cell>
          <cell r="ED276" t="str">
            <v/>
          </cell>
          <cell r="EE276" t="str">
            <v/>
          </cell>
          <cell r="EF276" t="str">
            <v/>
          </cell>
          <cell r="EG276" t="str">
            <v/>
          </cell>
          <cell r="EH276" t="str">
            <v/>
          </cell>
          <cell r="EI276" t="str">
            <v/>
          </cell>
          <cell r="EJ276" t="str">
            <v/>
          </cell>
          <cell r="EK276" t="str">
            <v/>
          </cell>
          <cell r="EL276" t="str">
            <v/>
          </cell>
          <cell r="EM276" t="str">
            <v/>
          </cell>
          <cell r="EN276" t="str">
            <v/>
          </cell>
          <cell r="EO276" t="str">
            <v/>
          </cell>
          <cell r="EP276" t="str">
            <v/>
          </cell>
          <cell r="EQ276" t="str">
            <v/>
          </cell>
          <cell r="ER276" t="str">
            <v/>
          </cell>
          <cell r="ES276" t="str">
            <v/>
          </cell>
          <cell r="ET276" t="str">
            <v/>
          </cell>
          <cell r="EU276" t="str">
            <v/>
          </cell>
          <cell r="EV276" t="str">
            <v/>
          </cell>
          <cell r="EW276" t="str">
            <v/>
          </cell>
          <cell r="EX276" t="str">
            <v/>
          </cell>
          <cell r="EY276" t="str">
            <v/>
          </cell>
          <cell r="EZ276" t="str">
            <v/>
          </cell>
          <cell r="FA276" t="str">
            <v/>
          </cell>
          <cell r="FB276" t="str">
            <v/>
          </cell>
          <cell r="FC276" t="str">
            <v/>
          </cell>
          <cell r="FD276" t="str">
            <v/>
          </cell>
          <cell r="FE276" t="str">
            <v/>
          </cell>
          <cell r="FF276" t="str">
            <v/>
          </cell>
          <cell r="FG276" t="str">
            <v/>
          </cell>
          <cell r="FH276" t="str">
            <v/>
          </cell>
          <cell r="FI276" t="str">
            <v/>
          </cell>
          <cell r="FJ276" t="str">
            <v/>
          </cell>
          <cell r="FK276" t="str">
            <v/>
          </cell>
          <cell r="FL276" t="str">
            <v/>
          </cell>
          <cell r="FM276" t="str">
            <v/>
          </cell>
          <cell r="FN276" t="str">
            <v/>
          </cell>
          <cell r="FO276" t="str">
            <v/>
          </cell>
          <cell r="FP276" t="str">
            <v/>
          </cell>
          <cell r="FQ276" t="str">
            <v/>
          </cell>
          <cell r="FR276" t="str">
            <v/>
          </cell>
          <cell r="FS276" t="str">
            <v/>
          </cell>
          <cell r="FT276" t="str">
            <v/>
          </cell>
          <cell r="FU276" t="str">
            <v/>
          </cell>
          <cell r="FV276" t="str">
            <v/>
          </cell>
          <cell r="FW276" t="str">
            <v/>
          </cell>
          <cell r="FX276" t="str">
            <v/>
          </cell>
          <cell r="FY276" t="str">
            <v/>
          </cell>
          <cell r="FZ276" t="str">
            <v/>
          </cell>
          <cell r="GA276" t="str">
            <v/>
          </cell>
          <cell r="GB276" t="str">
            <v/>
          </cell>
          <cell r="GC276" t="str">
            <v/>
          </cell>
          <cell r="GD276" t="str">
            <v/>
          </cell>
          <cell r="GE276" t="str">
            <v/>
          </cell>
          <cell r="GF276" t="str">
            <v/>
          </cell>
          <cell r="GG276" t="str">
            <v/>
          </cell>
          <cell r="GH276" t="str">
            <v/>
          </cell>
          <cell r="GI276" t="str">
            <v/>
          </cell>
          <cell r="GJ276" t="str">
            <v/>
          </cell>
          <cell r="GK276" t="str">
            <v/>
          </cell>
          <cell r="GL276" t="str">
            <v/>
          </cell>
          <cell r="GM276" t="str">
            <v/>
          </cell>
          <cell r="GN276" t="str">
            <v/>
          </cell>
          <cell r="GO276" t="str">
            <v/>
          </cell>
          <cell r="GP276" t="str">
            <v/>
          </cell>
          <cell r="GQ276" t="str">
            <v/>
          </cell>
          <cell r="GR276" t="str">
            <v/>
          </cell>
          <cell r="GS276" t="str">
            <v/>
          </cell>
          <cell r="GT276" t="str">
            <v/>
          </cell>
          <cell r="GU276" t="str">
            <v/>
          </cell>
          <cell r="GV276" t="str">
            <v/>
          </cell>
          <cell r="GW276" t="str">
            <v/>
          </cell>
          <cell r="GX276" t="str">
            <v/>
          </cell>
          <cell r="GY276" t="str">
            <v/>
          </cell>
          <cell r="GZ276" t="str">
            <v/>
          </cell>
          <cell r="HA276" t="str">
            <v/>
          </cell>
          <cell r="HB276" t="str">
            <v/>
          </cell>
          <cell r="HC276" t="str">
            <v/>
          </cell>
          <cell r="HD276" t="str">
            <v/>
          </cell>
          <cell r="HE276" t="str">
            <v/>
          </cell>
          <cell r="HF276" t="str">
            <v/>
          </cell>
          <cell r="HG276" t="str">
            <v/>
          </cell>
          <cell r="HH276" t="str">
            <v/>
          </cell>
          <cell r="HI276" t="str">
            <v/>
          </cell>
          <cell r="HJ276" t="str">
            <v/>
          </cell>
          <cell r="HK276" t="str">
            <v/>
          </cell>
          <cell r="HL276" t="str">
            <v/>
          </cell>
          <cell r="HM276" t="str">
            <v/>
          </cell>
          <cell r="HN276" t="str">
            <v/>
          </cell>
          <cell r="HO276" t="str">
            <v/>
          </cell>
          <cell r="HP276" t="str">
            <v/>
          </cell>
          <cell r="HQ276" t="str">
            <v/>
          </cell>
          <cell r="HR276" t="str">
            <v/>
          </cell>
          <cell r="HS276" t="str">
            <v/>
          </cell>
          <cell r="HT276" t="str">
            <v/>
          </cell>
          <cell r="HU276" t="str">
            <v/>
          </cell>
          <cell r="HV276" t="str">
            <v/>
          </cell>
          <cell r="HW276" t="str">
            <v/>
          </cell>
          <cell r="HX276" t="str">
            <v/>
          </cell>
          <cell r="HY276" t="str">
            <v/>
          </cell>
          <cell r="HZ276" t="str">
            <v/>
          </cell>
          <cell r="IA276" t="str">
            <v/>
          </cell>
          <cell r="IB276" t="str">
            <v/>
          </cell>
          <cell r="IC276" t="str">
            <v/>
          </cell>
          <cell r="ID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  <cell r="BA277" t="str">
            <v/>
          </cell>
          <cell r="BB277" t="str">
            <v/>
          </cell>
          <cell r="BC277" t="str">
            <v/>
          </cell>
          <cell r="BD277" t="str">
            <v/>
          </cell>
          <cell r="BE277" t="str">
            <v/>
          </cell>
          <cell r="BF277" t="str">
            <v/>
          </cell>
          <cell r="BG277" t="str">
            <v/>
          </cell>
          <cell r="BH277" t="str">
            <v/>
          </cell>
          <cell r="BI277" t="str">
            <v/>
          </cell>
          <cell r="BJ277" t="str">
            <v/>
          </cell>
          <cell r="BK277" t="str">
            <v/>
          </cell>
          <cell r="BL277" t="str">
            <v/>
          </cell>
          <cell r="BM277" t="str">
            <v/>
          </cell>
          <cell r="BN277" t="str">
            <v/>
          </cell>
          <cell r="BO277" t="str">
            <v/>
          </cell>
          <cell r="BP277" t="str">
            <v/>
          </cell>
          <cell r="BQ277" t="str">
            <v/>
          </cell>
          <cell r="BR277" t="str">
            <v/>
          </cell>
          <cell r="BS277" t="str">
            <v/>
          </cell>
          <cell r="BT277" t="str">
            <v/>
          </cell>
          <cell r="BU277" t="str">
            <v/>
          </cell>
          <cell r="BV277" t="str">
            <v/>
          </cell>
          <cell r="BW277" t="str">
            <v/>
          </cell>
          <cell r="BX277" t="str">
            <v/>
          </cell>
          <cell r="BY277" t="str">
            <v/>
          </cell>
          <cell r="BZ277" t="str">
            <v/>
          </cell>
          <cell r="CA277" t="str">
            <v/>
          </cell>
          <cell r="CB277" t="str">
            <v/>
          </cell>
          <cell r="CC277" t="str">
            <v/>
          </cell>
          <cell r="CD277" t="str">
            <v/>
          </cell>
          <cell r="CE277" t="str">
            <v/>
          </cell>
          <cell r="CF277" t="str">
            <v/>
          </cell>
          <cell r="CG277" t="str">
            <v/>
          </cell>
          <cell r="CH277" t="str">
            <v/>
          </cell>
          <cell r="CI277" t="str">
            <v/>
          </cell>
          <cell r="CJ277" t="str">
            <v/>
          </cell>
          <cell r="CK277" t="str">
            <v/>
          </cell>
          <cell r="CL277" t="str">
            <v/>
          </cell>
          <cell r="CM277" t="str">
            <v/>
          </cell>
          <cell r="CN277" t="str">
            <v/>
          </cell>
          <cell r="CO277" t="str">
            <v/>
          </cell>
          <cell r="CP277" t="str">
            <v/>
          </cell>
          <cell r="CQ277" t="str">
            <v/>
          </cell>
          <cell r="CR277" t="str">
            <v/>
          </cell>
          <cell r="CS277" t="str">
            <v/>
          </cell>
          <cell r="CT277" t="str">
            <v/>
          </cell>
          <cell r="CU277" t="str">
            <v/>
          </cell>
          <cell r="CV277" t="str">
            <v/>
          </cell>
          <cell r="CW277" t="str">
            <v/>
          </cell>
          <cell r="CX277" t="str">
            <v/>
          </cell>
          <cell r="CY277" t="str">
            <v/>
          </cell>
          <cell r="CZ277" t="str">
            <v/>
          </cell>
          <cell r="DA277" t="str">
            <v/>
          </cell>
          <cell r="DB277" t="str">
            <v/>
          </cell>
          <cell r="DC277" t="str">
            <v/>
          </cell>
          <cell r="DD277" t="str">
            <v/>
          </cell>
          <cell r="DE277" t="str">
            <v/>
          </cell>
          <cell r="DF277" t="str">
            <v/>
          </cell>
          <cell r="DG277" t="str">
            <v/>
          </cell>
          <cell r="DH277" t="str">
            <v/>
          </cell>
          <cell r="DI277" t="str">
            <v/>
          </cell>
          <cell r="DJ277" t="str">
            <v/>
          </cell>
          <cell r="DK277" t="str">
            <v/>
          </cell>
          <cell r="DL277" t="str">
            <v/>
          </cell>
          <cell r="DM277" t="str">
            <v/>
          </cell>
          <cell r="DN277" t="str">
            <v/>
          </cell>
          <cell r="DO277" t="str">
            <v/>
          </cell>
          <cell r="DP277" t="str">
            <v/>
          </cell>
          <cell r="DQ277" t="str">
            <v/>
          </cell>
          <cell r="DR277" t="str">
            <v/>
          </cell>
          <cell r="DS277" t="str">
            <v/>
          </cell>
          <cell r="DT277" t="str">
            <v/>
          </cell>
          <cell r="DU277" t="str">
            <v/>
          </cell>
          <cell r="DV277" t="str">
            <v/>
          </cell>
          <cell r="DW277" t="str">
            <v/>
          </cell>
          <cell r="DX277" t="str">
            <v/>
          </cell>
          <cell r="DY277" t="str">
            <v/>
          </cell>
          <cell r="DZ277" t="str">
            <v/>
          </cell>
          <cell r="EA277" t="str">
            <v/>
          </cell>
          <cell r="EB277" t="str">
            <v/>
          </cell>
          <cell r="EC277" t="str">
            <v/>
          </cell>
          <cell r="ED277" t="str">
            <v/>
          </cell>
          <cell r="EE277" t="str">
            <v/>
          </cell>
          <cell r="EF277" t="str">
            <v/>
          </cell>
          <cell r="EG277" t="str">
            <v/>
          </cell>
          <cell r="EH277" t="str">
            <v/>
          </cell>
          <cell r="EI277" t="str">
            <v/>
          </cell>
          <cell r="EJ277" t="str">
            <v/>
          </cell>
          <cell r="EK277" t="str">
            <v/>
          </cell>
          <cell r="EL277" t="str">
            <v/>
          </cell>
          <cell r="EM277" t="str">
            <v/>
          </cell>
          <cell r="EN277" t="str">
            <v/>
          </cell>
          <cell r="EO277" t="str">
            <v/>
          </cell>
          <cell r="EP277" t="str">
            <v/>
          </cell>
          <cell r="EQ277" t="str">
            <v/>
          </cell>
          <cell r="ER277" t="str">
            <v/>
          </cell>
          <cell r="ES277" t="str">
            <v/>
          </cell>
          <cell r="ET277" t="str">
            <v/>
          </cell>
          <cell r="EU277" t="str">
            <v/>
          </cell>
          <cell r="EV277" t="str">
            <v/>
          </cell>
          <cell r="EW277" t="str">
            <v/>
          </cell>
          <cell r="EX277" t="str">
            <v/>
          </cell>
          <cell r="EY277" t="str">
            <v/>
          </cell>
          <cell r="EZ277" t="str">
            <v/>
          </cell>
          <cell r="FA277" t="str">
            <v/>
          </cell>
          <cell r="FB277" t="str">
            <v/>
          </cell>
          <cell r="FC277" t="str">
            <v/>
          </cell>
          <cell r="FD277" t="str">
            <v/>
          </cell>
          <cell r="FE277" t="str">
            <v/>
          </cell>
          <cell r="FF277" t="str">
            <v/>
          </cell>
          <cell r="FG277" t="str">
            <v/>
          </cell>
          <cell r="FH277" t="str">
            <v/>
          </cell>
          <cell r="FI277" t="str">
            <v/>
          </cell>
          <cell r="FJ277" t="str">
            <v/>
          </cell>
          <cell r="FK277" t="str">
            <v/>
          </cell>
          <cell r="FL277" t="str">
            <v/>
          </cell>
          <cell r="FM277" t="str">
            <v/>
          </cell>
          <cell r="FN277" t="str">
            <v/>
          </cell>
          <cell r="FO277" t="str">
            <v/>
          </cell>
          <cell r="FP277" t="str">
            <v/>
          </cell>
          <cell r="FQ277" t="str">
            <v/>
          </cell>
          <cell r="FR277" t="str">
            <v/>
          </cell>
          <cell r="FS277" t="str">
            <v/>
          </cell>
          <cell r="FT277" t="str">
            <v/>
          </cell>
          <cell r="FU277" t="str">
            <v/>
          </cell>
          <cell r="FV277" t="str">
            <v/>
          </cell>
          <cell r="FW277" t="str">
            <v/>
          </cell>
          <cell r="FX277" t="str">
            <v/>
          </cell>
          <cell r="FY277" t="str">
            <v/>
          </cell>
          <cell r="FZ277" t="str">
            <v/>
          </cell>
          <cell r="GA277" t="str">
            <v/>
          </cell>
          <cell r="GB277" t="str">
            <v/>
          </cell>
          <cell r="GC277" t="str">
            <v/>
          </cell>
          <cell r="GD277" t="str">
            <v/>
          </cell>
          <cell r="GE277" t="str">
            <v/>
          </cell>
          <cell r="GF277" t="str">
            <v/>
          </cell>
          <cell r="GG277" t="str">
            <v/>
          </cell>
          <cell r="GH277" t="str">
            <v/>
          </cell>
          <cell r="GI277" t="str">
            <v/>
          </cell>
          <cell r="GJ277" t="str">
            <v/>
          </cell>
          <cell r="GK277" t="str">
            <v/>
          </cell>
          <cell r="GL277" t="str">
            <v/>
          </cell>
          <cell r="GM277" t="str">
            <v/>
          </cell>
          <cell r="GN277" t="str">
            <v/>
          </cell>
          <cell r="GO277" t="str">
            <v/>
          </cell>
          <cell r="GP277" t="str">
            <v/>
          </cell>
          <cell r="GQ277" t="str">
            <v/>
          </cell>
          <cell r="GR277" t="str">
            <v/>
          </cell>
          <cell r="GS277" t="str">
            <v/>
          </cell>
          <cell r="GT277" t="str">
            <v/>
          </cell>
          <cell r="GU277" t="str">
            <v/>
          </cell>
          <cell r="GV277" t="str">
            <v/>
          </cell>
          <cell r="GW277" t="str">
            <v/>
          </cell>
          <cell r="GX277" t="str">
            <v/>
          </cell>
          <cell r="GY277" t="str">
            <v/>
          </cell>
          <cell r="GZ277" t="str">
            <v/>
          </cell>
          <cell r="HA277" t="str">
            <v/>
          </cell>
          <cell r="HB277" t="str">
            <v/>
          </cell>
          <cell r="HC277" t="str">
            <v/>
          </cell>
          <cell r="HD277" t="str">
            <v/>
          </cell>
          <cell r="HE277" t="str">
            <v/>
          </cell>
          <cell r="HF277" t="str">
            <v/>
          </cell>
          <cell r="HG277" t="str">
            <v/>
          </cell>
          <cell r="HH277" t="str">
            <v/>
          </cell>
          <cell r="HI277" t="str">
            <v/>
          </cell>
          <cell r="HJ277" t="str">
            <v/>
          </cell>
          <cell r="HK277" t="str">
            <v/>
          </cell>
          <cell r="HL277" t="str">
            <v/>
          </cell>
          <cell r="HM277" t="str">
            <v/>
          </cell>
          <cell r="HN277" t="str">
            <v/>
          </cell>
          <cell r="HO277" t="str">
            <v/>
          </cell>
          <cell r="HP277" t="str">
            <v/>
          </cell>
          <cell r="HQ277" t="str">
            <v/>
          </cell>
          <cell r="HR277" t="str">
            <v/>
          </cell>
          <cell r="HS277" t="str">
            <v/>
          </cell>
          <cell r="HT277" t="str">
            <v/>
          </cell>
          <cell r="HU277" t="str">
            <v/>
          </cell>
          <cell r="HV277" t="str">
            <v/>
          </cell>
          <cell r="HW277" t="str">
            <v/>
          </cell>
          <cell r="HX277" t="str">
            <v/>
          </cell>
          <cell r="HY277" t="str">
            <v/>
          </cell>
          <cell r="HZ277" t="str">
            <v/>
          </cell>
          <cell r="IA277" t="str">
            <v/>
          </cell>
          <cell r="IB277" t="str">
            <v/>
          </cell>
          <cell r="IC277" t="str">
            <v/>
          </cell>
          <cell r="ID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  <cell r="BA278" t="str">
            <v/>
          </cell>
          <cell r="BB278" t="str">
            <v/>
          </cell>
          <cell r="BC278" t="str">
            <v/>
          </cell>
          <cell r="BD278" t="str">
            <v/>
          </cell>
          <cell r="BE278" t="str">
            <v/>
          </cell>
          <cell r="BF278" t="str">
            <v/>
          </cell>
          <cell r="BG278" t="str">
            <v/>
          </cell>
          <cell r="BH278" t="str">
            <v/>
          </cell>
          <cell r="BI278" t="str">
            <v/>
          </cell>
          <cell r="BJ278" t="str">
            <v/>
          </cell>
          <cell r="BK278" t="str">
            <v/>
          </cell>
          <cell r="BL278" t="str">
            <v/>
          </cell>
          <cell r="BM278" t="str">
            <v/>
          </cell>
          <cell r="BN278" t="str">
            <v/>
          </cell>
          <cell r="BO278" t="str">
            <v/>
          </cell>
          <cell r="BP278" t="str">
            <v/>
          </cell>
          <cell r="BQ278" t="str">
            <v/>
          </cell>
          <cell r="BR278" t="str">
            <v/>
          </cell>
          <cell r="BS278" t="str">
            <v/>
          </cell>
          <cell r="BT278" t="str">
            <v/>
          </cell>
          <cell r="BU278" t="str">
            <v/>
          </cell>
          <cell r="BV278" t="str">
            <v/>
          </cell>
          <cell r="BW278" t="str">
            <v/>
          </cell>
          <cell r="BX278" t="str">
            <v/>
          </cell>
          <cell r="BY278" t="str">
            <v/>
          </cell>
          <cell r="BZ278" t="str">
            <v/>
          </cell>
          <cell r="CA278" t="str">
            <v/>
          </cell>
          <cell r="CB278" t="str">
            <v/>
          </cell>
          <cell r="CC278" t="str">
            <v/>
          </cell>
          <cell r="CD278" t="str">
            <v/>
          </cell>
          <cell r="CE278" t="str">
            <v/>
          </cell>
          <cell r="CF278" t="str">
            <v/>
          </cell>
          <cell r="CG278" t="str">
            <v/>
          </cell>
          <cell r="CH278" t="str">
            <v/>
          </cell>
          <cell r="CI278" t="str">
            <v/>
          </cell>
          <cell r="CJ278" t="str">
            <v/>
          </cell>
          <cell r="CK278" t="str">
            <v/>
          </cell>
          <cell r="CL278" t="str">
            <v/>
          </cell>
          <cell r="CM278" t="str">
            <v/>
          </cell>
          <cell r="CN278" t="str">
            <v/>
          </cell>
          <cell r="CO278" t="str">
            <v/>
          </cell>
          <cell r="CP278" t="str">
            <v/>
          </cell>
          <cell r="CQ278" t="str">
            <v/>
          </cell>
          <cell r="CR278" t="str">
            <v/>
          </cell>
          <cell r="CS278" t="str">
            <v/>
          </cell>
          <cell r="CT278" t="str">
            <v/>
          </cell>
          <cell r="CU278" t="str">
            <v/>
          </cell>
          <cell r="CV278" t="str">
            <v/>
          </cell>
          <cell r="CW278" t="str">
            <v/>
          </cell>
          <cell r="CX278" t="str">
            <v/>
          </cell>
          <cell r="CY278" t="str">
            <v/>
          </cell>
          <cell r="CZ278" t="str">
            <v/>
          </cell>
          <cell r="DA278" t="str">
            <v/>
          </cell>
          <cell r="DB278" t="str">
            <v/>
          </cell>
          <cell r="DC278" t="str">
            <v/>
          </cell>
          <cell r="DD278" t="str">
            <v/>
          </cell>
          <cell r="DE278" t="str">
            <v/>
          </cell>
          <cell r="DF278" t="str">
            <v/>
          </cell>
          <cell r="DG278" t="str">
            <v/>
          </cell>
          <cell r="DH278" t="str">
            <v/>
          </cell>
          <cell r="DI278" t="str">
            <v/>
          </cell>
          <cell r="DJ278" t="str">
            <v/>
          </cell>
          <cell r="DK278" t="str">
            <v/>
          </cell>
          <cell r="DL278" t="str">
            <v/>
          </cell>
          <cell r="DM278" t="str">
            <v/>
          </cell>
          <cell r="DN278" t="str">
            <v/>
          </cell>
          <cell r="DO278" t="str">
            <v/>
          </cell>
          <cell r="DP278" t="str">
            <v/>
          </cell>
          <cell r="DQ278" t="str">
            <v/>
          </cell>
          <cell r="DR278" t="str">
            <v/>
          </cell>
          <cell r="DS278" t="str">
            <v/>
          </cell>
          <cell r="DT278" t="str">
            <v/>
          </cell>
          <cell r="DU278" t="str">
            <v/>
          </cell>
          <cell r="DV278" t="str">
            <v/>
          </cell>
          <cell r="DW278" t="str">
            <v/>
          </cell>
          <cell r="DX278" t="str">
            <v/>
          </cell>
          <cell r="DY278" t="str">
            <v/>
          </cell>
          <cell r="DZ278" t="str">
            <v/>
          </cell>
          <cell r="EA278" t="str">
            <v/>
          </cell>
          <cell r="EB278" t="str">
            <v/>
          </cell>
          <cell r="EC278" t="str">
            <v/>
          </cell>
          <cell r="ED278" t="str">
            <v/>
          </cell>
          <cell r="EE278" t="str">
            <v/>
          </cell>
          <cell r="EF278" t="str">
            <v/>
          </cell>
          <cell r="EG278" t="str">
            <v/>
          </cell>
          <cell r="EH278" t="str">
            <v/>
          </cell>
          <cell r="EI278" t="str">
            <v/>
          </cell>
          <cell r="EJ278" t="str">
            <v/>
          </cell>
          <cell r="EK278" t="str">
            <v/>
          </cell>
          <cell r="EL278" t="str">
            <v/>
          </cell>
          <cell r="EM278" t="str">
            <v/>
          </cell>
          <cell r="EN278" t="str">
            <v/>
          </cell>
          <cell r="EO278" t="str">
            <v/>
          </cell>
          <cell r="EP278" t="str">
            <v/>
          </cell>
          <cell r="EQ278" t="str">
            <v/>
          </cell>
          <cell r="ER278" t="str">
            <v/>
          </cell>
          <cell r="ES278" t="str">
            <v/>
          </cell>
          <cell r="ET278" t="str">
            <v/>
          </cell>
          <cell r="EU278" t="str">
            <v/>
          </cell>
          <cell r="EV278" t="str">
            <v/>
          </cell>
          <cell r="EW278" t="str">
            <v/>
          </cell>
          <cell r="EX278" t="str">
            <v/>
          </cell>
          <cell r="EY278" t="str">
            <v/>
          </cell>
          <cell r="EZ278" t="str">
            <v/>
          </cell>
          <cell r="FA278" t="str">
            <v/>
          </cell>
          <cell r="FB278" t="str">
            <v/>
          </cell>
          <cell r="FC278" t="str">
            <v/>
          </cell>
          <cell r="FD278" t="str">
            <v/>
          </cell>
          <cell r="FE278" t="str">
            <v/>
          </cell>
          <cell r="FF278" t="str">
            <v/>
          </cell>
          <cell r="FG278" t="str">
            <v/>
          </cell>
          <cell r="FH278" t="str">
            <v/>
          </cell>
          <cell r="FI278" t="str">
            <v/>
          </cell>
          <cell r="FJ278" t="str">
            <v/>
          </cell>
          <cell r="FK278" t="str">
            <v/>
          </cell>
          <cell r="FL278" t="str">
            <v/>
          </cell>
          <cell r="FM278" t="str">
            <v/>
          </cell>
          <cell r="FN278" t="str">
            <v/>
          </cell>
          <cell r="FO278" t="str">
            <v/>
          </cell>
          <cell r="FP278" t="str">
            <v/>
          </cell>
          <cell r="FQ278" t="str">
            <v/>
          </cell>
          <cell r="FR278" t="str">
            <v/>
          </cell>
          <cell r="FS278" t="str">
            <v/>
          </cell>
          <cell r="FT278" t="str">
            <v/>
          </cell>
          <cell r="FU278" t="str">
            <v/>
          </cell>
          <cell r="FV278" t="str">
            <v/>
          </cell>
          <cell r="FW278" t="str">
            <v/>
          </cell>
          <cell r="FX278" t="str">
            <v/>
          </cell>
          <cell r="FY278" t="str">
            <v/>
          </cell>
          <cell r="FZ278" t="str">
            <v/>
          </cell>
          <cell r="GA278" t="str">
            <v/>
          </cell>
          <cell r="GB278" t="str">
            <v/>
          </cell>
          <cell r="GC278" t="str">
            <v/>
          </cell>
          <cell r="GD278" t="str">
            <v/>
          </cell>
          <cell r="GE278" t="str">
            <v/>
          </cell>
          <cell r="GF278" t="str">
            <v/>
          </cell>
          <cell r="GG278" t="str">
            <v/>
          </cell>
          <cell r="GH278" t="str">
            <v/>
          </cell>
          <cell r="GI278" t="str">
            <v/>
          </cell>
          <cell r="GJ278" t="str">
            <v/>
          </cell>
          <cell r="GK278" t="str">
            <v/>
          </cell>
          <cell r="GL278" t="str">
            <v/>
          </cell>
          <cell r="GM278" t="str">
            <v/>
          </cell>
          <cell r="GN278" t="str">
            <v/>
          </cell>
          <cell r="GO278" t="str">
            <v/>
          </cell>
          <cell r="GP278" t="str">
            <v/>
          </cell>
          <cell r="GQ278" t="str">
            <v/>
          </cell>
          <cell r="GR278" t="str">
            <v/>
          </cell>
          <cell r="GS278" t="str">
            <v/>
          </cell>
          <cell r="GT278" t="str">
            <v/>
          </cell>
          <cell r="GU278" t="str">
            <v/>
          </cell>
          <cell r="GV278" t="str">
            <v/>
          </cell>
          <cell r="GW278" t="str">
            <v/>
          </cell>
          <cell r="GX278" t="str">
            <v/>
          </cell>
          <cell r="GY278" t="str">
            <v/>
          </cell>
          <cell r="GZ278" t="str">
            <v/>
          </cell>
          <cell r="HA278" t="str">
            <v/>
          </cell>
          <cell r="HB278" t="str">
            <v/>
          </cell>
          <cell r="HC278" t="str">
            <v/>
          </cell>
          <cell r="HD278" t="str">
            <v/>
          </cell>
          <cell r="HE278" t="str">
            <v/>
          </cell>
          <cell r="HF278" t="str">
            <v/>
          </cell>
          <cell r="HG278" t="str">
            <v/>
          </cell>
          <cell r="HH278" t="str">
            <v/>
          </cell>
          <cell r="HI278" t="str">
            <v/>
          </cell>
          <cell r="HJ278" t="str">
            <v/>
          </cell>
          <cell r="HK278" t="str">
            <v/>
          </cell>
          <cell r="HL278" t="str">
            <v/>
          </cell>
          <cell r="HM278" t="str">
            <v/>
          </cell>
          <cell r="HN278" t="str">
            <v/>
          </cell>
          <cell r="HO278" t="str">
            <v/>
          </cell>
          <cell r="HP278" t="str">
            <v/>
          </cell>
          <cell r="HQ278" t="str">
            <v/>
          </cell>
          <cell r="HR278" t="str">
            <v/>
          </cell>
          <cell r="HS278" t="str">
            <v/>
          </cell>
          <cell r="HT278" t="str">
            <v/>
          </cell>
          <cell r="HU278" t="str">
            <v/>
          </cell>
          <cell r="HV278" t="str">
            <v/>
          </cell>
          <cell r="HW278" t="str">
            <v/>
          </cell>
          <cell r="HX278" t="str">
            <v/>
          </cell>
          <cell r="HY278" t="str">
            <v/>
          </cell>
          <cell r="HZ278" t="str">
            <v/>
          </cell>
          <cell r="IA278" t="str">
            <v/>
          </cell>
          <cell r="IB278" t="str">
            <v/>
          </cell>
          <cell r="IC278" t="str">
            <v/>
          </cell>
          <cell r="ID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  <cell r="BA279" t="str">
            <v/>
          </cell>
          <cell r="BB279" t="str">
            <v/>
          </cell>
          <cell r="BC279" t="str">
            <v/>
          </cell>
          <cell r="BD279" t="str">
            <v/>
          </cell>
          <cell r="BE279" t="str">
            <v/>
          </cell>
          <cell r="BF279" t="str">
            <v/>
          </cell>
          <cell r="BG279" t="str">
            <v/>
          </cell>
          <cell r="BH279" t="str">
            <v/>
          </cell>
          <cell r="BI279" t="str">
            <v/>
          </cell>
          <cell r="BJ279" t="str">
            <v/>
          </cell>
          <cell r="BK279" t="str">
            <v/>
          </cell>
          <cell r="BL279" t="str">
            <v/>
          </cell>
          <cell r="BM279" t="str">
            <v/>
          </cell>
          <cell r="BN279" t="str">
            <v/>
          </cell>
          <cell r="BO279" t="str">
            <v/>
          </cell>
          <cell r="BP279" t="str">
            <v/>
          </cell>
          <cell r="BQ279" t="str">
            <v/>
          </cell>
          <cell r="BR279" t="str">
            <v/>
          </cell>
          <cell r="BS279" t="str">
            <v/>
          </cell>
          <cell r="BT279" t="str">
            <v/>
          </cell>
          <cell r="BU279" t="str">
            <v/>
          </cell>
          <cell r="BV279" t="str">
            <v/>
          </cell>
          <cell r="BW279" t="str">
            <v/>
          </cell>
          <cell r="BX279" t="str">
            <v/>
          </cell>
          <cell r="BY279" t="str">
            <v/>
          </cell>
          <cell r="BZ279" t="str">
            <v/>
          </cell>
          <cell r="CA279" t="str">
            <v/>
          </cell>
          <cell r="CB279" t="str">
            <v/>
          </cell>
          <cell r="CC279" t="str">
            <v/>
          </cell>
          <cell r="CD279" t="str">
            <v/>
          </cell>
          <cell r="CE279" t="str">
            <v/>
          </cell>
          <cell r="CF279" t="str">
            <v/>
          </cell>
          <cell r="CG279" t="str">
            <v/>
          </cell>
          <cell r="CH279" t="str">
            <v/>
          </cell>
          <cell r="CI279" t="str">
            <v/>
          </cell>
          <cell r="CJ279" t="str">
            <v/>
          </cell>
          <cell r="CK279" t="str">
            <v/>
          </cell>
          <cell r="CL279" t="str">
            <v/>
          </cell>
          <cell r="CM279" t="str">
            <v/>
          </cell>
          <cell r="CN279" t="str">
            <v/>
          </cell>
          <cell r="CO279" t="str">
            <v/>
          </cell>
          <cell r="CP279" t="str">
            <v/>
          </cell>
          <cell r="CQ279" t="str">
            <v/>
          </cell>
          <cell r="CR279" t="str">
            <v/>
          </cell>
          <cell r="CS279" t="str">
            <v/>
          </cell>
          <cell r="CT279" t="str">
            <v/>
          </cell>
          <cell r="CU279" t="str">
            <v/>
          </cell>
          <cell r="CV279" t="str">
            <v/>
          </cell>
          <cell r="CW279" t="str">
            <v/>
          </cell>
          <cell r="CX279" t="str">
            <v/>
          </cell>
          <cell r="CY279" t="str">
            <v/>
          </cell>
          <cell r="CZ279" t="str">
            <v/>
          </cell>
          <cell r="DA279" t="str">
            <v/>
          </cell>
          <cell r="DB279" t="str">
            <v/>
          </cell>
          <cell r="DC279" t="str">
            <v/>
          </cell>
          <cell r="DD279" t="str">
            <v/>
          </cell>
          <cell r="DE279" t="str">
            <v/>
          </cell>
          <cell r="DF279" t="str">
            <v/>
          </cell>
          <cell r="DG279" t="str">
            <v/>
          </cell>
          <cell r="DH279" t="str">
            <v/>
          </cell>
          <cell r="DI279" t="str">
            <v/>
          </cell>
          <cell r="DJ279" t="str">
            <v/>
          </cell>
          <cell r="DK279" t="str">
            <v/>
          </cell>
          <cell r="DL279" t="str">
            <v/>
          </cell>
          <cell r="DM279" t="str">
            <v/>
          </cell>
          <cell r="DN279" t="str">
            <v/>
          </cell>
          <cell r="DO279" t="str">
            <v/>
          </cell>
          <cell r="DP279" t="str">
            <v/>
          </cell>
          <cell r="DQ279" t="str">
            <v/>
          </cell>
          <cell r="DR279" t="str">
            <v/>
          </cell>
          <cell r="DS279" t="str">
            <v/>
          </cell>
          <cell r="DT279" t="str">
            <v/>
          </cell>
          <cell r="DU279" t="str">
            <v/>
          </cell>
          <cell r="DV279" t="str">
            <v/>
          </cell>
          <cell r="DW279" t="str">
            <v/>
          </cell>
          <cell r="DX279" t="str">
            <v/>
          </cell>
          <cell r="DY279" t="str">
            <v/>
          </cell>
          <cell r="DZ279" t="str">
            <v/>
          </cell>
          <cell r="EA279" t="str">
            <v/>
          </cell>
          <cell r="EB279" t="str">
            <v/>
          </cell>
          <cell r="EC279" t="str">
            <v/>
          </cell>
          <cell r="ED279" t="str">
            <v/>
          </cell>
          <cell r="EE279" t="str">
            <v/>
          </cell>
          <cell r="EF279" t="str">
            <v/>
          </cell>
          <cell r="EG279" t="str">
            <v/>
          </cell>
          <cell r="EH279" t="str">
            <v/>
          </cell>
          <cell r="EI279" t="str">
            <v/>
          </cell>
          <cell r="EJ279" t="str">
            <v/>
          </cell>
          <cell r="EK279" t="str">
            <v/>
          </cell>
          <cell r="EL279" t="str">
            <v/>
          </cell>
          <cell r="EM279" t="str">
            <v/>
          </cell>
          <cell r="EN279" t="str">
            <v/>
          </cell>
          <cell r="EO279" t="str">
            <v/>
          </cell>
          <cell r="EP279" t="str">
            <v/>
          </cell>
          <cell r="EQ279" t="str">
            <v/>
          </cell>
          <cell r="ER279" t="str">
            <v/>
          </cell>
          <cell r="ES279" t="str">
            <v/>
          </cell>
          <cell r="ET279" t="str">
            <v/>
          </cell>
          <cell r="EU279" t="str">
            <v/>
          </cell>
          <cell r="EV279" t="str">
            <v/>
          </cell>
          <cell r="EW279" t="str">
            <v/>
          </cell>
          <cell r="EX279" t="str">
            <v/>
          </cell>
          <cell r="EY279" t="str">
            <v/>
          </cell>
          <cell r="EZ279" t="str">
            <v/>
          </cell>
          <cell r="FA279" t="str">
            <v/>
          </cell>
          <cell r="FB279" t="str">
            <v/>
          </cell>
          <cell r="FC279" t="str">
            <v/>
          </cell>
          <cell r="FD279" t="str">
            <v/>
          </cell>
          <cell r="FE279" t="str">
            <v/>
          </cell>
          <cell r="FF279" t="str">
            <v/>
          </cell>
          <cell r="FG279" t="str">
            <v/>
          </cell>
          <cell r="FH279" t="str">
            <v/>
          </cell>
          <cell r="FI279" t="str">
            <v/>
          </cell>
          <cell r="FJ279" t="str">
            <v/>
          </cell>
          <cell r="FK279" t="str">
            <v/>
          </cell>
          <cell r="FL279" t="str">
            <v/>
          </cell>
          <cell r="FM279" t="str">
            <v/>
          </cell>
          <cell r="FN279" t="str">
            <v/>
          </cell>
          <cell r="FO279" t="str">
            <v/>
          </cell>
          <cell r="FP279" t="str">
            <v/>
          </cell>
          <cell r="FQ279" t="str">
            <v/>
          </cell>
          <cell r="FR279" t="str">
            <v/>
          </cell>
          <cell r="FS279" t="str">
            <v/>
          </cell>
          <cell r="FT279" t="str">
            <v/>
          </cell>
          <cell r="FU279" t="str">
            <v/>
          </cell>
          <cell r="FV279" t="str">
            <v/>
          </cell>
          <cell r="FW279" t="str">
            <v/>
          </cell>
          <cell r="FX279" t="str">
            <v/>
          </cell>
          <cell r="FY279" t="str">
            <v/>
          </cell>
          <cell r="FZ279" t="str">
            <v/>
          </cell>
          <cell r="GA279" t="str">
            <v/>
          </cell>
          <cell r="GB279" t="str">
            <v/>
          </cell>
          <cell r="GC279" t="str">
            <v/>
          </cell>
          <cell r="GD279" t="str">
            <v/>
          </cell>
          <cell r="GE279" t="str">
            <v/>
          </cell>
          <cell r="GF279" t="str">
            <v/>
          </cell>
          <cell r="GG279" t="str">
            <v/>
          </cell>
          <cell r="GH279" t="str">
            <v/>
          </cell>
          <cell r="GI279" t="str">
            <v/>
          </cell>
          <cell r="GJ279" t="str">
            <v/>
          </cell>
          <cell r="GK279" t="str">
            <v/>
          </cell>
          <cell r="GL279" t="str">
            <v/>
          </cell>
          <cell r="GM279" t="str">
            <v/>
          </cell>
          <cell r="GN279" t="str">
            <v/>
          </cell>
          <cell r="GO279" t="str">
            <v/>
          </cell>
          <cell r="GP279" t="str">
            <v/>
          </cell>
          <cell r="GQ279" t="str">
            <v/>
          </cell>
          <cell r="GR279" t="str">
            <v/>
          </cell>
          <cell r="GS279" t="str">
            <v/>
          </cell>
          <cell r="GT279" t="str">
            <v/>
          </cell>
          <cell r="GU279" t="str">
            <v/>
          </cell>
          <cell r="GV279" t="str">
            <v/>
          </cell>
          <cell r="GW279" t="str">
            <v/>
          </cell>
          <cell r="GX279" t="str">
            <v/>
          </cell>
          <cell r="GY279" t="str">
            <v/>
          </cell>
          <cell r="GZ279" t="str">
            <v/>
          </cell>
          <cell r="HA279" t="str">
            <v/>
          </cell>
          <cell r="HB279" t="str">
            <v/>
          </cell>
          <cell r="HC279" t="str">
            <v/>
          </cell>
          <cell r="HD279" t="str">
            <v/>
          </cell>
          <cell r="HE279" t="str">
            <v/>
          </cell>
          <cell r="HF279" t="str">
            <v/>
          </cell>
          <cell r="HG279" t="str">
            <v/>
          </cell>
          <cell r="HH279" t="str">
            <v/>
          </cell>
          <cell r="HI279" t="str">
            <v/>
          </cell>
          <cell r="HJ279" t="str">
            <v/>
          </cell>
          <cell r="HK279" t="str">
            <v/>
          </cell>
          <cell r="HL279" t="str">
            <v/>
          </cell>
          <cell r="HM279" t="str">
            <v/>
          </cell>
          <cell r="HN279" t="str">
            <v/>
          </cell>
          <cell r="HO279" t="str">
            <v/>
          </cell>
          <cell r="HP279" t="str">
            <v/>
          </cell>
          <cell r="HQ279" t="str">
            <v/>
          </cell>
          <cell r="HR279" t="str">
            <v/>
          </cell>
          <cell r="HS279" t="str">
            <v/>
          </cell>
          <cell r="HT279" t="str">
            <v/>
          </cell>
          <cell r="HU279" t="str">
            <v/>
          </cell>
          <cell r="HV279" t="str">
            <v/>
          </cell>
          <cell r="HW279" t="str">
            <v/>
          </cell>
          <cell r="HX279" t="str">
            <v/>
          </cell>
          <cell r="HY279" t="str">
            <v/>
          </cell>
          <cell r="HZ279" t="str">
            <v/>
          </cell>
          <cell r="IA279" t="str">
            <v/>
          </cell>
          <cell r="IB279" t="str">
            <v/>
          </cell>
          <cell r="IC279" t="str">
            <v/>
          </cell>
          <cell r="ID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  <cell r="BA280" t="str">
            <v/>
          </cell>
          <cell r="BB280" t="str">
            <v/>
          </cell>
          <cell r="BC280" t="str">
            <v/>
          </cell>
          <cell r="BD280" t="str">
            <v/>
          </cell>
          <cell r="BE280" t="str">
            <v/>
          </cell>
          <cell r="BF280" t="str">
            <v/>
          </cell>
          <cell r="BG280" t="str">
            <v/>
          </cell>
          <cell r="BH280" t="str">
            <v/>
          </cell>
          <cell r="BI280" t="str">
            <v/>
          </cell>
          <cell r="BJ280" t="str">
            <v/>
          </cell>
          <cell r="BK280" t="str">
            <v/>
          </cell>
          <cell r="BL280" t="str">
            <v/>
          </cell>
          <cell r="BM280" t="str">
            <v/>
          </cell>
          <cell r="BN280" t="str">
            <v/>
          </cell>
          <cell r="BO280" t="str">
            <v/>
          </cell>
          <cell r="BP280" t="str">
            <v/>
          </cell>
          <cell r="BQ280" t="str">
            <v/>
          </cell>
          <cell r="BR280" t="str">
            <v/>
          </cell>
          <cell r="BS280" t="str">
            <v/>
          </cell>
          <cell r="BT280" t="str">
            <v/>
          </cell>
          <cell r="BU280" t="str">
            <v/>
          </cell>
          <cell r="BV280" t="str">
            <v/>
          </cell>
          <cell r="BW280" t="str">
            <v/>
          </cell>
          <cell r="BX280" t="str">
            <v/>
          </cell>
          <cell r="BY280" t="str">
            <v/>
          </cell>
          <cell r="BZ280" t="str">
            <v/>
          </cell>
          <cell r="CA280" t="str">
            <v/>
          </cell>
          <cell r="CB280" t="str">
            <v/>
          </cell>
          <cell r="CC280" t="str">
            <v/>
          </cell>
          <cell r="CD280" t="str">
            <v/>
          </cell>
          <cell r="CE280" t="str">
            <v/>
          </cell>
          <cell r="CF280" t="str">
            <v/>
          </cell>
          <cell r="CG280" t="str">
            <v/>
          </cell>
          <cell r="CH280" t="str">
            <v/>
          </cell>
          <cell r="CI280" t="str">
            <v/>
          </cell>
          <cell r="CJ280" t="str">
            <v/>
          </cell>
          <cell r="CK280" t="str">
            <v/>
          </cell>
          <cell r="CL280" t="str">
            <v/>
          </cell>
          <cell r="CM280" t="str">
            <v/>
          </cell>
          <cell r="CN280" t="str">
            <v/>
          </cell>
          <cell r="CO280" t="str">
            <v/>
          </cell>
          <cell r="CP280" t="str">
            <v/>
          </cell>
          <cell r="CQ280" t="str">
            <v/>
          </cell>
          <cell r="CR280" t="str">
            <v/>
          </cell>
          <cell r="CS280" t="str">
            <v/>
          </cell>
          <cell r="CT280" t="str">
            <v/>
          </cell>
          <cell r="CU280" t="str">
            <v/>
          </cell>
          <cell r="CV280" t="str">
            <v/>
          </cell>
          <cell r="CW280" t="str">
            <v/>
          </cell>
          <cell r="CX280" t="str">
            <v/>
          </cell>
          <cell r="CY280" t="str">
            <v/>
          </cell>
          <cell r="CZ280" t="str">
            <v/>
          </cell>
          <cell r="DA280" t="str">
            <v/>
          </cell>
          <cell r="DB280" t="str">
            <v/>
          </cell>
          <cell r="DC280" t="str">
            <v/>
          </cell>
          <cell r="DD280" t="str">
            <v/>
          </cell>
          <cell r="DE280" t="str">
            <v/>
          </cell>
          <cell r="DF280" t="str">
            <v/>
          </cell>
          <cell r="DG280" t="str">
            <v/>
          </cell>
          <cell r="DH280" t="str">
            <v/>
          </cell>
          <cell r="DI280" t="str">
            <v/>
          </cell>
          <cell r="DJ280" t="str">
            <v/>
          </cell>
          <cell r="DK280" t="str">
            <v/>
          </cell>
          <cell r="DL280" t="str">
            <v/>
          </cell>
          <cell r="DM280" t="str">
            <v/>
          </cell>
          <cell r="DN280" t="str">
            <v/>
          </cell>
          <cell r="DO280" t="str">
            <v/>
          </cell>
          <cell r="DP280" t="str">
            <v/>
          </cell>
          <cell r="DQ280" t="str">
            <v/>
          </cell>
          <cell r="DR280" t="str">
            <v/>
          </cell>
          <cell r="DS280" t="str">
            <v/>
          </cell>
          <cell r="DT280" t="str">
            <v/>
          </cell>
          <cell r="DU280" t="str">
            <v/>
          </cell>
          <cell r="DV280" t="str">
            <v/>
          </cell>
          <cell r="DW280" t="str">
            <v/>
          </cell>
          <cell r="DX280" t="str">
            <v/>
          </cell>
          <cell r="DY280" t="str">
            <v/>
          </cell>
          <cell r="DZ280" t="str">
            <v/>
          </cell>
          <cell r="EA280" t="str">
            <v/>
          </cell>
          <cell r="EB280" t="str">
            <v/>
          </cell>
          <cell r="EC280" t="str">
            <v/>
          </cell>
          <cell r="ED280" t="str">
            <v/>
          </cell>
          <cell r="EE280" t="str">
            <v/>
          </cell>
          <cell r="EF280" t="str">
            <v/>
          </cell>
          <cell r="EG280" t="str">
            <v/>
          </cell>
          <cell r="EH280" t="str">
            <v/>
          </cell>
          <cell r="EI280" t="str">
            <v/>
          </cell>
          <cell r="EJ280" t="str">
            <v/>
          </cell>
          <cell r="EK280" t="str">
            <v/>
          </cell>
          <cell r="EL280" t="str">
            <v/>
          </cell>
          <cell r="EM280" t="str">
            <v/>
          </cell>
          <cell r="EN280" t="str">
            <v/>
          </cell>
          <cell r="EO280" t="str">
            <v/>
          </cell>
          <cell r="EP280" t="str">
            <v/>
          </cell>
          <cell r="EQ280" t="str">
            <v/>
          </cell>
          <cell r="ER280" t="str">
            <v/>
          </cell>
          <cell r="ES280" t="str">
            <v/>
          </cell>
          <cell r="ET280" t="str">
            <v/>
          </cell>
          <cell r="EU280" t="str">
            <v/>
          </cell>
          <cell r="EV280" t="str">
            <v/>
          </cell>
          <cell r="EW280" t="str">
            <v/>
          </cell>
          <cell r="EX280" t="str">
            <v/>
          </cell>
          <cell r="EY280" t="str">
            <v/>
          </cell>
          <cell r="EZ280" t="str">
            <v/>
          </cell>
          <cell r="FA280" t="str">
            <v/>
          </cell>
          <cell r="FB280" t="str">
            <v/>
          </cell>
          <cell r="FC280" t="str">
            <v/>
          </cell>
          <cell r="FD280" t="str">
            <v/>
          </cell>
          <cell r="FE280" t="str">
            <v/>
          </cell>
          <cell r="FF280" t="str">
            <v/>
          </cell>
          <cell r="FG280" t="str">
            <v/>
          </cell>
          <cell r="FH280" t="str">
            <v/>
          </cell>
          <cell r="FI280" t="str">
            <v/>
          </cell>
          <cell r="FJ280" t="str">
            <v/>
          </cell>
          <cell r="FK280" t="str">
            <v/>
          </cell>
          <cell r="FL280" t="str">
            <v/>
          </cell>
          <cell r="FM280" t="str">
            <v/>
          </cell>
          <cell r="FN280" t="str">
            <v/>
          </cell>
          <cell r="FO280" t="str">
            <v/>
          </cell>
          <cell r="FP280" t="str">
            <v/>
          </cell>
          <cell r="FQ280" t="str">
            <v/>
          </cell>
          <cell r="FR280" t="str">
            <v/>
          </cell>
          <cell r="FS280" t="str">
            <v/>
          </cell>
          <cell r="FT280" t="str">
            <v/>
          </cell>
          <cell r="FU280" t="str">
            <v/>
          </cell>
          <cell r="FV280" t="str">
            <v/>
          </cell>
          <cell r="FW280" t="str">
            <v/>
          </cell>
          <cell r="FX280" t="str">
            <v/>
          </cell>
          <cell r="FY280" t="str">
            <v/>
          </cell>
          <cell r="FZ280" t="str">
            <v/>
          </cell>
          <cell r="GA280" t="str">
            <v/>
          </cell>
          <cell r="GB280" t="str">
            <v/>
          </cell>
          <cell r="GC280" t="str">
            <v/>
          </cell>
          <cell r="GD280" t="str">
            <v/>
          </cell>
          <cell r="GE280" t="str">
            <v/>
          </cell>
          <cell r="GF280" t="str">
            <v/>
          </cell>
          <cell r="GG280" t="str">
            <v/>
          </cell>
          <cell r="GH280" t="str">
            <v/>
          </cell>
          <cell r="GI280" t="str">
            <v/>
          </cell>
          <cell r="GJ280" t="str">
            <v/>
          </cell>
          <cell r="GK280" t="str">
            <v/>
          </cell>
          <cell r="GL280" t="str">
            <v/>
          </cell>
          <cell r="GM280" t="str">
            <v/>
          </cell>
          <cell r="GN280" t="str">
            <v/>
          </cell>
          <cell r="GO280" t="str">
            <v/>
          </cell>
          <cell r="GP280" t="str">
            <v/>
          </cell>
          <cell r="GQ280" t="str">
            <v/>
          </cell>
          <cell r="GR280" t="str">
            <v/>
          </cell>
          <cell r="GS280" t="str">
            <v/>
          </cell>
          <cell r="GT280" t="str">
            <v/>
          </cell>
          <cell r="GU280" t="str">
            <v/>
          </cell>
          <cell r="GV280" t="str">
            <v/>
          </cell>
          <cell r="GW280" t="str">
            <v/>
          </cell>
          <cell r="GX280" t="str">
            <v/>
          </cell>
          <cell r="GY280" t="str">
            <v/>
          </cell>
          <cell r="GZ280" t="str">
            <v/>
          </cell>
          <cell r="HA280" t="str">
            <v/>
          </cell>
          <cell r="HB280" t="str">
            <v/>
          </cell>
          <cell r="HC280" t="str">
            <v/>
          </cell>
          <cell r="HD280" t="str">
            <v/>
          </cell>
          <cell r="HE280" t="str">
            <v/>
          </cell>
          <cell r="HF280" t="str">
            <v/>
          </cell>
          <cell r="HG280" t="str">
            <v/>
          </cell>
          <cell r="HH280" t="str">
            <v/>
          </cell>
          <cell r="HI280" t="str">
            <v/>
          </cell>
          <cell r="HJ280" t="str">
            <v/>
          </cell>
          <cell r="HK280" t="str">
            <v/>
          </cell>
          <cell r="HL280" t="str">
            <v/>
          </cell>
          <cell r="HM280" t="str">
            <v/>
          </cell>
          <cell r="HN280" t="str">
            <v/>
          </cell>
          <cell r="HO280" t="str">
            <v/>
          </cell>
          <cell r="HP280" t="str">
            <v/>
          </cell>
          <cell r="HQ280" t="str">
            <v/>
          </cell>
          <cell r="HR280" t="str">
            <v/>
          </cell>
          <cell r="HS280" t="str">
            <v/>
          </cell>
          <cell r="HT280" t="str">
            <v/>
          </cell>
          <cell r="HU280" t="str">
            <v/>
          </cell>
          <cell r="HV280" t="str">
            <v/>
          </cell>
          <cell r="HW280" t="str">
            <v/>
          </cell>
          <cell r="HX280" t="str">
            <v/>
          </cell>
          <cell r="HY280" t="str">
            <v/>
          </cell>
          <cell r="HZ280" t="str">
            <v/>
          </cell>
          <cell r="IA280" t="str">
            <v/>
          </cell>
          <cell r="IB280" t="str">
            <v/>
          </cell>
          <cell r="IC280" t="str">
            <v/>
          </cell>
          <cell r="ID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  <cell r="BA281" t="str">
            <v/>
          </cell>
          <cell r="BB281" t="str">
            <v/>
          </cell>
          <cell r="BC281" t="str">
            <v/>
          </cell>
          <cell r="BD281" t="str">
            <v/>
          </cell>
          <cell r="BE281" t="str">
            <v/>
          </cell>
          <cell r="BF281" t="str">
            <v/>
          </cell>
          <cell r="BG281" t="str">
            <v/>
          </cell>
          <cell r="BH281" t="str">
            <v/>
          </cell>
          <cell r="BI281" t="str">
            <v/>
          </cell>
          <cell r="BJ281" t="str">
            <v/>
          </cell>
          <cell r="BK281" t="str">
            <v/>
          </cell>
          <cell r="BL281" t="str">
            <v/>
          </cell>
          <cell r="BM281" t="str">
            <v/>
          </cell>
          <cell r="BN281" t="str">
            <v/>
          </cell>
          <cell r="BO281" t="str">
            <v/>
          </cell>
          <cell r="BP281" t="str">
            <v/>
          </cell>
          <cell r="BQ281" t="str">
            <v/>
          </cell>
          <cell r="BR281" t="str">
            <v/>
          </cell>
          <cell r="BS281" t="str">
            <v/>
          </cell>
          <cell r="BT281" t="str">
            <v/>
          </cell>
          <cell r="BU281" t="str">
            <v/>
          </cell>
          <cell r="BV281" t="str">
            <v/>
          </cell>
          <cell r="BW281" t="str">
            <v/>
          </cell>
          <cell r="BX281" t="str">
            <v/>
          </cell>
          <cell r="BY281" t="str">
            <v/>
          </cell>
          <cell r="BZ281" t="str">
            <v/>
          </cell>
          <cell r="CA281" t="str">
            <v/>
          </cell>
          <cell r="CB281" t="str">
            <v/>
          </cell>
          <cell r="CC281" t="str">
            <v/>
          </cell>
          <cell r="CD281" t="str">
            <v/>
          </cell>
          <cell r="CE281" t="str">
            <v/>
          </cell>
          <cell r="CF281" t="str">
            <v/>
          </cell>
          <cell r="CG281" t="str">
            <v/>
          </cell>
          <cell r="CH281" t="str">
            <v/>
          </cell>
          <cell r="CI281" t="str">
            <v/>
          </cell>
          <cell r="CJ281" t="str">
            <v/>
          </cell>
          <cell r="CK281" t="str">
            <v/>
          </cell>
          <cell r="CL281" t="str">
            <v/>
          </cell>
          <cell r="CM281" t="str">
            <v/>
          </cell>
          <cell r="CN281" t="str">
            <v/>
          </cell>
          <cell r="CO281" t="str">
            <v/>
          </cell>
          <cell r="CP281" t="str">
            <v/>
          </cell>
          <cell r="CQ281" t="str">
            <v/>
          </cell>
          <cell r="CR281" t="str">
            <v/>
          </cell>
          <cell r="CS281" t="str">
            <v/>
          </cell>
          <cell r="CT281" t="str">
            <v/>
          </cell>
          <cell r="CU281" t="str">
            <v/>
          </cell>
          <cell r="CV281" t="str">
            <v/>
          </cell>
          <cell r="CW281" t="str">
            <v/>
          </cell>
          <cell r="CX281" t="str">
            <v/>
          </cell>
          <cell r="CY281" t="str">
            <v/>
          </cell>
          <cell r="CZ281" t="str">
            <v/>
          </cell>
          <cell r="DA281" t="str">
            <v/>
          </cell>
          <cell r="DB281" t="str">
            <v/>
          </cell>
          <cell r="DC281" t="str">
            <v/>
          </cell>
          <cell r="DD281" t="str">
            <v/>
          </cell>
          <cell r="DE281" t="str">
            <v/>
          </cell>
          <cell r="DF281" t="str">
            <v/>
          </cell>
          <cell r="DG281" t="str">
            <v/>
          </cell>
          <cell r="DH281" t="str">
            <v/>
          </cell>
          <cell r="DI281" t="str">
            <v/>
          </cell>
          <cell r="DJ281" t="str">
            <v/>
          </cell>
          <cell r="DK281" t="str">
            <v/>
          </cell>
          <cell r="DL281" t="str">
            <v/>
          </cell>
          <cell r="DM281" t="str">
            <v/>
          </cell>
          <cell r="DN281" t="str">
            <v/>
          </cell>
          <cell r="DO281" t="str">
            <v/>
          </cell>
          <cell r="DP281" t="str">
            <v/>
          </cell>
          <cell r="DQ281" t="str">
            <v/>
          </cell>
          <cell r="DR281" t="str">
            <v/>
          </cell>
          <cell r="DS281" t="str">
            <v/>
          </cell>
          <cell r="DT281" t="str">
            <v/>
          </cell>
          <cell r="DU281" t="str">
            <v/>
          </cell>
          <cell r="DV281" t="str">
            <v/>
          </cell>
          <cell r="DW281" t="str">
            <v/>
          </cell>
          <cell r="DX281" t="str">
            <v/>
          </cell>
          <cell r="DY281" t="str">
            <v/>
          </cell>
          <cell r="DZ281" t="str">
            <v/>
          </cell>
          <cell r="EA281" t="str">
            <v/>
          </cell>
          <cell r="EB281" t="str">
            <v/>
          </cell>
          <cell r="EC281" t="str">
            <v/>
          </cell>
          <cell r="ED281" t="str">
            <v/>
          </cell>
          <cell r="EE281" t="str">
            <v/>
          </cell>
          <cell r="EF281" t="str">
            <v/>
          </cell>
          <cell r="EG281" t="str">
            <v/>
          </cell>
          <cell r="EH281" t="str">
            <v/>
          </cell>
          <cell r="EI281" t="str">
            <v/>
          </cell>
          <cell r="EJ281" t="str">
            <v/>
          </cell>
          <cell r="EK281" t="str">
            <v/>
          </cell>
          <cell r="EL281" t="str">
            <v/>
          </cell>
          <cell r="EM281" t="str">
            <v/>
          </cell>
          <cell r="EN281" t="str">
            <v/>
          </cell>
          <cell r="EO281" t="str">
            <v/>
          </cell>
          <cell r="EP281" t="str">
            <v/>
          </cell>
          <cell r="EQ281" t="str">
            <v/>
          </cell>
          <cell r="ER281" t="str">
            <v/>
          </cell>
          <cell r="ES281" t="str">
            <v/>
          </cell>
          <cell r="ET281" t="str">
            <v/>
          </cell>
          <cell r="EU281" t="str">
            <v/>
          </cell>
          <cell r="EV281" t="str">
            <v/>
          </cell>
          <cell r="EW281" t="str">
            <v/>
          </cell>
          <cell r="EX281" t="str">
            <v/>
          </cell>
          <cell r="EY281" t="str">
            <v/>
          </cell>
          <cell r="EZ281" t="str">
            <v/>
          </cell>
          <cell r="FA281" t="str">
            <v/>
          </cell>
          <cell r="FB281" t="str">
            <v/>
          </cell>
          <cell r="FC281" t="str">
            <v/>
          </cell>
          <cell r="FD281" t="str">
            <v/>
          </cell>
          <cell r="FE281" t="str">
            <v/>
          </cell>
          <cell r="FF281" t="str">
            <v/>
          </cell>
          <cell r="FG281" t="str">
            <v/>
          </cell>
          <cell r="FH281" t="str">
            <v/>
          </cell>
          <cell r="FI281" t="str">
            <v/>
          </cell>
          <cell r="FJ281" t="str">
            <v/>
          </cell>
          <cell r="FK281" t="str">
            <v/>
          </cell>
          <cell r="FL281" t="str">
            <v/>
          </cell>
          <cell r="FM281" t="str">
            <v/>
          </cell>
          <cell r="FN281" t="str">
            <v/>
          </cell>
          <cell r="FO281" t="str">
            <v/>
          </cell>
          <cell r="FP281" t="str">
            <v/>
          </cell>
          <cell r="FQ281" t="str">
            <v/>
          </cell>
          <cell r="FR281" t="str">
            <v/>
          </cell>
          <cell r="FS281" t="str">
            <v/>
          </cell>
          <cell r="FT281" t="str">
            <v/>
          </cell>
          <cell r="FU281" t="str">
            <v/>
          </cell>
          <cell r="FV281" t="str">
            <v/>
          </cell>
          <cell r="FW281" t="str">
            <v/>
          </cell>
          <cell r="FX281" t="str">
            <v/>
          </cell>
          <cell r="FY281" t="str">
            <v/>
          </cell>
          <cell r="FZ281" t="str">
            <v/>
          </cell>
          <cell r="GA281" t="str">
            <v/>
          </cell>
          <cell r="GB281" t="str">
            <v/>
          </cell>
          <cell r="GC281" t="str">
            <v/>
          </cell>
          <cell r="GD281" t="str">
            <v/>
          </cell>
          <cell r="GE281" t="str">
            <v/>
          </cell>
          <cell r="GF281" t="str">
            <v/>
          </cell>
          <cell r="GG281" t="str">
            <v/>
          </cell>
          <cell r="GH281" t="str">
            <v/>
          </cell>
          <cell r="GI281" t="str">
            <v/>
          </cell>
          <cell r="GJ281" t="str">
            <v/>
          </cell>
          <cell r="GK281" t="str">
            <v/>
          </cell>
          <cell r="GL281" t="str">
            <v/>
          </cell>
          <cell r="GM281" t="str">
            <v/>
          </cell>
          <cell r="GN281" t="str">
            <v/>
          </cell>
          <cell r="GO281" t="str">
            <v/>
          </cell>
          <cell r="GP281" t="str">
            <v/>
          </cell>
          <cell r="GQ281" t="str">
            <v/>
          </cell>
          <cell r="GR281" t="str">
            <v/>
          </cell>
          <cell r="GS281" t="str">
            <v/>
          </cell>
          <cell r="GT281" t="str">
            <v/>
          </cell>
          <cell r="GU281" t="str">
            <v/>
          </cell>
          <cell r="GV281" t="str">
            <v/>
          </cell>
          <cell r="GW281" t="str">
            <v/>
          </cell>
          <cell r="GX281" t="str">
            <v/>
          </cell>
          <cell r="GY281" t="str">
            <v/>
          </cell>
          <cell r="GZ281" t="str">
            <v/>
          </cell>
          <cell r="HA281" t="str">
            <v/>
          </cell>
          <cell r="HB281" t="str">
            <v/>
          </cell>
          <cell r="HC281" t="str">
            <v/>
          </cell>
          <cell r="HD281" t="str">
            <v/>
          </cell>
          <cell r="HE281" t="str">
            <v/>
          </cell>
          <cell r="HF281" t="str">
            <v/>
          </cell>
          <cell r="HG281" t="str">
            <v/>
          </cell>
          <cell r="HH281" t="str">
            <v/>
          </cell>
          <cell r="HI281" t="str">
            <v/>
          </cell>
          <cell r="HJ281" t="str">
            <v/>
          </cell>
          <cell r="HK281" t="str">
            <v/>
          </cell>
          <cell r="HL281" t="str">
            <v/>
          </cell>
          <cell r="HM281" t="str">
            <v/>
          </cell>
          <cell r="HN281" t="str">
            <v/>
          </cell>
          <cell r="HO281" t="str">
            <v/>
          </cell>
          <cell r="HP281" t="str">
            <v/>
          </cell>
          <cell r="HQ281" t="str">
            <v/>
          </cell>
          <cell r="HR281" t="str">
            <v/>
          </cell>
          <cell r="HS281" t="str">
            <v/>
          </cell>
          <cell r="HT281" t="str">
            <v/>
          </cell>
          <cell r="HU281" t="str">
            <v/>
          </cell>
          <cell r="HV281" t="str">
            <v/>
          </cell>
          <cell r="HW281" t="str">
            <v/>
          </cell>
          <cell r="HX281" t="str">
            <v/>
          </cell>
          <cell r="HY281" t="str">
            <v/>
          </cell>
          <cell r="HZ281" t="str">
            <v/>
          </cell>
          <cell r="IA281" t="str">
            <v/>
          </cell>
          <cell r="IB281" t="str">
            <v/>
          </cell>
          <cell r="IC281" t="str">
            <v/>
          </cell>
          <cell r="ID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  <cell r="BA282" t="str">
            <v/>
          </cell>
          <cell r="BB282" t="str">
            <v/>
          </cell>
          <cell r="BC282" t="str">
            <v/>
          </cell>
          <cell r="BD282" t="str">
            <v/>
          </cell>
          <cell r="BE282" t="str">
            <v/>
          </cell>
          <cell r="BF282" t="str">
            <v/>
          </cell>
          <cell r="BG282" t="str">
            <v/>
          </cell>
          <cell r="BH282" t="str">
            <v/>
          </cell>
          <cell r="BI282" t="str">
            <v/>
          </cell>
          <cell r="BJ282" t="str">
            <v/>
          </cell>
          <cell r="BK282" t="str">
            <v/>
          </cell>
          <cell r="BL282" t="str">
            <v/>
          </cell>
          <cell r="BM282" t="str">
            <v/>
          </cell>
          <cell r="BN282" t="str">
            <v/>
          </cell>
          <cell r="BO282" t="str">
            <v/>
          </cell>
          <cell r="BP282" t="str">
            <v/>
          </cell>
          <cell r="BQ282" t="str">
            <v/>
          </cell>
          <cell r="BR282" t="str">
            <v/>
          </cell>
          <cell r="BS282" t="str">
            <v/>
          </cell>
          <cell r="BT282" t="str">
            <v/>
          </cell>
          <cell r="BU282" t="str">
            <v/>
          </cell>
          <cell r="BV282" t="str">
            <v/>
          </cell>
          <cell r="BW282" t="str">
            <v/>
          </cell>
          <cell r="BX282" t="str">
            <v/>
          </cell>
          <cell r="BY282" t="str">
            <v/>
          </cell>
          <cell r="BZ282" t="str">
            <v/>
          </cell>
          <cell r="CA282" t="str">
            <v/>
          </cell>
          <cell r="CB282" t="str">
            <v/>
          </cell>
          <cell r="CC282" t="str">
            <v/>
          </cell>
          <cell r="CD282" t="str">
            <v/>
          </cell>
          <cell r="CE282" t="str">
            <v/>
          </cell>
          <cell r="CF282" t="str">
            <v/>
          </cell>
          <cell r="CG282" t="str">
            <v/>
          </cell>
          <cell r="CH282" t="str">
            <v/>
          </cell>
          <cell r="CI282" t="str">
            <v/>
          </cell>
          <cell r="CJ282" t="str">
            <v/>
          </cell>
          <cell r="CK282" t="str">
            <v/>
          </cell>
          <cell r="CL282" t="str">
            <v/>
          </cell>
          <cell r="CM282" t="str">
            <v/>
          </cell>
          <cell r="CN282" t="str">
            <v/>
          </cell>
          <cell r="CO282" t="str">
            <v/>
          </cell>
          <cell r="CP282" t="str">
            <v/>
          </cell>
          <cell r="CQ282" t="str">
            <v/>
          </cell>
          <cell r="CR282" t="str">
            <v/>
          </cell>
          <cell r="CS282" t="str">
            <v/>
          </cell>
          <cell r="CT282" t="str">
            <v/>
          </cell>
          <cell r="CU282" t="str">
            <v/>
          </cell>
          <cell r="CV282" t="str">
            <v/>
          </cell>
          <cell r="CW282" t="str">
            <v/>
          </cell>
          <cell r="CX282" t="str">
            <v/>
          </cell>
          <cell r="CY282" t="str">
            <v/>
          </cell>
          <cell r="CZ282" t="str">
            <v/>
          </cell>
          <cell r="DA282" t="str">
            <v/>
          </cell>
          <cell r="DB282" t="str">
            <v/>
          </cell>
          <cell r="DC282" t="str">
            <v/>
          </cell>
          <cell r="DD282" t="str">
            <v/>
          </cell>
          <cell r="DE282" t="str">
            <v/>
          </cell>
          <cell r="DF282" t="str">
            <v/>
          </cell>
          <cell r="DG282" t="str">
            <v/>
          </cell>
          <cell r="DH282" t="str">
            <v/>
          </cell>
          <cell r="DI282" t="str">
            <v/>
          </cell>
          <cell r="DJ282" t="str">
            <v/>
          </cell>
          <cell r="DK282" t="str">
            <v/>
          </cell>
          <cell r="DL282" t="str">
            <v/>
          </cell>
          <cell r="DM282" t="str">
            <v/>
          </cell>
          <cell r="DN282" t="str">
            <v/>
          </cell>
          <cell r="DO282" t="str">
            <v/>
          </cell>
          <cell r="DP282" t="str">
            <v/>
          </cell>
          <cell r="DQ282" t="str">
            <v/>
          </cell>
          <cell r="DR282" t="str">
            <v/>
          </cell>
          <cell r="DS282" t="str">
            <v/>
          </cell>
          <cell r="DT282" t="str">
            <v/>
          </cell>
          <cell r="DU282" t="str">
            <v/>
          </cell>
          <cell r="DV282" t="str">
            <v/>
          </cell>
          <cell r="DW282" t="str">
            <v/>
          </cell>
          <cell r="DX282" t="str">
            <v/>
          </cell>
          <cell r="DY282" t="str">
            <v/>
          </cell>
          <cell r="DZ282" t="str">
            <v/>
          </cell>
          <cell r="EA282" t="str">
            <v/>
          </cell>
          <cell r="EB282" t="str">
            <v/>
          </cell>
          <cell r="EC282" t="str">
            <v/>
          </cell>
          <cell r="ED282" t="str">
            <v/>
          </cell>
          <cell r="EE282" t="str">
            <v/>
          </cell>
          <cell r="EF282" t="str">
            <v/>
          </cell>
          <cell r="EG282" t="str">
            <v/>
          </cell>
          <cell r="EH282" t="str">
            <v/>
          </cell>
          <cell r="EI282" t="str">
            <v/>
          </cell>
          <cell r="EJ282" t="str">
            <v/>
          </cell>
          <cell r="EK282" t="str">
            <v/>
          </cell>
          <cell r="EL282" t="str">
            <v/>
          </cell>
          <cell r="EM282" t="str">
            <v/>
          </cell>
          <cell r="EN282" t="str">
            <v/>
          </cell>
          <cell r="EO282" t="str">
            <v/>
          </cell>
          <cell r="EP282" t="str">
            <v/>
          </cell>
          <cell r="EQ282" t="str">
            <v/>
          </cell>
          <cell r="ER282" t="str">
            <v/>
          </cell>
          <cell r="ES282" t="str">
            <v/>
          </cell>
          <cell r="ET282" t="str">
            <v/>
          </cell>
          <cell r="EU282" t="str">
            <v/>
          </cell>
          <cell r="EV282" t="str">
            <v/>
          </cell>
          <cell r="EW282" t="str">
            <v/>
          </cell>
          <cell r="EX282" t="str">
            <v/>
          </cell>
          <cell r="EY282" t="str">
            <v/>
          </cell>
          <cell r="EZ282" t="str">
            <v/>
          </cell>
          <cell r="FA282" t="str">
            <v/>
          </cell>
          <cell r="FB282" t="str">
            <v/>
          </cell>
          <cell r="FC282" t="str">
            <v/>
          </cell>
          <cell r="FD282" t="str">
            <v/>
          </cell>
          <cell r="FE282" t="str">
            <v/>
          </cell>
          <cell r="FF282" t="str">
            <v/>
          </cell>
          <cell r="FG282" t="str">
            <v/>
          </cell>
          <cell r="FH282" t="str">
            <v/>
          </cell>
          <cell r="FI282" t="str">
            <v/>
          </cell>
          <cell r="FJ282" t="str">
            <v/>
          </cell>
          <cell r="FK282" t="str">
            <v/>
          </cell>
          <cell r="FL282" t="str">
            <v/>
          </cell>
          <cell r="FM282" t="str">
            <v/>
          </cell>
          <cell r="FN282" t="str">
            <v/>
          </cell>
          <cell r="FO282" t="str">
            <v/>
          </cell>
          <cell r="FP282" t="str">
            <v/>
          </cell>
          <cell r="FQ282" t="str">
            <v/>
          </cell>
          <cell r="FR282" t="str">
            <v/>
          </cell>
          <cell r="FS282" t="str">
            <v/>
          </cell>
          <cell r="FT282" t="str">
            <v/>
          </cell>
          <cell r="FU282" t="str">
            <v/>
          </cell>
          <cell r="FV282" t="str">
            <v/>
          </cell>
          <cell r="FW282" t="str">
            <v/>
          </cell>
          <cell r="FX282" t="str">
            <v/>
          </cell>
          <cell r="FY282" t="str">
            <v/>
          </cell>
          <cell r="FZ282" t="str">
            <v/>
          </cell>
          <cell r="GA282" t="str">
            <v/>
          </cell>
          <cell r="GB282" t="str">
            <v/>
          </cell>
          <cell r="GC282" t="str">
            <v/>
          </cell>
          <cell r="GD282" t="str">
            <v/>
          </cell>
          <cell r="GE282" t="str">
            <v/>
          </cell>
          <cell r="GF282" t="str">
            <v/>
          </cell>
          <cell r="GG282" t="str">
            <v/>
          </cell>
          <cell r="GH282" t="str">
            <v/>
          </cell>
          <cell r="GI282" t="str">
            <v/>
          </cell>
          <cell r="GJ282" t="str">
            <v/>
          </cell>
          <cell r="GK282" t="str">
            <v/>
          </cell>
          <cell r="GL282" t="str">
            <v/>
          </cell>
          <cell r="GM282" t="str">
            <v/>
          </cell>
          <cell r="GN282" t="str">
            <v/>
          </cell>
          <cell r="GO282" t="str">
            <v/>
          </cell>
          <cell r="GP282" t="str">
            <v/>
          </cell>
          <cell r="GQ282" t="str">
            <v/>
          </cell>
          <cell r="GR282" t="str">
            <v/>
          </cell>
          <cell r="GS282" t="str">
            <v/>
          </cell>
          <cell r="GT282" t="str">
            <v/>
          </cell>
          <cell r="GU282" t="str">
            <v/>
          </cell>
          <cell r="GV282" t="str">
            <v/>
          </cell>
          <cell r="GW282" t="str">
            <v/>
          </cell>
          <cell r="GX282" t="str">
            <v/>
          </cell>
          <cell r="GY282" t="str">
            <v/>
          </cell>
          <cell r="GZ282" t="str">
            <v/>
          </cell>
          <cell r="HA282" t="str">
            <v/>
          </cell>
          <cell r="HB282" t="str">
            <v/>
          </cell>
          <cell r="HC282" t="str">
            <v/>
          </cell>
          <cell r="HD282" t="str">
            <v/>
          </cell>
          <cell r="HE282" t="str">
            <v/>
          </cell>
          <cell r="HF282" t="str">
            <v/>
          </cell>
          <cell r="HG282" t="str">
            <v/>
          </cell>
          <cell r="HH282" t="str">
            <v/>
          </cell>
          <cell r="HI282" t="str">
            <v/>
          </cell>
          <cell r="HJ282" t="str">
            <v/>
          </cell>
          <cell r="HK282" t="str">
            <v/>
          </cell>
          <cell r="HL282" t="str">
            <v/>
          </cell>
          <cell r="HM282" t="str">
            <v/>
          </cell>
          <cell r="HN282" t="str">
            <v/>
          </cell>
          <cell r="HO282" t="str">
            <v/>
          </cell>
          <cell r="HP282" t="str">
            <v/>
          </cell>
          <cell r="HQ282" t="str">
            <v/>
          </cell>
          <cell r="HR282" t="str">
            <v/>
          </cell>
          <cell r="HS282" t="str">
            <v/>
          </cell>
          <cell r="HT282" t="str">
            <v/>
          </cell>
          <cell r="HU282" t="str">
            <v/>
          </cell>
          <cell r="HV282" t="str">
            <v/>
          </cell>
          <cell r="HW282" t="str">
            <v/>
          </cell>
          <cell r="HX282" t="str">
            <v/>
          </cell>
          <cell r="HY282" t="str">
            <v/>
          </cell>
          <cell r="HZ282" t="str">
            <v/>
          </cell>
          <cell r="IA282" t="str">
            <v/>
          </cell>
          <cell r="IB282" t="str">
            <v/>
          </cell>
          <cell r="IC282" t="str">
            <v/>
          </cell>
          <cell r="ID282" t="str">
            <v/>
          </cell>
        </row>
        <row r="283">
          <cell r="A283" t="str">
            <v/>
          </cell>
          <cell r="B283" t="str">
            <v/>
          </cell>
          <cell r="C283" t="str">
            <v/>
          </cell>
          <cell r="D283" t="str">
            <v/>
          </cell>
          <cell r="E283" t="str">
            <v/>
          </cell>
          <cell r="F283" t="str">
            <v/>
          </cell>
          <cell r="G283" t="str">
            <v/>
          </cell>
          <cell r="H283" t="str">
            <v/>
          </cell>
          <cell r="I283" t="str">
            <v/>
          </cell>
          <cell r="J283" t="str">
            <v/>
          </cell>
          <cell r="K283" t="str">
            <v/>
          </cell>
          <cell r="L283" t="str">
            <v/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 t="str">
            <v/>
          </cell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/>
          </cell>
          <cell r="W283" t="str">
            <v/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/>
          </cell>
          <cell r="AE283" t="str">
            <v/>
          </cell>
          <cell r="AF283" t="str">
            <v/>
          </cell>
          <cell r="AG283" t="str">
            <v/>
          </cell>
          <cell r="AH283" t="str">
            <v/>
          </cell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  <cell r="AN283" t="str">
            <v/>
          </cell>
          <cell r="AO283" t="str">
            <v/>
          </cell>
          <cell r="AP283" t="str">
            <v/>
          </cell>
          <cell r="AQ283" t="str">
            <v/>
          </cell>
          <cell r="AR283" t="str">
            <v/>
          </cell>
          <cell r="AS283" t="str">
            <v/>
          </cell>
          <cell r="AT283" t="str">
            <v/>
          </cell>
          <cell r="AU283" t="str">
            <v/>
          </cell>
          <cell r="AV283" t="str">
            <v/>
          </cell>
          <cell r="AW283" t="str">
            <v/>
          </cell>
          <cell r="AX283" t="str">
            <v/>
          </cell>
          <cell r="AY283" t="str">
            <v/>
          </cell>
          <cell r="AZ283" t="str">
            <v/>
          </cell>
          <cell r="BA283" t="str">
            <v/>
          </cell>
          <cell r="BB283" t="str">
            <v/>
          </cell>
          <cell r="BC283" t="str">
            <v/>
          </cell>
          <cell r="BD283" t="str">
            <v/>
          </cell>
          <cell r="BE283" t="str">
            <v/>
          </cell>
          <cell r="BF283" t="str">
            <v/>
          </cell>
          <cell r="BG283" t="str">
            <v/>
          </cell>
          <cell r="BH283" t="str">
            <v/>
          </cell>
          <cell r="BI283" t="str">
            <v/>
          </cell>
          <cell r="BJ283" t="str">
            <v/>
          </cell>
          <cell r="BK283" t="str">
            <v/>
          </cell>
          <cell r="BL283" t="str">
            <v/>
          </cell>
          <cell r="BM283" t="str">
            <v/>
          </cell>
          <cell r="BN283" t="str">
            <v/>
          </cell>
          <cell r="BO283" t="str">
            <v/>
          </cell>
          <cell r="BP283" t="str">
            <v/>
          </cell>
          <cell r="BQ283" t="str">
            <v/>
          </cell>
          <cell r="BR283" t="str">
            <v/>
          </cell>
          <cell r="BS283" t="str">
            <v/>
          </cell>
          <cell r="BT283" t="str">
            <v/>
          </cell>
          <cell r="BU283" t="str">
            <v/>
          </cell>
          <cell r="BV283" t="str">
            <v/>
          </cell>
          <cell r="BW283" t="str">
            <v/>
          </cell>
          <cell r="BX283" t="str">
            <v/>
          </cell>
          <cell r="BY283" t="str">
            <v/>
          </cell>
          <cell r="BZ283" t="str">
            <v/>
          </cell>
          <cell r="CA283" t="str">
            <v/>
          </cell>
          <cell r="CB283" t="str">
            <v/>
          </cell>
          <cell r="CC283" t="str">
            <v/>
          </cell>
          <cell r="CD283" t="str">
            <v/>
          </cell>
          <cell r="CE283" t="str">
            <v/>
          </cell>
          <cell r="CF283" t="str">
            <v/>
          </cell>
          <cell r="CG283" t="str">
            <v/>
          </cell>
          <cell r="CH283" t="str">
            <v/>
          </cell>
          <cell r="CI283" t="str">
            <v/>
          </cell>
          <cell r="CJ283" t="str">
            <v/>
          </cell>
          <cell r="CK283" t="str">
            <v/>
          </cell>
          <cell r="CL283" t="str">
            <v/>
          </cell>
          <cell r="CM283" t="str">
            <v/>
          </cell>
          <cell r="CN283" t="str">
            <v/>
          </cell>
          <cell r="CO283" t="str">
            <v/>
          </cell>
          <cell r="CP283" t="str">
            <v/>
          </cell>
          <cell r="CQ283" t="str">
            <v/>
          </cell>
          <cell r="CR283" t="str">
            <v/>
          </cell>
          <cell r="CS283" t="str">
            <v/>
          </cell>
          <cell r="CT283" t="str">
            <v/>
          </cell>
          <cell r="CU283" t="str">
            <v/>
          </cell>
          <cell r="CV283" t="str">
            <v/>
          </cell>
          <cell r="CW283" t="str">
            <v/>
          </cell>
          <cell r="CX283" t="str">
            <v/>
          </cell>
          <cell r="CY283" t="str">
            <v/>
          </cell>
          <cell r="CZ283" t="str">
            <v/>
          </cell>
          <cell r="DA283" t="str">
            <v/>
          </cell>
          <cell r="DB283" t="str">
            <v/>
          </cell>
          <cell r="DC283" t="str">
            <v/>
          </cell>
          <cell r="DD283" t="str">
            <v/>
          </cell>
          <cell r="DE283" t="str">
            <v/>
          </cell>
          <cell r="DF283" t="str">
            <v/>
          </cell>
          <cell r="DG283" t="str">
            <v/>
          </cell>
          <cell r="DH283" t="str">
            <v/>
          </cell>
          <cell r="DI283" t="str">
            <v/>
          </cell>
          <cell r="DJ283" t="str">
            <v/>
          </cell>
          <cell r="DK283" t="str">
            <v/>
          </cell>
          <cell r="DL283" t="str">
            <v/>
          </cell>
          <cell r="DM283" t="str">
            <v/>
          </cell>
          <cell r="DN283" t="str">
            <v/>
          </cell>
          <cell r="DO283" t="str">
            <v/>
          </cell>
          <cell r="DP283" t="str">
            <v/>
          </cell>
          <cell r="DQ283" t="str">
            <v/>
          </cell>
          <cell r="DR283" t="str">
            <v/>
          </cell>
          <cell r="DS283" t="str">
            <v/>
          </cell>
          <cell r="DT283" t="str">
            <v/>
          </cell>
          <cell r="DU283" t="str">
            <v/>
          </cell>
          <cell r="DV283" t="str">
            <v/>
          </cell>
          <cell r="DW283" t="str">
            <v/>
          </cell>
          <cell r="DX283" t="str">
            <v/>
          </cell>
          <cell r="DY283" t="str">
            <v/>
          </cell>
          <cell r="DZ283" t="str">
            <v/>
          </cell>
          <cell r="EA283" t="str">
            <v/>
          </cell>
          <cell r="EB283" t="str">
            <v/>
          </cell>
          <cell r="EC283" t="str">
            <v/>
          </cell>
          <cell r="ED283" t="str">
            <v/>
          </cell>
          <cell r="EE283" t="str">
            <v/>
          </cell>
          <cell r="EF283" t="str">
            <v/>
          </cell>
          <cell r="EG283" t="str">
            <v/>
          </cell>
          <cell r="EH283" t="str">
            <v/>
          </cell>
          <cell r="EI283" t="str">
            <v/>
          </cell>
          <cell r="EJ283" t="str">
            <v/>
          </cell>
          <cell r="EK283" t="str">
            <v/>
          </cell>
          <cell r="EL283" t="str">
            <v/>
          </cell>
          <cell r="EM283" t="str">
            <v/>
          </cell>
          <cell r="EN283" t="str">
            <v/>
          </cell>
          <cell r="EO283" t="str">
            <v/>
          </cell>
          <cell r="EP283" t="str">
            <v/>
          </cell>
          <cell r="EQ283" t="str">
            <v/>
          </cell>
          <cell r="ER283" t="str">
            <v/>
          </cell>
          <cell r="ES283" t="str">
            <v/>
          </cell>
          <cell r="ET283" t="str">
            <v/>
          </cell>
          <cell r="EU283" t="str">
            <v/>
          </cell>
          <cell r="EV283" t="str">
            <v/>
          </cell>
          <cell r="EW283" t="str">
            <v/>
          </cell>
          <cell r="EX283" t="str">
            <v/>
          </cell>
          <cell r="EY283" t="str">
            <v/>
          </cell>
          <cell r="EZ283" t="str">
            <v/>
          </cell>
          <cell r="FA283" t="str">
            <v/>
          </cell>
          <cell r="FB283" t="str">
            <v/>
          </cell>
          <cell r="FC283" t="str">
            <v/>
          </cell>
          <cell r="FD283" t="str">
            <v/>
          </cell>
          <cell r="FE283" t="str">
            <v/>
          </cell>
          <cell r="FF283" t="str">
            <v/>
          </cell>
          <cell r="FG283" t="str">
            <v/>
          </cell>
          <cell r="FH283" t="str">
            <v/>
          </cell>
          <cell r="FI283" t="str">
            <v/>
          </cell>
          <cell r="FJ283" t="str">
            <v/>
          </cell>
          <cell r="FK283" t="str">
            <v/>
          </cell>
          <cell r="FL283" t="str">
            <v/>
          </cell>
          <cell r="FM283" t="str">
            <v/>
          </cell>
          <cell r="FN283" t="str">
            <v/>
          </cell>
          <cell r="FO283" t="str">
            <v/>
          </cell>
          <cell r="FP283" t="str">
            <v/>
          </cell>
          <cell r="FQ283" t="str">
            <v/>
          </cell>
          <cell r="FR283" t="str">
            <v/>
          </cell>
          <cell r="FS283" t="str">
            <v/>
          </cell>
          <cell r="FT283" t="str">
            <v/>
          </cell>
          <cell r="FU283" t="str">
            <v/>
          </cell>
          <cell r="FV283" t="str">
            <v/>
          </cell>
          <cell r="FW283" t="str">
            <v/>
          </cell>
          <cell r="FX283" t="str">
            <v/>
          </cell>
          <cell r="FY283" t="str">
            <v/>
          </cell>
          <cell r="FZ283" t="str">
            <v/>
          </cell>
          <cell r="GA283" t="str">
            <v/>
          </cell>
          <cell r="GB283" t="str">
            <v/>
          </cell>
          <cell r="GC283" t="str">
            <v/>
          </cell>
          <cell r="GD283" t="str">
            <v/>
          </cell>
          <cell r="GE283" t="str">
            <v/>
          </cell>
          <cell r="GF283" t="str">
            <v/>
          </cell>
          <cell r="GG283" t="str">
            <v/>
          </cell>
          <cell r="GH283" t="str">
            <v/>
          </cell>
          <cell r="GI283" t="str">
            <v/>
          </cell>
          <cell r="GJ283" t="str">
            <v/>
          </cell>
          <cell r="GK283" t="str">
            <v/>
          </cell>
          <cell r="GL283" t="str">
            <v/>
          </cell>
          <cell r="GM283" t="str">
            <v/>
          </cell>
          <cell r="GN283" t="str">
            <v/>
          </cell>
          <cell r="GO283" t="str">
            <v/>
          </cell>
          <cell r="GP283" t="str">
            <v/>
          </cell>
          <cell r="GQ283" t="str">
            <v/>
          </cell>
          <cell r="GR283" t="str">
            <v/>
          </cell>
          <cell r="GS283" t="str">
            <v/>
          </cell>
          <cell r="GT283" t="str">
            <v/>
          </cell>
          <cell r="GU283" t="str">
            <v/>
          </cell>
          <cell r="GV283" t="str">
            <v/>
          </cell>
          <cell r="GW283" t="str">
            <v/>
          </cell>
          <cell r="GX283" t="str">
            <v/>
          </cell>
          <cell r="GY283" t="str">
            <v/>
          </cell>
          <cell r="GZ283" t="str">
            <v/>
          </cell>
          <cell r="HA283" t="str">
            <v/>
          </cell>
          <cell r="HB283" t="str">
            <v/>
          </cell>
          <cell r="HC283" t="str">
            <v/>
          </cell>
          <cell r="HD283" t="str">
            <v/>
          </cell>
          <cell r="HE283" t="str">
            <v/>
          </cell>
          <cell r="HF283" t="str">
            <v/>
          </cell>
          <cell r="HG283" t="str">
            <v/>
          </cell>
          <cell r="HH283" t="str">
            <v/>
          </cell>
          <cell r="HI283" t="str">
            <v/>
          </cell>
          <cell r="HJ283" t="str">
            <v/>
          </cell>
          <cell r="HK283" t="str">
            <v/>
          </cell>
          <cell r="HL283" t="str">
            <v/>
          </cell>
          <cell r="HM283" t="str">
            <v/>
          </cell>
          <cell r="HN283" t="str">
            <v/>
          </cell>
          <cell r="HO283" t="str">
            <v/>
          </cell>
          <cell r="HP283" t="str">
            <v/>
          </cell>
          <cell r="HQ283" t="str">
            <v/>
          </cell>
          <cell r="HR283" t="str">
            <v/>
          </cell>
          <cell r="HS283" t="str">
            <v/>
          </cell>
          <cell r="HT283" t="str">
            <v/>
          </cell>
          <cell r="HU283" t="str">
            <v/>
          </cell>
          <cell r="HV283" t="str">
            <v/>
          </cell>
          <cell r="HW283" t="str">
            <v/>
          </cell>
          <cell r="HX283" t="str">
            <v/>
          </cell>
          <cell r="HY283" t="str">
            <v/>
          </cell>
          <cell r="HZ283" t="str">
            <v/>
          </cell>
          <cell r="IA283" t="str">
            <v/>
          </cell>
          <cell r="IB283" t="str">
            <v/>
          </cell>
          <cell r="IC283" t="str">
            <v/>
          </cell>
          <cell r="ID283" t="str">
            <v/>
          </cell>
        </row>
        <row r="284">
          <cell r="A284" t="str">
            <v/>
          </cell>
          <cell r="B284" t="str">
            <v/>
          </cell>
          <cell r="C284" t="str">
            <v/>
          </cell>
          <cell r="D284" t="str">
            <v/>
          </cell>
          <cell r="E284" t="str">
            <v/>
          </cell>
          <cell r="F284" t="str">
            <v/>
          </cell>
          <cell r="G284" t="str">
            <v/>
          </cell>
          <cell r="H284" t="str">
            <v/>
          </cell>
          <cell r="I284" t="str">
            <v/>
          </cell>
          <cell r="J284" t="str">
            <v/>
          </cell>
          <cell r="K284" t="str">
            <v/>
          </cell>
          <cell r="L284" t="str">
            <v/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 t="str">
            <v/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/>
          </cell>
          <cell r="W284" t="str">
            <v/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/>
          </cell>
          <cell r="AE284" t="str">
            <v/>
          </cell>
          <cell r="AF284" t="str">
            <v/>
          </cell>
          <cell r="AG284" t="str">
            <v/>
          </cell>
          <cell r="AH284" t="str">
            <v/>
          </cell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  <cell r="AN284" t="str">
            <v/>
          </cell>
          <cell r="AO284" t="str">
            <v/>
          </cell>
          <cell r="AP284" t="str">
            <v/>
          </cell>
          <cell r="AQ284" t="str">
            <v/>
          </cell>
          <cell r="AR284" t="str">
            <v/>
          </cell>
          <cell r="AS284" t="str">
            <v/>
          </cell>
          <cell r="AT284" t="str">
            <v/>
          </cell>
          <cell r="AU284" t="str">
            <v/>
          </cell>
          <cell r="AV284" t="str">
            <v/>
          </cell>
          <cell r="AW284" t="str">
            <v/>
          </cell>
          <cell r="AX284" t="str">
            <v/>
          </cell>
          <cell r="AY284" t="str">
            <v/>
          </cell>
          <cell r="AZ284" t="str">
            <v/>
          </cell>
          <cell r="BA284" t="str">
            <v/>
          </cell>
          <cell r="BB284" t="str">
            <v/>
          </cell>
          <cell r="BC284" t="str">
            <v/>
          </cell>
          <cell r="BD284" t="str">
            <v/>
          </cell>
          <cell r="BE284" t="str">
            <v/>
          </cell>
          <cell r="BF284" t="str">
            <v/>
          </cell>
          <cell r="BG284" t="str">
            <v/>
          </cell>
          <cell r="BH284" t="str">
            <v/>
          </cell>
          <cell r="BI284" t="str">
            <v/>
          </cell>
          <cell r="BJ284" t="str">
            <v/>
          </cell>
          <cell r="BK284" t="str">
            <v/>
          </cell>
          <cell r="BL284" t="str">
            <v/>
          </cell>
          <cell r="BM284" t="str">
            <v/>
          </cell>
          <cell r="BN284" t="str">
            <v/>
          </cell>
          <cell r="BO284" t="str">
            <v/>
          </cell>
          <cell r="BP284" t="str">
            <v/>
          </cell>
          <cell r="BQ284" t="str">
            <v/>
          </cell>
          <cell r="BR284" t="str">
            <v/>
          </cell>
          <cell r="BS284" t="str">
            <v/>
          </cell>
          <cell r="BT284" t="str">
            <v/>
          </cell>
          <cell r="BU284" t="str">
            <v/>
          </cell>
          <cell r="BV284" t="str">
            <v/>
          </cell>
          <cell r="BW284" t="str">
            <v/>
          </cell>
          <cell r="BX284" t="str">
            <v/>
          </cell>
          <cell r="BY284" t="str">
            <v/>
          </cell>
          <cell r="BZ284" t="str">
            <v/>
          </cell>
          <cell r="CA284" t="str">
            <v/>
          </cell>
          <cell r="CB284" t="str">
            <v/>
          </cell>
          <cell r="CC284" t="str">
            <v/>
          </cell>
          <cell r="CD284" t="str">
            <v/>
          </cell>
          <cell r="CE284" t="str">
            <v/>
          </cell>
          <cell r="CF284" t="str">
            <v/>
          </cell>
          <cell r="CG284" t="str">
            <v/>
          </cell>
          <cell r="CH284" t="str">
            <v/>
          </cell>
          <cell r="CI284" t="str">
            <v/>
          </cell>
          <cell r="CJ284" t="str">
            <v/>
          </cell>
          <cell r="CK284" t="str">
            <v/>
          </cell>
          <cell r="CL284" t="str">
            <v/>
          </cell>
          <cell r="CM284" t="str">
            <v/>
          </cell>
          <cell r="CN284" t="str">
            <v/>
          </cell>
          <cell r="CO284" t="str">
            <v/>
          </cell>
          <cell r="CP284" t="str">
            <v/>
          </cell>
          <cell r="CQ284" t="str">
            <v/>
          </cell>
          <cell r="CR284" t="str">
            <v/>
          </cell>
          <cell r="CS284" t="str">
            <v/>
          </cell>
          <cell r="CT284" t="str">
            <v/>
          </cell>
          <cell r="CU284" t="str">
            <v/>
          </cell>
          <cell r="CV284" t="str">
            <v/>
          </cell>
          <cell r="CW284" t="str">
            <v/>
          </cell>
          <cell r="CX284" t="str">
            <v/>
          </cell>
          <cell r="CY284" t="str">
            <v/>
          </cell>
          <cell r="CZ284" t="str">
            <v/>
          </cell>
          <cell r="DA284" t="str">
            <v/>
          </cell>
          <cell r="DB284" t="str">
            <v/>
          </cell>
          <cell r="DC284" t="str">
            <v/>
          </cell>
          <cell r="DD284" t="str">
            <v/>
          </cell>
          <cell r="DE284" t="str">
            <v/>
          </cell>
          <cell r="DF284" t="str">
            <v/>
          </cell>
          <cell r="DG284" t="str">
            <v/>
          </cell>
          <cell r="DH284" t="str">
            <v/>
          </cell>
          <cell r="DI284" t="str">
            <v/>
          </cell>
          <cell r="DJ284" t="str">
            <v/>
          </cell>
          <cell r="DK284" t="str">
            <v/>
          </cell>
          <cell r="DL284" t="str">
            <v/>
          </cell>
          <cell r="DM284" t="str">
            <v/>
          </cell>
          <cell r="DN284" t="str">
            <v/>
          </cell>
          <cell r="DO284" t="str">
            <v/>
          </cell>
          <cell r="DP284" t="str">
            <v/>
          </cell>
          <cell r="DQ284" t="str">
            <v/>
          </cell>
          <cell r="DR284" t="str">
            <v/>
          </cell>
          <cell r="DS284" t="str">
            <v/>
          </cell>
          <cell r="DT284" t="str">
            <v/>
          </cell>
          <cell r="DU284" t="str">
            <v/>
          </cell>
          <cell r="DV284" t="str">
            <v/>
          </cell>
          <cell r="DW284" t="str">
            <v/>
          </cell>
          <cell r="DX284" t="str">
            <v/>
          </cell>
          <cell r="DY284" t="str">
            <v/>
          </cell>
          <cell r="DZ284" t="str">
            <v/>
          </cell>
          <cell r="EA284" t="str">
            <v/>
          </cell>
          <cell r="EB284" t="str">
            <v/>
          </cell>
          <cell r="EC284" t="str">
            <v/>
          </cell>
          <cell r="ED284" t="str">
            <v/>
          </cell>
          <cell r="EE284" t="str">
            <v/>
          </cell>
          <cell r="EF284" t="str">
            <v/>
          </cell>
          <cell r="EG284" t="str">
            <v/>
          </cell>
          <cell r="EH284" t="str">
            <v/>
          </cell>
          <cell r="EI284" t="str">
            <v/>
          </cell>
          <cell r="EJ284" t="str">
            <v/>
          </cell>
          <cell r="EK284" t="str">
            <v/>
          </cell>
          <cell r="EL284" t="str">
            <v/>
          </cell>
          <cell r="EM284" t="str">
            <v/>
          </cell>
          <cell r="EN284" t="str">
            <v/>
          </cell>
          <cell r="EO284" t="str">
            <v/>
          </cell>
          <cell r="EP284" t="str">
            <v/>
          </cell>
          <cell r="EQ284" t="str">
            <v/>
          </cell>
          <cell r="ER284" t="str">
            <v/>
          </cell>
          <cell r="ES284" t="str">
            <v/>
          </cell>
          <cell r="ET284" t="str">
            <v/>
          </cell>
          <cell r="EU284" t="str">
            <v/>
          </cell>
          <cell r="EV284" t="str">
            <v/>
          </cell>
          <cell r="EW284" t="str">
            <v/>
          </cell>
          <cell r="EX284" t="str">
            <v/>
          </cell>
          <cell r="EY284" t="str">
            <v/>
          </cell>
          <cell r="EZ284" t="str">
            <v/>
          </cell>
          <cell r="FA284" t="str">
            <v/>
          </cell>
          <cell r="FB284" t="str">
            <v/>
          </cell>
          <cell r="FC284" t="str">
            <v/>
          </cell>
          <cell r="FD284" t="str">
            <v/>
          </cell>
          <cell r="FE284" t="str">
            <v/>
          </cell>
          <cell r="FF284" t="str">
            <v/>
          </cell>
          <cell r="FG284" t="str">
            <v/>
          </cell>
          <cell r="FH284" t="str">
            <v/>
          </cell>
          <cell r="FI284" t="str">
            <v/>
          </cell>
          <cell r="FJ284" t="str">
            <v/>
          </cell>
          <cell r="FK284" t="str">
            <v/>
          </cell>
          <cell r="FL284" t="str">
            <v/>
          </cell>
          <cell r="FM284" t="str">
            <v/>
          </cell>
          <cell r="FN284" t="str">
            <v/>
          </cell>
          <cell r="FO284" t="str">
            <v/>
          </cell>
          <cell r="FP284" t="str">
            <v/>
          </cell>
          <cell r="FQ284" t="str">
            <v/>
          </cell>
          <cell r="FR284" t="str">
            <v/>
          </cell>
          <cell r="FS284" t="str">
            <v/>
          </cell>
          <cell r="FT284" t="str">
            <v/>
          </cell>
          <cell r="FU284" t="str">
            <v/>
          </cell>
          <cell r="FV284" t="str">
            <v/>
          </cell>
          <cell r="FW284" t="str">
            <v/>
          </cell>
          <cell r="FX284" t="str">
            <v/>
          </cell>
          <cell r="FY284" t="str">
            <v/>
          </cell>
          <cell r="FZ284" t="str">
            <v/>
          </cell>
          <cell r="GA284" t="str">
            <v/>
          </cell>
          <cell r="GB284" t="str">
            <v/>
          </cell>
          <cell r="GC284" t="str">
            <v/>
          </cell>
          <cell r="GD284" t="str">
            <v/>
          </cell>
          <cell r="GE284" t="str">
            <v/>
          </cell>
          <cell r="GF284" t="str">
            <v/>
          </cell>
          <cell r="GG284" t="str">
            <v/>
          </cell>
          <cell r="GH284" t="str">
            <v/>
          </cell>
          <cell r="GI284" t="str">
            <v/>
          </cell>
          <cell r="GJ284" t="str">
            <v/>
          </cell>
          <cell r="GK284" t="str">
            <v/>
          </cell>
          <cell r="GL284" t="str">
            <v/>
          </cell>
          <cell r="GM284" t="str">
            <v/>
          </cell>
          <cell r="GN284" t="str">
            <v/>
          </cell>
          <cell r="GO284" t="str">
            <v/>
          </cell>
          <cell r="GP284" t="str">
            <v/>
          </cell>
          <cell r="GQ284" t="str">
            <v/>
          </cell>
          <cell r="GR284" t="str">
            <v/>
          </cell>
          <cell r="GS284" t="str">
            <v/>
          </cell>
          <cell r="GT284" t="str">
            <v/>
          </cell>
          <cell r="GU284" t="str">
            <v/>
          </cell>
          <cell r="GV284" t="str">
            <v/>
          </cell>
          <cell r="GW284" t="str">
            <v/>
          </cell>
          <cell r="GX284" t="str">
            <v/>
          </cell>
          <cell r="GY284" t="str">
            <v/>
          </cell>
          <cell r="GZ284" t="str">
            <v/>
          </cell>
          <cell r="HA284" t="str">
            <v/>
          </cell>
          <cell r="HB284" t="str">
            <v/>
          </cell>
          <cell r="HC284" t="str">
            <v/>
          </cell>
          <cell r="HD284" t="str">
            <v/>
          </cell>
          <cell r="HE284" t="str">
            <v/>
          </cell>
          <cell r="HF284" t="str">
            <v/>
          </cell>
          <cell r="HG284" t="str">
            <v/>
          </cell>
          <cell r="HH284" t="str">
            <v/>
          </cell>
          <cell r="HI284" t="str">
            <v/>
          </cell>
          <cell r="HJ284" t="str">
            <v/>
          </cell>
          <cell r="HK284" t="str">
            <v/>
          </cell>
          <cell r="HL284" t="str">
            <v/>
          </cell>
          <cell r="HM284" t="str">
            <v/>
          </cell>
          <cell r="HN284" t="str">
            <v/>
          </cell>
          <cell r="HO284" t="str">
            <v/>
          </cell>
          <cell r="HP284" t="str">
            <v/>
          </cell>
          <cell r="HQ284" t="str">
            <v/>
          </cell>
          <cell r="HR284" t="str">
            <v/>
          </cell>
          <cell r="HS284" t="str">
            <v/>
          </cell>
          <cell r="HT284" t="str">
            <v/>
          </cell>
          <cell r="HU284" t="str">
            <v/>
          </cell>
          <cell r="HV284" t="str">
            <v/>
          </cell>
          <cell r="HW284" t="str">
            <v/>
          </cell>
          <cell r="HX284" t="str">
            <v/>
          </cell>
          <cell r="HY284" t="str">
            <v/>
          </cell>
          <cell r="HZ284" t="str">
            <v/>
          </cell>
          <cell r="IA284" t="str">
            <v/>
          </cell>
          <cell r="IB284" t="str">
            <v/>
          </cell>
          <cell r="IC284" t="str">
            <v/>
          </cell>
          <cell r="ID284" t="str">
            <v/>
          </cell>
        </row>
        <row r="285">
          <cell r="A285" t="str">
            <v/>
          </cell>
          <cell r="B285" t="str">
            <v/>
          </cell>
          <cell r="C285" t="str">
            <v/>
          </cell>
          <cell r="D285" t="str">
            <v/>
          </cell>
          <cell r="E285" t="str">
            <v/>
          </cell>
          <cell r="F285" t="str">
            <v/>
          </cell>
          <cell r="G285" t="str">
            <v/>
          </cell>
          <cell r="H285" t="str">
            <v/>
          </cell>
          <cell r="I285" t="str">
            <v/>
          </cell>
          <cell r="J285" t="str">
            <v/>
          </cell>
          <cell r="K285" t="str">
            <v/>
          </cell>
          <cell r="L285" t="str">
            <v/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 t="str">
            <v/>
          </cell>
          <cell r="R285" t="str">
            <v/>
          </cell>
          <cell r="S285" t="str">
            <v/>
          </cell>
          <cell r="T285" t="str">
            <v/>
          </cell>
          <cell r="U285" t="str">
            <v/>
          </cell>
          <cell r="V285" t="str">
            <v/>
          </cell>
          <cell r="W285" t="str">
            <v/>
          </cell>
          <cell r="X285" t="str">
            <v/>
          </cell>
          <cell r="Y285" t="str">
            <v/>
          </cell>
          <cell r="Z285" t="str">
            <v/>
          </cell>
          <cell r="AA285" t="str">
            <v/>
          </cell>
          <cell r="AB285" t="str">
            <v/>
          </cell>
          <cell r="AC285" t="str">
            <v/>
          </cell>
          <cell r="AD285" t="str">
            <v/>
          </cell>
          <cell r="AE285" t="str">
            <v/>
          </cell>
          <cell r="AF285" t="str">
            <v/>
          </cell>
          <cell r="AG285" t="str">
            <v/>
          </cell>
          <cell r="AH285" t="str">
            <v/>
          </cell>
          <cell r="AI285" t="str">
            <v/>
          </cell>
          <cell r="AJ285" t="str">
            <v/>
          </cell>
          <cell r="AK285" t="str">
            <v/>
          </cell>
          <cell r="AL285" t="str">
            <v/>
          </cell>
          <cell r="AM285" t="str">
            <v/>
          </cell>
          <cell r="AN285" t="str">
            <v/>
          </cell>
          <cell r="AO285" t="str">
            <v/>
          </cell>
          <cell r="AP285" t="str">
            <v/>
          </cell>
          <cell r="AQ285" t="str">
            <v/>
          </cell>
          <cell r="AR285" t="str">
            <v/>
          </cell>
          <cell r="AS285" t="str">
            <v/>
          </cell>
          <cell r="AT285" t="str">
            <v/>
          </cell>
          <cell r="AU285" t="str">
            <v/>
          </cell>
          <cell r="AV285" t="str">
            <v/>
          </cell>
          <cell r="AW285" t="str">
            <v/>
          </cell>
          <cell r="AX285" t="str">
            <v/>
          </cell>
          <cell r="AY285" t="str">
            <v/>
          </cell>
          <cell r="AZ285" t="str">
            <v/>
          </cell>
          <cell r="BA285" t="str">
            <v/>
          </cell>
          <cell r="BB285" t="str">
            <v/>
          </cell>
          <cell r="BC285" t="str">
            <v/>
          </cell>
          <cell r="BD285" t="str">
            <v/>
          </cell>
          <cell r="BE285" t="str">
            <v/>
          </cell>
          <cell r="BF285" t="str">
            <v/>
          </cell>
          <cell r="BG285" t="str">
            <v/>
          </cell>
          <cell r="BH285" t="str">
            <v/>
          </cell>
          <cell r="BI285" t="str">
            <v/>
          </cell>
          <cell r="BJ285" t="str">
            <v/>
          </cell>
          <cell r="BK285" t="str">
            <v/>
          </cell>
          <cell r="BL285" t="str">
            <v/>
          </cell>
          <cell r="BM285" t="str">
            <v/>
          </cell>
          <cell r="BN285" t="str">
            <v/>
          </cell>
          <cell r="BO285" t="str">
            <v/>
          </cell>
          <cell r="BP285" t="str">
            <v/>
          </cell>
          <cell r="BQ285" t="str">
            <v/>
          </cell>
          <cell r="BR285" t="str">
            <v/>
          </cell>
          <cell r="BS285" t="str">
            <v/>
          </cell>
          <cell r="BT285" t="str">
            <v/>
          </cell>
          <cell r="BU285" t="str">
            <v/>
          </cell>
          <cell r="BV285" t="str">
            <v/>
          </cell>
          <cell r="BW285" t="str">
            <v/>
          </cell>
          <cell r="BX285" t="str">
            <v/>
          </cell>
          <cell r="BY285" t="str">
            <v/>
          </cell>
          <cell r="BZ285" t="str">
            <v/>
          </cell>
          <cell r="CA285" t="str">
            <v/>
          </cell>
          <cell r="CB285" t="str">
            <v/>
          </cell>
          <cell r="CC285" t="str">
            <v/>
          </cell>
          <cell r="CD285" t="str">
            <v/>
          </cell>
          <cell r="CE285" t="str">
            <v/>
          </cell>
          <cell r="CF285" t="str">
            <v/>
          </cell>
          <cell r="CG285" t="str">
            <v/>
          </cell>
          <cell r="CH285" t="str">
            <v/>
          </cell>
          <cell r="CI285" t="str">
            <v/>
          </cell>
          <cell r="CJ285" t="str">
            <v/>
          </cell>
          <cell r="CK285" t="str">
            <v/>
          </cell>
          <cell r="CL285" t="str">
            <v/>
          </cell>
          <cell r="CM285" t="str">
            <v/>
          </cell>
          <cell r="CN285" t="str">
            <v/>
          </cell>
          <cell r="CO285" t="str">
            <v/>
          </cell>
          <cell r="CP285" t="str">
            <v/>
          </cell>
          <cell r="CQ285" t="str">
            <v/>
          </cell>
          <cell r="CR285" t="str">
            <v/>
          </cell>
          <cell r="CS285" t="str">
            <v/>
          </cell>
          <cell r="CT285" t="str">
            <v/>
          </cell>
          <cell r="CU285" t="str">
            <v/>
          </cell>
          <cell r="CV285" t="str">
            <v/>
          </cell>
          <cell r="CW285" t="str">
            <v/>
          </cell>
          <cell r="CX285" t="str">
            <v/>
          </cell>
          <cell r="CY285" t="str">
            <v/>
          </cell>
          <cell r="CZ285" t="str">
            <v/>
          </cell>
          <cell r="DA285" t="str">
            <v/>
          </cell>
          <cell r="DB285" t="str">
            <v/>
          </cell>
          <cell r="DC285" t="str">
            <v/>
          </cell>
          <cell r="DD285" t="str">
            <v/>
          </cell>
          <cell r="DE285" t="str">
            <v/>
          </cell>
          <cell r="DF285" t="str">
            <v/>
          </cell>
          <cell r="DG285" t="str">
            <v/>
          </cell>
          <cell r="DH285" t="str">
            <v/>
          </cell>
          <cell r="DI285" t="str">
            <v/>
          </cell>
          <cell r="DJ285" t="str">
            <v/>
          </cell>
          <cell r="DK285" t="str">
            <v/>
          </cell>
          <cell r="DL285" t="str">
            <v/>
          </cell>
          <cell r="DM285" t="str">
            <v/>
          </cell>
          <cell r="DN285" t="str">
            <v/>
          </cell>
          <cell r="DO285" t="str">
            <v/>
          </cell>
          <cell r="DP285" t="str">
            <v/>
          </cell>
          <cell r="DQ285" t="str">
            <v/>
          </cell>
          <cell r="DR285" t="str">
            <v/>
          </cell>
          <cell r="DS285" t="str">
            <v/>
          </cell>
          <cell r="DT285" t="str">
            <v/>
          </cell>
          <cell r="DU285" t="str">
            <v/>
          </cell>
          <cell r="DV285" t="str">
            <v/>
          </cell>
          <cell r="DW285" t="str">
            <v/>
          </cell>
          <cell r="DX285" t="str">
            <v/>
          </cell>
          <cell r="DY285" t="str">
            <v/>
          </cell>
          <cell r="DZ285" t="str">
            <v/>
          </cell>
          <cell r="EA285" t="str">
            <v/>
          </cell>
          <cell r="EB285" t="str">
            <v/>
          </cell>
          <cell r="EC285" t="str">
            <v/>
          </cell>
          <cell r="ED285" t="str">
            <v/>
          </cell>
          <cell r="EE285" t="str">
            <v/>
          </cell>
          <cell r="EF285" t="str">
            <v/>
          </cell>
          <cell r="EG285" t="str">
            <v/>
          </cell>
          <cell r="EH285" t="str">
            <v/>
          </cell>
          <cell r="EI285" t="str">
            <v/>
          </cell>
          <cell r="EJ285" t="str">
            <v/>
          </cell>
          <cell r="EK285" t="str">
            <v/>
          </cell>
          <cell r="EL285" t="str">
            <v/>
          </cell>
          <cell r="EM285" t="str">
            <v/>
          </cell>
          <cell r="EN285" t="str">
            <v/>
          </cell>
          <cell r="EO285" t="str">
            <v/>
          </cell>
          <cell r="EP285" t="str">
            <v/>
          </cell>
          <cell r="EQ285" t="str">
            <v/>
          </cell>
          <cell r="ER285" t="str">
            <v/>
          </cell>
          <cell r="ES285" t="str">
            <v/>
          </cell>
          <cell r="ET285" t="str">
            <v/>
          </cell>
          <cell r="EU285" t="str">
            <v/>
          </cell>
          <cell r="EV285" t="str">
            <v/>
          </cell>
          <cell r="EW285" t="str">
            <v/>
          </cell>
          <cell r="EX285" t="str">
            <v/>
          </cell>
          <cell r="EY285" t="str">
            <v/>
          </cell>
          <cell r="EZ285" t="str">
            <v/>
          </cell>
          <cell r="FA285" t="str">
            <v/>
          </cell>
          <cell r="FB285" t="str">
            <v/>
          </cell>
          <cell r="FC285" t="str">
            <v/>
          </cell>
          <cell r="FD285" t="str">
            <v/>
          </cell>
          <cell r="FE285" t="str">
            <v/>
          </cell>
          <cell r="FF285" t="str">
            <v/>
          </cell>
          <cell r="FG285" t="str">
            <v/>
          </cell>
          <cell r="FH285" t="str">
            <v/>
          </cell>
          <cell r="FI285" t="str">
            <v/>
          </cell>
          <cell r="FJ285" t="str">
            <v/>
          </cell>
          <cell r="FK285" t="str">
            <v/>
          </cell>
          <cell r="FL285" t="str">
            <v/>
          </cell>
          <cell r="FM285" t="str">
            <v/>
          </cell>
          <cell r="FN285" t="str">
            <v/>
          </cell>
          <cell r="FO285" t="str">
            <v/>
          </cell>
          <cell r="FP285" t="str">
            <v/>
          </cell>
          <cell r="FQ285" t="str">
            <v/>
          </cell>
          <cell r="FR285" t="str">
            <v/>
          </cell>
          <cell r="FS285" t="str">
            <v/>
          </cell>
          <cell r="FT285" t="str">
            <v/>
          </cell>
          <cell r="FU285" t="str">
            <v/>
          </cell>
          <cell r="FV285" t="str">
            <v/>
          </cell>
          <cell r="FW285" t="str">
            <v/>
          </cell>
          <cell r="FX285" t="str">
            <v/>
          </cell>
          <cell r="FY285" t="str">
            <v/>
          </cell>
          <cell r="FZ285" t="str">
            <v/>
          </cell>
          <cell r="GA285" t="str">
            <v/>
          </cell>
          <cell r="GB285" t="str">
            <v/>
          </cell>
          <cell r="GC285" t="str">
            <v/>
          </cell>
          <cell r="GD285" t="str">
            <v/>
          </cell>
          <cell r="GE285" t="str">
            <v/>
          </cell>
          <cell r="GF285" t="str">
            <v/>
          </cell>
          <cell r="GG285" t="str">
            <v/>
          </cell>
          <cell r="GH285" t="str">
            <v/>
          </cell>
          <cell r="GI285" t="str">
            <v/>
          </cell>
          <cell r="GJ285" t="str">
            <v/>
          </cell>
          <cell r="GK285" t="str">
            <v/>
          </cell>
          <cell r="GL285" t="str">
            <v/>
          </cell>
          <cell r="GM285" t="str">
            <v/>
          </cell>
          <cell r="GN285" t="str">
            <v/>
          </cell>
          <cell r="GO285" t="str">
            <v/>
          </cell>
          <cell r="GP285" t="str">
            <v/>
          </cell>
          <cell r="GQ285" t="str">
            <v/>
          </cell>
          <cell r="GR285" t="str">
            <v/>
          </cell>
          <cell r="GS285" t="str">
            <v/>
          </cell>
          <cell r="GT285" t="str">
            <v/>
          </cell>
          <cell r="GU285" t="str">
            <v/>
          </cell>
          <cell r="GV285" t="str">
            <v/>
          </cell>
          <cell r="GW285" t="str">
            <v/>
          </cell>
          <cell r="GX285" t="str">
            <v/>
          </cell>
          <cell r="GY285" t="str">
            <v/>
          </cell>
          <cell r="GZ285" t="str">
            <v/>
          </cell>
          <cell r="HA285" t="str">
            <v/>
          </cell>
          <cell r="HB285" t="str">
            <v/>
          </cell>
          <cell r="HC285" t="str">
            <v/>
          </cell>
          <cell r="HD285" t="str">
            <v/>
          </cell>
          <cell r="HE285" t="str">
            <v/>
          </cell>
          <cell r="HF285" t="str">
            <v/>
          </cell>
          <cell r="HG285" t="str">
            <v/>
          </cell>
          <cell r="HH285" t="str">
            <v/>
          </cell>
          <cell r="HI285" t="str">
            <v/>
          </cell>
          <cell r="HJ285" t="str">
            <v/>
          </cell>
          <cell r="HK285" t="str">
            <v/>
          </cell>
          <cell r="HL285" t="str">
            <v/>
          </cell>
          <cell r="HM285" t="str">
            <v/>
          </cell>
          <cell r="HN285" t="str">
            <v/>
          </cell>
          <cell r="HO285" t="str">
            <v/>
          </cell>
          <cell r="HP285" t="str">
            <v/>
          </cell>
          <cell r="HQ285" t="str">
            <v/>
          </cell>
          <cell r="HR285" t="str">
            <v/>
          </cell>
          <cell r="HS285" t="str">
            <v/>
          </cell>
          <cell r="HT285" t="str">
            <v/>
          </cell>
          <cell r="HU285" t="str">
            <v/>
          </cell>
          <cell r="HV285" t="str">
            <v/>
          </cell>
          <cell r="HW285" t="str">
            <v/>
          </cell>
          <cell r="HX285" t="str">
            <v/>
          </cell>
          <cell r="HY285" t="str">
            <v/>
          </cell>
          <cell r="HZ285" t="str">
            <v/>
          </cell>
          <cell r="IA285" t="str">
            <v/>
          </cell>
          <cell r="IB285" t="str">
            <v/>
          </cell>
          <cell r="IC285" t="str">
            <v/>
          </cell>
          <cell r="ID285" t="str">
            <v/>
          </cell>
        </row>
        <row r="286">
          <cell r="A286" t="str">
            <v/>
          </cell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  <cell r="F286" t="str">
            <v/>
          </cell>
          <cell r="G286" t="str">
            <v/>
          </cell>
          <cell r="H286" t="str">
            <v/>
          </cell>
          <cell r="I286" t="str">
            <v/>
          </cell>
          <cell r="J286" t="str">
            <v/>
          </cell>
          <cell r="K286" t="str">
            <v/>
          </cell>
          <cell r="L286" t="str">
            <v/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 t="str">
            <v/>
          </cell>
          <cell r="R286" t="str">
            <v/>
          </cell>
          <cell r="S286" t="str">
            <v/>
          </cell>
          <cell r="T286" t="str">
            <v/>
          </cell>
          <cell r="U286" t="str">
            <v/>
          </cell>
          <cell r="V286" t="str">
            <v/>
          </cell>
          <cell r="W286" t="str">
            <v/>
          </cell>
          <cell r="X286" t="str">
            <v/>
          </cell>
          <cell r="Y286" t="str">
            <v/>
          </cell>
          <cell r="Z286" t="str">
            <v/>
          </cell>
          <cell r="AA286" t="str">
            <v/>
          </cell>
          <cell r="AB286" t="str">
            <v/>
          </cell>
          <cell r="AC286" t="str">
            <v/>
          </cell>
          <cell r="AD286" t="str">
            <v/>
          </cell>
          <cell r="AE286" t="str">
            <v/>
          </cell>
          <cell r="AF286" t="str">
            <v/>
          </cell>
          <cell r="AG286" t="str">
            <v/>
          </cell>
          <cell r="AH286" t="str">
            <v/>
          </cell>
          <cell r="AI286" t="str">
            <v/>
          </cell>
          <cell r="AJ286" t="str">
            <v/>
          </cell>
          <cell r="AK286" t="str">
            <v/>
          </cell>
          <cell r="AL286" t="str">
            <v/>
          </cell>
          <cell r="AM286" t="str">
            <v/>
          </cell>
          <cell r="AN286" t="str">
            <v/>
          </cell>
          <cell r="AO286" t="str">
            <v/>
          </cell>
          <cell r="AP286" t="str">
            <v/>
          </cell>
          <cell r="AQ286" t="str">
            <v/>
          </cell>
          <cell r="AR286" t="str">
            <v/>
          </cell>
          <cell r="AS286" t="str">
            <v/>
          </cell>
          <cell r="AT286" t="str">
            <v/>
          </cell>
          <cell r="AU286" t="str">
            <v/>
          </cell>
          <cell r="AV286" t="str">
            <v/>
          </cell>
          <cell r="AW286" t="str">
            <v/>
          </cell>
          <cell r="AX286" t="str">
            <v/>
          </cell>
          <cell r="AY286" t="str">
            <v/>
          </cell>
          <cell r="AZ286" t="str">
            <v/>
          </cell>
          <cell r="BA286" t="str">
            <v/>
          </cell>
          <cell r="BB286" t="str">
            <v/>
          </cell>
          <cell r="BC286" t="str">
            <v/>
          </cell>
          <cell r="BD286" t="str">
            <v/>
          </cell>
          <cell r="BE286" t="str">
            <v/>
          </cell>
          <cell r="BF286" t="str">
            <v/>
          </cell>
          <cell r="BG286" t="str">
            <v/>
          </cell>
          <cell r="BH286" t="str">
            <v/>
          </cell>
          <cell r="BI286" t="str">
            <v/>
          </cell>
          <cell r="BJ286" t="str">
            <v/>
          </cell>
          <cell r="BK286" t="str">
            <v/>
          </cell>
          <cell r="BL286" t="str">
            <v/>
          </cell>
          <cell r="BM286" t="str">
            <v/>
          </cell>
          <cell r="BN286" t="str">
            <v/>
          </cell>
          <cell r="BO286" t="str">
            <v/>
          </cell>
          <cell r="BP286" t="str">
            <v/>
          </cell>
          <cell r="BQ286" t="str">
            <v/>
          </cell>
          <cell r="BR286" t="str">
            <v/>
          </cell>
          <cell r="BS286" t="str">
            <v/>
          </cell>
          <cell r="BT286" t="str">
            <v/>
          </cell>
          <cell r="BU286" t="str">
            <v/>
          </cell>
          <cell r="BV286" t="str">
            <v/>
          </cell>
          <cell r="BW286" t="str">
            <v/>
          </cell>
          <cell r="BX286" t="str">
            <v/>
          </cell>
          <cell r="BY286" t="str">
            <v/>
          </cell>
          <cell r="BZ286" t="str">
            <v/>
          </cell>
          <cell r="CA286" t="str">
            <v/>
          </cell>
          <cell r="CB286" t="str">
            <v/>
          </cell>
          <cell r="CC286" t="str">
            <v/>
          </cell>
          <cell r="CD286" t="str">
            <v/>
          </cell>
          <cell r="CE286" t="str">
            <v/>
          </cell>
          <cell r="CF286" t="str">
            <v/>
          </cell>
          <cell r="CG286" t="str">
            <v/>
          </cell>
          <cell r="CH286" t="str">
            <v/>
          </cell>
          <cell r="CI286" t="str">
            <v/>
          </cell>
          <cell r="CJ286" t="str">
            <v/>
          </cell>
          <cell r="CK286" t="str">
            <v/>
          </cell>
          <cell r="CL286" t="str">
            <v/>
          </cell>
          <cell r="CM286" t="str">
            <v/>
          </cell>
          <cell r="CN286" t="str">
            <v/>
          </cell>
          <cell r="CO286" t="str">
            <v/>
          </cell>
          <cell r="CP286" t="str">
            <v/>
          </cell>
          <cell r="CQ286" t="str">
            <v/>
          </cell>
          <cell r="CR286" t="str">
            <v/>
          </cell>
          <cell r="CS286" t="str">
            <v/>
          </cell>
          <cell r="CT286" t="str">
            <v/>
          </cell>
          <cell r="CU286" t="str">
            <v/>
          </cell>
          <cell r="CV286" t="str">
            <v/>
          </cell>
          <cell r="CW286" t="str">
            <v/>
          </cell>
          <cell r="CX286" t="str">
            <v/>
          </cell>
          <cell r="CY286" t="str">
            <v/>
          </cell>
          <cell r="CZ286" t="str">
            <v/>
          </cell>
          <cell r="DA286" t="str">
            <v/>
          </cell>
          <cell r="DB286" t="str">
            <v/>
          </cell>
          <cell r="DC286" t="str">
            <v/>
          </cell>
          <cell r="DD286" t="str">
            <v/>
          </cell>
          <cell r="DE286" t="str">
            <v/>
          </cell>
          <cell r="DF286" t="str">
            <v/>
          </cell>
          <cell r="DG286" t="str">
            <v/>
          </cell>
          <cell r="DH286" t="str">
            <v/>
          </cell>
          <cell r="DI286" t="str">
            <v/>
          </cell>
          <cell r="DJ286" t="str">
            <v/>
          </cell>
          <cell r="DK286" t="str">
            <v/>
          </cell>
          <cell r="DL286" t="str">
            <v/>
          </cell>
          <cell r="DM286" t="str">
            <v/>
          </cell>
          <cell r="DN286" t="str">
            <v/>
          </cell>
          <cell r="DO286" t="str">
            <v/>
          </cell>
          <cell r="DP286" t="str">
            <v/>
          </cell>
          <cell r="DQ286" t="str">
            <v/>
          </cell>
          <cell r="DR286" t="str">
            <v/>
          </cell>
          <cell r="DS286" t="str">
            <v/>
          </cell>
          <cell r="DT286" t="str">
            <v/>
          </cell>
          <cell r="DU286" t="str">
            <v/>
          </cell>
          <cell r="DV286" t="str">
            <v/>
          </cell>
          <cell r="DW286" t="str">
            <v/>
          </cell>
          <cell r="DX286" t="str">
            <v/>
          </cell>
          <cell r="DY286" t="str">
            <v/>
          </cell>
          <cell r="DZ286" t="str">
            <v/>
          </cell>
          <cell r="EA286" t="str">
            <v/>
          </cell>
          <cell r="EB286" t="str">
            <v/>
          </cell>
          <cell r="EC286" t="str">
            <v/>
          </cell>
          <cell r="ED286" t="str">
            <v/>
          </cell>
          <cell r="EE286" t="str">
            <v/>
          </cell>
          <cell r="EF286" t="str">
            <v/>
          </cell>
          <cell r="EG286" t="str">
            <v/>
          </cell>
          <cell r="EH286" t="str">
            <v/>
          </cell>
          <cell r="EI286" t="str">
            <v/>
          </cell>
          <cell r="EJ286" t="str">
            <v/>
          </cell>
          <cell r="EK286" t="str">
            <v/>
          </cell>
          <cell r="EL286" t="str">
            <v/>
          </cell>
          <cell r="EM286" t="str">
            <v/>
          </cell>
          <cell r="EN286" t="str">
            <v/>
          </cell>
          <cell r="EO286" t="str">
            <v/>
          </cell>
          <cell r="EP286" t="str">
            <v/>
          </cell>
          <cell r="EQ286" t="str">
            <v/>
          </cell>
          <cell r="ER286" t="str">
            <v/>
          </cell>
          <cell r="ES286" t="str">
            <v/>
          </cell>
          <cell r="ET286" t="str">
            <v/>
          </cell>
          <cell r="EU286" t="str">
            <v/>
          </cell>
          <cell r="EV286" t="str">
            <v/>
          </cell>
          <cell r="EW286" t="str">
            <v/>
          </cell>
          <cell r="EX286" t="str">
            <v/>
          </cell>
          <cell r="EY286" t="str">
            <v/>
          </cell>
          <cell r="EZ286" t="str">
            <v/>
          </cell>
          <cell r="FA286" t="str">
            <v/>
          </cell>
          <cell r="FB286" t="str">
            <v/>
          </cell>
          <cell r="FC286" t="str">
            <v/>
          </cell>
          <cell r="FD286" t="str">
            <v/>
          </cell>
          <cell r="FE286" t="str">
            <v/>
          </cell>
          <cell r="FF286" t="str">
            <v/>
          </cell>
          <cell r="FG286" t="str">
            <v/>
          </cell>
          <cell r="FH286" t="str">
            <v/>
          </cell>
          <cell r="FI286" t="str">
            <v/>
          </cell>
          <cell r="FJ286" t="str">
            <v/>
          </cell>
          <cell r="FK286" t="str">
            <v/>
          </cell>
          <cell r="FL286" t="str">
            <v/>
          </cell>
          <cell r="FM286" t="str">
            <v/>
          </cell>
          <cell r="FN286" t="str">
            <v/>
          </cell>
          <cell r="FO286" t="str">
            <v/>
          </cell>
          <cell r="FP286" t="str">
            <v/>
          </cell>
          <cell r="FQ286" t="str">
            <v/>
          </cell>
          <cell r="FR286" t="str">
            <v/>
          </cell>
          <cell r="FS286" t="str">
            <v/>
          </cell>
          <cell r="FT286" t="str">
            <v/>
          </cell>
          <cell r="FU286" t="str">
            <v/>
          </cell>
          <cell r="FV286" t="str">
            <v/>
          </cell>
          <cell r="FW286" t="str">
            <v/>
          </cell>
          <cell r="FX286" t="str">
            <v/>
          </cell>
          <cell r="FY286" t="str">
            <v/>
          </cell>
          <cell r="FZ286" t="str">
            <v/>
          </cell>
          <cell r="GA286" t="str">
            <v/>
          </cell>
          <cell r="GB286" t="str">
            <v/>
          </cell>
          <cell r="GC286" t="str">
            <v/>
          </cell>
          <cell r="GD286" t="str">
            <v/>
          </cell>
          <cell r="GE286" t="str">
            <v/>
          </cell>
          <cell r="GF286" t="str">
            <v/>
          </cell>
          <cell r="GG286" t="str">
            <v/>
          </cell>
          <cell r="GH286" t="str">
            <v/>
          </cell>
          <cell r="GI286" t="str">
            <v/>
          </cell>
          <cell r="GJ286" t="str">
            <v/>
          </cell>
          <cell r="GK286" t="str">
            <v/>
          </cell>
          <cell r="GL286" t="str">
            <v/>
          </cell>
          <cell r="GM286" t="str">
            <v/>
          </cell>
          <cell r="GN286" t="str">
            <v/>
          </cell>
          <cell r="GO286" t="str">
            <v/>
          </cell>
          <cell r="GP286" t="str">
            <v/>
          </cell>
          <cell r="GQ286" t="str">
            <v/>
          </cell>
          <cell r="GR286" t="str">
            <v/>
          </cell>
          <cell r="GS286" t="str">
            <v/>
          </cell>
          <cell r="GT286" t="str">
            <v/>
          </cell>
          <cell r="GU286" t="str">
            <v/>
          </cell>
          <cell r="GV286" t="str">
            <v/>
          </cell>
          <cell r="GW286" t="str">
            <v/>
          </cell>
          <cell r="GX286" t="str">
            <v/>
          </cell>
          <cell r="GY286" t="str">
            <v/>
          </cell>
          <cell r="GZ286" t="str">
            <v/>
          </cell>
          <cell r="HA286" t="str">
            <v/>
          </cell>
          <cell r="HB286" t="str">
            <v/>
          </cell>
          <cell r="HC286" t="str">
            <v/>
          </cell>
          <cell r="HD286" t="str">
            <v/>
          </cell>
          <cell r="HE286" t="str">
            <v/>
          </cell>
          <cell r="HF286" t="str">
            <v/>
          </cell>
          <cell r="HG286" t="str">
            <v/>
          </cell>
          <cell r="HH286" t="str">
            <v/>
          </cell>
          <cell r="HI286" t="str">
            <v/>
          </cell>
          <cell r="HJ286" t="str">
            <v/>
          </cell>
          <cell r="HK286" t="str">
            <v/>
          </cell>
          <cell r="HL286" t="str">
            <v/>
          </cell>
          <cell r="HM286" t="str">
            <v/>
          </cell>
          <cell r="HN286" t="str">
            <v/>
          </cell>
          <cell r="HO286" t="str">
            <v/>
          </cell>
          <cell r="HP286" t="str">
            <v/>
          </cell>
          <cell r="HQ286" t="str">
            <v/>
          </cell>
          <cell r="HR286" t="str">
            <v/>
          </cell>
          <cell r="HS286" t="str">
            <v/>
          </cell>
          <cell r="HT286" t="str">
            <v/>
          </cell>
          <cell r="HU286" t="str">
            <v/>
          </cell>
          <cell r="HV286" t="str">
            <v/>
          </cell>
          <cell r="HW286" t="str">
            <v/>
          </cell>
          <cell r="HX286" t="str">
            <v/>
          </cell>
          <cell r="HY286" t="str">
            <v/>
          </cell>
          <cell r="HZ286" t="str">
            <v/>
          </cell>
          <cell r="IA286" t="str">
            <v/>
          </cell>
          <cell r="IB286" t="str">
            <v/>
          </cell>
          <cell r="IC286" t="str">
            <v/>
          </cell>
          <cell r="ID286" t="str">
            <v/>
          </cell>
        </row>
        <row r="287">
          <cell r="A287" t="str">
            <v/>
          </cell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  <cell r="F287" t="str">
            <v/>
          </cell>
          <cell r="G287" t="str">
            <v/>
          </cell>
          <cell r="H287" t="str">
            <v/>
          </cell>
          <cell r="I287" t="str">
            <v/>
          </cell>
          <cell r="J287" t="str">
            <v/>
          </cell>
          <cell r="K287" t="str">
            <v/>
          </cell>
          <cell r="L287" t="str">
            <v/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Q287" t="str">
            <v/>
          </cell>
          <cell r="R287" t="str">
            <v/>
          </cell>
          <cell r="S287" t="str">
            <v/>
          </cell>
          <cell r="T287" t="str">
            <v/>
          </cell>
          <cell r="U287" t="str">
            <v/>
          </cell>
          <cell r="V287" t="str">
            <v/>
          </cell>
          <cell r="W287" t="str">
            <v/>
          </cell>
          <cell r="X287" t="str">
            <v/>
          </cell>
          <cell r="Y287" t="str">
            <v/>
          </cell>
          <cell r="Z287" t="str">
            <v/>
          </cell>
          <cell r="AA287" t="str">
            <v/>
          </cell>
          <cell r="AB287" t="str">
            <v/>
          </cell>
          <cell r="AC287" t="str">
            <v/>
          </cell>
          <cell r="AD287" t="str">
            <v/>
          </cell>
          <cell r="AE287" t="str">
            <v/>
          </cell>
          <cell r="AF287" t="str">
            <v/>
          </cell>
          <cell r="AG287" t="str">
            <v/>
          </cell>
          <cell r="AH287" t="str">
            <v/>
          </cell>
          <cell r="AI287" t="str">
            <v/>
          </cell>
          <cell r="AJ287" t="str">
            <v/>
          </cell>
          <cell r="AK287" t="str">
            <v/>
          </cell>
          <cell r="AL287" t="str">
            <v/>
          </cell>
          <cell r="AM287" t="str">
            <v/>
          </cell>
          <cell r="AN287" t="str">
            <v/>
          </cell>
          <cell r="AO287" t="str">
            <v/>
          </cell>
          <cell r="AP287" t="str">
            <v/>
          </cell>
          <cell r="AQ287" t="str">
            <v/>
          </cell>
          <cell r="AR287" t="str">
            <v/>
          </cell>
          <cell r="AS287" t="str">
            <v/>
          </cell>
          <cell r="AT287" t="str">
            <v/>
          </cell>
          <cell r="AU287" t="str">
            <v/>
          </cell>
          <cell r="AV287" t="str">
            <v/>
          </cell>
          <cell r="AW287" t="str">
            <v/>
          </cell>
          <cell r="AX287" t="str">
            <v/>
          </cell>
          <cell r="AY287" t="str">
            <v/>
          </cell>
          <cell r="AZ287" t="str">
            <v/>
          </cell>
          <cell r="BA287" t="str">
            <v/>
          </cell>
          <cell r="BB287" t="str">
            <v/>
          </cell>
          <cell r="BC287" t="str">
            <v/>
          </cell>
          <cell r="BD287" t="str">
            <v/>
          </cell>
          <cell r="BE287" t="str">
            <v/>
          </cell>
          <cell r="BF287" t="str">
            <v/>
          </cell>
          <cell r="BG287" t="str">
            <v/>
          </cell>
          <cell r="BH287" t="str">
            <v/>
          </cell>
          <cell r="BI287" t="str">
            <v/>
          </cell>
          <cell r="BJ287" t="str">
            <v/>
          </cell>
          <cell r="BK287" t="str">
            <v/>
          </cell>
          <cell r="BL287" t="str">
            <v/>
          </cell>
          <cell r="BM287" t="str">
            <v/>
          </cell>
          <cell r="BN287" t="str">
            <v/>
          </cell>
          <cell r="BO287" t="str">
            <v/>
          </cell>
          <cell r="BP287" t="str">
            <v/>
          </cell>
          <cell r="BQ287" t="str">
            <v/>
          </cell>
          <cell r="BR287" t="str">
            <v/>
          </cell>
          <cell r="BS287" t="str">
            <v/>
          </cell>
          <cell r="BT287" t="str">
            <v/>
          </cell>
          <cell r="BU287" t="str">
            <v/>
          </cell>
          <cell r="BV287" t="str">
            <v/>
          </cell>
          <cell r="BW287" t="str">
            <v/>
          </cell>
          <cell r="BX287" t="str">
            <v/>
          </cell>
          <cell r="BY287" t="str">
            <v/>
          </cell>
          <cell r="BZ287" t="str">
            <v/>
          </cell>
          <cell r="CA287" t="str">
            <v/>
          </cell>
          <cell r="CB287" t="str">
            <v/>
          </cell>
          <cell r="CC287" t="str">
            <v/>
          </cell>
          <cell r="CD287" t="str">
            <v/>
          </cell>
          <cell r="CE287" t="str">
            <v/>
          </cell>
          <cell r="CF287" t="str">
            <v/>
          </cell>
          <cell r="CG287" t="str">
            <v/>
          </cell>
          <cell r="CH287" t="str">
            <v/>
          </cell>
          <cell r="CI287" t="str">
            <v/>
          </cell>
          <cell r="CJ287" t="str">
            <v/>
          </cell>
          <cell r="CK287" t="str">
            <v/>
          </cell>
          <cell r="CL287" t="str">
            <v/>
          </cell>
          <cell r="CM287" t="str">
            <v/>
          </cell>
          <cell r="CN287" t="str">
            <v/>
          </cell>
          <cell r="CO287" t="str">
            <v/>
          </cell>
          <cell r="CP287" t="str">
            <v/>
          </cell>
          <cell r="CQ287" t="str">
            <v/>
          </cell>
          <cell r="CR287" t="str">
            <v/>
          </cell>
          <cell r="CS287" t="str">
            <v/>
          </cell>
          <cell r="CT287" t="str">
            <v/>
          </cell>
          <cell r="CU287" t="str">
            <v/>
          </cell>
          <cell r="CV287" t="str">
            <v/>
          </cell>
          <cell r="CW287" t="str">
            <v/>
          </cell>
          <cell r="CX287" t="str">
            <v/>
          </cell>
          <cell r="CY287" t="str">
            <v/>
          </cell>
          <cell r="CZ287" t="str">
            <v/>
          </cell>
          <cell r="DA287" t="str">
            <v/>
          </cell>
          <cell r="DB287" t="str">
            <v/>
          </cell>
          <cell r="DC287" t="str">
            <v/>
          </cell>
          <cell r="DD287" t="str">
            <v/>
          </cell>
          <cell r="DE287" t="str">
            <v/>
          </cell>
          <cell r="DF287" t="str">
            <v/>
          </cell>
          <cell r="DG287" t="str">
            <v/>
          </cell>
          <cell r="DH287" t="str">
            <v/>
          </cell>
          <cell r="DI287" t="str">
            <v/>
          </cell>
          <cell r="DJ287" t="str">
            <v/>
          </cell>
          <cell r="DK287" t="str">
            <v/>
          </cell>
          <cell r="DL287" t="str">
            <v/>
          </cell>
          <cell r="DM287" t="str">
            <v/>
          </cell>
          <cell r="DN287" t="str">
            <v/>
          </cell>
          <cell r="DO287" t="str">
            <v/>
          </cell>
          <cell r="DP287" t="str">
            <v/>
          </cell>
          <cell r="DQ287" t="str">
            <v/>
          </cell>
          <cell r="DR287" t="str">
            <v/>
          </cell>
          <cell r="DS287" t="str">
            <v/>
          </cell>
          <cell r="DT287" t="str">
            <v/>
          </cell>
          <cell r="DU287" t="str">
            <v/>
          </cell>
          <cell r="DV287" t="str">
            <v/>
          </cell>
          <cell r="DW287" t="str">
            <v/>
          </cell>
          <cell r="DX287" t="str">
            <v/>
          </cell>
          <cell r="DY287" t="str">
            <v/>
          </cell>
          <cell r="DZ287" t="str">
            <v/>
          </cell>
          <cell r="EA287" t="str">
            <v/>
          </cell>
          <cell r="EB287" t="str">
            <v/>
          </cell>
          <cell r="EC287" t="str">
            <v/>
          </cell>
          <cell r="ED287" t="str">
            <v/>
          </cell>
          <cell r="EE287" t="str">
            <v/>
          </cell>
          <cell r="EF287" t="str">
            <v/>
          </cell>
          <cell r="EG287" t="str">
            <v/>
          </cell>
          <cell r="EH287" t="str">
            <v/>
          </cell>
          <cell r="EI287" t="str">
            <v/>
          </cell>
          <cell r="EJ287" t="str">
            <v/>
          </cell>
          <cell r="EK287" t="str">
            <v/>
          </cell>
          <cell r="EL287" t="str">
            <v/>
          </cell>
          <cell r="EM287" t="str">
            <v/>
          </cell>
          <cell r="EN287" t="str">
            <v/>
          </cell>
          <cell r="EO287" t="str">
            <v/>
          </cell>
          <cell r="EP287" t="str">
            <v/>
          </cell>
          <cell r="EQ287" t="str">
            <v/>
          </cell>
          <cell r="ER287" t="str">
            <v/>
          </cell>
          <cell r="ES287" t="str">
            <v/>
          </cell>
          <cell r="ET287" t="str">
            <v/>
          </cell>
          <cell r="EU287" t="str">
            <v/>
          </cell>
          <cell r="EV287" t="str">
            <v/>
          </cell>
          <cell r="EW287" t="str">
            <v/>
          </cell>
          <cell r="EX287" t="str">
            <v/>
          </cell>
          <cell r="EY287" t="str">
            <v/>
          </cell>
          <cell r="EZ287" t="str">
            <v/>
          </cell>
          <cell r="FA287" t="str">
            <v/>
          </cell>
          <cell r="FB287" t="str">
            <v/>
          </cell>
          <cell r="FC287" t="str">
            <v/>
          </cell>
          <cell r="FD287" t="str">
            <v/>
          </cell>
          <cell r="FE287" t="str">
            <v/>
          </cell>
          <cell r="FF287" t="str">
            <v/>
          </cell>
          <cell r="FG287" t="str">
            <v/>
          </cell>
          <cell r="FH287" t="str">
            <v/>
          </cell>
          <cell r="FI287" t="str">
            <v/>
          </cell>
          <cell r="FJ287" t="str">
            <v/>
          </cell>
          <cell r="FK287" t="str">
            <v/>
          </cell>
          <cell r="FL287" t="str">
            <v/>
          </cell>
          <cell r="FM287" t="str">
            <v/>
          </cell>
          <cell r="FN287" t="str">
            <v/>
          </cell>
          <cell r="FO287" t="str">
            <v/>
          </cell>
          <cell r="FP287" t="str">
            <v/>
          </cell>
          <cell r="FQ287" t="str">
            <v/>
          </cell>
          <cell r="FR287" t="str">
            <v/>
          </cell>
          <cell r="FS287" t="str">
            <v/>
          </cell>
          <cell r="FT287" t="str">
            <v/>
          </cell>
          <cell r="FU287" t="str">
            <v/>
          </cell>
          <cell r="FV287" t="str">
            <v/>
          </cell>
          <cell r="FW287" t="str">
            <v/>
          </cell>
          <cell r="FX287" t="str">
            <v/>
          </cell>
          <cell r="FY287" t="str">
            <v/>
          </cell>
          <cell r="FZ287" t="str">
            <v/>
          </cell>
          <cell r="GA287" t="str">
            <v/>
          </cell>
          <cell r="GB287" t="str">
            <v/>
          </cell>
          <cell r="GC287" t="str">
            <v/>
          </cell>
          <cell r="GD287" t="str">
            <v/>
          </cell>
          <cell r="GE287" t="str">
            <v/>
          </cell>
          <cell r="GF287" t="str">
            <v/>
          </cell>
          <cell r="GG287" t="str">
            <v/>
          </cell>
          <cell r="GH287" t="str">
            <v/>
          </cell>
          <cell r="GI287" t="str">
            <v/>
          </cell>
          <cell r="GJ287" t="str">
            <v/>
          </cell>
          <cell r="GK287" t="str">
            <v/>
          </cell>
          <cell r="GL287" t="str">
            <v/>
          </cell>
          <cell r="GM287" t="str">
            <v/>
          </cell>
          <cell r="GN287" t="str">
            <v/>
          </cell>
          <cell r="GO287" t="str">
            <v/>
          </cell>
          <cell r="GP287" t="str">
            <v/>
          </cell>
          <cell r="GQ287" t="str">
            <v/>
          </cell>
          <cell r="GR287" t="str">
            <v/>
          </cell>
          <cell r="GS287" t="str">
            <v/>
          </cell>
          <cell r="GT287" t="str">
            <v/>
          </cell>
          <cell r="GU287" t="str">
            <v/>
          </cell>
          <cell r="GV287" t="str">
            <v/>
          </cell>
          <cell r="GW287" t="str">
            <v/>
          </cell>
          <cell r="GX287" t="str">
            <v/>
          </cell>
          <cell r="GY287" t="str">
            <v/>
          </cell>
          <cell r="GZ287" t="str">
            <v/>
          </cell>
          <cell r="HA287" t="str">
            <v/>
          </cell>
          <cell r="HB287" t="str">
            <v/>
          </cell>
          <cell r="HC287" t="str">
            <v/>
          </cell>
          <cell r="HD287" t="str">
            <v/>
          </cell>
          <cell r="HE287" t="str">
            <v/>
          </cell>
          <cell r="HF287" t="str">
            <v/>
          </cell>
          <cell r="HG287" t="str">
            <v/>
          </cell>
          <cell r="HH287" t="str">
            <v/>
          </cell>
          <cell r="HI287" t="str">
            <v/>
          </cell>
          <cell r="HJ287" t="str">
            <v/>
          </cell>
          <cell r="HK287" t="str">
            <v/>
          </cell>
          <cell r="HL287" t="str">
            <v/>
          </cell>
          <cell r="HM287" t="str">
            <v/>
          </cell>
          <cell r="HN287" t="str">
            <v/>
          </cell>
          <cell r="HO287" t="str">
            <v/>
          </cell>
          <cell r="HP287" t="str">
            <v/>
          </cell>
          <cell r="HQ287" t="str">
            <v/>
          </cell>
          <cell r="HR287" t="str">
            <v/>
          </cell>
          <cell r="HS287" t="str">
            <v/>
          </cell>
          <cell r="HT287" t="str">
            <v/>
          </cell>
          <cell r="HU287" t="str">
            <v/>
          </cell>
          <cell r="HV287" t="str">
            <v/>
          </cell>
          <cell r="HW287" t="str">
            <v/>
          </cell>
          <cell r="HX287" t="str">
            <v/>
          </cell>
          <cell r="HY287" t="str">
            <v/>
          </cell>
          <cell r="HZ287" t="str">
            <v/>
          </cell>
          <cell r="IA287" t="str">
            <v/>
          </cell>
          <cell r="IB287" t="str">
            <v/>
          </cell>
          <cell r="IC287" t="str">
            <v/>
          </cell>
          <cell r="ID287" t="str">
            <v/>
          </cell>
        </row>
        <row r="288">
          <cell r="A288" t="str">
            <v/>
          </cell>
          <cell r="B288" t="str">
            <v/>
          </cell>
          <cell r="C288" t="str">
            <v/>
          </cell>
          <cell r="D288" t="str">
            <v/>
          </cell>
          <cell r="E288" t="str">
            <v/>
          </cell>
          <cell r="F288" t="str">
            <v/>
          </cell>
          <cell r="G288" t="str">
            <v/>
          </cell>
          <cell r="H288" t="str">
            <v/>
          </cell>
          <cell r="I288" t="str">
            <v/>
          </cell>
          <cell r="J288" t="str">
            <v/>
          </cell>
          <cell r="K288" t="str">
            <v/>
          </cell>
          <cell r="L288" t="str">
            <v/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 t="str">
            <v/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/>
          </cell>
          <cell r="W288" t="str">
            <v/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/>
          </cell>
          <cell r="AE288" t="str">
            <v/>
          </cell>
          <cell r="AF288" t="str">
            <v/>
          </cell>
          <cell r="AG288" t="str">
            <v/>
          </cell>
          <cell r="AH288" t="str">
            <v/>
          </cell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  <cell r="AN288" t="str">
            <v/>
          </cell>
          <cell r="AO288" t="str">
            <v/>
          </cell>
          <cell r="AP288" t="str">
            <v/>
          </cell>
          <cell r="AQ288" t="str">
            <v/>
          </cell>
          <cell r="AR288" t="str">
            <v/>
          </cell>
          <cell r="AS288" t="str">
            <v/>
          </cell>
          <cell r="AT288" t="str">
            <v/>
          </cell>
          <cell r="AU288" t="str">
            <v/>
          </cell>
          <cell r="AV288" t="str">
            <v/>
          </cell>
          <cell r="AW288" t="str">
            <v/>
          </cell>
          <cell r="AX288" t="str">
            <v/>
          </cell>
          <cell r="AY288" t="str">
            <v/>
          </cell>
          <cell r="AZ288" t="str">
            <v/>
          </cell>
          <cell r="BA288" t="str">
            <v/>
          </cell>
          <cell r="BB288" t="str">
            <v/>
          </cell>
          <cell r="BC288" t="str">
            <v/>
          </cell>
          <cell r="BD288" t="str">
            <v/>
          </cell>
          <cell r="BE288" t="str">
            <v/>
          </cell>
          <cell r="BF288" t="str">
            <v/>
          </cell>
          <cell r="BG288" t="str">
            <v/>
          </cell>
          <cell r="BH288" t="str">
            <v/>
          </cell>
          <cell r="BI288" t="str">
            <v/>
          </cell>
          <cell r="BJ288" t="str">
            <v/>
          </cell>
          <cell r="BK288" t="str">
            <v/>
          </cell>
          <cell r="BL288" t="str">
            <v/>
          </cell>
          <cell r="BM288" t="str">
            <v/>
          </cell>
          <cell r="BN288" t="str">
            <v/>
          </cell>
          <cell r="BO288" t="str">
            <v/>
          </cell>
          <cell r="BP288" t="str">
            <v/>
          </cell>
          <cell r="BQ288" t="str">
            <v/>
          </cell>
          <cell r="BR288" t="str">
            <v/>
          </cell>
          <cell r="BS288" t="str">
            <v/>
          </cell>
          <cell r="BT288" t="str">
            <v/>
          </cell>
          <cell r="BU288" t="str">
            <v/>
          </cell>
          <cell r="BV288" t="str">
            <v/>
          </cell>
          <cell r="BW288" t="str">
            <v/>
          </cell>
          <cell r="BX288" t="str">
            <v/>
          </cell>
          <cell r="BY288" t="str">
            <v/>
          </cell>
          <cell r="BZ288" t="str">
            <v/>
          </cell>
          <cell r="CA288" t="str">
            <v/>
          </cell>
          <cell r="CB288" t="str">
            <v/>
          </cell>
          <cell r="CC288" t="str">
            <v/>
          </cell>
          <cell r="CD288" t="str">
            <v/>
          </cell>
          <cell r="CE288" t="str">
            <v/>
          </cell>
          <cell r="CF288" t="str">
            <v/>
          </cell>
          <cell r="CG288" t="str">
            <v/>
          </cell>
          <cell r="CH288" t="str">
            <v/>
          </cell>
          <cell r="CI288" t="str">
            <v/>
          </cell>
          <cell r="CJ288" t="str">
            <v/>
          </cell>
          <cell r="CK288" t="str">
            <v/>
          </cell>
          <cell r="CL288" t="str">
            <v/>
          </cell>
          <cell r="CM288" t="str">
            <v/>
          </cell>
          <cell r="CN288" t="str">
            <v/>
          </cell>
          <cell r="CO288" t="str">
            <v/>
          </cell>
          <cell r="CP288" t="str">
            <v/>
          </cell>
          <cell r="CQ288" t="str">
            <v/>
          </cell>
          <cell r="CR288" t="str">
            <v/>
          </cell>
          <cell r="CS288" t="str">
            <v/>
          </cell>
          <cell r="CT288" t="str">
            <v/>
          </cell>
          <cell r="CU288" t="str">
            <v/>
          </cell>
          <cell r="CV288" t="str">
            <v/>
          </cell>
          <cell r="CW288" t="str">
            <v/>
          </cell>
          <cell r="CX288" t="str">
            <v/>
          </cell>
          <cell r="CY288" t="str">
            <v/>
          </cell>
          <cell r="CZ288" t="str">
            <v/>
          </cell>
          <cell r="DA288" t="str">
            <v/>
          </cell>
          <cell r="DB288" t="str">
            <v/>
          </cell>
          <cell r="DC288" t="str">
            <v/>
          </cell>
          <cell r="DD288" t="str">
            <v/>
          </cell>
          <cell r="DE288" t="str">
            <v/>
          </cell>
          <cell r="DF288" t="str">
            <v/>
          </cell>
          <cell r="DG288" t="str">
            <v/>
          </cell>
          <cell r="DH288" t="str">
            <v/>
          </cell>
          <cell r="DI288" t="str">
            <v/>
          </cell>
          <cell r="DJ288" t="str">
            <v/>
          </cell>
          <cell r="DK288" t="str">
            <v/>
          </cell>
          <cell r="DL288" t="str">
            <v/>
          </cell>
          <cell r="DM288" t="str">
            <v/>
          </cell>
          <cell r="DN288" t="str">
            <v/>
          </cell>
          <cell r="DO288" t="str">
            <v/>
          </cell>
          <cell r="DP288" t="str">
            <v/>
          </cell>
          <cell r="DQ288" t="str">
            <v/>
          </cell>
          <cell r="DR288" t="str">
            <v/>
          </cell>
          <cell r="DS288" t="str">
            <v/>
          </cell>
          <cell r="DT288" t="str">
            <v/>
          </cell>
          <cell r="DU288" t="str">
            <v/>
          </cell>
          <cell r="DV288" t="str">
            <v/>
          </cell>
          <cell r="DW288" t="str">
            <v/>
          </cell>
          <cell r="DX288" t="str">
            <v/>
          </cell>
          <cell r="DY288" t="str">
            <v/>
          </cell>
          <cell r="DZ288" t="str">
            <v/>
          </cell>
          <cell r="EA288" t="str">
            <v/>
          </cell>
          <cell r="EB288" t="str">
            <v/>
          </cell>
          <cell r="EC288" t="str">
            <v/>
          </cell>
          <cell r="ED288" t="str">
            <v/>
          </cell>
          <cell r="EE288" t="str">
            <v/>
          </cell>
          <cell r="EF288" t="str">
            <v/>
          </cell>
          <cell r="EG288" t="str">
            <v/>
          </cell>
          <cell r="EH288" t="str">
            <v/>
          </cell>
          <cell r="EI288" t="str">
            <v/>
          </cell>
          <cell r="EJ288" t="str">
            <v/>
          </cell>
          <cell r="EK288" t="str">
            <v/>
          </cell>
          <cell r="EL288" t="str">
            <v/>
          </cell>
          <cell r="EM288" t="str">
            <v/>
          </cell>
          <cell r="EN288" t="str">
            <v/>
          </cell>
          <cell r="EO288" t="str">
            <v/>
          </cell>
          <cell r="EP288" t="str">
            <v/>
          </cell>
          <cell r="EQ288" t="str">
            <v/>
          </cell>
          <cell r="ER288" t="str">
            <v/>
          </cell>
          <cell r="ES288" t="str">
            <v/>
          </cell>
          <cell r="ET288" t="str">
            <v/>
          </cell>
          <cell r="EU288" t="str">
            <v/>
          </cell>
          <cell r="EV288" t="str">
            <v/>
          </cell>
          <cell r="EW288" t="str">
            <v/>
          </cell>
          <cell r="EX288" t="str">
            <v/>
          </cell>
          <cell r="EY288" t="str">
            <v/>
          </cell>
          <cell r="EZ288" t="str">
            <v/>
          </cell>
          <cell r="FA288" t="str">
            <v/>
          </cell>
          <cell r="FB288" t="str">
            <v/>
          </cell>
          <cell r="FC288" t="str">
            <v/>
          </cell>
          <cell r="FD288" t="str">
            <v/>
          </cell>
          <cell r="FE288" t="str">
            <v/>
          </cell>
          <cell r="FF288" t="str">
            <v/>
          </cell>
          <cell r="FG288" t="str">
            <v/>
          </cell>
          <cell r="FH288" t="str">
            <v/>
          </cell>
          <cell r="FI288" t="str">
            <v/>
          </cell>
          <cell r="FJ288" t="str">
            <v/>
          </cell>
          <cell r="FK288" t="str">
            <v/>
          </cell>
          <cell r="FL288" t="str">
            <v/>
          </cell>
          <cell r="FM288" t="str">
            <v/>
          </cell>
          <cell r="FN288" t="str">
            <v/>
          </cell>
          <cell r="FO288" t="str">
            <v/>
          </cell>
          <cell r="FP288" t="str">
            <v/>
          </cell>
          <cell r="FQ288" t="str">
            <v/>
          </cell>
          <cell r="FR288" t="str">
            <v/>
          </cell>
          <cell r="FS288" t="str">
            <v/>
          </cell>
          <cell r="FT288" t="str">
            <v/>
          </cell>
          <cell r="FU288" t="str">
            <v/>
          </cell>
          <cell r="FV288" t="str">
            <v/>
          </cell>
          <cell r="FW288" t="str">
            <v/>
          </cell>
          <cell r="FX288" t="str">
            <v/>
          </cell>
          <cell r="FY288" t="str">
            <v/>
          </cell>
          <cell r="FZ288" t="str">
            <v/>
          </cell>
          <cell r="GA288" t="str">
            <v/>
          </cell>
          <cell r="GB288" t="str">
            <v/>
          </cell>
          <cell r="GC288" t="str">
            <v/>
          </cell>
          <cell r="GD288" t="str">
            <v/>
          </cell>
          <cell r="GE288" t="str">
            <v/>
          </cell>
          <cell r="GF288" t="str">
            <v/>
          </cell>
          <cell r="GG288" t="str">
            <v/>
          </cell>
          <cell r="GH288" t="str">
            <v/>
          </cell>
          <cell r="GI288" t="str">
            <v/>
          </cell>
          <cell r="GJ288" t="str">
            <v/>
          </cell>
          <cell r="GK288" t="str">
            <v/>
          </cell>
          <cell r="GL288" t="str">
            <v/>
          </cell>
          <cell r="GM288" t="str">
            <v/>
          </cell>
          <cell r="GN288" t="str">
            <v/>
          </cell>
          <cell r="GO288" t="str">
            <v/>
          </cell>
          <cell r="GP288" t="str">
            <v/>
          </cell>
          <cell r="GQ288" t="str">
            <v/>
          </cell>
          <cell r="GR288" t="str">
            <v/>
          </cell>
          <cell r="GS288" t="str">
            <v/>
          </cell>
          <cell r="GT288" t="str">
            <v/>
          </cell>
          <cell r="GU288" t="str">
            <v/>
          </cell>
          <cell r="GV288" t="str">
            <v/>
          </cell>
          <cell r="GW288" t="str">
            <v/>
          </cell>
          <cell r="GX288" t="str">
            <v/>
          </cell>
          <cell r="GY288" t="str">
            <v/>
          </cell>
          <cell r="GZ288" t="str">
            <v/>
          </cell>
          <cell r="HA288" t="str">
            <v/>
          </cell>
          <cell r="HB288" t="str">
            <v/>
          </cell>
          <cell r="HC288" t="str">
            <v/>
          </cell>
          <cell r="HD288" t="str">
            <v/>
          </cell>
          <cell r="HE288" t="str">
            <v/>
          </cell>
          <cell r="HF288" t="str">
            <v/>
          </cell>
          <cell r="HG288" t="str">
            <v/>
          </cell>
          <cell r="HH288" t="str">
            <v/>
          </cell>
          <cell r="HI288" t="str">
            <v/>
          </cell>
          <cell r="HJ288" t="str">
            <v/>
          </cell>
          <cell r="HK288" t="str">
            <v/>
          </cell>
          <cell r="HL288" t="str">
            <v/>
          </cell>
          <cell r="HM288" t="str">
            <v/>
          </cell>
          <cell r="HN288" t="str">
            <v/>
          </cell>
          <cell r="HO288" t="str">
            <v/>
          </cell>
          <cell r="HP288" t="str">
            <v/>
          </cell>
          <cell r="HQ288" t="str">
            <v/>
          </cell>
          <cell r="HR288" t="str">
            <v/>
          </cell>
          <cell r="HS288" t="str">
            <v/>
          </cell>
          <cell r="HT288" t="str">
            <v/>
          </cell>
          <cell r="HU288" t="str">
            <v/>
          </cell>
          <cell r="HV288" t="str">
            <v/>
          </cell>
          <cell r="HW288" t="str">
            <v/>
          </cell>
          <cell r="HX288" t="str">
            <v/>
          </cell>
          <cell r="HY288" t="str">
            <v/>
          </cell>
          <cell r="HZ288" t="str">
            <v/>
          </cell>
          <cell r="IA288" t="str">
            <v/>
          </cell>
          <cell r="IB288" t="str">
            <v/>
          </cell>
          <cell r="IC288" t="str">
            <v/>
          </cell>
          <cell r="ID288" t="str">
            <v/>
          </cell>
        </row>
        <row r="289">
          <cell r="A289" t="str">
            <v/>
          </cell>
          <cell r="B289" t="str">
            <v/>
          </cell>
          <cell r="C289" t="str">
            <v/>
          </cell>
          <cell r="D289" t="str">
            <v/>
          </cell>
          <cell r="E289" t="str">
            <v/>
          </cell>
          <cell r="F289" t="str">
            <v/>
          </cell>
          <cell r="G289" t="str">
            <v/>
          </cell>
          <cell r="H289" t="str">
            <v/>
          </cell>
          <cell r="I289" t="str">
            <v/>
          </cell>
          <cell r="J289" t="str">
            <v/>
          </cell>
          <cell r="K289" t="str">
            <v/>
          </cell>
          <cell r="L289" t="str">
            <v/>
          </cell>
          <cell r="M289" t="str">
            <v/>
          </cell>
          <cell r="N289" t="str">
            <v/>
          </cell>
          <cell r="O289" t="str">
            <v/>
          </cell>
          <cell r="P289" t="str">
            <v/>
          </cell>
          <cell r="Q289" t="str">
            <v/>
          </cell>
          <cell r="R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/>
          </cell>
          <cell r="W289" t="str">
            <v/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/>
          </cell>
          <cell r="AD289" t="str">
            <v/>
          </cell>
          <cell r="AE289" t="str">
            <v/>
          </cell>
          <cell r="AF289" t="str">
            <v/>
          </cell>
          <cell r="AG289" t="str">
            <v/>
          </cell>
          <cell r="AH289" t="str">
            <v/>
          </cell>
          <cell r="AI289" t="str">
            <v/>
          </cell>
          <cell r="AJ289" t="str">
            <v/>
          </cell>
          <cell r="AK289" t="str">
            <v/>
          </cell>
          <cell r="AL289" t="str">
            <v/>
          </cell>
          <cell r="AM289" t="str">
            <v/>
          </cell>
          <cell r="AN289" t="str">
            <v/>
          </cell>
          <cell r="AO289" t="str">
            <v/>
          </cell>
          <cell r="AP289" t="str">
            <v/>
          </cell>
          <cell r="AQ289" t="str">
            <v/>
          </cell>
          <cell r="AR289" t="str">
            <v/>
          </cell>
          <cell r="AS289" t="str">
            <v/>
          </cell>
          <cell r="AT289" t="str">
            <v/>
          </cell>
          <cell r="AU289" t="str">
            <v/>
          </cell>
          <cell r="AV289" t="str">
            <v/>
          </cell>
          <cell r="AW289" t="str">
            <v/>
          </cell>
          <cell r="AX289" t="str">
            <v/>
          </cell>
          <cell r="AY289" t="str">
            <v/>
          </cell>
          <cell r="AZ289" t="str">
            <v/>
          </cell>
          <cell r="BA289" t="str">
            <v/>
          </cell>
          <cell r="BB289" t="str">
            <v/>
          </cell>
          <cell r="BC289" t="str">
            <v/>
          </cell>
          <cell r="BD289" t="str">
            <v/>
          </cell>
          <cell r="BE289" t="str">
            <v/>
          </cell>
          <cell r="BF289" t="str">
            <v/>
          </cell>
          <cell r="BG289" t="str">
            <v/>
          </cell>
          <cell r="BH289" t="str">
            <v/>
          </cell>
          <cell r="BI289" t="str">
            <v/>
          </cell>
          <cell r="BJ289" t="str">
            <v/>
          </cell>
          <cell r="BK289" t="str">
            <v/>
          </cell>
          <cell r="BL289" t="str">
            <v/>
          </cell>
          <cell r="BM289" t="str">
            <v/>
          </cell>
          <cell r="BN289" t="str">
            <v/>
          </cell>
          <cell r="BO289" t="str">
            <v/>
          </cell>
          <cell r="BP289" t="str">
            <v/>
          </cell>
          <cell r="BQ289" t="str">
            <v/>
          </cell>
          <cell r="BR289" t="str">
            <v/>
          </cell>
          <cell r="BS289" t="str">
            <v/>
          </cell>
          <cell r="BT289" t="str">
            <v/>
          </cell>
          <cell r="BU289" t="str">
            <v/>
          </cell>
          <cell r="BV289" t="str">
            <v/>
          </cell>
          <cell r="BW289" t="str">
            <v/>
          </cell>
          <cell r="BX289" t="str">
            <v/>
          </cell>
          <cell r="BY289" t="str">
            <v/>
          </cell>
          <cell r="BZ289" t="str">
            <v/>
          </cell>
          <cell r="CA289" t="str">
            <v/>
          </cell>
          <cell r="CB289" t="str">
            <v/>
          </cell>
          <cell r="CC289" t="str">
            <v/>
          </cell>
          <cell r="CD289" t="str">
            <v/>
          </cell>
          <cell r="CE289" t="str">
            <v/>
          </cell>
          <cell r="CF289" t="str">
            <v/>
          </cell>
          <cell r="CG289" t="str">
            <v/>
          </cell>
          <cell r="CH289" t="str">
            <v/>
          </cell>
          <cell r="CI289" t="str">
            <v/>
          </cell>
          <cell r="CJ289" t="str">
            <v/>
          </cell>
          <cell r="CK289" t="str">
            <v/>
          </cell>
          <cell r="CL289" t="str">
            <v/>
          </cell>
          <cell r="CM289" t="str">
            <v/>
          </cell>
          <cell r="CN289" t="str">
            <v/>
          </cell>
          <cell r="CO289" t="str">
            <v/>
          </cell>
          <cell r="CP289" t="str">
            <v/>
          </cell>
          <cell r="CQ289" t="str">
            <v/>
          </cell>
          <cell r="CR289" t="str">
            <v/>
          </cell>
          <cell r="CS289" t="str">
            <v/>
          </cell>
          <cell r="CT289" t="str">
            <v/>
          </cell>
          <cell r="CU289" t="str">
            <v/>
          </cell>
          <cell r="CV289" t="str">
            <v/>
          </cell>
          <cell r="CW289" t="str">
            <v/>
          </cell>
          <cell r="CX289" t="str">
            <v/>
          </cell>
          <cell r="CY289" t="str">
            <v/>
          </cell>
          <cell r="CZ289" t="str">
            <v/>
          </cell>
          <cell r="DA289" t="str">
            <v/>
          </cell>
          <cell r="DB289" t="str">
            <v/>
          </cell>
          <cell r="DC289" t="str">
            <v/>
          </cell>
          <cell r="DD289" t="str">
            <v/>
          </cell>
          <cell r="DE289" t="str">
            <v/>
          </cell>
          <cell r="DF289" t="str">
            <v/>
          </cell>
          <cell r="DG289" t="str">
            <v/>
          </cell>
          <cell r="DH289" t="str">
            <v/>
          </cell>
          <cell r="DI289" t="str">
            <v/>
          </cell>
          <cell r="DJ289" t="str">
            <v/>
          </cell>
          <cell r="DK289" t="str">
            <v/>
          </cell>
          <cell r="DL289" t="str">
            <v/>
          </cell>
          <cell r="DM289" t="str">
            <v/>
          </cell>
          <cell r="DN289" t="str">
            <v/>
          </cell>
          <cell r="DO289" t="str">
            <v/>
          </cell>
          <cell r="DP289" t="str">
            <v/>
          </cell>
          <cell r="DQ289" t="str">
            <v/>
          </cell>
          <cell r="DR289" t="str">
            <v/>
          </cell>
          <cell r="DS289" t="str">
            <v/>
          </cell>
          <cell r="DT289" t="str">
            <v/>
          </cell>
          <cell r="DU289" t="str">
            <v/>
          </cell>
          <cell r="DV289" t="str">
            <v/>
          </cell>
          <cell r="DW289" t="str">
            <v/>
          </cell>
          <cell r="DX289" t="str">
            <v/>
          </cell>
          <cell r="DY289" t="str">
            <v/>
          </cell>
          <cell r="DZ289" t="str">
            <v/>
          </cell>
          <cell r="EA289" t="str">
            <v/>
          </cell>
          <cell r="EB289" t="str">
            <v/>
          </cell>
          <cell r="EC289" t="str">
            <v/>
          </cell>
          <cell r="ED289" t="str">
            <v/>
          </cell>
          <cell r="EE289" t="str">
            <v/>
          </cell>
          <cell r="EF289" t="str">
            <v/>
          </cell>
          <cell r="EG289" t="str">
            <v/>
          </cell>
          <cell r="EH289" t="str">
            <v/>
          </cell>
          <cell r="EI289" t="str">
            <v/>
          </cell>
          <cell r="EJ289" t="str">
            <v/>
          </cell>
          <cell r="EK289" t="str">
            <v/>
          </cell>
          <cell r="EL289" t="str">
            <v/>
          </cell>
          <cell r="EM289" t="str">
            <v/>
          </cell>
          <cell r="EN289" t="str">
            <v/>
          </cell>
          <cell r="EO289" t="str">
            <v/>
          </cell>
          <cell r="EP289" t="str">
            <v/>
          </cell>
          <cell r="EQ289" t="str">
            <v/>
          </cell>
          <cell r="ER289" t="str">
            <v/>
          </cell>
          <cell r="ES289" t="str">
            <v/>
          </cell>
          <cell r="ET289" t="str">
            <v/>
          </cell>
          <cell r="EU289" t="str">
            <v/>
          </cell>
          <cell r="EV289" t="str">
            <v/>
          </cell>
          <cell r="EW289" t="str">
            <v/>
          </cell>
          <cell r="EX289" t="str">
            <v/>
          </cell>
          <cell r="EY289" t="str">
            <v/>
          </cell>
          <cell r="EZ289" t="str">
            <v/>
          </cell>
          <cell r="FA289" t="str">
            <v/>
          </cell>
          <cell r="FB289" t="str">
            <v/>
          </cell>
          <cell r="FC289" t="str">
            <v/>
          </cell>
          <cell r="FD289" t="str">
            <v/>
          </cell>
          <cell r="FE289" t="str">
            <v/>
          </cell>
          <cell r="FF289" t="str">
            <v/>
          </cell>
          <cell r="FG289" t="str">
            <v/>
          </cell>
          <cell r="FH289" t="str">
            <v/>
          </cell>
          <cell r="FI289" t="str">
            <v/>
          </cell>
          <cell r="FJ289" t="str">
            <v/>
          </cell>
          <cell r="FK289" t="str">
            <v/>
          </cell>
          <cell r="FL289" t="str">
            <v/>
          </cell>
          <cell r="FM289" t="str">
            <v/>
          </cell>
          <cell r="FN289" t="str">
            <v/>
          </cell>
          <cell r="FO289" t="str">
            <v/>
          </cell>
          <cell r="FP289" t="str">
            <v/>
          </cell>
          <cell r="FQ289" t="str">
            <v/>
          </cell>
          <cell r="FR289" t="str">
            <v/>
          </cell>
          <cell r="FS289" t="str">
            <v/>
          </cell>
          <cell r="FT289" t="str">
            <v/>
          </cell>
          <cell r="FU289" t="str">
            <v/>
          </cell>
          <cell r="FV289" t="str">
            <v/>
          </cell>
          <cell r="FW289" t="str">
            <v/>
          </cell>
          <cell r="FX289" t="str">
            <v/>
          </cell>
          <cell r="FY289" t="str">
            <v/>
          </cell>
          <cell r="FZ289" t="str">
            <v/>
          </cell>
          <cell r="GA289" t="str">
            <v/>
          </cell>
          <cell r="GB289" t="str">
            <v/>
          </cell>
          <cell r="GC289" t="str">
            <v/>
          </cell>
          <cell r="GD289" t="str">
            <v/>
          </cell>
          <cell r="GE289" t="str">
            <v/>
          </cell>
          <cell r="GF289" t="str">
            <v/>
          </cell>
          <cell r="GG289" t="str">
            <v/>
          </cell>
          <cell r="GH289" t="str">
            <v/>
          </cell>
          <cell r="GI289" t="str">
            <v/>
          </cell>
          <cell r="GJ289" t="str">
            <v/>
          </cell>
          <cell r="GK289" t="str">
            <v/>
          </cell>
          <cell r="GL289" t="str">
            <v/>
          </cell>
          <cell r="GM289" t="str">
            <v/>
          </cell>
          <cell r="GN289" t="str">
            <v/>
          </cell>
          <cell r="GO289" t="str">
            <v/>
          </cell>
          <cell r="GP289" t="str">
            <v/>
          </cell>
          <cell r="GQ289" t="str">
            <v/>
          </cell>
          <cell r="GR289" t="str">
            <v/>
          </cell>
          <cell r="GS289" t="str">
            <v/>
          </cell>
          <cell r="GT289" t="str">
            <v/>
          </cell>
          <cell r="GU289" t="str">
            <v/>
          </cell>
          <cell r="GV289" t="str">
            <v/>
          </cell>
          <cell r="GW289" t="str">
            <v/>
          </cell>
          <cell r="GX289" t="str">
            <v/>
          </cell>
          <cell r="GY289" t="str">
            <v/>
          </cell>
          <cell r="GZ289" t="str">
            <v/>
          </cell>
          <cell r="HA289" t="str">
            <v/>
          </cell>
          <cell r="HB289" t="str">
            <v/>
          </cell>
          <cell r="HC289" t="str">
            <v/>
          </cell>
          <cell r="HD289" t="str">
            <v/>
          </cell>
          <cell r="HE289" t="str">
            <v/>
          </cell>
          <cell r="HF289" t="str">
            <v/>
          </cell>
          <cell r="HG289" t="str">
            <v/>
          </cell>
          <cell r="HH289" t="str">
            <v/>
          </cell>
          <cell r="HI289" t="str">
            <v/>
          </cell>
          <cell r="HJ289" t="str">
            <v/>
          </cell>
          <cell r="HK289" t="str">
            <v/>
          </cell>
          <cell r="HL289" t="str">
            <v/>
          </cell>
          <cell r="HM289" t="str">
            <v/>
          </cell>
          <cell r="HN289" t="str">
            <v/>
          </cell>
          <cell r="HO289" t="str">
            <v/>
          </cell>
          <cell r="HP289" t="str">
            <v/>
          </cell>
          <cell r="HQ289" t="str">
            <v/>
          </cell>
          <cell r="HR289" t="str">
            <v/>
          </cell>
          <cell r="HS289" t="str">
            <v/>
          </cell>
          <cell r="HT289" t="str">
            <v/>
          </cell>
          <cell r="HU289" t="str">
            <v/>
          </cell>
          <cell r="HV289" t="str">
            <v/>
          </cell>
          <cell r="HW289" t="str">
            <v/>
          </cell>
          <cell r="HX289" t="str">
            <v/>
          </cell>
          <cell r="HY289" t="str">
            <v/>
          </cell>
          <cell r="HZ289" t="str">
            <v/>
          </cell>
          <cell r="IA289" t="str">
            <v/>
          </cell>
          <cell r="IB289" t="str">
            <v/>
          </cell>
          <cell r="IC289" t="str">
            <v/>
          </cell>
          <cell r="ID289" t="str">
            <v/>
          </cell>
        </row>
        <row r="290">
          <cell r="A290" t="str">
            <v/>
          </cell>
          <cell r="B290" t="str">
            <v/>
          </cell>
          <cell r="C290" t="str">
            <v/>
          </cell>
          <cell r="D290" t="str">
            <v/>
          </cell>
          <cell r="E290" t="str">
            <v/>
          </cell>
          <cell r="F290" t="str">
            <v/>
          </cell>
          <cell r="G290" t="str">
            <v/>
          </cell>
          <cell r="H290" t="str">
            <v/>
          </cell>
          <cell r="I290" t="str">
            <v/>
          </cell>
          <cell r="J290" t="str">
            <v/>
          </cell>
          <cell r="K290" t="str">
            <v/>
          </cell>
          <cell r="L290" t="str">
            <v/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Q290" t="str">
            <v/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/>
          </cell>
          <cell r="W290" t="str">
            <v/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/>
          </cell>
          <cell r="AE290" t="str">
            <v/>
          </cell>
          <cell r="AF290" t="str">
            <v/>
          </cell>
          <cell r="AG290" t="str">
            <v/>
          </cell>
          <cell r="AH290" t="str">
            <v/>
          </cell>
          <cell r="AI290" t="str">
            <v/>
          </cell>
          <cell r="AJ290" t="str">
            <v/>
          </cell>
          <cell r="AK290" t="str">
            <v/>
          </cell>
          <cell r="AL290" t="str">
            <v/>
          </cell>
          <cell r="AM290" t="str">
            <v/>
          </cell>
          <cell r="AN290" t="str">
            <v/>
          </cell>
          <cell r="AO290" t="str">
            <v/>
          </cell>
          <cell r="AP290" t="str">
            <v/>
          </cell>
          <cell r="AQ290" t="str">
            <v/>
          </cell>
          <cell r="AR290" t="str">
            <v/>
          </cell>
          <cell r="AS290" t="str">
            <v/>
          </cell>
          <cell r="AT290" t="str">
            <v/>
          </cell>
          <cell r="AU290" t="str">
            <v/>
          </cell>
          <cell r="AV290" t="str">
            <v/>
          </cell>
          <cell r="AW290" t="str">
            <v/>
          </cell>
          <cell r="AX290" t="str">
            <v/>
          </cell>
          <cell r="AY290" t="str">
            <v/>
          </cell>
          <cell r="AZ290" t="str">
            <v/>
          </cell>
          <cell r="BA290" t="str">
            <v/>
          </cell>
          <cell r="BB290" t="str">
            <v/>
          </cell>
          <cell r="BC290" t="str">
            <v/>
          </cell>
          <cell r="BD290" t="str">
            <v/>
          </cell>
          <cell r="BE290" t="str">
            <v/>
          </cell>
          <cell r="BF290" t="str">
            <v/>
          </cell>
          <cell r="BG290" t="str">
            <v/>
          </cell>
          <cell r="BH290" t="str">
            <v/>
          </cell>
          <cell r="BI290" t="str">
            <v/>
          </cell>
          <cell r="BJ290" t="str">
            <v/>
          </cell>
          <cell r="BK290" t="str">
            <v/>
          </cell>
          <cell r="BL290" t="str">
            <v/>
          </cell>
          <cell r="BM290" t="str">
            <v/>
          </cell>
          <cell r="BN290" t="str">
            <v/>
          </cell>
          <cell r="BO290" t="str">
            <v/>
          </cell>
          <cell r="BP290" t="str">
            <v/>
          </cell>
          <cell r="BQ290" t="str">
            <v/>
          </cell>
          <cell r="BR290" t="str">
            <v/>
          </cell>
          <cell r="BS290" t="str">
            <v/>
          </cell>
          <cell r="BT290" t="str">
            <v/>
          </cell>
          <cell r="BU290" t="str">
            <v/>
          </cell>
          <cell r="BV290" t="str">
            <v/>
          </cell>
          <cell r="BW290" t="str">
            <v/>
          </cell>
          <cell r="BX290" t="str">
            <v/>
          </cell>
          <cell r="BY290" t="str">
            <v/>
          </cell>
          <cell r="BZ290" t="str">
            <v/>
          </cell>
          <cell r="CA290" t="str">
            <v/>
          </cell>
          <cell r="CB290" t="str">
            <v/>
          </cell>
          <cell r="CC290" t="str">
            <v/>
          </cell>
          <cell r="CD290" t="str">
            <v/>
          </cell>
          <cell r="CE290" t="str">
            <v/>
          </cell>
          <cell r="CF290" t="str">
            <v/>
          </cell>
          <cell r="CG290" t="str">
            <v/>
          </cell>
          <cell r="CH290" t="str">
            <v/>
          </cell>
          <cell r="CI290" t="str">
            <v/>
          </cell>
          <cell r="CJ290" t="str">
            <v/>
          </cell>
          <cell r="CK290" t="str">
            <v/>
          </cell>
          <cell r="CL290" t="str">
            <v/>
          </cell>
          <cell r="CM290" t="str">
            <v/>
          </cell>
          <cell r="CN290" t="str">
            <v/>
          </cell>
          <cell r="CO290" t="str">
            <v/>
          </cell>
          <cell r="CP290" t="str">
            <v/>
          </cell>
          <cell r="CQ290" t="str">
            <v/>
          </cell>
          <cell r="CR290" t="str">
            <v/>
          </cell>
          <cell r="CS290" t="str">
            <v/>
          </cell>
          <cell r="CT290" t="str">
            <v/>
          </cell>
          <cell r="CU290" t="str">
            <v/>
          </cell>
          <cell r="CV290" t="str">
            <v/>
          </cell>
          <cell r="CW290" t="str">
            <v/>
          </cell>
          <cell r="CX290" t="str">
            <v/>
          </cell>
          <cell r="CY290" t="str">
            <v/>
          </cell>
          <cell r="CZ290" t="str">
            <v/>
          </cell>
          <cell r="DA290" t="str">
            <v/>
          </cell>
          <cell r="DB290" t="str">
            <v/>
          </cell>
          <cell r="DC290" t="str">
            <v/>
          </cell>
          <cell r="DD290" t="str">
            <v/>
          </cell>
          <cell r="DE290" t="str">
            <v/>
          </cell>
          <cell r="DF290" t="str">
            <v/>
          </cell>
          <cell r="DG290" t="str">
            <v/>
          </cell>
          <cell r="DH290" t="str">
            <v/>
          </cell>
          <cell r="DI290" t="str">
            <v/>
          </cell>
          <cell r="DJ290" t="str">
            <v/>
          </cell>
          <cell r="DK290" t="str">
            <v/>
          </cell>
          <cell r="DL290" t="str">
            <v/>
          </cell>
          <cell r="DM290" t="str">
            <v/>
          </cell>
          <cell r="DN290" t="str">
            <v/>
          </cell>
          <cell r="DO290" t="str">
            <v/>
          </cell>
          <cell r="DP290" t="str">
            <v/>
          </cell>
          <cell r="DQ290" t="str">
            <v/>
          </cell>
          <cell r="DR290" t="str">
            <v/>
          </cell>
          <cell r="DS290" t="str">
            <v/>
          </cell>
          <cell r="DT290" t="str">
            <v/>
          </cell>
          <cell r="DU290" t="str">
            <v/>
          </cell>
          <cell r="DV290" t="str">
            <v/>
          </cell>
          <cell r="DW290" t="str">
            <v/>
          </cell>
          <cell r="DX290" t="str">
            <v/>
          </cell>
          <cell r="DY290" t="str">
            <v/>
          </cell>
          <cell r="DZ290" t="str">
            <v/>
          </cell>
          <cell r="EA290" t="str">
            <v/>
          </cell>
          <cell r="EB290" t="str">
            <v/>
          </cell>
          <cell r="EC290" t="str">
            <v/>
          </cell>
          <cell r="ED290" t="str">
            <v/>
          </cell>
          <cell r="EE290" t="str">
            <v/>
          </cell>
          <cell r="EF290" t="str">
            <v/>
          </cell>
          <cell r="EG290" t="str">
            <v/>
          </cell>
          <cell r="EH290" t="str">
            <v/>
          </cell>
          <cell r="EI290" t="str">
            <v/>
          </cell>
          <cell r="EJ290" t="str">
            <v/>
          </cell>
          <cell r="EK290" t="str">
            <v/>
          </cell>
          <cell r="EL290" t="str">
            <v/>
          </cell>
          <cell r="EM290" t="str">
            <v/>
          </cell>
          <cell r="EN290" t="str">
            <v/>
          </cell>
          <cell r="EO290" t="str">
            <v/>
          </cell>
          <cell r="EP290" t="str">
            <v/>
          </cell>
          <cell r="EQ290" t="str">
            <v/>
          </cell>
          <cell r="ER290" t="str">
            <v/>
          </cell>
          <cell r="ES290" t="str">
            <v/>
          </cell>
          <cell r="ET290" t="str">
            <v/>
          </cell>
          <cell r="EU290" t="str">
            <v/>
          </cell>
          <cell r="EV290" t="str">
            <v/>
          </cell>
          <cell r="EW290" t="str">
            <v/>
          </cell>
          <cell r="EX290" t="str">
            <v/>
          </cell>
          <cell r="EY290" t="str">
            <v/>
          </cell>
          <cell r="EZ290" t="str">
            <v/>
          </cell>
          <cell r="FA290" t="str">
            <v/>
          </cell>
          <cell r="FB290" t="str">
            <v/>
          </cell>
          <cell r="FC290" t="str">
            <v/>
          </cell>
          <cell r="FD290" t="str">
            <v/>
          </cell>
          <cell r="FE290" t="str">
            <v/>
          </cell>
          <cell r="FF290" t="str">
            <v/>
          </cell>
          <cell r="FG290" t="str">
            <v/>
          </cell>
          <cell r="FH290" t="str">
            <v/>
          </cell>
          <cell r="FI290" t="str">
            <v/>
          </cell>
          <cell r="FJ290" t="str">
            <v/>
          </cell>
          <cell r="FK290" t="str">
            <v/>
          </cell>
          <cell r="FL290" t="str">
            <v/>
          </cell>
          <cell r="FM290" t="str">
            <v/>
          </cell>
          <cell r="FN290" t="str">
            <v/>
          </cell>
          <cell r="FO290" t="str">
            <v/>
          </cell>
          <cell r="FP290" t="str">
            <v/>
          </cell>
          <cell r="FQ290" t="str">
            <v/>
          </cell>
          <cell r="FR290" t="str">
            <v/>
          </cell>
          <cell r="FS290" t="str">
            <v/>
          </cell>
          <cell r="FT290" t="str">
            <v/>
          </cell>
          <cell r="FU290" t="str">
            <v/>
          </cell>
          <cell r="FV290" t="str">
            <v/>
          </cell>
          <cell r="FW290" t="str">
            <v/>
          </cell>
          <cell r="FX290" t="str">
            <v/>
          </cell>
          <cell r="FY290" t="str">
            <v/>
          </cell>
          <cell r="FZ290" t="str">
            <v/>
          </cell>
          <cell r="GA290" t="str">
            <v/>
          </cell>
          <cell r="GB290" t="str">
            <v/>
          </cell>
          <cell r="GC290" t="str">
            <v/>
          </cell>
          <cell r="GD290" t="str">
            <v/>
          </cell>
          <cell r="GE290" t="str">
            <v/>
          </cell>
          <cell r="GF290" t="str">
            <v/>
          </cell>
          <cell r="GG290" t="str">
            <v/>
          </cell>
          <cell r="GH290" t="str">
            <v/>
          </cell>
          <cell r="GI290" t="str">
            <v/>
          </cell>
          <cell r="GJ290" t="str">
            <v/>
          </cell>
          <cell r="GK290" t="str">
            <v/>
          </cell>
          <cell r="GL290" t="str">
            <v/>
          </cell>
          <cell r="GM290" t="str">
            <v/>
          </cell>
          <cell r="GN290" t="str">
            <v/>
          </cell>
          <cell r="GO290" t="str">
            <v/>
          </cell>
          <cell r="GP290" t="str">
            <v/>
          </cell>
          <cell r="GQ290" t="str">
            <v/>
          </cell>
          <cell r="GR290" t="str">
            <v/>
          </cell>
          <cell r="GS290" t="str">
            <v/>
          </cell>
          <cell r="GT290" t="str">
            <v/>
          </cell>
          <cell r="GU290" t="str">
            <v/>
          </cell>
          <cell r="GV290" t="str">
            <v/>
          </cell>
          <cell r="GW290" t="str">
            <v/>
          </cell>
          <cell r="GX290" t="str">
            <v/>
          </cell>
          <cell r="GY290" t="str">
            <v/>
          </cell>
          <cell r="GZ290" t="str">
            <v/>
          </cell>
          <cell r="HA290" t="str">
            <v/>
          </cell>
          <cell r="HB290" t="str">
            <v/>
          </cell>
          <cell r="HC290" t="str">
            <v/>
          </cell>
          <cell r="HD290" t="str">
            <v/>
          </cell>
          <cell r="HE290" t="str">
            <v/>
          </cell>
          <cell r="HF290" t="str">
            <v/>
          </cell>
          <cell r="HG290" t="str">
            <v/>
          </cell>
          <cell r="HH290" t="str">
            <v/>
          </cell>
          <cell r="HI290" t="str">
            <v/>
          </cell>
          <cell r="HJ290" t="str">
            <v/>
          </cell>
          <cell r="HK290" t="str">
            <v/>
          </cell>
          <cell r="HL290" t="str">
            <v/>
          </cell>
          <cell r="HM290" t="str">
            <v/>
          </cell>
          <cell r="HN290" t="str">
            <v/>
          </cell>
          <cell r="HO290" t="str">
            <v/>
          </cell>
          <cell r="HP290" t="str">
            <v/>
          </cell>
          <cell r="HQ290" t="str">
            <v/>
          </cell>
          <cell r="HR290" t="str">
            <v/>
          </cell>
          <cell r="HS290" t="str">
            <v/>
          </cell>
          <cell r="HT290" t="str">
            <v/>
          </cell>
          <cell r="HU290" t="str">
            <v/>
          </cell>
          <cell r="HV290" t="str">
            <v/>
          </cell>
          <cell r="HW290" t="str">
            <v/>
          </cell>
          <cell r="HX290" t="str">
            <v/>
          </cell>
          <cell r="HY290" t="str">
            <v/>
          </cell>
          <cell r="HZ290" t="str">
            <v/>
          </cell>
          <cell r="IA290" t="str">
            <v/>
          </cell>
          <cell r="IB290" t="str">
            <v/>
          </cell>
          <cell r="IC290" t="str">
            <v/>
          </cell>
          <cell r="ID290" t="str">
            <v/>
          </cell>
        </row>
        <row r="291">
          <cell r="A291" t="str">
            <v/>
          </cell>
          <cell r="B291" t="str">
            <v/>
          </cell>
          <cell r="C291" t="str">
            <v/>
          </cell>
          <cell r="D291" t="str">
            <v/>
          </cell>
          <cell r="E291" t="str">
            <v/>
          </cell>
          <cell r="F291" t="str">
            <v/>
          </cell>
          <cell r="G291" t="str">
            <v/>
          </cell>
          <cell r="H291" t="str">
            <v/>
          </cell>
          <cell r="I291" t="str">
            <v/>
          </cell>
          <cell r="J291" t="str">
            <v/>
          </cell>
          <cell r="K291" t="str">
            <v/>
          </cell>
          <cell r="L291" t="str">
            <v/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 t="str">
            <v/>
          </cell>
          <cell r="R291" t="str">
            <v/>
          </cell>
          <cell r="S291" t="str">
            <v/>
          </cell>
          <cell r="T291" t="str">
            <v/>
          </cell>
          <cell r="U291" t="str">
            <v/>
          </cell>
          <cell r="V291" t="str">
            <v/>
          </cell>
          <cell r="W291" t="str">
            <v/>
          </cell>
          <cell r="X291" t="str">
            <v/>
          </cell>
          <cell r="Y291" t="str">
            <v/>
          </cell>
          <cell r="Z291" t="str">
            <v/>
          </cell>
          <cell r="AA291" t="str">
            <v/>
          </cell>
          <cell r="AB291" t="str">
            <v/>
          </cell>
          <cell r="AC291" t="str">
            <v/>
          </cell>
          <cell r="AD291" t="str">
            <v/>
          </cell>
          <cell r="AE291" t="str">
            <v/>
          </cell>
          <cell r="AF291" t="str">
            <v/>
          </cell>
          <cell r="AG291" t="str">
            <v/>
          </cell>
          <cell r="AH291" t="str">
            <v/>
          </cell>
          <cell r="AI291" t="str">
            <v/>
          </cell>
          <cell r="AJ291" t="str">
            <v/>
          </cell>
          <cell r="AK291" t="str">
            <v/>
          </cell>
          <cell r="AL291" t="str">
            <v/>
          </cell>
          <cell r="AM291" t="str">
            <v/>
          </cell>
          <cell r="AN291" t="str">
            <v/>
          </cell>
          <cell r="AO291" t="str">
            <v/>
          </cell>
          <cell r="AP291" t="str">
            <v/>
          </cell>
          <cell r="AQ291" t="str">
            <v/>
          </cell>
          <cell r="AR291" t="str">
            <v/>
          </cell>
          <cell r="AS291" t="str">
            <v/>
          </cell>
          <cell r="AT291" t="str">
            <v/>
          </cell>
          <cell r="AU291" t="str">
            <v/>
          </cell>
          <cell r="AV291" t="str">
            <v/>
          </cell>
          <cell r="AW291" t="str">
            <v/>
          </cell>
          <cell r="AX291" t="str">
            <v/>
          </cell>
          <cell r="AY291" t="str">
            <v/>
          </cell>
          <cell r="AZ291" t="str">
            <v/>
          </cell>
          <cell r="BA291" t="str">
            <v/>
          </cell>
          <cell r="BB291" t="str">
            <v/>
          </cell>
          <cell r="BC291" t="str">
            <v/>
          </cell>
          <cell r="BD291" t="str">
            <v/>
          </cell>
          <cell r="BE291" t="str">
            <v/>
          </cell>
          <cell r="BF291" t="str">
            <v/>
          </cell>
          <cell r="BG291" t="str">
            <v/>
          </cell>
          <cell r="BH291" t="str">
            <v/>
          </cell>
          <cell r="BI291" t="str">
            <v/>
          </cell>
          <cell r="BJ291" t="str">
            <v/>
          </cell>
          <cell r="BK291" t="str">
            <v/>
          </cell>
          <cell r="BL291" t="str">
            <v/>
          </cell>
          <cell r="BM291" t="str">
            <v/>
          </cell>
          <cell r="BN291" t="str">
            <v/>
          </cell>
          <cell r="BO291" t="str">
            <v/>
          </cell>
          <cell r="BP291" t="str">
            <v/>
          </cell>
          <cell r="BQ291" t="str">
            <v/>
          </cell>
          <cell r="BR291" t="str">
            <v/>
          </cell>
          <cell r="BS291" t="str">
            <v/>
          </cell>
          <cell r="BT291" t="str">
            <v/>
          </cell>
          <cell r="BU291" t="str">
            <v/>
          </cell>
          <cell r="BV291" t="str">
            <v/>
          </cell>
          <cell r="BW291" t="str">
            <v/>
          </cell>
          <cell r="BX291" t="str">
            <v/>
          </cell>
          <cell r="BY291" t="str">
            <v/>
          </cell>
          <cell r="BZ291" t="str">
            <v/>
          </cell>
          <cell r="CA291" t="str">
            <v/>
          </cell>
          <cell r="CB291" t="str">
            <v/>
          </cell>
          <cell r="CC291" t="str">
            <v/>
          </cell>
          <cell r="CD291" t="str">
            <v/>
          </cell>
          <cell r="CE291" t="str">
            <v/>
          </cell>
          <cell r="CF291" t="str">
            <v/>
          </cell>
          <cell r="CG291" t="str">
            <v/>
          </cell>
          <cell r="CH291" t="str">
            <v/>
          </cell>
          <cell r="CI291" t="str">
            <v/>
          </cell>
          <cell r="CJ291" t="str">
            <v/>
          </cell>
          <cell r="CK291" t="str">
            <v/>
          </cell>
          <cell r="CL291" t="str">
            <v/>
          </cell>
          <cell r="CM291" t="str">
            <v/>
          </cell>
          <cell r="CN291" t="str">
            <v/>
          </cell>
          <cell r="CO291" t="str">
            <v/>
          </cell>
          <cell r="CP291" t="str">
            <v/>
          </cell>
          <cell r="CQ291" t="str">
            <v/>
          </cell>
          <cell r="CR291" t="str">
            <v/>
          </cell>
          <cell r="CS291" t="str">
            <v/>
          </cell>
          <cell r="CT291" t="str">
            <v/>
          </cell>
          <cell r="CU291" t="str">
            <v/>
          </cell>
          <cell r="CV291" t="str">
            <v/>
          </cell>
          <cell r="CW291" t="str">
            <v/>
          </cell>
          <cell r="CX291" t="str">
            <v/>
          </cell>
          <cell r="CY291" t="str">
            <v/>
          </cell>
          <cell r="CZ291" t="str">
            <v/>
          </cell>
          <cell r="DA291" t="str">
            <v/>
          </cell>
          <cell r="DB291" t="str">
            <v/>
          </cell>
          <cell r="DC291" t="str">
            <v/>
          </cell>
          <cell r="DD291" t="str">
            <v/>
          </cell>
          <cell r="DE291" t="str">
            <v/>
          </cell>
          <cell r="DF291" t="str">
            <v/>
          </cell>
          <cell r="DG291" t="str">
            <v/>
          </cell>
          <cell r="DH291" t="str">
            <v/>
          </cell>
          <cell r="DI291" t="str">
            <v/>
          </cell>
          <cell r="DJ291" t="str">
            <v/>
          </cell>
          <cell r="DK291" t="str">
            <v/>
          </cell>
          <cell r="DL291" t="str">
            <v/>
          </cell>
          <cell r="DM291" t="str">
            <v/>
          </cell>
          <cell r="DN291" t="str">
            <v/>
          </cell>
          <cell r="DO291" t="str">
            <v/>
          </cell>
          <cell r="DP291" t="str">
            <v/>
          </cell>
          <cell r="DQ291" t="str">
            <v/>
          </cell>
          <cell r="DR291" t="str">
            <v/>
          </cell>
          <cell r="DS291" t="str">
            <v/>
          </cell>
          <cell r="DT291" t="str">
            <v/>
          </cell>
          <cell r="DU291" t="str">
            <v/>
          </cell>
          <cell r="DV291" t="str">
            <v/>
          </cell>
          <cell r="DW291" t="str">
            <v/>
          </cell>
          <cell r="DX291" t="str">
            <v/>
          </cell>
          <cell r="DY291" t="str">
            <v/>
          </cell>
          <cell r="DZ291" t="str">
            <v/>
          </cell>
          <cell r="EA291" t="str">
            <v/>
          </cell>
          <cell r="EB291" t="str">
            <v/>
          </cell>
          <cell r="EC291" t="str">
            <v/>
          </cell>
          <cell r="ED291" t="str">
            <v/>
          </cell>
          <cell r="EE291" t="str">
            <v/>
          </cell>
          <cell r="EF291" t="str">
            <v/>
          </cell>
          <cell r="EG291" t="str">
            <v/>
          </cell>
          <cell r="EH291" t="str">
            <v/>
          </cell>
          <cell r="EI291" t="str">
            <v/>
          </cell>
          <cell r="EJ291" t="str">
            <v/>
          </cell>
          <cell r="EK291" t="str">
            <v/>
          </cell>
          <cell r="EL291" t="str">
            <v/>
          </cell>
          <cell r="EM291" t="str">
            <v/>
          </cell>
          <cell r="EN291" t="str">
            <v/>
          </cell>
          <cell r="EO291" t="str">
            <v/>
          </cell>
          <cell r="EP291" t="str">
            <v/>
          </cell>
          <cell r="EQ291" t="str">
            <v/>
          </cell>
          <cell r="ER291" t="str">
            <v/>
          </cell>
          <cell r="ES291" t="str">
            <v/>
          </cell>
          <cell r="ET291" t="str">
            <v/>
          </cell>
          <cell r="EU291" t="str">
            <v/>
          </cell>
          <cell r="EV291" t="str">
            <v/>
          </cell>
          <cell r="EW291" t="str">
            <v/>
          </cell>
          <cell r="EX291" t="str">
            <v/>
          </cell>
          <cell r="EY291" t="str">
            <v/>
          </cell>
          <cell r="EZ291" t="str">
            <v/>
          </cell>
          <cell r="FA291" t="str">
            <v/>
          </cell>
          <cell r="FB291" t="str">
            <v/>
          </cell>
          <cell r="FC291" t="str">
            <v/>
          </cell>
          <cell r="FD291" t="str">
            <v/>
          </cell>
          <cell r="FE291" t="str">
            <v/>
          </cell>
          <cell r="FF291" t="str">
            <v/>
          </cell>
          <cell r="FG291" t="str">
            <v/>
          </cell>
          <cell r="FH291" t="str">
            <v/>
          </cell>
          <cell r="FI291" t="str">
            <v/>
          </cell>
          <cell r="FJ291" t="str">
            <v/>
          </cell>
          <cell r="FK291" t="str">
            <v/>
          </cell>
          <cell r="FL291" t="str">
            <v/>
          </cell>
          <cell r="FM291" t="str">
            <v/>
          </cell>
          <cell r="FN291" t="str">
            <v/>
          </cell>
          <cell r="FO291" t="str">
            <v/>
          </cell>
          <cell r="FP291" t="str">
            <v/>
          </cell>
          <cell r="FQ291" t="str">
            <v/>
          </cell>
          <cell r="FR291" t="str">
            <v/>
          </cell>
          <cell r="FS291" t="str">
            <v/>
          </cell>
          <cell r="FT291" t="str">
            <v/>
          </cell>
          <cell r="FU291" t="str">
            <v/>
          </cell>
          <cell r="FV291" t="str">
            <v/>
          </cell>
          <cell r="FW291" t="str">
            <v/>
          </cell>
          <cell r="FX291" t="str">
            <v/>
          </cell>
          <cell r="FY291" t="str">
            <v/>
          </cell>
          <cell r="FZ291" t="str">
            <v/>
          </cell>
          <cell r="GA291" t="str">
            <v/>
          </cell>
          <cell r="GB291" t="str">
            <v/>
          </cell>
          <cell r="GC291" t="str">
            <v/>
          </cell>
          <cell r="GD291" t="str">
            <v/>
          </cell>
          <cell r="GE291" t="str">
            <v/>
          </cell>
          <cell r="GF291" t="str">
            <v/>
          </cell>
          <cell r="GG291" t="str">
            <v/>
          </cell>
          <cell r="GH291" t="str">
            <v/>
          </cell>
          <cell r="GI291" t="str">
            <v/>
          </cell>
          <cell r="GJ291" t="str">
            <v/>
          </cell>
          <cell r="GK291" t="str">
            <v/>
          </cell>
          <cell r="GL291" t="str">
            <v/>
          </cell>
          <cell r="GM291" t="str">
            <v/>
          </cell>
          <cell r="GN291" t="str">
            <v/>
          </cell>
          <cell r="GO291" t="str">
            <v/>
          </cell>
          <cell r="GP291" t="str">
            <v/>
          </cell>
          <cell r="GQ291" t="str">
            <v/>
          </cell>
          <cell r="GR291" t="str">
            <v/>
          </cell>
          <cell r="GS291" t="str">
            <v/>
          </cell>
          <cell r="GT291" t="str">
            <v/>
          </cell>
          <cell r="GU291" t="str">
            <v/>
          </cell>
          <cell r="GV291" t="str">
            <v/>
          </cell>
          <cell r="GW291" t="str">
            <v/>
          </cell>
          <cell r="GX291" t="str">
            <v/>
          </cell>
          <cell r="GY291" t="str">
            <v/>
          </cell>
          <cell r="GZ291" t="str">
            <v/>
          </cell>
          <cell r="HA291" t="str">
            <v/>
          </cell>
          <cell r="HB291" t="str">
            <v/>
          </cell>
          <cell r="HC291" t="str">
            <v/>
          </cell>
          <cell r="HD291" t="str">
            <v/>
          </cell>
          <cell r="HE291" t="str">
            <v/>
          </cell>
          <cell r="HF291" t="str">
            <v/>
          </cell>
          <cell r="HG291" t="str">
            <v/>
          </cell>
          <cell r="HH291" t="str">
            <v/>
          </cell>
          <cell r="HI291" t="str">
            <v/>
          </cell>
          <cell r="HJ291" t="str">
            <v/>
          </cell>
          <cell r="HK291" t="str">
            <v/>
          </cell>
          <cell r="HL291" t="str">
            <v/>
          </cell>
          <cell r="HM291" t="str">
            <v/>
          </cell>
          <cell r="HN291" t="str">
            <v/>
          </cell>
          <cell r="HO291" t="str">
            <v/>
          </cell>
          <cell r="HP291" t="str">
            <v/>
          </cell>
          <cell r="HQ291" t="str">
            <v/>
          </cell>
          <cell r="HR291" t="str">
            <v/>
          </cell>
          <cell r="HS291" t="str">
            <v/>
          </cell>
          <cell r="HT291" t="str">
            <v/>
          </cell>
          <cell r="HU291" t="str">
            <v/>
          </cell>
          <cell r="HV291" t="str">
            <v/>
          </cell>
          <cell r="HW291" t="str">
            <v/>
          </cell>
          <cell r="HX291" t="str">
            <v/>
          </cell>
          <cell r="HY291" t="str">
            <v/>
          </cell>
          <cell r="HZ291" t="str">
            <v/>
          </cell>
          <cell r="IA291" t="str">
            <v/>
          </cell>
          <cell r="IB291" t="str">
            <v/>
          </cell>
          <cell r="IC291" t="str">
            <v/>
          </cell>
          <cell r="ID291" t="str">
            <v/>
          </cell>
        </row>
        <row r="292">
          <cell r="A292" t="str">
            <v/>
          </cell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  <cell r="F292" t="str">
            <v/>
          </cell>
          <cell r="G292" t="str">
            <v/>
          </cell>
          <cell r="H292" t="str">
            <v/>
          </cell>
          <cell r="I292" t="str">
            <v/>
          </cell>
          <cell r="J292" t="str">
            <v/>
          </cell>
          <cell r="K292" t="str">
            <v/>
          </cell>
          <cell r="L292" t="str">
            <v/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Q292" t="str">
            <v/>
          </cell>
          <cell r="R292" t="str">
            <v/>
          </cell>
          <cell r="S292" t="str">
            <v/>
          </cell>
          <cell r="T292" t="str">
            <v/>
          </cell>
          <cell r="U292" t="str">
            <v/>
          </cell>
          <cell r="V292" t="str">
            <v/>
          </cell>
          <cell r="W292" t="str">
            <v/>
          </cell>
          <cell r="X292" t="str">
            <v/>
          </cell>
          <cell r="Y292" t="str">
            <v/>
          </cell>
          <cell r="Z292" t="str">
            <v/>
          </cell>
          <cell r="AA292" t="str">
            <v/>
          </cell>
          <cell r="AB292" t="str">
            <v/>
          </cell>
          <cell r="AC292" t="str">
            <v/>
          </cell>
          <cell r="AD292" t="str">
            <v/>
          </cell>
          <cell r="AE292" t="str">
            <v/>
          </cell>
          <cell r="AF292" t="str">
            <v/>
          </cell>
          <cell r="AG292" t="str">
            <v/>
          </cell>
          <cell r="AH292" t="str">
            <v/>
          </cell>
          <cell r="AI292" t="str">
            <v/>
          </cell>
          <cell r="AJ292" t="str">
            <v/>
          </cell>
          <cell r="AK292" t="str">
            <v/>
          </cell>
          <cell r="AL292" t="str">
            <v/>
          </cell>
          <cell r="AM292" t="str">
            <v/>
          </cell>
          <cell r="AN292" t="str">
            <v/>
          </cell>
          <cell r="AO292" t="str">
            <v/>
          </cell>
          <cell r="AP292" t="str">
            <v/>
          </cell>
          <cell r="AQ292" t="str">
            <v/>
          </cell>
          <cell r="AR292" t="str">
            <v/>
          </cell>
          <cell r="AS292" t="str">
            <v/>
          </cell>
          <cell r="AT292" t="str">
            <v/>
          </cell>
          <cell r="AU292" t="str">
            <v/>
          </cell>
          <cell r="AV292" t="str">
            <v/>
          </cell>
          <cell r="AW292" t="str">
            <v/>
          </cell>
          <cell r="AX292" t="str">
            <v/>
          </cell>
          <cell r="AY292" t="str">
            <v/>
          </cell>
          <cell r="AZ292" t="str">
            <v/>
          </cell>
          <cell r="BA292" t="str">
            <v/>
          </cell>
          <cell r="BB292" t="str">
            <v/>
          </cell>
          <cell r="BC292" t="str">
            <v/>
          </cell>
          <cell r="BD292" t="str">
            <v/>
          </cell>
          <cell r="BE292" t="str">
            <v/>
          </cell>
          <cell r="BF292" t="str">
            <v/>
          </cell>
          <cell r="BG292" t="str">
            <v/>
          </cell>
          <cell r="BH292" t="str">
            <v/>
          </cell>
          <cell r="BI292" t="str">
            <v/>
          </cell>
          <cell r="BJ292" t="str">
            <v/>
          </cell>
          <cell r="BK292" t="str">
            <v/>
          </cell>
          <cell r="BL292" t="str">
            <v/>
          </cell>
          <cell r="BM292" t="str">
            <v/>
          </cell>
          <cell r="BN292" t="str">
            <v/>
          </cell>
          <cell r="BO292" t="str">
            <v/>
          </cell>
          <cell r="BP292" t="str">
            <v/>
          </cell>
          <cell r="BQ292" t="str">
            <v/>
          </cell>
          <cell r="BR292" t="str">
            <v/>
          </cell>
          <cell r="BS292" t="str">
            <v/>
          </cell>
          <cell r="BT292" t="str">
            <v/>
          </cell>
          <cell r="BU292" t="str">
            <v/>
          </cell>
          <cell r="BV292" t="str">
            <v/>
          </cell>
          <cell r="BW292" t="str">
            <v/>
          </cell>
          <cell r="BX292" t="str">
            <v/>
          </cell>
          <cell r="BY292" t="str">
            <v/>
          </cell>
          <cell r="BZ292" t="str">
            <v/>
          </cell>
          <cell r="CA292" t="str">
            <v/>
          </cell>
          <cell r="CB292" t="str">
            <v/>
          </cell>
          <cell r="CC292" t="str">
            <v/>
          </cell>
          <cell r="CD292" t="str">
            <v/>
          </cell>
          <cell r="CE292" t="str">
            <v/>
          </cell>
          <cell r="CF292" t="str">
            <v/>
          </cell>
          <cell r="CG292" t="str">
            <v/>
          </cell>
          <cell r="CH292" t="str">
            <v/>
          </cell>
          <cell r="CI292" t="str">
            <v/>
          </cell>
          <cell r="CJ292" t="str">
            <v/>
          </cell>
          <cell r="CK292" t="str">
            <v/>
          </cell>
          <cell r="CL292" t="str">
            <v/>
          </cell>
          <cell r="CM292" t="str">
            <v/>
          </cell>
          <cell r="CN292" t="str">
            <v/>
          </cell>
          <cell r="CO292" t="str">
            <v/>
          </cell>
          <cell r="CP292" t="str">
            <v/>
          </cell>
          <cell r="CQ292" t="str">
            <v/>
          </cell>
          <cell r="CR292" t="str">
            <v/>
          </cell>
          <cell r="CS292" t="str">
            <v/>
          </cell>
          <cell r="CT292" t="str">
            <v/>
          </cell>
          <cell r="CU292" t="str">
            <v/>
          </cell>
          <cell r="CV292" t="str">
            <v/>
          </cell>
          <cell r="CW292" t="str">
            <v/>
          </cell>
          <cell r="CX292" t="str">
            <v/>
          </cell>
          <cell r="CY292" t="str">
            <v/>
          </cell>
          <cell r="CZ292" t="str">
            <v/>
          </cell>
          <cell r="DA292" t="str">
            <v/>
          </cell>
          <cell r="DB292" t="str">
            <v/>
          </cell>
          <cell r="DC292" t="str">
            <v/>
          </cell>
          <cell r="DD292" t="str">
            <v/>
          </cell>
          <cell r="DE292" t="str">
            <v/>
          </cell>
          <cell r="DF292" t="str">
            <v/>
          </cell>
          <cell r="DG292" t="str">
            <v/>
          </cell>
          <cell r="DH292" t="str">
            <v/>
          </cell>
          <cell r="DI292" t="str">
            <v/>
          </cell>
          <cell r="DJ292" t="str">
            <v/>
          </cell>
          <cell r="DK292" t="str">
            <v/>
          </cell>
          <cell r="DL292" t="str">
            <v/>
          </cell>
          <cell r="DM292" t="str">
            <v/>
          </cell>
          <cell r="DN292" t="str">
            <v/>
          </cell>
          <cell r="DO292" t="str">
            <v/>
          </cell>
          <cell r="DP292" t="str">
            <v/>
          </cell>
          <cell r="DQ292" t="str">
            <v/>
          </cell>
          <cell r="DR292" t="str">
            <v/>
          </cell>
          <cell r="DS292" t="str">
            <v/>
          </cell>
          <cell r="DT292" t="str">
            <v/>
          </cell>
          <cell r="DU292" t="str">
            <v/>
          </cell>
          <cell r="DV292" t="str">
            <v/>
          </cell>
          <cell r="DW292" t="str">
            <v/>
          </cell>
          <cell r="DX292" t="str">
            <v/>
          </cell>
          <cell r="DY292" t="str">
            <v/>
          </cell>
          <cell r="DZ292" t="str">
            <v/>
          </cell>
          <cell r="EA292" t="str">
            <v/>
          </cell>
          <cell r="EB292" t="str">
            <v/>
          </cell>
          <cell r="EC292" t="str">
            <v/>
          </cell>
          <cell r="ED292" t="str">
            <v/>
          </cell>
          <cell r="EE292" t="str">
            <v/>
          </cell>
          <cell r="EF292" t="str">
            <v/>
          </cell>
          <cell r="EG292" t="str">
            <v/>
          </cell>
          <cell r="EH292" t="str">
            <v/>
          </cell>
          <cell r="EI292" t="str">
            <v/>
          </cell>
          <cell r="EJ292" t="str">
            <v/>
          </cell>
          <cell r="EK292" t="str">
            <v/>
          </cell>
          <cell r="EL292" t="str">
            <v/>
          </cell>
          <cell r="EM292" t="str">
            <v/>
          </cell>
          <cell r="EN292" t="str">
            <v/>
          </cell>
          <cell r="EO292" t="str">
            <v/>
          </cell>
          <cell r="EP292" t="str">
            <v/>
          </cell>
          <cell r="EQ292" t="str">
            <v/>
          </cell>
          <cell r="ER292" t="str">
            <v/>
          </cell>
          <cell r="ES292" t="str">
            <v/>
          </cell>
          <cell r="ET292" t="str">
            <v/>
          </cell>
          <cell r="EU292" t="str">
            <v/>
          </cell>
          <cell r="EV292" t="str">
            <v/>
          </cell>
          <cell r="EW292" t="str">
            <v/>
          </cell>
          <cell r="EX292" t="str">
            <v/>
          </cell>
          <cell r="EY292" t="str">
            <v/>
          </cell>
          <cell r="EZ292" t="str">
            <v/>
          </cell>
          <cell r="FA292" t="str">
            <v/>
          </cell>
          <cell r="FB292" t="str">
            <v/>
          </cell>
          <cell r="FC292" t="str">
            <v/>
          </cell>
          <cell r="FD292" t="str">
            <v/>
          </cell>
          <cell r="FE292" t="str">
            <v/>
          </cell>
          <cell r="FF292" t="str">
            <v/>
          </cell>
          <cell r="FG292" t="str">
            <v/>
          </cell>
          <cell r="FH292" t="str">
            <v/>
          </cell>
          <cell r="FI292" t="str">
            <v/>
          </cell>
          <cell r="FJ292" t="str">
            <v/>
          </cell>
          <cell r="FK292" t="str">
            <v/>
          </cell>
          <cell r="FL292" t="str">
            <v/>
          </cell>
          <cell r="FM292" t="str">
            <v/>
          </cell>
          <cell r="FN292" t="str">
            <v/>
          </cell>
          <cell r="FO292" t="str">
            <v/>
          </cell>
          <cell r="FP292" t="str">
            <v/>
          </cell>
          <cell r="FQ292" t="str">
            <v/>
          </cell>
          <cell r="FR292" t="str">
            <v/>
          </cell>
          <cell r="FS292" t="str">
            <v/>
          </cell>
          <cell r="FT292" t="str">
            <v/>
          </cell>
          <cell r="FU292" t="str">
            <v/>
          </cell>
          <cell r="FV292" t="str">
            <v/>
          </cell>
          <cell r="FW292" t="str">
            <v/>
          </cell>
          <cell r="FX292" t="str">
            <v/>
          </cell>
          <cell r="FY292" t="str">
            <v/>
          </cell>
          <cell r="FZ292" t="str">
            <v/>
          </cell>
          <cell r="GA292" t="str">
            <v/>
          </cell>
          <cell r="GB292" t="str">
            <v/>
          </cell>
          <cell r="GC292" t="str">
            <v/>
          </cell>
          <cell r="GD292" t="str">
            <v/>
          </cell>
          <cell r="GE292" t="str">
            <v/>
          </cell>
          <cell r="GF292" t="str">
            <v/>
          </cell>
          <cell r="GG292" t="str">
            <v/>
          </cell>
          <cell r="GH292" t="str">
            <v/>
          </cell>
          <cell r="GI292" t="str">
            <v/>
          </cell>
          <cell r="GJ292" t="str">
            <v/>
          </cell>
          <cell r="GK292" t="str">
            <v/>
          </cell>
          <cell r="GL292" t="str">
            <v/>
          </cell>
          <cell r="GM292" t="str">
            <v/>
          </cell>
          <cell r="GN292" t="str">
            <v/>
          </cell>
          <cell r="GO292" t="str">
            <v/>
          </cell>
          <cell r="GP292" t="str">
            <v/>
          </cell>
          <cell r="GQ292" t="str">
            <v/>
          </cell>
          <cell r="GR292" t="str">
            <v/>
          </cell>
          <cell r="GS292" t="str">
            <v/>
          </cell>
          <cell r="GT292" t="str">
            <v/>
          </cell>
          <cell r="GU292" t="str">
            <v/>
          </cell>
          <cell r="GV292" t="str">
            <v/>
          </cell>
          <cell r="GW292" t="str">
            <v/>
          </cell>
          <cell r="GX292" t="str">
            <v/>
          </cell>
          <cell r="GY292" t="str">
            <v/>
          </cell>
          <cell r="GZ292" t="str">
            <v/>
          </cell>
          <cell r="HA292" t="str">
            <v/>
          </cell>
          <cell r="HB292" t="str">
            <v/>
          </cell>
          <cell r="HC292" t="str">
            <v/>
          </cell>
          <cell r="HD292" t="str">
            <v/>
          </cell>
          <cell r="HE292" t="str">
            <v/>
          </cell>
          <cell r="HF292" t="str">
            <v/>
          </cell>
          <cell r="HG292" t="str">
            <v/>
          </cell>
          <cell r="HH292" t="str">
            <v/>
          </cell>
          <cell r="HI292" t="str">
            <v/>
          </cell>
          <cell r="HJ292" t="str">
            <v/>
          </cell>
          <cell r="HK292" t="str">
            <v/>
          </cell>
          <cell r="HL292" t="str">
            <v/>
          </cell>
          <cell r="HM292" t="str">
            <v/>
          </cell>
          <cell r="HN292" t="str">
            <v/>
          </cell>
          <cell r="HO292" t="str">
            <v/>
          </cell>
          <cell r="HP292" t="str">
            <v/>
          </cell>
          <cell r="HQ292" t="str">
            <v/>
          </cell>
          <cell r="HR292" t="str">
            <v/>
          </cell>
          <cell r="HS292" t="str">
            <v/>
          </cell>
          <cell r="HT292" t="str">
            <v/>
          </cell>
          <cell r="HU292" t="str">
            <v/>
          </cell>
          <cell r="HV292" t="str">
            <v/>
          </cell>
          <cell r="HW292" t="str">
            <v/>
          </cell>
          <cell r="HX292" t="str">
            <v/>
          </cell>
          <cell r="HY292" t="str">
            <v/>
          </cell>
          <cell r="HZ292" t="str">
            <v/>
          </cell>
          <cell r="IA292" t="str">
            <v/>
          </cell>
          <cell r="IB292" t="str">
            <v/>
          </cell>
          <cell r="IC292" t="str">
            <v/>
          </cell>
          <cell r="ID292" t="str">
            <v/>
          </cell>
        </row>
        <row r="293">
          <cell r="A293" t="str">
            <v/>
          </cell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  <cell r="F293" t="str">
            <v/>
          </cell>
          <cell r="G293" t="str">
            <v/>
          </cell>
          <cell r="H293" t="str">
            <v/>
          </cell>
          <cell r="I293" t="str">
            <v/>
          </cell>
          <cell r="J293" t="str">
            <v/>
          </cell>
          <cell r="K293" t="str">
            <v/>
          </cell>
          <cell r="L293" t="str">
            <v/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Q293" t="str">
            <v/>
          </cell>
          <cell r="R293" t="str">
            <v/>
          </cell>
          <cell r="S293" t="str">
            <v/>
          </cell>
          <cell r="T293" t="str">
            <v/>
          </cell>
          <cell r="U293" t="str">
            <v/>
          </cell>
          <cell r="V293" t="str">
            <v/>
          </cell>
          <cell r="W293" t="str">
            <v/>
          </cell>
          <cell r="X293" t="str">
            <v/>
          </cell>
          <cell r="Y293" t="str">
            <v/>
          </cell>
          <cell r="Z293" t="str">
            <v/>
          </cell>
          <cell r="AA293" t="str">
            <v/>
          </cell>
          <cell r="AB293" t="str">
            <v/>
          </cell>
          <cell r="AC293" t="str">
            <v/>
          </cell>
          <cell r="AD293" t="str">
            <v/>
          </cell>
          <cell r="AE293" t="str">
            <v/>
          </cell>
          <cell r="AF293" t="str">
            <v/>
          </cell>
          <cell r="AG293" t="str">
            <v/>
          </cell>
          <cell r="AH293" t="str">
            <v/>
          </cell>
          <cell r="AI293" t="str">
            <v/>
          </cell>
          <cell r="AJ293" t="str">
            <v/>
          </cell>
          <cell r="AK293" t="str">
            <v/>
          </cell>
          <cell r="AL293" t="str">
            <v/>
          </cell>
          <cell r="AM293" t="str">
            <v/>
          </cell>
          <cell r="AN293" t="str">
            <v/>
          </cell>
          <cell r="AO293" t="str">
            <v/>
          </cell>
          <cell r="AP293" t="str">
            <v/>
          </cell>
          <cell r="AQ293" t="str">
            <v/>
          </cell>
          <cell r="AR293" t="str">
            <v/>
          </cell>
          <cell r="AS293" t="str">
            <v/>
          </cell>
          <cell r="AT293" t="str">
            <v/>
          </cell>
          <cell r="AU293" t="str">
            <v/>
          </cell>
          <cell r="AV293" t="str">
            <v/>
          </cell>
          <cell r="AW293" t="str">
            <v/>
          </cell>
          <cell r="AX293" t="str">
            <v/>
          </cell>
          <cell r="AY293" t="str">
            <v/>
          </cell>
          <cell r="AZ293" t="str">
            <v/>
          </cell>
          <cell r="BA293" t="str">
            <v/>
          </cell>
          <cell r="BB293" t="str">
            <v/>
          </cell>
          <cell r="BC293" t="str">
            <v/>
          </cell>
          <cell r="BD293" t="str">
            <v/>
          </cell>
          <cell r="BE293" t="str">
            <v/>
          </cell>
          <cell r="BF293" t="str">
            <v/>
          </cell>
          <cell r="BG293" t="str">
            <v/>
          </cell>
          <cell r="BH293" t="str">
            <v/>
          </cell>
          <cell r="BI293" t="str">
            <v/>
          </cell>
          <cell r="BJ293" t="str">
            <v/>
          </cell>
          <cell r="BK293" t="str">
            <v/>
          </cell>
          <cell r="BL293" t="str">
            <v/>
          </cell>
          <cell r="BM293" t="str">
            <v/>
          </cell>
          <cell r="BN293" t="str">
            <v/>
          </cell>
          <cell r="BO293" t="str">
            <v/>
          </cell>
          <cell r="BP293" t="str">
            <v/>
          </cell>
          <cell r="BQ293" t="str">
            <v/>
          </cell>
          <cell r="BR293" t="str">
            <v/>
          </cell>
          <cell r="BS293" t="str">
            <v/>
          </cell>
          <cell r="BT293" t="str">
            <v/>
          </cell>
          <cell r="BU293" t="str">
            <v/>
          </cell>
          <cell r="BV293" t="str">
            <v/>
          </cell>
          <cell r="BW293" t="str">
            <v/>
          </cell>
          <cell r="BX293" t="str">
            <v/>
          </cell>
          <cell r="BY293" t="str">
            <v/>
          </cell>
          <cell r="BZ293" t="str">
            <v/>
          </cell>
          <cell r="CA293" t="str">
            <v/>
          </cell>
          <cell r="CB293" t="str">
            <v/>
          </cell>
          <cell r="CC293" t="str">
            <v/>
          </cell>
          <cell r="CD293" t="str">
            <v/>
          </cell>
          <cell r="CE293" t="str">
            <v/>
          </cell>
          <cell r="CF293" t="str">
            <v/>
          </cell>
          <cell r="CG293" t="str">
            <v/>
          </cell>
          <cell r="CH293" t="str">
            <v/>
          </cell>
          <cell r="CI293" t="str">
            <v/>
          </cell>
          <cell r="CJ293" t="str">
            <v/>
          </cell>
          <cell r="CK293" t="str">
            <v/>
          </cell>
          <cell r="CL293" t="str">
            <v/>
          </cell>
          <cell r="CM293" t="str">
            <v/>
          </cell>
          <cell r="CN293" t="str">
            <v/>
          </cell>
          <cell r="CO293" t="str">
            <v/>
          </cell>
          <cell r="CP293" t="str">
            <v/>
          </cell>
          <cell r="CQ293" t="str">
            <v/>
          </cell>
          <cell r="CR293" t="str">
            <v/>
          </cell>
          <cell r="CS293" t="str">
            <v/>
          </cell>
          <cell r="CT293" t="str">
            <v/>
          </cell>
          <cell r="CU293" t="str">
            <v/>
          </cell>
          <cell r="CV293" t="str">
            <v/>
          </cell>
          <cell r="CW293" t="str">
            <v/>
          </cell>
          <cell r="CX293" t="str">
            <v/>
          </cell>
          <cell r="CY293" t="str">
            <v/>
          </cell>
          <cell r="CZ293" t="str">
            <v/>
          </cell>
          <cell r="DA293" t="str">
            <v/>
          </cell>
          <cell r="DB293" t="str">
            <v/>
          </cell>
          <cell r="DC293" t="str">
            <v/>
          </cell>
          <cell r="DD293" t="str">
            <v/>
          </cell>
          <cell r="DE293" t="str">
            <v/>
          </cell>
          <cell r="DF293" t="str">
            <v/>
          </cell>
          <cell r="DG293" t="str">
            <v/>
          </cell>
          <cell r="DH293" t="str">
            <v/>
          </cell>
          <cell r="DI293" t="str">
            <v/>
          </cell>
          <cell r="DJ293" t="str">
            <v/>
          </cell>
          <cell r="DK293" t="str">
            <v/>
          </cell>
          <cell r="DL293" t="str">
            <v/>
          </cell>
          <cell r="DM293" t="str">
            <v/>
          </cell>
          <cell r="DN293" t="str">
            <v/>
          </cell>
          <cell r="DO293" t="str">
            <v/>
          </cell>
          <cell r="DP293" t="str">
            <v/>
          </cell>
          <cell r="DQ293" t="str">
            <v/>
          </cell>
          <cell r="DR293" t="str">
            <v/>
          </cell>
          <cell r="DS293" t="str">
            <v/>
          </cell>
          <cell r="DT293" t="str">
            <v/>
          </cell>
          <cell r="DU293" t="str">
            <v/>
          </cell>
          <cell r="DV293" t="str">
            <v/>
          </cell>
          <cell r="DW293" t="str">
            <v/>
          </cell>
          <cell r="DX293" t="str">
            <v/>
          </cell>
          <cell r="DY293" t="str">
            <v/>
          </cell>
          <cell r="DZ293" t="str">
            <v/>
          </cell>
          <cell r="EA293" t="str">
            <v/>
          </cell>
          <cell r="EB293" t="str">
            <v/>
          </cell>
          <cell r="EC293" t="str">
            <v/>
          </cell>
          <cell r="ED293" t="str">
            <v/>
          </cell>
          <cell r="EE293" t="str">
            <v/>
          </cell>
          <cell r="EF293" t="str">
            <v/>
          </cell>
          <cell r="EG293" t="str">
            <v/>
          </cell>
          <cell r="EH293" t="str">
            <v/>
          </cell>
          <cell r="EI293" t="str">
            <v/>
          </cell>
          <cell r="EJ293" t="str">
            <v/>
          </cell>
          <cell r="EK293" t="str">
            <v/>
          </cell>
          <cell r="EL293" t="str">
            <v/>
          </cell>
          <cell r="EM293" t="str">
            <v/>
          </cell>
          <cell r="EN293" t="str">
            <v/>
          </cell>
          <cell r="EO293" t="str">
            <v/>
          </cell>
          <cell r="EP293" t="str">
            <v/>
          </cell>
          <cell r="EQ293" t="str">
            <v/>
          </cell>
          <cell r="ER293" t="str">
            <v/>
          </cell>
          <cell r="ES293" t="str">
            <v/>
          </cell>
          <cell r="ET293" t="str">
            <v/>
          </cell>
          <cell r="EU293" t="str">
            <v/>
          </cell>
          <cell r="EV293" t="str">
            <v/>
          </cell>
          <cell r="EW293" t="str">
            <v/>
          </cell>
          <cell r="EX293" t="str">
            <v/>
          </cell>
          <cell r="EY293" t="str">
            <v/>
          </cell>
          <cell r="EZ293" t="str">
            <v/>
          </cell>
          <cell r="FA293" t="str">
            <v/>
          </cell>
          <cell r="FB293" t="str">
            <v/>
          </cell>
          <cell r="FC293" t="str">
            <v/>
          </cell>
          <cell r="FD293" t="str">
            <v/>
          </cell>
          <cell r="FE293" t="str">
            <v/>
          </cell>
          <cell r="FF293" t="str">
            <v/>
          </cell>
          <cell r="FG293" t="str">
            <v/>
          </cell>
          <cell r="FH293" t="str">
            <v/>
          </cell>
          <cell r="FI293" t="str">
            <v/>
          </cell>
          <cell r="FJ293" t="str">
            <v/>
          </cell>
          <cell r="FK293" t="str">
            <v/>
          </cell>
          <cell r="FL293" t="str">
            <v/>
          </cell>
          <cell r="FM293" t="str">
            <v/>
          </cell>
          <cell r="FN293" t="str">
            <v/>
          </cell>
          <cell r="FO293" t="str">
            <v/>
          </cell>
          <cell r="FP293" t="str">
            <v/>
          </cell>
          <cell r="FQ293" t="str">
            <v/>
          </cell>
          <cell r="FR293" t="str">
            <v/>
          </cell>
          <cell r="FS293" t="str">
            <v/>
          </cell>
          <cell r="FT293" t="str">
            <v/>
          </cell>
          <cell r="FU293" t="str">
            <v/>
          </cell>
          <cell r="FV293" t="str">
            <v/>
          </cell>
          <cell r="FW293" t="str">
            <v/>
          </cell>
          <cell r="FX293" t="str">
            <v/>
          </cell>
          <cell r="FY293" t="str">
            <v/>
          </cell>
          <cell r="FZ293" t="str">
            <v/>
          </cell>
          <cell r="GA293" t="str">
            <v/>
          </cell>
          <cell r="GB293" t="str">
            <v/>
          </cell>
          <cell r="GC293" t="str">
            <v/>
          </cell>
          <cell r="GD293" t="str">
            <v/>
          </cell>
          <cell r="GE293" t="str">
            <v/>
          </cell>
          <cell r="GF293" t="str">
            <v/>
          </cell>
          <cell r="GG293" t="str">
            <v/>
          </cell>
          <cell r="GH293" t="str">
            <v/>
          </cell>
          <cell r="GI293" t="str">
            <v/>
          </cell>
          <cell r="GJ293" t="str">
            <v/>
          </cell>
          <cell r="GK293" t="str">
            <v/>
          </cell>
          <cell r="GL293" t="str">
            <v/>
          </cell>
          <cell r="GM293" t="str">
            <v/>
          </cell>
          <cell r="GN293" t="str">
            <v/>
          </cell>
          <cell r="GO293" t="str">
            <v/>
          </cell>
          <cell r="GP293" t="str">
            <v/>
          </cell>
          <cell r="GQ293" t="str">
            <v/>
          </cell>
          <cell r="GR293" t="str">
            <v/>
          </cell>
          <cell r="GS293" t="str">
            <v/>
          </cell>
          <cell r="GT293" t="str">
            <v/>
          </cell>
          <cell r="GU293" t="str">
            <v/>
          </cell>
          <cell r="GV293" t="str">
            <v/>
          </cell>
          <cell r="GW293" t="str">
            <v/>
          </cell>
          <cell r="GX293" t="str">
            <v/>
          </cell>
          <cell r="GY293" t="str">
            <v/>
          </cell>
          <cell r="GZ293" t="str">
            <v/>
          </cell>
          <cell r="HA293" t="str">
            <v/>
          </cell>
          <cell r="HB293" t="str">
            <v/>
          </cell>
          <cell r="HC293" t="str">
            <v/>
          </cell>
          <cell r="HD293" t="str">
            <v/>
          </cell>
          <cell r="HE293" t="str">
            <v/>
          </cell>
          <cell r="HF293" t="str">
            <v/>
          </cell>
          <cell r="HG293" t="str">
            <v/>
          </cell>
          <cell r="HH293" t="str">
            <v/>
          </cell>
          <cell r="HI293" t="str">
            <v/>
          </cell>
          <cell r="HJ293" t="str">
            <v/>
          </cell>
          <cell r="HK293" t="str">
            <v/>
          </cell>
          <cell r="HL293" t="str">
            <v/>
          </cell>
          <cell r="HM293" t="str">
            <v/>
          </cell>
          <cell r="HN293" t="str">
            <v/>
          </cell>
          <cell r="HO293" t="str">
            <v/>
          </cell>
          <cell r="HP293" t="str">
            <v/>
          </cell>
          <cell r="HQ293" t="str">
            <v/>
          </cell>
          <cell r="HR293" t="str">
            <v/>
          </cell>
          <cell r="HS293" t="str">
            <v/>
          </cell>
          <cell r="HT293" t="str">
            <v/>
          </cell>
          <cell r="HU293" t="str">
            <v/>
          </cell>
          <cell r="HV293" t="str">
            <v/>
          </cell>
          <cell r="HW293" t="str">
            <v/>
          </cell>
          <cell r="HX293" t="str">
            <v/>
          </cell>
          <cell r="HY293" t="str">
            <v/>
          </cell>
          <cell r="HZ293" t="str">
            <v/>
          </cell>
          <cell r="IA293" t="str">
            <v/>
          </cell>
          <cell r="IB293" t="str">
            <v/>
          </cell>
          <cell r="IC293" t="str">
            <v/>
          </cell>
          <cell r="ID293" t="str">
            <v/>
          </cell>
        </row>
        <row r="294">
          <cell r="A294" t="str">
            <v/>
          </cell>
          <cell r="B294" t="str">
            <v/>
          </cell>
          <cell r="C294" t="str">
            <v/>
          </cell>
          <cell r="D294" t="str">
            <v/>
          </cell>
          <cell r="E294" t="str">
            <v/>
          </cell>
          <cell r="F294" t="str">
            <v/>
          </cell>
          <cell r="G294" t="str">
            <v/>
          </cell>
          <cell r="H294" t="str">
            <v/>
          </cell>
          <cell r="I294" t="str">
            <v/>
          </cell>
          <cell r="J294" t="str">
            <v/>
          </cell>
          <cell r="K294" t="str">
            <v/>
          </cell>
          <cell r="L294" t="str">
            <v/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 t="str">
            <v/>
          </cell>
          <cell r="R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/>
          </cell>
          <cell r="W294" t="str">
            <v/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/>
          </cell>
          <cell r="AD294" t="str">
            <v/>
          </cell>
          <cell r="AE294" t="str">
            <v/>
          </cell>
          <cell r="AF294" t="str">
            <v/>
          </cell>
          <cell r="AG294" t="str">
            <v/>
          </cell>
          <cell r="AH294" t="str">
            <v/>
          </cell>
          <cell r="AI294" t="str">
            <v/>
          </cell>
          <cell r="AJ294" t="str">
            <v/>
          </cell>
          <cell r="AK294" t="str">
            <v/>
          </cell>
          <cell r="AL294" t="str">
            <v/>
          </cell>
          <cell r="AM294" t="str">
            <v/>
          </cell>
          <cell r="AN294" t="str">
            <v/>
          </cell>
          <cell r="AO294" t="str">
            <v/>
          </cell>
          <cell r="AP294" t="str">
            <v/>
          </cell>
          <cell r="AQ294" t="str">
            <v/>
          </cell>
          <cell r="AR294" t="str">
            <v/>
          </cell>
          <cell r="AS294" t="str">
            <v/>
          </cell>
          <cell r="AT294" t="str">
            <v/>
          </cell>
          <cell r="AU294" t="str">
            <v/>
          </cell>
          <cell r="AV294" t="str">
            <v/>
          </cell>
          <cell r="AW294" t="str">
            <v/>
          </cell>
          <cell r="AX294" t="str">
            <v/>
          </cell>
          <cell r="AY294" t="str">
            <v/>
          </cell>
          <cell r="AZ294" t="str">
            <v/>
          </cell>
          <cell r="BA294" t="str">
            <v/>
          </cell>
          <cell r="BB294" t="str">
            <v/>
          </cell>
          <cell r="BC294" t="str">
            <v/>
          </cell>
          <cell r="BD294" t="str">
            <v/>
          </cell>
          <cell r="BE294" t="str">
            <v/>
          </cell>
          <cell r="BF294" t="str">
            <v/>
          </cell>
          <cell r="BG294" t="str">
            <v/>
          </cell>
          <cell r="BH294" t="str">
            <v/>
          </cell>
          <cell r="BI294" t="str">
            <v/>
          </cell>
          <cell r="BJ294" t="str">
            <v/>
          </cell>
          <cell r="BK294" t="str">
            <v/>
          </cell>
          <cell r="BL294" t="str">
            <v/>
          </cell>
          <cell r="BM294" t="str">
            <v/>
          </cell>
          <cell r="BN294" t="str">
            <v/>
          </cell>
          <cell r="BO294" t="str">
            <v/>
          </cell>
          <cell r="BP294" t="str">
            <v/>
          </cell>
          <cell r="BQ294" t="str">
            <v/>
          </cell>
          <cell r="BR294" t="str">
            <v/>
          </cell>
          <cell r="BS294" t="str">
            <v/>
          </cell>
          <cell r="BT294" t="str">
            <v/>
          </cell>
          <cell r="BU294" t="str">
            <v/>
          </cell>
          <cell r="BV294" t="str">
            <v/>
          </cell>
          <cell r="BW294" t="str">
            <v/>
          </cell>
          <cell r="BX294" t="str">
            <v/>
          </cell>
          <cell r="BY294" t="str">
            <v/>
          </cell>
          <cell r="BZ294" t="str">
            <v/>
          </cell>
          <cell r="CA294" t="str">
            <v/>
          </cell>
          <cell r="CB294" t="str">
            <v/>
          </cell>
          <cell r="CC294" t="str">
            <v/>
          </cell>
          <cell r="CD294" t="str">
            <v/>
          </cell>
          <cell r="CE294" t="str">
            <v/>
          </cell>
          <cell r="CF294" t="str">
            <v/>
          </cell>
          <cell r="CG294" t="str">
            <v/>
          </cell>
          <cell r="CH294" t="str">
            <v/>
          </cell>
          <cell r="CI294" t="str">
            <v/>
          </cell>
          <cell r="CJ294" t="str">
            <v/>
          </cell>
          <cell r="CK294" t="str">
            <v/>
          </cell>
          <cell r="CL294" t="str">
            <v/>
          </cell>
          <cell r="CM294" t="str">
            <v/>
          </cell>
          <cell r="CN294" t="str">
            <v/>
          </cell>
          <cell r="CO294" t="str">
            <v/>
          </cell>
          <cell r="CP294" t="str">
            <v/>
          </cell>
          <cell r="CQ294" t="str">
            <v/>
          </cell>
          <cell r="CR294" t="str">
            <v/>
          </cell>
          <cell r="CS294" t="str">
            <v/>
          </cell>
          <cell r="CT294" t="str">
            <v/>
          </cell>
          <cell r="CU294" t="str">
            <v/>
          </cell>
          <cell r="CV294" t="str">
            <v/>
          </cell>
          <cell r="CW294" t="str">
            <v/>
          </cell>
          <cell r="CX294" t="str">
            <v/>
          </cell>
          <cell r="CY294" t="str">
            <v/>
          </cell>
          <cell r="CZ294" t="str">
            <v/>
          </cell>
          <cell r="DA294" t="str">
            <v/>
          </cell>
          <cell r="DB294" t="str">
            <v/>
          </cell>
          <cell r="DC294" t="str">
            <v/>
          </cell>
          <cell r="DD294" t="str">
            <v/>
          </cell>
          <cell r="DE294" t="str">
            <v/>
          </cell>
          <cell r="DF294" t="str">
            <v/>
          </cell>
          <cell r="DG294" t="str">
            <v/>
          </cell>
          <cell r="DH294" t="str">
            <v/>
          </cell>
          <cell r="DI294" t="str">
            <v/>
          </cell>
          <cell r="DJ294" t="str">
            <v/>
          </cell>
          <cell r="DK294" t="str">
            <v/>
          </cell>
          <cell r="DL294" t="str">
            <v/>
          </cell>
          <cell r="DM294" t="str">
            <v/>
          </cell>
          <cell r="DN294" t="str">
            <v/>
          </cell>
          <cell r="DO294" t="str">
            <v/>
          </cell>
          <cell r="DP294" t="str">
            <v/>
          </cell>
          <cell r="DQ294" t="str">
            <v/>
          </cell>
          <cell r="DR294" t="str">
            <v/>
          </cell>
          <cell r="DS294" t="str">
            <v/>
          </cell>
          <cell r="DT294" t="str">
            <v/>
          </cell>
          <cell r="DU294" t="str">
            <v/>
          </cell>
          <cell r="DV294" t="str">
            <v/>
          </cell>
          <cell r="DW294" t="str">
            <v/>
          </cell>
          <cell r="DX294" t="str">
            <v/>
          </cell>
          <cell r="DY294" t="str">
            <v/>
          </cell>
          <cell r="DZ294" t="str">
            <v/>
          </cell>
          <cell r="EA294" t="str">
            <v/>
          </cell>
          <cell r="EB294" t="str">
            <v/>
          </cell>
          <cell r="EC294" t="str">
            <v/>
          </cell>
          <cell r="ED294" t="str">
            <v/>
          </cell>
          <cell r="EE294" t="str">
            <v/>
          </cell>
          <cell r="EF294" t="str">
            <v/>
          </cell>
          <cell r="EG294" t="str">
            <v/>
          </cell>
          <cell r="EH294" t="str">
            <v/>
          </cell>
          <cell r="EI294" t="str">
            <v/>
          </cell>
          <cell r="EJ294" t="str">
            <v/>
          </cell>
          <cell r="EK294" t="str">
            <v/>
          </cell>
          <cell r="EL294" t="str">
            <v/>
          </cell>
          <cell r="EM294" t="str">
            <v/>
          </cell>
          <cell r="EN294" t="str">
            <v/>
          </cell>
          <cell r="EO294" t="str">
            <v/>
          </cell>
          <cell r="EP294" t="str">
            <v/>
          </cell>
          <cell r="EQ294" t="str">
            <v/>
          </cell>
          <cell r="ER294" t="str">
            <v/>
          </cell>
          <cell r="ES294" t="str">
            <v/>
          </cell>
          <cell r="ET294" t="str">
            <v/>
          </cell>
          <cell r="EU294" t="str">
            <v/>
          </cell>
          <cell r="EV294" t="str">
            <v/>
          </cell>
          <cell r="EW294" t="str">
            <v/>
          </cell>
          <cell r="EX294" t="str">
            <v/>
          </cell>
          <cell r="EY294" t="str">
            <v/>
          </cell>
          <cell r="EZ294" t="str">
            <v/>
          </cell>
          <cell r="FA294" t="str">
            <v/>
          </cell>
          <cell r="FB294" t="str">
            <v/>
          </cell>
          <cell r="FC294" t="str">
            <v/>
          </cell>
          <cell r="FD294" t="str">
            <v/>
          </cell>
          <cell r="FE294" t="str">
            <v/>
          </cell>
          <cell r="FF294" t="str">
            <v/>
          </cell>
          <cell r="FG294" t="str">
            <v/>
          </cell>
          <cell r="FH294" t="str">
            <v/>
          </cell>
          <cell r="FI294" t="str">
            <v/>
          </cell>
          <cell r="FJ294" t="str">
            <v/>
          </cell>
          <cell r="FK294" t="str">
            <v/>
          </cell>
          <cell r="FL294" t="str">
            <v/>
          </cell>
          <cell r="FM294" t="str">
            <v/>
          </cell>
          <cell r="FN294" t="str">
            <v/>
          </cell>
          <cell r="FO294" t="str">
            <v/>
          </cell>
          <cell r="FP294" t="str">
            <v/>
          </cell>
          <cell r="FQ294" t="str">
            <v/>
          </cell>
          <cell r="FR294" t="str">
            <v/>
          </cell>
          <cell r="FS294" t="str">
            <v/>
          </cell>
          <cell r="FT294" t="str">
            <v/>
          </cell>
          <cell r="FU294" t="str">
            <v/>
          </cell>
          <cell r="FV294" t="str">
            <v/>
          </cell>
          <cell r="FW294" t="str">
            <v/>
          </cell>
          <cell r="FX294" t="str">
            <v/>
          </cell>
          <cell r="FY294" t="str">
            <v/>
          </cell>
          <cell r="FZ294" t="str">
            <v/>
          </cell>
          <cell r="GA294" t="str">
            <v/>
          </cell>
          <cell r="GB294" t="str">
            <v/>
          </cell>
          <cell r="GC294" t="str">
            <v/>
          </cell>
          <cell r="GD294" t="str">
            <v/>
          </cell>
          <cell r="GE294" t="str">
            <v/>
          </cell>
          <cell r="GF294" t="str">
            <v/>
          </cell>
          <cell r="GG294" t="str">
            <v/>
          </cell>
          <cell r="GH294" t="str">
            <v/>
          </cell>
          <cell r="GI294" t="str">
            <v/>
          </cell>
          <cell r="GJ294" t="str">
            <v/>
          </cell>
          <cell r="GK294" t="str">
            <v/>
          </cell>
          <cell r="GL294" t="str">
            <v/>
          </cell>
          <cell r="GM294" t="str">
            <v/>
          </cell>
          <cell r="GN294" t="str">
            <v/>
          </cell>
          <cell r="GO294" t="str">
            <v/>
          </cell>
          <cell r="GP294" t="str">
            <v/>
          </cell>
          <cell r="GQ294" t="str">
            <v/>
          </cell>
          <cell r="GR294" t="str">
            <v/>
          </cell>
          <cell r="GS294" t="str">
            <v/>
          </cell>
          <cell r="GT294" t="str">
            <v/>
          </cell>
          <cell r="GU294" t="str">
            <v/>
          </cell>
          <cell r="GV294" t="str">
            <v/>
          </cell>
          <cell r="GW294" t="str">
            <v/>
          </cell>
          <cell r="GX294" t="str">
            <v/>
          </cell>
          <cell r="GY294" t="str">
            <v/>
          </cell>
          <cell r="GZ294" t="str">
            <v/>
          </cell>
          <cell r="HA294" t="str">
            <v/>
          </cell>
          <cell r="HB294" t="str">
            <v/>
          </cell>
          <cell r="HC294" t="str">
            <v/>
          </cell>
          <cell r="HD294" t="str">
            <v/>
          </cell>
          <cell r="HE294" t="str">
            <v/>
          </cell>
          <cell r="HF294" t="str">
            <v/>
          </cell>
          <cell r="HG294" t="str">
            <v/>
          </cell>
          <cell r="HH294" t="str">
            <v/>
          </cell>
          <cell r="HI294" t="str">
            <v/>
          </cell>
          <cell r="HJ294" t="str">
            <v/>
          </cell>
          <cell r="HK294" t="str">
            <v/>
          </cell>
          <cell r="HL294" t="str">
            <v/>
          </cell>
          <cell r="HM294" t="str">
            <v/>
          </cell>
          <cell r="HN294" t="str">
            <v/>
          </cell>
          <cell r="HO294" t="str">
            <v/>
          </cell>
          <cell r="HP294" t="str">
            <v/>
          </cell>
          <cell r="HQ294" t="str">
            <v/>
          </cell>
          <cell r="HR294" t="str">
            <v/>
          </cell>
          <cell r="HS294" t="str">
            <v/>
          </cell>
          <cell r="HT294" t="str">
            <v/>
          </cell>
          <cell r="HU294" t="str">
            <v/>
          </cell>
          <cell r="HV294" t="str">
            <v/>
          </cell>
          <cell r="HW294" t="str">
            <v/>
          </cell>
          <cell r="HX294" t="str">
            <v/>
          </cell>
          <cell r="HY294" t="str">
            <v/>
          </cell>
          <cell r="HZ294" t="str">
            <v/>
          </cell>
          <cell r="IA294" t="str">
            <v/>
          </cell>
          <cell r="IB294" t="str">
            <v/>
          </cell>
          <cell r="IC294" t="str">
            <v/>
          </cell>
          <cell r="ID294" t="str">
            <v/>
          </cell>
        </row>
        <row r="295">
          <cell r="A295" t="str">
            <v/>
          </cell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  <cell r="F295" t="str">
            <v/>
          </cell>
          <cell r="G295" t="str">
            <v/>
          </cell>
          <cell r="H295" t="str">
            <v/>
          </cell>
          <cell r="I295" t="str">
            <v/>
          </cell>
          <cell r="J295" t="str">
            <v/>
          </cell>
          <cell r="K295" t="str">
            <v/>
          </cell>
          <cell r="L295" t="str">
            <v/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Q295" t="str">
            <v/>
          </cell>
          <cell r="R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/>
          </cell>
          <cell r="W295" t="str">
            <v/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/>
          </cell>
          <cell r="AD295" t="str">
            <v/>
          </cell>
          <cell r="AE295" t="str">
            <v/>
          </cell>
          <cell r="AF295" t="str">
            <v/>
          </cell>
          <cell r="AG295" t="str">
            <v/>
          </cell>
          <cell r="AH295" t="str">
            <v/>
          </cell>
          <cell r="AI295" t="str">
            <v/>
          </cell>
          <cell r="AJ295" t="str">
            <v/>
          </cell>
          <cell r="AK295" t="str">
            <v/>
          </cell>
          <cell r="AL295" t="str">
            <v/>
          </cell>
          <cell r="AM295" t="str">
            <v/>
          </cell>
          <cell r="AN295" t="str">
            <v/>
          </cell>
          <cell r="AO295" t="str">
            <v/>
          </cell>
          <cell r="AP295" t="str">
            <v/>
          </cell>
          <cell r="AQ295" t="str">
            <v/>
          </cell>
          <cell r="AR295" t="str">
            <v/>
          </cell>
          <cell r="AS295" t="str">
            <v/>
          </cell>
          <cell r="AT295" t="str">
            <v/>
          </cell>
          <cell r="AU295" t="str">
            <v/>
          </cell>
          <cell r="AV295" t="str">
            <v/>
          </cell>
          <cell r="AW295" t="str">
            <v/>
          </cell>
          <cell r="AX295" t="str">
            <v/>
          </cell>
          <cell r="AY295" t="str">
            <v/>
          </cell>
          <cell r="AZ295" t="str">
            <v/>
          </cell>
          <cell r="BA295" t="str">
            <v/>
          </cell>
          <cell r="BB295" t="str">
            <v/>
          </cell>
          <cell r="BC295" t="str">
            <v/>
          </cell>
          <cell r="BD295" t="str">
            <v/>
          </cell>
          <cell r="BE295" t="str">
            <v/>
          </cell>
          <cell r="BF295" t="str">
            <v/>
          </cell>
          <cell r="BG295" t="str">
            <v/>
          </cell>
          <cell r="BH295" t="str">
            <v/>
          </cell>
          <cell r="BI295" t="str">
            <v/>
          </cell>
          <cell r="BJ295" t="str">
            <v/>
          </cell>
          <cell r="BK295" t="str">
            <v/>
          </cell>
          <cell r="BL295" t="str">
            <v/>
          </cell>
          <cell r="BM295" t="str">
            <v/>
          </cell>
          <cell r="BN295" t="str">
            <v/>
          </cell>
          <cell r="BO295" t="str">
            <v/>
          </cell>
          <cell r="BP295" t="str">
            <v/>
          </cell>
          <cell r="BQ295" t="str">
            <v/>
          </cell>
          <cell r="BR295" t="str">
            <v/>
          </cell>
          <cell r="BS295" t="str">
            <v/>
          </cell>
          <cell r="BT295" t="str">
            <v/>
          </cell>
          <cell r="BU295" t="str">
            <v/>
          </cell>
          <cell r="BV295" t="str">
            <v/>
          </cell>
          <cell r="BW295" t="str">
            <v/>
          </cell>
          <cell r="BX295" t="str">
            <v/>
          </cell>
          <cell r="BY295" t="str">
            <v/>
          </cell>
          <cell r="BZ295" t="str">
            <v/>
          </cell>
          <cell r="CA295" t="str">
            <v/>
          </cell>
          <cell r="CB295" t="str">
            <v/>
          </cell>
          <cell r="CC295" t="str">
            <v/>
          </cell>
          <cell r="CD295" t="str">
            <v/>
          </cell>
          <cell r="CE295" t="str">
            <v/>
          </cell>
          <cell r="CF295" t="str">
            <v/>
          </cell>
          <cell r="CG295" t="str">
            <v/>
          </cell>
          <cell r="CH295" t="str">
            <v/>
          </cell>
          <cell r="CI295" t="str">
            <v/>
          </cell>
          <cell r="CJ295" t="str">
            <v/>
          </cell>
          <cell r="CK295" t="str">
            <v/>
          </cell>
          <cell r="CL295" t="str">
            <v/>
          </cell>
          <cell r="CM295" t="str">
            <v/>
          </cell>
          <cell r="CN295" t="str">
            <v/>
          </cell>
          <cell r="CO295" t="str">
            <v/>
          </cell>
          <cell r="CP295" t="str">
            <v/>
          </cell>
          <cell r="CQ295" t="str">
            <v/>
          </cell>
          <cell r="CR295" t="str">
            <v/>
          </cell>
          <cell r="CS295" t="str">
            <v/>
          </cell>
          <cell r="CT295" t="str">
            <v/>
          </cell>
          <cell r="CU295" t="str">
            <v/>
          </cell>
          <cell r="CV295" t="str">
            <v/>
          </cell>
          <cell r="CW295" t="str">
            <v/>
          </cell>
          <cell r="CX295" t="str">
            <v/>
          </cell>
          <cell r="CY295" t="str">
            <v/>
          </cell>
          <cell r="CZ295" t="str">
            <v/>
          </cell>
          <cell r="DA295" t="str">
            <v/>
          </cell>
          <cell r="DB295" t="str">
            <v/>
          </cell>
          <cell r="DC295" t="str">
            <v/>
          </cell>
          <cell r="DD295" t="str">
            <v/>
          </cell>
          <cell r="DE295" t="str">
            <v/>
          </cell>
          <cell r="DF295" t="str">
            <v/>
          </cell>
          <cell r="DG295" t="str">
            <v/>
          </cell>
          <cell r="DH295" t="str">
            <v/>
          </cell>
          <cell r="DI295" t="str">
            <v/>
          </cell>
          <cell r="DJ295" t="str">
            <v/>
          </cell>
          <cell r="DK295" t="str">
            <v/>
          </cell>
          <cell r="DL295" t="str">
            <v/>
          </cell>
          <cell r="DM295" t="str">
            <v/>
          </cell>
          <cell r="DN295" t="str">
            <v/>
          </cell>
          <cell r="DO295" t="str">
            <v/>
          </cell>
          <cell r="DP295" t="str">
            <v/>
          </cell>
          <cell r="DQ295" t="str">
            <v/>
          </cell>
          <cell r="DR295" t="str">
            <v/>
          </cell>
          <cell r="DS295" t="str">
            <v/>
          </cell>
          <cell r="DT295" t="str">
            <v/>
          </cell>
          <cell r="DU295" t="str">
            <v/>
          </cell>
          <cell r="DV295" t="str">
            <v/>
          </cell>
          <cell r="DW295" t="str">
            <v/>
          </cell>
          <cell r="DX295" t="str">
            <v/>
          </cell>
          <cell r="DY295" t="str">
            <v/>
          </cell>
          <cell r="DZ295" t="str">
            <v/>
          </cell>
          <cell r="EA295" t="str">
            <v/>
          </cell>
          <cell r="EB295" t="str">
            <v/>
          </cell>
          <cell r="EC295" t="str">
            <v/>
          </cell>
          <cell r="ED295" t="str">
            <v/>
          </cell>
          <cell r="EE295" t="str">
            <v/>
          </cell>
          <cell r="EF295" t="str">
            <v/>
          </cell>
          <cell r="EG295" t="str">
            <v/>
          </cell>
          <cell r="EH295" t="str">
            <v/>
          </cell>
          <cell r="EI295" t="str">
            <v/>
          </cell>
          <cell r="EJ295" t="str">
            <v/>
          </cell>
          <cell r="EK295" t="str">
            <v/>
          </cell>
          <cell r="EL295" t="str">
            <v/>
          </cell>
          <cell r="EM295" t="str">
            <v/>
          </cell>
          <cell r="EN295" t="str">
            <v/>
          </cell>
          <cell r="EO295" t="str">
            <v/>
          </cell>
          <cell r="EP295" t="str">
            <v/>
          </cell>
          <cell r="EQ295" t="str">
            <v/>
          </cell>
          <cell r="ER295" t="str">
            <v/>
          </cell>
          <cell r="ES295" t="str">
            <v/>
          </cell>
          <cell r="ET295" t="str">
            <v/>
          </cell>
          <cell r="EU295" t="str">
            <v/>
          </cell>
          <cell r="EV295" t="str">
            <v/>
          </cell>
          <cell r="EW295" t="str">
            <v/>
          </cell>
          <cell r="EX295" t="str">
            <v/>
          </cell>
          <cell r="EY295" t="str">
            <v/>
          </cell>
          <cell r="EZ295" t="str">
            <v/>
          </cell>
          <cell r="FA295" t="str">
            <v/>
          </cell>
          <cell r="FB295" t="str">
            <v/>
          </cell>
          <cell r="FC295" t="str">
            <v/>
          </cell>
          <cell r="FD295" t="str">
            <v/>
          </cell>
          <cell r="FE295" t="str">
            <v/>
          </cell>
          <cell r="FF295" t="str">
            <v/>
          </cell>
          <cell r="FG295" t="str">
            <v/>
          </cell>
          <cell r="FH295" t="str">
            <v/>
          </cell>
          <cell r="FI295" t="str">
            <v/>
          </cell>
          <cell r="FJ295" t="str">
            <v/>
          </cell>
          <cell r="FK295" t="str">
            <v/>
          </cell>
          <cell r="FL295" t="str">
            <v/>
          </cell>
          <cell r="FM295" t="str">
            <v/>
          </cell>
          <cell r="FN295" t="str">
            <v/>
          </cell>
          <cell r="FO295" t="str">
            <v/>
          </cell>
          <cell r="FP295" t="str">
            <v/>
          </cell>
          <cell r="FQ295" t="str">
            <v/>
          </cell>
          <cell r="FR295" t="str">
            <v/>
          </cell>
          <cell r="FS295" t="str">
            <v/>
          </cell>
          <cell r="FT295" t="str">
            <v/>
          </cell>
          <cell r="FU295" t="str">
            <v/>
          </cell>
          <cell r="FV295" t="str">
            <v/>
          </cell>
          <cell r="FW295" t="str">
            <v/>
          </cell>
          <cell r="FX295" t="str">
            <v/>
          </cell>
          <cell r="FY295" t="str">
            <v/>
          </cell>
          <cell r="FZ295" t="str">
            <v/>
          </cell>
          <cell r="GA295" t="str">
            <v/>
          </cell>
          <cell r="GB295" t="str">
            <v/>
          </cell>
          <cell r="GC295" t="str">
            <v/>
          </cell>
          <cell r="GD295" t="str">
            <v/>
          </cell>
          <cell r="GE295" t="str">
            <v/>
          </cell>
          <cell r="GF295" t="str">
            <v/>
          </cell>
          <cell r="GG295" t="str">
            <v/>
          </cell>
          <cell r="GH295" t="str">
            <v/>
          </cell>
          <cell r="GI295" t="str">
            <v/>
          </cell>
          <cell r="GJ295" t="str">
            <v/>
          </cell>
          <cell r="GK295" t="str">
            <v/>
          </cell>
          <cell r="GL295" t="str">
            <v/>
          </cell>
          <cell r="GM295" t="str">
            <v/>
          </cell>
          <cell r="GN295" t="str">
            <v/>
          </cell>
          <cell r="GO295" t="str">
            <v/>
          </cell>
          <cell r="GP295" t="str">
            <v/>
          </cell>
          <cell r="GQ295" t="str">
            <v/>
          </cell>
          <cell r="GR295" t="str">
            <v/>
          </cell>
          <cell r="GS295" t="str">
            <v/>
          </cell>
          <cell r="GT295" t="str">
            <v/>
          </cell>
          <cell r="GU295" t="str">
            <v/>
          </cell>
          <cell r="GV295" t="str">
            <v/>
          </cell>
          <cell r="GW295" t="str">
            <v/>
          </cell>
          <cell r="GX295" t="str">
            <v/>
          </cell>
          <cell r="GY295" t="str">
            <v/>
          </cell>
          <cell r="GZ295" t="str">
            <v/>
          </cell>
          <cell r="HA295" t="str">
            <v/>
          </cell>
          <cell r="HB295" t="str">
            <v/>
          </cell>
          <cell r="HC295" t="str">
            <v/>
          </cell>
          <cell r="HD295" t="str">
            <v/>
          </cell>
          <cell r="HE295" t="str">
            <v/>
          </cell>
          <cell r="HF295" t="str">
            <v/>
          </cell>
          <cell r="HG295" t="str">
            <v/>
          </cell>
          <cell r="HH295" t="str">
            <v/>
          </cell>
          <cell r="HI295" t="str">
            <v/>
          </cell>
          <cell r="HJ295" t="str">
            <v/>
          </cell>
          <cell r="HK295" t="str">
            <v/>
          </cell>
          <cell r="HL295" t="str">
            <v/>
          </cell>
          <cell r="HM295" t="str">
            <v/>
          </cell>
          <cell r="HN295" t="str">
            <v/>
          </cell>
          <cell r="HO295" t="str">
            <v/>
          </cell>
          <cell r="HP295" t="str">
            <v/>
          </cell>
          <cell r="HQ295" t="str">
            <v/>
          </cell>
          <cell r="HR295" t="str">
            <v/>
          </cell>
          <cell r="HS295" t="str">
            <v/>
          </cell>
          <cell r="HT295" t="str">
            <v/>
          </cell>
          <cell r="HU295" t="str">
            <v/>
          </cell>
          <cell r="HV295" t="str">
            <v/>
          </cell>
          <cell r="HW295" t="str">
            <v/>
          </cell>
          <cell r="HX295" t="str">
            <v/>
          </cell>
          <cell r="HY295" t="str">
            <v/>
          </cell>
          <cell r="HZ295" t="str">
            <v/>
          </cell>
          <cell r="IA295" t="str">
            <v/>
          </cell>
          <cell r="IB295" t="str">
            <v/>
          </cell>
          <cell r="IC295" t="str">
            <v/>
          </cell>
          <cell r="ID295" t="str">
            <v/>
          </cell>
        </row>
        <row r="296">
          <cell r="A296" t="str">
            <v/>
          </cell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  <cell r="F296" t="str">
            <v/>
          </cell>
          <cell r="G296" t="str">
            <v/>
          </cell>
          <cell r="H296" t="str">
            <v/>
          </cell>
          <cell r="I296" t="str">
            <v/>
          </cell>
          <cell r="J296" t="str">
            <v/>
          </cell>
          <cell r="K296" t="str">
            <v/>
          </cell>
          <cell r="L296" t="str">
            <v/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Q296" t="str">
            <v/>
          </cell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/>
          </cell>
          <cell r="W296" t="str">
            <v/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D296" t="str">
            <v/>
          </cell>
          <cell r="AE296" t="str">
            <v/>
          </cell>
          <cell r="AF296" t="str">
            <v/>
          </cell>
          <cell r="AG296" t="str">
            <v/>
          </cell>
          <cell r="AH296" t="str">
            <v/>
          </cell>
          <cell r="AI296" t="str">
            <v/>
          </cell>
          <cell r="AJ296" t="str">
            <v/>
          </cell>
          <cell r="AK296" t="str">
            <v/>
          </cell>
          <cell r="AL296" t="str">
            <v/>
          </cell>
          <cell r="AM296" t="str">
            <v/>
          </cell>
          <cell r="AN296" t="str">
            <v/>
          </cell>
          <cell r="AO296" t="str">
            <v/>
          </cell>
          <cell r="AP296" t="str">
            <v/>
          </cell>
          <cell r="AQ296" t="str">
            <v/>
          </cell>
          <cell r="AR296" t="str">
            <v/>
          </cell>
          <cell r="AS296" t="str">
            <v/>
          </cell>
          <cell r="AT296" t="str">
            <v/>
          </cell>
          <cell r="AU296" t="str">
            <v/>
          </cell>
          <cell r="AV296" t="str">
            <v/>
          </cell>
          <cell r="AW296" t="str">
            <v/>
          </cell>
          <cell r="AX296" t="str">
            <v/>
          </cell>
          <cell r="AY296" t="str">
            <v/>
          </cell>
          <cell r="AZ296" t="str">
            <v/>
          </cell>
          <cell r="BA296" t="str">
            <v/>
          </cell>
          <cell r="BB296" t="str">
            <v/>
          </cell>
          <cell r="BC296" t="str">
            <v/>
          </cell>
          <cell r="BD296" t="str">
            <v/>
          </cell>
          <cell r="BE296" t="str">
            <v/>
          </cell>
          <cell r="BF296" t="str">
            <v/>
          </cell>
          <cell r="BG296" t="str">
            <v/>
          </cell>
          <cell r="BH296" t="str">
            <v/>
          </cell>
          <cell r="BI296" t="str">
            <v/>
          </cell>
          <cell r="BJ296" t="str">
            <v/>
          </cell>
          <cell r="BK296" t="str">
            <v/>
          </cell>
          <cell r="BL296" t="str">
            <v/>
          </cell>
          <cell r="BM296" t="str">
            <v/>
          </cell>
          <cell r="BN296" t="str">
            <v/>
          </cell>
          <cell r="BO296" t="str">
            <v/>
          </cell>
          <cell r="BP296" t="str">
            <v/>
          </cell>
          <cell r="BQ296" t="str">
            <v/>
          </cell>
          <cell r="BR296" t="str">
            <v/>
          </cell>
          <cell r="BS296" t="str">
            <v/>
          </cell>
          <cell r="BT296" t="str">
            <v/>
          </cell>
          <cell r="BU296" t="str">
            <v/>
          </cell>
          <cell r="BV296" t="str">
            <v/>
          </cell>
          <cell r="BW296" t="str">
            <v/>
          </cell>
          <cell r="BX296" t="str">
            <v/>
          </cell>
          <cell r="BY296" t="str">
            <v/>
          </cell>
          <cell r="BZ296" t="str">
            <v/>
          </cell>
          <cell r="CA296" t="str">
            <v/>
          </cell>
          <cell r="CB296" t="str">
            <v/>
          </cell>
          <cell r="CC296" t="str">
            <v/>
          </cell>
          <cell r="CD296" t="str">
            <v/>
          </cell>
          <cell r="CE296" t="str">
            <v/>
          </cell>
          <cell r="CF296" t="str">
            <v/>
          </cell>
          <cell r="CG296" t="str">
            <v/>
          </cell>
          <cell r="CH296" t="str">
            <v/>
          </cell>
          <cell r="CI296" t="str">
            <v/>
          </cell>
          <cell r="CJ296" t="str">
            <v/>
          </cell>
          <cell r="CK296" t="str">
            <v/>
          </cell>
          <cell r="CL296" t="str">
            <v/>
          </cell>
          <cell r="CM296" t="str">
            <v/>
          </cell>
          <cell r="CN296" t="str">
            <v/>
          </cell>
          <cell r="CO296" t="str">
            <v/>
          </cell>
          <cell r="CP296" t="str">
            <v/>
          </cell>
          <cell r="CQ296" t="str">
            <v/>
          </cell>
          <cell r="CR296" t="str">
            <v/>
          </cell>
          <cell r="CS296" t="str">
            <v/>
          </cell>
          <cell r="CT296" t="str">
            <v/>
          </cell>
          <cell r="CU296" t="str">
            <v/>
          </cell>
          <cell r="CV296" t="str">
            <v/>
          </cell>
          <cell r="CW296" t="str">
            <v/>
          </cell>
          <cell r="CX296" t="str">
            <v/>
          </cell>
          <cell r="CY296" t="str">
            <v/>
          </cell>
          <cell r="CZ296" t="str">
            <v/>
          </cell>
          <cell r="DA296" t="str">
            <v/>
          </cell>
          <cell r="DB296" t="str">
            <v/>
          </cell>
          <cell r="DC296" t="str">
            <v/>
          </cell>
          <cell r="DD296" t="str">
            <v/>
          </cell>
          <cell r="DE296" t="str">
            <v/>
          </cell>
          <cell r="DF296" t="str">
            <v/>
          </cell>
          <cell r="DG296" t="str">
            <v/>
          </cell>
          <cell r="DH296" t="str">
            <v/>
          </cell>
          <cell r="DI296" t="str">
            <v/>
          </cell>
          <cell r="DJ296" t="str">
            <v/>
          </cell>
          <cell r="DK296" t="str">
            <v/>
          </cell>
          <cell r="DL296" t="str">
            <v/>
          </cell>
          <cell r="DM296" t="str">
            <v/>
          </cell>
          <cell r="DN296" t="str">
            <v/>
          </cell>
          <cell r="DO296" t="str">
            <v/>
          </cell>
          <cell r="DP296" t="str">
            <v/>
          </cell>
          <cell r="DQ296" t="str">
            <v/>
          </cell>
          <cell r="DR296" t="str">
            <v/>
          </cell>
          <cell r="DS296" t="str">
            <v/>
          </cell>
          <cell r="DT296" t="str">
            <v/>
          </cell>
          <cell r="DU296" t="str">
            <v/>
          </cell>
          <cell r="DV296" t="str">
            <v/>
          </cell>
          <cell r="DW296" t="str">
            <v/>
          </cell>
          <cell r="DX296" t="str">
            <v/>
          </cell>
          <cell r="DY296" t="str">
            <v/>
          </cell>
          <cell r="DZ296" t="str">
            <v/>
          </cell>
          <cell r="EA296" t="str">
            <v/>
          </cell>
          <cell r="EB296" t="str">
            <v/>
          </cell>
          <cell r="EC296" t="str">
            <v/>
          </cell>
          <cell r="ED296" t="str">
            <v/>
          </cell>
          <cell r="EE296" t="str">
            <v/>
          </cell>
          <cell r="EF296" t="str">
            <v/>
          </cell>
          <cell r="EG296" t="str">
            <v/>
          </cell>
          <cell r="EH296" t="str">
            <v/>
          </cell>
          <cell r="EI296" t="str">
            <v/>
          </cell>
          <cell r="EJ296" t="str">
            <v/>
          </cell>
          <cell r="EK296" t="str">
            <v/>
          </cell>
          <cell r="EL296" t="str">
            <v/>
          </cell>
          <cell r="EM296" t="str">
            <v/>
          </cell>
          <cell r="EN296" t="str">
            <v/>
          </cell>
          <cell r="EO296" t="str">
            <v/>
          </cell>
          <cell r="EP296" t="str">
            <v/>
          </cell>
          <cell r="EQ296" t="str">
            <v/>
          </cell>
          <cell r="ER296" t="str">
            <v/>
          </cell>
          <cell r="ES296" t="str">
            <v/>
          </cell>
          <cell r="ET296" t="str">
            <v/>
          </cell>
          <cell r="EU296" t="str">
            <v/>
          </cell>
          <cell r="EV296" t="str">
            <v/>
          </cell>
          <cell r="EW296" t="str">
            <v/>
          </cell>
          <cell r="EX296" t="str">
            <v/>
          </cell>
          <cell r="EY296" t="str">
            <v/>
          </cell>
          <cell r="EZ296" t="str">
            <v/>
          </cell>
          <cell r="FA296" t="str">
            <v/>
          </cell>
          <cell r="FB296" t="str">
            <v/>
          </cell>
          <cell r="FC296" t="str">
            <v/>
          </cell>
          <cell r="FD296" t="str">
            <v/>
          </cell>
          <cell r="FE296" t="str">
            <v/>
          </cell>
          <cell r="FF296" t="str">
            <v/>
          </cell>
          <cell r="FG296" t="str">
            <v/>
          </cell>
          <cell r="FH296" t="str">
            <v/>
          </cell>
          <cell r="FI296" t="str">
            <v/>
          </cell>
          <cell r="FJ296" t="str">
            <v/>
          </cell>
          <cell r="FK296" t="str">
            <v/>
          </cell>
          <cell r="FL296" t="str">
            <v/>
          </cell>
          <cell r="FM296" t="str">
            <v/>
          </cell>
          <cell r="FN296" t="str">
            <v/>
          </cell>
          <cell r="FO296" t="str">
            <v/>
          </cell>
          <cell r="FP296" t="str">
            <v/>
          </cell>
          <cell r="FQ296" t="str">
            <v/>
          </cell>
          <cell r="FR296" t="str">
            <v/>
          </cell>
          <cell r="FS296" t="str">
            <v/>
          </cell>
          <cell r="FT296" t="str">
            <v/>
          </cell>
          <cell r="FU296" t="str">
            <v/>
          </cell>
          <cell r="FV296" t="str">
            <v/>
          </cell>
          <cell r="FW296" t="str">
            <v/>
          </cell>
          <cell r="FX296" t="str">
            <v/>
          </cell>
          <cell r="FY296" t="str">
            <v/>
          </cell>
          <cell r="FZ296" t="str">
            <v/>
          </cell>
          <cell r="GA296" t="str">
            <v/>
          </cell>
          <cell r="GB296" t="str">
            <v/>
          </cell>
          <cell r="GC296" t="str">
            <v/>
          </cell>
          <cell r="GD296" t="str">
            <v/>
          </cell>
          <cell r="GE296" t="str">
            <v/>
          </cell>
          <cell r="GF296" t="str">
            <v/>
          </cell>
          <cell r="GG296" t="str">
            <v/>
          </cell>
          <cell r="GH296" t="str">
            <v/>
          </cell>
          <cell r="GI296" t="str">
            <v/>
          </cell>
          <cell r="GJ296" t="str">
            <v/>
          </cell>
          <cell r="GK296" t="str">
            <v/>
          </cell>
          <cell r="GL296" t="str">
            <v/>
          </cell>
          <cell r="GM296" t="str">
            <v/>
          </cell>
          <cell r="GN296" t="str">
            <v/>
          </cell>
          <cell r="GO296" t="str">
            <v/>
          </cell>
          <cell r="GP296" t="str">
            <v/>
          </cell>
          <cell r="GQ296" t="str">
            <v/>
          </cell>
          <cell r="GR296" t="str">
            <v/>
          </cell>
          <cell r="GS296" t="str">
            <v/>
          </cell>
          <cell r="GT296" t="str">
            <v/>
          </cell>
          <cell r="GU296" t="str">
            <v/>
          </cell>
          <cell r="GV296" t="str">
            <v/>
          </cell>
          <cell r="GW296" t="str">
            <v/>
          </cell>
          <cell r="GX296" t="str">
            <v/>
          </cell>
          <cell r="GY296" t="str">
            <v/>
          </cell>
          <cell r="GZ296" t="str">
            <v/>
          </cell>
          <cell r="HA296" t="str">
            <v/>
          </cell>
          <cell r="HB296" t="str">
            <v/>
          </cell>
          <cell r="HC296" t="str">
            <v/>
          </cell>
          <cell r="HD296" t="str">
            <v/>
          </cell>
          <cell r="HE296" t="str">
            <v/>
          </cell>
          <cell r="HF296" t="str">
            <v/>
          </cell>
          <cell r="HG296" t="str">
            <v/>
          </cell>
          <cell r="HH296" t="str">
            <v/>
          </cell>
          <cell r="HI296" t="str">
            <v/>
          </cell>
          <cell r="HJ296" t="str">
            <v/>
          </cell>
          <cell r="HK296" t="str">
            <v/>
          </cell>
          <cell r="HL296" t="str">
            <v/>
          </cell>
          <cell r="HM296" t="str">
            <v/>
          </cell>
          <cell r="HN296" t="str">
            <v/>
          </cell>
          <cell r="HO296" t="str">
            <v/>
          </cell>
          <cell r="HP296" t="str">
            <v/>
          </cell>
          <cell r="HQ296" t="str">
            <v/>
          </cell>
          <cell r="HR296" t="str">
            <v/>
          </cell>
          <cell r="HS296" t="str">
            <v/>
          </cell>
          <cell r="HT296" t="str">
            <v/>
          </cell>
          <cell r="HU296" t="str">
            <v/>
          </cell>
          <cell r="HV296" t="str">
            <v/>
          </cell>
          <cell r="HW296" t="str">
            <v/>
          </cell>
          <cell r="HX296" t="str">
            <v/>
          </cell>
          <cell r="HY296" t="str">
            <v/>
          </cell>
          <cell r="HZ296" t="str">
            <v/>
          </cell>
          <cell r="IA296" t="str">
            <v/>
          </cell>
          <cell r="IB296" t="str">
            <v/>
          </cell>
          <cell r="IC296" t="str">
            <v/>
          </cell>
          <cell r="ID296" t="str">
            <v/>
          </cell>
        </row>
        <row r="297">
          <cell r="A297" t="str">
            <v/>
          </cell>
          <cell r="B297" t="str">
            <v/>
          </cell>
          <cell r="C297" t="str">
            <v/>
          </cell>
          <cell r="D297" t="str">
            <v/>
          </cell>
          <cell r="E297" t="str">
            <v/>
          </cell>
          <cell r="F297" t="str">
            <v/>
          </cell>
          <cell r="G297" t="str">
            <v/>
          </cell>
          <cell r="H297" t="str">
            <v/>
          </cell>
          <cell r="I297" t="str">
            <v/>
          </cell>
          <cell r="J297" t="str">
            <v/>
          </cell>
          <cell r="K297" t="str">
            <v/>
          </cell>
          <cell r="L297" t="str">
            <v/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Q297" t="str">
            <v/>
          </cell>
          <cell r="R297" t="str">
            <v/>
          </cell>
          <cell r="S297" t="str">
            <v/>
          </cell>
          <cell r="T297" t="str">
            <v/>
          </cell>
          <cell r="U297" t="str">
            <v/>
          </cell>
          <cell r="V297" t="str">
            <v/>
          </cell>
          <cell r="W297" t="str">
            <v/>
          </cell>
          <cell r="X297" t="str">
            <v/>
          </cell>
          <cell r="Y297" t="str">
            <v/>
          </cell>
          <cell r="Z297" t="str">
            <v/>
          </cell>
          <cell r="AA297" t="str">
            <v/>
          </cell>
          <cell r="AB297" t="str">
            <v/>
          </cell>
          <cell r="AC297" t="str">
            <v/>
          </cell>
          <cell r="AD297" t="str">
            <v/>
          </cell>
          <cell r="AE297" t="str">
            <v/>
          </cell>
          <cell r="AF297" t="str">
            <v/>
          </cell>
          <cell r="AG297" t="str">
            <v/>
          </cell>
          <cell r="AH297" t="str">
            <v/>
          </cell>
          <cell r="AI297" t="str">
            <v/>
          </cell>
          <cell r="AJ297" t="str">
            <v/>
          </cell>
          <cell r="AK297" t="str">
            <v/>
          </cell>
          <cell r="AL297" t="str">
            <v/>
          </cell>
          <cell r="AM297" t="str">
            <v/>
          </cell>
          <cell r="AN297" t="str">
            <v/>
          </cell>
          <cell r="AO297" t="str">
            <v/>
          </cell>
          <cell r="AP297" t="str">
            <v/>
          </cell>
          <cell r="AQ297" t="str">
            <v/>
          </cell>
          <cell r="AR297" t="str">
            <v/>
          </cell>
          <cell r="AS297" t="str">
            <v/>
          </cell>
          <cell r="AT297" t="str">
            <v/>
          </cell>
          <cell r="AU297" t="str">
            <v/>
          </cell>
          <cell r="AV297" t="str">
            <v/>
          </cell>
          <cell r="AW297" t="str">
            <v/>
          </cell>
          <cell r="AX297" t="str">
            <v/>
          </cell>
          <cell r="AY297" t="str">
            <v/>
          </cell>
          <cell r="AZ297" t="str">
            <v/>
          </cell>
          <cell r="BA297" t="str">
            <v/>
          </cell>
          <cell r="BB297" t="str">
            <v/>
          </cell>
          <cell r="BC297" t="str">
            <v/>
          </cell>
          <cell r="BD297" t="str">
            <v/>
          </cell>
          <cell r="BE297" t="str">
            <v/>
          </cell>
          <cell r="BF297" t="str">
            <v/>
          </cell>
          <cell r="BG297" t="str">
            <v/>
          </cell>
          <cell r="BH297" t="str">
            <v/>
          </cell>
          <cell r="BI297" t="str">
            <v/>
          </cell>
          <cell r="BJ297" t="str">
            <v/>
          </cell>
          <cell r="BK297" t="str">
            <v/>
          </cell>
          <cell r="BL297" t="str">
            <v/>
          </cell>
          <cell r="BM297" t="str">
            <v/>
          </cell>
          <cell r="BN297" t="str">
            <v/>
          </cell>
          <cell r="BO297" t="str">
            <v/>
          </cell>
          <cell r="BP297" t="str">
            <v/>
          </cell>
          <cell r="BQ297" t="str">
            <v/>
          </cell>
          <cell r="BR297" t="str">
            <v/>
          </cell>
          <cell r="BS297" t="str">
            <v/>
          </cell>
          <cell r="BT297" t="str">
            <v/>
          </cell>
          <cell r="BU297" t="str">
            <v/>
          </cell>
          <cell r="BV297" t="str">
            <v/>
          </cell>
          <cell r="BW297" t="str">
            <v/>
          </cell>
          <cell r="BX297" t="str">
            <v/>
          </cell>
          <cell r="BY297" t="str">
            <v/>
          </cell>
          <cell r="BZ297" t="str">
            <v/>
          </cell>
          <cell r="CA297" t="str">
            <v/>
          </cell>
          <cell r="CB297" t="str">
            <v/>
          </cell>
          <cell r="CC297" t="str">
            <v/>
          </cell>
          <cell r="CD297" t="str">
            <v/>
          </cell>
          <cell r="CE297" t="str">
            <v/>
          </cell>
          <cell r="CF297" t="str">
            <v/>
          </cell>
          <cell r="CG297" t="str">
            <v/>
          </cell>
          <cell r="CH297" t="str">
            <v/>
          </cell>
          <cell r="CI297" t="str">
            <v/>
          </cell>
          <cell r="CJ297" t="str">
            <v/>
          </cell>
          <cell r="CK297" t="str">
            <v/>
          </cell>
          <cell r="CL297" t="str">
            <v/>
          </cell>
          <cell r="CM297" t="str">
            <v/>
          </cell>
          <cell r="CN297" t="str">
            <v/>
          </cell>
          <cell r="CO297" t="str">
            <v/>
          </cell>
          <cell r="CP297" t="str">
            <v/>
          </cell>
          <cell r="CQ297" t="str">
            <v/>
          </cell>
          <cell r="CR297" t="str">
            <v/>
          </cell>
          <cell r="CS297" t="str">
            <v/>
          </cell>
          <cell r="CT297" t="str">
            <v/>
          </cell>
          <cell r="CU297" t="str">
            <v/>
          </cell>
          <cell r="CV297" t="str">
            <v/>
          </cell>
          <cell r="CW297" t="str">
            <v/>
          </cell>
          <cell r="CX297" t="str">
            <v/>
          </cell>
          <cell r="CY297" t="str">
            <v/>
          </cell>
          <cell r="CZ297" t="str">
            <v/>
          </cell>
          <cell r="DA297" t="str">
            <v/>
          </cell>
          <cell r="DB297" t="str">
            <v/>
          </cell>
          <cell r="DC297" t="str">
            <v/>
          </cell>
          <cell r="DD297" t="str">
            <v/>
          </cell>
          <cell r="DE297" t="str">
            <v/>
          </cell>
          <cell r="DF297" t="str">
            <v/>
          </cell>
          <cell r="DG297" t="str">
            <v/>
          </cell>
          <cell r="DH297" t="str">
            <v/>
          </cell>
          <cell r="DI297" t="str">
            <v/>
          </cell>
          <cell r="DJ297" t="str">
            <v/>
          </cell>
          <cell r="DK297" t="str">
            <v/>
          </cell>
          <cell r="DL297" t="str">
            <v/>
          </cell>
          <cell r="DM297" t="str">
            <v/>
          </cell>
          <cell r="DN297" t="str">
            <v/>
          </cell>
          <cell r="DO297" t="str">
            <v/>
          </cell>
          <cell r="DP297" t="str">
            <v/>
          </cell>
          <cell r="DQ297" t="str">
            <v/>
          </cell>
          <cell r="DR297" t="str">
            <v/>
          </cell>
          <cell r="DS297" t="str">
            <v/>
          </cell>
          <cell r="DT297" t="str">
            <v/>
          </cell>
          <cell r="DU297" t="str">
            <v/>
          </cell>
          <cell r="DV297" t="str">
            <v/>
          </cell>
          <cell r="DW297" t="str">
            <v/>
          </cell>
          <cell r="DX297" t="str">
            <v/>
          </cell>
          <cell r="DY297" t="str">
            <v/>
          </cell>
          <cell r="DZ297" t="str">
            <v/>
          </cell>
          <cell r="EA297" t="str">
            <v/>
          </cell>
          <cell r="EB297" t="str">
            <v/>
          </cell>
          <cell r="EC297" t="str">
            <v/>
          </cell>
          <cell r="ED297" t="str">
            <v/>
          </cell>
          <cell r="EE297" t="str">
            <v/>
          </cell>
          <cell r="EF297" t="str">
            <v/>
          </cell>
          <cell r="EG297" t="str">
            <v/>
          </cell>
          <cell r="EH297" t="str">
            <v/>
          </cell>
          <cell r="EI297" t="str">
            <v/>
          </cell>
          <cell r="EJ297" t="str">
            <v/>
          </cell>
          <cell r="EK297" t="str">
            <v/>
          </cell>
          <cell r="EL297" t="str">
            <v/>
          </cell>
          <cell r="EM297" t="str">
            <v/>
          </cell>
          <cell r="EN297" t="str">
            <v/>
          </cell>
          <cell r="EO297" t="str">
            <v/>
          </cell>
          <cell r="EP297" t="str">
            <v/>
          </cell>
          <cell r="EQ297" t="str">
            <v/>
          </cell>
          <cell r="ER297" t="str">
            <v/>
          </cell>
          <cell r="ES297" t="str">
            <v/>
          </cell>
          <cell r="ET297" t="str">
            <v/>
          </cell>
          <cell r="EU297" t="str">
            <v/>
          </cell>
          <cell r="EV297" t="str">
            <v/>
          </cell>
          <cell r="EW297" t="str">
            <v/>
          </cell>
          <cell r="EX297" t="str">
            <v/>
          </cell>
          <cell r="EY297" t="str">
            <v/>
          </cell>
          <cell r="EZ297" t="str">
            <v/>
          </cell>
          <cell r="FA297" t="str">
            <v/>
          </cell>
          <cell r="FB297" t="str">
            <v/>
          </cell>
          <cell r="FC297" t="str">
            <v/>
          </cell>
          <cell r="FD297" t="str">
            <v/>
          </cell>
          <cell r="FE297" t="str">
            <v/>
          </cell>
          <cell r="FF297" t="str">
            <v/>
          </cell>
          <cell r="FG297" t="str">
            <v/>
          </cell>
          <cell r="FH297" t="str">
            <v/>
          </cell>
          <cell r="FI297" t="str">
            <v/>
          </cell>
          <cell r="FJ297" t="str">
            <v/>
          </cell>
          <cell r="FK297" t="str">
            <v/>
          </cell>
          <cell r="FL297" t="str">
            <v/>
          </cell>
          <cell r="FM297" t="str">
            <v/>
          </cell>
          <cell r="FN297" t="str">
            <v/>
          </cell>
          <cell r="FO297" t="str">
            <v/>
          </cell>
          <cell r="FP297" t="str">
            <v/>
          </cell>
          <cell r="FQ297" t="str">
            <v/>
          </cell>
          <cell r="FR297" t="str">
            <v/>
          </cell>
          <cell r="FS297" t="str">
            <v/>
          </cell>
          <cell r="FT297" t="str">
            <v/>
          </cell>
          <cell r="FU297" t="str">
            <v/>
          </cell>
          <cell r="FV297" t="str">
            <v/>
          </cell>
          <cell r="FW297" t="str">
            <v/>
          </cell>
          <cell r="FX297" t="str">
            <v/>
          </cell>
          <cell r="FY297" t="str">
            <v/>
          </cell>
          <cell r="FZ297" t="str">
            <v/>
          </cell>
          <cell r="GA297" t="str">
            <v/>
          </cell>
          <cell r="GB297" t="str">
            <v/>
          </cell>
          <cell r="GC297" t="str">
            <v/>
          </cell>
          <cell r="GD297" t="str">
            <v/>
          </cell>
          <cell r="GE297" t="str">
            <v/>
          </cell>
          <cell r="GF297" t="str">
            <v/>
          </cell>
          <cell r="GG297" t="str">
            <v/>
          </cell>
          <cell r="GH297" t="str">
            <v/>
          </cell>
          <cell r="GI297" t="str">
            <v/>
          </cell>
          <cell r="GJ297" t="str">
            <v/>
          </cell>
          <cell r="GK297" t="str">
            <v/>
          </cell>
          <cell r="GL297" t="str">
            <v/>
          </cell>
          <cell r="GM297" t="str">
            <v/>
          </cell>
          <cell r="GN297" t="str">
            <v/>
          </cell>
          <cell r="GO297" t="str">
            <v/>
          </cell>
          <cell r="GP297" t="str">
            <v/>
          </cell>
          <cell r="GQ297" t="str">
            <v/>
          </cell>
          <cell r="GR297" t="str">
            <v/>
          </cell>
          <cell r="GS297" t="str">
            <v/>
          </cell>
          <cell r="GT297" t="str">
            <v/>
          </cell>
          <cell r="GU297" t="str">
            <v/>
          </cell>
          <cell r="GV297" t="str">
            <v/>
          </cell>
          <cell r="GW297" t="str">
            <v/>
          </cell>
          <cell r="GX297" t="str">
            <v/>
          </cell>
          <cell r="GY297" t="str">
            <v/>
          </cell>
          <cell r="GZ297" t="str">
            <v/>
          </cell>
          <cell r="HA297" t="str">
            <v/>
          </cell>
          <cell r="HB297" t="str">
            <v/>
          </cell>
          <cell r="HC297" t="str">
            <v/>
          </cell>
          <cell r="HD297" t="str">
            <v/>
          </cell>
          <cell r="HE297" t="str">
            <v/>
          </cell>
          <cell r="HF297" t="str">
            <v/>
          </cell>
          <cell r="HG297" t="str">
            <v/>
          </cell>
          <cell r="HH297" t="str">
            <v/>
          </cell>
          <cell r="HI297" t="str">
            <v/>
          </cell>
          <cell r="HJ297" t="str">
            <v/>
          </cell>
          <cell r="HK297" t="str">
            <v/>
          </cell>
          <cell r="HL297" t="str">
            <v/>
          </cell>
          <cell r="HM297" t="str">
            <v/>
          </cell>
          <cell r="HN297" t="str">
            <v/>
          </cell>
          <cell r="HO297" t="str">
            <v/>
          </cell>
          <cell r="HP297" t="str">
            <v/>
          </cell>
          <cell r="HQ297" t="str">
            <v/>
          </cell>
          <cell r="HR297" t="str">
            <v/>
          </cell>
          <cell r="HS297" t="str">
            <v/>
          </cell>
          <cell r="HT297" t="str">
            <v/>
          </cell>
          <cell r="HU297" t="str">
            <v/>
          </cell>
          <cell r="HV297" t="str">
            <v/>
          </cell>
          <cell r="HW297" t="str">
            <v/>
          </cell>
          <cell r="HX297" t="str">
            <v/>
          </cell>
          <cell r="HY297" t="str">
            <v/>
          </cell>
          <cell r="HZ297" t="str">
            <v/>
          </cell>
          <cell r="IA297" t="str">
            <v/>
          </cell>
          <cell r="IB297" t="str">
            <v/>
          </cell>
          <cell r="IC297" t="str">
            <v/>
          </cell>
          <cell r="ID297" t="str">
            <v/>
          </cell>
        </row>
        <row r="298">
          <cell r="A298" t="str">
            <v/>
          </cell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  <cell r="F298" t="str">
            <v/>
          </cell>
          <cell r="G298" t="str">
            <v/>
          </cell>
          <cell r="H298" t="str">
            <v/>
          </cell>
          <cell r="I298" t="str">
            <v/>
          </cell>
          <cell r="J298" t="str">
            <v/>
          </cell>
          <cell r="K298" t="str">
            <v/>
          </cell>
          <cell r="L298" t="str">
            <v/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 t="str">
            <v/>
          </cell>
          <cell r="R298" t="str">
            <v/>
          </cell>
          <cell r="S298" t="str">
            <v/>
          </cell>
          <cell r="T298" t="str">
            <v/>
          </cell>
          <cell r="U298" t="str">
            <v/>
          </cell>
          <cell r="V298" t="str">
            <v/>
          </cell>
          <cell r="W298" t="str">
            <v/>
          </cell>
          <cell r="X298" t="str">
            <v/>
          </cell>
          <cell r="Y298" t="str">
            <v/>
          </cell>
          <cell r="Z298" t="str">
            <v/>
          </cell>
          <cell r="AA298" t="str">
            <v/>
          </cell>
          <cell r="AB298" t="str">
            <v/>
          </cell>
          <cell r="AC298" t="str">
            <v/>
          </cell>
          <cell r="AD298" t="str">
            <v/>
          </cell>
          <cell r="AE298" t="str">
            <v/>
          </cell>
          <cell r="AF298" t="str">
            <v/>
          </cell>
          <cell r="AG298" t="str">
            <v/>
          </cell>
          <cell r="AH298" t="str">
            <v/>
          </cell>
          <cell r="AI298" t="str">
            <v/>
          </cell>
          <cell r="AJ298" t="str">
            <v/>
          </cell>
          <cell r="AK298" t="str">
            <v/>
          </cell>
          <cell r="AL298" t="str">
            <v/>
          </cell>
          <cell r="AM298" t="str">
            <v/>
          </cell>
          <cell r="AN298" t="str">
            <v/>
          </cell>
          <cell r="AO298" t="str">
            <v/>
          </cell>
          <cell r="AP298" t="str">
            <v/>
          </cell>
          <cell r="AQ298" t="str">
            <v/>
          </cell>
          <cell r="AR298" t="str">
            <v/>
          </cell>
          <cell r="AS298" t="str">
            <v/>
          </cell>
          <cell r="AT298" t="str">
            <v/>
          </cell>
          <cell r="AU298" t="str">
            <v/>
          </cell>
          <cell r="AV298" t="str">
            <v/>
          </cell>
          <cell r="AW298" t="str">
            <v/>
          </cell>
          <cell r="AX298" t="str">
            <v/>
          </cell>
          <cell r="AY298" t="str">
            <v/>
          </cell>
          <cell r="AZ298" t="str">
            <v/>
          </cell>
          <cell r="BA298" t="str">
            <v/>
          </cell>
          <cell r="BB298" t="str">
            <v/>
          </cell>
          <cell r="BC298" t="str">
            <v/>
          </cell>
          <cell r="BD298" t="str">
            <v/>
          </cell>
          <cell r="BE298" t="str">
            <v/>
          </cell>
          <cell r="BF298" t="str">
            <v/>
          </cell>
          <cell r="BG298" t="str">
            <v/>
          </cell>
          <cell r="BH298" t="str">
            <v/>
          </cell>
          <cell r="BI298" t="str">
            <v/>
          </cell>
          <cell r="BJ298" t="str">
            <v/>
          </cell>
          <cell r="BK298" t="str">
            <v/>
          </cell>
          <cell r="BL298" t="str">
            <v/>
          </cell>
          <cell r="BM298" t="str">
            <v/>
          </cell>
          <cell r="BN298" t="str">
            <v/>
          </cell>
          <cell r="BO298" t="str">
            <v/>
          </cell>
          <cell r="BP298" t="str">
            <v/>
          </cell>
          <cell r="BQ298" t="str">
            <v/>
          </cell>
          <cell r="BR298" t="str">
            <v/>
          </cell>
          <cell r="BS298" t="str">
            <v/>
          </cell>
          <cell r="BT298" t="str">
            <v/>
          </cell>
          <cell r="BU298" t="str">
            <v/>
          </cell>
          <cell r="BV298" t="str">
            <v/>
          </cell>
          <cell r="BW298" t="str">
            <v/>
          </cell>
          <cell r="BX298" t="str">
            <v/>
          </cell>
          <cell r="BY298" t="str">
            <v/>
          </cell>
          <cell r="BZ298" t="str">
            <v/>
          </cell>
          <cell r="CA298" t="str">
            <v/>
          </cell>
          <cell r="CB298" t="str">
            <v/>
          </cell>
          <cell r="CC298" t="str">
            <v/>
          </cell>
          <cell r="CD298" t="str">
            <v/>
          </cell>
          <cell r="CE298" t="str">
            <v/>
          </cell>
          <cell r="CF298" t="str">
            <v/>
          </cell>
          <cell r="CG298" t="str">
            <v/>
          </cell>
          <cell r="CH298" t="str">
            <v/>
          </cell>
          <cell r="CI298" t="str">
            <v/>
          </cell>
          <cell r="CJ298" t="str">
            <v/>
          </cell>
          <cell r="CK298" t="str">
            <v/>
          </cell>
          <cell r="CL298" t="str">
            <v/>
          </cell>
          <cell r="CM298" t="str">
            <v/>
          </cell>
          <cell r="CN298" t="str">
            <v/>
          </cell>
          <cell r="CO298" t="str">
            <v/>
          </cell>
          <cell r="CP298" t="str">
            <v/>
          </cell>
          <cell r="CQ298" t="str">
            <v/>
          </cell>
          <cell r="CR298" t="str">
            <v/>
          </cell>
          <cell r="CS298" t="str">
            <v/>
          </cell>
          <cell r="CT298" t="str">
            <v/>
          </cell>
          <cell r="CU298" t="str">
            <v/>
          </cell>
          <cell r="CV298" t="str">
            <v/>
          </cell>
          <cell r="CW298" t="str">
            <v/>
          </cell>
          <cell r="CX298" t="str">
            <v/>
          </cell>
          <cell r="CY298" t="str">
            <v/>
          </cell>
          <cell r="CZ298" t="str">
            <v/>
          </cell>
          <cell r="DA298" t="str">
            <v/>
          </cell>
          <cell r="DB298" t="str">
            <v/>
          </cell>
          <cell r="DC298" t="str">
            <v/>
          </cell>
          <cell r="DD298" t="str">
            <v/>
          </cell>
          <cell r="DE298" t="str">
            <v/>
          </cell>
          <cell r="DF298" t="str">
            <v/>
          </cell>
          <cell r="DG298" t="str">
            <v/>
          </cell>
          <cell r="DH298" t="str">
            <v/>
          </cell>
          <cell r="DI298" t="str">
            <v/>
          </cell>
          <cell r="DJ298" t="str">
            <v/>
          </cell>
          <cell r="DK298" t="str">
            <v/>
          </cell>
          <cell r="DL298" t="str">
            <v/>
          </cell>
          <cell r="DM298" t="str">
            <v/>
          </cell>
          <cell r="DN298" t="str">
            <v/>
          </cell>
          <cell r="DO298" t="str">
            <v/>
          </cell>
          <cell r="DP298" t="str">
            <v/>
          </cell>
          <cell r="DQ298" t="str">
            <v/>
          </cell>
          <cell r="DR298" t="str">
            <v/>
          </cell>
          <cell r="DS298" t="str">
            <v/>
          </cell>
          <cell r="DT298" t="str">
            <v/>
          </cell>
          <cell r="DU298" t="str">
            <v/>
          </cell>
          <cell r="DV298" t="str">
            <v/>
          </cell>
          <cell r="DW298" t="str">
            <v/>
          </cell>
          <cell r="DX298" t="str">
            <v/>
          </cell>
          <cell r="DY298" t="str">
            <v/>
          </cell>
          <cell r="DZ298" t="str">
            <v/>
          </cell>
          <cell r="EA298" t="str">
            <v/>
          </cell>
          <cell r="EB298" t="str">
            <v/>
          </cell>
          <cell r="EC298" t="str">
            <v/>
          </cell>
          <cell r="ED298" t="str">
            <v/>
          </cell>
          <cell r="EE298" t="str">
            <v/>
          </cell>
          <cell r="EF298" t="str">
            <v/>
          </cell>
          <cell r="EG298" t="str">
            <v/>
          </cell>
          <cell r="EH298" t="str">
            <v/>
          </cell>
          <cell r="EI298" t="str">
            <v/>
          </cell>
          <cell r="EJ298" t="str">
            <v/>
          </cell>
          <cell r="EK298" t="str">
            <v/>
          </cell>
          <cell r="EL298" t="str">
            <v/>
          </cell>
          <cell r="EM298" t="str">
            <v/>
          </cell>
          <cell r="EN298" t="str">
            <v/>
          </cell>
          <cell r="EO298" t="str">
            <v/>
          </cell>
          <cell r="EP298" t="str">
            <v/>
          </cell>
          <cell r="EQ298" t="str">
            <v/>
          </cell>
          <cell r="ER298" t="str">
            <v/>
          </cell>
          <cell r="ES298" t="str">
            <v/>
          </cell>
          <cell r="ET298" t="str">
            <v/>
          </cell>
          <cell r="EU298" t="str">
            <v/>
          </cell>
          <cell r="EV298" t="str">
            <v/>
          </cell>
          <cell r="EW298" t="str">
            <v/>
          </cell>
          <cell r="EX298" t="str">
            <v/>
          </cell>
          <cell r="EY298" t="str">
            <v/>
          </cell>
          <cell r="EZ298" t="str">
            <v/>
          </cell>
          <cell r="FA298" t="str">
            <v/>
          </cell>
          <cell r="FB298" t="str">
            <v/>
          </cell>
          <cell r="FC298" t="str">
            <v/>
          </cell>
          <cell r="FD298" t="str">
            <v/>
          </cell>
          <cell r="FE298" t="str">
            <v/>
          </cell>
          <cell r="FF298" t="str">
            <v/>
          </cell>
          <cell r="FG298" t="str">
            <v/>
          </cell>
          <cell r="FH298" t="str">
            <v/>
          </cell>
          <cell r="FI298" t="str">
            <v/>
          </cell>
          <cell r="FJ298" t="str">
            <v/>
          </cell>
          <cell r="FK298" t="str">
            <v/>
          </cell>
          <cell r="FL298" t="str">
            <v/>
          </cell>
          <cell r="FM298" t="str">
            <v/>
          </cell>
          <cell r="FN298" t="str">
            <v/>
          </cell>
          <cell r="FO298" t="str">
            <v/>
          </cell>
          <cell r="FP298" t="str">
            <v/>
          </cell>
          <cell r="FQ298" t="str">
            <v/>
          </cell>
          <cell r="FR298" t="str">
            <v/>
          </cell>
          <cell r="FS298" t="str">
            <v/>
          </cell>
          <cell r="FT298" t="str">
            <v/>
          </cell>
          <cell r="FU298" t="str">
            <v/>
          </cell>
          <cell r="FV298" t="str">
            <v/>
          </cell>
          <cell r="FW298" t="str">
            <v/>
          </cell>
          <cell r="FX298" t="str">
            <v/>
          </cell>
          <cell r="FY298" t="str">
            <v/>
          </cell>
          <cell r="FZ298" t="str">
            <v/>
          </cell>
          <cell r="GA298" t="str">
            <v/>
          </cell>
          <cell r="GB298" t="str">
            <v/>
          </cell>
          <cell r="GC298" t="str">
            <v/>
          </cell>
          <cell r="GD298" t="str">
            <v/>
          </cell>
          <cell r="GE298" t="str">
            <v/>
          </cell>
          <cell r="GF298" t="str">
            <v/>
          </cell>
          <cell r="GG298" t="str">
            <v/>
          </cell>
          <cell r="GH298" t="str">
            <v/>
          </cell>
          <cell r="GI298" t="str">
            <v/>
          </cell>
          <cell r="GJ298" t="str">
            <v/>
          </cell>
          <cell r="GK298" t="str">
            <v/>
          </cell>
          <cell r="GL298" t="str">
            <v/>
          </cell>
          <cell r="GM298" t="str">
            <v/>
          </cell>
          <cell r="GN298" t="str">
            <v/>
          </cell>
          <cell r="GO298" t="str">
            <v/>
          </cell>
          <cell r="GP298" t="str">
            <v/>
          </cell>
          <cell r="GQ298" t="str">
            <v/>
          </cell>
          <cell r="GR298" t="str">
            <v/>
          </cell>
          <cell r="GS298" t="str">
            <v/>
          </cell>
          <cell r="GT298" t="str">
            <v/>
          </cell>
          <cell r="GU298" t="str">
            <v/>
          </cell>
          <cell r="GV298" t="str">
            <v/>
          </cell>
          <cell r="GW298" t="str">
            <v/>
          </cell>
          <cell r="GX298" t="str">
            <v/>
          </cell>
          <cell r="GY298" t="str">
            <v/>
          </cell>
          <cell r="GZ298" t="str">
            <v/>
          </cell>
          <cell r="HA298" t="str">
            <v/>
          </cell>
          <cell r="HB298" t="str">
            <v/>
          </cell>
          <cell r="HC298" t="str">
            <v/>
          </cell>
          <cell r="HD298" t="str">
            <v/>
          </cell>
          <cell r="HE298" t="str">
            <v/>
          </cell>
          <cell r="HF298" t="str">
            <v/>
          </cell>
          <cell r="HG298" t="str">
            <v/>
          </cell>
          <cell r="HH298" t="str">
            <v/>
          </cell>
          <cell r="HI298" t="str">
            <v/>
          </cell>
          <cell r="HJ298" t="str">
            <v/>
          </cell>
          <cell r="HK298" t="str">
            <v/>
          </cell>
          <cell r="HL298" t="str">
            <v/>
          </cell>
          <cell r="HM298" t="str">
            <v/>
          </cell>
          <cell r="HN298" t="str">
            <v/>
          </cell>
          <cell r="HO298" t="str">
            <v/>
          </cell>
          <cell r="HP298" t="str">
            <v/>
          </cell>
          <cell r="HQ298" t="str">
            <v/>
          </cell>
          <cell r="HR298" t="str">
            <v/>
          </cell>
          <cell r="HS298" t="str">
            <v/>
          </cell>
          <cell r="HT298" t="str">
            <v/>
          </cell>
          <cell r="HU298" t="str">
            <v/>
          </cell>
          <cell r="HV298" t="str">
            <v/>
          </cell>
          <cell r="HW298" t="str">
            <v/>
          </cell>
          <cell r="HX298" t="str">
            <v/>
          </cell>
          <cell r="HY298" t="str">
            <v/>
          </cell>
          <cell r="HZ298" t="str">
            <v/>
          </cell>
          <cell r="IA298" t="str">
            <v/>
          </cell>
          <cell r="IB298" t="str">
            <v/>
          </cell>
          <cell r="IC298" t="str">
            <v/>
          </cell>
          <cell r="ID298" t="str">
            <v/>
          </cell>
        </row>
        <row r="299">
          <cell r="A299" t="str">
            <v/>
          </cell>
          <cell r="B299" t="str">
            <v/>
          </cell>
          <cell r="C299" t="str">
            <v/>
          </cell>
          <cell r="D299" t="str">
            <v/>
          </cell>
          <cell r="E299" t="str">
            <v/>
          </cell>
          <cell r="F299" t="str">
            <v/>
          </cell>
          <cell r="G299" t="str">
            <v/>
          </cell>
          <cell r="H299" t="str">
            <v/>
          </cell>
          <cell r="I299" t="str">
            <v/>
          </cell>
          <cell r="J299" t="str">
            <v/>
          </cell>
          <cell r="K299" t="str">
            <v/>
          </cell>
          <cell r="L299" t="str">
            <v/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 t="str">
            <v/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/>
          </cell>
          <cell r="W299" t="str">
            <v/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/>
          </cell>
          <cell r="AE299" t="str">
            <v/>
          </cell>
          <cell r="AF299" t="str">
            <v/>
          </cell>
          <cell r="AG299" t="str">
            <v/>
          </cell>
          <cell r="AH299" t="str">
            <v/>
          </cell>
          <cell r="AI299" t="str">
            <v/>
          </cell>
          <cell r="AJ299" t="str">
            <v/>
          </cell>
          <cell r="AK299" t="str">
            <v/>
          </cell>
          <cell r="AL299" t="str">
            <v/>
          </cell>
          <cell r="AM299" t="str">
            <v/>
          </cell>
          <cell r="AN299" t="str">
            <v/>
          </cell>
          <cell r="AO299" t="str">
            <v/>
          </cell>
          <cell r="AP299" t="str">
            <v/>
          </cell>
          <cell r="AQ299" t="str">
            <v/>
          </cell>
          <cell r="AR299" t="str">
            <v/>
          </cell>
          <cell r="AS299" t="str">
            <v/>
          </cell>
          <cell r="AT299" t="str">
            <v/>
          </cell>
          <cell r="AU299" t="str">
            <v/>
          </cell>
          <cell r="AV299" t="str">
            <v/>
          </cell>
          <cell r="AW299" t="str">
            <v/>
          </cell>
          <cell r="AX299" t="str">
            <v/>
          </cell>
          <cell r="AY299" t="str">
            <v/>
          </cell>
          <cell r="AZ299" t="str">
            <v/>
          </cell>
          <cell r="BA299" t="str">
            <v/>
          </cell>
          <cell r="BB299" t="str">
            <v/>
          </cell>
          <cell r="BC299" t="str">
            <v/>
          </cell>
          <cell r="BD299" t="str">
            <v/>
          </cell>
          <cell r="BE299" t="str">
            <v/>
          </cell>
          <cell r="BF299" t="str">
            <v/>
          </cell>
          <cell r="BG299" t="str">
            <v/>
          </cell>
          <cell r="BH299" t="str">
            <v/>
          </cell>
          <cell r="BI299" t="str">
            <v/>
          </cell>
          <cell r="BJ299" t="str">
            <v/>
          </cell>
          <cell r="BK299" t="str">
            <v/>
          </cell>
          <cell r="BL299" t="str">
            <v/>
          </cell>
          <cell r="BM299" t="str">
            <v/>
          </cell>
          <cell r="BN299" t="str">
            <v/>
          </cell>
          <cell r="BO299" t="str">
            <v/>
          </cell>
          <cell r="BP299" t="str">
            <v/>
          </cell>
          <cell r="BQ299" t="str">
            <v/>
          </cell>
          <cell r="BR299" t="str">
            <v/>
          </cell>
          <cell r="BS299" t="str">
            <v/>
          </cell>
          <cell r="BT299" t="str">
            <v/>
          </cell>
          <cell r="BU299" t="str">
            <v/>
          </cell>
          <cell r="BV299" t="str">
            <v/>
          </cell>
          <cell r="BW299" t="str">
            <v/>
          </cell>
          <cell r="BX299" t="str">
            <v/>
          </cell>
          <cell r="BY299" t="str">
            <v/>
          </cell>
          <cell r="BZ299" t="str">
            <v/>
          </cell>
          <cell r="CA299" t="str">
            <v/>
          </cell>
          <cell r="CB299" t="str">
            <v/>
          </cell>
          <cell r="CC299" t="str">
            <v/>
          </cell>
          <cell r="CD299" t="str">
            <v/>
          </cell>
          <cell r="CE299" t="str">
            <v/>
          </cell>
          <cell r="CF299" t="str">
            <v/>
          </cell>
          <cell r="CG299" t="str">
            <v/>
          </cell>
          <cell r="CH299" t="str">
            <v/>
          </cell>
          <cell r="CI299" t="str">
            <v/>
          </cell>
          <cell r="CJ299" t="str">
            <v/>
          </cell>
          <cell r="CK299" t="str">
            <v/>
          </cell>
          <cell r="CL299" t="str">
            <v/>
          </cell>
          <cell r="CM299" t="str">
            <v/>
          </cell>
          <cell r="CN299" t="str">
            <v/>
          </cell>
          <cell r="CO299" t="str">
            <v/>
          </cell>
          <cell r="CP299" t="str">
            <v/>
          </cell>
          <cell r="CQ299" t="str">
            <v/>
          </cell>
          <cell r="CR299" t="str">
            <v/>
          </cell>
          <cell r="CS299" t="str">
            <v/>
          </cell>
          <cell r="CT299" t="str">
            <v/>
          </cell>
          <cell r="CU299" t="str">
            <v/>
          </cell>
          <cell r="CV299" t="str">
            <v/>
          </cell>
          <cell r="CW299" t="str">
            <v/>
          </cell>
          <cell r="CX299" t="str">
            <v/>
          </cell>
          <cell r="CY299" t="str">
            <v/>
          </cell>
          <cell r="CZ299" t="str">
            <v/>
          </cell>
          <cell r="DA299" t="str">
            <v/>
          </cell>
          <cell r="DB299" t="str">
            <v/>
          </cell>
          <cell r="DC299" t="str">
            <v/>
          </cell>
          <cell r="DD299" t="str">
            <v/>
          </cell>
          <cell r="DE299" t="str">
            <v/>
          </cell>
          <cell r="DF299" t="str">
            <v/>
          </cell>
          <cell r="DG299" t="str">
            <v/>
          </cell>
          <cell r="DH299" t="str">
            <v/>
          </cell>
          <cell r="DI299" t="str">
            <v/>
          </cell>
          <cell r="DJ299" t="str">
            <v/>
          </cell>
          <cell r="DK299" t="str">
            <v/>
          </cell>
          <cell r="DL299" t="str">
            <v/>
          </cell>
          <cell r="DM299" t="str">
            <v/>
          </cell>
          <cell r="DN299" t="str">
            <v/>
          </cell>
          <cell r="DO299" t="str">
            <v/>
          </cell>
          <cell r="DP299" t="str">
            <v/>
          </cell>
          <cell r="DQ299" t="str">
            <v/>
          </cell>
          <cell r="DR299" t="str">
            <v/>
          </cell>
          <cell r="DS299" t="str">
            <v/>
          </cell>
          <cell r="DT299" t="str">
            <v/>
          </cell>
          <cell r="DU299" t="str">
            <v/>
          </cell>
          <cell r="DV299" t="str">
            <v/>
          </cell>
          <cell r="DW299" t="str">
            <v/>
          </cell>
          <cell r="DX299" t="str">
            <v/>
          </cell>
          <cell r="DY299" t="str">
            <v/>
          </cell>
          <cell r="DZ299" t="str">
            <v/>
          </cell>
          <cell r="EA299" t="str">
            <v/>
          </cell>
          <cell r="EB299" t="str">
            <v/>
          </cell>
          <cell r="EC299" t="str">
            <v/>
          </cell>
          <cell r="ED299" t="str">
            <v/>
          </cell>
          <cell r="EE299" t="str">
            <v/>
          </cell>
          <cell r="EF299" t="str">
            <v/>
          </cell>
          <cell r="EG299" t="str">
            <v/>
          </cell>
          <cell r="EH299" t="str">
            <v/>
          </cell>
          <cell r="EI299" t="str">
            <v/>
          </cell>
          <cell r="EJ299" t="str">
            <v/>
          </cell>
          <cell r="EK299" t="str">
            <v/>
          </cell>
          <cell r="EL299" t="str">
            <v/>
          </cell>
          <cell r="EM299" t="str">
            <v/>
          </cell>
          <cell r="EN299" t="str">
            <v/>
          </cell>
          <cell r="EO299" t="str">
            <v/>
          </cell>
          <cell r="EP299" t="str">
            <v/>
          </cell>
          <cell r="EQ299" t="str">
            <v/>
          </cell>
          <cell r="ER299" t="str">
            <v/>
          </cell>
          <cell r="ES299" t="str">
            <v/>
          </cell>
          <cell r="ET299" t="str">
            <v/>
          </cell>
          <cell r="EU299" t="str">
            <v/>
          </cell>
          <cell r="EV299" t="str">
            <v/>
          </cell>
          <cell r="EW299" t="str">
            <v/>
          </cell>
          <cell r="EX299" t="str">
            <v/>
          </cell>
          <cell r="EY299" t="str">
            <v/>
          </cell>
          <cell r="EZ299" t="str">
            <v/>
          </cell>
          <cell r="FA299" t="str">
            <v/>
          </cell>
          <cell r="FB299" t="str">
            <v/>
          </cell>
          <cell r="FC299" t="str">
            <v/>
          </cell>
          <cell r="FD299" t="str">
            <v/>
          </cell>
          <cell r="FE299" t="str">
            <v/>
          </cell>
          <cell r="FF299" t="str">
            <v/>
          </cell>
          <cell r="FG299" t="str">
            <v/>
          </cell>
          <cell r="FH299" t="str">
            <v/>
          </cell>
          <cell r="FI299" t="str">
            <v/>
          </cell>
          <cell r="FJ299" t="str">
            <v/>
          </cell>
          <cell r="FK299" t="str">
            <v/>
          </cell>
          <cell r="FL299" t="str">
            <v/>
          </cell>
          <cell r="FM299" t="str">
            <v/>
          </cell>
          <cell r="FN299" t="str">
            <v/>
          </cell>
          <cell r="FO299" t="str">
            <v/>
          </cell>
          <cell r="FP299" t="str">
            <v/>
          </cell>
          <cell r="FQ299" t="str">
            <v/>
          </cell>
          <cell r="FR299" t="str">
            <v/>
          </cell>
          <cell r="FS299" t="str">
            <v/>
          </cell>
          <cell r="FT299" t="str">
            <v/>
          </cell>
          <cell r="FU299" t="str">
            <v/>
          </cell>
          <cell r="FV299" t="str">
            <v/>
          </cell>
          <cell r="FW299" t="str">
            <v/>
          </cell>
          <cell r="FX299" t="str">
            <v/>
          </cell>
          <cell r="FY299" t="str">
            <v/>
          </cell>
          <cell r="FZ299" t="str">
            <v/>
          </cell>
          <cell r="GA299" t="str">
            <v/>
          </cell>
          <cell r="GB299" t="str">
            <v/>
          </cell>
          <cell r="GC299" t="str">
            <v/>
          </cell>
          <cell r="GD299" t="str">
            <v/>
          </cell>
          <cell r="GE299" t="str">
            <v/>
          </cell>
          <cell r="GF299" t="str">
            <v/>
          </cell>
          <cell r="GG299" t="str">
            <v/>
          </cell>
          <cell r="GH299" t="str">
            <v/>
          </cell>
          <cell r="GI299" t="str">
            <v/>
          </cell>
          <cell r="GJ299" t="str">
            <v/>
          </cell>
          <cell r="GK299" t="str">
            <v/>
          </cell>
          <cell r="GL299" t="str">
            <v/>
          </cell>
          <cell r="GM299" t="str">
            <v/>
          </cell>
          <cell r="GN299" t="str">
            <v/>
          </cell>
          <cell r="GO299" t="str">
            <v/>
          </cell>
          <cell r="GP299" t="str">
            <v/>
          </cell>
          <cell r="GQ299" t="str">
            <v/>
          </cell>
          <cell r="GR299" t="str">
            <v/>
          </cell>
          <cell r="GS299" t="str">
            <v/>
          </cell>
          <cell r="GT299" t="str">
            <v/>
          </cell>
          <cell r="GU299" t="str">
            <v/>
          </cell>
          <cell r="GV299" t="str">
            <v/>
          </cell>
          <cell r="GW299" t="str">
            <v/>
          </cell>
          <cell r="GX299" t="str">
            <v/>
          </cell>
          <cell r="GY299" t="str">
            <v/>
          </cell>
          <cell r="GZ299" t="str">
            <v/>
          </cell>
          <cell r="HA299" t="str">
            <v/>
          </cell>
          <cell r="HB299" t="str">
            <v/>
          </cell>
          <cell r="HC299" t="str">
            <v/>
          </cell>
          <cell r="HD299" t="str">
            <v/>
          </cell>
          <cell r="HE299" t="str">
            <v/>
          </cell>
          <cell r="HF299" t="str">
            <v/>
          </cell>
          <cell r="HG299" t="str">
            <v/>
          </cell>
          <cell r="HH299" t="str">
            <v/>
          </cell>
          <cell r="HI299" t="str">
            <v/>
          </cell>
          <cell r="HJ299" t="str">
            <v/>
          </cell>
          <cell r="HK299" t="str">
            <v/>
          </cell>
          <cell r="HL299" t="str">
            <v/>
          </cell>
          <cell r="HM299" t="str">
            <v/>
          </cell>
          <cell r="HN299" t="str">
            <v/>
          </cell>
          <cell r="HO299" t="str">
            <v/>
          </cell>
          <cell r="HP299" t="str">
            <v/>
          </cell>
          <cell r="HQ299" t="str">
            <v/>
          </cell>
          <cell r="HR299" t="str">
            <v/>
          </cell>
          <cell r="HS299" t="str">
            <v/>
          </cell>
          <cell r="HT299" t="str">
            <v/>
          </cell>
          <cell r="HU299" t="str">
            <v/>
          </cell>
          <cell r="HV299" t="str">
            <v/>
          </cell>
          <cell r="HW299" t="str">
            <v/>
          </cell>
          <cell r="HX299" t="str">
            <v/>
          </cell>
          <cell r="HY299" t="str">
            <v/>
          </cell>
          <cell r="HZ299" t="str">
            <v/>
          </cell>
          <cell r="IA299" t="str">
            <v/>
          </cell>
          <cell r="IB299" t="str">
            <v/>
          </cell>
          <cell r="IC299" t="str">
            <v/>
          </cell>
          <cell r="ID299" t="str">
            <v/>
          </cell>
        </row>
        <row r="300">
          <cell r="A300" t="str">
            <v/>
          </cell>
          <cell r="B300" t="str">
            <v/>
          </cell>
          <cell r="C300" t="str">
            <v/>
          </cell>
          <cell r="D300" t="str">
            <v/>
          </cell>
          <cell r="E300" t="str">
            <v/>
          </cell>
          <cell r="F300" t="str">
            <v/>
          </cell>
          <cell r="G300" t="str">
            <v/>
          </cell>
          <cell r="H300" t="str">
            <v/>
          </cell>
          <cell r="I300" t="str">
            <v/>
          </cell>
          <cell r="J300" t="str">
            <v/>
          </cell>
          <cell r="K300" t="str">
            <v/>
          </cell>
          <cell r="L300" t="str">
            <v/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E300" t="str">
            <v/>
          </cell>
          <cell r="AF300" t="str">
            <v/>
          </cell>
          <cell r="AG300" t="str">
            <v/>
          </cell>
          <cell r="AH300" t="str">
            <v/>
          </cell>
          <cell r="AI300" t="str">
            <v/>
          </cell>
          <cell r="AJ300" t="str">
            <v/>
          </cell>
          <cell r="AK300" t="str">
            <v/>
          </cell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  <cell r="AS300" t="str">
            <v/>
          </cell>
          <cell r="AT300" t="str">
            <v/>
          </cell>
          <cell r="AU300" t="str">
            <v/>
          </cell>
          <cell r="AV300" t="str">
            <v/>
          </cell>
          <cell r="AW300" t="str">
            <v/>
          </cell>
          <cell r="AX300" t="str">
            <v/>
          </cell>
          <cell r="AY300" t="str">
            <v/>
          </cell>
          <cell r="AZ300" t="str">
            <v/>
          </cell>
          <cell r="BA300" t="str">
            <v/>
          </cell>
          <cell r="BB300" t="str">
            <v/>
          </cell>
          <cell r="BC300" t="str">
            <v/>
          </cell>
          <cell r="BD300" t="str">
            <v/>
          </cell>
          <cell r="BE300" t="str">
            <v/>
          </cell>
          <cell r="BF300" t="str">
            <v/>
          </cell>
          <cell r="BG300" t="str">
            <v/>
          </cell>
          <cell r="BH300" t="str">
            <v/>
          </cell>
          <cell r="BI300" t="str">
            <v/>
          </cell>
          <cell r="BJ300" t="str">
            <v/>
          </cell>
          <cell r="BK300" t="str">
            <v/>
          </cell>
          <cell r="BL300" t="str">
            <v/>
          </cell>
          <cell r="BM300" t="str">
            <v/>
          </cell>
          <cell r="BN300" t="str">
            <v/>
          </cell>
          <cell r="BO300" t="str">
            <v/>
          </cell>
          <cell r="BP300" t="str">
            <v/>
          </cell>
          <cell r="BQ300" t="str">
            <v/>
          </cell>
          <cell r="BR300" t="str">
            <v/>
          </cell>
          <cell r="BS300" t="str">
            <v/>
          </cell>
          <cell r="BT300" t="str">
            <v/>
          </cell>
          <cell r="BU300" t="str">
            <v/>
          </cell>
          <cell r="BV300" t="str">
            <v/>
          </cell>
          <cell r="BW300" t="str">
            <v/>
          </cell>
          <cell r="BX300" t="str">
            <v/>
          </cell>
          <cell r="BY300" t="str">
            <v/>
          </cell>
          <cell r="BZ300" t="str">
            <v/>
          </cell>
          <cell r="CA300" t="str">
            <v/>
          </cell>
          <cell r="CB300" t="str">
            <v/>
          </cell>
          <cell r="CC300" t="str">
            <v/>
          </cell>
          <cell r="CD300" t="str">
            <v/>
          </cell>
          <cell r="CE300" t="str">
            <v/>
          </cell>
          <cell r="CF300" t="str">
            <v/>
          </cell>
          <cell r="CG300" t="str">
            <v/>
          </cell>
          <cell r="CH300" t="str">
            <v/>
          </cell>
          <cell r="CI300" t="str">
            <v/>
          </cell>
          <cell r="CJ300" t="str">
            <v/>
          </cell>
          <cell r="CK300" t="str">
            <v/>
          </cell>
          <cell r="CL300" t="str">
            <v/>
          </cell>
          <cell r="CM300" t="str">
            <v/>
          </cell>
          <cell r="CN300" t="str">
            <v/>
          </cell>
          <cell r="CO300" t="str">
            <v/>
          </cell>
          <cell r="CP300" t="str">
            <v/>
          </cell>
          <cell r="CQ300" t="str">
            <v/>
          </cell>
          <cell r="CR300" t="str">
            <v/>
          </cell>
          <cell r="CS300" t="str">
            <v/>
          </cell>
          <cell r="CT300" t="str">
            <v/>
          </cell>
          <cell r="CU300" t="str">
            <v/>
          </cell>
          <cell r="CV300" t="str">
            <v/>
          </cell>
          <cell r="CW300" t="str">
            <v/>
          </cell>
          <cell r="CX300" t="str">
            <v/>
          </cell>
          <cell r="CY300" t="str">
            <v/>
          </cell>
          <cell r="CZ300" t="str">
            <v/>
          </cell>
          <cell r="DA300" t="str">
            <v/>
          </cell>
          <cell r="DB300" t="str">
            <v/>
          </cell>
          <cell r="DC300" t="str">
            <v/>
          </cell>
          <cell r="DD300" t="str">
            <v/>
          </cell>
          <cell r="DE300" t="str">
            <v/>
          </cell>
          <cell r="DF300" t="str">
            <v/>
          </cell>
          <cell r="DG300" t="str">
            <v/>
          </cell>
          <cell r="DH300" t="str">
            <v/>
          </cell>
          <cell r="DI300" t="str">
            <v/>
          </cell>
          <cell r="DJ300" t="str">
            <v/>
          </cell>
          <cell r="DK300" t="str">
            <v/>
          </cell>
          <cell r="DL300" t="str">
            <v/>
          </cell>
          <cell r="DM300" t="str">
            <v/>
          </cell>
          <cell r="DN300" t="str">
            <v/>
          </cell>
          <cell r="DO300" t="str">
            <v/>
          </cell>
          <cell r="DP300" t="str">
            <v/>
          </cell>
          <cell r="DQ300" t="str">
            <v/>
          </cell>
          <cell r="DR300" t="str">
            <v/>
          </cell>
          <cell r="DS300" t="str">
            <v/>
          </cell>
          <cell r="DT300" t="str">
            <v/>
          </cell>
          <cell r="DU300" t="str">
            <v/>
          </cell>
          <cell r="DV300" t="str">
            <v/>
          </cell>
          <cell r="DW300" t="str">
            <v/>
          </cell>
          <cell r="DX300" t="str">
            <v/>
          </cell>
          <cell r="DY300" t="str">
            <v/>
          </cell>
          <cell r="DZ300" t="str">
            <v/>
          </cell>
          <cell r="EA300" t="str">
            <v/>
          </cell>
          <cell r="EB300" t="str">
            <v/>
          </cell>
          <cell r="EC300" t="str">
            <v/>
          </cell>
          <cell r="ED300" t="str">
            <v/>
          </cell>
          <cell r="EE300" t="str">
            <v/>
          </cell>
          <cell r="EF300" t="str">
            <v/>
          </cell>
          <cell r="EG300" t="str">
            <v/>
          </cell>
          <cell r="EH300" t="str">
            <v/>
          </cell>
          <cell r="EI300" t="str">
            <v/>
          </cell>
          <cell r="EJ300" t="str">
            <v/>
          </cell>
          <cell r="EK300" t="str">
            <v/>
          </cell>
          <cell r="EL300" t="str">
            <v/>
          </cell>
          <cell r="EM300" t="str">
            <v/>
          </cell>
          <cell r="EN300" t="str">
            <v/>
          </cell>
          <cell r="EO300" t="str">
            <v/>
          </cell>
          <cell r="EP300" t="str">
            <v/>
          </cell>
          <cell r="EQ300" t="str">
            <v/>
          </cell>
          <cell r="ER300" t="str">
            <v/>
          </cell>
          <cell r="ES300" t="str">
            <v/>
          </cell>
          <cell r="ET300" t="str">
            <v/>
          </cell>
          <cell r="EU300" t="str">
            <v/>
          </cell>
          <cell r="EV300" t="str">
            <v/>
          </cell>
          <cell r="EW300" t="str">
            <v/>
          </cell>
          <cell r="EX300" t="str">
            <v/>
          </cell>
          <cell r="EY300" t="str">
            <v/>
          </cell>
          <cell r="EZ300" t="str">
            <v/>
          </cell>
          <cell r="FA300" t="str">
            <v/>
          </cell>
          <cell r="FB300" t="str">
            <v/>
          </cell>
          <cell r="FC300" t="str">
            <v/>
          </cell>
          <cell r="FD300" t="str">
            <v/>
          </cell>
          <cell r="FE300" t="str">
            <v/>
          </cell>
          <cell r="FF300" t="str">
            <v/>
          </cell>
          <cell r="FG300" t="str">
            <v/>
          </cell>
          <cell r="FH300" t="str">
            <v/>
          </cell>
          <cell r="FI300" t="str">
            <v/>
          </cell>
          <cell r="FJ300" t="str">
            <v/>
          </cell>
          <cell r="FK300" t="str">
            <v/>
          </cell>
          <cell r="FL300" t="str">
            <v/>
          </cell>
          <cell r="FM300" t="str">
            <v/>
          </cell>
          <cell r="FN300" t="str">
            <v/>
          </cell>
          <cell r="FO300" t="str">
            <v/>
          </cell>
          <cell r="FP300" t="str">
            <v/>
          </cell>
          <cell r="FQ300" t="str">
            <v/>
          </cell>
          <cell r="FR300" t="str">
            <v/>
          </cell>
          <cell r="FS300" t="str">
            <v/>
          </cell>
          <cell r="FT300" t="str">
            <v/>
          </cell>
          <cell r="FU300" t="str">
            <v/>
          </cell>
          <cell r="FV300" t="str">
            <v/>
          </cell>
          <cell r="FW300" t="str">
            <v/>
          </cell>
          <cell r="FX300" t="str">
            <v/>
          </cell>
          <cell r="FY300" t="str">
            <v/>
          </cell>
          <cell r="FZ300" t="str">
            <v/>
          </cell>
          <cell r="GA300" t="str">
            <v/>
          </cell>
          <cell r="GB300" t="str">
            <v/>
          </cell>
          <cell r="GC300" t="str">
            <v/>
          </cell>
          <cell r="GD300" t="str">
            <v/>
          </cell>
          <cell r="GE300" t="str">
            <v/>
          </cell>
          <cell r="GF300" t="str">
            <v/>
          </cell>
          <cell r="GG300" t="str">
            <v/>
          </cell>
          <cell r="GH300" t="str">
            <v/>
          </cell>
          <cell r="GI300" t="str">
            <v/>
          </cell>
          <cell r="GJ300" t="str">
            <v/>
          </cell>
          <cell r="GK300" t="str">
            <v/>
          </cell>
          <cell r="GL300" t="str">
            <v/>
          </cell>
          <cell r="GM300" t="str">
            <v/>
          </cell>
          <cell r="GN300" t="str">
            <v/>
          </cell>
          <cell r="GO300" t="str">
            <v/>
          </cell>
          <cell r="GP300" t="str">
            <v/>
          </cell>
          <cell r="GQ300" t="str">
            <v/>
          </cell>
          <cell r="GR300" t="str">
            <v/>
          </cell>
          <cell r="GS300" t="str">
            <v/>
          </cell>
          <cell r="GT300" t="str">
            <v/>
          </cell>
          <cell r="GU300" t="str">
            <v/>
          </cell>
          <cell r="GV300" t="str">
            <v/>
          </cell>
          <cell r="GW300" t="str">
            <v/>
          </cell>
          <cell r="GX300" t="str">
            <v/>
          </cell>
          <cell r="GY300" t="str">
            <v/>
          </cell>
          <cell r="GZ300" t="str">
            <v/>
          </cell>
          <cell r="HA300" t="str">
            <v/>
          </cell>
          <cell r="HB300" t="str">
            <v/>
          </cell>
          <cell r="HC300" t="str">
            <v/>
          </cell>
          <cell r="HD300" t="str">
            <v/>
          </cell>
          <cell r="HE300" t="str">
            <v/>
          </cell>
          <cell r="HF300" t="str">
            <v/>
          </cell>
          <cell r="HG300" t="str">
            <v/>
          </cell>
          <cell r="HH300" t="str">
            <v/>
          </cell>
          <cell r="HI300" t="str">
            <v/>
          </cell>
          <cell r="HJ300" t="str">
            <v/>
          </cell>
          <cell r="HK300" t="str">
            <v/>
          </cell>
          <cell r="HL300" t="str">
            <v/>
          </cell>
          <cell r="HM300" t="str">
            <v/>
          </cell>
          <cell r="HN300" t="str">
            <v/>
          </cell>
          <cell r="HO300" t="str">
            <v/>
          </cell>
          <cell r="HP300" t="str">
            <v/>
          </cell>
          <cell r="HQ300" t="str">
            <v/>
          </cell>
          <cell r="HR300" t="str">
            <v/>
          </cell>
          <cell r="HS300" t="str">
            <v/>
          </cell>
          <cell r="HT300" t="str">
            <v/>
          </cell>
          <cell r="HU300" t="str">
            <v/>
          </cell>
          <cell r="HV300" t="str">
            <v/>
          </cell>
          <cell r="HW300" t="str">
            <v/>
          </cell>
          <cell r="HX300" t="str">
            <v/>
          </cell>
          <cell r="HY300" t="str">
            <v/>
          </cell>
          <cell r="HZ300" t="str">
            <v/>
          </cell>
          <cell r="IA300" t="str">
            <v/>
          </cell>
          <cell r="IB300" t="str">
            <v/>
          </cell>
          <cell r="IC300" t="str">
            <v/>
          </cell>
          <cell r="ID300" t="str">
            <v/>
          </cell>
        </row>
        <row r="301">
          <cell r="A301" t="str">
            <v/>
          </cell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  <cell r="F301" t="str">
            <v/>
          </cell>
          <cell r="G301" t="str">
            <v/>
          </cell>
          <cell r="H301" t="str">
            <v/>
          </cell>
          <cell r="I301" t="str">
            <v/>
          </cell>
          <cell r="J301" t="str">
            <v/>
          </cell>
          <cell r="K301" t="str">
            <v/>
          </cell>
          <cell r="L301" t="str">
            <v/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/>
          </cell>
          <cell r="W301" t="str">
            <v/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E301" t="str">
            <v/>
          </cell>
          <cell r="AF301" t="str">
            <v/>
          </cell>
          <cell r="AG301" t="str">
            <v/>
          </cell>
          <cell r="AH301" t="str">
            <v/>
          </cell>
          <cell r="AI301" t="str">
            <v/>
          </cell>
          <cell r="AJ301" t="str">
            <v/>
          </cell>
          <cell r="AK301" t="str">
            <v/>
          </cell>
          <cell r="AL301" t="str">
            <v/>
          </cell>
          <cell r="AM301" t="str">
            <v/>
          </cell>
          <cell r="AN301" t="str">
            <v/>
          </cell>
          <cell r="AO301" t="str">
            <v/>
          </cell>
          <cell r="AP301" t="str">
            <v/>
          </cell>
          <cell r="AQ301" t="str">
            <v/>
          </cell>
          <cell r="AR301" t="str">
            <v/>
          </cell>
          <cell r="AS301" t="str">
            <v/>
          </cell>
          <cell r="AT301" t="str">
            <v/>
          </cell>
          <cell r="AU301" t="str">
            <v/>
          </cell>
          <cell r="AV301" t="str">
            <v/>
          </cell>
          <cell r="AW301" t="str">
            <v/>
          </cell>
          <cell r="AX301" t="str">
            <v/>
          </cell>
          <cell r="AY301" t="str">
            <v/>
          </cell>
          <cell r="AZ301" t="str">
            <v/>
          </cell>
          <cell r="BA301" t="str">
            <v/>
          </cell>
          <cell r="BB301" t="str">
            <v/>
          </cell>
          <cell r="BC301" t="str">
            <v/>
          </cell>
          <cell r="BD301" t="str">
            <v/>
          </cell>
          <cell r="BE301" t="str">
            <v/>
          </cell>
          <cell r="BF301" t="str">
            <v/>
          </cell>
          <cell r="BG301" t="str">
            <v/>
          </cell>
          <cell r="BH301" t="str">
            <v/>
          </cell>
          <cell r="BI301" t="str">
            <v/>
          </cell>
          <cell r="BJ301" t="str">
            <v/>
          </cell>
          <cell r="BK301" t="str">
            <v/>
          </cell>
          <cell r="BL301" t="str">
            <v/>
          </cell>
          <cell r="BM301" t="str">
            <v/>
          </cell>
          <cell r="BN301" t="str">
            <v/>
          </cell>
          <cell r="BO301" t="str">
            <v/>
          </cell>
          <cell r="BP301" t="str">
            <v/>
          </cell>
          <cell r="BQ301" t="str">
            <v/>
          </cell>
          <cell r="BR301" t="str">
            <v/>
          </cell>
          <cell r="BS301" t="str">
            <v/>
          </cell>
          <cell r="BT301" t="str">
            <v/>
          </cell>
          <cell r="BU301" t="str">
            <v/>
          </cell>
          <cell r="BV301" t="str">
            <v/>
          </cell>
          <cell r="BW301" t="str">
            <v/>
          </cell>
          <cell r="BX301" t="str">
            <v/>
          </cell>
          <cell r="BY301" t="str">
            <v/>
          </cell>
          <cell r="BZ301" t="str">
            <v/>
          </cell>
          <cell r="CA301" t="str">
            <v/>
          </cell>
          <cell r="CB301" t="str">
            <v/>
          </cell>
          <cell r="CC301" t="str">
            <v/>
          </cell>
          <cell r="CD301" t="str">
            <v/>
          </cell>
          <cell r="CE301" t="str">
            <v/>
          </cell>
          <cell r="CF301" t="str">
            <v/>
          </cell>
          <cell r="CG301" t="str">
            <v/>
          </cell>
          <cell r="CH301" t="str">
            <v/>
          </cell>
          <cell r="CI301" t="str">
            <v/>
          </cell>
          <cell r="CJ301" t="str">
            <v/>
          </cell>
          <cell r="CK301" t="str">
            <v/>
          </cell>
          <cell r="CL301" t="str">
            <v/>
          </cell>
          <cell r="CM301" t="str">
            <v/>
          </cell>
          <cell r="CN301" t="str">
            <v/>
          </cell>
          <cell r="CO301" t="str">
            <v/>
          </cell>
          <cell r="CP301" t="str">
            <v/>
          </cell>
          <cell r="CQ301" t="str">
            <v/>
          </cell>
          <cell r="CR301" t="str">
            <v/>
          </cell>
          <cell r="CS301" t="str">
            <v/>
          </cell>
          <cell r="CT301" t="str">
            <v/>
          </cell>
          <cell r="CU301" t="str">
            <v/>
          </cell>
          <cell r="CV301" t="str">
            <v/>
          </cell>
          <cell r="CW301" t="str">
            <v/>
          </cell>
          <cell r="CX301" t="str">
            <v/>
          </cell>
          <cell r="CY301" t="str">
            <v/>
          </cell>
          <cell r="CZ301" t="str">
            <v/>
          </cell>
          <cell r="DA301" t="str">
            <v/>
          </cell>
          <cell r="DB301" t="str">
            <v/>
          </cell>
          <cell r="DC301" t="str">
            <v/>
          </cell>
          <cell r="DD301" t="str">
            <v/>
          </cell>
          <cell r="DE301" t="str">
            <v/>
          </cell>
          <cell r="DF301" t="str">
            <v/>
          </cell>
          <cell r="DG301" t="str">
            <v/>
          </cell>
          <cell r="DH301" t="str">
            <v/>
          </cell>
          <cell r="DI301" t="str">
            <v/>
          </cell>
          <cell r="DJ301" t="str">
            <v/>
          </cell>
          <cell r="DK301" t="str">
            <v/>
          </cell>
          <cell r="DL301" t="str">
            <v/>
          </cell>
          <cell r="DM301" t="str">
            <v/>
          </cell>
          <cell r="DN301" t="str">
            <v/>
          </cell>
          <cell r="DO301" t="str">
            <v/>
          </cell>
          <cell r="DP301" t="str">
            <v/>
          </cell>
          <cell r="DQ301" t="str">
            <v/>
          </cell>
          <cell r="DR301" t="str">
            <v/>
          </cell>
          <cell r="DS301" t="str">
            <v/>
          </cell>
          <cell r="DT301" t="str">
            <v/>
          </cell>
          <cell r="DU301" t="str">
            <v/>
          </cell>
          <cell r="DV301" t="str">
            <v/>
          </cell>
          <cell r="DW301" t="str">
            <v/>
          </cell>
          <cell r="DX301" t="str">
            <v/>
          </cell>
          <cell r="DY301" t="str">
            <v/>
          </cell>
          <cell r="DZ301" t="str">
            <v/>
          </cell>
          <cell r="EA301" t="str">
            <v/>
          </cell>
          <cell r="EB301" t="str">
            <v/>
          </cell>
          <cell r="EC301" t="str">
            <v/>
          </cell>
          <cell r="ED301" t="str">
            <v/>
          </cell>
          <cell r="EE301" t="str">
            <v/>
          </cell>
          <cell r="EF301" t="str">
            <v/>
          </cell>
          <cell r="EG301" t="str">
            <v/>
          </cell>
          <cell r="EH301" t="str">
            <v/>
          </cell>
          <cell r="EI301" t="str">
            <v/>
          </cell>
          <cell r="EJ301" t="str">
            <v/>
          </cell>
          <cell r="EK301" t="str">
            <v/>
          </cell>
          <cell r="EL301" t="str">
            <v/>
          </cell>
          <cell r="EM301" t="str">
            <v/>
          </cell>
          <cell r="EN301" t="str">
            <v/>
          </cell>
          <cell r="EO301" t="str">
            <v/>
          </cell>
          <cell r="EP301" t="str">
            <v/>
          </cell>
          <cell r="EQ301" t="str">
            <v/>
          </cell>
          <cell r="ER301" t="str">
            <v/>
          </cell>
          <cell r="ES301" t="str">
            <v/>
          </cell>
          <cell r="ET301" t="str">
            <v/>
          </cell>
          <cell r="EU301" t="str">
            <v/>
          </cell>
          <cell r="EV301" t="str">
            <v/>
          </cell>
          <cell r="EW301" t="str">
            <v/>
          </cell>
          <cell r="EX301" t="str">
            <v/>
          </cell>
          <cell r="EY301" t="str">
            <v/>
          </cell>
          <cell r="EZ301" t="str">
            <v/>
          </cell>
          <cell r="FA301" t="str">
            <v/>
          </cell>
          <cell r="FB301" t="str">
            <v/>
          </cell>
          <cell r="FC301" t="str">
            <v/>
          </cell>
          <cell r="FD301" t="str">
            <v/>
          </cell>
          <cell r="FE301" t="str">
            <v/>
          </cell>
          <cell r="FF301" t="str">
            <v/>
          </cell>
          <cell r="FG301" t="str">
            <v/>
          </cell>
          <cell r="FH301" t="str">
            <v/>
          </cell>
          <cell r="FI301" t="str">
            <v/>
          </cell>
          <cell r="FJ301" t="str">
            <v/>
          </cell>
          <cell r="FK301" t="str">
            <v/>
          </cell>
          <cell r="FL301" t="str">
            <v/>
          </cell>
          <cell r="FM301" t="str">
            <v/>
          </cell>
          <cell r="FN301" t="str">
            <v/>
          </cell>
          <cell r="FO301" t="str">
            <v/>
          </cell>
          <cell r="FP301" t="str">
            <v/>
          </cell>
          <cell r="FQ301" t="str">
            <v/>
          </cell>
          <cell r="FR301" t="str">
            <v/>
          </cell>
          <cell r="FS301" t="str">
            <v/>
          </cell>
          <cell r="FT301" t="str">
            <v/>
          </cell>
          <cell r="FU301" t="str">
            <v/>
          </cell>
          <cell r="FV301" t="str">
            <v/>
          </cell>
          <cell r="FW301" t="str">
            <v/>
          </cell>
          <cell r="FX301" t="str">
            <v/>
          </cell>
          <cell r="FY301" t="str">
            <v/>
          </cell>
          <cell r="FZ301" t="str">
            <v/>
          </cell>
          <cell r="GA301" t="str">
            <v/>
          </cell>
          <cell r="GB301" t="str">
            <v/>
          </cell>
          <cell r="GC301" t="str">
            <v/>
          </cell>
          <cell r="GD301" t="str">
            <v/>
          </cell>
          <cell r="GE301" t="str">
            <v/>
          </cell>
          <cell r="GF301" t="str">
            <v/>
          </cell>
          <cell r="GG301" t="str">
            <v/>
          </cell>
          <cell r="GH301" t="str">
            <v/>
          </cell>
          <cell r="GI301" t="str">
            <v/>
          </cell>
          <cell r="GJ301" t="str">
            <v/>
          </cell>
          <cell r="GK301" t="str">
            <v/>
          </cell>
          <cell r="GL301" t="str">
            <v/>
          </cell>
          <cell r="GM301" t="str">
            <v/>
          </cell>
          <cell r="GN301" t="str">
            <v/>
          </cell>
          <cell r="GO301" t="str">
            <v/>
          </cell>
          <cell r="GP301" t="str">
            <v/>
          </cell>
          <cell r="GQ301" t="str">
            <v/>
          </cell>
          <cell r="GR301" t="str">
            <v/>
          </cell>
          <cell r="GS301" t="str">
            <v/>
          </cell>
          <cell r="GT301" t="str">
            <v/>
          </cell>
          <cell r="GU301" t="str">
            <v/>
          </cell>
          <cell r="GV301" t="str">
            <v/>
          </cell>
          <cell r="GW301" t="str">
            <v/>
          </cell>
          <cell r="GX301" t="str">
            <v/>
          </cell>
          <cell r="GY301" t="str">
            <v/>
          </cell>
          <cell r="GZ301" t="str">
            <v/>
          </cell>
          <cell r="HA301" t="str">
            <v/>
          </cell>
          <cell r="HB301" t="str">
            <v/>
          </cell>
          <cell r="HC301" t="str">
            <v/>
          </cell>
          <cell r="HD301" t="str">
            <v/>
          </cell>
          <cell r="HE301" t="str">
            <v/>
          </cell>
          <cell r="HF301" t="str">
            <v/>
          </cell>
          <cell r="HG301" t="str">
            <v/>
          </cell>
          <cell r="HH301" t="str">
            <v/>
          </cell>
          <cell r="HI301" t="str">
            <v/>
          </cell>
          <cell r="HJ301" t="str">
            <v/>
          </cell>
          <cell r="HK301" t="str">
            <v/>
          </cell>
          <cell r="HL301" t="str">
            <v/>
          </cell>
          <cell r="HM301" t="str">
            <v/>
          </cell>
          <cell r="HN301" t="str">
            <v/>
          </cell>
          <cell r="HO301" t="str">
            <v/>
          </cell>
          <cell r="HP301" t="str">
            <v/>
          </cell>
          <cell r="HQ301" t="str">
            <v/>
          </cell>
          <cell r="HR301" t="str">
            <v/>
          </cell>
          <cell r="HS301" t="str">
            <v/>
          </cell>
          <cell r="HT301" t="str">
            <v/>
          </cell>
          <cell r="HU301" t="str">
            <v/>
          </cell>
          <cell r="HV301" t="str">
            <v/>
          </cell>
          <cell r="HW301" t="str">
            <v/>
          </cell>
          <cell r="HX301" t="str">
            <v/>
          </cell>
          <cell r="HY301" t="str">
            <v/>
          </cell>
          <cell r="HZ301" t="str">
            <v/>
          </cell>
          <cell r="IA301" t="str">
            <v/>
          </cell>
          <cell r="IB301" t="str">
            <v/>
          </cell>
          <cell r="IC301" t="str">
            <v/>
          </cell>
          <cell r="ID301" t="str">
            <v/>
          </cell>
        </row>
        <row r="302">
          <cell r="A302" t="str">
            <v/>
          </cell>
          <cell r="B302" t="str">
            <v/>
          </cell>
          <cell r="C302" t="str">
            <v/>
          </cell>
          <cell r="D302" t="str">
            <v/>
          </cell>
          <cell r="E302" t="str">
            <v/>
          </cell>
          <cell r="F302" t="str">
            <v/>
          </cell>
          <cell r="G302" t="str">
            <v/>
          </cell>
          <cell r="H302" t="str">
            <v/>
          </cell>
          <cell r="I302" t="str">
            <v/>
          </cell>
          <cell r="J302" t="str">
            <v/>
          </cell>
          <cell r="K302" t="str">
            <v/>
          </cell>
          <cell r="L302" t="str">
            <v/>
          </cell>
          <cell r="M302" t="str">
            <v/>
          </cell>
          <cell r="N302" t="str">
            <v/>
          </cell>
          <cell r="O302" t="str">
            <v/>
          </cell>
          <cell r="P302" t="str">
            <v/>
          </cell>
          <cell r="Q302" t="str">
            <v/>
          </cell>
          <cell r="R302" t="str">
            <v/>
          </cell>
          <cell r="S302" t="str">
            <v/>
          </cell>
          <cell r="T302" t="str">
            <v/>
          </cell>
          <cell r="U302" t="str">
            <v/>
          </cell>
          <cell r="V302" t="str">
            <v/>
          </cell>
          <cell r="W302" t="str">
            <v/>
          </cell>
          <cell r="X302" t="str">
            <v/>
          </cell>
          <cell r="Y302" t="str">
            <v/>
          </cell>
          <cell r="Z302" t="str">
            <v/>
          </cell>
          <cell r="AA302" t="str">
            <v/>
          </cell>
          <cell r="AB302" t="str">
            <v/>
          </cell>
          <cell r="AC302" t="str">
            <v/>
          </cell>
          <cell r="AD302" t="str">
            <v/>
          </cell>
          <cell r="AE302" t="str">
            <v/>
          </cell>
          <cell r="AF302" t="str">
            <v/>
          </cell>
          <cell r="AG302" t="str">
            <v/>
          </cell>
          <cell r="AH302" t="str">
            <v/>
          </cell>
          <cell r="AI302" t="str">
            <v/>
          </cell>
          <cell r="AJ302" t="str">
            <v/>
          </cell>
          <cell r="AK302" t="str">
            <v/>
          </cell>
          <cell r="AL302" t="str">
            <v/>
          </cell>
          <cell r="AM302" t="str">
            <v/>
          </cell>
          <cell r="AN302" t="str">
            <v/>
          </cell>
          <cell r="AO302" t="str">
            <v/>
          </cell>
          <cell r="AP302" t="str">
            <v/>
          </cell>
          <cell r="AQ302" t="str">
            <v/>
          </cell>
          <cell r="AR302" t="str">
            <v/>
          </cell>
          <cell r="AS302" t="str">
            <v/>
          </cell>
          <cell r="AT302" t="str">
            <v/>
          </cell>
          <cell r="AU302" t="str">
            <v/>
          </cell>
          <cell r="AV302" t="str">
            <v/>
          </cell>
          <cell r="AW302" t="str">
            <v/>
          </cell>
          <cell r="AX302" t="str">
            <v/>
          </cell>
          <cell r="AY302" t="str">
            <v/>
          </cell>
          <cell r="AZ302" t="str">
            <v/>
          </cell>
          <cell r="BA302" t="str">
            <v/>
          </cell>
          <cell r="BB302" t="str">
            <v/>
          </cell>
          <cell r="BC302" t="str">
            <v/>
          </cell>
          <cell r="BD302" t="str">
            <v/>
          </cell>
          <cell r="BE302" t="str">
            <v/>
          </cell>
          <cell r="BF302" t="str">
            <v/>
          </cell>
          <cell r="BG302" t="str">
            <v/>
          </cell>
          <cell r="BH302" t="str">
            <v/>
          </cell>
          <cell r="BI302" t="str">
            <v/>
          </cell>
          <cell r="BJ302" t="str">
            <v/>
          </cell>
          <cell r="BK302" t="str">
            <v/>
          </cell>
          <cell r="BL302" t="str">
            <v/>
          </cell>
          <cell r="BM302" t="str">
            <v/>
          </cell>
          <cell r="BN302" t="str">
            <v/>
          </cell>
          <cell r="BO302" t="str">
            <v/>
          </cell>
          <cell r="BP302" t="str">
            <v/>
          </cell>
          <cell r="BQ302" t="str">
            <v/>
          </cell>
          <cell r="BR302" t="str">
            <v/>
          </cell>
          <cell r="BS302" t="str">
            <v/>
          </cell>
          <cell r="BT302" t="str">
            <v/>
          </cell>
          <cell r="BU302" t="str">
            <v/>
          </cell>
          <cell r="BV302" t="str">
            <v/>
          </cell>
          <cell r="BW302" t="str">
            <v/>
          </cell>
          <cell r="BX302" t="str">
            <v/>
          </cell>
          <cell r="BY302" t="str">
            <v/>
          </cell>
          <cell r="BZ302" t="str">
            <v/>
          </cell>
          <cell r="CA302" t="str">
            <v/>
          </cell>
          <cell r="CB302" t="str">
            <v/>
          </cell>
          <cell r="CC302" t="str">
            <v/>
          </cell>
          <cell r="CD302" t="str">
            <v/>
          </cell>
          <cell r="CE302" t="str">
            <v/>
          </cell>
          <cell r="CF302" t="str">
            <v/>
          </cell>
          <cell r="CG302" t="str">
            <v/>
          </cell>
          <cell r="CH302" t="str">
            <v/>
          </cell>
          <cell r="CI302" t="str">
            <v/>
          </cell>
          <cell r="CJ302" t="str">
            <v/>
          </cell>
          <cell r="CK302" t="str">
            <v/>
          </cell>
          <cell r="CL302" t="str">
            <v/>
          </cell>
          <cell r="CM302" t="str">
            <v/>
          </cell>
          <cell r="CN302" t="str">
            <v/>
          </cell>
          <cell r="CO302" t="str">
            <v/>
          </cell>
          <cell r="CP302" t="str">
            <v/>
          </cell>
          <cell r="CQ302" t="str">
            <v/>
          </cell>
          <cell r="CR302" t="str">
            <v/>
          </cell>
          <cell r="CS302" t="str">
            <v/>
          </cell>
          <cell r="CT302" t="str">
            <v/>
          </cell>
          <cell r="CU302" t="str">
            <v/>
          </cell>
          <cell r="CV302" t="str">
            <v/>
          </cell>
          <cell r="CW302" t="str">
            <v/>
          </cell>
          <cell r="CX302" t="str">
            <v/>
          </cell>
          <cell r="CY302" t="str">
            <v/>
          </cell>
          <cell r="CZ302" t="str">
            <v/>
          </cell>
          <cell r="DA302" t="str">
            <v/>
          </cell>
          <cell r="DB302" t="str">
            <v/>
          </cell>
          <cell r="DC302" t="str">
            <v/>
          </cell>
          <cell r="DD302" t="str">
            <v/>
          </cell>
          <cell r="DE302" t="str">
            <v/>
          </cell>
          <cell r="DF302" t="str">
            <v/>
          </cell>
          <cell r="DG302" t="str">
            <v/>
          </cell>
          <cell r="DH302" t="str">
            <v/>
          </cell>
          <cell r="DI302" t="str">
            <v/>
          </cell>
          <cell r="DJ302" t="str">
            <v/>
          </cell>
          <cell r="DK302" t="str">
            <v/>
          </cell>
          <cell r="DL302" t="str">
            <v/>
          </cell>
          <cell r="DM302" t="str">
            <v/>
          </cell>
          <cell r="DN302" t="str">
            <v/>
          </cell>
          <cell r="DO302" t="str">
            <v/>
          </cell>
          <cell r="DP302" t="str">
            <v/>
          </cell>
          <cell r="DQ302" t="str">
            <v/>
          </cell>
          <cell r="DR302" t="str">
            <v/>
          </cell>
          <cell r="DS302" t="str">
            <v/>
          </cell>
          <cell r="DT302" t="str">
            <v/>
          </cell>
          <cell r="DU302" t="str">
            <v/>
          </cell>
          <cell r="DV302" t="str">
            <v/>
          </cell>
          <cell r="DW302" t="str">
            <v/>
          </cell>
          <cell r="DX302" t="str">
            <v/>
          </cell>
          <cell r="DY302" t="str">
            <v/>
          </cell>
          <cell r="DZ302" t="str">
            <v/>
          </cell>
          <cell r="EA302" t="str">
            <v/>
          </cell>
          <cell r="EB302" t="str">
            <v/>
          </cell>
          <cell r="EC302" t="str">
            <v/>
          </cell>
          <cell r="ED302" t="str">
            <v/>
          </cell>
          <cell r="EE302" t="str">
            <v/>
          </cell>
          <cell r="EF302" t="str">
            <v/>
          </cell>
          <cell r="EG302" t="str">
            <v/>
          </cell>
          <cell r="EH302" t="str">
            <v/>
          </cell>
          <cell r="EI302" t="str">
            <v/>
          </cell>
          <cell r="EJ302" t="str">
            <v/>
          </cell>
          <cell r="EK302" t="str">
            <v/>
          </cell>
          <cell r="EL302" t="str">
            <v/>
          </cell>
          <cell r="EM302" t="str">
            <v/>
          </cell>
          <cell r="EN302" t="str">
            <v/>
          </cell>
          <cell r="EO302" t="str">
            <v/>
          </cell>
          <cell r="EP302" t="str">
            <v/>
          </cell>
          <cell r="EQ302" t="str">
            <v/>
          </cell>
          <cell r="ER302" t="str">
            <v/>
          </cell>
          <cell r="ES302" t="str">
            <v/>
          </cell>
          <cell r="ET302" t="str">
            <v/>
          </cell>
          <cell r="EU302" t="str">
            <v/>
          </cell>
          <cell r="EV302" t="str">
            <v/>
          </cell>
          <cell r="EW302" t="str">
            <v/>
          </cell>
          <cell r="EX302" t="str">
            <v/>
          </cell>
          <cell r="EY302" t="str">
            <v/>
          </cell>
          <cell r="EZ302" t="str">
            <v/>
          </cell>
          <cell r="FA302" t="str">
            <v/>
          </cell>
          <cell r="FB302" t="str">
            <v/>
          </cell>
          <cell r="FC302" t="str">
            <v/>
          </cell>
          <cell r="FD302" t="str">
            <v/>
          </cell>
          <cell r="FE302" t="str">
            <v/>
          </cell>
          <cell r="FF302" t="str">
            <v/>
          </cell>
          <cell r="FG302" t="str">
            <v/>
          </cell>
          <cell r="FH302" t="str">
            <v/>
          </cell>
          <cell r="FI302" t="str">
            <v/>
          </cell>
          <cell r="FJ302" t="str">
            <v/>
          </cell>
          <cell r="FK302" t="str">
            <v/>
          </cell>
          <cell r="FL302" t="str">
            <v/>
          </cell>
          <cell r="FM302" t="str">
            <v/>
          </cell>
          <cell r="FN302" t="str">
            <v/>
          </cell>
          <cell r="FO302" t="str">
            <v/>
          </cell>
          <cell r="FP302" t="str">
            <v/>
          </cell>
          <cell r="FQ302" t="str">
            <v/>
          </cell>
          <cell r="FR302" t="str">
            <v/>
          </cell>
          <cell r="FS302" t="str">
            <v/>
          </cell>
          <cell r="FT302" t="str">
            <v/>
          </cell>
          <cell r="FU302" t="str">
            <v/>
          </cell>
          <cell r="FV302" t="str">
            <v/>
          </cell>
          <cell r="FW302" t="str">
            <v/>
          </cell>
          <cell r="FX302" t="str">
            <v/>
          </cell>
          <cell r="FY302" t="str">
            <v/>
          </cell>
          <cell r="FZ302" t="str">
            <v/>
          </cell>
          <cell r="GA302" t="str">
            <v/>
          </cell>
          <cell r="GB302" t="str">
            <v/>
          </cell>
          <cell r="GC302" t="str">
            <v/>
          </cell>
          <cell r="GD302" t="str">
            <v/>
          </cell>
          <cell r="GE302" t="str">
            <v/>
          </cell>
          <cell r="GF302" t="str">
            <v/>
          </cell>
          <cell r="GG302" t="str">
            <v/>
          </cell>
          <cell r="GH302" t="str">
            <v/>
          </cell>
          <cell r="GI302" t="str">
            <v/>
          </cell>
          <cell r="GJ302" t="str">
            <v/>
          </cell>
          <cell r="GK302" t="str">
            <v/>
          </cell>
          <cell r="GL302" t="str">
            <v/>
          </cell>
          <cell r="GM302" t="str">
            <v/>
          </cell>
          <cell r="GN302" t="str">
            <v/>
          </cell>
          <cell r="GO302" t="str">
            <v/>
          </cell>
          <cell r="GP302" t="str">
            <v/>
          </cell>
          <cell r="GQ302" t="str">
            <v/>
          </cell>
          <cell r="GR302" t="str">
            <v/>
          </cell>
          <cell r="GS302" t="str">
            <v/>
          </cell>
          <cell r="GT302" t="str">
            <v/>
          </cell>
          <cell r="GU302" t="str">
            <v/>
          </cell>
          <cell r="GV302" t="str">
            <v/>
          </cell>
          <cell r="GW302" t="str">
            <v/>
          </cell>
          <cell r="GX302" t="str">
            <v/>
          </cell>
          <cell r="GY302" t="str">
            <v/>
          </cell>
          <cell r="GZ302" t="str">
            <v/>
          </cell>
          <cell r="HA302" t="str">
            <v/>
          </cell>
          <cell r="HB302" t="str">
            <v/>
          </cell>
          <cell r="HC302" t="str">
            <v/>
          </cell>
          <cell r="HD302" t="str">
            <v/>
          </cell>
          <cell r="HE302" t="str">
            <v/>
          </cell>
          <cell r="HF302" t="str">
            <v/>
          </cell>
          <cell r="HG302" t="str">
            <v/>
          </cell>
          <cell r="HH302" t="str">
            <v/>
          </cell>
          <cell r="HI302" t="str">
            <v/>
          </cell>
          <cell r="HJ302" t="str">
            <v/>
          </cell>
          <cell r="HK302" t="str">
            <v/>
          </cell>
          <cell r="HL302" t="str">
            <v/>
          </cell>
          <cell r="HM302" t="str">
            <v/>
          </cell>
          <cell r="HN302" t="str">
            <v/>
          </cell>
          <cell r="HO302" t="str">
            <v/>
          </cell>
          <cell r="HP302" t="str">
            <v/>
          </cell>
          <cell r="HQ302" t="str">
            <v/>
          </cell>
          <cell r="HR302" t="str">
            <v/>
          </cell>
          <cell r="HS302" t="str">
            <v/>
          </cell>
          <cell r="HT302" t="str">
            <v/>
          </cell>
          <cell r="HU302" t="str">
            <v/>
          </cell>
          <cell r="HV302" t="str">
            <v/>
          </cell>
          <cell r="HW302" t="str">
            <v/>
          </cell>
          <cell r="HX302" t="str">
            <v/>
          </cell>
          <cell r="HY302" t="str">
            <v/>
          </cell>
          <cell r="HZ302" t="str">
            <v/>
          </cell>
          <cell r="IA302" t="str">
            <v/>
          </cell>
          <cell r="IB302" t="str">
            <v/>
          </cell>
          <cell r="IC302" t="str">
            <v/>
          </cell>
          <cell r="ID302" t="str">
            <v/>
          </cell>
        </row>
        <row r="303">
          <cell r="A303" t="str">
            <v/>
          </cell>
          <cell r="B303" t="str">
            <v/>
          </cell>
          <cell r="C303" t="str">
            <v/>
          </cell>
          <cell r="D303" t="str">
            <v/>
          </cell>
          <cell r="E303" t="str">
            <v/>
          </cell>
          <cell r="F303" t="str">
            <v/>
          </cell>
          <cell r="G303" t="str">
            <v/>
          </cell>
          <cell r="H303" t="str">
            <v/>
          </cell>
          <cell r="I303" t="str">
            <v/>
          </cell>
          <cell r="J303" t="str">
            <v/>
          </cell>
          <cell r="K303" t="str">
            <v/>
          </cell>
          <cell r="L303" t="str">
            <v/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 t="str">
            <v/>
          </cell>
          <cell r="R303" t="str">
            <v/>
          </cell>
          <cell r="S303" t="str">
            <v/>
          </cell>
          <cell r="T303" t="str">
            <v/>
          </cell>
          <cell r="U303" t="str">
            <v/>
          </cell>
          <cell r="V303" t="str">
            <v/>
          </cell>
          <cell r="W303" t="str">
            <v/>
          </cell>
          <cell r="X303" t="str">
            <v/>
          </cell>
          <cell r="Y303" t="str">
            <v/>
          </cell>
          <cell r="Z303" t="str">
            <v/>
          </cell>
          <cell r="AA303" t="str">
            <v/>
          </cell>
          <cell r="AB303" t="str">
            <v/>
          </cell>
          <cell r="AC303" t="str">
            <v/>
          </cell>
          <cell r="AD303" t="str">
            <v/>
          </cell>
          <cell r="AE303" t="str">
            <v/>
          </cell>
          <cell r="AF303" t="str">
            <v/>
          </cell>
          <cell r="AG303" t="str">
            <v/>
          </cell>
          <cell r="AH303" t="str">
            <v/>
          </cell>
          <cell r="AI303" t="str">
            <v/>
          </cell>
          <cell r="AJ303" t="str">
            <v/>
          </cell>
          <cell r="AK303" t="str">
            <v/>
          </cell>
          <cell r="AL303" t="str">
            <v/>
          </cell>
          <cell r="AM303" t="str">
            <v/>
          </cell>
          <cell r="AN303" t="str">
            <v/>
          </cell>
          <cell r="AO303" t="str">
            <v/>
          </cell>
          <cell r="AP303" t="str">
            <v/>
          </cell>
          <cell r="AQ303" t="str">
            <v/>
          </cell>
          <cell r="AR303" t="str">
            <v/>
          </cell>
          <cell r="AS303" t="str">
            <v/>
          </cell>
          <cell r="AT303" t="str">
            <v/>
          </cell>
          <cell r="AU303" t="str">
            <v/>
          </cell>
          <cell r="AV303" t="str">
            <v/>
          </cell>
          <cell r="AW303" t="str">
            <v/>
          </cell>
          <cell r="AX303" t="str">
            <v/>
          </cell>
          <cell r="AY303" t="str">
            <v/>
          </cell>
          <cell r="AZ303" t="str">
            <v/>
          </cell>
          <cell r="BA303" t="str">
            <v/>
          </cell>
          <cell r="BB303" t="str">
            <v/>
          </cell>
          <cell r="BC303" t="str">
            <v/>
          </cell>
          <cell r="BD303" t="str">
            <v/>
          </cell>
          <cell r="BE303" t="str">
            <v/>
          </cell>
          <cell r="BF303" t="str">
            <v/>
          </cell>
          <cell r="BG303" t="str">
            <v/>
          </cell>
          <cell r="BH303" t="str">
            <v/>
          </cell>
          <cell r="BI303" t="str">
            <v/>
          </cell>
          <cell r="BJ303" t="str">
            <v/>
          </cell>
          <cell r="BK303" t="str">
            <v/>
          </cell>
          <cell r="BL303" t="str">
            <v/>
          </cell>
          <cell r="BM303" t="str">
            <v/>
          </cell>
          <cell r="BN303" t="str">
            <v/>
          </cell>
          <cell r="BO303" t="str">
            <v/>
          </cell>
          <cell r="BP303" t="str">
            <v/>
          </cell>
          <cell r="BQ303" t="str">
            <v/>
          </cell>
          <cell r="BR303" t="str">
            <v/>
          </cell>
          <cell r="BS303" t="str">
            <v/>
          </cell>
          <cell r="BT303" t="str">
            <v/>
          </cell>
          <cell r="BU303" t="str">
            <v/>
          </cell>
          <cell r="BV303" t="str">
            <v/>
          </cell>
          <cell r="BW303" t="str">
            <v/>
          </cell>
          <cell r="BX303" t="str">
            <v/>
          </cell>
          <cell r="BY303" t="str">
            <v/>
          </cell>
          <cell r="BZ303" t="str">
            <v/>
          </cell>
          <cell r="CA303" t="str">
            <v/>
          </cell>
          <cell r="CB303" t="str">
            <v/>
          </cell>
          <cell r="CC303" t="str">
            <v/>
          </cell>
          <cell r="CD303" t="str">
            <v/>
          </cell>
          <cell r="CE303" t="str">
            <v/>
          </cell>
          <cell r="CF303" t="str">
            <v/>
          </cell>
          <cell r="CG303" t="str">
            <v/>
          </cell>
          <cell r="CH303" t="str">
            <v/>
          </cell>
          <cell r="CI303" t="str">
            <v/>
          </cell>
          <cell r="CJ303" t="str">
            <v/>
          </cell>
          <cell r="CK303" t="str">
            <v/>
          </cell>
          <cell r="CL303" t="str">
            <v/>
          </cell>
          <cell r="CM303" t="str">
            <v/>
          </cell>
          <cell r="CN303" t="str">
            <v/>
          </cell>
          <cell r="CO303" t="str">
            <v/>
          </cell>
          <cell r="CP303" t="str">
            <v/>
          </cell>
          <cell r="CQ303" t="str">
            <v/>
          </cell>
          <cell r="CR303" t="str">
            <v/>
          </cell>
          <cell r="CS303" t="str">
            <v/>
          </cell>
          <cell r="CT303" t="str">
            <v/>
          </cell>
          <cell r="CU303" t="str">
            <v/>
          </cell>
          <cell r="CV303" t="str">
            <v/>
          </cell>
          <cell r="CW303" t="str">
            <v/>
          </cell>
          <cell r="CX303" t="str">
            <v/>
          </cell>
          <cell r="CY303" t="str">
            <v/>
          </cell>
          <cell r="CZ303" t="str">
            <v/>
          </cell>
          <cell r="DA303" t="str">
            <v/>
          </cell>
          <cell r="DB303" t="str">
            <v/>
          </cell>
          <cell r="DC303" t="str">
            <v/>
          </cell>
          <cell r="DD303" t="str">
            <v/>
          </cell>
          <cell r="DE303" t="str">
            <v/>
          </cell>
          <cell r="DF303" t="str">
            <v/>
          </cell>
          <cell r="DG303" t="str">
            <v/>
          </cell>
          <cell r="DH303" t="str">
            <v/>
          </cell>
          <cell r="DI303" t="str">
            <v/>
          </cell>
          <cell r="DJ303" t="str">
            <v/>
          </cell>
          <cell r="DK303" t="str">
            <v/>
          </cell>
          <cell r="DL303" t="str">
            <v/>
          </cell>
          <cell r="DM303" t="str">
            <v/>
          </cell>
          <cell r="DN303" t="str">
            <v/>
          </cell>
          <cell r="DO303" t="str">
            <v/>
          </cell>
          <cell r="DP303" t="str">
            <v/>
          </cell>
          <cell r="DQ303" t="str">
            <v/>
          </cell>
          <cell r="DR303" t="str">
            <v/>
          </cell>
          <cell r="DS303" t="str">
            <v/>
          </cell>
          <cell r="DT303" t="str">
            <v/>
          </cell>
          <cell r="DU303" t="str">
            <v/>
          </cell>
          <cell r="DV303" t="str">
            <v/>
          </cell>
          <cell r="DW303" t="str">
            <v/>
          </cell>
          <cell r="DX303" t="str">
            <v/>
          </cell>
          <cell r="DY303" t="str">
            <v/>
          </cell>
          <cell r="DZ303" t="str">
            <v/>
          </cell>
          <cell r="EA303" t="str">
            <v/>
          </cell>
          <cell r="EB303" t="str">
            <v/>
          </cell>
          <cell r="EC303" t="str">
            <v/>
          </cell>
          <cell r="ED303" t="str">
            <v/>
          </cell>
          <cell r="EE303" t="str">
            <v/>
          </cell>
          <cell r="EF303" t="str">
            <v/>
          </cell>
          <cell r="EG303" t="str">
            <v/>
          </cell>
          <cell r="EH303" t="str">
            <v/>
          </cell>
          <cell r="EI303" t="str">
            <v/>
          </cell>
          <cell r="EJ303" t="str">
            <v/>
          </cell>
          <cell r="EK303" t="str">
            <v/>
          </cell>
          <cell r="EL303" t="str">
            <v/>
          </cell>
          <cell r="EM303" t="str">
            <v/>
          </cell>
          <cell r="EN303" t="str">
            <v/>
          </cell>
          <cell r="EO303" t="str">
            <v/>
          </cell>
          <cell r="EP303" t="str">
            <v/>
          </cell>
          <cell r="EQ303" t="str">
            <v/>
          </cell>
          <cell r="ER303" t="str">
            <v/>
          </cell>
          <cell r="ES303" t="str">
            <v/>
          </cell>
          <cell r="ET303" t="str">
            <v/>
          </cell>
          <cell r="EU303" t="str">
            <v/>
          </cell>
          <cell r="EV303" t="str">
            <v/>
          </cell>
          <cell r="EW303" t="str">
            <v/>
          </cell>
          <cell r="EX303" t="str">
            <v/>
          </cell>
          <cell r="EY303" t="str">
            <v/>
          </cell>
          <cell r="EZ303" t="str">
            <v/>
          </cell>
          <cell r="FA303" t="str">
            <v/>
          </cell>
          <cell r="FB303" t="str">
            <v/>
          </cell>
          <cell r="FC303" t="str">
            <v/>
          </cell>
          <cell r="FD303" t="str">
            <v/>
          </cell>
          <cell r="FE303" t="str">
            <v/>
          </cell>
          <cell r="FF303" t="str">
            <v/>
          </cell>
          <cell r="FG303" t="str">
            <v/>
          </cell>
          <cell r="FH303" t="str">
            <v/>
          </cell>
          <cell r="FI303" t="str">
            <v/>
          </cell>
          <cell r="FJ303" t="str">
            <v/>
          </cell>
          <cell r="FK303" t="str">
            <v/>
          </cell>
          <cell r="FL303" t="str">
            <v/>
          </cell>
          <cell r="FM303" t="str">
            <v/>
          </cell>
          <cell r="FN303" t="str">
            <v/>
          </cell>
          <cell r="FO303" t="str">
            <v/>
          </cell>
          <cell r="FP303" t="str">
            <v/>
          </cell>
          <cell r="FQ303" t="str">
            <v/>
          </cell>
          <cell r="FR303" t="str">
            <v/>
          </cell>
          <cell r="FS303" t="str">
            <v/>
          </cell>
          <cell r="FT303" t="str">
            <v/>
          </cell>
          <cell r="FU303" t="str">
            <v/>
          </cell>
          <cell r="FV303" t="str">
            <v/>
          </cell>
          <cell r="FW303" t="str">
            <v/>
          </cell>
          <cell r="FX303" t="str">
            <v/>
          </cell>
          <cell r="FY303" t="str">
            <v/>
          </cell>
          <cell r="FZ303" t="str">
            <v/>
          </cell>
          <cell r="GA303" t="str">
            <v/>
          </cell>
          <cell r="GB303" t="str">
            <v/>
          </cell>
          <cell r="GC303" t="str">
            <v/>
          </cell>
          <cell r="GD303" t="str">
            <v/>
          </cell>
          <cell r="GE303" t="str">
            <v/>
          </cell>
          <cell r="GF303" t="str">
            <v/>
          </cell>
          <cell r="GG303" t="str">
            <v/>
          </cell>
          <cell r="GH303" t="str">
            <v/>
          </cell>
          <cell r="GI303" t="str">
            <v/>
          </cell>
          <cell r="GJ303" t="str">
            <v/>
          </cell>
          <cell r="GK303" t="str">
            <v/>
          </cell>
          <cell r="GL303" t="str">
            <v/>
          </cell>
          <cell r="GM303" t="str">
            <v/>
          </cell>
          <cell r="GN303" t="str">
            <v/>
          </cell>
          <cell r="GO303" t="str">
            <v/>
          </cell>
          <cell r="GP303" t="str">
            <v/>
          </cell>
          <cell r="GQ303" t="str">
            <v/>
          </cell>
          <cell r="GR303" t="str">
            <v/>
          </cell>
          <cell r="GS303" t="str">
            <v/>
          </cell>
          <cell r="GT303" t="str">
            <v/>
          </cell>
          <cell r="GU303" t="str">
            <v/>
          </cell>
          <cell r="GV303" t="str">
            <v/>
          </cell>
          <cell r="GW303" t="str">
            <v/>
          </cell>
          <cell r="GX303" t="str">
            <v/>
          </cell>
          <cell r="GY303" t="str">
            <v/>
          </cell>
          <cell r="GZ303" t="str">
            <v/>
          </cell>
          <cell r="HA303" t="str">
            <v/>
          </cell>
          <cell r="HB303" t="str">
            <v/>
          </cell>
          <cell r="HC303" t="str">
            <v/>
          </cell>
          <cell r="HD303" t="str">
            <v/>
          </cell>
          <cell r="HE303" t="str">
            <v/>
          </cell>
          <cell r="HF303" t="str">
            <v/>
          </cell>
          <cell r="HG303" t="str">
            <v/>
          </cell>
          <cell r="HH303" t="str">
            <v/>
          </cell>
          <cell r="HI303" t="str">
            <v/>
          </cell>
          <cell r="HJ303" t="str">
            <v/>
          </cell>
          <cell r="HK303" t="str">
            <v/>
          </cell>
          <cell r="HL303" t="str">
            <v/>
          </cell>
          <cell r="HM303" t="str">
            <v/>
          </cell>
          <cell r="HN303" t="str">
            <v/>
          </cell>
          <cell r="HO303" t="str">
            <v/>
          </cell>
          <cell r="HP303" t="str">
            <v/>
          </cell>
          <cell r="HQ303" t="str">
            <v/>
          </cell>
          <cell r="HR303" t="str">
            <v/>
          </cell>
          <cell r="HS303" t="str">
            <v/>
          </cell>
          <cell r="HT303" t="str">
            <v/>
          </cell>
          <cell r="HU303" t="str">
            <v/>
          </cell>
          <cell r="HV303" t="str">
            <v/>
          </cell>
          <cell r="HW303" t="str">
            <v/>
          </cell>
          <cell r="HX303" t="str">
            <v/>
          </cell>
          <cell r="HY303" t="str">
            <v/>
          </cell>
          <cell r="HZ303" t="str">
            <v/>
          </cell>
          <cell r="IA303" t="str">
            <v/>
          </cell>
          <cell r="IB303" t="str">
            <v/>
          </cell>
          <cell r="IC303" t="str">
            <v/>
          </cell>
          <cell r="ID303" t="str">
            <v/>
          </cell>
        </row>
        <row r="304">
          <cell r="A304" t="str">
            <v/>
          </cell>
          <cell r="B304" t="str">
            <v/>
          </cell>
          <cell r="C304" t="str">
            <v/>
          </cell>
          <cell r="D304" t="str">
            <v/>
          </cell>
          <cell r="E304" t="str">
            <v/>
          </cell>
          <cell r="F304" t="str">
            <v/>
          </cell>
          <cell r="G304" t="str">
            <v/>
          </cell>
          <cell r="H304" t="str">
            <v/>
          </cell>
          <cell r="I304" t="str">
            <v/>
          </cell>
          <cell r="J304" t="str">
            <v/>
          </cell>
          <cell r="K304" t="str">
            <v/>
          </cell>
          <cell r="L304" t="str">
            <v/>
          </cell>
          <cell r="M304" t="str">
            <v/>
          </cell>
          <cell r="N304" t="str">
            <v/>
          </cell>
          <cell r="O304" t="str">
            <v/>
          </cell>
          <cell r="P304" t="str">
            <v/>
          </cell>
          <cell r="Q304" t="str">
            <v/>
          </cell>
          <cell r="R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/>
          </cell>
          <cell r="W304" t="str">
            <v/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/>
          </cell>
          <cell r="AD304" t="str">
            <v/>
          </cell>
          <cell r="AE304" t="str">
            <v/>
          </cell>
          <cell r="AF304" t="str">
            <v/>
          </cell>
          <cell r="AG304" t="str">
            <v/>
          </cell>
          <cell r="AH304" t="str">
            <v/>
          </cell>
          <cell r="AI304" t="str">
            <v/>
          </cell>
          <cell r="AJ304" t="str">
            <v/>
          </cell>
          <cell r="AK304" t="str">
            <v/>
          </cell>
          <cell r="AL304" t="str">
            <v/>
          </cell>
          <cell r="AM304" t="str">
            <v/>
          </cell>
          <cell r="AN304" t="str">
            <v/>
          </cell>
          <cell r="AO304" t="str">
            <v/>
          </cell>
          <cell r="AP304" t="str">
            <v/>
          </cell>
          <cell r="AQ304" t="str">
            <v/>
          </cell>
          <cell r="AR304" t="str">
            <v/>
          </cell>
          <cell r="AS304" t="str">
            <v/>
          </cell>
          <cell r="AT304" t="str">
            <v/>
          </cell>
          <cell r="AU304" t="str">
            <v/>
          </cell>
          <cell r="AV304" t="str">
            <v/>
          </cell>
          <cell r="AW304" t="str">
            <v/>
          </cell>
          <cell r="AX304" t="str">
            <v/>
          </cell>
          <cell r="AY304" t="str">
            <v/>
          </cell>
          <cell r="AZ304" t="str">
            <v/>
          </cell>
          <cell r="BA304" t="str">
            <v/>
          </cell>
          <cell r="BB304" t="str">
            <v/>
          </cell>
          <cell r="BC304" t="str">
            <v/>
          </cell>
          <cell r="BD304" t="str">
            <v/>
          </cell>
          <cell r="BE304" t="str">
            <v/>
          </cell>
          <cell r="BF304" t="str">
            <v/>
          </cell>
          <cell r="BG304" t="str">
            <v/>
          </cell>
          <cell r="BH304" t="str">
            <v/>
          </cell>
          <cell r="BI304" t="str">
            <v/>
          </cell>
          <cell r="BJ304" t="str">
            <v/>
          </cell>
          <cell r="BK304" t="str">
            <v/>
          </cell>
          <cell r="BL304" t="str">
            <v/>
          </cell>
          <cell r="BM304" t="str">
            <v/>
          </cell>
          <cell r="BN304" t="str">
            <v/>
          </cell>
          <cell r="BO304" t="str">
            <v/>
          </cell>
          <cell r="BP304" t="str">
            <v/>
          </cell>
          <cell r="BQ304" t="str">
            <v/>
          </cell>
          <cell r="BR304" t="str">
            <v/>
          </cell>
          <cell r="BS304" t="str">
            <v/>
          </cell>
          <cell r="BT304" t="str">
            <v/>
          </cell>
          <cell r="BU304" t="str">
            <v/>
          </cell>
          <cell r="BV304" t="str">
            <v/>
          </cell>
          <cell r="BW304" t="str">
            <v/>
          </cell>
          <cell r="BX304" t="str">
            <v/>
          </cell>
          <cell r="BY304" t="str">
            <v/>
          </cell>
          <cell r="BZ304" t="str">
            <v/>
          </cell>
          <cell r="CA304" t="str">
            <v/>
          </cell>
          <cell r="CB304" t="str">
            <v/>
          </cell>
          <cell r="CC304" t="str">
            <v/>
          </cell>
          <cell r="CD304" t="str">
            <v/>
          </cell>
          <cell r="CE304" t="str">
            <v/>
          </cell>
          <cell r="CF304" t="str">
            <v/>
          </cell>
          <cell r="CG304" t="str">
            <v/>
          </cell>
          <cell r="CH304" t="str">
            <v/>
          </cell>
          <cell r="CI304" t="str">
            <v/>
          </cell>
          <cell r="CJ304" t="str">
            <v/>
          </cell>
          <cell r="CK304" t="str">
            <v/>
          </cell>
          <cell r="CL304" t="str">
            <v/>
          </cell>
          <cell r="CM304" t="str">
            <v/>
          </cell>
          <cell r="CN304" t="str">
            <v/>
          </cell>
          <cell r="CO304" t="str">
            <v/>
          </cell>
          <cell r="CP304" t="str">
            <v/>
          </cell>
          <cell r="CQ304" t="str">
            <v/>
          </cell>
          <cell r="CR304" t="str">
            <v/>
          </cell>
          <cell r="CS304" t="str">
            <v/>
          </cell>
          <cell r="CT304" t="str">
            <v/>
          </cell>
          <cell r="CU304" t="str">
            <v/>
          </cell>
          <cell r="CV304" t="str">
            <v/>
          </cell>
          <cell r="CW304" t="str">
            <v/>
          </cell>
          <cell r="CX304" t="str">
            <v/>
          </cell>
          <cell r="CY304" t="str">
            <v/>
          </cell>
          <cell r="CZ304" t="str">
            <v/>
          </cell>
          <cell r="DA304" t="str">
            <v/>
          </cell>
          <cell r="DB304" t="str">
            <v/>
          </cell>
          <cell r="DC304" t="str">
            <v/>
          </cell>
          <cell r="DD304" t="str">
            <v/>
          </cell>
          <cell r="DE304" t="str">
            <v/>
          </cell>
          <cell r="DF304" t="str">
            <v/>
          </cell>
          <cell r="DG304" t="str">
            <v/>
          </cell>
          <cell r="DH304" t="str">
            <v/>
          </cell>
          <cell r="DI304" t="str">
            <v/>
          </cell>
          <cell r="DJ304" t="str">
            <v/>
          </cell>
          <cell r="DK304" t="str">
            <v/>
          </cell>
          <cell r="DL304" t="str">
            <v/>
          </cell>
          <cell r="DM304" t="str">
            <v/>
          </cell>
          <cell r="DN304" t="str">
            <v/>
          </cell>
          <cell r="DO304" t="str">
            <v/>
          </cell>
          <cell r="DP304" t="str">
            <v/>
          </cell>
          <cell r="DQ304" t="str">
            <v/>
          </cell>
          <cell r="DR304" t="str">
            <v/>
          </cell>
          <cell r="DS304" t="str">
            <v/>
          </cell>
          <cell r="DT304" t="str">
            <v/>
          </cell>
          <cell r="DU304" t="str">
            <v/>
          </cell>
          <cell r="DV304" t="str">
            <v/>
          </cell>
          <cell r="DW304" t="str">
            <v/>
          </cell>
          <cell r="DX304" t="str">
            <v/>
          </cell>
          <cell r="DY304" t="str">
            <v/>
          </cell>
          <cell r="DZ304" t="str">
            <v/>
          </cell>
          <cell r="EA304" t="str">
            <v/>
          </cell>
          <cell r="EB304" t="str">
            <v/>
          </cell>
          <cell r="EC304" t="str">
            <v/>
          </cell>
          <cell r="ED304" t="str">
            <v/>
          </cell>
          <cell r="EE304" t="str">
            <v/>
          </cell>
          <cell r="EF304" t="str">
            <v/>
          </cell>
          <cell r="EG304" t="str">
            <v/>
          </cell>
          <cell r="EH304" t="str">
            <v/>
          </cell>
          <cell r="EI304" t="str">
            <v/>
          </cell>
          <cell r="EJ304" t="str">
            <v/>
          </cell>
          <cell r="EK304" t="str">
            <v/>
          </cell>
          <cell r="EL304" t="str">
            <v/>
          </cell>
          <cell r="EM304" t="str">
            <v/>
          </cell>
          <cell r="EN304" t="str">
            <v/>
          </cell>
          <cell r="EO304" t="str">
            <v/>
          </cell>
          <cell r="EP304" t="str">
            <v/>
          </cell>
          <cell r="EQ304" t="str">
            <v/>
          </cell>
          <cell r="ER304" t="str">
            <v/>
          </cell>
          <cell r="ES304" t="str">
            <v/>
          </cell>
          <cell r="ET304" t="str">
            <v/>
          </cell>
          <cell r="EU304" t="str">
            <v/>
          </cell>
          <cell r="EV304" t="str">
            <v/>
          </cell>
          <cell r="EW304" t="str">
            <v/>
          </cell>
          <cell r="EX304" t="str">
            <v/>
          </cell>
          <cell r="EY304" t="str">
            <v/>
          </cell>
          <cell r="EZ304" t="str">
            <v/>
          </cell>
          <cell r="FA304" t="str">
            <v/>
          </cell>
          <cell r="FB304" t="str">
            <v/>
          </cell>
          <cell r="FC304" t="str">
            <v/>
          </cell>
          <cell r="FD304" t="str">
            <v/>
          </cell>
          <cell r="FE304" t="str">
            <v/>
          </cell>
          <cell r="FF304" t="str">
            <v/>
          </cell>
          <cell r="FG304" t="str">
            <v/>
          </cell>
          <cell r="FH304" t="str">
            <v/>
          </cell>
          <cell r="FI304" t="str">
            <v/>
          </cell>
          <cell r="FJ304" t="str">
            <v/>
          </cell>
          <cell r="FK304" t="str">
            <v/>
          </cell>
          <cell r="FL304" t="str">
            <v/>
          </cell>
          <cell r="FM304" t="str">
            <v/>
          </cell>
          <cell r="FN304" t="str">
            <v/>
          </cell>
          <cell r="FO304" t="str">
            <v/>
          </cell>
          <cell r="FP304" t="str">
            <v/>
          </cell>
          <cell r="FQ304" t="str">
            <v/>
          </cell>
          <cell r="FR304" t="str">
            <v/>
          </cell>
          <cell r="FS304" t="str">
            <v/>
          </cell>
          <cell r="FT304" t="str">
            <v/>
          </cell>
          <cell r="FU304" t="str">
            <v/>
          </cell>
          <cell r="FV304" t="str">
            <v/>
          </cell>
          <cell r="FW304" t="str">
            <v/>
          </cell>
          <cell r="FX304" t="str">
            <v/>
          </cell>
          <cell r="FY304" t="str">
            <v/>
          </cell>
          <cell r="FZ304" t="str">
            <v/>
          </cell>
          <cell r="GA304" t="str">
            <v/>
          </cell>
          <cell r="GB304" t="str">
            <v/>
          </cell>
          <cell r="GC304" t="str">
            <v/>
          </cell>
          <cell r="GD304" t="str">
            <v/>
          </cell>
          <cell r="GE304" t="str">
            <v/>
          </cell>
          <cell r="GF304" t="str">
            <v/>
          </cell>
          <cell r="GG304" t="str">
            <v/>
          </cell>
          <cell r="GH304" t="str">
            <v/>
          </cell>
          <cell r="GI304" t="str">
            <v/>
          </cell>
          <cell r="GJ304" t="str">
            <v/>
          </cell>
          <cell r="GK304" t="str">
            <v/>
          </cell>
          <cell r="GL304" t="str">
            <v/>
          </cell>
          <cell r="GM304" t="str">
            <v/>
          </cell>
          <cell r="GN304" t="str">
            <v/>
          </cell>
          <cell r="GO304" t="str">
            <v/>
          </cell>
          <cell r="GP304" t="str">
            <v/>
          </cell>
          <cell r="GQ304" t="str">
            <v/>
          </cell>
          <cell r="GR304" t="str">
            <v/>
          </cell>
          <cell r="GS304" t="str">
            <v/>
          </cell>
          <cell r="GT304" t="str">
            <v/>
          </cell>
          <cell r="GU304" t="str">
            <v/>
          </cell>
          <cell r="GV304" t="str">
            <v/>
          </cell>
          <cell r="GW304" t="str">
            <v/>
          </cell>
          <cell r="GX304" t="str">
            <v/>
          </cell>
          <cell r="GY304" t="str">
            <v/>
          </cell>
          <cell r="GZ304" t="str">
            <v/>
          </cell>
          <cell r="HA304" t="str">
            <v/>
          </cell>
          <cell r="HB304" t="str">
            <v/>
          </cell>
          <cell r="HC304" t="str">
            <v/>
          </cell>
          <cell r="HD304" t="str">
            <v/>
          </cell>
          <cell r="HE304" t="str">
            <v/>
          </cell>
          <cell r="HF304" t="str">
            <v/>
          </cell>
          <cell r="HG304" t="str">
            <v/>
          </cell>
          <cell r="HH304" t="str">
            <v/>
          </cell>
          <cell r="HI304" t="str">
            <v/>
          </cell>
          <cell r="HJ304" t="str">
            <v/>
          </cell>
          <cell r="HK304" t="str">
            <v/>
          </cell>
          <cell r="HL304" t="str">
            <v/>
          </cell>
          <cell r="HM304" t="str">
            <v/>
          </cell>
          <cell r="HN304" t="str">
            <v/>
          </cell>
          <cell r="HO304" t="str">
            <v/>
          </cell>
          <cell r="HP304" t="str">
            <v/>
          </cell>
          <cell r="HQ304" t="str">
            <v/>
          </cell>
          <cell r="HR304" t="str">
            <v/>
          </cell>
          <cell r="HS304" t="str">
            <v/>
          </cell>
          <cell r="HT304" t="str">
            <v/>
          </cell>
          <cell r="HU304" t="str">
            <v/>
          </cell>
          <cell r="HV304" t="str">
            <v/>
          </cell>
          <cell r="HW304" t="str">
            <v/>
          </cell>
          <cell r="HX304" t="str">
            <v/>
          </cell>
          <cell r="HY304" t="str">
            <v/>
          </cell>
          <cell r="HZ304" t="str">
            <v/>
          </cell>
          <cell r="IA304" t="str">
            <v/>
          </cell>
          <cell r="IB304" t="str">
            <v/>
          </cell>
          <cell r="IC304" t="str">
            <v/>
          </cell>
          <cell r="ID304" t="str">
            <v/>
          </cell>
        </row>
        <row r="305">
          <cell r="A305" t="str">
            <v/>
          </cell>
          <cell r="B305" t="str">
            <v/>
          </cell>
          <cell r="C305" t="str">
            <v/>
          </cell>
          <cell r="D305" t="str">
            <v/>
          </cell>
          <cell r="E305" t="str">
            <v/>
          </cell>
          <cell r="F305" t="str">
            <v/>
          </cell>
          <cell r="G305" t="str">
            <v/>
          </cell>
          <cell r="H305" t="str">
            <v/>
          </cell>
          <cell r="I305" t="str">
            <v/>
          </cell>
          <cell r="J305" t="str">
            <v/>
          </cell>
          <cell r="K305" t="str">
            <v/>
          </cell>
          <cell r="L305" t="str">
            <v/>
          </cell>
          <cell r="M305" t="str">
            <v/>
          </cell>
          <cell r="N305" t="str">
            <v/>
          </cell>
          <cell r="O305" t="str">
            <v/>
          </cell>
          <cell r="P305" t="str">
            <v/>
          </cell>
          <cell r="Q305" t="str">
            <v/>
          </cell>
          <cell r="R305" t="str">
            <v/>
          </cell>
          <cell r="S305" t="str">
            <v/>
          </cell>
          <cell r="T305" t="str">
            <v/>
          </cell>
          <cell r="U305" t="str">
            <v/>
          </cell>
          <cell r="V305" t="str">
            <v/>
          </cell>
          <cell r="W305" t="str">
            <v/>
          </cell>
          <cell r="X305" t="str">
            <v/>
          </cell>
          <cell r="Y305" t="str">
            <v/>
          </cell>
          <cell r="Z305" t="str">
            <v/>
          </cell>
          <cell r="AA305" t="str">
            <v/>
          </cell>
          <cell r="AB305" t="str">
            <v/>
          </cell>
          <cell r="AC305" t="str">
            <v/>
          </cell>
          <cell r="AD305" t="str">
            <v/>
          </cell>
          <cell r="AE305" t="str">
            <v/>
          </cell>
          <cell r="AF305" t="str">
            <v/>
          </cell>
          <cell r="AG305" t="str">
            <v/>
          </cell>
          <cell r="AH305" t="str">
            <v/>
          </cell>
          <cell r="AI305" t="str">
            <v/>
          </cell>
          <cell r="AJ305" t="str">
            <v/>
          </cell>
          <cell r="AK305" t="str">
            <v/>
          </cell>
          <cell r="AL305" t="str">
            <v/>
          </cell>
          <cell r="AM305" t="str">
            <v/>
          </cell>
          <cell r="AN305" t="str">
            <v/>
          </cell>
          <cell r="AO305" t="str">
            <v/>
          </cell>
          <cell r="AP305" t="str">
            <v/>
          </cell>
          <cell r="AQ305" t="str">
            <v/>
          </cell>
          <cell r="AR305" t="str">
            <v/>
          </cell>
          <cell r="AS305" t="str">
            <v/>
          </cell>
          <cell r="AT305" t="str">
            <v/>
          </cell>
          <cell r="AU305" t="str">
            <v/>
          </cell>
          <cell r="AV305" t="str">
            <v/>
          </cell>
          <cell r="AW305" t="str">
            <v/>
          </cell>
          <cell r="AX305" t="str">
            <v/>
          </cell>
          <cell r="AY305" t="str">
            <v/>
          </cell>
          <cell r="AZ305" t="str">
            <v/>
          </cell>
          <cell r="BA305" t="str">
            <v/>
          </cell>
          <cell r="BB305" t="str">
            <v/>
          </cell>
          <cell r="BC305" t="str">
            <v/>
          </cell>
          <cell r="BD305" t="str">
            <v/>
          </cell>
          <cell r="BE305" t="str">
            <v/>
          </cell>
          <cell r="BF305" t="str">
            <v/>
          </cell>
          <cell r="BG305" t="str">
            <v/>
          </cell>
          <cell r="BH305" t="str">
            <v/>
          </cell>
          <cell r="BI305" t="str">
            <v/>
          </cell>
          <cell r="BJ305" t="str">
            <v/>
          </cell>
          <cell r="BK305" t="str">
            <v/>
          </cell>
          <cell r="BL305" t="str">
            <v/>
          </cell>
          <cell r="BM305" t="str">
            <v/>
          </cell>
          <cell r="BN305" t="str">
            <v/>
          </cell>
          <cell r="BO305" t="str">
            <v/>
          </cell>
          <cell r="BP305" t="str">
            <v/>
          </cell>
          <cell r="BQ305" t="str">
            <v/>
          </cell>
          <cell r="BR305" t="str">
            <v/>
          </cell>
          <cell r="BS305" t="str">
            <v/>
          </cell>
          <cell r="BT305" t="str">
            <v/>
          </cell>
          <cell r="BU305" t="str">
            <v/>
          </cell>
          <cell r="BV305" t="str">
            <v/>
          </cell>
          <cell r="BW305" t="str">
            <v/>
          </cell>
          <cell r="BX305" t="str">
            <v/>
          </cell>
          <cell r="BY305" t="str">
            <v/>
          </cell>
          <cell r="BZ305" t="str">
            <v/>
          </cell>
          <cell r="CA305" t="str">
            <v/>
          </cell>
          <cell r="CB305" t="str">
            <v/>
          </cell>
          <cell r="CC305" t="str">
            <v/>
          </cell>
          <cell r="CD305" t="str">
            <v/>
          </cell>
          <cell r="CE305" t="str">
            <v/>
          </cell>
          <cell r="CF305" t="str">
            <v/>
          </cell>
          <cell r="CG305" t="str">
            <v/>
          </cell>
          <cell r="CH305" t="str">
            <v/>
          </cell>
          <cell r="CI305" t="str">
            <v/>
          </cell>
          <cell r="CJ305" t="str">
            <v/>
          </cell>
          <cell r="CK305" t="str">
            <v/>
          </cell>
          <cell r="CL305" t="str">
            <v/>
          </cell>
          <cell r="CM305" t="str">
            <v/>
          </cell>
          <cell r="CN305" t="str">
            <v/>
          </cell>
          <cell r="CO305" t="str">
            <v/>
          </cell>
          <cell r="CP305" t="str">
            <v/>
          </cell>
          <cell r="CQ305" t="str">
            <v/>
          </cell>
          <cell r="CR305" t="str">
            <v/>
          </cell>
          <cell r="CS305" t="str">
            <v/>
          </cell>
          <cell r="CT305" t="str">
            <v/>
          </cell>
          <cell r="CU305" t="str">
            <v/>
          </cell>
          <cell r="CV305" t="str">
            <v/>
          </cell>
          <cell r="CW305" t="str">
            <v/>
          </cell>
          <cell r="CX305" t="str">
            <v/>
          </cell>
          <cell r="CY305" t="str">
            <v/>
          </cell>
          <cell r="CZ305" t="str">
            <v/>
          </cell>
          <cell r="DA305" t="str">
            <v/>
          </cell>
          <cell r="DB305" t="str">
            <v/>
          </cell>
          <cell r="DC305" t="str">
            <v/>
          </cell>
          <cell r="DD305" t="str">
            <v/>
          </cell>
          <cell r="DE305" t="str">
            <v/>
          </cell>
          <cell r="DF305" t="str">
            <v/>
          </cell>
          <cell r="DG305" t="str">
            <v/>
          </cell>
          <cell r="DH305" t="str">
            <v/>
          </cell>
          <cell r="DI305" t="str">
            <v/>
          </cell>
          <cell r="DJ305" t="str">
            <v/>
          </cell>
          <cell r="DK305" t="str">
            <v/>
          </cell>
          <cell r="DL305" t="str">
            <v/>
          </cell>
          <cell r="DM305" t="str">
            <v/>
          </cell>
          <cell r="DN305" t="str">
            <v/>
          </cell>
          <cell r="DO305" t="str">
            <v/>
          </cell>
          <cell r="DP305" t="str">
            <v/>
          </cell>
          <cell r="DQ305" t="str">
            <v/>
          </cell>
          <cell r="DR305" t="str">
            <v/>
          </cell>
          <cell r="DS305" t="str">
            <v/>
          </cell>
          <cell r="DT305" t="str">
            <v/>
          </cell>
          <cell r="DU305" t="str">
            <v/>
          </cell>
          <cell r="DV305" t="str">
            <v/>
          </cell>
          <cell r="DW305" t="str">
            <v/>
          </cell>
          <cell r="DX305" t="str">
            <v/>
          </cell>
          <cell r="DY305" t="str">
            <v/>
          </cell>
          <cell r="DZ305" t="str">
            <v/>
          </cell>
          <cell r="EA305" t="str">
            <v/>
          </cell>
          <cell r="EB305" t="str">
            <v/>
          </cell>
          <cell r="EC305" t="str">
            <v/>
          </cell>
          <cell r="ED305" t="str">
            <v/>
          </cell>
          <cell r="EE305" t="str">
            <v/>
          </cell>
          <cell r="EF305" t="str">
            <v/>
          </cell>
          <cell r="EG305" t="str">
            <v/>
          </cell>
          <cell r="EH305" t="str">
            <v/>
          </cell>
          <cell r="EI305" t="str">
            <v/>
          </cell>
          <cell r="EJ305" t="str">
            <v/>
          </cell>
          <cell r="EK305" t="str">
            <v/>
          </cell>
          <cell r="EL305" t="str">
            <v/>
          </cell>
          <cell r="EM305" t="str">
            <v/>
          </cell>
          <cell r="EN305" t="str">
            <v/>
          </cell>
          <cell r="EO305" t="str">
            <v/>
          </cell>
          <cell r="EP305" t="str">
            <v/>
          </cell>
          <cell r="EQ305" t="str">
            <v/>
          </cell>
          <cell r="ER305" t="str">
            <v/>
          </cell>
          <cell r="ES305" t="str">
            <v/>
          </cell>
          <cell r="ET305" t="str">
            <v/>
          </cell>
          <cell r="EU305" t="str">
            <v/>
          </cell>
          <cell r="EV305" t="str">
            <v/>
          </cell>
          <cell r="EW305" t="str">
            <v/>
          </cell>
          <cell r="EX305" t="str">
            <v/>
          </cell>
          <cell r="EY305" t="str">
            <v/>
          </cell>
          <cell r="EZ305" t="str">
            <v/>
          </cell>
          <cell r="FA305" t="str">
            <v/>
          </cell>
          <cell r="FB305" t="str">
            <v/>
          </cell>
          <cell r="FC305" t="str">
            <v/>
          </cell>
          <cell r="FD305" t="str">
            <v/>
          </cell>
          <cell r="FE305" t="str">
            <v/>
          </cell>
          <cell r="FF305" t="str">
            <v/>
          </cell>
          <cell r="FG305" t="str">
            <v/>
          </cell>
          <cell r="FH305" t="str">
            <v/>
          </cell>
          <cell r="FI305" t="str">
            <v/>
          </cell>
          <cell r="FJ305" t="str">
            <v/>
          </cell>
          <cell r="FK305" t="str">
            <v/>
          </cell>
          <cell r="FL305" t="str">
            <v/>
          </cell>
          <cell r="FM305" t="str">
            <v/>
          </cell>
          <cell r="FN305" t="str">
            <v/>
          </cell>
          <cell r="FO305" t="str">
            <v/>
          </cell>
          <cell r="FP305" t="str">
            <v/>
          </cell>
          <cell r="FQ305" t="str">
            <v/>
          </cell>
          <cell r="FR305" t="str">
            <v/>
          </cell>
          <cell r="FS305" t="str">
            <v/>
          </cell>
          <cell r="FT305" t="str">
            <v/>
          </cell>
          <cell r="FU305" t="str">
            <v/>
          </cell>
          <cell r="FV305" t="str">
            <v/>
          </cell>
          <cell r="FW305" t="str">
            <v/>
          </cell>
          <cell r="FX305" t="str">
            <v/>
          </cell>
          <cell r="FY305" t="str">
            <v/>
          </cell>
          <cell r="FZ305" t="str">
            <v/>
          </cell>
          <cell r="GA305" t="str">
            <v/>
          </cell>
          <cell r="GB305" t="str">
            <v/>
          </cell>
          <cell r="GC305" t="str">
            <v/>
          </cell>
          <cell r="GD305" t="str">
            <v/>
          </cell>
          <cell r="GE305" t="str">
            <v/>
          </cell>
          <cell r="GF305" t="str">
            <v/>
          </cell>
          <cell r="GG305" t="str">
            <v/>
          </cell>
          <cell r="GH305" t="str">
            <v/>
          </cell>
          <cell r="GI305" t="str">
            <v/>
          </cell>
          <cell r="GJ305" t="str">
            <v/>
          </cell>
          <cell r="GK305" t="str">
            <v/>
          </cell>
          <cell r="GL305" t="str">
            <v/>
          </cell>
          <cell r="GM305" t="str">
            <v/>
          </cell>
          <cell r="GN305" t="str">
            <v/>
          </cell>
          <cell r="GO305" t="str">
            <v/>
          </cell>
          <cell r="GP305" t="str">
            <v/>
          </cell>
          <cell r="GQ305" t="str">
            <v/>
          </cell>
          <cell r="GR305" t="str">
            <v/>
          </cell>
          <cell r="GS305" t="str">
            <v/>
          </cell>
          <cell r="GT305" t="str">
            <v/>
          </cell>
          <cell r="GU305" t="str">
            <v/>
          </cell>
          <cell r="GV305" t="str">
            <v/>
          </cell>
          <cell r="GW305" t="str">
            <v/>
          </cell>
          <cell r="GX305" t="str">
            <v/>
          </cell>
          <cell r="GY305" t="str">
            <v/>
          </cell>
          <cell r="GZ305" t="str">
            <v/>
          </cell>
          <cell r="HA305" t="str">
            <v/>
          </cell>
          <cell r="HB305" t="str">
            <v/>
          </cell>
          <cell r="HC305" t="str">
            <v/>
          </cell>
          <cell r="HD305" t="str">
            <v/>
          </cell>
          <cell r="HE305" t="str">
            <v/>
          </cell>
          <cell r="HF305" t="str">
            <v/>
          </cell>
          <cell r="HG305" t="str">
            <v/>
          </cell>
          <cell r="HH305" t="str">
            <v/>
          </cell>
          <cell r="HI305" t="str">
            <v/>
          </cell>
          <cell r="HJ305" t="str">
            <v/>
          </cell>
          <cell r="HK305" t="str">
            <v/>
          </cell>
          <cell r="HL305" t="str">
            <v/>
          </cell>
          <cell r="HM305" t="str">
            <v/>
          </cell>
          <cell r="HN305" t="str">
            <v/>
          </cell>
          <cell r="HO305" t="str">
            <v/>
          </cell>
          <cell r="HP305" t="str">
            <v/>
          </cell>
          <cell r="HQ305" t="str">
            <v/>
          </cell>
          <cell r="HR305" t="str">
            <v/>
          </cell>
          <cell r="HS305" t="str">
            <v/>
          </cell>
          <cell r="HT305" t="str">
            <v/>
          </cell>
          <cell r="HU305" t="str">
            <v/>
          </cell>
          <cell r="HV305" t="str">
            <v/>
          </cell>
          <cell r="HW305" t="str">
            <v/>
          </cell>
          <cell r="HX305" t="str">
            <v/>
          </cell>
          <cell r="HY305" t="str">
            <v/>
          </cell>
          <cell r="HZ305" t="str">
            <v/>
          </cell>
          <cell r="IA305" t="str">
            <v/>
          </cell>
          <cell r="IB305" t="str">
            <v/>
          </cell>
          <cell r="IC305" t="str">
            <v/>
          </cell>
          <cell r="ID305" t="str">
            <v/>
          </cell>
        </row>
        <row r="306">
          <cell r="A306" t="str">
            <v/>
          </cell>
          <cell r="B306" t="str">
            <v/>
          </cell>
          <cell r="C306" t="str">
            <v/>
          </cell>
          <cell r="D306" t="str">
            <v/>
          </cell>
          <cell r="E306" t="str">
            <v/>
          </cell>
          <cell r="F306" t="str">
            <v/>
          </cell>
          <cell r="G306" t="str">
            <v/>
          </cell>
          <cell r="H306" t="str">
            <v/>
          </cell>
          <cell r="I306" t="str">
            <v/>
          </cell>
          <cell r="J306" t="str">
            <v/>
          </cell>
          <cell r="K306" t="str">
            <v/>
          </cell>
          <cell r="L306" t="str">
            <v/>
          </cell>
          <cell r="M306" t="str">
            <v/>
          </cell>
          <cell r="N306" t="str">
            <v/>
          </cell>
          <cell r="O306" t="str">
            <v/>
          </cell>
          <cell r="P306" t="str">
            <v/>
          </cell>
          <cell r="Q306" t="str">
            <v/>
          </cell>
          <cell r="R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/>
          </cell>
          <cell r="W306" t="str">
            <v/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/>
          </cell>
          <cell r="AD306" t="str">
            <v/>
          </cell>
          <cell r="AE306" t="str">
            <v/>
          </cell>
          <cell r="AF306" t="str">
            <v/>
          </cell>
          <cell r="AG306" t="str">
            <v/>
          </cell>
          <cell r="AH306" t="str">
            <v/>
          </cell>
          <cell r="AI306" t="str">
            <v/>
          </cell>
          <cell r="AJ306" t="str">
            <v/>
          </cell>
          <cell r="AK306" t="str">
            <v/>
          </cell>
          <cell r="AL306" t="str">
            <v/>
          </cell>
          <cell r="AM306" t="str">
            <v/>
          </cell>
          <cell r="AN306" t="str">
            <v/>
          </cell>
          <cell r="AO306" t="str">
            <v/>
          </cell>
          <cell r="AP306" t="str">
            <v/>
          </cell>
          <cell r="AQ306" t="str">
            <v/>
          </cell>
          <cell r="AR306" t="str">
            <v/>
          </cell>
          <cell r="AS306" t="str">
            <v/>
          </cell>
          <cell r="AT306" t="str">
            <v/>
          </cell>
          <cell r="AU306" t="str">
            <v/>
          </cell>
          <cell r="AV306" t="str">
            <v/>
          </cell>
          <cell r="AW306" t="str">
            <v/>
          </cell>
          <cell r="AX306" t="str">
            <v/>
          </cell>
          <cell r="AY306" t="str">
            <v/>
          </cell>
          <cell r="AZ306" t="str">
            <v/>
          </cell>
          <cell r="BA306" t="str">
            <v/>
          </cell>
          <cell r="BB306" t="str">
            <v/>
          </cell>
          <cell r="BC306" t="str">
            <v/>
          </cell>
          <cell r="BD306" t="str">
            <v/>
          </cell>
          <cell r="BE306" t="str">
            <v/>
          </cell>
          <cell r="BF306" t="str">
            <v/>
          </cell>
          <cell r="BG306" t="str">
            <v/>
          </cell>
          <cell r="BH306" t="str">
            <v/>
          </cell>
          <cell r="BI306" t="str">
            <v/>
          </cell>
          <cell r="BJ306" t="str">
            <v/>
          </cell>
          <cell r="BK306" t="str">
            <v/>
          </cell>
          <cell r="BL306" t="str">
            <v/>
          </cell>
          <cell r="BM306" t="str">
            <v/>
          </cell>
          <cell r="BN306" t="str">
            <v/>
          </cell>
          <cell r="BO306" t="str">
            <v/>
          </cell>
          <cell r="BP306" t="str">
            <v/>
          </cell>
          <cell r="BQ306" t="str">
            <v/>
          </cell>
          <cell r="BR306" t="str">
            <v/>
          </cell>
          <cell r="BS306" t="str">
            <v/>
          </cell>
          <cell r="BT306" t="str">
            <v/>
          </cell>
          <cell r="BU306" t="str">
            <v/>
          </cell>
          <cell r="BV306" t="str">
            <v/>
          </cell>
          <cell r="BW306" t="str">
            <v/>
          </cell>
          <cell r="BX306" t="str">
            <v/>
          </cell>
          <cell r="BY306" t="str">
            <v/>
          </cell>
          <cell r="BZ306" t="str">
            <v/>
          </cell>
          <cell r="CA306" t="str">
            <v/>
          </cell>
          <cell r="CB306" t="str">
            <v/>
          </cell>
          <cell r="CC306" t="str">
            <v/>
          </cell>
          <cell r="CD306" t="str">
            <v/>
          </cell>
          <cell r="CE306" t="str">
            <v/>
          </cell>
          <cell r="CF306" t="str">
            <v/>
          </cell>
          <cell r="CG306" t="str">
            <v/>
          </cell>
          <cell r="CH306" t="str">
            <v/>
          </cell>
          <cell r="CI306" t="str">
            <v/>
          </cell>
          <cell r="CJ306" t="str">
            <v/>
          </cell>
          <cell r="CK306" t="str">
            <v/>
          </cell>
          <cell r="CL306" t="str">
            <v/>
          </cell>
          <cell r="CM306" t="str">
            <v/>
          </cell>
          <cell r="CN306" t="str">
            <v/>
          </cell>
          <cell r="CO306" t="str">
            <v/>
          </cell>
          <cell r="CP306" t="str">
            <v/>
          </cell>
          <cell r="CQ306" t="str">
            <v/>
          </cell>
          <cell r="CR306" t="str">
            <v/>
          </cell>
          <cell r="CS306" t="str">
            <v/>
          </cell>
          <cell r="CT306" t="str">
            <v/>
          </cell>
          <cell r="CU306" t="str">
            <v/>
          </cell>
          <cell r="CV306" t="str">
            <v/>
          </cell>
          <cell r="CW306" t="str">
            <v/>
          </cell>
          <cell r="CX306" t="str">
            <v/>
          </cell>
          <cell r="CY306" t="str">
            <v/>
          </cell>
          <cell r="CZ306" t="str">
            <v/>
          </cell>
          <cell r="DA306" t="str">
            <v/>
          </cell>
          <cell r="DB306" t="str">
            <v/>
          </cell>
          <cell r="DC306" t="str">
            <v/>
          </cell>
          <cell r="DD306" t="str">
            <v/>
          </cell>
          <cell r="DE306" t="str">
            <v/>
          </cell>
          <cell r="DF306" t="str">
            <v/>
          </cell>
          <cell r="DG306" t="str">
            <v/>
          </cell>
          <cell r="DH306" t="str">
            <v/>
          </cell>
          <cell r="DI306" t="str">
            <v/>
          </cell>
          <cell r="DJ306" t="str">
            <v/>
          </cell>
          <cell r="DK306" t="str">
            <v/>
          </cell>
          <cell r="DL306" t="str">
            <v/>
          </cell>
          <cell r="DM306" t="str">
            <v/>
          </cell>
          <cell r="DN306" t="str">
            <v/>
          </cell>
          <cell r="DO306" t="str">
            <v/>
          </cell>
          <cell r="DP306" t="str">
            <v/>
          </cell>
          <cell r="DQ306" t="str">
            <v/>
          </cell>
          <cell r="DR306" t="str">
            <v/>
          </cell>
          <cell r="DS306" t="str">
            <v/>
          </cell>
          <cell r="DT306" t="str">
            <v/>
          </cell>
          <cell r="DU306" t="str">
            <v/>
          </cell>
          <cell r="DV306" t="str">
            <v/>
          </cell>
          <cell r="DW306" t="str">
            <v/>
          </cell>
          <cell r="DX306" t="str">
            <v/>
          </cell>
          <cell r="DY306" t="str">
            <v/>
          </cell>
          <cell r="DZ306" t="str">
            <v/>
          </cell>
          <cell r="EA306" t="str">
            <v/>
          </cell>
          <cell r="EB306" t="str">
            <v/>
          </cell>
          <cell r="EC306" t="str">
            <v/>
          </cell>
          <cell r="ED306" t="str">
            <v/>
          </cell>
          <cell r="EE306" t="str">
            <v/>
          </cell>
          <cell r="EF306" t="str">
            <v/>
          </cell>
          <cell r="EG306" t="str">
            <v/>
          </cell>
          <cell r="EH306" t="str">
            <v/>
          </cell>
          <cell r="EI306" t="str">
            <v/>
          </cell>
          <cell r="EJ306" t="str">
            <v/>
          </cell>
          <cell r="EK306" t="str">
            <v/>
          </cell>
          <cell r="EL306" t="str">
            <v/>
          </cell>
          <cell r="EM306" t="str">
            <v/>
          </cell>
          <cell r="EN306" t="str">
            <v/>
          </cell>
          <cell r="EO306" t="str">
            <v/>
          </cell>
          <cell r="EP306" t="str">
            <v/>
          </cell>
          <cell r="EQ306" t="str">
            <v/>
          </cell>
          <cell r="ER306" t="str">
            <v/>
          </cell>
          <cell r="ES306" t="str">
            <v/>
          </cell>
          <cell r="ET306" t="str">
            <v/>
          </cell>
          <cell r="EU306" t="str">
            <v/>
          </cell>
          <cell r="EV306" t="str">
            <v/>
          </cell>
          <cell r="EW306" t="str">
            <v/>
          </cell>
          <cell r="EX306" t="str">
            <v/>
          </cell>
          <cell r="EY306" t="str">
            <v/>
          </cell>
          <cell r="EZ306" t="str">
            <v/>
          </cell>
          <cell r="FA306" t="str">
            <v/>
          </cell>
          <cell r="FB306" t="str">
            <v/>
          </cell>
          <cell r="FC306" t="str">
            <v/>
          </cell>
          <cell r="FD306" t="str">
            <v/>
          </cell>
          <cell r="FE306" t="str">
            <v/>
          </cell>
          <cell r="FF306" t="str">
            <v/>
          </cell>
          <cell r="FG306" t="str">
            <v/>
          </cell>
          <cell r="FH306" t="str">
            <v/>
          </cell>
          <cell r="FI306" t="str">
            <v/>
          </cell>
          <cell r="FJ306" t="str">
            <v/>
          </cell>
          <cell r="FK306" t="str">
            <v/>
          </cell>
          <cell r="FL306" t="str">
            <v/>
          </cell>
          <cell r="FM306" t="str">
            <v/>
          </cell>
          <cell r="FN306" t="str">
            <v/>
          </cell>
          <cell r="FO306" t="str">
            <v/>
          </cell>
          <cell r="FP306" t="str">
            <v/>
          </cell>
          <cell r="FQ306" t="str">
            <v/>
          </cell>
          <cell r="FR306" t="str">
            <v/>
          </cell>
          <cell r="FS306" t="str">
            <v/>
          </cell>
          <cell r="FT306" t="str">
            <v/>
          </cell>
          <cell r="FU306" t="str">
            <v/>
          </cell>
          <cell r="FV306" t="str">
            <v/>
          </cell>
          <cell r="FW306" t="str">
            <v/>
          </cell>
          <cell r="FX306" t="str">
            <v/>
          </cell>
          <cell r="FY306" t="str">
            <v/>
          </cell>
          <cell r="FZ306" t="str">
            <v/>
          </cell>
          <cell r="GA306" t="str">
            <v/>
          </cell>
          <cell r="GB306" t="str">
            <v/>
          </cell>
          <cell r="GC306" t="str">
            <v/>
          </cell>
          <cell r="GD306" t="str">
            <v/>
          </cell>
          <cell r="GE306" t="str">
            <v/>
          </cell>
          <cell r="GF306" t="str">
            <v/>
          </cell>
          <cell r="GG306" t="str">
            <v/>
          </cell>
          <cell r="GH306" t="str">
            <v/>
          </cell>
          <cell r="GI306" t="str">
            <v/>
          </cell>
          <cell r="GJ306" t="str">
            <v/>
          </cell>
          <cell r="GK306" t="str">
            <v/>
          </cell>
          <cell r="GL306" t="str">
            <v/>
          </cell>
          <cell r="GM306" t="str">
            <v/>
          </cell>
          <cell r="GN306" t="str">
            <v/>
          </cell>
          <cell r="GO306" t="str">
            <v/>
          </cell>
          <cell r="GP306" t="str">
            <v/>
          </cell>
          <cell r="GQ306" t="str">
            <v/>
          </cell>
          <cell r="GR306" t="str">
            <v/>
          </cell>
          <cell r="GS306" t="str">
            <v/>
          </cell>
          <cell r="GT306" t="str">
            <v/>
          </cell>
          <cell r="GU306" t="str">
            <v/>
          </cell>
          <cell r="GV306" t="str">
            <v/>
          </cell>
          <cell r="GW306" t="str">
            <v/>
          </cell>
          <cell r="GX306" t="str">
            <v/>
          </cell>
          <cell r="GY306" t="str">
            <v/>
          </cell>
          <cell r="GZ306" t="str">
            <v/>
          </cell>
          <cell r="HA306" t="str">
            <v/>
          </cell>
          <cell r="HB306" t="str">
            <v/>
          </cell>
          <cell r="HC306" t="str">
            <v/>
          </cell>
          <cell r="HD306" t="str">
            <v/>
          </cell>
          <cell r="HE306" t="str">
            <v/>
          </cell>
          <cell r="HF306" t="str">
            <v/>
          </cell>
          <cell r="HG306" t="str">
            <v/>
          </cell>
          <cell r="HH306" t="str">
            <v/>
          </cell>
          <cell r="HI306" t="str">
            <v/>
          </cell>
          <cell r="HJ306" t="str">
            <v/>
          </cell>
          <cell r="HK306" t="str">
            <v/>
          </cell>
          <cell r="HL306" t="str">
            <v/>
          </cell>
          <cell r="HM306" t="str">
            <v/>
          </cell>
          <cell r="HN306" t="str">
            <v/>
          </cell>
          <cell r="HO306" t="str">
            <v/>
          </cell>
          <cell r="HP306" t="str">
            <v/>
          </cell>
          <cell r="HQ306" t="str">
            <v/>
          </cell>
          <cell r="HR306" t="str">
            <v/>
          </cell>
          <cell r="HS306" t="str">
            <v/>
          </cell>
          <cell r="HT306" t="str">
            <v/>
          </cell>
          <cell r="HU306" t="str">
            <v/>
          </cell>
          <cell r="HV306" t="str">
            <v/>
          </cell>
          <cell r="HW306" t="str">
            <v/>
          </cell>
          <cell r="HX306" t="str">
            <v/>
          </cell>
          <cell r="HY306" t="str">
            <v/>
          </cell>
          <cell r="HZ306" t="str">
            <v/>
          </cell>
          <cell r="IA306" t="str">
            <v/>
          </cell>
          <cell r="IB306" t="str">
            <v/>
          </cell>
          <cell r="IC306" t="str">
            <v/>
          </cell>
          <cell r="ID306" t="str">
            <v/>
          </cell>
        </row>
        <row r="307">
          <cell r="A307" t="str">
            <v/>
          </cell>
          <cell r="B307" t="str">
            <v/>
          </cell>
          <cell r="C307" t="str">
            <v/>
          </cell>
          <cell r="D307" t="str">
            <v/>
          </cell>
          <cell r="E307" t="str">
            <v/>
          </cell>
          <cell r="F307" t="str">
            <v/>
          </cell>
          <cell r="G307" t="str">
            <v/>
          </cell>
          <cell r="H307" t="str">
            <v/>
          </cell>
          <cell r="I307" t="str">
            <v/>
          </cell>
          <cell r="J307" t="str">
            <v/>
          </cell>
          <cell r="K307" t="str">
            <v/>
          </cell>
          <cell r="L307" t="str">
            <v/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 t="str">
            <v/>
          </cell>
          <cell r="R307" t="str">
            <v/>
          </cell>
          <cell r="S307" t="str">
            <v/>
          </cell>
          <cell r="T307" t="str">
            <v/>
          </cell>
          <cell r="U307" t="str">
            <v/>
          </cell>
          <cell r="V307" t="str">
            <v/>
          </cell>
          <cell r="W307" t="str">
            <v/>
          </cell>
          <cell r="X307" t="str">
            <v/>
          </cell>
          <cell r="Y307" t="str">
            <v/>
          </cell>
          <cell r="Z307" t="str">
            <v/>
          </cell>
          <cell r="AA307" t="str">
            <v/>
          </cell>
          <cell r="AB307" t="str">
            <v/>
          </cell>
          <cell r="AC307" t="str">
            <v/>
          </cell>
          <cell r="AD307" t="str">
            <v/>
          </cell>
          <cell r="AE307" t="str">
            <v/>
          </cell>
          <cell r="AF307" t="str">
            <v/>
          </cell>
          <cell r="AG307" t="str">
            <v/>
          </cell>
          <cell r="AH307" t="str">
            <v/>
          </cell>
          <cell r="AI307" t="str">
            <v/>
          </cell>
          <cell r="AJ307" t="str">
            <v/>
          </cell>
          <cell r="AK307" t="str">
            <v/>
          </cell>
          <cell r="AL307" t="str">
            <v/>
          </cell>
          <cell r="AM307" t="str">
            <v/>
          </cell>
          <cell r="AN307" t="str">
            <v/>
          </cell>
          <cell r="AO307" t="str">
            <v/>
          </cell>
          <cell r="AP307" t="str">
            <v/>
          </cell>
          <cell r="AQ307" t="str">
            <v/>
          </cell>
          <cell r="AR307" t="str">
            <v/>
          </cell>
          <cell r="AS307" t="str">
            <v/>
          </cell>
          <cell r="AT307" t="str">
            <v/>
          </cell>
          <cell r="AU307" t="str">
            <v/>
          </cell>
          <cell r="AV307" t="str">
            <v/>
          </cell>
          <cell r="AW307" t="str">
            <v/>
          </cell>
          <cell r="AX307" t="str">
            <v/>
          </cell>
          <cell r="AY307" t="str">
            <v/>
          </cell>
          <cell r="AZ307" t="str">
            <v/>
          </cell>
          <cell r="BA307" t="str">
            <v/>
          </cell>
          <cell r="BB307" t="str">
            <v/>
          </cell>
          <cell r="BC307" t="str">
            <v/>
          </cell>
          <cell r="BD307" t="str">
            <v/>
          </cell>
          <cell r="BE307" t="str">
            <v/>
          </cell>
          <cell r="BF307" t="str">
            <v/>
          </cell>
          <cell r="BG307" t="str">
            <v/>
          </cell>
          <cell r="BH307" t="str">
            <v/>
          </cell>
          <cell r="BI307" t="str">
            <v/>
          </cell>
          <cell r="BJ307" t="str">
            <v/>
          </cell>
          <cell r="BK307" t="str">
            <v/>
          </cell>
          <cell r="BL307" t="str">
            <v/>
          </cell>
          <cell r="BM307" t="str">
            <v/>
          </cell>
          <cell r="BN307" t="str">
            <v/>
          </cell>
          <cell r="BO307" t="str">
            <v/>
          </cell>
          <cell r="BP307" t="str">
            <v/>
          </cell>
          <cell r="BQ307" t="str">
            <v/>
          </cell>
          <cell r="BR307" t="str">
            <v/>
          </cell>
          <cell r="BS307" t="str">
            <v/>
          </cell>
          <cell r="BT307" t="str">
            <v/>
          </cell>
          <cell r="BU307" t="str">
            <v/>
          </cell>
          <cell r="BV307" t="str">
            <v/>
          </cell>
          <cell r="BW307" t="str">
            <v/>
          </cell>
          <cell r="BX307" t="str">
            <v/>
          </cell>
          <cell r="BY307" t="str">
            <v/>
          </cell>
          <cell r="BZ307" t="str">
            <v/>
          </cell>
          <cell r="CA307" t="str">
            <v/>
          </cell>
          <cell r="CB307" t="str">
            <v/>
          </cell>
          <cell r="CC307" t="str">
            <v/>
          </cell>
          <cell r="CD307" t="str">
            <v/>
          </cell>
          <cell r="CE307" t="str">
            <v/>
          </cell>
          <cell r="CF307" t="str">
            <v/>
          </cell>
          <cell r="CG307" t="str">
            <v/>
          </cell>
          <cell r="CH307" t="str">
            <v/>
          </cell>
          <cell r="CI307" t="str">
            <v/>
          </cell>
          <cell r="CJ307" t="str">
            <v/>
          </cell>
          <cell r="CK307" t="str">
            <v/>
          </cell>
          <cell r="CL307" t="str">
            <v/>
          </cell>
          <cell r="CM307" t="str">
            <v/>
          </cell>
          <cell r="CN307" t="str">
            <v/>
          </cell>
          <cell r="CO307" t="str">
            <v/>
          </cell>
          <cell r="CP307" t="str">
            <v/>
          </cell>
          <cell r="CQ307" t="str">
            <v/>
          </cell>
          <cell r="CR307" t="str">
            <v/>
          </cell>
          <cell r="CS307" t="str">
            <v/>
          </cell>
          <cell r="CT307" t="str">
            <v/>
          </cell>
          <cell r="CU307" t="str">
            <v/>
          </cell>
          <cell r="CV307" t="str">
            <v/>
          </cell>
          <cell r="CW307" t="str">
            <v/>
          </cell>
          <cell r="CX307" t="str">
            <v/>
          </cell>
          <cell r="CY307" t="str">
            <v/>
          </cell>
          <cell r="CZ307" t="str">
            <v/>
          </cell>
          <cell r="DA307" t="str">
            <v/>
          </cell>
          <cell r="DB307" t="str">
            <v/>
          </cell>
          <cell r="DC307" t="str">
            <v/>
          </cell>
          <cell r="DD307" t="str">
            <v/>
          </cell>
          <cell r="DE307" t="str">
            <v/>
          </cell>
          <cell r="DF307" t="str">
            <v/>
          </cell>
          <cell r="DG307" t="str">
            <v/>
          </cell>
          <cell r="DH307" t="str">
            <v/>
          </cell>
          <cell r="DI307" t="str">
            <v/>
          </cell>
          <cell r="DJ307" t="str">
            <v/>
          </cell>
          <cell r="DK307" t="str">
            <v/>
          </cell>
          <cell r="DL307" t="str">
            <v/>
          </cell>
          <cell r="DM307" t="str">
            <v/>
          </cell>
          <cell r="DN307" t="str">
            <v/>
          </cell>
          <cell r="DO307" t="str">
            <v/>
          </cell>
          <cell r="DP307" t="str">
            <v/>
          </cell>
          <cell r="DQ307" t="str">
            <v/>
          </cell>
          <cell r="DR307" t="str">
            <v/>
          </cell>
          <cell r="DS307" t="str">
            <v/>
          </cell>
          <cell r="DT307" t="str">
            <v/>
          </cell>
          <cell r="DU307" t="str">
            <v/>
          </cell>
          <cell r="DV307" t="str">
            <v/>
          </cell>
          <cell r="DW307" t="str">
            <v/>
          </cell>
          <cell r="DX307" t="str">
            <v/>
          </cell>
          <cell r="DY307" t="str">
            <v/>
          </cell>
          <cell r="DZ307" t="str">
            <v/>
          </cell>
          <cell r="EA307" t="str">
            <v/>
          </cell>
          <cell r="EB307" t="str">
            <v/>
          </cell>
          <cell r="EC307" t="str">
            <v/>
          </cell>
          <cell r="ED307" t="str">
            <v/>
          </cell>
          <cell r="EE307" t="str">
            <v/>
          </cell>
          <cell r="EF307" t="str">
            <v/>
          </cell>
          <cell r="EG307" t="str">
            <v/>
          </cell>
          <cell r="EH307" t="str">
            <v/>
          </cell>
          <cell r="EI307" t="str">
            <v/>
          </cell>
          <cell r="EJ307" t="str">
            <v/>
          </cell>
          <cell r="EK307" t="str">
            <v/>
          </cell>
          <cell r="EL307" t="str">
            <v/>
          </cell>
          <cell r="EM307" t="str">
            <v/>
          </cell>
          <cell r="EN307" t="str">
            <v/>
          </cell>
          <cell r="EO307" t="str">
            <v/>
          </cell>
          <cell r="EP307" t="str">
            <v/>
          </cell>
          <cell r="EQ307" t="str">
            <v/>
          </cell>
          <cell r="ER307" t="str">
            <v/>
          </cell>
          <cell r="ES307" t="str">
            <v/>
          </cell>
          <cell r="ET307" t="str">
            <v/>
          </cell>
          <cell r="EU307" t="str">
            <v/>
          </cell>
          <cell r="EV307" t="str">
            <v/>
          </cell>
          <cell r="EW307" t="str">
            <v/>
          </cell>
          <cell r="EX307" t="str">
            <v/>
          </cell>
          <cell r="EY307" t="str">
            <v/>
          </cell>
          <cell r="EZ307" t="str">
            <v/>
          </cell>
          <cell r="FA307" t="str">
            <v/>
          </cell>
          <cell r="FB307" t="str">
            <v/>
          </cell>
          <cell r="FC307" t="str">
            <v/>
          </cell>
          <cell r="FD307" t="str">
            <v/>
          </cell>
          <cell r="FE307" t="str">
            <v/>
          </cell>
          <cell r="FF307" t="str">
            <v/>
          </cell>
          <cell r="FG307" t="str">
            <v/>
          </cell>
          <cell r="FH307" t="str">
            <v/>
          </cell>
          <cell r="FI307" t="str">
            <v/>
          </cell>
          <cell r="FJ307" t="str">
            <v/>
          </cell>
          <cell r="FK307" t="str">
            <v/>
          </cell>
          <cell r="FL307" t="str">
            <v/>
          </cell>
          <cell r="FM307" t="str">
            <v/>
          </cell>
          <cell r="FN307" t="str">
            <v/>
          </cell>
          <cell r="FO307" t="str">
            <v/>
          </cell>
          <cell r="FP307" t="str">
            <v/>
          </cell>
          <cell r="FQ307" t="str">
            <v/>
          </cell>
          <cell r="FR307" t="str">
            <v/>
          </cell>
          <cell r="FS307" t="str">
            <v/>
          </cell>
          <cell r="FT307" t="str">
            <v/>
          </cell>
          <cell r="FU307" t="str">
            <v/>
          </cell>
          <cell r="FV307" t="str">
            <v/>
          </cell>
          <cell r="FW307" t="str">
            <v/>
          </cell>
          <cell r="FX307" t="str">
            <v/>
          </cell>
          <cell r="FY307" t="str">
            <v/>
          </cell>
          <cell r="FZ307" t="str">
            <v/>
          </cell>
          <cell r="GA307" t="str">
            <v/>
          </cell>
          <cell r="GB307" t="str">
            <v/>
          </cell>
          <cell r="GC307" t="str">
            <v/>
          </cell>
          <cell r="GD307" t="str">
            <v/>
          </cell>
          <cell r="GE307" t="str">
            <v/>
          </cell>
          <cell r="GF307" t="str">
            <v/>
          </cell>
          <cell r="GG307" t="str">
            <v/>
          </cell>
          <cell r="GH307" t="str">
            <v/>
          </cell>
          <cell r="GI307" t="str">
            <v/>
          </cell>
          <cell r="GJ307" t="str">
            <v/>
          </cell>
          <cell r="GK307" t="str">
            <v/>
          </cell>
          <cell r="GL307" t="str">
            <v/>
          </cell>
          <cell r="GM307" t="str">
            <v/>
          </cell>
          <cell r="GN307" t="str">
            <v/>
          </cell>
          <cell r="GO307" t="str">
            <v/>
          </cell>
          <cell r="GP307" t="str">
            <v/>
          </cell>
          <cell r="GQ307" t="str">
            <v/>
          </cell>
          <cell r="GR307" t="str">
            <v/>
          </cell>
          <cell r="GS307" t="str">
            <v/>
          </cell>
          <cell r="GT307" t="str">
            <v/>
          </cell>
          <cell r="GU307" t="str">
            <v/>
          </cell>
          <cell r="GV307" t="str">
            <v/>
          </cell>
          <cell r="GW307" t="str">
            <v/>
          </cell>
          <cell r="GX307" t="str">
            <v/>
          </cell>
          <cell r="GY307" t="str">
            <v/>
          </cell>
          <cell r="GZ307" t="str">
            <v/>
          </cell>
          <cell r="HA307" t="str">
            <v/>
          </cell>
          <cell r="HB307" t="str">
            <v/>
          </cell>
          <cell r="HC307" t="str">
            <v/>
          </cell>
          <cell r="HD307" t="str">
            <v/>
          </cell>
          <cell r="HE307" t="str">
            <v/>
          </cell>
          <cell r="HF307" t="str">
            <v/>
          </cell>
          <cell r="HG307" t="str">
            <v/>
          </cell>
          <cell r="HH307" t="str">
            <v/>
          </cell>
          <cell r="HI307" t="str">
            <v/>
          </cell>
          <cell r="HJ307" t="str">
            <v/>
          </cell>
          <cell r="HK307" t="str">
            <v/>
          </cell>
          <cell r="HL307" t="str">
            <v/>
          </cell>
          <cell r="HM307" t="str">
            <v/>
          </cell>
          <cell r="HN307" t="str">
            <v/>
          </cell>
          <cell r="HO307" t="str">
            <v/>
          </cell>
          <cell r="HP307" t="str">
            <v/>
          </cell>
          <cell r="HQ307" t="str">
            <v/>
          </cell>
          <cell r="HR307" t="str">
            <v/>
          </cell>
          <cell r="HS307" t="str">
            <v/>
          </cell>
          <cell r="HT307" t="str">
            <v/>
          </cell>
          <cell r="HU307" t="str">
            <v/>
          </cell>
          <cell r="HV307" t="str">
            <v/>
          </cell>
          <cell r="HW307" t="str">
            <v/>
          </cell>
          <cell r="HX307" t="str">
            <v/>
          </cell>
          <cell r="HY307" t="str">
            <v/>
          </cell>
          <cell r="HZ307" t="str">
            <v/>
          </cell>
          <cell r="IA307" t="str">
            <v/>
          </cell>
          <cell r="IB307" t="str">
            <v/>
          </cell>
          <cell r="IC307" t="str">
            <v/>
          </cell>
          <cell r="ID307" t="str">
            <v/>
          </cell>
        </row>
        <row r="308">
          <cell r="A308" t="str">
            <v/>
          </cell>
          <cell r="B308" t="str">
            <v/>
          </cell>
          <cell r="C308" t="str">
            <v/>
          </cell>
          <cell r="D308" t="str">
            <v/>
          </cell>
          <cell r="E308" t="str">
            <v/>
          </cell>
          <cell r="F308" t="str">
            <v/>
          </cell>
          <cell r="G308" t="str">
            <v/>
          </cell>
          <cell r="H308" t="str">
            <v/>
          </cell>
          <cell r="I308" t="str">
            <v/>
          </cell>
          <cell r="J308" t="str">
            <v/>
          </cell>
          <cell r="K308" t="str">
            <v/>
          </cell>
          <cell r="L308" t="str">
            <v/>
          </cell>
          <cell r="M308" t="str">
            <v/>
          </cell>
          <cell r="N308" t="str">
            <v/>
          </cell>
          <cell r="O308" t="str">
            <v/>
          </cell>
          <cell r="P308" t="str">
            <v/>
          </cell>
          <cell r="Q308" t="str">
            <v/>
          </cell>
          <cell r="R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/>
          </cell>
          <cell r="W308" t="str">
            <v/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/>
          </cell>
          <cell r="AD308" t="str">
            <v/>
          </cell>
          <cell r="AE308" t="str">
            <v/>
          </cell>
          <cell r="AF308" t="str">
            <v/>
          </cell>
          <cell r="AG308" t="str">
            <v/>
          </cell>
          <cell r="AH308" t="str">
            <v/>
          </cell>
          <cell r="AI308" t="str">
            <v/>
          </cell>
          <cell r="AJ308" t="str">
            <v/>
          </cell>
          <cell r="AK308" t="str">
            <v/>
          </cell>
          <cell r="AL308" t="str">
            <v/>
          </cell>
          <cell r="AM308" t="str">
            <v/>
          </cell>
          <cell r="AN308" t="str">
            <v/>
          </cell>
          <cell r="AO308" t="str">
            <v/>
          </cell>
          <cell r="AP308" t="str">
            <v/>
          </cell>
          <cell r="AQ308" t="str">
            <v/>
          </cell>
          <cell r="AR308" t="str">
            <v/>
          </cell>
          <cell r="AS308" t="str">
            <v/>
          </cell>
          <cell r="AT308" t="str">
            <v/>
          </cell>
          <cell r="AU308" t="str">
            <v/>
          </cell>
          <cell r="AV308" t="str">
            <v/>
          </cell>
          <cell r="AW308" t="str">
            <v/>
          </cell>
          <cell r="AX308" t="str">
            <v/>
          </cell>
          <cell r="AY308" t="str">
            <v/>
          </cell>
          <cell r="AZ308" t="str">
            <v/>
          </cell>
          <cell r="BA308" t="str">
            <v/>
          </cell>
          <cell r="BB308" t="str">
            <v/>
          </cell>
          <cell r="BC308" t="str">
            <v/>
          </cell>
          <cell r="BD308" t="str">
            <v/>
          </cell>
          <cell r="BE308" t="str">
            <v/>
          </cell>
          <cell r="BF308" t="str">
            <v/>
          </cell>
          <cell r="BG308" t="str">
            <v/>
          </cell>
          <cell r="BH308" t="str">
            <v/>
          </cell>
          <cell r="BI308" t="str">
            <v/>
          </cell>
          <cell r="BJ308" t="str">
            <v/>
          </cell>
          <cell r="BK308" t="str">
            <v/>
          </cell>
          <cell r="BL308" t="str">
            <v/>
          </cell>
          <cell r="BM308" t="str">
            <v/>
          </cell>
          <cell r="BN308" t="str">
            <v/>
          </cell>
          <cell r="BO308" t="str">
            <v/>
          </cell>
          <cell r="BP308" t="str">
            <v/>
          </cell>
          <cell r="BQ308" t="str">
            <v/>
          </cell>
          <cell r="BR308" t="str">
            <v/>
          </cell>
          <cell r="BS308" t="str">
            <v/>
          </cell>
          <cell r="BT308" t="str">
            <v/>
          </cell>
          <cell r="BU308" t="str">
            <v/>
          </cell>
          <cell r="BV308" t="str">
            <v/>
          </cell>
          <cell r="BW308" t="str">
            <v/>
          </cell>
          <cell r="BX308" t="str">
            <v/>
          </cell>
          <cell r="BY308" t="str">
            <v/>
          </cell>
          <cell r="BZ308" t="str">
            <v/>
          </cell>
          <cell r="CA308" t="str">
            <v/>
          </cell>
          <cell r="CB308" t="str">
            <v/>
          </cell>
          <cell r="CC308" t="str">
            <v/>
          </cell>
          <cell r="CD308" t="str">
            <v/>
          </cell>
          <cell r="CE308" t="str">
            <v/>
          </cell>
          <cell r="CF308" t="str">
            <v/>
          </cell>
          <cell r="CG308" t="str">
            <v/>
          </cell>
          <cell r="CH308" t="str">
            <v/>
          </cell>
          <cell r="CI308" t="str">
            <v/>
          </cell>
          <cell r="CJ308" t="str">
            <v/>
          </cell>
          <cell r="CK308" t="str">
            <v/>
          </cell>
          <cell r="CL308" t="str">
            <v/>
          </cell>
          <cell r="CM308" t="str">
            <v/>
          </cell>
          <cell r="CN308" t="str">
            <v/>
          </cell>
          <cell r="CO308" t="str">
            <v/>
          </cell>
          <cell r="CP308" t="str">
            <v/>
          </cell>
          <cell r="CQ308" t="str">
            <v/>
          </cell>
          <cell r="CR308" t="str">
            <v/>
          </cell>
          <cell r="CS308" t="str">
            <v/>
          </cell>
          <cell r="CT308" t="str">
            <v/>
          </cell>
          <cell r="CU308" t="str">
            <v/>
          </cell>
          <cell r="CV308" t="str">
            <v/>
          </cell>
          <cell r="CW308" t="str">
            <v/>
          </cell>
          <cell r="CX308" t="str">
            <v/>
          </cell>
          <cell r="CY308" t="str">
            <v/>
          </cell>
          <cell r="CZ308" t="str">
            <v/>
          </cell>
          <cell r="DA308" t="str">
            <v/>
          </cell>
          <cell r="DB308" t="str">
            <v/>
          </cell>
          <cell r="DC308" t="str">
            <v/>
          </cell>
          <cell r="DD308" t="str">
            <v/>
          </cell>
          <cell r="DE308" t="str">
            <v/>
          </cell>
          <cell r="DF308" t="str">
            <v/>
          </cell>
          <cell r="DG308" t="str">
            <v/>
          </cell>
          <cell r="DH308" t="str">
            <v/>
          </cell>
          <cell r="DI308" t="str">
            <v/>
          </cell>
          <cell r="DJ308" t="str">
            <v/>
          </cell>
          <cell r="DK308" t="str">
            <v/>
          </cell>
          <cell r="DL308" t="str">
            <v/>
          </cell>
          <cell r="DM308" t="str">
            <v/>
          </cell>
          <cell r="DN308" t="str">
            <v/>
          </cell>
          <cell r="DO308" t="str">
            <v/>
          </cell>
          <cell r="DP308" t="str">
            <v/>
          </cell>
          <cell r="DQ308" t="str">
            <v/>
          </cell>
          <cell r="DR308" t="str">
            <v/>
          </cell>
          <cell r="DS308" t="str">
            <v/>
          </cell>
          <cell r="DT308" t="str">
            <v/>
          </cell>
          <cell r="DU308" t="str">
            <v/>
          </cell>
          <cell r="DV308" t="str">
            <v/>
          </cell>
          <cell r="DW308" t="str">
            <v/>
          </cell>
          <cell r="DX308" t="str">
            <v/>
          </cell>
          <cell r="DY308" t="str">
            <v/>
          </cell>
          <cell r="DZ308" t="str">
            <v/>
          </cell>
          <cell r="EA308" t="str">
            <v/>
          </cell>
          <cell r="EB308" t="str">
            <v/>
          </cell>
          <cell r="EC308" t="str">
            <v/>
          </cell>
          <cell r="ED308" t="str">
            <v/>
          </cell>
          <cell r="EE308" t="str">
            <v/>
          </cell>
          <cell r="EF308" t="str">
            <v/>
          </cell>
          <cell r="EG308" t="str">
            <v/>
          </cell>
          <cell r="EH308" t="str">
            <v/>
          </cell>
          <cell r="EI308" t="str">
            <v/>
          </cell>
          <cell r="EJ308" t="str">
            <v/>
          </cell>
          <cell r="EK308" t="str">
            <v/>
          </cell>
          <cell r="EL308" t="str">
            <v/>
          </cell>
          <cell r="EM308" t="str">
            <v/>
          </cell>
          <cell r="EN308" t="str">
            <v/>
          </cell>
          <cell r="EO308" t="str">
            <v/>
          </cell>
          <cell r="EP308" t="str">
            <v/>
          </cell>
          <cell r="EQ308" t="str">
            <v/>
          </cell>
          <cell r="ER308" t="str">
            <v/>
          </cell>
          <cell r="ES308" t="str">
            <v/>
          </cell>
          <cell r="ET308" t="str">
            <v/>
          </cell>
          <cell r="EU308" t="str">
            <v/>
          </cell>
          <cell r="EV308" t="str">
            <v/>
          </cell>
          <cell r="EW308" t="str">
            <v/>
          </cell>
          <cell r="EX308" t="str">
            <v/>
          </cell>
          <cell r="EY308" t="str">
            <v/>
          </cell>
          <cell r="EZ308" t="str">
            <v/>
          </cell>
          <cell r="FA308" t="str">
            <v/>
          </cell>
          <cell r="FB308" t="str">
            <v/>
          </cell>
          <cell r="FC308" t="str">
            <v/>
          </cell>
          <cell r="FD308" t="str">
            <v/>
          </cell>
          <cell r="FE308" t="str">
            <v/>
          </cell>
          <cell r="FF308" t="str">
            <v/>
          </cell>
          <cell r="FG308" t="str">
            <v/>
          </cell>
          <cell r="FH308" t="str">
            <v/>
          </cell>
          <cell r="FI308" t="str">
            <v/>
          </cell>
          <cell r="FJ308" t="str">
            <v/>
          </cell>
          <cell r="FK308" t="str">
            <v/>
          </cell>
          <cell r="FL308" t="str">
            <v/>
          </cell>
          <cell r="FM308" t="str">
            <v/>
          </cell>
          <cell r="FN308" t="str">
            <v/>
          </cell>
          <cell r="FO308" t="str">
            <v/>
          </cell>
          <cell r="FP308" t="str">
            <v/>
          </cell>
          <cell r="FQ308" t="str">
            <v/>
          </cell>
          <cell r="FR308" t="str">
            <v/>
          </cell>
          <cell r="FS308" t="str">
            <v/>
          </cell>
          <cell r="FT308" t="str">
            <v/>
          </cell>
          <cell r="FU308" t="str">
            <v/>
          </cell>
          <cell r="FV308" t="str">
            <v/>
          </cell>
          <cell r="FW308" t="str">
            <v/>
          </cell>
          <cell r="FX308" t="str">
            <v/>
          </cell>
          <cell r="FY308" t="str">
            <v/>
          </cell>
          <cell r="FZ308" t="str">
            <v/>
          </cell>
          <cell r="GA308" t="str">
            <v/>
          </cell>
          <cell r="GB308" t="str">
            <v/>
          </cell>
          <cell r="GC308" t="str">
            <v/>
          </cell>
          <cell r="GD308" t="str">
            <v/>
          </cell>
          <cell r="GE308" t="str">
            <v/>
          </cell>
          <cell r="GF308" t="str">
            <v/>
          </cell>
          <cell r="GG308" t="str">
            <v/>
          </cell>
          <cell r="GH308" t="str">
            <v/>
          </cell>
          <cell r="GI308" t="str">
            <v/>
          </cell>
          <cell r="GJ308" t="str">
            <v/>
          </cell>
          <cell r="GK308" t="str">
            <v/>
          </cell>
          <cell r="GL308" t="str">
            <v/>
          </cell>
          <cell r="GM308" t="str">
            <v/>
          </cell>
          <cell r="GN308" t="str">
            <v/>
          </cell>
          <cell r="GO308" t="str">
            <v/>
          </cell>
          <cell r="GP308" t="str">
            <v/>
          </cell>
          <cell r="GQ308" t="str">
            <v/>
          </cell>
          <cell r="GR308" t="str">
            <v/>
          </cell>
          <cell r="GS308" t="str">
            <v/>
          </cell>
          <cell r="GT308" t="str">
            <v/>
          </cell>
          <cell r="GU308" t="str">
            <v/>
          </cell>
          <cell r="GV308" t="str">
            <v/>
          </cell>
          <cell r="GW308" t="str">
            <v/>
          </cell>
          <cell r="GX308" t="str">
            <v/>
          </cell>
          <cell r="GY308" t="str">
            <v/>
          </cell>
          <cell r="GZ308" t="str">
            <v/>
          </cell>
          <cell r="HA308" t="str">
            <v/>
          </cell>
          <cell r="HB308" t="str">
            <v/>
          </cell>
          <cell r="HC308" t="str">
            <v/>
          </cell>
          <cell r="HD308" t="str">
            <v/>
          </cell>
          <cell r="HE308" t="str">
            <v/>
          </cell>
          <cell r="HF308" t="str">
            <v/>
          </cell>
          <cell r="HG308" t="str">
            <v/>
          </cell>
          <cell r="HH308" t="str">
            <v/>
          </cell>
          <cell r="HI308" t="str">
            <v/>
          </cell>
          <cell r="HJ308" t="str">
            <v/>
          </cell>
          <cell r="HK308" t="str">
            <v/>
          </cell>
          <cell r="HL308" t="str">
            <v/>
          </cell>
          <cell r="HM308" t="str">
            <v/>
          </cell>
          <cell r="HN308" t="str">
            <v/>
          </cell>
          <cell r="HO308" t="str">
            <v/>
          </cell>
          <cell r="HP308" t="str">
            <v/>
          </cell>
          <cell r="HQ308" t="str">
            <v/>
          </cell>
          <cell r="HR308" t="str">
            <v/>
          </cell>
          <cell r="HS308" t="str">
            <v/>
          </cell>
          <cell r="HT308" t="str">
            <v/>
          </cell>
          <cell r="HU308" t="str">
            <v/>
          </cell>
          <cell r="HV308" t="str">
            <v/>
          </cell>
          <cell r="HW308" t="str">
            <v/>
          </cell>
          <cell r="HX308" t="str">
            <v/>
          </cell>
          <cell r="HY308" t="str">
            <v/>
          </cell>
          <cell r="HZ308" t="str">
            <v/>
          </cell>
          <cell r="IA308" t="str">
            <v/>
          </cell>
          <cell r="IB308" t="str">
            <v/>
          </cell>
          <cell r="IC308" t="str">
            <v/>
          </cell>
          <cell r="ID308" t="str">
            <v/>
          </cell>
        </row>
        <row r="309">
          <cell r="A309" t="str">
            <v/>
          </cell>
          <cell r="B309" t="str">
            <v/>
          </cell>
          <cell r="C309" t="str">
            <v/>
          </cell>
          <cell r="D309" t="str">
            <v/>
          </cell>
          <cell r="E309" t="str">
            <v/>
          </cell>
          <cell r="F309" t="str">
            <v/>
          </cell>
          <cell r="G309" t="str">
            <v/>
          </cell>
          <cell r="H309" t="str">
            <v/>
          </cell>
          <cell r="I309" t="str">
            <v/>
          </cell>
          <cell r="J309" t="str">
            <v/>
          </cell>
          <cell r="K309" t="str">
            <v/>
          </cell>
          <cell r="L309" t="str">
            <v/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Q309" t="str">
            <v/>
          </cell>
          <cell r="R309" t="str">
            <v/>
          </cell>
          <cell r="S309" t="str">
            <v/>
          </cell>
          <cell r="T309" t="str">
            <v/>
          </cell>
          <cell r="U309" t="str">
            <v/>
          </cell>
          <cell r="V309" t="str">
            <v/>
          </cell>
          <cell r="W309" t="str">
            <v/>
          </cell>
          <cell r="X309" t="str">
            <v/>
          </cell>
          <cell r="Y309" t="str">
            <v/>
          </cell>
          <cell r="Z309" t="str">
            <v/>
          </cell>
          <cell r="AA309" t="str">
            <v/>
          </cell>
          <cell r="AB309" t="str">
            <v/>
          </cell>
          <cell r="AC309" t="str">
            <v/>
          </cell>
          <cell r="AD309" t="str">
            <v/>
          </cell>
          <cell r="AE309" t="str">
            <v/>
          </cell>
          <cell r="AF309" t="str">
            <v/>
          </cell>
          <cell r="AG309" t="str">
            <v/>
          </cell>
          <cell r="AH309" t="str">
            <v/>
          </cell>
          <cell r="AI309" t="str">
            <v/>
          </cell>
          <cell r="AJ309" t="str">
            <v/>
          </cell>
          <cell r="AK309" t="str">
            <v/>
          </cell>
          <cell r="AL309" t="str">
            <v/>
          </cell>
          <cell r="AM309" t="str">
            <v/>
          </cell>
          <cell r="AN309" t="str">
            <v/>
          </cell>
          <cell r="AO309" t="str">
            <v/>
          </cell>
          <cell r="AP309" t="str">
            <v/>
          </cell>
          <cell r="AQ309" t="str">
            <v/>
          </cell>
          <cell r="AR309" t="str">
            <v/>
          </cell>
          <cell r="AS309" t="str">
            <v/>
          </cell>
          <cell r="AT309" t="str">
            <v/>
          </cell>
          <cell r="AU309" t="str">
            <v/>
          </cell>
          <cell r="AV309" t="str">
            <v/>
          </cell>
          <cell r="AW309" t="str">
            <v/>
          </cell>
          <cell r="AX309" t="str">
            <v/>
          </cell>
          <cell r="AY309" t="str">
            <v/>
          </cell>
          <cell r="AZ309" t="str">
            <v/>
          </cell>
          <cell r="BA309" t="str">
            <v/>
          </cell>
          <cell r="BB309" t="str">
            <v/>
          </cell>
          <cell r="BC309" t="str">
            <v/>
          </cell>
          <cell r="BD309" t="str">
            <v/>
          </cell>
          <cell r="BE309" t="str">
            <v/>
          </cell>
          <cell r="BF309" t="str">
            <v/>
          </cell>
          <cell r="BG309" t="str">
            <v/>
          </cell>
          <cell r="BH309" t="str">
            <v/>
          </cell>
          <cell r="BI309" t="str">
            <v/>
          </cell>
          <cell r="BJ309" t="str">
            <v/>
          </cell>
          <cell r="BK309" t="str">
            <v/>
          </cell>
          <cell r="BL309" t="str">
            <v/>
          </cell>
          <cell r="BM309" t="str">
            <v/>
          </cell>
          <cell r="BN309" t="str">
            <v/>
          </cell>
          <cell r="BO309" t="str">
            <v/>
          </cell>
          <cell r="BP309" t="str">
            <v/>
          </cell>
          <cell r="BQ309" t="str">
            <v/>
          </cell>
          <cell r="BR309" t="str">
            <v/>
          </cell>
          <cell r="BS309" t="str">
            <v/>
          </cell>
          <cell r="BT309" t="str">
            <v/>
          </cell>
          <cell r="BU309" t="str">
            <v/>
          </cell>
          <cell r="BV309" t="str">
            <v/>
          </cell>
          <cell r="BW309" t="str">
            <v/>
          </cell>
          <cell r="BX309" t="str">
            <v/>
          </cell>
          <cell r="BY309" t="str">
            <v/>
          </cell>
          <cell r="BZ309" t="str">
            <v/>
          </cell>
          <cell r="CA309" t="str">
            <v/>
          </cell>
          <cell r="CB309" t="str">
            <v/>
          </cell>
          <cell r="CC309" t="str">
            <v/>
          </cell>
          <cell r="CD309" t="str">
            <v/>
          </cell>
          <cell r="CE309" t="str">
            <v/>
          </cell>
          <cell r="CF309" t="str">
            <v/>
          </cell>
          <cell r="CG309" t="str">
            <v/>
          </cell>
          <cell r="CH309" t="str">
            <v/>
          </cell>
          <cell r="CI309" t="str">
            <v/>
          </cell>
          <cell r="CJ309" t="str">
            <v/>
          </cell>
          <cell r="CK309" t="str">
            <v/>
          </cell>
          <cell r="CL309" t="str">
            <v/>
          </cell>
          <cell r="CM309" t="str">
            <v/>
          </cell>
          <cell r="CN309" t="str">
            <v/>
          </cell>
          <cell r="CO309" t="str">
            <v/>
          </cell>
          <cell r="CP309" t="str">
            <v/>
          </cell>
          <cell r="CQ309" t="str">
            <v/>
          </cell>
          <cell r="CR309" t="str">
            <v/>
          </cell>
          <cell r="CS309" t="str">
            <v/>
          </cell>
          <cell r="CT309" t="str">
            <v/>
          </cell>
          <cell r="CU309" t="str">
            <v/>
          </cell>
          <cell r="CV309" t="str">
            <v/>
          </cell>
          <cell r="CW309" t="str">
            <v/>
          </cell>
          <cell r="CX309" t="str">
            <v/>
          </cell>
          <cell r="CY309" t="str">
            <v/>
          </cell>
          <cell r="CZ309" t="str">
            <v/>
          </cell>
          <cell r="DA309" t="str">
            <v/>
          </cell>
          <cell r="DB309" t="str">
            <v/>
          </cell>
          <cell r="DC309" t="str">
            <v/>
          </cell>
          <cell r="DD309" t="str">
            <v/>
          </cell>
          <cell r="DE309" t="str">
            <v/>
          </cell>
          <cell r="DF309" t="str">
            <v/>
          </cell>
          <cell r="DG309" t="str">
            <v/>
          </cell>
          <cell r="DH309" t="str">
            <v/>
          </cell>
          <cell r="DI309" t="str">
            <v/>
          </cell>
          <cell r="DJ309" t="str">
            <v/>
          </cell>
          <cell r="DK309" t="str">
            <v/>
          </cell>
          <cell r="DL309" t="str">
            <v/>
          </cell>
          <cell r="DM309" t="str">
            <v/>
          </cell>
          <cell r="DN309" t="str">
            <v/>
          </cell>
          <cell r="DO309" t="str">
            <v/>
          </cell>
          <cell r="DP309" t="str">
            <v/>
          </cell>
          <cell r="DQ309" t="str">
            <v/>
          </cell>
          <cell r="DR309" t="str">
            <v/>
          </cell>
          <cell r="DS309" t="str">
            <v/>
          </cell>
          <cell r="DT309" t="str">
            <v/>
          </cell>
          <cell r="DU309" t="str">
            <v/>
          </cell>
          <cell r="DV309" t="str">
            <v/>
          </cell>
          <cell r="DW309" t="str">
            <v/>
          </cell>
          <cell r="DX309" t="str">
            <v/>
          </cell>
          <cell r="DY309" t="str">
            <v/>
          </cell>
          <cell r="DZ309" t="str">
            <v/>
          </cell>
          <cell r="EA309" t="str">
            <v/>
          </cell>
          <cell r="EB309" t="str">
            <v/>
          </cell>
          <cell r="EC309" t="str">
            <v/>
          </cell>
          <cell r="ED309" t="str">
            <v/>
          </cell>
          <cell r="EE309" t="str">
            <v/>
          </cell>
          <cell r="EF309" t="str">
            <v/>
          </cell>
          <cell r="EG309" t="str">
            <v/>
          </cell>
          <cell r="EH309" t="str">
            <v/>
          </cell>
          <cell r="EI309" t="str">
            <v/>
          </cell>
          <cell r="EJ309" t="str">
            <v/>
          </cell>
          <cell r="EK309" t="str">
            <v/>
          </cell>
          <cell r="EL309" t="str">
            <v/>
          </cell>
          <cell r="EM309" t="str">
            <v/>
          </cell>
          <cell r="EN309" t="str">
            <v/>
          </cell>
          <cell r="EO309" t="str">
            <v/>
          </cell>
          <cell r="EP309" t="str">
            <v/>
          </cell>
          <cell r="EQ309" t="str">
            <v/>
          </cell>
          <cell r="ER309" t="str">
            <v/>
          </cell>
          <cell r="ES309" t="str">
            <v/>
          </cell>
          <cell r="ET309" t="str">
            <v/>
          </cell>
          <cell r="EU309" t="str">
            <v/>
          </cell>
          <cell r="EV309" t="str">
            <v/>
          </cell>
          <cell r="EW309" t="str">
            <v/>
          </cell>
          <cell r="EX309" t="str">
            <v/>
          </cell>
          <cell r="EY309" t="str">
            <v/>
          </cell>
          <cell r="EZ309" t="str">
            <v/>
          </cell>
          <cell r="FA309" t="str">
            <v/>
          </cell>
          <cell r="FB309" t="str">
            <v/>
          </cell>
          <cell r="FC309" t="str">
            <v/>
          </cell>
          <cell r="FD309" t="str">
            <v/>
          </cell>
          <cell r="FE309" t="str">
            <v/>
          </cell>
          <cell r="FF309" t="str">
            <v/>
          </cell>
          <cell r="FG309" t="str">
            <v/>
          </cell>
          <cell r="FH309" t="str">
            <v/>
          </cell>
          <cell r="FI309" t="str">
            <v/>
          </cell>
          <cell r="FJ309" t="str">
            <v/>
          </cell>
          <cell r="FK309" t="str">
            <v/>
          </cell>
          <cell r="FL309" t="str">
            <v/>
          </cell>
          <cell r="FM309" t="str">
            <v/>
          </cell>
          <cell r="FN309" t="str">
            <v/>
          </cell>
          <cell r="FO309" t="str">
            <v/>
          </cell>
          <cell r="FP309" t="str">
            <v/>
          </cell>
          <cell r="FQ309" t="str">
            <v/>
          </cell>
          <cell r="FR309" t="str">
            <v/>
          </cell>
          <cell r="FS309" t="str">
            <v/>
          </cell>
          <cell r="FT309" t="str">
            <v/>
          </cell>
          <cell r="FU309" t="str">
            <v/>
          </cell>
          <cell r="FV309" t="str">
            <v/>
          </cell>
          <cell r="FW309" t="str">
            <v/>
          </cell>
          <cell r="FX309" t="str">
            <v/>
          </cell>
          <cell r="FY309" t="str">
            <v/>
          </cell>
          <cell r="FZ309" t="str">
            <v/>
          </cell>
          <cell r="GA309" t="str">
            <v/>
          </cell>
          <cell r="GB309" t="str">
            <v/>
          </cell>
          <cell r="GC309" t="str">
            <v/>
          </cell>
          <cell r="GD309" t="str">
            <v/>
          </cell>
          <cell r="GE309" t="str">
            <v/>
          </cell>
          <cell r="GF309" t="str">
            <v/>
          </cell>
          <cell r="GG309" t="str">
            <v/>
          </cell>
          <cell r="GH309" t="str">
            <v/>
          </cell>
          <cell r="GI309" t="str">
            <v/>
          </cell>
          <cell r="GJ309" t="str">
            <v/>
          </cell>
          <cell r="GK309" t="str">
            <v/>
          </cell>
          <cell r="GL309" t="str">
            <v/>
          </cell>
          <cell r="GM309" t="str">
            <v/>
          </cell>
          <cell r="GN309" t="str">
            <v/>
          </cell>
          <cell r="GO309" t="str">
            <v/>
          </cell>
          <cell r="GP309" t="str">
            <v/>
          </cell>
          <cell r="GQ309" t="str">
            <v/>
          </cell>
          <cell r="GR309" t="str">
            <v/>
          </cell>
          <cell r="GS309" t="str">
            <v/>
          </cell>
          <cell r="GT309" t="str">
            <v/>
          </cell>
          <cell r="GU309" t="str">
            <v/>
          </cell>
          <cell r="GV309" t="str">
            <v/>
          </cell>
          <cell r="GW309" t="str">
            <v/>
          </cell>
          <cell r="GX309" t="str">
            <v/>
          </cell>
          <cell r="GY309" t="str">
            <v/>
          </cell>
          <cell r="GZ309" t="str">
            <v/>
          </cell>
          <cell r="HA309" t="str">
            <v/>
          </cell>
          <cell r="HB309" t="str">
            <v/>
          </cell>
          <cell r="HC309" t="str">
            <v/>
          </cell>
          <cell r="HD309" t="str">
            <v/>
          </cell>
          <cell r="HE309" t="str">
            <v/>
          </cell>
          <cell r="HF309" t="str">
            <v/>
          </cell>
          <cell r="HG309" t="str">
            <v/>
          </cell>
          <cell r="HH309" t="str">
            <v/>
          </cell>
          <cell r="HI309" t="str">
            <v/>
          </cell>
          <cell r="HJ309" t="str">
            <v/>
          </cell>
          <cell r="HK309" t="str">
            <v/>
          </cell>
          <cell r="HL309" t="str">
            <v/>
          </cell>
          <cell r="HM309" t="str">
            <v/>
          </cell>
          <cell r="HN309" t="str">
            <v/>
          </cell>
          <cell r="HO309" t="str">
            <v/>
          </cell>
          <cell r="HP309" t="str">
            <v/>
          </cell>
          <cell r="HQ309" t="str">
            <v/>
          </cell>
          <cell r="HR309" t="str">
            <v/>
          </cell>
          <cell r="HS309" t="str">
            <v/>
          </cell>
          <cell r="HT309" t="str">
            <v/>
          </cell>
          <cell r="HU309" t="str">
            <v/>
          </cell>
          <cell r="HV309" t="str">
            <v/>
          </cell>
          <cell r="HW309" t="str">
            <v/>
          </cell>
          <cell r="HX309" t="str">
            <v/>
          </cell>
          <cell r="HY309" t="str">
            <v/>
          </cell>
          <cell r="HZ309" t="str">
            <v/>
          </cell>
          <cell r="IA309" t="str">
            <v/>
          </cell>
          <cell r="IB309" t="str">
            <v/>
          </cell>
          <cell r="IC309" t="str">
            <v/>
          </cell>
          <cell r="ID309" t="str">
            <v/>
          </cell>
        </row>
        <row r="310">
          <cell r="A310" t="str">
            <v/>
          </cell>
          <cell r="B310" t="str">
            <v/>
          </cell>
          <cell r="C310" t="str">
            <v/>
          </cell>
          <cell r="D310" t="str">
            <v/>
          </cell>
          <cell r="E310" t="str">
            <v/>
          </cell>
          <cell r="F310" t="str">
            <v/>
          </cell>
          <cell r="G310" t="str">
            <v/>
          </cell>
          <cell r="H310" t="str">
            <v/>
          </cell>
          <cell r="I310" t="str">
            <v/>
          </cell>
          <cell r="J310" t="str">
            <v/>
          </cell>
          <cell r="K310" t="str">
            <v/>
          </cell>
          <cell r="L310" t="str">
            <v/>
          </cell>
          <cell r="M310" t="str">
            <v/>
          </cell>
          <cell r="N310" t="str">
            <v/>
          </cell>
          <cell r="O310" t="str">
            <v/>
          </cell>
          <cell r="P310" t="str">
            <v/>
          </cell>
          <cell r="Q310" t="str">
            <v/>
          </cell>
          <cell r="R310" t="str">
            <v/>
          </cell>
          <cell r="S310" t="str">
            <v/>
          </cell>
          <cell r="T310" t="str">
            <v/>
          </cell>
          <cell r="U310" t="str">
            <v/>
          </cell>
          <cell r="V310" t="str">
            <v/>
          </cell>
          <cell r="W310" t="str">
            <v/>
          </cell>
          <cell r="X310" t="str">
            <v/>
          </cell>
          <cell r="Y310" t="str">
            <v/>
          </cell>
          <cell r="Z310" t="str">
            <v/>
          </cell>
          <cell r="AA310" t="str">
            <v/>
          </cell>
          <cell r="AB310" t="str">
            <v/>
          </cell>
          <cell r="AC310" t="str">
            <v/>
          </cell>
          <cell r="AD310" t="str">
            <v/>
          </cell>
          <cell r="AE310" t="str">
            <v/>
          </cell>
          <cell r="AF310" t="str">
            <v/>
          </cell>
          <cell r="AG310" t="str">
            <v/>
          </cell>
          <cell r="AH310" t="str">
            <v/>
          </cell>
          <cell r="AI310" t="str">
            <v/>
          </cell>
          <cell r="AJ310" t="str">
            <v/>
          </cell>
          <cell r="AK310" t="str">
            <v/>
          </cell>
          <cell r="AL310" t="str">
            <v/>
          </cell>
          <cell r="AM310" t="str">
            <v/>
          </cell>
          <cell r="AN310" t="str">
            <v/>
          </cell>
          <cell r="AO310" t="str">
            <v/>
          </cell>
          <cell r="AP310" t="str">
            <v/>
          </cell>
          <cell r="AQ310" t="str">
            <v/>
          </cell>
          <cell r="AR310" t="str">
            <v/>
          </cell>
          <cell r="AS310" t="str">
            <v/>
          </cell>
          <cell r="AT310" t="str">
            <v/>
          </cell>
          <cell r="AU310" t="str">
            <v/>
          </cell>
          <cell r="AV310" t="str">
            <v/>
          </cell>
          <cell r="AW310" t="str">
            <v/>
          </cell>
          <cell r="AX310" t="str">
            <v/>
          </cell>
          <cell r="AY310" t="str">
            <v/>
          </cell>
          <cell r="AZ310" t="str">
            <v/>
          </cell>
          <cell r="BA310" t="str">
            <v/>
          </cell>
          <cell r="BB310" t="str">
            <v/>
          </cell>
          <cell r="BC310" t="str">
            <v/>
          </cell>
          <cell r="BD310" t="str">
            <v/>
          </cell>
          <cell r="BE310" t="str">
            <v/>
          </cell>
          <cell r="BF310" t="str">
            <v/>
          </cell>
          <cell r="BG310" t="str">
            <v/>
          </cell>
          <cell r="BH310" t="str">
            <v/>
          </cell>
          <cell r="BI310" t="str">
            <v/>
          </cell>
          <cell r="BJ310" t="str">
            <v/>
          </cell>
          <cell r="BK310" t="str">
            <v/>
          </cell>
          <cell r="BL310" t="str">
            <v/>
          </cell>
          <cell r="BM310" t="str">
            <v/>
          </cell>
          <cell r="BN310" t="str">
            <v/>
          </cell>
          <cell r="BO310" t="str">
            <v/>
          </cell>
          <cell r="BP310" t="str">
            <v/>
          </cell>
          <cell r="BQ310" t="str">
            <v/>
          </cell>
          <cell r="BR310" t="str">
            <v/>
          </cell>
          <cell r="BS310" t="str">
            <v/>
          </cell>
          <cell r="BT310" t="str">
            <v/>
          </cell>
          <cell r="BU310" t="str">
            <v/>
          </cell>
          <cell r="BV310" t="str">
            <v/>
          </cell>
          <cell r="BW310" t="str">
            <v/>
          </cell>
          <cell r="BX310" t="str">
            <v/>
          </cell>
          <cell r="BY310" t="str">
            <v/>
          </cell>
          <cell r="BZ310" t="str">
            <v/>
          </cell>
          <cell r="CA310" t="str">
            <v/>
          </cell>
          <cell r="CB310" t="str">
            <v/>
          </cell>
          <cell r="CC310" t="str">
            <v/>
          </cell>
          <cell r="CD310" t="str">
            <v/>
          </cell>
          <cell r="CE310" t="str">
            <v/>
          </cell>
          <cell r="CF310" t="str">
            <v/>
          </cell>
          <cell r="CG310" t="str">
            <v/>
          </cell>
          <cell r="CH310" t="str">
            <v/>
          </cell>
          <cell r="CI310" t="str">
            <v/>
          </cell>
          <cell r="CJ310" t="str">
            <v/>
          </cell>
          <cell r="CK310" t="str">
            <v/>
          </cell>
          <cell r="CL310" t="str">
            <v/>
          </cell>
          <cell r="CM310" t="str">
            <v/>
          </cell>
          <cell r="CN310" t="str">
            <v/>
          </cell>
          <cell r="CO310" t="str">
            <v/>
          </cell>
          <cell r="CP310" t="str">
            <v/>
          </cell>
          <cell r="CQ310" t="str">
            <v/>
          </cell>
          <cell r="CR310" t="str">
            <v/>
          </cell>
          <cell r="CS310" t="str">
            <v/>
          </cell>
          <cell r="CT310" t="str">
            <v/>
          </cell>
          <cell r="CU310" t="str">
            <v/>
          </cell>
          <cell r="CV310" t="str">
            <v/>
          </cell>
          <cell r="CW310" t="str">
            <v/>
          </cell>
          <cell r="CX310" t="str">
            <v/>
          </cell>
          <cell r="CY310" t="str">
            <v/>
          </cell>
          <cell r="CZ310" t="str">
            <v/>
          </cell>
          <cell r="DA310" t="str">
            <v/>
          </cell>
          <cell r="DB310" t="str">
            <v/>
          </cell>
          <cell r="DC310" t="str">
            <v/>
          </cell>
          <cell r="DD310" t="str">
            <v/>
          </cell>
          <cell r="DE310" t="str">
            <v/>
          </cell>
          <cell r="DF310" t="str">
            <v/>
          </cell>
          <cell r="DG310" t="str">
            <v/>
          </cell>
          <cell r="DH310" t="str">
            <v/>
          </cell>
          <cell r="DI310" t="str">
            <v/>
          </cell>
          <cell r="DJ310" t="str">
            <v/>
          </cell>
          <cell r="DK310" t="str">
            <v/>
          </cell>
          <cell r="DL310" t="str">
            <v/>
          </cell>
          <cell r="DM310" t="str">
            <v/>
          </cell>
          <cell r="DN310" t="str">
            <v/>
          </cell>
          <cell r="DO310" t="str">
            <v/>
          </cell>
          <cell r="DP310" t="str">
            <v/>
          </cell>
          <cell r="DQ310" t="str">
            <v/>
          </cell>
          <cell r="DR310" t="str">
            <v/>
          </cell>
          <cell r="DS310" t="str">
            <v/>
          </cell>
          <cell r="DT310" t="str">
            <v/>
          </cell>
          <cell r="DU310" t="str">
            <v/>
          </cell>
          <cell r="DV310" t="str">
            <v/>
          </cell>
          <cell r="DW310" t="str">
            <v/>
          </cell>
          <cell r="DX310" t="str">
            <v/>
          </cell>
          <cell r="DY310" t="str">
            <v/>
          </cell>
          <cell r="DZ310" t="str">
            <v/>
          </cell>
          <cell r="EA310" t="str">
            <v/>
          </cell>
          <cell r="EB310" t="str">
            <v/>
          </cell>
          <cell r="EC310" t="str">
            <v/>
          </cell>
          <cell r="ED310" t="str">
            <v/>
          </cell>
          <cell r="EE310" t="str">
            <v/>
          </cell>
          <cell r="EF310" t="str">
            <v/>
          </cell>
          <cell r="EG310" t="str">
            <v/>
          </cell>
          <cell r="EH310" t="str">
            <v/>
          </cell>
          <cell r="EI310" t="str">
            <v/>
          </cell>
          <cell r="EJ310" t="str">
            <v/>
          </cell>
          <cell r="EK310" t="str">
            <v/>
          </cell>
          <cell r="EL310" t="str">
            <v/>
          </cell>
          <cell r="EM310" t="str">
            <v/>
          </cell>
          <cell r="EN310" t="str">
            <v/>
          </cell>
          <cell r="EO310" t="str">
            <v/>
          </cell>
          <cell r="EP310" t="str">
            <v/>
          </cell>
          <cell r="EQ310" t="str">
            <v/>
          </cell>
          <cell r="ER310" t="str">
            <v/>
          </cell>
          <cell r="ES310" t="str">
            <v/>
          </cell>
          <cell r="ET310" t="str">
            <v/>
          </cell>
          <cell r="EU310" t="str">
            <v/>
          </cell>
          <cell r="EV310" t="str">
            <v/>
          </cell>
          <cell r="EW310" t="str">
            <v/>
          </cell>
          <cell r="EX310" t="str">
            <v/>
          </cell>
          <cell r="EY310" t="str">
            <v/>
          </cell>
          <cell r="EZ310" t="str">
            <v/>
          </cell>
          <cell r="FA310" t="str">
            <v/>
          </cell>
          <cell r="FB310" t="str">
            <v/>
          </cell>
          <cell r="FC310" t="str">
            <v/>
          </cell>
          <cell r="FD310" t="str">
            <v/>
          </cell>
          <cell r="FE310" t="str">
            <v/>
          </cell>
          <cell r="FF310" t="str">
            <v/>
          </cell>
          <cell r="FG310" t="str">
            <v/>
          </cell>
          <cell r="FH310" t="str">
            <v/>
          </cell>
          <cell r="FI310" t="str">
            <v/>
          </cell>
          <cell r="FJ310" t="str">
            <v/>
          </cell>
          <cell r="FK310" t="str">
            <v/>
          </cell>
          <cell r="FL310" t="str">
            <v/>
          </cell>
          <cell r="FM310" t="str">
            <v/>
          </cell>
          <cell r="FN310" t="str">
            <v/>
          </cell>
          <cell r="FO310" t="str">
            <v/>
          </cell>
          <cell r="FP310" t="str">
            <v/>
          </cell>
          <cell r="FQ310" t="str">
            <v/>
          </cell>
          <cell r="FR310" t="str">
            <v/>
          </cell>
          <cell r="FS310" t="str">
            <v/>
          </cell>
          <cell r="FT310" t="str">
            <v/>
          </cell>
          <cell r="FU310" t="str">
            <v/>
          </cell>
          <cell r="FV310" t="str">
            <v/>
          </cell>
          <cell r="FW310" t="str">
            <v/>
          </cell>
          <cell r="FX310" t="str">
            <v/>
          </cell>
          <cell r="FY310" t="str">
            <v/>
          </cell>
          <cell r="FZ310" t="str">
            <v/>
          </cell>
          <cell r="GA310" t="str">
            <v/>
          </cell>
          <cell r="GB310" t="str">
            <v/>
          </cell>
          <cell r="GC310" t="str">
            <v/>
          </cell>
          <cell r="GD310" t="str">
            <v/>
          </cell>
          <cell r="GE310" t="str">
            <v/>
          </cell>
          <cell r="GF310" t="str">
            <v/>
          </cell>
          <cell r="GG310" t="str">
            <v/>
          </cell>
          <cell r="GH310" t="str">
            <v/>
          </cell>
          <cell r="GI310" t="str">
            <v/>
          </cell>
          <cell r="GJ310" t="str">
            <v/>
          </cell>
          <cell r="GK310" t="str">
            <v/>
          </cell>
          <cell r="GL310" t="str">
            <v/>
          </cell>
          <cell r="GM310" t="str">
            <v/>
          </cell>
          <cell r="GN310" t="str">
            <v/>
          </cell>
          <cell r="GO310" t="str">
            <v/>
          </cell>
          <cell r="GP310" t="str">
            <v/>
          </cell>
          <cell r="GQ310" t="str">
            <v/>
          </cell>
          <cell r="GR310" t="str">
            <v/>
          </cell>
          <cell r="GS310" t="str">
            <v/>
          </cell>
          <cell r="GT310" t="str">
            <v/>
          </cell>
          <cell r="GU310" t="str">
            <v/>
          </cell>
          <cell r="GV310" t="str">
            <v/>
          </cell>
          <cell r="GW310" t="str">
            <v/>
          </cell>
          <cell r="GX310" t="str">
            <v/>
          </cell>
          <cell r="GY310" t="str">
            <v/>
          </cell>
          <cell r="GZ310" t="str">
            <v/>
          </cell>
          <cell r="HA310" t="str">
            <v/>
          </cell>
          <cell r="HB310" t="str">
            <v/>
          </cell>
          <cell r="HC310" t="str">
            <v/>
          </cell>
          <cell r="HD310" t="str">
            <v/>
          </cell>
          <cell r="HE310" t="str">
            <v/>
          </cell>
          <cell r="HF310" t="str">
            <v/>
          </cell>
          <cell r="HG310" t="str">
            <v/>
          </cell>
          <cell r="HH310" t="str">
            <v/>
          </cell>
          <cell r="HI310" t="str">
            <v/>
          </cell>
          <cell r="HJ310" t="str">
            <v/>
          </cell>
          <cell r="HK310" t="str">
            <v/>
          </cell>
          <cell r="HL310" t="str">
            <v/>
          </cell>
          <cell r="HM310" t="str">
            <v/>
          </cell>
          <cell r="HN310" t="str">
            <v/>
          </cell>
          <cell r="HO310" t="str">
            <v/>
          </cell>
          <cell r="HP310" t="str">
            <v/>
          </cell>
          <cell r="HQ310" t="str">
            <v/>
          </cell>
          <cell r="HR310" t="str">
            <v/>
          </cell>
          <cell r="HS310" t="str">
            <v/>
          </cell>
          <cell r="HT310" t="str">
            <v/>
          </cell>
          <cell r="HU310" t="str">
            <v/>
          </cell>
          <cell r="HV310" t="str">
            <v/>
          </cell>
          <cell r="HW310" t="str">
            <v/>
          </cell>
          <cell r="HX310" t="str">
            <v/>
          </cell>
          <cell r="HY310" t="str">
            <v/>
          </cell>
          <cell r="HZ310" t="str">
            <v/>
          </cell>
          <cell r="IA310" t="str">
            <v/>
          </cell>
          <cell r="IB310" t="str">
            <v/>
          </cell>
          <cell r="IC310" t="str">
            <v/>
          </cell>
          <cell r="ID310" t="str">
            <v/>
          </cell>
        </row>
        <row r="311">
          <cell r="A311" t="str">
            <v/>
          </cell>
          <cell r="B311" t="str">
            <v/>
          </cell>
          <cell r="C311" t="str">
            <v/>
          </cell>
          <cell r="D311" t="str">
            <v/>
          </cell>
          <cell r="E311" t="str">
            <v/>
          </cell>
          <cell r="F311" t="str">
            <v/>
          </cell>
          <cell r="G311" t="str">
            <v/>
          </cell>
          <cell r="H311" t="str">
            <v/>
          </cell>
          <cell r="I311" t="str">
            <v/>
          </cell>
          <cell r="J311" t="str">
            <v/>
          </cell>
          <cell r="K311" t="str">
            <v/>
          </cell>
          <cell r="L311" t="str">
            <v/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Q311" t="str">
            <v/>
          </cell>
          <cell r="R311" t="str">
            <v/>
          </cell>
          <cell r="S311" t="str">
            <v/>
          </cell>
          <cell r="T311" t="str">
            <v/>
          </cell>
          <cell r="U311" t="str">
            <v/>
          </cell>
          <cell r="V311" t="str">
            <v/>
          </cell>
          <cell r="W311" t="str">
            <v/>
          </cell>
          <cell r="X311" t="str">
            <v/>
          </cell>
          <cell r="Y311" t="str">
            <v/>
          </cell>
          <cell r="Z311" t="str">
            <v/>
          </cell>
          <cell r="AA311" t="str">
            <v/>
          </cell>
          <cell r="AB311" t="str">
            <v/>
          </cell>
          <cell r="AC311" t="str">
            <v/>
          </cell>
          <cell r="AD311" t="str">
            <v/>
          </cell>
          <cell r="AE311" t="str">
            <v/>
          </cell>
          <cell r="AF311" t="str">
            <v/>
          </cell>
          <cell r="AG311" t="str">
            <v/>
          </cell>
          <cell r="AH311" t="str">
            <v/>
          </cell>
          <cell r="AI311" t="str">
            <v/>
          </cell>
          <cell r="AJ311" t="str">
            <v/>
          </cell>
          <cell r="AK311" t="str">
            <v/>
          </cell>
          <cell r="AL311" t="str">
            <v/>
          </cell>
          <cell r="AM311" t="str">
            <v/>
          </cell>
          <cell r="AN311" t="str">
            <v/>
          </cell>
          <cell r="AO311" t="str">
            <v/>
          </cell>
          <cell r="AP311" t="str">
            <v/>
          </cell>
          <cell r="AQ311" t="str">
            <v/>
          </cell>
          <cell r="AR311" t="str">
            <v/>
          </cell>
          <cell r="AS311" t="str">
            <v/>
          </cell>
          <cell r="AT311" t="str">
            <v/>
          </cell>
          <cell r="AU311" t="str">
            <v/>
          </cell>
          <cell r="AV311" t="str">
            <v/>
          </cell>
          <cell r="AW311" t="str">
            <v/>
          </cell>
          <cell r="AX311" t="str">
            <v/>
          </cell>
          <cell r="AY311" t="str">
            <v/>
          </cell>
          <cell r="AZ311" t="str">
            <v/>
          </cell>
          <cell r="BA311" t="str">
            <v/>
          </cell>
          <cell r="BB311" t="str">
            <v/>
          </cell>
          <cell r="BC311" t="str">
            <v/>
          </cell>
          <cell r="BD311" t="str">
            <v/>
          </cell>
          <cell r="BE311" t="str">
            <v/>
          </cell>
          <cell r="BF311" t="str">
            <v/>
          </cell>
          <cell r="BG311" t="str">
            <v/>
          </cell>
          <cell r="BH311" t="str">
            <v/>
          </cell>
          <cell r="BI311" t="str">
            <v/>
          </cell>
          <cell r="BJ311" t="str">
            <v/>
          </cell>
          <cell r="BK311" t="str">
            <v/>
          </cell>
          <cell r="BL311" t="str">
            <v/>
          </cell>
          <cell r="BM311" t="str">
            <v/>
          </cell>
          <cell r="BN311" t="str">
            <v/>
          </cell>
          <cell r="BO311" t="str">
            <v/>
          </cell>
          <cell r="BP311" t="str">
            <v/>
          </cell>
          <cell r="BQ311" t="str">
            <v/>
          </cell>
          <cell r="BR311" t="str">
            <v/>
          </cell>
          <cell r="BS311" t="str">
            <v/>
          </cell>
          <cell r="BT311" t="str">
            <v/>
          </cell>
          <cell r="BU311" t="str">
            <v/>
          </cell>
          <cell r="BV311" t="str">
            <v/>
          </cell>
          <cell r="BW311" t="str">
            <v/>
          </cell>
          <cell r="BX311" t="str">
            <v/>
          </cell>
          <cell r="BY311" t="str">
            <v/>
          </cell>
          <cell r="BZ311" t="str">
            <v/>
          </cell>
          <cell r="CA311" t="str">
            <v/>
          </cell>
          <cell r="CB311" t="str">
            <v/>
          </cell>
          <cell r="CC311" t="str">
            <v/>
          </cell>
          <cell r="CD311" t="str">
            <v/>
          </cell>
          <cell r="CE311" t="str">
            <v/>
          </cell>
          <cell r="CF311" t="str">
            <v/>
          </cell>
          <cell r="CG311" t="str">
            <v/>
          </cell>
          <cell r="CH311" t="str">
            <v/>
          </cell>
          <cell r="CI311" t="str">
            <v/>
          </cell>
          <cell r="CJ311" t="str">
            <v/>
          </cell>
          <cell r="CK311" t="str">
            <v/>
          </cell>
          <cell r="CL311" t="str">
            <v/>
          </cell>
          <cell r="CM311" t="str">
            <v/>
          </cell>
          <cell r="CN311" t="str">
            <v/>
          </cell>
          <cell r="CO311" t="str">
            <v/>
          </cell>
          <cell r="CP311" t="str">
            <v/>
          </cell>
          <cell r="CQ311" t="str">
            <v/>
          </cell>
          <cell r="CR311" t="str">
            <v/>
          </cell>
          <cell r="CS311" t="str">
            <v/>
          </cell>
          <cell r="CT311" t="str">
            <v/>
          </cell>
          <cell r="CU311" t="str">
            <v/>
          </cell>
          <cell r="CV311" t="str">
            <v/>
          </cell>
          <cell r="CW311" t="str">
            <v/>
          </cell>
          <cell r="CX311" t="str">
            <v/>
          </cell>
          <cell r="CY311" t="str">
            <v/>
          </cell>
          <cell r="CZ311" t="str">
            <v/>
          </cell>
          <cell r="DA311" t="str">
            <v/>
          </cell>
          <cell r="DB311" t="str">
            <v/>
          </cell>
          <cell r="DC311" t="str">
            <v/>
          </cell>
          <cell r="DD311" t="str">
            <v/>
          </cell>
          <cell r="DE311" t="str">
            <v/>
          </cell>
          <cell r="DF311" t="str">
            <v/>
          </cell>
          <cell r="DG311" t="str">
            <v/>
          </cell>
          <cell r="DH311" t="str">
            <v/>
          </cell>
          <cell r="DI311" t="str">
            <v/>
          </cell>
          <cell r="DJ311" t="str">
            <v/>
          </cell>
          <cell r="DK311" t="str">
            <v/>
          </cell>
          <cell r="DL311" t="str">
            <v/>
          </cell>
          <cell r="DM311" t="str">
            <v/>
          </cell>
          <cell r="DN311" t="str">
            <v/>
          </cell>
          <cell r="DO311" t="str">
            <v/>
          </cell>
          <cell r="DP311" t="str">
            <v/>
          </cell>
          <cell r="DQ311" t="str">
            <v/>
          </cell>
          <cell r="DR311" t="str">
            <v/>
          </cell>
          <cell r="DS311" t="str">
            <v/>
          </cell>
          <cell r="DT311" t="str">
            <v/>
          </cell>
          <cell r="DU311" t="str">
            <v/>
          </cell>
          <cell r="DV311" t="str">
            <v/>
          </cell>
          <cell r="DW311" t="str">
            <v/>
          </cell>
          <cell r="DX311" t="str">
            <v/>
          </cell>
          <cell r="DY311" t="str">
            <v/>
          </cell>
          <cell r="DZ311" t="str">
            <v/>
          </cell>
          <cell r="EA311" t="str">
            <v/>
          </cell>
          <cell r="EB311" t="str">
            <v/>
          </cell>
          <cell r="EC311" t="str">
            <v/>
          </cell>
          <cell r="ED311" t="str">
            <v/>
          </cell>
          <cell r="EE311" t="str">
            <v/>
          </cell>
          <cell r="EF311" t="str">
            <v/>
          </cell>
          <cell r="EG311" t="str">
            <v/>
          </cell>
          <cell r="EH311" t="str">
            <v/>
          </cell>
          <cell r="EI311" t="str">
            <v/>
          </cell>
          <cell r="EJ311" t="str">
            <v/>
          </cell>
          <cell r="EK311" t="str">
            <v/>
          </cell>
          <cell r="EL311" t="str">
            <v/>
          </cell>
          <cell r="EM311" t="str">
            <v/>
          </cell>
          <cell r="EN311" t="str">
            <v/>
          </cell>
          <cell r="EO311" t="str">
            <v/>
          </cell>
          <cell r="EP311" t="str">
            <v/>
          </cell>
          <cell r="EQ311" t="str">
            <v/>
          </cell>
          <cell r="ER311" t="str">
            <v/>
          </cell>
          <cell r="ES311" t="str">
            <v/>
          </cell>
          <cell r="ET311" t="str">
            <v/>
          </cell>
          <cell r="EU311" t="str">
            <v/>
          </cell>
          <cell r="EV311" t="str">
            <v/>
          </cell>
          <cell r="EW311" t="str">
            <v/>
          </cell>
          <cell r="EX311" t="str">
            <v/>
          </cell>
          <cell r="EY311" t="str">
            <v/>
          </cell>
          <cell r="EZ311" t="str">
            <v/>
          </cell>
          <cell r="FA311" t="str">
            <v/>
          </cell>
          <cell r="FB311" t="str">
            <v/>
          </cell>
          <cell r="FC311" t="str">
            <v/>
          </cell>
          <cell r="FD311" t="str">
            <v/>
          </cell>
          <cell r="FE311" t="str">
            <v/>
          </cell>
          <cell r="FF311" t="str">
            <v/>
          </cell>
          <cell r="FG311" t="str">
            <v/>
          </cell>
          <cell r="FH311" t="str">
            <v/>
          </cell>
          <cell r="FI311" t="str">
            <v/>
          </cell>
          <cell r="FJ311" t="str">
            <v/>
          </cell>
          <cell r="FK311" t="str">
            <v/>
          </cell>
          <cell r="FL311" t="str">
            <v/>
          </cell>
          <cell r="FM311" t="str">
            <v/>
          </cell>
          <cell r="FN311" t="str">
            <v/>
          </cell>
          <cell r="FO311" t="str">
            <v/>
          </cell>
          <cell r="FP311" t="str">
            <v/>
          </cell>
          <cell r="FQ311" t="str">
            <v/>
          </cell>
          <cell r="FR311" t="str">
            <v/>
          </cell>
          <cell r="FS311" t="str">
            <v/>
          </cell>
          <cell r="FT311" t="str">
            <v/>
          </cell>
          <cell r="FU311" t="str">
            <v/>
          </cell>
          <cell r="FV311" t="str">
            <v/>
          </cell>
          <cell r="FW311" t="str">
            <v/>
          </cell>
          <cell r="FX311" t="str">
            <v/>
          </cell>
          <cell r="FY311" t="str">
            <v/>
          </cell>
          <cell r="FZ311" t="str">
            <v/>
          </cell>
          <cell r="GA311" t="str">
            <v/>
          </cell>
          <cell r="GB311" t="str">
            <v/>
          </cell>
          <cell r="GC311" t="str">
            <v/>
          </cell>
          <cell r="GD311" t="str">
            <v/>
          </cell>
          <cell r="GE311" t="str">
            <v/>
          </cell>
          <cell r="GF311" t="str">
            <v/>
          </cell>
          <cell r="GG311" t="str">
            <v/>
          </cell>
          <cell r="GH311" t="str">
            <v/>
          </cell>
          <cell r="GI311" t="str">
            <v/>
          </cell>
          <cell r="GJ311" t="str">
            <v/>
          </cell>
          <cell r="GK311" t="str">
            <v/>
          </cell>
          <cell r="GL311" t="str">
            <v/>
          </cell>
          <cell r="GM311" t="str">
            <v/>
          </cell>
          <cell r="GN311" t="str">
            <v/>
          </cell>
          <cell r="GO311" t="str">
            <v/>
          </cell>
          <cell r="GP311" t="str">
            <v/>
          </cell>
          <cell r="GQ311" t="str">
            <v/>
          </cell>
          <cell r="GR311" t="str">
            <v/>
          </cell>
          <cell r="GS311" t="str">
            <v/>
          </cell>
          <cell r="GT311" t="str">
            <v/>
          </cell>
          <cell r="GU311" t="str">
            <v/>
          </cell>
          <cell r="GV311" t="str">
            <v/>
          </cell>
          <cell r="GW311" t="str">
            <v/>
          </cell>
          <cell r="GX311" t="str">
            <v/>
          </cell>
          <cell r="GY311" t="str">
            <v/>
          </cell>
          <cell r="GZ311" t="str">
            <v/>
          </cell>
          <cell r="HA311" t="str">
            <v/>
          </cell>
          <cell r="HB311" t="str">
            <v/>
          </cell>
          <cell r="HC311" t="str">
            <v/>
          </cell>
          <cell r="HD311" t="str">
            <v/>
          </cell>
          <cell r="HE311" t="str">
            <v/>
          </cell>
          <cell r="HF311" t="str">
            <v/>
          </cell>
          <cell r="HG311" t="str">
            <v/>
          </cell>
          <cell r="HH311" t="str">
            <v/>
          </cell>
          <cell r="HI311" t="str">
            <v/>
          </cell>
          <cell r="HJ311" t="str">
            <v/>
          </cell>
          <cell r="HK311" t="str">
            <v/>
          </cell>
          <cell r="HL311" t="str">
            <v/>
          </cell>
          <cell r="HM311" t="str">
            <v/>
          </cell>
          <cell r="HN311" t="str">
            <v/>
          </cell>
          <cell r="HO311" t="str">
            <v/>
          </cell>
          <cell r="HP311" t="str">
            <v/>
          </cell>
          <cell r="HQ311" t="str">
            <v/>
          </cell>
          <cell r="HR311" t="str">
            <v/>
          </cell>
          <cell r="HS311" t="str">
            <v/>
          </cell>
          <cell r="HT311" t="str">
            <v/>
          </cell>
          <cell r="HU311" t="str">
            <v/>
          </cell>
          <cell r="HV311" t="str">
            <v/>
          </cell>
          <cell r="HW311" t="str">
            <v/>
          </cell>
          <cell r="HX311" t="str">
            <v/>
          </cell>
          <cell r="HY311" t="str">
            <v/>
          </cell>
          <cell r="HZ311" t="str">
            <v/>
          </cell>
          <cell r="IA311" t="str">
            <v/>
          </cell>
          <cell r="IB311" t="str">
            <v/>
          </cell>
          <cell r="IC311" t="str">
            <v/>
          </cell>
          <cell r="ID311" t="str">
            <v/>
          </cell>
        </row>
        <row r="312">
          <cell r="A312" t="str">
            <v/>
          </cell>
          <cell r="B312" t="str">
            <v/>
          </cell>
          <cell r="C312" t="str">
            <v/>
          </cell>
          <cell r="D312" t="str">
            <v/>
          </cell>
          <cell r="E312" t="str">
            <v/>
          </cell>
          <cell r="F312" t="str">
            <v/>
          </cell>
          <cell r="G312" t="str">
            <v/>
          </cell>
          <cell r="H312" t="str">
            <v/>
          </cell>
          <cell r="I312" t="str">
            <v/>
          </cell>
          <cell r="J312" t="str">
            <v/>
          </cell>
          <cell r="K312" t="str">
            <v/>
          </cell>
          <cell r="L312" t="str">
            <v/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Q312" t="str">
            <v/>
          </cell>
          <cell r="R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/>
          </cell>
          <cell r="W312" t="str">
            <v/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/>
          </cell>
          <cell r="AD312" t="str">
            <v/>
          </cell>
          <cell r="AE312" t="str">
            <v/>
          </cell>
          <cell r="AF312" t="str">
            <v/>
          </cell>
          <cell r="AG312" t="str">
            <v/>
          </cell>
          <cell r="AH312" t="str">
            <v/>
          </cell>
          <cell r="AI312" t="str">
            <v/>
          </cell>
          <cell r="AJ312" t="str">
            <v/>
          </cell>
          <cell r="AK312" t="str">
            <v/>
          </cell>
          <cell r="AL312" t="str">
            <v/>
          </cell>
          <cell r="AM312" t="str">
            <v/>
          </cell>
          <cell r="AN312" t="str">
            <v/>
          </cell>
          <cell r="AO312" t="str">
            <v/>
          </cell>
          <cell r="AP312" t="str">
            <v/>
          </cell>
          <cell r="AQ312" t="str">
            <v/>
          </cell>
          <cell r="AR312" t="str">
            <v/>
          </cell>
          <cell r="AS312" t="str">
            <v/>
          </cell>
          <cell r="AT312" t="str">
            <v/>
          </cell>
          <cell r="AU312" t="str">
            <v/>
          </cell>
          <cell r="AV312" t="str">
            <v/>
          </cell>
          <cell r="AW312" t="str">
            <v/>
          </cell>
          <cell r="AX312" t="str">
            <v/>
          </cell>
          <cell r="AY312" t="str">
            <v/>
          </cell>
          <cell r="AZ312" t="str">
            <v/>
          </cell>
          <cell r="BA312" t="str">
            <v/>
          </cell>
          <cell r="BB312" t="str">
            <v/>
          </cell>
          <cell r="BC312" t="str">
            <v/>
          </cell>
          <cell r="BD312" t="str">
            <v/>
          </cell>
          <cell r="BE312" t="str">
            <v/>
          </cell>
          <cell r="BF312" t="str">
            <v/>
          </cell>
          <cell r="BG312" t="str">
            <v/>
          </cell>
          <cell r="BH312" t="str">
            <v/>
          </cell>
          <cell r="BI312" t="str">
            <v/>
          </cell>
          <cell r="BJ312" t="str">
            <v/>
          </cell>
          <cell r="BK312" t="str">
            <v/>
          </cell>
          <cell r="BL312" t="str">
            <v/>
          </cell>
          <cell r="BM312" t="str">
            <v/>
          </cell>
          <cell r="BN312" t="str">
            <v/>
          </cell>
          <cell r="BO312" t="str">
            <v/>
          </cell>
          <cell r="BP312" t="str">
            <v/>
          </cell>
          <cell r="BQ312" t="str">
            <v/>
          </cell>
          <cell r="BR312" t="str">
            <v/>
          </cell>
          <cell r="BS312" t="str">
            <v/>
          </cell>
          <cell r="BT312" t="str">
            <v/>
          </cell>
          <cell r="BU312" t="str">
            <v/>
          </cell>
          <cell r="BV312" t="str">
            <v/>
          </cell>
          <cell r="BW312" t="str">
            <v/>
          </cell>
          <cell r="BX312" t="str">
            <v/>
          </cell>
          <cell r="BY312" t="str">
            <v/>
          </cell>
          <cell r="BZ312" t="str">
            <v/>
          </cell>
          <cell r="CA312" t="str">
            <v/>
          </cell>
          <cell r="CB312" t="str">
            <v/>
          </cell>
          <cell r="CC312" t="str">
            <v/>
          </cell>
          <cell r="CD312" t="str">
            <v/>
          </cell>
          <cell r="CE312" t="str">
            <v/>
          </cell>
          <cell r="CF312" t="str">
            <v/>
          </cell>
          <cell r="CG312" t="str">
            <v/>
          </cell>
          <cell r="CH312" t="str">
            <v/>
          </cell>
          <cell r="CI312" t="str">
            <v/>
          </cell>
          <cell r="CJ312" t="str">
            <v/>
          </cell>
          <cell r="CK312" t="str">
            <v/>
          </cell>
          <cell r="CL312" t="str">
            <v/>
          </cell>
          <cell r="CM312" t="str">
            <v/>
          </cell>
          <cell r="CN312" t="str">
            <v/>
          </cell>
          <cell r="CO312" t="str">
            <v/>
          </cell>
          <cell r="CP312" t="str">
            <v/>
          </cell>
          <cell r="CQ312" t="str">
            <v/>
          </cell>
          <cell r="CR312" t="str">
            <v/>
          </cell>
          <cell r="CS312" t="str">
            <v/>
          </cell>
          <cell r="CT312" t="str">
            <v/>
          </cell>
          <cell r="CU312" t="str">
            <v/>
          </cell>
          <cell r="CV312" t="str">
            <v/>
          </cell>
          <cell r="CW312" t="str">
            <v/>
          </cell>
          <cell r="CX312" t="str">
            <v/>
          </cell>
          <cell r="CY312" t="str">
            <v/>
          </cell>
          <cell r="CZ312" t="str">
            <v/>
          </cell>
          <cell r="DA312" t="str">
            <v/>
          </cell>
          <cell r="DB312" t="str">
            <v/>
          </cell>
          <cell r="DC312" t="str">
            <v/>
          </cell>
          <cell r="DD312" t="str">
            <v/>
          </cell>
          <cell r="DE312" t="str">
            <v/>
          </cell>
          <cell r="DF312" t="str">
            <v/>
          </cell>
          <cell r="DG312" t="str">
            <v/>
          </cell>
          <cell r="DH312" t="str">
            <v/>
          </cell>
          <cell r="DI312" t="str">
            <v/>
          </cell>
          <cell r="DJ312" t="str">
            <v/>
          </cell>
          <cell r="DK312" t="str">
            <v/>
          </cell>
          <cell r="DL312" t="str">
            <v/>
          </cell>
          <cell r="DM312" t="str">
            <v/>
          </cell>
          <cell r="DN312" t="str">
            <v/>
          </cell>
          <cell r="DO312" t="str">
            <v/>
          </cell>
          <cell r="DP312" t="str">
            <v/>
          </cell>
          <cell r="DQ312" t="str">
            <v/>
          </cell>
          <cell r="DR312" t="str">
            <v/>
          </cell>
          <cell r="DS312" t="str">
            <v/>
          </cell>
          <cell r="DT312" t="str">
            <v/>
          </cell>
          <cell r="DU312" t="str">
            <v/>
          </cell>
          <cell r="DV312" t="str">
            <v/>
          </cell>
          <cell r="DW312" t="str">
            <v/>
          </cell>
          <cell r="DX312" t="str">
            <v/>
          </cell>
          <cell r="DY312" t="str">
            <v/>
          </cell>
          <cell r="DZ312" t="str">
            <v/>
          </cell>
          <cell r="EA312" t="str">
            <v/>
          </cell>
          <cell r="EB312" t="str">
            <v/>
          </cell>
          <cell r="EC312" t="str">
            <v/>
          </cell>
          <cell r="ED312" t="str">
            <v/>
          </cell>
          <cell r="EE312" t="str">
            <v/>
          </cell>
          <cell r="EF312" t="str">
            <v/>
          </cell>
          <cell r="EG312" t="str">
            <v/>
          </cell>
          <cell r="EH312" t="str">
            <v/>
          </cell>
          <cell r="EI312" t="str">
            <v/>
          </cell>
          <cell r="EJ312" t="str">
            <v/>
          </cell>
          <cell r="EK312" t="str">
            <v/>
          </cell>
          <cell r="EL312" t="str">
            <v/>
          </cell>
          <cell r="EM312" t="str">
            <v/>
          </cell>
          <cell r="EN312" t="str">
            <v/>
          </cell>
          <cell r="EO312" t="str">
            <v/>
          </cell>
          <cell r="EP312" t="str">
            <v/>
          </cell>
          <cell r="EQ312" t="str">
            <v/>
          </cell>
          <cell r="ER312" t="str">
            <v/>
          </cell>
          <cell r="ES312" t="str">
            <v/>
          </cell>
          <cell r="ET312" t="str">
            <v/>
          </cell>
          <cell r="EU312" t="str">
            <v/>
          </cell>
          <cell r="EV312" t="str">
            <v/>
          </cell>
          <cell r="EW312" t="str">
            <v/>
          </cell>
          <cell r="EX312" t="str">
            <v/>
          </cell>
          <cell r="EY312" t="str">
            <v/>
          </cell>
          <cell r="EZ312" t="str">
            <v/>
          </cell>
          <cell r="FA312" t="str">
            <v/>
          </cell>
          <cell r="FB312" t="str">
            <v/>
          </cell>
          <cell r="FC312" t="str">
            <v/>
          </cell>
          <cell r="FD312" t="str">
            <v/>
          </cell>
          <cell r="FE312" t="str">
            <v/>
          </cell>
          <cell r="FF312" t="str">
            <v/>
          </cell>
          <cell r="FG312" t="str">
            <v/>
          </cell>
          <cell r="FH312" t="str">
            <v/>
          </cell>
          <cell r="FI312" t="str">
            <v/>
          </cell>
          <cell r="FJ312" t="str">
            <v/>
          </cell>
          <cell r="FK312" t="str">
            <v/>
          </cell>
          <cell r="FL312" t="str">
            <v/>
          </cell>
          <cell r="FM312" t="str">
            <v/>
          </cell>
          <cell r="FN312" t="str">
            <v/>
          </cell>
          <cell r="FO312" t="str">
            <v/>
          </cell>
          <cell r="FP312" t="str">
            <v/>
          </cell>
          <cell r="FQ312" t="str">
            <v/>
          </cell>
          <cell r="FR312" t="str">
            <v/>
          </cell>
          <cell r="FS312" t="str">
            <v/>
          </cell>
          <cell r="FT312" t="str">
            <v/>
          </cell>
          <cell r="FU312" t="str">
            <v/>
          </cell>
          <cell r="FV312" t="str">
            <v/>
          </cell>
          <cell r="FW312" t="str">
            <v/>
          </cell>
          <cell r="FX312" t="str">
            <v/>
          </cell>
          <cell r="FY312" t="str">
            <v/>
          </cell>
          <cell r="FZ312" t="str">
            <v/>
          </cell>
          <cell r="GA312" t="str">
            <v/>
          </cell>
          <cell r="GB312" t="str">
            <v/>
          </cell>
          <cell r="GC312" t="str">
            <v/>
          </cell>
          <cell r="GD312" t="str">
            <v/>
          </cell>
          <cell r="GE312" t="str">
            <v/>
          </cell>
          <cell r="GF312" t="str">
            <v/>
          </cell>
          <cell r="GG312" t="str">
            <v/>
          </cell>
          <cell r="GH312" t="str">
            <v/>
          </cell>
          <cell r="GI312" t="str">
            <v/>
          </cell>
          <cell r="GJ312" t="str">
            <v/>
          </cell>
          <cell r="GK312" t="str">
            <v/>
          </cell>
          <cell r="GL312" t="str">
            <v/>
          </cell>
          <cell r="GM312" t="str">
            <v/>
          </cell>
          <cell r="GN312" t="str">
            <v/>
          </cell>
          <cell r="GO312" t="str">
            <v/>
          </cell>
          <cell r="GP312" t="str">
            <v/>
          </cell>
          <cell r="GQ312" t="str">
            <v/>
          </cell>
          <cell r="GR312" t="str">
            <v/>
          </cell>
          <cell r="GS312" t="str">
            <v/>
          </cell>
          <cell r="GT312" t="str">
            <v/>
          </cell>
          <cell r="GU312" t="str">
            <v/>
          </cell>
          <cell r="GV312" t="str">
            <v/>
          </cell>
          <cell r="GW312" t="str">
            <v/>
          </cell>
          <cell r="GX312" t="str">
            <v/>
          </cell>
          <cell r="GY312" t="str">
            <v/>
          </cell>
          <cell r="GZ312" t="str">
            <v/>
          </cell>
          <cell r="HA312" t="str">
            <v/>
          </cell>
          <cell r="HB312" t="str">
            <v/>
          </cell>
          <cell r="HC312" t="str">
            <v/>
          </cell>
          <cell r="HD312" t="str">
            <v/>
          </cell>
          <cell r="HE312" t="str">
            <v/>
          </cell>
          <cell r="HF312" t="str">
            <v/>
          </cell>
          <cell r="HG312" t="str">
            <v/>
          </cell>
          <cell r="HH312" t="str">
            <v/>
          </cell>
          <cell r="HI312" t="str">
            <v/>
          </cell>
          <cell r="HJ312" t="str">
            <v/>
          </cell>
          <cell r="HK312" t="str">
            <v/>
          </cell>
          <cell r="HL312" t="str">
            <v/>
          </cell>
          <cell r="HM312" t="str">
            <v/>
          </cell>
          <cell r="HN312" t="str">
            <v/>
          </cell>
          <cell r="HO312" t="str">
            <v/>
          </cell>
          <cell r="HP312" t="str">
            <v/>
          </cell>
          <cell r="HQ312" t="str">
            <v/>
          </cell>
          <cell r="HR312" t="str">
            <v/>
          </cell>
          <cell r="HS312" t="str">
            <v/>
          </cell>
          <cell r="HT312" t="str">
            <v/>
          </cell>
          <cell r="HU312" t="str">
            <v/>
          </cell>
          <cell r="HV312" t="str">
            <v/>
          </cell>
          <cell r="HW312" t="str">
            <v/>
          </cell>
          <cell r="HX312" t="str">
            <v/>
          </cell>
          <cell r="HY312" t="str">
            <v/>
          </cell>
          <cell r="HZ312" t="str">
            <v/>
          </cell>
          <cell r="IA312" t="str">
            <v/>
          </cell>
          <cell r="IB312" t="str">
            <v/>
          </cell>
          <cell r="IC312" t="str">
            <v/>
          </cell>
          <cell r="ID312" t="str">
            <v/>
          </cell>
        </row>
        <row r="313">
          <cell r="A313" t="str">
            <v/>
          </cell>
          <cell r="B313" t="str">
            <v/>
          </cell>
          <cell r="C313" t="str">
            <v/>
          </cell>
          <cell r="D313" t="str">
            <v/>
          </cell>
          <cell r="E313" t="str">
            <v/>
          </cell>
          <cell r="F313" t="str">
            <v/>
          </cell>
          <cell r="G313" t="str">
            <v/>
          </cell>
          <cell r="H313" t="str">
            <v/>
          </cell>
          <cell r="I313" t="str">
            <v/>
          </cell>
          <cell r="J313" t="str">
            <v/>
          </cell>
          <cell r="K313" t="str">
            <v/>
          </cell>
          <cell r="L313" t="str">
            <v/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 t="str">
            <v/>
          </cell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 t="str">
            <v/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E313" t="str">
            <v/>
          </cell>
          <cell r="AF313" t="str">
            <v/>
          </cell>
          <cell r="AG313" t="str">
            <v/>
          </cell>
          <cell r="AH313" t="str">
            <v/>
          </cell>
          <cell r="AI313" t="str">
            <v/>
          </cell>
          <cell r="AJ313" t="str">
            <v/>
          </cell>
          <cell r="AK313" t="str">
            <v/>
          </cell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  <cell r="AS313" t="str">
            <v/>
          </cell>
          <cell r="AT313" t="str">
            <v/>
          </cell>
          <cell r="AU313" t="str">
            <v/>
          </cell>
          <cell r="AV313" t="str">
            <v/>
          </cell>
          <cell r="AW313" t="str">
            <v/>
          </cell>
          <cell r="AX313" t="str">
            <v/>
          </cell>
          <cell r="AY313" t="str">
            <v/>
          </cell>
          <cell r="AZ313" t="str">
            <v/>
          </cell>
          <cell r="BA313" t="str">
            <v/>
          </cell>
          <cell r="BB313" t="str">
            <v/>
          </cell>
          <cell r="BC313" t="str">
            <v/>
          </cell>
          <cell r="BD313" t="str">
            <v/>
          </cell>
          <cell r="BE313" t="str">
            <v/>
          </cell>
          <cell r="BF313" t="str">
            <v/>
          </cell>
          <cell r="BG313" t="str">
            <v/>
          </cell>
          <cell r="BH313" t="str">
            <v/>
          </cell>
          <cell r="BI313" t="str">
            <v/>
          </cell>
          <cell r="BJ313" t="str">
            <v/>
          </cell>
          <cell r="BK313" t="str">
            <v/>
          </cell>
          <cell r="BL313" t="str">
            <v/>
          </cell>
          <cell r="BM313" t="str">
            <v/>
          </cell>
          <cell r="BN313" t="str">
            <v/>
          </cell>
          <cell r="BO313" t="str">
            <v/>
          </cell>
          <cell r="BP313" t="str">
            <v/>
          </cell>
          <cell r="BQ313" t="str">
            <v/>
          </cell>
          <cell r="BR313" t="str">
            <v/>
          </cell>
          <cell r="BS313" t="str">
            <v/>
          </cell>
          <cell r="BT313" t="str">
            <v/>
          </cell>
          <cell r="BU313" t="str">
            <v/>
          </cell>
          <cell r="BV313" t="str">
            <v/>
          </cell>
          <cell r="BW313" t="str">
            <v/>
          </cell>
          <cell r="BX313" t="str">
            <v/>
          </cell>
          <cell r="BY313" t="str">
            <v/>
          </cell>
          <cell r="BZ313" t="str">
            <v/>
          </cell>
          <cell r="CA313" t="str">
            <v/>
          </cell>
          <cell r="CB313" t="str">
            <v/>
          </cell>
          <cell r="CC313" t="str">
            <v/>
          </cell>
          <cell r="CD313" t="str">
            <v/>
          </cell>
          <cell r="CE313" t="str">
            <v/>
          </cell>
          <cell r="CF313" t="str">
            <v/>
          </cell>
          <cell r="CG313" t="str">
            <v/>
          </cell>
          <cell r="CH313" t="str">
            <v/>
          </cell>
          <cell r="CI313" t="str">
            <v/>
          </cell>
          <cell r="CJ313" t="str">
            <v/>
          </cell>
          <cell r="CK313" t="str">
            <v/>
          </cell>
          <cell r="CL313" t="str">
            <v/>
          </cell>
          <cell r="CM313" t="str">
            <v/>
          </cell>
          <cell r="CN313" t="str">
            <v/>
          </cell>
          <cell r="CO313" t="str">
            <v/>
          </cell>
          <cell r="CP313" t="str">
            <v/>
          </cell>
          <cell r="CQ313" t="str">
            <v/>
          </cell>
          <cell r="CR313" t="str">
            <v/>
          </cell>
          <cell r="CS313" t="str">
            <v/>
          </cell>
          <cell r="CT313" t="str">
            <v/>
          </cell>
          <cell r="CU313" t="str">
            <v/>
          </cell>
          <cell r="CV313" t="str">
            <v/>
          </cell>
          <cell r="CW313" t="str">
            <v/>
          </cell>
          <cell r="CX313" t="str">
            <v/>
          </cell>
          <cell r="CY313" t="str">
            <v/>
          </cell>
          <cell r="CZ313" t="str">
            <v/>
          </cell>
          <cell r="DA313" t="str">
            <v/>
          </cell>
          <cell r="DB313" t="str">
            <v/>
          </cell>
          <cell r="DC313" t="str">
            <v/>
          </cell>
          <cell r="DD313" t="str">
            <v/>
          </cell>
          <cell r="DE313" t="str">
            <v/>
          </cell>
          <cell r="DF313" t="str">
            <v/>
          </cell>
          <cell r="DG313" t="str">
            <v/>
          </cell>
          <cell r="DH313" t="str">
            <v/>
          </cell>
          <cell r="DI313" t="str">
            <v/>
          </cell>
          <cell r="DJ313" t="str">
            <v/>
          </cell>
          <cell r="DK313" t="str">
            <v/>
          </cell>
          <cell r="DL313" t="str">
            <v/>
          </cell>
          <cell r="DM313" t="str">
            <v/>
          </cell>
          <cell r="DN313" t="str">
            <v/>
          </cell>
          <cell r="DO313" t="str">
            <v/>
          </cell>
          <cell r="DP313" t="str">
            <v/>
          </cell>
          <cell r="DQ313" t="str">
            <v/>
          </cell>
          <cell r="DR313" t="str">
            <v/>
          </cell>
          <cell r="DS313" t="str">
            <v/>
          </cell>
          <cell r="DT313" t="str">
            <v/>
          </cell>
          <cell r="DU313" t="str">
            <v/>
          </cell>
          <cell r="DV313" t="str">
            <v/>
          </cell>
          <cell r="DW313" t="str">
            <v/>
          </cell>
          <cell r="DX313" t="str">
            <v/>
          </cell>
          <cell r="DY313" t="str">
            <v/>
          </cell>
          <cell r="DZ313" t="str">
            <v/>
          </cell>
          <cell r="EA313" t="str">
            <v/>
          </cell>
          <cell r="EB313" t="str">
            <v/>
          </cell>
          <cell r="EC313" t="str">
            <v/>
          </cell>
          <cell r="ED313" t="str">
            <v/>
          </cell>
          <cell r="EE313" t="str">
            <v/>
          </cell>
          <cell r="EF313" t="str">
            <v/>
          </cell>
          <cell r="EG313" t="str">
            <v/>
          </cell>
          <cell r="EH313" t="str">
            <v/>
          </cell>
          <cell r="EI313" t="str">
            <v/>
          </cell>
          <cell r="EJ313" t="str">
            <v/>
          </cell>
          <cell r="EK313" t="str">
            <v/>
          </cell>
          <cell r="EL313" t="str">
            <v/>
          </cell>
          <cell r="EM313" t="str">
            <v/>
          </cell>
          <cell r="EN313" t="str">
            <v/>
          </cell>
          <cell r="EO313" t="str">
            <v/>
          </cell>
          <cell r="EP313" t="str">
            <v/>
          </cell>
          <cell r="EQ313" t="str">
            <v/>
          </cell>
          <cell r="ER313" t="str">
            <v/>
          </cell>
          <cell r="ES313" t="str">
            <v/>
          </cell>
          <cell r="ET313" t="str">
            <v/>
          </cell>
          <cell r="EU313" t="str">
            <v/>
          </cell>
          <cell r="EV313" t="str">
            <v/>
          </cell>
          <cell r="EW313" t="str">
            <v/>
          </cell>
          <cell r="EX313" t="str">
            <v/>
          </cell>
          <cell r="EY313" t="str">
            <v/>
          </cell>
          <cell r="EZ313" t="str">
            <v/>
          </cell>
          <cell r="FA313" t="str">
            <v/>
          </cell>
          <cell r="FB313" t="str">
            <v/>
          </cell>
          <cell r="FC313" t="str">
            <v/>
          </cell>
          <cell r="FD313" t="str">
            <v/>
          </cell>
          <cell r="FE313" t="str">
            <v/>
          </cell>
          <cell r="FF313" t="str">
            <v/>
          </cell>
          <cell r="FG313" t="str">
            <v/>
          </cell>
          <cell r="FH313" t="str">
            <v/>
          </cell>
          <cell r="FI313" t="str">
            <v/>
          </cell>
          <cell r="FJ313" t="str">
            <v/>
          </cell>
          <cell r="FK313" t="str">
            <v/>
          </cell>
          <cell r="FL313" t="str">
            <v/>
          </cell>
          <cell r="FM313" t="str">
            <v/>
          </cell>
          <cell r="FN313" t="str">
            <v/>
          </cell>
          <cell r="FO313" t="str">
            <v/>
          </cell>
          <cell r="FP313" t="str">
            <v/>
          </cell>
          <cell r="FQ313" t="str">
            <v/>
          </cell>
          <cell r="FR313" t="str">
            <v/>
          </cell>
          <cell r="FS313" t="str">
            <v/>
          </cell>
          <cell r="FT313" t="str">
            <v/>
          </cell>
          <cell r="FU313" t="str">
            <v/>
          </cell>
          <cell r="FV313" t="str">
            <v/>
          </cell>
          <cell r="FW313" t="str">
            <v/>
          </cell>
          <cell r="FX313" t="str">
            <v/>
          </cell>
          <cell r="FY313" t="str">
            <v/>
          </cell>
          <cell r="FZ313" t="str">
            <v/>
          </cell>
          <cell r="GA313" t="str">
            <v/>
          </cell>
          <cell r="GB313" t="str">
            <v/>
          </cell>
          <cell r="GC313" t="str">
            <v/>
          </cell>
          <cell r="GD313" t="str">
            <v/>
          </cell>
          <cell r="GE313" t="str">
            <v/>
          </cell>
          <cell r="GF313" t="str">
            <v/>
          </cell>
          <cell r="GG313" t="str">
            <v/>
          </cell>
          <cell r="GH313" t="str">
            <v/>
          </cell>
          <cell r="GI313" t="str">
            <v/>
          </cell>
          <cell r="GJ313" t="str">
            <v/>
          </cell>
          <cell r="GK313" t="str">
            <v/>
          </cell>
          <cell r="GL313" t="str">
            <v/>
          </cell>
          <cell r="GM313" t="str">
            <v/>
          </cell>
          <cell r="GN313" t="str">
            <v/>
          </cell>
          <cell r="GO313" t="str">
            <v/>
          </cell>
          <cell r="GP313" t="str">
            <v/>
          </cell>
          <cell r="GQ313" t="str">
            <v/>
          </cell>
          <cell r="GR313" t="str">
            <v/>
          </cell>
          <cell r="GS313" t="str">
            <v/>
          </cell>
          <cell r="GT313" t="str">
            <v/>
          </cell>
          <cell r="GU313" t="str">
            <v/>
          </cell>
          <cell r="GV313" t="str">
            <v/>
          </cell>
          <cell r="GW313" t="str">
            <v/>
          </cell>
          <cell r="GX313" t="str">
            <v/>
          </cell>
          <cell r="GY313" t="str">
            <v/>
          </cell>
          <cell r="GZ313" t="str">
            <v/>
          </cell>
          <cell r="HA313" t="str">
            <v/>
          </cell>
          <cell r="HB313" t="str">
            <v/>
          </cell>
          <cell r="HC313" t="str">
            <v/>
          </cell>
          <cell r="HD313" t="str">
            <v/>
          </cell>
          <cell r="HE313" t="str">
            <v/>
          </cell>
          <cell r="HF313" t="str">
            <v/>
          </cell>
          <cell r="HG313" t="str">
            <v/>
          </cell>
          <cell r="HH313" t="str">
            <v/>
          </cell>
          <cell r="HI313" t="str">
            <v/>
          </cell>
          <cell r="HJ313" t="str">
            <v/>
          </cell>
          <cell r="HK313" t="str">
            <v/>
          </cell>
          <cell r="HL313" t="str">
            <v/>
          </cell>
          <cell r="HM313" t="str">
            <v/>
          </cell>
          <cell r="HN313" t="str">
            <v/>
          </cell>
          <cell r="HO313" t="str">
            <v/>
          </cell>
          <cell r="HP313" t="str">
            <v/>
          </cell>
          <cell r="HQ313" t="str">
            <v/>
          </cell>
          <cell r="HR313" t="str">
            <v/>
          </cell>
          <cell r="HS313" t="str">
            <v/>
          </cell>
          <cell r="HT313" t="str">
            <v/>
          </cell>
          <cell r="HU313" t="str">
            <v/>
          </cell>
          <cell r="HV313" t="str">
            <v/>
          </cell>
          <cell r="HW313" t="str">
            <v/>
          </cell>
          <cell r="HX313" t="str">
            <v/>
          </cell>
          <cell r="HY313" t="str">
            <v/>
          </cell>
          <cell r="HZ313" t="str">
            <v/>
          </cell>
          <cell r="IA313" t="str">
            <v/>
          </cell>
          <cell r="IB313" t="str">
            <v/>
          </cell>
          <cell r="IC313" t="str">
            <v/>
          </cell>
          <cell r="ID313" t="str">
            <v/>
          </cell>
        </row>
        <row r="314">
          <cell r="A314" t="str">
            <v/>
          </cell>
          <cell r="B314" t="str">
            <v/>
          </cell>
          <cell r="C314" t="str">
            <v/>
          </cell>
          <cell r="D314" t="str">
            <v/>
          </cell>
          <cell r="E314" t="str">
            <v/>
          </cell>
          <cell r="F314" t="str">
            <v/>
          </cell>
          <cell r="G314" t="str">
            <v/>
          </cell>
          <cell r="H314" t="str">
            <v/>
          </cell>
          <cell r="I314" t="str">
            <v/>
          </cell>
          <cell r="J314" t="str">
            <v/>
          </cell>
          <cell r="K314" t="str">
            <v/>
          </cell>
          <cell r="L314" t="str">
            <v/>
          </cell>
          <cell r="M314" t="str">
            <v/>
          </cell>
          <cell r="N314" t="str">
            <v/>
          </cell>
          <cell r="O314" t="str">
            <v/>
          </cell>
          <cell r="P314" t="str">
            <v/>
          </cell>
          <cell r="Q314" t="str">
            <v/>
          </cell>
          <cell r="R314" t="str">
            <v/>
          </cell>
          <cell r="S314" t="str">
            <v/>
          </cell>
          <cell r="T314" t="str">
            <v/>
          </cell>
          <cell r="U314" t="str">
            <v/>
          </cell>
          <cell r="V314" t="str">
            <v/>
          </cell>
          <cell r="W314" t="str">
            <v/>
          </cell>
          <cell r="X314" t="str">
            <v/>
          </cell>
          <cell r="Y314" t="str">
            <v/>
          </cell>
          <cell r="Z314" t="str">
            <v/>
          </cell>
          <cell r="AA314" t="str">
            <v/>
          </cell>
          <cell r="AB314" t="str">
            <v/>
          </cell>
          <cell r="AC314" t="str">
            <v/>
          </cell>
          <cell r="AD314" t="str">
            <v/>
          </cell>
          <cell r="AE314" t="str">
            <v/>
          </cell>
          <cell r="AF314" t="str">
            <v/>
          </cell>
          <cell r="AG314" t="str">
            <v/>
          </cell>
          <cell r="AH314" t="str">
            <v/>
          </cell>
          <cell r="AI314" t="str">
            <v/>
          </cell>
          <cell r="AJ314" t="str">
            <v/>
          </cell>
          <cell r="AK314" t="str">
            <v/>
          </cell>
          <cell r="AL314" t="str">
            <v/>
          </cell>
          <cell r="AM314" t="str">
            <v/>
          </cell>
          <cell r="AN314" t="str">
            <v/>
          </cell>
          <cell r="AO314" t="str">
            <v/>
          </cell>
          <cell r="AP314" t="str">
            <v/>
          </cell>
          <cell r="AQ314" t="str">
            <v/>
          </cell>
          <cell r="AR314" t="str">
            <v/>
          </cell>
          <cell r="AS314" t="str">
            <v/>
          </cell>
          <cell r="AT314" t="str">
            <v/>
          </cell>
          <cell r="AU314" t="str">
            <v/>
          </cell>
          <cell r="AV314" t="str">
            <v/>
          </cell>
          <cell r="AW314" t="str">
            <v/>
          </cell>
          <cell r="AX314" t="str">
            <v/>
          </cell>
          <cell r="AY314" t="str">
            <v/>
          </cell>
          <cell r="AZ314" t="str">
            <v/>
          </cell>
          <cell r="BA314" t="str">
            <v/>
          </cell>
          <cell r="BB314" t="str">
            <v/>
          </cell>
          <cell r="BC314" t="str">
            <v/>
          </cell>
          <cell r="BD314" t="str">
            <v/>
          </cell>
          <cell r="BE314" t="str">
            <v/>
          </cell>
          <cell r="BF314" t="str">
            <v/>
          </cell>
          <cell r="BG314" t="str">
            <v/>
          </cell>
          <cell r="BH314" t="str">
            <v/>
          </cell>
          <cell r="BI314" t="str">
            <v/>
          </cell>
          <cell r="BJ314" t="str">
            <v/>
          </cell>
          <cell r="BK314" t="str">
            <v/>
          </cell>
          <cell r="BL314" t="str">
            <v/>
          </cell>
          <cell r="BM314" t="str">
            <v/>
          </cell>
          <cell r="BN314" t="str">
            <v/>
          </cell>
          <cell r="BO314" t="str">
            <v/>
          </cell>
          <cell r="BP314" t="str">
            <v/>
          </cell>
          <cell r="BQ314" t="str">
            <v/>
          </cell>
          <cell r="BR314" t="str">
            <v/>
          </cell>
          <cell r="BS314" t="str">
            <v/>
          </cell>
          <cell r="BT314" t="str">
            <v/>
          </cell>
          <cell r="BU314" t="str">
            <v/>
          </cell>
          <cell r="BV314" t="str">
            <v/>
          </cell>
          <cell r="BW314" t="str">
            <v/>
          </cell>
          <cell r="BX314" t="str">
            <v/>
          </cell>
          <cell r="BY314" t="str">
            <v/>
          </cell>
          <cell r="BZ314" t="str">
            <v/>
          </cell>
          <cell r="CA314" t="str">
            <v/>
          </cell>
          <cell r="CB314" t="str">
            <v/>
          </cell>
          <cell r="CC314" t="str">
            <v/>
          </cell>
          <cell r="CD314" t="str">
            <v/>
          </cell>
          <cell r="CE314" t="str">
            <v/>
          </cell>
          <cell r="CF314" t="str">
            <v/>
          </cell>
          <cell r="CG314" t="str">
            <v/>
          </cell>
          <cell r="CH314" t="str">
            <v/>
          </cell>
          <cell r="CI314" t="str">
            <v/>
          </cell>
          <cell r="CJ314" t="str">
            <v/>
          </cell>
          <cell r="CK314" t="str">
            <v/>
          </cell>
          <cell r="CL314" t="str">
            <v/>
          </cell>
          <cell r="CM314" t="str">
            <v/>
          </cell>
          <cell r="CN314" t="str">
            <v/>
          </cell>
          <cell r="CO314" t="str">
            <v/>
          </cell>
          <cell r="CP314" t="str">
            <v/>
          </cell>
          <cell r="CQ314" t="str">
            <v/>
          </cell>
          <cell r="CR314" t="str">
            <v/>
          </cell>
          <cell r="CS314" t="str">
            <v/>
          </cell>
          <cell r="CT314" t="str">
            <v/>
          </cell>
          <cell r="CU314" t="str">
            <v/>
          </cell>
          <cell r="CV314" t="str">
            <v/>
          </cell>
          <cell r="CW314" t="str">
            <v/>
          </cell>
          <cell r="CX314" t="str">
            <v/>
          </cell>
          <cell r="CY314" t="str">
            <v/>
          </cell>
          <cell r="CZ314" t="str">
            <v/>
          </cell>
          <cell r="DA314" t="str">
            <v/>
          </cell>
          <cell r="DB314" t="str">
            <v/>
          </cell>
          <cell r="DC314" t="str">
            <v/>
          </cell>
          <cell r="DD314" t="str">
            <v/>
          </cell>
          <cell r="DE314" t="str">
            <v/>
          </cell>
          <cell r="DF314" t="str">
            <v/>
          </cell>
          <cell r="DG314" t="str">
            <v/>
          </cell>
          <cell r="DH314" t="str">
            <v/>
          </cell>
          <cell r="DI314" t="str">
            <v/>
          </cell>
          <cell r="DJ314" t="str">
            <v/>
          </cell>
          <cell r="DK314" t="str">
            <v/>
          </cell>
          <cell r="DL314" t="str">
            <v/>
          </cell>
          <cell r="DM314" t="str">
            <v/>
          </cell>
          <cell r="DN314" t="str">
            <v/>
          </cell>
          <cell r="DO314" t="str">
            <v/>
          </cell>
          <cell r="DP314" t="str">
            <v/>
          </cell>
          <cell r="DQ314" t="str">
            <v/>
          </cell>
          <cell r="DR314" t="str">
            <v/>
          </cell>
          <cell r="DS314" t="str">
            <v/>
          </cell>
          <cell r="DT314" t="str">
            <v/>
          </cell>
          <cell r="DU314" t="str">
            <v/>
          </cell>
          <cell r="DV314" t="str">
            <v/>
          </cell>
          <cell r="DW314" t="str">
            <v/>
          </cell>
          <cell r="DX314" t="str">
            <v/>
          </cell>
          <cell r="DY314" t="str">
            <v/>
          </cell>
          <cell r="DZ314" t="str">
            <v/>
          </cell>
          <cell r="EA314" t="str">
            <v/>
          </cell>
          <cell r="EB314" t="str">
            <v/>
          </cell>
          <cell r="EC314" t="str">
            <v/>
          </cell>
          <cell r="ED314" t="str">
            <v/>
          </cell>
          <cell r="EE314" t="str">
            <v/>
          </cell>
          <cell r="EF314" t="str">
            <v/>
          </cell>
          <cell r="EG314" t="str">
            <v/>
          </cell>
          <cell r="EH314" t="str">
            <v/>
          </cell>
          <cell r="EI314" t="str">
            <v/>
          </cell>
          <cell r="EJ314" t="str">
            <v/>
          </cell>
          <cell r="EK314" t="str">
            <v/>
          </cell>
          <cell r="EL314" t="str">
            <v/>
          </cell>
          <cell r="EM314" t="str">
            <v/>
          </cell>
          <cell r="EN314" t="str">
            <v/>
          </cell>
          <cell r="EO314" t="str">
            <v/>
          </cell>
          <cell r="EP314" t="str">
            <v/>
          </cell>
          <cell r="EQ314" t="str">
            <v/>
          </cell>
          <cell r="ER314" t="str">
            <v/>
          </cell>
          <cell r="ES314" t="str">
            <v/>
          </cell>
          <cell r="ET314" t="str">
            <v/>
          </cell>
          <cell r="EU314" t="str">
            <v/>
          </cell>
          <cell r="EV314" t="str">
            <v/>
          </cell>
          <cell r="EW314" t="str">
            <v/>
          </cell>
          <cell r="EX314" t="str">
            <v/>
          </cell>
          <cell r="EY314" t="str">
            <v/>
          </cell>
          <cell r="EZ314" t="str">
            <v/>
          </cell>
          <cell r="FA314" t="str">
            <v/>
          </cell>
          <cell r="FB314" t="str">
            <v/>
          </cell>
          <cell r="FC314" t="str">
            <v/>
          </cell>
          <cell r="FD314" t="str">
            <v/>
          </cell>
          <cell r="FE314" t="str">
            <v/>
          </cell>
          <cell r="FF314" t="str">
            <v/>
          </cell>
          <cell r="FG314" t="str">
            <v/>
          </cell>
          <cell r="FH314" t="str">
            <v/>
          </cell>
          <cell r="FI314" t="str">
            <v/>
          </cell>
          <cell r="FJ314" t="str">
            <v/>
          </cell>
          <cell r="FK314" t="str">
            <v/>
          </cell>
          <cell r="FL314" t="str">
            <v/>
          </cell>
          <cell r="FM314" t="str">
            <v/>
          </cell>
          <cell r="FN314" t="str">
            <v/>
          </cell>
          <cell r="FO314" t="str">
            <v/>
          </cell>
          <cell r="FP314" t="str">
            <v/>
          </cell>
          <cell r="FQ314" t="str">
            <v/>
          </cell>
          <cell r="FR314" t="str">
            <v/>
          </cell>
          <cell r="FS314" t="str">
            <v/>
          </cell>
          <cell r="FT314" t="str">
            <v/>
          </cell>
          <cell r="FU314" t="str">
            <v/>
          </cell>
          <cell r="FV314" t="str">
            <v/>
          </cell>
          <cell r="FW314" t="str">
            <v/>
          </cell>
          <cell r="FX314" t="str">
            <v/>
          </cell>
          <cell r="FY314" t="str">
            <v/>
          </cell>
          <cell r="FZ314" t="str">
            <v/>
          </cell>
          <cell r="GA314" t="str">
            <v/>
          </cell>
          <cell r="GB314" t="str">
            <v/>
          </cell>
          <cell r="GC314" t="str">
            <v/>
          </cell>
          <cell r="GD314" t="str">
            <v/>
          </cell>
          <cell r="GE314" t="str">
            <v/>
          </cell>
          <cell r="GF314" t="str">
            <v/>
          </cell>
          <cell r="GG314" t="str">
            <v/>
          </cell>
          <cell r="GH314" t="str">
            <v/>
          </cell>
          <cell r="GI314" t="str">
            <v/>
          </cell>
          <cell r="GJ314" t="str">
            <v/>
          </cell>
          <cell r="GK314" t="str">
            <v/>
          </cell>
          <cell r="GL314" t="str">
            <v/>
          </cell>
          <cell r="GM314" t="str">
            <v/>
          </cell>
          <cell r="GN314" t="str">
            <v/>
          </cell>
          <cell r="GO314" t="str">
            <v/>
          </cell>
          <cell r="GP314" t="str">
            <v/>
          </cell>
          <cell r="GQ314" t="str">
            <v/>
          </cell>
          <cell r="GR314" t="str">
            <v/>
          </cell>
          <cell r="GS314" t="str">
            <v/>
          </cell>
          <cell r="GT314" t="str">
            <v/>
          </cell>
          <cell r="GU314" t="str">
            <v/>
          </cell>
          <cell r="GV314" t="str">
            <v/>
          </cell>
          <cell r="GW314" t="str">
            <v/>
          </cell>
          <cell r="GX314" t="str">
            <v/>
          </cell>
          <cell r="GY314" t="str">
            <v/>
          </cell>
          <cell r="GZ314" t="str">
            <v/>
          </cell>
          <cell r="HA314" t="str">
            <v/>
          </cell>
          <cell r="HB314" t="str">
            <v/>
          </cell>
          <cell r="HC314" t="str">
            <v/>
          </cell>
          <cell r="HD314" t="str">
            <v/>
          </cell>
          <cell r="HE314" t="str">
            <v/>
          </cell>
          <cell r="HF314" t="str">
            <v/>
          </cell>
          <cell r="HG314" t="str">
            <v/>
          </cell>
          <cell r="HH314" t="str">
            <v/>
          </cell>
          <cell r="HI314" t="str">
            <v/>
          </cell>
          <cell r="HJ314" t="str">
            <v/>
          </cell>
          <cell r="HK314" t="str">
            <v/>
          </cell>
          <cell r="HL314" t="str">
            <v/>
          </cell>
          <cell r="HM314" t="str">
            <v/>
          </cell>
          <cell r="HN314" t="str">
            <v/>
          </cell>
          <cell r="HO314" t="str">
            <v/>
          </cell>
          <cell r="HP314" t="str">
            <v/>
          </cell>
          <cell r="HQ314" t="str">
            <v/>
          </cell>
          <cell r="HR314" t="str">
            <v/>
          </cell>
          <cell r="HS314" t="str">
            <v/>
          </cell>
          <cell r="HT314" t="str">
            <v/>
          </cell>
          <cell r="HU314" t="str">
            <v/>
          </cell>
          <cell r="HV314" t="str">
            <v/>
          </cell>
          <cell r="HW314" t="str">
            <v/>
          </cell>
          <cell r="HX314" t="str">
            <v/>
          </cell>
          <cell r="HY314" t="str">
            <v/>
          </cell>
          <cell r="HZ314" t="str">
            <v/>
          </cell>
          <cell r="IA314" t="str">
            <v/>
          </cell>
          <cell r="IB314" t="str">
            <v/>
          </cell>
          <cell r="IC314" t="str">
            <v/>
          </cell>
          <cell r="ID314" t="str">
            <v/>
          </cell>
        </row>
        <row r="315">
          <cell r="A315" t="str">
            <v/>
          </cell>
          <cell r="B315" t="str">
            <v/>
          </cell>
          <cell r="C315" t="str">
            <v/>
          </cell>
          <cell r="D315" t="str">
            <v/>
          </cell>
          <cell r="E315" t="str">
            <v/>
          </cell>
          <cell r="F315" t="str">
            <v/>
          </cell>
          <cell r="G315" t="str">
            <v/>
          </cell>
          <cell r="H315" t="str">
            <v/>
          </cell>
          <cell r="I315" t="str">
            <v/>
          </cell>
          <cell r="J315" t="str">
            <v/>
          </cell>
          <cell r="K315" t="str">
            <v/>
          </cell>
          <cell r="L315" t="str">
            <v/>
          </cell>
          <cell r="M315" t="str">
            <v/>
          </cell>
          <cell r="N315" t="str">
            <v/>
          </cell>
          <cell r="O315" t="str">
            <v/>
          </cell>
          <cell r="P315" t="str">
            <v/>
          </cell>
          <cell r="Q315" t="str">
            <v/>
          </cell>
          <cell r="R315" t="str">
            <v/>
          </cell>
          <cell r="S315" t="str">
            <v/>
          </cell>
          <cell r="T315" t="str">
            <v/>
          </cell>
          <cell r="U315" t="str">
            <v/>
          </cell>
          <cell r="V315" t="str">
            <v/>
          </cell>
          <cell r="W315" t="str">
            <v/>
          </cell>
          <cell r="X315" t="str">
            <v/>
          </cell>
          <cell r="Y315" t="str">
            <v/>
          </cell>
          <cell r="Z315" t="str">
            <v/>
          </cell>
          <cell r="AA315" t="str">
            <v/>
          </cell>
          <cell r="AB315" t="str">
            <v/>
          </cell>
          <cell r="AC315" t="str">
            <v/>
          </cell>
          <cell r="AD315" t="str">
            <v/>
          </cell>
          <cell r="AE315" t="str">
            <v/>
          </cell>
          <cell r="AF315" t="str">
            <v/>
          </cell>
          <cell r="AG315" t="str">
            <v/>
          </cell>
          <cell r="AH315" t="str">
            <v/>
          </cell>
          <cell r="AI315" t="str">
            <v/>
          </cell>
          <cell r="AJ315" t="str">
            <v/>
          </cell>
          <cell r="AK315" t="str">
            <v/>
          </cell>
          <cell r="AL315" t="str">
            <v/>
          </cell>
          <cell r="AM315" t="str">
            <v/>
          </cell>
          <cell r="AN315" t="str">
            <v/>
          </cell>
          <cell r="AO315" t="str">
            <v/>
          </cell>
          <cell r="AP315" t="str">
            <v/>
          </cell>
          <cell r="AQ315" t="str">
            <v/>
          </cell>
          <cell r="AR315" t="str">
            <v/>
          </cell>
          <cell r="AS315" t="str">
            <v/>
          </cell>
          <cell r="AT315" t="str">
            <v/>
          </cell>
          <cell r="AU315" t="str">
            <v/>
          </cell>
          <cell r="AV315" t="str">
            <v/>
          </cell>
          <cell r="AW315" t="str">
            <v/>
          </cell>
          <cell r="AX315" t="str">
            <v/>
          </cell>
          <cell r="AY315" t="str">
            <v/>
          </cell>
          <cell r="AZ315" t="str">
            <v/>
          </cell>
          <cell r="BA315" t="str">
            <v/>
          </cell>
          <cell r="BB315" t="str">
            <v/>
          </cell>
          <cell r="BC315" t="str">
            <v/>
          </cell>
          <cell r="BD315" t="str">
            <v/>
          </cell>
          <cell r="BE315" t="str">
            <v/>
          </cell>
          <cell r="BF315" t="str">
            <v/>
          </cell>
          <cell r="BG315" t="str">
            <v/>
          </cell>
          <cell r="BH315" t="str">
            <v/>
          </cell>
          <cell r="BI315" t="str">
            <v/>
          </cell>
          <cell r="BJ315" t="str">
            <v/>
          </cell>
          <cell r="BK315" t="str">
            <v/>
          </cell>
          <cell r="BL315" t="str">
            <v/>
          </cell>
          <cell r="BM315" t="str">
            <v/>
          </cell>
          <cell r="BN315" t="str">
            <v/>
          </cell>
          <cell r="BO315" t="str">
            <v/>
          </cell>
          <cell r="BP315" t="str">
            <v/>
          </cell>
          <cell r="BQ315" t="str">
            <v/>
          </cell>
          <cell r="BR315" t="str">
            <v/>
          </cell>
          <cell r="BS315" t="str">
            <v/>
          </cell>
          <cell r="BT315" t="str">
            <v/>
          </cell>
          <cell r="BU315" t="str">
            <v/>
          </cell>
          <cell r="BV315" t="str">
            <v/>
          </cell>
          <cell r="BW315" t="str">
            <v/>
          </cell>
          <cell r="BX315" t="str">
            <v/>
          </cell>
          <cell r="BY315" t="str">
            <v/>
          </cell>
          <cell r="BZ315" t="str">
            <v/>
          </cell>
          <cell r="CA315" t="str">
            <v/>
          </cell>
          <cell r="CB315" t="str">
            <v/>
          </cell>
          <cell r="CC315" t="str">
            <v/>
          </cell>
          <cell r="CD315" t="str">
            <v/>
          </cell>
          <cell r="CE315" t="str">
            <v/>
          </cell>
          <cell r="CF315" t="str">
            <v/>
          </cell>
          <cell r="CG315" t="str">
            <v/>
          </cell>
          <cell r="CH315" t="str">
            <v/>
          </cell>
          <cell r="CI315" t="str">
            <v/>
          </cell>
          <cell r="CJ315" t="str">
            <v/>
          </cell>
          <cell r="CK315" t="str">
            <v/>
          </cell>
          <cell r="CL315" t="str">
            <v/>
          </cell>
          <cell r="CM315" t="str">
            <v/>
          </cell>
          <cell r="CN315" t="str">
            <v/>
          </cell>
          <cell r="CO315" t="str">
            <v/>
          </cell>
          <cell r="CP315" t="str">
            <v/>
          </cell>
          <cell r="CQ315" t="str">
            <v/>
          </cell>
          <cell r="CR315" t="str">
            <v/>
          </cell>
          <cell r="CS315" t="str">
            <v/>
          </cell>
          <cell r="CT315" t="str">
            <v/>
          </cell>
          <cell r="CU315" t="str">
            <v/>
          </cell>
          <cell r="CV315" t="str">
            <v/>
          </cell>
          <cell r="CW315" t="str">
            <v/>
          </cell>
          <cell r="CX315" t="str">
            <v/>
          </cell>
          <cell r="CY315" t="str">
            <v/>
          </cell>
          <cell r="CZ315" t="str">
            <v/>
          </cell>
          <cell r="DA315" t="str">
            <v/>
          </cell>
          <cell r="DB315" t="str">
            <v/>
          </cell>
          <cell r="DC315" t="str">
            <v/>
          </cell>
          <cell r="DD315" t="str">
            <v/>
          </cell>
          <cell r="DE315" t="str">
            <v/>
          </cell>
          <cell r="DF315" t="str">
            <v/>
          </cell>
          <cell r="DG315" t="str">
            <v/>
          </cell>
          <cell r="DH315" t="str">
            <v/>
          </cell>
          <cell r="DI315" t="str">
            <v/>
          </cell>
          <cell r="DJ315" t="str">
            <v/>
          </cell>
          <cell r="DK315" t="str">
            <v/>
          </cell>
          <cell r="DL315" t="str">
            <v/>
          </cell>
          <cell r="DM315" t="str">
            <v/>
          </cell>
          <cell r="DN315" t="str">
            <v/>
          </cell>
          <cell r="DO315" t="str">
            <v/>
          </cell>
          <cell r="DP315" t="str">
            <v/>
          </cell>
          <cell r="DQ315" t="str">
            <v/>
          </cell>
          <cell r="DR315" t="str">
            <v/>
          </cell>
          <cell r="DS315" t="str">
            <v/>
          </cell>
          <cell r="DT315" t="str">
            <v/>
          </cell>
          <cell r="DU315" t="str">
            <v/>
          </cell>
          <cell r="DV315" t="str">
            <v/>
          </cell>
          <cell r="DW315" t="str">
            <v/>
          </cell>
          <cell r="DX315" t="str">
            <v/>
          </cell>
          <cell r="DY315" t="str">
            <v/>
          </cell>
          <cell r="DZ315" t="str">
            <v/>
          </cell>
          <cell r="EA315" t="str">
            <v/>
          </cell>
          <cell r="EB315" t="str">
            <v/>
          </cell>
          <cell r="EC315" t="str">
            <v/>
          </cell>
          <cell r="ED315" t="str">
            <v/>
          </cell>
          <cell r="EE315" t="str">
            <v/>
          </cell>
          <cell r="EF315" t="str">
            <v/>
          </cell>
          <cell r="EG315" t="str">
            <v/>
          </cell>
          <cell r="EH315" t="str">
            <v/>
          </cell>
          <cell r="EI315" t="str">
            <v/>
          </cell>
          <cell r="EJ315" t="str">
            <v/>
          </cell>
          <cell r="EK315" t="str">
            <v/>
          </cell>
          <cell r="EL315" t="str">
            <v/>
          </cell>
          <cell r="EM315" t="str">
            <v/>
          </cell>
          <cell r="EN315" t="str">
            <v/>
          </cell>
          <cell r="EO315" t="str">
            <v/>
          </cell>
          <cell r="EP315" t="str">
            <v/>
          </cell>
          <cell r="EQ315" t="str">
            <v/>
          </cell>
          <cell r="ER315" t="str">
            <v/>
          </cell>
          <cell r="ES315" t="str">
            <v/>
          </cell>
          <cell r="ET315" t="str">
            <v/>
          </cell>
          <cell r="EU315" t="str">
            <v/>
          </cell>
          <cell r="EV315" t="str">
            <v/>
          </cell>
          <cell r="EW315" t="str">
            <v/>
          </cell>
          <cell r="EX315" t="str">
            <v/>
          </cell>
          <cell r="EY315" t="str">
            <v/>
          </cell>
          <cell r="EZ315" t="str">
            <v/>
          </cell>
          <cell r="FA315" t="str">
            <v/>
          </cell>
          <cell r="FB315" t="str">
            <v/>
          </cell>
          <cell r="FC315" t="str">
            <v/>
          </cell>
          <cell r="FD315" t="str">
            <v/>
          </cell>
          <cell r="FE315" t="str">
            <v/>
          </cell>
          <cell r="FF315" t="str">
            <v/>
          </cell>
          <cell r="FG315" t="str">
            <v/>
          </cell>
          <cell r="FH315" t="str">
            <v/>
          </cell>
          <cell r="FI315" t="str">
            <v/>
          </cell>
          <cell r="FJ315" t="str">
            <v/>
          </cell>
          <cell r="FK315" t="str">
            <v/>
          </cell>
          <cell r="FL315" t="str">
            <v/>
          </cell>
          <cell r="FM315" t="str">
            <v/>
          </cell>
          <cell r="FN315" t="str">
            <v/>
          </cell>
          <cell r="FO315" t="str">
            <v/>
          </cell>
          <cell r="FP315" t="str">
            <v/>
          </cell>
          <cell r="FQ315" t="str">
            <v/>
          </cell>
          <cell r="FR315" t="str">
            <v/>
          </cell>
          <cell r="FS315" t="str">
            <v/>
          </cell>
          <cell r="FT315" t="str">
            <v/>
          </cell>
          <cell r="FU315" t="str">
            <v/>
          </cell>
          <cell r="FV315" t="str">
            <v/>
          </cell>
          <cell r="FW315" t="str">
            <v/>
          </cell>
          <cell r="FX315" t="str">
            <v/>
          </cell>
          <cell r="FY315" t="str">
            <v/>
          </cell>
          <cell r="FZ315" t="str">
            <v/>
          </cell>
          <cell r="GA315" t="str">
            <v/>
          </cell>
          <cell r="GB315" t="str">
            <v/>
          </cell>
          <cell r="GC315" t="str">
            <v/>
          </cell>
          <cell r="GD315" t="str">
            <v/>
          </cell>
          <cell r="GE315" t="str">
            <v/>
          </cell>
          <cell r="GF315" t="str">
            <v/>
          </cell>
          <cell r="GG315" t="str">
            <v/>
          </cell>
          <cell r="GH315" t="str">
            <v/>
          </cell>
          <cell r="GI315" t="str">
            <v/>
          </cell>
          <cell r="GJ315" t="str">
            <v/>
          </cell>
          <cell r="GK315" t="str">
            <v/>
          </cell>
          <cell r="GL315" t="str">
            <v/>
          </cell>
          <cell r="GM315" t="str">
            <v/>
          </cell>
          <cell r="GN315" t="str">
            <v/>
          </cell>
          <cell r="GO315" t="str">
            <v/>
          </cell>
          <cell r="GP315" t="str">
            <v/>
          </cell>
          <cell r="GQ315" t="str">
            <v/>
          </cell>
          <cell r="GR315" t="str">
            <v/>
          </cell>
          <cell r="GS315" t="str">
            <v/>
          </cell>
          <cell r="GT315" t="str">
            <v/>
          </cell>
          <cell r="GU315" t="str">
            <v/>
          </cell>
          <cell r="GV315" t="str">
            <v/>
          </cell>
          <cell r="GW315" t="str">
            <v/>
          </cell>
          <cell r="GX315" t="str">
            <v/>
          </cell>
          <cell r="GY315" t="str">
            <v/>
          </cell>
          <cell r="GZ315" t="str">
            <v/>
          </cell>
          <cell r="HA315" t="str">
            <v/>
          </cell>
          <cell r="HB315" t="str">
            <v/>
          </cell>
          <cell r="HC315" t="str">
            <v/>
          </cell>
          <cell r="HD315" t="str">
            <v/>
          </cell>
          <cell r="HE315" t="str">
            <v/>
          </cell>
          <cell r="HF315" t="str">
            <v/>
          </cell>
          <cell r="HG315" t="str">
            <v/>
          </cell>
          <cell r="HH315" t="str">
            <v/>
          </cell>
          <cell r="HI315" t="str">
            <v/>
          </cell>
          <cell r="HJ315" t="str">
            <v/>
          </cell>
          <cell r="HK315" t="str">
            <v/>
          </cell>
          <cell r="HL315" t="str">
            <v/>
          </cell>
          <cell r="HM315" t="str">
            <v/>
          </cell>
          <cell r="HN315" t="str">
            <v/>
          </cell>
          <cell r="HO315" t="str">
            <v/>
          </cell>
          <cell r="HP315" t="str">
            <v/>
          </cell>
          <cell r="HQ315" t="str">
            <v/>
          </cell>
          <cell r="HR315" t="str">
            <v/>
          </cell>
          <cell r="HS315" t="str">
            <v/>
          </cell>
          <cell r="HT315" t="str">
            <v/>
          </cell>
          <cell r="HU315" t="str">
            <v/>
          </cell>
          <cell r="HV315" t="str">
            <v/>
          </cell>
          <cell r="HW315" t="str">
            <v/>
          </cell>
          <cell r="HX315" t="str">
            <v/>
          </cell>
          <cell r="HY315" t="str">
            <v/>
          </cell>
          <cell r="HZ315" t="str">
            <v/>
          </cell>
          <cell r="IA315" t="str">
            <v/>
          </cell>
          <cell r="IB315" t="str">
            <v/>
          </cell>
          <cell r="IC315" t="str">
            <v/>
          </cell>
          <cell r="ID315" t="str">
            <v/>
          </cell>
        </row>
        <row r="316">
          <cell r="A316" t="str">
            <v/>
          </cell>
          <cell r="B316" t="str">
            <v/>
          </cell>
          <cell r="C316" t="str">
            <v/>
          </cell>
          <cell r="D316" t="str">
            <v/>
          </cell>
          <cell r="E316" t="str">
            <v/>
          </cell>
          <cell r="F316" t="str">
            <v/>
          </cell>
          <cell r="G316" t="str">
            <v/>
          </cell>
          <cell r="H316" t="str">
            <v/>
          </cell>
          <cell r="I316" t="str">
            <v/>
          </cell>
          <cell r="J316" t="str">
            <v/>
          </cell>
          <cell r="K316" t="str">
            <v/>
          </cell>
          <cell r="L316" t="str">
            <v/>
          </cell>
          <cell r="M316" t="str">
            <v/>
          </cell>
          <cell r="N316" t="str">
            <v/>
          </cell>
          <cell r="O316" t="str">
            <v/>
          </cell>
          <cell r="P316" t="str">
            <v/>
          </cell>
          <cell r="Q316" t="str">
            <v/>
          </cell>
          <cell r="R316" t="str">
            <v/>
          </cell>
          <cell r="S316" t="str">
            <v/>
          </cell>
          <cell r="T316" t="str">
            <v/>
          </cell>
          <cell r="U316" t="str">
            <v/>
          </cell>
          <cell r="V316" t="str">
            <v/>
          </cell>
          <cell r="W316" t="str">
            <v/>
          </cell>
          <cell r="X316" t="str">
            <v/>
          </cell>
          <cell r="Y316" t="str">
            <v/>
          </cell>
          <cell r="Z316" t="str">
            <v/>
          </cell>
          <cell r="AA316" t="str">
            <v/>
          </cell>
          <cell r="AB316" t="str">
            <v/>
          </cell>
          <cell r="AC316" t="str">
            <v/>
          </cell>
          <cell r="AD316" t="str">
            <v/>
          </cell>
          <cell r="AE316" t="str">
            <v/>
          </cell>
          <cell r="AF316" t="str">
            <v/>
          </cell>
          <cell r="AG316" t="str">
            <v/>
          </cell>
          <cell r="AH316" t="str">
            <v/>
          </cell>
          <cell r="AI316" t="str">
            <v/>
          </cell>
          <cell r="AJ316" t="str">
            <v/>
          </cell>
          <cell r="AK316" t="str">
            <v/>
          </cell>
          <cell r="AL316" t="str">
            <v/>
          </cell>
          <cell r="AM316" t="str">
            <v/>
          </cell>
          <cell r="AN316" t="str">
            <v/>
          </cell>
          <cell r="AO316" t="str">
            <v/>
          </cell>
          <cell r="AP316" t="str">
            <v/>
          </cell>
          <cell r="AQ316" t="str">
            <v/>
          </cell>
          <cell r="AR316" t="str">
            <v/>
          </cell>
          <cell r="AS316" t="str">
            <v/>
          </cell>
          <cell r="AT316" t="str">
            <v/>
          </cell>
          <cell r="AU316" t="str">
            <v/>
          </cell>
          <cell r="AV316" t="str">
            <v/>
          </cell>
          <cell r="AW316" t="str">
            <v/>
          </cell>
          <cell r="AX316" t="str">
            <v/>
          </cell>
          <cell r="AY316" t="str">
            <v/>
          </cell>
          <cell r="AZ316" t="str">
            <v/>
          </cell>
          <cell r="BA316" t="str">
            <v/>
          </cell>
          <cell r="BB316" t="str">
            <v/>
          </cell>
          <cell r="BC316" t="str">
            <v/>
          </cell>
          <cell r="BD316" t="str">
            <v/>
          </cell>
          <cell r="BE316" t="str">
            <v/>
          </cell>
          <cell r="BF316" t="str">
            <v/>
          </cell>
          <cell r="BG316" t="str">
            <v/>
          </cell>
          <cell r="BH316" t="str">
            <v/>
          </cell>
          <cell r="BI316" t="str">
            <v/>
          </cell>
          <cell r="BJ316" t="str">
            <v/>
          </cell>
          <cell r="BK316" t="str">
            <v/>
          </cell>
          <cell r="BL316" t="str">
            <v/>
          </cell>
          <cell r="BM316" t="str">
            <v/>
          </cell>
          <cell r="BN316" t="str">
            <v/>
          </cell>
          <cell r="BO316" t="str">
            <v/>
          </cell>
          <cell r="BP316" t="str">
            <v/>
          </cell>
          <cell r="BQ316" t="str">
            <v/>
          </cell>
          <cell r="BR316" t="str">
            <v/>
          </cell>
          <cell r="BS316" t="str">
            <v/>
          </cell>
          <cell r="BT316" t="str">
            <v/>
          </cell>
          <cell r="BU316" t="str">
            <v/>
          </cell>
          <cell r="BV316" t="str">
            <v/>
          </cell>
          <cell r="BW316" t="str">
            <v/>
          </cell>
          <cell r="BX316" t="str">
            <v/>
          </cell>
          <cell r="BY316" t="str">
            <v/>
          </cell>
          <cell r="BZ316" t="str">
            <v/>
          </cell>
          <cell r="CA316" t="str">
            <v/>
          </cell>
          <cell r="CB316" t="str">
            <v/>
          </cell>
          <cell r="CC316" t="str">
            <v/>
          </cell>
          <cell r="CD316" t="str">
            <v/>
          </cell>
          <cell r="CE316" t="str">
            <v/>
          </cell>
          <cell r="CF316" t="str">
            <v/>
          </cell>
          <cell r="CG316" t="str">
            <v/>
          </cell>
          <cell r="CH316" t="str">
            <v/>
          </cell>
          <cell r="CI316" t="str">
            <v/>
          </cell>
          <cell r="CJ316" t="str">
            <v/>
          </cell>
          <cell r="CK316" t="str">
            <v/>
          </cell>
          <cell r="CL316" t="str">
            <v/>
          </cell>
          <cell r="CM316" t="str">
            <v/>
          </cell>
          <cell r="CN316" t="str">
            <v/>
          </cell>
          <cell r="CO316" t="str">
            <v/>
          </cell>
          <cell r="CP316" t="str">
            <v/>
          </cell>
          <cell r="CQ316" t="str">
            <v/>
          </cell>
          <cell r="CR316" t="str">
            <v/>
          </cell>
          <cell r="CS316" t="str">
            <v/>
          </cell>
          <cell r="CT316" t="str">
            <v/>
          </cell>
          <cell r="CU316" t="str">
            <v/>
          </cell>
          <cell r="CV316" t="str">
            <v/>
          </cell>
          <cell r="CW316" t="str">
            <v/>
          </cell>
          <cell r="CX316" t="str">
            <v/>
          </cell>
          <cell r="CY316" t="str">
            <v/>
          </cell>
          <cell r="CZ316" t="str">
            <v/>
          </cell>
          <cell r="DA316" t="str">
            <v/>
          </cell>
          <cell r="DB316" t="str">
            <v/>
          </cell>
          <cell r="DC316" t="str">
            <v/>
          </cell>
          <cell r="DD316" t="str">
            <v/>
          </cell>
          <cell r="DE316" t="str">
            <v/>
          </cell>
          <cell r="DF316" t="str">
            <v/>
          </cell>
          <cell r="DG316" t="str">
            <v/>
          </cell>
          <cell r="DH316" t="str">
            <v/>
          </cell>
          <cell r="DI316" t="str">
            <v/>
          </cell>
          <cell r="DJ316" t="str">
            <v/>
          </cell>
          <cell r="DK316" t="str">
            <v/>
          </cell>
          <cell r="DL316" t="str">
            <v/>
          </cell>
          <cell r="DM316" t="str">
            <v/>
          </cell>
          <cell r="DN316" t="str">
            <v/>
          </cell>
          <cell r="DO316" t="str">
            <v/>
          </cell>
          <cell r="DP316" t="str">
            <v/>
          </cell>
          <cell r="DQ316" t="str">
            <v/>
          </cell>
          <cell r="DR316" t="str">
            <v/>
          </cell>
          <cell r="DS316" t="str">
            <v/>
          </cell>
          <cell r="DT316" t="str">
            <v/>
          </cell>
          <cell r="DU316" t="str">
            <v/>
          </cell>
          <cell r="DV316" t="str">
            <v/>
          </cell>
          <cell r="DW316" t="str">
            <v/>
          </cell>
          <cell r="DX316" t="str">
            <v/>
          </cell>
          <cell r="DY316" t="str">
            <v/>
          </cell>
          <cell r="DZ316" t="str">
            <v/>
          </cell>
          <cell r="EA316" t="str">
            <v/>
          </cell>
          <cell r="EB316" t="str">
            <v/>
          </cell>
          <cell r="EC316" t="str">
            <v/>
          </cell>
          <cell r="ED316" t="str">
            <v/>
          </cell>
          <cell r="EE316" t="str">
            <v/>
          </cell>
          <cell r="EF316" t="str">
            <v/>
          </cell>
          <cell r="EG316" t="str">
            <v/>
          </cell>
          <cell r="EH316" t="str">
            <v/>
          </cell>
          <cell r="EI316" t="str">
            <v/>
          </cell>
          <cell r="EJ316" t="str">
            <v/>
          </cell>
          <cell r="EK316" t="str">
            <v/>
          </cell>
          <cell r="EL316" t="str">
            <v/>
          </cell>
          <cell r="EM316" t="str">
            <v/>
          </cell>
          <cell r="EN316" t="str">
            <v/>
          </cell>
          <cell r="EO316" t="str">
            <v/>
          </cell>
          <cell r="EP316" t="str">
            <v/>
          </cell>
          <cell r="EQ316" t="str">
            <v/>
          </cell>
          <cell r="ER316" t="str">
            <v/>
          </cell>
          <cell r="ES316" t="str">
            <v/>
          </cell>
          <cell r="ET316" t="str">
            <v/>
          </cell>
          <cell r="EU316" t="str">
            <v/>
          </cell>
          <cell r="EV316" t="str">
            <v/>
          </cell>
          <cell r="EW316" t="str">
            <v/>
          </cell>
          <cell r="EX316" t="str">
            <v/>
          </cell>
          <cell r="EY316" t="str">
            <v/>
          </cell>
          <cell r="EZ316" t="str">
            <v/>
          </cell>
          <cell r="FA316" t="str">
            <v/>
          </cell>
          <cell r="FB316" t="str">
            <v/>
          </cell>
          <cell r="FC316" t="str">
            <v/>
          </cell>
          <cell r="FD316" t="str">
            <v/>
          </cell>
          <cell r="FE316" t="str">
            <v/>
          </cell>
          <cell r="FF316" t="str">
            <v/>
          </cell>
          <cell r="FG316" t="str">
            <v/>
          </cell>
          <cell r="FH316" t="str">
            <v/>
          </cell>
          <cell r="FI316" t="str">
            <v/>
          </cell>
          <cell r="FJ316" t="str">
            <v/>
          </cell>
          <cell r="FK316" t="str">
            <v/>
          </cell>
          <cell r="FL316" t="str">
            <v/>
          </cell>
          <cell r="FM316" t="str">
            <v/>
          </cell>
          <cell r="FN316" t="str">
            <v/>
          </cell>
          <cell r="FO316" t="str">
            <v/>
          </cell>
          <cell r="FP316" t="str">
            <v/>
          </cell>
          <cell r="FQ316" t="str">
            <v/>
          </cell>
          <cell r="FR316" t="str">
            <v/>
          </cell>
          <cell r="FS316" t="str">
            <v/>
          </cell>
          <cell r="FT316" t="str">
            <v/>
          </cell>
          <cell r="FU316" t="str">
            <v/>
          </cell>
          <cell r="FV316" t="str">
            <v/>
          </cell>
          <cell r="FW316" t="str">
            <v/>
          </cell>
          <cell r="FX316" t="str">
            <v/>
          </cell>
          <cell r="FY316" t="str">
            <v/>
          </cell>
          <cell r="FZ316" t="str">
            <v/>
          </cell>
          <cell r="GA316" t="str">
            <v/>
          </cell>
          <cell r="GB316" t="str">
            <v/>
          </cell>
          <cell r="GC316" t="str">
            <v/>
          </cell>
          <cell r="GD316" t="str">
            <v/>
          </cell>
          <cell r="GE316" t="str">
            <v/>
          </cell>
          <cell r="GF316" t="str">
            <v/>
          </cell>
          <cell r="GG316" t="str">
            <v/>
          </cell>
          <cell r="GH316" t="str">
            <v/>
          </cell>
          <cell r="GI316" t="str">
            <v/>
          </cell>
          <cell r="GJ316" t="str">
            <v/>
          </cell>
          <cell r="GK316" t="str">
            <v/>
          </cell>
          <cell r="GL316" t="str">
            <v/>
          </cell>
          <cell r="GM316" t="str">
            <v/>
          </cell>
          <cell r="GN316" t="str">
            <v/>
          </cell>
          <cell r="GO316" t="str">
            <v/>
          </cell>
          <cell r="GP316" t="str">
            <v/>
          </cell>
          <cell r="GQ316" t="str">
            <v/>
          </cell>
          <cell r="GR316" t="str">
            <v/>
          </cell>
          <cell r="GS316" t="str">
            <v/>
          </cell>
          <cell r="GT316" t="str">
            <v/>
          </cell>
          <cell r="GU316" t="str">
            <v/>
          </cell>
          <cell r="GV316" t="str">
            <v/>
          </cell>
          <cell r="GW316" t="str">
            <v/>
          </cell>
          <cell r="GX316" t="str">
            <v/>
          </cell>
          <cell r="GY316" t="str">
            <v/>
          </cell>
          <cell r="GZ316" t="str">
            <v/>
          </cell>
          <cell r="HA316" t="str">
            <v/>
          </cell>
          <cell r="HB316" t="str">
            <v/>
          </cell>
          <cell r="HC316" t="str">
            <v/>
          </cell>
          <cell r="HD316" t="str">
            <v/>
          </cell>
          <cell r="HE316" t="str">
            <v/>
          </cell>
          <cell r="HF316" t="str">
            <v/>
          </cell>
          <cell r="HG316" t="str">
            <v/>
          </cell>
          <cell r="HH316" t="str">
            <v/>
          </cell>
          <cell r="HI316" t="str">
            <v/>
          </cell>
          <cell r="HJ316" t="str">
            <v/>
          </cell>
          <cell r="HK316" t="str">
            <v/>
          </cell>
          <cell r="HL316" t="str">
            <v/>
          </cell>
          <cell r="HM316" t="str">
            <v/>
          </cell>
          <cell r="HN316" t="str">
            <v/>
          </cell>
          <cell r="HO316" t="str">
            <v/>
          </cell>
          <cell r="HP316" t="str">
            <v/>
          </cell>
          <cell r="HQ316" t="str">
            <v/>
          </cell>
          <cell r="HR316" t="str">
            <v/>
          </cell>
          <cell r="HS316" t="str">
            <v/>
          </cell>
          <cell r="HT316" t="str">
            <v/>
          </cell>
          <cell r="HU316" t="str">
            <v/>
          </cell>
          <cell r="HV316" t="str">
            <v/>
          </cell>
          <cell r="HW316" t="str">
            <v/>
          </cell>
          <cell r="HX316" t="str">
            <v/>
          </cell>
          <cell r="HY316" t="str">
            <v/>
          </cell>
          <cell r="HZ316" t="str">
            <v/>
          </cell>
          <cell r="IA316" t="str">
            <v/>
          </cell>
          <cell r="IB316" t="str">
            <v/>
          </cell>
          <cell r="IC316" t="str">
            <v/>
          </cell>
          <cell r="ID316" t="str">
            <v/>
          </cell>
        </row>
        <row r="317">
          <cell r="A317" t="str">
            <v/>
          </cell>
          <cell r="B317" t="str">
            <v/>
          </cell>
          <cell r="C317" t="str">
            <v/>
          </cell>
          <cell r="D317" t="str">
            <v/>
          </cell>
          <cell r="E317" t="str">
            <v/>
          </cell>
          <cell r="F317" t="str">
            <v/>
          </cell>
          <cell r="G317" t="str">
            <v/>
          </cell>
          <cell r="H317" t="str">
            <v/>
          </cell>
          <cell r="I317" t="str">
            <v/>
          </cell>
          <cell r="J317" t="str">
            <v/>
          </cell>
          <cell r="K317" t="str">
            <v/>
          </cell>
          <cell r="L317" t="str">
            <v/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 t="str">
            <v/>
          </cell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/>
          </cell>
          <cell r="W317" t="str">
            <v/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/>
          </cell>
          <cell r="AE317" t="str">
            <v/>
          </cell>
          <cell r="AF317" t="str">
            <v/>
          </cell>
          <cell r="AG317" t="str">
            <v/>
          </cell>
          <cell r="AH317" t="str">
            <v/>
          </cell>
          <cell r="AI317" t="str">
            <v/>
          </cell>
          <cell r="AJ317" t="str">
            <v/>
          </cell>
          <cell r="AK317" t="str">
            <v/>
          </cell>
          <cell r="AL317" t="str">
            <v/>
          </cell>
          <cell r="AM317" t="str">
            <v/>
          </cell>
          <cell r="AN317" t="str">
            <v/>
          </cell>
          <cell r="AO317" t="str">
            <v/>
          </cell>
          <cell r="AP317" t="str">
            <v/>
          </cell>
          <cell r="AQ317" t="str">
            <v/>
          </cell>
          <cell r="AR317" t="str">
            <v/>
          </cell>
          <cell r="AS317" t="str">
            <v/>
          </cell>
          <cell r="AT317" t="str">
            <v/>
          </cell>
          <cell r="AU317" t="str">
            <v/>
          </cell>
          <cell r="AV317" t="str">
            <v/>
          </cell>
          <cell r="AW317" t="str">
            <v/>
          </cell>
          <cell r="AX317" t="str">
            <v/>
          </cell>
          <cell r="AY317" t="str">
            <v/>
          </cell>
          <cell r="AZ317" t="str">
            <v/>
          </cell>
          <cell r="BA317" t="str">
            <v/>
          </cell>
          <cell r="BB317" t="str">
            <v/>
          </cell>
          <cell r="BC317" t="str">
            <v/>
          </cell>
          <cell r="BD317" t="str">
            <v/>
          </cell>
          <cell r="BE317" t="str">
            <v/>
          </cell>
          <cell r="BF317" t="str">
            <v/>
          </cell>
          <cell r="BG317" t="str">
            <v/>
          </cell>
          <cell r="BH317" t="str">
            <v/>
          </cell>
          <cell r="BI317" t="str">
            <v/>
          </cell>
          <cell r="BJ317" t="str">
            <v/>
          </cell>
          <cell r="BK317" t="str">
            <v/>
          </cell>
          <cell r="BL317" t="str">
            <v/>
          </cell>
          <cell r="BM317" t="str">
            <v/>
          </cell>
          <cell r="BN317" t="str">
            <v/>
          </cell>
          <cell r="BO317" t="str">
            <v/>
          </cell>
          <cell r="BP317" t="str">
            <v/>
          </cell>
          <cell r="BQ317" t="str">
            <v/>
          </cell>
          <cell r="BR317" t="str">
            <v/>
          </cell>
          <cell r="BS317" t="str">
            <v/>
          </cell>
          <cell r="BT317" t="str">
            <v/>
          </cell>
          <cell r="BU317" t="str">
            <v/>
          </cell>
          <cell r="BV317" t="str">
            <v/>
          </cell>
          <cell r="BW317" t="str">
            <v/>
          </cell>
          <cell r="BX317" t="str">
            <v/>
          </cell>
          <cell r="BY317" t="str">
            <v/>
          </cell>
          <cell r="BZ317" t="str">
            <v/>
          </cell>
          <cell r="CA317" t="str">
            <v/>
          </cell>
          <cell r="CB317" t="str">
            <v/>
          </cell>
          <cell r="CC317" t="str">
            <v/>
          </cell>
          <cell r="CD317" t="str">
            <v/>
          </cell>
          <cell r="CE317" t="str">
            <v/>
          </cell>
          <cell r="CF317" t="str">
            <v/>
          </cell>
          <cell r="CG317" t="str">
            <v/>
          </cell>
          <cell r="CH317" t="str">
            <v/>
          </cell>
          <cell r="CI317" t="str">
            <v/>
          </cell>
          <cell r="CJ317" t="str">
            <v/>
          </cell>
          <cell r="CK317" t="str">
            <v/>
          </cell>
          <cell r="CL317" t="str">
            <v/>
          </cell>
          <cell r="CM317" t="str">
            <v/>
          </cell>
          <cell r="CN317" t="str">
            <v/>
          </cell>
          <cell r="CO317" t="str">
            <v/>
          </cell>
          <cell r="CP317" t="str">
            <v/>
          </cell>
          <cell r="CQ317" t="str">
            <v/>
          </cell>
          <cell r="CR317" t="str">
            <v/>
          </cell>
          <cell r="CS317" t="str">
            <v/>
          </cell>
          <cell r="CT317" t="str">
            <v/>
          </cell>
          <cell r="CU317" t="str">
            <v/>
          </cell>
          <cell r="CV317" t="str">
            <v/>
          </cell>
          <cell r="CW317" t="str">
            <v/>
          </cell>
          <cell r="CX317" t="str">
            <v/>
          </cell>
          <cell r="CY317" t="str">
            <v/>
          </cell>
          <cell r="CZ317" t="str">
            <v/>
          </cell>
          <cell r="DA317" t="str">
            <v/>
          </cell>
          <cell r="DB317" t="str">
            <v/>
          </cell>
          <cell r="DC317" t="str">
            <v/>
          </cell>
          <cell r="DD317" t="str">
            <v/>
          </cell>
          <cell r="DE317" t="str">
            <v/>
          </cell>
          <cell r="DF317" t="str">
            <v/>
          </cell>
          <cell r="DG317" t="str">
            <v/>
          </cell>
          <cell r="DH317" t="str">
            <v/>
          </cell>
          <cell r="DI317" t="str">
            <v/>
          </cell>
          <cell r="DJ317" t="str">
            <v/>
          </cell>
          <cell r="DK317" t="str">
            <v/>
          </cell>
          <cell r="DL317" t="str">
            <v/>
          </cell>
          <cell r="DM317" t="str">
            <v/>
          </cell>
          <cell r="DN317" t="str">
            <v/>
          </cell>
          <cell r="DO317" t="str">
            <v/>
          </cell>
          <cell r="DP317" t="str">
            <v/>
          </cell>
          <cell r="DQ317" t="str">
            <v/>
          </cell>
          <cell r="DR317" t="str">
            <v/>
          </cell>
          <cell r="DS317" t="str">
            <v/>
          </cell>
          <cell r="DT317" t="str">
            <v/>
          </cell>
          <cell r="DU317" t="str">
            <v/>
          </cell>
          <cell r="DV317" t="str">
            <v/>
          </cell>
          <cell r="DW317" t="str">
            <v/>
          </cell>
          <cell r="DX317" t="str">
            <v/>
          </cell>
          <cell r="DY317" t="str">
            <v/>
          </cell>
          <cell r="DZ317" t="str">
            <v/>
          </cell>
          <cell r="EA317" t="str">
            <v/>
          </cell>
          <cell r="EB317" t="str">
            <v/>
          </cell>
          <cell r="EC317" t="str">
            <v/>
          </cell>
          <cell r="ED317" t="str">
            <v/>
          </cell>
          <cell r="EE317" t="str">
            <v/>
          </cell>
          <cell r="EF317" t="str">
            <v/>
          </cell>
          <cell r="EG317" t="str">
            <v/>
          </cell>
          <cell r="EH317" t="str">
            <v/>
          </cell>
          <cell r="EI317" t="str">
            <v/>
          </cell>
          <cell r="EJ317" t="str">
            <v/>
          </cell>
          <cell r="EK317" t="str">
            <v/>
          </cell>
          <cell r="EL317" t="str">
            <v/>
          </cell>
          <cell r="EM317" t="str">
            <v/>
          </cell>
          <cell r="EN317" t="str">
            <v/>
          </cell>
          <cell r="EO317" t="str">
            <v/>
          </cell>
          <cell r="EP317" t="str">
            <v/>
          </cell>
          <cell r="EQ317" t="str">
            <v/>
          </cell>
          <cell r="ER317" t="str">
            <v/>
          </cell>
          <cell r="ES317" t="str">
            <v/>
          </cell>
          <cell r="ET317" t="str">
            <v/>
          </cell>
          <cell r="EU317" t="str">
            <v/>
          </cell>
          <cell r="EV317" t="str">
            <v/>
          </cell>
          <cell r="EW317" t="str">
            <v/>
          </cell>
          <cell r="EX317" t="str">
            <v/>
          </cell>
          <cell r="EY317" t="str">
            <v/>
          </cell>
          <cell r="EZ317" t="str">
            <v/>
          </cell>
          <cell r="FA317" t="str">
            <v/>
          </cell>
          <cell r="FB317" t="str">
            <v/>
          </cell>
          <cell r="FC317" t="str">
            <v/>
          </cell>
          <cell r="FD317" t="str">
            <v/>
          </cell>
          <cell r="FE317" t="str">
            <v/>
          </cell>
          <cell r="FF317" t="str">
            <v/>
          </cell>
          <cell r="FG317" t="str">
            <v/>
          </cell>
          <cell r="FH317" t="str">
            <v/>
          </cell>
          <cell r="FI317" t="str">
            <v/>
          </cell>
          <cell r="FJ317" t="str">
            <v/>
          </cell>
          <cell r="FK317" t="str">
            <v/>
          </cell>
          <cell r="FL317" t="str">
            <v/>
          </cell>
          <cell r="FM317" t="str">
            <v/>
          </cell>
          <cell r="FN317" t="str">
            <v/>
          </cell>
          <cell r="FO317" t="str">
            <v/>
          </cell>
          <cell r="FP317" t="str">
            <v/>
          </cell>
          <cell r="FQ317" t="str">
            <v/>
          </cell>
          <cell r="FR317" t="str">
            <v/>
          </cell>
          <cell r="FS317" t="str">
            <v/>
          </cell>
          <cell r="FT317" t="str">
            <v/>
          </cell>
          <cell r="FU317" t="str">
            <v/>
          </cell>
          <cell r="FV317" t="str">
            <v/>
          </cell>
          <cell r="FW317" t="str">
            <v/>
          </cell>
          <cell r="FX317" t="str">
            <v/>
          </cell>
          <cell r="FY317" t="str">
            <v/>
          </cell>
          <cell r="FZ317" t="str">
            <v/>
          </cell>
          <cell r="GA317" t="str">
            <v/>
          </cell>
          <cell r="GB317" t="str">
            <v/>
          </cell>
          <cell r="GC317" t="str">
            <v/>
          </cell>
          <cell r="GD317" t="str">
            <v/>
          </cell>
          <cell r="GE317" t="str">
            <v/>
          </cell>
          <cell r="GF317" t="str">
            <v/>
          </cell>
          <cell r="GG317" t="str">
            <v/>
          </cell>
          <cell r="GH317" t="str">
            <v/>
          </cell>
          <cell r="GI317" t="str">
            <v/>
          </cell>
          <cell r="GJ317" t="str">
            <v/>
          </cell>
          <cell r="GK317" t="str">
            <v/>
          </cell>
          <cell r="GL317" t="str">
            <v/>
          </cell>
          <cell r="GM317" t="str">
            <v/>
          </cell>
          <cell r="GN317" t="str">
            <v/>
          </cell>
          <cell r="GO317" t="str">
            <v/>
          </cell>
          <cell r="GP317" t="str">
            <v/>
          </cell>
          <cell r="GQ317" t="str">
            <v/>
          </cell>
          <cell r="GR317" t="str">
            <v/>
          </cell>
          <cell r="GS317" t="str">
            <v/>
          </cell>
          <cell r="GT317" t="str">
            <v/>
          </cell>
          <cell r="GU317" t="str">
            <v/>
          </cell>
          <cell r="GV317" t="str">
            <v/>
          </cell>
          <cell r="GW317" t="str">
            <v/>
          </cell>
          <cell r="GX317" t="str">
            <v/>
          </cell>
          <cell r="GY317" t="str">
            <v/>
          </cell>
          <cell r="GZ317" t="str">
            <v/>
          </cell>
          <cell r="HA317" t="str">
            <v/>
          </cell>
          <cell r="HB317" t="str">
            <v/>
          </cell>
          <cell r="HC317" t="str">
            <v/>
          </cell>
          <cell r="HD317" t="str">
            <v/>
          </cell>
          <cell r="HE317" t="str">
            <v/>
          </cell>
          <cell r="HF317" t="str">
            <v/>
          </cell>
          <cell r="HG317" t="str">
            <v/>
          </cell>
          <cell r="HH317" t="str">
            <v/>
          </cell>
          <cell r="HI317" t="str">
            <v/>
          </cell>
          <cell r="HJ317" t="str">
            <v/>
          </cell>
          <cell r="HK317" t="str">
            <v/>
          </cell>
          <cell r="HL317" t="str">
            <v/>
          </cell>
          <cell r="HM317" t="str">
            <v/>
          </cell>
          <cell r="HN317" t="str">
            <v/>
          </cell>
          <cell r="HO317" t="str">
            <v/>
          </cell>
          <cell r="HP317" t="str">
            <v/>
          </cell>
          <cell r="HQ317" t="str">
            <v/>
          </cell>
          <cell r="HR317" t="str">
            <v/>
          </cell>
          <cell r="HS317" t="str">
            <v/>
          </cell>
          <cell r="HT317" t="str">
            <v/>
          </cell>
          <cell r="HU317" t="str">
            <v/>
          </cell>
          <cell r="HV317" t="str">
            <v/>
          </cell>
          <cell r="HW317" t="str">
            <v/>
          </cell>
          <cell r="HX317" t="str">
            <v/>
          </cell>
          <cell r="HY317" t="str">
            <v/>
          </cell>
          <cell r="HZ317" t="str">
            <v/>
          </cell>
          <cell r="IA317" t="str">
            <v/>
          </cell>
          <cell r="IB317" t="str">
            <v/>
          </cell>
          <cell r="IC317" t="str">
            <v/>
          </cell>
          <cell r="ID317" t="str">
            <v/>
          </cell>
        </row>
        <row r="318">
          <cell r="A318" t="str">
            <v/>
          </cell>
          <cell r="B318" t="str">
            <v/>
          </cell>
          <cell r="C318" t="str">
            <v/>
          </cell>
          <cell r="D318" t="str">
            <v/>
          </cell>
          <cell r="E318" t="str">
            <v/>
          </cell>
          <cell r="F318" t="str">
            <v/>
          </cell>
          <cell r="G318" t="str">
            <v/>
          </cell>
          <cell r="H318" t="str">
            <v/>
          </cell>
          <cell r="I318" t="str">
            <v/>
          </cell>
          <cell r="J318" t="str">
            <v/>
          </cell>
          <cell r="K318" t="str">
            <v/>
          </cell>
          <cell r="L318" t="str">
            <v/>
          </cell>
          <cell r="M318" t="str">
            <v/>
          </cell>
          <cell r="N318" t="str">
            <v/>
          </cell>
          <cell r="O318" t="str">
            <v/>
          </cell>
          <cell r="P318" t="str">
            <v/>
          </cell>
          <cell r="Q318" t="str">
            <v/>
          </cell>
          <cell r="R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/>
          </cell>
          <cell r="W318" t="str">
            <v/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/>
          </cell>
          <cell r="AE318" t="str">
            <v/>
          </cell>
          <cell r="AF318" t="str">
            <v/>
          </cell>
          <cell r="AG318" t="str">
            <v/>
          </cell>
          <cell r="AH318" t="str">
            <v/>
          </cell>
          <cell r="AI318" t="str">
            <v/>
          </cell>
          <cell r="AJ318" t="str">
            <v/>
          </cell>
          <cell r="AK318" t="str">
            <v/>
          </cell>
          <cell r="AL318" t="str">
            <v/>
          </cell>
          <cell r="AM318" t="str">
            <v/>
          </cell>
          <cell r="AN318" t="str">
            <v/>
          </cell>
          <cell r="AO318" t="str">
            <v/>
          </cell>
          <cell r="AP318" t="str">
            <v/>
          </cell>
          <cell r="AQ318" t="str">
            <v/>
          </cell>
          <cell r="AR318" t="str">
            <v/>
          </cell>
          <cell r="AS318" t="str">
            <v/>
          </cell>
          <cell r="AT318" t="str">
            <v/>
          </cell>
          <cell r="AU318" t="str">
            <v/>
          </cell>
          <cell r="AV318" t="str">
            <v/>
          </cell>
          <cell r="AW318" t="str">
            <v/>
          </cell>
          <cell r="AX318" t="str">
            <v/>
          </cell>
          <cell r="AY318" t="str">
            <v/>
          </cell>
          <cell r="AZ318" t="str">
            <v/>
          </cell>
          <cell r="BA318" t="str">
            <v/>
          </cell>
          <cell r="BB318" t="str">
            <v/>
          </cell>
          <cell r="BC318" t="str">
            <v/>
          </cell>
          <cell r="BD318" t="str">
            <v/>
          </cell>
          <cell r="BE318" t="str">
            <v/>
          </cell>
          <cell r="BF318" t="str">
            <v/>
          </cell>
          <cell r="BG318" t="str">
            <v/>
          </cell>
          <cell r="BH318" t="str">
            <v/>
          </cell>
          <cell r="BI318" t="str">
            <v/>
          </cell>
          <cell r="BJ318" t="str">
            <v/>
          </cell>
          <cell r="BK318" t="str">
            <v/>
          </cell>
          <cell r="BL318" t="str">
            <v/>
          </cell>
          <cell r="BM318" t="str">
            <v/>
          </cell>
          <cell r="BN318" t="str">
            <v/>
          </cell>
          <cell r="BO318" t="str">
            <v/>
          </cell>
          <cell r="BP318" t="str">
            <v/>
          </cell>
          <cell r="BQ318" t="str">
            <v/>
          </cell>
          <cell r="BR318" t="str">
            <v/>
          </cell>
          <cell r="BS318" t="str">
            <v/>
          </cell>
          <cell r="BT318" t="str">
            <v/>
          </cell>
          <cell r="BU318" t="str">
            <v/>
          </cell>
          <cell r="BV318" t="str">
            <v/>
          </cell>
          <cell r="BW318" t="str">
            <v/>
          </cell>
          <cell r="BX318" t="str">
            <v/>
          </cell>
          <cell r="BY318" t="str">
            <v/>
          </cell>
          <cell r="BZ318" t="str">
            <v/>
          </cell>
          <cell r="CA318" t="str">
            <v/>
          </cell>
          <cell r="CB318" t="str">
            <v/>
          </cell>
          <cell r="CC318" t="str">
            <v/>
          </cell>
          <cell r="CD318" t="str">
            <v/>
          </cell>
          <cell r="CE318" t="str">
            <v/>
          </cell>
          <cell r="CF318" t="str">
            <v/>
          </cell>
          <cell r="CG318" t="str">
            <v/>
          </cell>
          <cell r="CH318" t="str">
            <v/>
          </cell>
          <cell r="CI318" t="str">
            <v/>
          </cell>
          <cell r="CJ318" t="str">
            <v/>
          </cell>
          <cell r="CK318" t="str">
            <v/>
          </cell>
          <cell r="CL318" t="str">
            <v/>
          </cell>
          <cell r="CM318" t="str">
            <v/>
          </cell>
          <cell r="CN318" t="str">
            <v/>
          </cell>
          <cell r="CO318" t="str">
            <v/>
          </cell>
          <cell r="CP318" t="str">
            <v/>
          </cell>
          <cell r="CQ318" t="str">
            <v/>
          </cell>
          <cell r="CR318" t="str">
            <v/>
          </cell>
          <cell r="CS318" t="str">
            <v/>
          </cell>
          <cell r="CT318" t="str">
            <v/>
          </cell>
          <cell r="CU318" t="str">
            <v/>
          </cell>
          <cell r="CV318" t="str">
            <v/>
          </cell>
          <cell r="CW318" t="str">
            <v/>
          </cell>
          <cell r="CX318" t="str">
            <v/>
          </cell>
          <cell r="CY318" t="str">
            <v/>
          </cell>
          <cell r="CZ318" t="str">
            <v/>
          </cell>
          <cell r="DA318" t="str">
            <v/>
          </cell>
          <cell r="DB318" t="str">
            <v/>
          </cell>
          <cell r="DC318" t="str">
            <v/>
          </cell>
          <cell r="DD318" t="str">
            <v/>
          </cell>
          <cell r="DE318" t="str">
            <v/>
          </cell>
          <cell r="DF318" t="str">
            <v/>
          </cell>
          <cell r="DG318" t="str">
            <v/>
          </cell>
          <cell r="DH318" t="str">
            <v/>
          </cell>
          <cell r="DI318" t="str">
            <v/>
          </cell>
          <cell r="DJ318" t="str">
            <v/>
          </cell>
          <cell r="DK318" t="str">
            <v/>
          </cell>
          <cell r="DL318" t="str">
            <v/>
          </cell>
          <cell r="DM318" t="str">
            <v/>
          </cell>
          <cell r="DN318" t="str">
            <v/>
          </cell>
          <cell r="DO318" t="str">
            <v/>
          </cell>
          <cell r="DP318" t="str">
            <v/>
          </cell>
          <cell r="DQ318" t="str">
            <v/>
          </cell>
          <cell r="DR318" t="str">
            <v/>
          </cell>
          <cell r="DS318" t="str">
            <v/>
          </cell>
          <cell r="DT318" t="str">
            <v/>
          </cell>
          <cell r="DU318" t="str">
            <v/>
          </cell>
          <cell r="DV318" t="str">
            <v/>
          </cell>
          <cell r="DW318" t="str">
            <v/>
          </cell>
          <cell r="DX318" t="str">
            <v/>
          </cell>
          <cell r="DY318" t="str">
            <v/>
          </cell>
          <cell r="DZ318" t="str">
            <v/>
          </cell>
          <cell r="EA318" t="str">
            <v/>
          </cell>
          <cell r="EB318" t="str">
            <v/>
          </cell>
          <cell r="EC318" t="str">
            <v/>
          </cell>
          <cell r="ED318" t="str">
            <v/>
          </cell>
          <cell r="EE318" t="str">
            <v/>
          </cell>
          <cell r="EF318" t="str">
            <v/>
          </cell>
          <cell r="EG318" t="str">
            <v/>
          </cell>
          <cell r="EH318" t="str">
            <v/>
          </cell>
          <cell r="EI318" t="str">
            <v/>
          </cell>
          <cell r="EJ318" t="str">
            <v/>
          </cell>
          <cell r="EK318" t="str">
            <v/>
          </cell>
          <cell r="EL318" t="str">
            <v/>
          </cell>
          <cell r="EM318" t="str">
            <v/>
          </cell>
          <cell r="EN318" t="str">
            <v/>
          </cell>
          <cell r="EO318" t="str">
            <v/>
          </cell>
          <cell r="EP318" t="str">
            <v/>
          </cell>
          <cell r="EQ318" t="str">
            <v/>
          </cell>
          <cell r="ER318" t="str">
            <v/>
          </cell>
          <cell r="ES318" t="str">
            <v/>
          </cell>
          <cell r="ET318" t="str">
            <v/>
          </cell>
          <cell r="EU318" t="str">
            <v/>
          </cell>
          <cell r="EV318" t="str">
            <v/>
          </cell>
          <cell r="EW318" t="str">
            <v/>
          </cell>
          <cell r="EX318" t="str">
            <v/>
          </cell>
          <cell r="EY318" t="str">
            <v/>
          </cell>
          <cell r="EZ318" t="str">
            <v/>
          </cell>
          <cell r="FA318" t="str">
            <v/>
          </cell>
          <cell r="FB318" t="str">
            <v/>
          </cell>
          <cell r="FC318" t="str">
            <v/>
          </cell>
          <cell r="FD318" t="str">
            <v/>
          </cell>
          <cell r="FE318" t="str">
            <v/>
          </cell>
          <cell r="FF318" t="str">
            <v/>
          </cell>
          <cell r="FG318" t="str">
            <v/>
          </cell>
          <cell r="FH318" t="str">
            <v/>
          </cell>
          <cell r="FI318" t="str">
            <v/>
          </cell>
          <cell r="FJ318" t="str">
            <v/>
          </cell>
          <cell r="FK318" t="str">
            <v/>
          </cell>
          <cell r="FL318" t="str">
            <v/>
          </cell>
          <cell r="FM318" t="str">
            <v/>
          </cell>
          <cell r="FN318" t="str">
            <v/>
          </cell>
          <cell r="FO318" t="str">
            <v/>
          </cell>
          <cell r="FP318" t="str">
            <v/>
          </cell>
          <cell r="FQ318" t="str">
            <v/>
          </cell>
          <cell r="FR318" t="str">
            <v/>
          </cell>
          <cell r="FS318" t="str">
            <v/>
          </cell>
          <cell r="FT318" t="str">
            <v/>
          </cell>
          <cell r="FU318" t="str">
            <v/>
          </cell>
          <cell r="FV318" t="str">
            <v/>
          </cell>
          <cell r="FW318" t="str">
            <v/>
          </cell>
          <cell r="FX318" t="str">
            <v/>
          </cell>
          <cell r="FY318" t="str">
            <v/>
          </cell>
          <cell r="FZ318" t="str">
            <v/>
          </cell>
          <cell r="GA318" t="str">
            <v/>
          </cell>
          <cell r="GB318" t="str">
            <v/>
          </cell>
          <cell r="GC318" t="str">
            <v/>
          </cell>
          <cell r="GD318" t="str">
            <v/>
          </cell>
          <cell r="GE318" t="str">
            <v/>
          </cell>
          <cell r="GF318" t="str">
            <v/>
          </cell>
          <cell r="GG318" t="str">
            <v/>
          </cell>
          <cell r="GH318" t="str">
            <v/>
          </cell>
          <cell r="GI318" t="str">
            <v/>
          </cell>
          <cell r="GJ318" t="str">
            <v/>
          </cell>
          <cell r="GK318" t="str">
            <v/>
          </cell>
          <cell r="GL318" t="str">
            <v/>
          </cell>
          <cell r="GM318" t="str">
            <v/>
          </cell>
          <cell r="GN318" t="str">
            <v/>
          </cell>
          <cell r="GO318" t="str">
            <v/>
          </cell>
          <cell r="GP318" t="str">
            <v/>
          </cell>
          <cell r="GQ318" t="str">
            <v/>
          </cell>
          <cell r="GR318" t="str">
            <v/>
          </cell>
          <cell r="GS318" t="str">
            <v/>
          </cell>
          <cell r="GT318" t="str">
            <v/>
          </cell>
          <cell r="GU318" t="str">
            <v/>
          </cell>
          <cell r="GV318" t="str">
            <v/>
          </cell>
          <cell r="GW318" t="str">
            <v/>
          </cell>
          <cell r="GX318" t="str">
            <v/>
          </cell>
          <cell r="GY318" t="str">
            <v/>
          </cell>
          <cell r="GZ318" t="str">
            <v/>
          </cell>
          <cell r="HA318" t="str">
            <v/>
          </cell>
          <cell r="HB318" t="str">
            <v/>
          </cell>
          <cell r="HC318" t="str">
            <v/>
          </cell>
          <cell r="HD318" t="str">
            <v/>
          </cell>
          <cell r="HE318" t="str">
            <v/>
          </cell>
          <cell r="HF318" t="str">
            <v/>
          </cell>
          <cell r="HG318" t="str">
            <v/>
          </cell>
          <cell r="HH318" t="str">
            <v/>
          </cell>
          <cell r="HI318" t="str">
            <v/>
          </cell>
          <cell r="HJ318" t="str">
            <v/>
          </cell>
          <cell r="HK318" t="str">
            <v/>
          </cell>
          <cell r="HL318" t="str">
            <v/>
          </cell>
          <cell r="HM318" t="str">
            <v/>
          </cell>
          <cell r="HN318" t="str">
            <v/>
          </cell>
          <cell r="HO318" t="str">
            <v/>
          </cell>
          <cell r="HP318" t="str">
            <v/>
          </cell>
          <cell r="HQ318" t="str">
            <v/>
          </cell>
          <cell r="HR318" t="str">
            <v/>
          </cell>
          <cell r="HS318" t="str">
            <v/>
          </cell>
          <cell r="HT318" t="str">
            <v/>
          </cell>
          <cell r="HU318" t="str">
            <v/>
          </cell>
          <cell r="HV318" t="str">
            <v/>
          </cell>
          <cell r="HW318" t="str">
            <v/>
          </cell>
          <cell r="HX318" t="str">
            <v/>
          </cell>
          <cell r="HY318" t="str">
            <v/>
          </cell>
          <cell r="HZ318" t="str">
            <v/>
          </cell>
          <cell r="IA318" t="str">
            <v/>
          </cell>
          <cell r="IB318" t="str">
            <v/>
          </cell>
          <cell r="IC318" t="str">
            <v/>
          </cell>
          <cell r="ID318" t="str">
            <v/>
          </cell>
        </row>
        <row r="319">
          <cell r="A319" t="str">
            <v/>
          </cell>
          <cell r="B319" t="str">
            <v/>
          </cell>
          <cell r="C319" t="str">
            <v/>
          </cell>
          <cell r="D319" t="str">
            <v/>
          </cell>
          <cell r="E319" t="str">
            <v/>
          </cell>
          <cell r="F319" t="str">
            <v/>
          </cell>
          <cell r="G319" t="str">
            <v/>
          </cell>
          <cell r="H319" t="str">
            <v/>
          </cell>
          <cell r="I319" t="str">
            <v/>
          </cell>
          <cell r="J319" t="str">
            <v/>
          </cell>
          <cell r="K319" t="str">
            <v/>
          </cell>
          <cell r="L319" t="str">
            <v/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 t="str">
            <v/>
          </cell>
          <cell r="R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/>
          </cell>
          <cell r="W319" t="str">
            <v/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/>
          </cell>
          <cell r="AE319" t="str">
            <v/>
          </cell>
          <cell r="AF319" t="str">
            <v/>
          </cell>
          <cell r="AG319" t="str">
            <v/>
          </cell>
          <cell r="AH319" t="str">
            <v/>
          </cell>
          <cell r="AI319" t="str">
            <v/>
          </cell>
          <cell r="AJ319" t="str">
            <v/>
          </cell>
          <cell r="AK319" t="str">
            <v/>
          </cell>
          <cell r="AL319" t="str">
            <v/>
          </cell>
          <cell r="AM319" t="str">
            <v/>
          </cell>
          <cell r="AN319" t="str">
            <v/>
          </cell>
          <cell r="AO319" t="str">
            <v/>
          </cell>
          <cell r="AP319" t="str">
            <v/>
          </cell>
          <cell r="AQ319" t="str">
            <v/>
          </cell>
          <cell r="AR319" t="str">
            <v/>
          </cell>
          <cell r="AS319" t="str">
            <v/>
          </cell>
          <cell r="AT319" t="str">
            <v/>
          </cell>
          <cell r="AU319" t="str">
            <v/>
          </cell>
          <cell r="AV319" t="str">
            <v/>
          </cell>
          <cell r="AW319" t="str">
            <v/>
          </cell>
          <cell r="AX319" t="str">
            <v/>
          </cell>
          <cell r="AY319" t="str">
            <v/>
          </cell>
          <cell r="AZ319" t="str">
            <v/>
          </cell>
          <cell r="BA319" t="str">
            <v/>
          </cell>
          <cell r="BB319" t="str">
            <v/>
          </cell>
          <cell r="BC319" t="str">
            <v/>
          </cell>
          <cell r="BD319" t="str">
            <v/>
          </cell>
          <cell r="BE319" t="str">
            <v/>
          </cell>
          <cell r="BF319" t="str">
            <v/>
          </cell>
          <cell r="BG319" t="str">
            <v/>
          </cell>
          <cell r="BH319" t="str">
            <v/>
          </cell>
          <cell r="BI319" t="str">
            <v/>
          </cell>
          <cell r="BJ319" t="str">
            <v/>
          </cell>
          <cell r="BK319" t="str">
            <v/>
          </cell>
          <cell r="BL319" t="str">
            <v/>
          </cell>
          <cell r="BM319" t="str">
            <v/>
          </cell>
          <cell r="BN319" t="str">
            <v/>
          </cell>
          <cell r="BO319" t="str">
            <v/>
          </cell>
          <cell r="BP319" t="str">
            <v/>
          </cell>
          <cell r="BQ319" t="str">
            <v/>
          </cell>
          <cell r="BR319" t="str">
            <v/>
          </cell>
          <cell r="BS319" t="str">
            <v/>
          </cell>
          <cell r="BT319" t="str">
            <v/>
          </cell>
          <cell r="BU319" t="str">
            <v/>
          </cell>
          <cell r="BV319" t="str">
            <v/>
          </cell>
          <cell r="BW319" t="str">
            <v/>
          </cell>
          <cell r="BX319" t="str">
            <v/>
          </cell>
          <cell r="BY319" t="str">
            <v/>
          </cell>
          <cell r="BZ319" t="str">
            <v/>
          </cell>
          <cell r="CA319" t="str">
            <v/>
          </cell>
          <cell r="CB319" t="str">
            <v/>
          </cell>
          <cell r="CC319" t="str">
            <v/>
          </cell>
          <cell r="CD319" t="str">
            <v/>
          </cell>
          <cell r="CE319" t="str">
            <v/>
          </cell>
          <cell r="CF319" t="str">
            <v/>
          </cell>
          <cell r="CG319" t="str">
            <v/>
          </cell>
          <cell r="CH319" t="str">
            <v/>
          </cell>
          <cell r="CI319" t="str">
            <v/>
          </cell>
          <cell r="CJ319" t="str">
            <v/>
          </cell>
          <cell r="CK319" t="str">
            <v/>
          </cell>
          <cell r="CL319" t="str">
            <v/>
          </cell>
          <cell r="CM319" t="str">
            <v/>
          </cell>
          <cell r="CN319" t="str">
            <v/>
          </cell>
          <cell r="CO319" t="str">
            <v/>
          </cell>
          <cell r="CP319" t="str">
            <v/>
          </cell>
          <cell r="CQ319" t="str">
            <v/>
          </cell>
          <cell r="CR319" t="str">
            <v/>
          </cell>
          <cell r="CS319" t="str">
            <v/>
          </cell>
          <cell r="CT319" t="str">
            <v/>
          </cell>
          <cell r="CU319" t="str">
            <v/>
          </cell>
          <cell r="CV319" t="str">
            <v/>
          </cell>
          <cell r="CW319" t="str">
            <v/>
          </cell>
          <cell r="CX319" t="str">
            <v/>
          </cell>
          <cell r="CY319" t="str">
            <v/>
          </cell>
          <cell r="CZ319" t="str">
            <v/>
          </cell>
          <cell r="DA319" t="str">
            <v/>
          </cell>
          <cell r="DB319" t="str">
            <v/>
          </cell>
          <cell r="DC319" t="str">
            <v/>
          </cell>
          <cell r="DD319" t="str">
            <v/>
          </cell>
          <cell r="DE319" t="str">
            <v/>
          </cell>
          <cell r="DF319" t="str">
            <v/>
          </cell>
          <cell r="DG319" t="str">
            <v/>
          </cell>
          <cell r="DH319" t="str">
            <v/>
          </cell>
          <cell r="DI319" t="str">
            <v/>
          </cell>
          <cell r="DJ319" t="str">
            <v/>
          </cell>
          <cell r="DK319" t="str">
            <v/>
          </cell>
          <cell r="DL319" t="str">
            <v/>
          </cell>
          <cell r="DM319" t="str">
            <v/>
          </cell>
          <cell r="DN319" t="str">
            <v/>
          </cell>
          <cell r="DO319" t="str">
            <v/>
          </cell>
          <cell r="DP319" t="str">
            <v/>
          </cell>
          <cell r="DQ319" t="str">
            <v/>
          </cell>
          <cell r="DR319" t="str">
            <v/>
          </cell>
          <cell r="DS319" t="str">
            <v/>
          </cell>
          <cell r="DT319" t="str">
            <v/>
          </cell>
          <cell r="DU319" t="str">
            <v/>
          </cell>
          <cell r="DV319" t="str">
            <v/>
          </cell>
          <cell r="DW319" t="str">
            <v/>
          </cell>
          <cell r="DX319" t="str">
            <v/>
          </cell>
          <cell r="DY319" t="str">
            <v/>
          </cell>
          <cell r="DZ319" t="str">
            <v/>
          </cell>
          <cell r="EA319" t="str">
            <v/>
          </cell>
          <cell r="EB319" t="str">
            <v/>
          </cell>
          <cell r="EC319" t="str">
            <v/>
          </cell>
          <cell r="ED319" t="str">
            <v/>
          </cell>
          <cell r="EE319" t="str">
            <v/>
          </cell>
          <cell r="EF319" t="str">
            <v/>
          </cell>
          <cell r="EG319" t="str">
            <v/>
          </cell>
          <cell r="EH319" t="str">
            <v/>
          </cell>
          <cell r="EI319" t="str">
            <v/>
          </cell>
          <cell r="EJ319" t="str">
            <v/>
          </cell>
          <cell r="EK319" t="str">
            <v/>
          </cell>
          <cell r="EL319" t="str">
            <v/>
          </cell>
          <cell r="EM319" t="str">
            <v/>
          </cell>
          <cell r="EN319" t="str">
            <v/>
          </cell>
          <cell r="EO319" t="str">
            <v/>
          </cell>
          <cell r="EP319" t="str">
            <v/>
          </cell>
          <cell r="EQ319" t="str">
            <v/>
          </cell>
          <cell r="ER319" t="str">
            <v/>
          </cell>
          <cell r="ES319" t="str">
            <v/>
          </cell>
          <cell r="ET319" t="str">
            <v/>
          </cell>
          <cell r="EU319" t="str">
            <v/>
          </cell>
          <cell r="EV319" t="str">
            <v/>
          </cell>
          <cell r="EW319" t="str">
            <v/>
          </cell>
          <cell r="EX319" t="str">
            <v/>
          </cell>
          <cell r="EY319" t="str">
            <v/>
          </cell>
          <cell r="EZ319" t="str">
            <v/>
          </cell>
          <cell r="FA319" t="str">
            <v/>
          </cell>
          <cell r="FB319" t="str">
            <v/>
          </cell>
          <cell r="FC319" t="str">
            <v/>
          </cell>
          <cell r="FD319" t="str">
            <v/>
          </cell>
          <cell r="FE319" t="str">
            <v/>
          </cell>
          <cell r="FF319" t="str">
            <v/>
          </cell>
          <cell r="FG319" t="str">
            <v/>
          </cell>
          <cell r="FH319" t="str">
            <v/>
          </cell>
          <cell r="FI319" t="str">
            <v/>
          </cell>
          <cell r="FJ319" t="str">
            <v/>
          </cell>
          <cell r="FK319" t="str">
            <v/>
          </cell>
          <cell r="FL319" t="str">
            <v/>
          </cell>
          <cell r="FM319" t="str">
            <v/>
          </cell>
          <cell r="FN319" t="str">
            <v/>
          </cell>
          <cell r="FO319" t="str">
            <v/>
          </cell>
          <cell r="FP319" t="str">
            <v/>
          </cell>
          <cell r="FQ319" t="str">
            <v/>
          </cell>
          <cell r="FR319" t="str">
            <v/>
          </cell>
          <cell r="FS319" t="str">
            <v/>
          </cell>
          <cell r="FT319" t="str">
            <v/>
          </cell>
          <cell r="FU319" t="str">
            <v/>
          </cell>
          <cell r="FV319" t="str">
            <v/>
          </cell>
          <cell r="FW319" t="str">
            <v/>
          </cell>
          <cell r="FX319" t="str">
            <v/>
          </cell>
          <cell r="FY319" t="str">
            <v/>
          </cell>
          <cell r="FZ319" t="str">
            <v/>
          </cell>
          <cell r="GA319" t="str">
            <v/>
          </cell>
          <cell r="GB319" t="str">
            <v/>
          </cell>
          <cell r="GC319" t="str">
            <v/>
          </cell>
          <cell r="GD319" t="str">
            <v/>
          </cell>
          <cell r="GE319" t="str">
            <v/>
          </cell>
          <cell r="GF319" t="str">
            <v/>
          </cell>
          <cell r="GG319" t="str">
            <v/>
          </cell>
          <cell r="GH319" t="str">
            <v/>
          </cell>
          <cell r="GI319" t="str">
            <v/>
          </cell>
          <cell r="GJ319" t="str">
            <v/>
          </cell>
          <cell r="GK319" t="str">
            <v/>
          </cell>
          <cell r="GL319" t="str">
            <v/>
          </cell>
          <cell r="GM319" t="str">
            <v/>
          </cell>
          <cell r="GN319" t="str">
            <v/>
          </cell>
          <cell r="GO319" t="str">
            <v/>
          </cell>
          <cell r="GP319" t="str">
            <v/>
          </cell>
          <cell r="GQ319" t="str">
            <v/>
          </cell>
          <cell r="GR319" t="str">
            <v/>
          </cell>
          <cell r="GS319" t="str">
            <v/>
          </cell>
          <cell r="GT319" t="str">
            <v/>
          </cell>
          <cell r="GU319" t="str">
            <v/>
          </cell>
          <cell r="GV319" t="str">
            <v/>
          </cell>
          <cell r="GW319" t="str">
            <v/>
          </cell>
          <cell r="GX319" t="str">
            <v/>
          </cell>
          <cell r="GY319" t="str">
            <v/>
          </cell>
          <cell r="GZ319" t="str">
            <v/>
          </cell>
          <cell r="HA319" t="str">
            <v/>
          </cell>
          <cell r="HB319" t="str">
            <v/>
          </cell>
          <cell r="HC319" t="str">
            <v/>
          </cell>
          <cell r="HD319" t="str">
            <v/>
          </cell>
          <cell r="HE319" t="str">
            <v/>
          </cell>
          <cell r="HF319" t="str">
            <v/>
          </cell>
          <cell r="HG319" t="str">
            <v/>
          </cell>
          <cell r="HH319" t="str">
            <v/>
          </cell>
          <cell r="HI319" t="str">
            <v/>
          </cell>
          <cell r="HJ319" t="str">
            <v/>
          </cell>
          <cell r="HK319" t="str">
            <v/>
          </cell>
          <cell r="HL319" t="str">
            <v/>
          </cell>
          <cell r="HM319" t="str">
            <v/>
          </cell>
          <cell r="HN319" t="str">
            <v/>
          </cell>
          <cell r="HO319" t="str">
            <v/>
          </cell>
          <cell r="HP319" t="str">
            <v/>
          </cell>
          <cell r="HQ319" t="str">
            <v/>
          </cell>
          <cell r="HR319" t="str">
            <v/>
          </cell>
          <cell r="HS319" t="str">
            <v/>
          </cell>
          <cell r="HT319" t="str">
            <v/>
          </cell>
          <cell r="HU319" t="str">
            <v/>
          </cell>
          <cell r="HV319" t="str">
            <v/>
          </cell>
          <cell r="HW319" t="str">
            <v/>
          </cell>
          <cell r="HX319" t="str">
            <v/>
          </cell>
          <cell r="HY319" t="str">
            <v/>
          </cell>
          <cell r="HZ319" t="str">
            <v/>
          </cell>
          <cell r="IA319" t="str">
            <v/>
          </cell>
          <cell r="IB319" t="str">
            <v/>
          </cell>
          <cell r="IC319" t="str">
            <v/>
          </cell>
          <cell r="ID319" t="str">
            <v/>
          </cell>
        </row>
        <row r="320">
          <cell r="A320" t="str">
            <v/>
          </cell>
          <cell r="B320" t="str">
            <v/>
          </cell>
          <cell r="C320" t="str">
            <v/>
          </cell>
          <cell r="D320" t="str">
            <v/>
          </cell>
          <cell r="E320" t="str">
            <v/>
          </cell>
          <cell r="F320" t="str">
            <v/>
          </cell>
          <cell r="G320" t="str">
            <v/>
          </cell>
          <cell r="H320" t="str">
            <v/>
          </cell>
          <cell r="I320" t="str">
            <v/>
          </cell>
          <cell r="J320" t="str">
            <v/>
          </cell>
          <cell r="K320" t="str">
            <v/>
          </cell>
          <cell r="L320" t="str">
            <v/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  <cell r="Q320" t="str">
            <v/>
          </cell>
          <cell r="R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/>
          </cell>
          <cell r="W320" t="str">
            <v/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/>
          </cell>
          <cell r="AE320" t="str">
            <v/>
          </cell>
          <cell r="AF320" t="str">
            <v/>
          </cell>
          <cell r="AG320" t="str">
            <v/>
          </cell>
          <cell r="AH320" t="str">
            <v/>
          </cell>
          <cell r="AI320" t="str">
            <v/>
          </cell>
          <cell r="AJ320" t="str">
            <v/>
          </cell>
          <cell r="AK320" t="str">
            <v/>
          </cell>
          <cell r="AL320" t="str">
            <v/>
          </cell>
          <cell r="AM320" t="str">
            <v/>
          </cell>
          <cell r="AN320" t="str">
            <v/>
          </cell>
          <cell r="AO320" t="str">
            <v/>
          </cell>
          <cell r="AP320" t="str">
            <v/>
          </cell>
          <cell r="AQ320" t="str">
            <v/>
          </cell>
          <cell r="AR320" t="str">
            <v/>
          </cell>
          <cell r="AS320" t="str">
            <v/>
          </cell>
          <cell r="AT320" t="str">
            <v/>
          </cell>
          <cell r="AU320" t="str">
            <v/>
          </cell>
          <cell r="AV320" t="str">
            <v/>
          </cell>
          <cell r="AW320" t="str">
            <v/>
          </cell>
          <cell r="AX320" t="str">
            <v/>
          </cell>
          <cell r="AY320" t="str">
            <v/>
          </cell>
          <cell r="AZ320" t="str">
            <v/>
          </cell>
          <cell r="BA320" t="str">
            <v/>
          </cell>
          <cell r="BB320" t="str">
            <v/>
          </cell>
          <cell r="BC320" t="str">
            <v/>
          </cell>
          <cell r="BD320" t="str">
            <v/>
          </cell>
          <cell r="BE320" t="str">
            <v/>
          </cell>
          <cell r="BF320" t="str">
            <v/>
          </cell>
          <cell r="BG320" t="str">
            <v/>
          </cell>
          <cell r="BH320" t="str">
            <v/>
          </cell>
          <cell r="BI320" t="str">
            <v/>
          </cell>
          <cell r="BJ320" t="str">
            <v/>
          </cell>
          <cell r="BK320" t="str">
            <v/>
          </cell>
          <cell r="BL320" t="str">
            <v/>
          </cell>
          <cell r="BM320" t="str">
            <v/>
          </cell>
          <cell r="BN320" t="str">
            <v/>
          </cell>
          <cell r="BO320" t="str">
            <v/>
          </cell>
          <cell r="BP320" t="str">
            <v/>
          </cell>
          <cell r="BQ320" t="str">
            <v/>
          </cell>
          <cell r="BR320" t="str">
            <v/>
          </cell>
          <cell r="BS320" t="str">
            <v/>
          </cell>
          <cell r="BT320" t="str">
            <v/>
          </cell>
          <cell r="BU320" t="str">
            <v/>
          </cell>
          <cell r="BV320" t="str">
            <v/>
          </cell>
          <cell r="BW320" t="str">
            <v/>
          </cell>
          <cell r="BX320" t="str">
            <v/>
          </cell>
          <cell r="BY320" t="str">
            <v/>
          </cell>
          <cell r="BZ320" t="str">
            <v/>
          </cell>
          <cell r="CA320" t="str">
            <v/>
          </cell>
          <cell r="CB320" t="str">
            <v/>
          </cell>
          <cell r="CC320" t="str">
            <v/>
          </cell>
          <cell r="CD320" t="str">
            <v/>
          </cell>
          <cell r="CE320" t="str">
            <v/>
          </cell>
          <cell r="CF320" t="str">
            <v/>
          </cell>
          <cell r="CG320" t="str">
            <v/>
          </cell>
          <cell r="CH320" t="str">
            <v/>
          </cell>
          <cell r="CI320" t="str">
            <v/>
          </cell>
          <cell r="CJ320" t="str">
            <v/>
          </cell>
          <cell r="CK320" t="str">
            <v/>
          </cell>
          <cell r="CL320" t="str">
            <v/>
          </cell>
          <cell r="CM320" t="str">
            <v/>
          </cell>
          <cell r="CN320" t="str">
            <v/>
          </cell>
          <cell r="CO320" t="str">
            <v/>
          </cell>
          <cell r="CP320" t="str">
            <v/>
          </cell>
          <cell r="CQ320" t="str">
            <v/>
          </cell>
          <cell r="CR320" t="str">
            <v/>
          </cell>
          <cell r="CS320" t="str">
            <v/>
          </cell>
          <cell r="CT320" t="str">
            <v/>
          </cell>
          <cell r="CU320" t="str">
            <v/>
          </cell>
          <cell r="CV320" t="str">
            <v/>
          </cell>
          <cell r="CW320" t="str">
            <v/>
          </cell>
          <cell r="CX320" t="str">
            <v/>
          </cell>
          <cell r="CY320" t="str">
            <v/>
          </cell>
          <cell r="CZ320" t="str">
            <v/>
          </cell>
          <cell r="DA320" t="str">
            <v/>
          </cell>
          <cell r="DB320" t="str">
            <v/>
          </cell>
          <cell r="DC320" t="str">
            <v/>
          </cell>
          <cell r="DD320" t="str">
            <v/>
          </cell>
          <cell r="DE320" t="str">
            <v/>
          </cell>
          <cell r="DF320" t="str">
            <v/>
          </cell>
          <cell r="DG320" t="str">
            <v/>
          </cell>
          <cell r="DH320" t="str">
            <v/>
          </cell>
          <cell r="DI320" t="str">
            <v/>
          </cell>
          <cell r="DJ320" t="str">
            <v/>
          </cell>
          <cell r="DK320" t="str">
            <v/>
          </cell>
          <cell r="DL320" t="str">
            <v/>
          </cell>
          <cell r="DM320" t="str">
            <v/>
          </cell>
          <cell r="DN320" t="str">
            <v/>
          </cell>
          <cell r="DO320" t="str">
            <v/>
          </cell>
          <cell r="DP320" t="str">
            <v/>
          </cell>
          <cell r="DQ320" t="str">
            <v/>
          </cell>
          <cell r="DR320" t="str">
            <v/>
          </cell>
          <cell r="DS320" t="str">
            <v/>
          </cell>
          <cell r="DT320" t="str">
            <v/>
          </cell>
          <cell r="DU320" t="str">
            <v/>
          </cell>
          <cell r="DV320" t="str">
            <v/>
          </cell>
          <cell r="DW320" t="str">
            <v/>
          </cell>
          <cell r="DX320" t="str">
            <v/>
          </cell>
          <cell r="DY320" t="str">
            <v/>
          </cell>
          <cell r="DZ320" t="str">
            <v/>
          </cell>
          <cell r="EA320" t="str">
            <v/>
          </cell>
          <cell r="EB320" t="str">
            <v/>
          </cell>
          <cell r="EC320" t="str">
            <v/>
          </cell>
          <cell r="ED320" t="str">
            <v/>
          </cell>
          <cell r="EE320" t="str">
            <v/>
          </cell>
          <cell r="EF320" t="str">
            <v/>
          </cell>
          <cell r="EG320" t="str">
            <v/>
          </cell>
          <cell r="EH320" t="str">
            <v/>
          </cell>
          <cell r="EI320" t="str">
            <v/>
          </cell>
          <cell r="EJ320" t="str">
            <v/>
          </cell>
          <cell r="EK320" t="str">
            <v/>
          </cell>
          <cell r="EL320" t="str">
            <v/>
          </cell>
          <cell r="EM320" t="str">
            <v/>
          </cell>
          <cell r="EN320" t="str">
            <v/>
          </cell>
          <cell r="EO320" t="str">
            <v/>
          </cell>
          <cell r="EP320" t="str">
            <v/>
          </cell>
          <cell r="EQ320" t="str">
            <v/>
          </cell>
          <cell r="ER320" t="str">
            <v/>
          </cell>
          <cell r="ES320" t="str">
            <v/>
          </cell>
          <cell r="ET320" t="str">
            <v/>
          </cell>
          <cell r="EU320" t="str">
            <v/>
          </cell>
          <cell r="EV320" t="str">
            <v/>
          </cell>
          <cell r="EW320" t="str">
            <v/>
          </cell>
          <cell r="EX320" t="str">
            <v/>
          </cell>
          <cell r="EY320" t="str">
            <v/>
          </cell>
          <cell r="EZ320" t="str">
            <v/>
          </cell>
          <cell r="FA320" t="str">
            <v/>
          </cell>
          <cell r="FB320" t="str">
            <v/>
          </cell>
          <cell r="FC320" t="str">
            <v/>
          </cell>
          <cell r="FD320" t="str">
            <v/>
          </cell>
          <cell r="FE320" t="str">
            <v/>
          </cell>
          <cell r="FF320" t="str">
            <v/>
          </cell>
          <cell r="FG320" t="str">
            <v/>
          </cell>
          <cell r="FH320" t="str">
            <v/>
          </cell>
          <cell r="FI320" t="str">
            <v/>
          </cell>
          <cell r="FJ320" t="str">
            <v/>
          </cell>
          <cell r="FK320" t="str">
            <v/>
          </cell>
          <cell r="FL320" t="str">
            <v/>
          </cell>
          <cell r="FM320" t="str">
            <v/>
          </cell>
          <cell r="FN320" t="str">
            <v/>
          </cell>
          <cell r="FO320" t="str">
            <v/>
          </cell>
          <cell r="FP320" t="str">
            <v/>
          </cell>
          <cell r="FQ320" t="str">
            <v/>
          </cell>
          <cell r="FR320" t="str">
            <v/>
          </cell>
          <cell r="FS320" t="str">
            <v/>
          </cell>
          <cell r="FT320" t="str">
            <v/>
          </cell>
          <cell r="FU320" t="str">
            <v/>
          </cell>
          <cell r="FV320" t="str">
            <v/>
          </cell>
          <cell r="FW320" t="str">
            <v/>
          </cell>
          <cell r="FX320" t="str">
            <v/>
          </cell>
          <cell r="FY320" t="str">
            <v/>
          </cell>
          <cell r="FZ320" t="str">
            <v/>
          </cell>
          <cell r="GA320" t="str">
            <v/>
          </cell>
          <cell r="GB320" t="str">
            <v/>
          </cell>
          <cell r="GC320" t="str">
            <v/>
          </cell>
          <cell r="GD320" t="str">
            <v/>
          </cell>
          <cell r="GE320" t="str">
            <v/>
          </cell>
          <cell r="GF320" t="str">
            <v/>
          </cell>
          <cell r="GG320" t="str">
            <v/>
          </cell>
          <cell r="GH320" t="str">
            <v/>
          </cell>
          <cell r="GI320" t="str">
            <v/>
          </cell>
          <cell r="GJ320" t="str">
            <v/>
          </cell>
          <cell r="GK320" t="str">
            <v/>
          </cell>
          <cell r="GL320" t="str">
            <v/>
          </cell>
          <cell r="GM320" t="str">
            <v/>
          </cell>
          <cell r="GN320" t="str">
            <v/>
          </cell>
          <cell r="GO320" t="str">
            <v/>
          </cell>
          <cell r="GP320" t="str">
            <v/>
          </cell>
          <cell r="GQ320" t="str">
            <v/>
          </cell>
          <cell r="GR320" t="str">
            <v/>
          </cell>
          <cell r="GS320" t="str">
            <v/>
          </cell>
          <cell r="GT320" t="str">
            <v/>
          </cell>
          <cell r="GU320" t="str">
            <v/>
          </cell>
          <cell r="GV320" t="str">
            <v/>
          </cell>
          <cell r="GW320" t="str">
            <v/>
          </cell>
          <cell r="GX320" t="str">
            <v/>
          </cell>
          <cell r="GY320" t="str">
            <v/>
          </cell>
          <cell r="GZ320" t="str">
            <v/>
          </cell>
          <cell r="HA320" t="str">
            <v/>
          </cell>
          <cell r="HB320" t="str">
            <v/>
          </cell>
          <cell r="HC320" t="str">
            <v/>
          </cell>
          <cell r="HD320" t="str">
            <v/>
          </cell>
          <cell r="HE320" t="str">
            <v/>
          </cell>
          <cell r="HF320" t="str">
            <v/>
          </cell>
          <cell r="HG320" t="str">
            <v/>
          </cell>
          <cell r="HH320" t="str">
            <v/>
          </cell>
          <cell r="HI320" t="str">
            <v/>
          </cell>
          <cell r="HJ320" t="str">
            <v/>
          </cell>
          <cell r="HK320" t="str">
            <v/>
          </cell>
          <cell r="HL320" t="str">
            <v/>
          </cell>
          <cell r="HM320" t="str">
            <v/>
          </cell>
          <cell r="HN320" t="str">
            <v/>
          </cell>
          <cell r="HO320" t="str">
            <v/>
          </cell>
          <cell r="HP320" t="str">
            <v/>
          </cell>
          <cell r="HQ320" t="str">
            <v/>
          </cell>
          <cell r="HR320" t="str">
            <v/>
          </cell>
          <cell r="HS320" t="str">
            <v/>
          </cell>
          <cell r="HT320" t="str">
            <v/>
          </cell>
          <cell r="HU320" t="str">
            <v/>
          </cell>
          <cell r="HV320" t="str">
            <v/>
          </cell>
          <cell r="HW320" t="str">
            <v/>
          </cell>
          <cell r="HX320" t="str">
            <v/>
          </cell>
          <cell r="HY320" t="str">
            <v/>
          </cell>
          <cell r="HZ320" t="str">
            <v/>
          </cell>
          <cell r="IA320" t="str">
            <v/>
          </cell>
          <cell r="IB320" t="str">
            <v/>
          </cell>
          <cell r="IC320" t="str">
            <v/>
          </cell>
          <cell r="ID320" t="str">
            <v/>
          </cell>
        </row>
        <row r="321">
          <cell r="A321" t="str">
            <v/>
          </cell>
          <cell r="B321" t="str">
            <v/>
          </cell>
          <cell r="C321" t="str">
            <v/>
          </cell>
          <cell r="D321" t="str">
            <v/>
          </cell>
          <cell r="E321" t="str">
            <v/>
          </cell>
          <cell r="F321" t="str">
            <v/>
          </cell>
          <cell r="G321" t="str">
            <v/>
          </cell>
          <cell r="H321" t="str">
            <v/>
          </cell>
          <cell r="I321" t="str">
            <v/>
          </cell>
          <cell r="J321" t="str">
            <v/>
          </cell>
          <cell r="K321" t="str">
            <v/>
          </cell>
          <cell r="L321" t="str">
            <v/>
          </cell>
          <cell r="M321" t="str">
            <v/>
          </cell>
          <cell r="N321" t="str">
            <v/>
          </cell>
          <cell r="O321" t="str">
            <v/>
          </cell>
          <cell r="P321" t="str">
            <v/>
          </cell>
          <cell r="Q321" t="str">
            <v/>
          </cell>
          <cell r="R321" t="str">
            <v/>
          </cell>
          <cell r="S321" t="str">
            <v/>
          </cell>
          <cell r="T321" t="str">
            <v/>
          </cell>
          <cell r="U321" t="str">
            <v/>
          </cell>
          <cell r="V321" t="str">
            <v/>
          </cell>
          <cell r="W321" t="str">
            <v/>
          </cell>
          <cell r="X321" t="str">
            <v/>
          </cell>
          <cell r="Y321" t="str">
            <v/>
          </cell>
          <cell r="Z321" t="str">
            <v/>
          </cell>
          <cell r="AA321" t="str">
            <v/>
          </cell>
          <cell r="AB321" t="str">
            <v/>
          </cell>
          <cell r="AC321" t="str">
            <v/>
          </cell>
          <cell r="AD321" t="str">
            <v/>
          </cell>
          <cell r="AE321" t="str">
            <v/>
          </cell>
          <cell r="AF321" t="str">
            <v/>
          </cell>
          <cell r="AG321" t="str">
            <v/>
          </cell>
          <cell r="AH321" t="str">
            <v/>
          </cell>
          <cell r="AI321" t="str">
            <v/>
          </cell>
          <cell r="AJ321" t="str">
            <v/>
          </cell>
          <cell r="AK321" t="str">
            <v/>
          </cell>
          <cell r="AL321" t="str">
            <v/>
          </cell>
          <cell r="AM321" t="str">
            <v/>
          </cell>
          <cell r="AN321" t="str">
            <v/>
          </cell>
          <cell r="AO321" t="str">
            <v/>
          </cell>
          <cell r="AP321" t="str">
            <v/>
          </cell>
          <cell r="AQ321" t="str">
            <v/>
          </cell>
          <cell r="AR321" t="str">
            <v/>
          </cell>
          <cell r="AS321" t="str">
            <v/>
          </cell>
          <cell r="AT321" t="str">
            <v/>
          </cell>
          <cell r="AU321" t="str">
            <v/>
          </cell>
          <cell r="AV321" t="str">
            <v/>
          </cell>
          <cell r="AW321" t="str">
            <v/>
          </cell>
          <cell r="AX321" t="str">
            <v/>
          </cell>
          <cell r="AY321" t="str">
            <v/>
          </cell>
          <cell r="AZ321" t="str">
            <v/>
          </cell>
          <cell r="BA321" t="str">
            <v/>
          </cell>
          <cell r="BB321" t="str">
            <v/>
          </cell>
          <cell r="BC321" t="str">
            <v/>
          </cell>
          <cell r="BD321" t="str">
            <v/>
          </cell>
          <cell r="BE321" t="str">
            <v/>
          </cell>
          <cell r="BF321" t="str">
            <v/>
          </cell>
          <cell r="BG321" t="str">
            <v/>
          </cell>
          <cell r="BH321" t="str">
            <v/>
          </cell>
          <cell r="BI321" t="str">
            <v/>
          </cell>
          <cell r="BJ321" t="str">
            <v/>
          </cell>
          <cell r="BK321" t="str">
            <v/>
          </cell>
          <cell r="BL321" t="str">
            <v/>
          </cell>
          <cell r="BM321" t="str">
            <v/>
          </cell>
          <cell r="BN321" t="str">
            <v/>
          </cell>
          <cell r="BO321" t="str">
            <v/>
          </cell>
          <cell r="BP321" t="str">
            <v/>
          </cell>
          <cell r="BQ321" t="str">
            <v/>
          </cell>
          <cell r="BR321" t="str">
            <v/>
          </cell>
          <cell r="BS321" t="str">
            <v/>
          </cell>
          <cell r="BT321" t="str">
            <v/>
          </cell>
          <cell r="BU321" t="str">
            <v/>
          </cell>
          <cell r="BV321" t="str">
            <v/>
          </cell>
          <cell r="BW321" t="str">
            <v/>
          </cell>
          <cell r="BX321" t="str">
            <v/>
          </cell>
          <cell r="BY321" t="str">
            <v/>
          </cell>
          <cell r="BZ321" t="str">
            <v/>
          </cell>
          <cell r="CA321" t="str">
            <v/>
          </cell>
          <cell r="CB321" t="str">
            <v/>
          </cell>
          <cell r="CC321" t="str">
            <v/>
          </cell>
          <cell r="CD321" t="str">
            <v/>
          </cell>
          <cell r="CE321" t="str">
            <v/>
          </cell>
          <cell r="CF321" t="str">
            <v/>
          </cell>
          <cell r="CG321" t="str">
            <v/>
          </cell>
          <cell r="CH321" t="str">
            <v/>
          </cell>
          <cell r="CI321" t="str">
            <v/>
          </cell>
          <cell r="CJ321" t="str">
            <v/>
          </cell>
          <cell r="CK321" t="str">
            <v/>
          </cell>
          <cell r="CL321" t="str">
            <v/>
          </cell>
          <cell r="CM321" t="str">
            <v/>
          </cell>
          <cell r="CN321" t="str">
            <v/>
          </cell>
          <cell r="CO321" t="str">
            <v/>
          </cell>
          <cell r="CP321" t="str">
            <v/>
          </cell>
          <cell r="CQ321" t="str">
            <v/>
          </cell>
          <cell r="CR321" t="str">
            <v/>
          </cell>
          <cell r="CS321" t="str">
            <v/>
          </cell>
          <cell r="CT321" t="str">
            <v/>
          </cell>
          <cell r="CU321" t="str">
            <v/>
          </cell>
          <cell r="CV321" t="str">
            <v/>
          </cell>
          <cell r="CW321" t="str">
            <v/>
          </cell>
          <cell r="CX321" t="str">
            <v/>
          </cell>
          <cell r="CY321" t="str">
            <v/>
          </cell>
          <cell r="CZ321" t="str">
            <v/>
          </cell>
          <cell r="DA321" t="str">
            <v/>
          </cell>
          <cell r="DB321" t="str">
            <v/>
          </cell>
          <cell r="DC321" t="str">
            <v/>
          </cell>
          <cell r="DD321" t="str">
            <v/>
          </cell>
          <cell r="DE321" t="str">
            <v/>
          </cell>
          <cell r="DF321" t="str">
            <v/>
          </cell>
          <cell r="DG321" t="str">
            <v/>
          </cell>
          <cell r="DH321" t="str">
            <v/>
          </cell>
          <cell r="DI321" t="str">
            <v/>
          </cell>
          <cell r="DJ321" t="str">
            <v/>
          </cell>
          <cell r="DK321" t="str">
            <v/>
          </cell>
          <cell r="DL321" t="str">
            <v/>
          </cell>
          <cell r="DM321" t="str">
            <v/>
          </cell>
          <cell r="DN321" t="str">
            <v/>
          </cell>
          <cell r="DO321" t="str">
            <v/>
          </cell>
          <cell r="DP321" t="str">
            <v/>
          </cell>
          <cell r="DQ321" t="str">
            <v/>
          </cell>
          <cell r="DR321" t="str">
            <v/>
          </cell>
          <cell r="DS321" t="str">
            <v/>
          </cell>
          <cell r="DT321" t="str">
            <v/>
          </cell>
          <cell r="DU321" t="str">
            <v/>
          </cell>
          <cell r="DV321" t="str">
            <v/>
          </cell>
          <cell r="DW321" t="str">
            <v/>
          </cell>
          <cell r="DX321" t="str">
            <v/>
          </cell>
          <cell r="DY321" t="str">
            <v/>
          </cell>
          <cell r="DZ321" t="str">
            <v/>
          </cell>
          <cell r="EA321" t="str">
            <v/>
          </cell>
          <cell r="EB321" t="str">
            <v/>
          </cell>
          <cell r="EC321" t="str">
            <v/>
          </cell>
          <cell r="ED321" t="str">
            <v/>
          </cell>
          <cell r="EE321" t="str">
            <v/>
          </cell>
          <cell r="EF321" t="str">
            <v/>
          </cell>
          <cell r="EG321" t="str">
            <v/>
          </cell>
          <cell r="EH321" t="str">
            <v/>
          </cell>
          <cell r="EI321" t="str">
            <v/>
          </cell>
          <cell r="EJ321" t="str">
            <v/>
          </cell>
          <cell r="EK321" t="str">
            <v/>
          </cell>
          <cell r="EL321" t="str">
            <v/>
          </cell>
          <cell r="EM321" t="str">
            <v/>
          </cell>
          <cell r="EN321" t="str">
            <v/>
          </cell>
          <cell r="EO321" t="str">
            <v/>
          </cell>
          <cell r="EP321" t="str">
            <v/>
          </cell>
          <cell r="EQ321" t="str">
            <v/>
          </cell>
          <cell r="ER321" t="str">
            <v/>
          </cell>
          <cell r="ES321" t="str">
            <v/>
          </cell>
          <cell r="ET321" t="str">
            <v/>
          </cell>
          <cell r="EU321" t="str">
            <v/>
          </cell>
          <cell r="EV321" t="str">
            <v/>
          </cell>
          <cell r="EW321" t="str">
            <v/>
          </cell>
          <cell r="EX321" t="str">
            <v/>
          </cell>
          <cell r="EY321" t="str">
            <v/>
          </cell>
          <cell r="EZ321" t="str">
            <v/>
          </cell>
          <cell r="FA321" t="str">
            <v/>
          </cell>
          <cell r="FB321" t="str">
            <v/>
          </cell>
          <cell r="FC321" t="str">
            <v/>
          </cell>
          <cell r="FD321" t="str">
            <v/>
          </cell>
          <cell r="FE321" t="str">
            <v/>
          </cell>
          <cell r="FF321" t="str">
            <v/>
          </cell>
          <cell r="FG321" t="str">
            <v/>
          </cell>
          <cell r="FH321" t="str">
            <v/>
          </cell>
          <cell r="FI321" t="str">
            <v/>
          </cell>
          <cell r="FJ321" t="str">
            <v/>
          </cell>
          <cell r="FK321" t="str">
            <v/>
          </cell>
          <cell r="FL321" t="str">
            <v/>
          </cell>
          <cell r="FM321" t="str">
            <v/>
          </cell>
          <cell r="FN321" t="str">
            <v/>
          </cell>
          <cell r="FO321" t="str">
            <v/>
          </cell>
          <cell r="FP321" t="str">
            <v/>
          </cell>
          <cell r="FQ321" t="str">
            <v/>
          </cell>
          <cell r="FR321" t="str">
            <v/>
          </cell>
          <cell r="FS321" t="str">
            <v/>
          </cell>
          <cell r="FT321" t="str">
            <v/>
          </cell>
          <cell r="FU321" t="str">
            <v/>
          </cell>
          <cell r="FV321" t="str">
            <v/>
          </cell>
          <cell r="FW321" t="str">
            <v/>
          </cell>
          <cell r="FX321" t="str">
            <v/>
          </cell>
          <cell r="FY321" t="str">
            <v/>
          </cell>
          <cell r="FZ321" t="str">
            <v/>
          </cell>
          <cell r="GA321" t="str">
            <v/>
          </cell>
          <cell r="GB321" t="str">
            <v/>
          </cell>
          <cell r="GC321" t="str">
            <v/>
          </cell>
          <cell r="GD321" t="str">
            <v/>
          </cell>
          <cell r="GE321" t="str">
            <v/>
          </cell>
          <cell r="GF321" t="str">
            <v/>
          </cell>
          <cell r="GG321" t="str">
            <v/>
          </cell>
          <cell r="GH321" t="str">
            <v/>
          </cell>
          <cell r="GI321" t="str">
            <v/>
          </cell>
          <cell r="GJ321" t="str">
            <v/>
          </cell>
          <cell r="GK321" t="str">
            <v/>
          </cell>
          <cell r="GL321" t="str">
            <v/>
          </cell>
          <cell r="GM321" t="str">
            <v/>
          </cell>
          <cell r="GN321" t="str">
            <v/>
          </cell>
          <cell r="GO321" t="str">
            <v/>
          </cell>
          <cell r="GP321" t="str">
            <v/>
          </cell>
          <cell r="GQ321" t="str">
            <v/>
          </cell>
          <cell r="GR321" t="str">
            <v/>
          </cell>
          <cell r="GS321" t="str">
            <v/>
          </cell>
          <cell r="GT321" t="str">
            <v/>
          </cell>
          <cell r="GU321" t="str">
            <v/>
          </cell>
          <cell r="GV321" t="str">
            <v/>
          </cell>
          <cell r="GW321" t="str">
            <v/>
          </cell>
          <cell r="GX321" t="str">
            <v/>
          </cell>
          <cell r="GY321" t="str">
            <v/>
          </cell>
          <cell r="GZ321" t="str">
            <v/>
          </cell>
          <cell r="HA321" t="str">
            <v/>
          </cell>
          <cell r="HB321" t="str">
            <v/>
          </cell>
          <cell r="HC321" t="str">
            <v/>
          </cell>
          <cell r="HD321" t="str">
            <v/>
          </cell>
          <cell r="HE321" t="str">
            <v/>
          </cell>
          <cell r="HF321" t="str">
            <v/>
          </cell>
          <cell r="HG321" t="str">
            <v/>
          </cell>
          <cell r="HH321" t="str">
            <v/>
          </cell>
          <cell r="HI321" t="str">
            <v/>
          </cell>
          <cell r="HJ321" t="str">
            <v/>
          </cell>
          <cell r="HK321" t="str">
            <v/>
          </cell>
          <cell r="HL321" t="str">
            <v/>
          </cell>
          <cell r="HM321" t="str">
            <v/>
          </cell>
          <cell r="HN321" t="str">
            <v/>
          </cell>
          <cell r="HO321" t="str">
            <v/>
          </cell>
          <cell r="HP321" t="str">
            <v/>
          </cell>
          <cell r="HQ321" t="str">
            <v/>
          </cell>
          <cell r="HR321" t="str">
            <v/>
          </cell>
          <cell r="HS321" t="str">
            <v/>
          </cell>
          <cell r="HT321" t="str">
            <v/>
          </cell>
          <cell r="HU321" t="str">
            <v/>
          </cell>
          <cell r="HV321" t="str">
            <v/>
          </cell>
          <cell r="HW321" t="str">
            <v/>
          </cell>
          <cell r="HX321" t="str">
            <v/>
          </cell>
          <cell r="HY321" t="str">
            <v/>
          </cell>
          <cell r="HZ321" t="str">
            <v/>
          </cell>
          <cell r="IA321" t="str">
            <v/>
          </cell>
          <cell r="IB321" t="str">
            <v/>
          </cell>
          <cell r="IC321" t="str">
            <v/>
          </cell>
          <cell r="ID321" t="str">
            <v/>
          </cell>
        </row>
        <row r="322">
          <cell r="A322" t="str">
            <v/>
          </cell>
          <cell r="B322" t="str">
            <v/>
          </cell>
          <cell r="C322" t="str">
            <v/>
          </cell>
          <cell r="D322" t="str">
            <v/>
          </cell>
          <cell r="E322" t="str">
            <v/>
          </cell>
          <cell r="F322" t="str">
            <v/>
          </cell>
          <cell r="G322" t="str">
            <v/>
          </cell>
          <cell r="H322" t="str">
            <v/>
          </cell>
          <cell r="I322" t="str">
            <v/>
          </cell>
          <cell r="J322" t="str">
            <v/>
          </cell>
          <cell r="K322" t="str">
            <v/>
          </cell>
          <cell r="L322" t="str">
            <v/>
          </cell>
          <cell r="M322" t="str">
            <v/>
          </cell>
          <cell r="N322" t="str">
            <v/>
          </cell>
          <cell r="O322" t="str">
            <v/>
          </cell>
          <cell r="P322" t="str">
            <v/>
          </cell>
          <cell r="Q322" t="str">
            <v/>
          </cell>
          <cell r="R322" t="str">
            <v/>
          </cell>
          <cell r="S322" t="str">
            <v/>
          </cell>
          <cell r="T322" t="str">
            <v/>
          </cell>
          <cell r="U322" t="str">
            <v/>
          </cell>
          <cell r="V322" t="str">
            <v/>
          </cell>
          <cell r="W322" t="str">
            <v/>
          </cell>
          <cell r="X322" t="str">
            <v/>
          </cell>
          <cell r="Y322" t="str">
            <v/>
          </cell>
          <cell r="Z322" t="str">
            <v/>
          </cell>
          <cell r="AA322" t="str">
            <v/>
          </cell>
          <cell r="AB322" t="str">
            <v/>
          </cell>
          <cell r="AC322" t="str">
            <v/>
          </cell>
          <cell r="AD322" t="str">
            <v/>
          </cell>
          <cell r="AE322" t="str">
            <v/>
          </cell>
          <cell r="AF322" t="str">
            <v/>
          </cell>
          <cell r="AG322" t="str">
            <v/>
          </cell>
          <cell r="AH322" t="str">
            <v/>
          </cell>
          <cell r="AI322" t="str">
            <v/>
          </cell>
          <cell r="AJ322" t="str">
            <v/>
          </cell>
          <cell r="AK322" t="str">
            <v/>
          </cell>
          <cell r="AL322" t="str">
            <v/>
          </cell>
          <cell r="AM322" t="str">
            <v/>
          </cell>
          <cell r="AN322" t="str">
            <v/>
          </cell>
          <cell r="AO322" t="str">
            <v/>
          </cell>
          <cell r="AP322" t="str">
            <v/>
          </cell>
          <cell r="AQ322" t="str">
            <v/>
          </cell>
          <cell r="AR322" t="str">
            <v/>
          </cell>
          <cell r="AS322" t="str">
            <v/>
          </cell>
          <cell r="AT322" t="str">
            <v/>
          </cell>
          <cell r="AU322" t="str">
            <v/>
          </cell>
          <cell r="AV322" t="str">
            <v/>
          </cell>
          <cell r="AW322" t="str">
            <v/>
          </cell>
          <cell r="AX322" t="str">
            <v/>
          </cell>
          <cell r="AY322" t="str">
            <v/>
          </cell>
          <cell r="AZ322" t="str">
            <v/>
          </cell>
          <cell r="BA322" t="str">
            <v/>
          </cell>
          <cell r="BB322" t="str">
            <v/>
          </cell>
          <cell r="BC322" t="str">
            <v/>
          </cell>
          <cell r="BD322" t="str">
            <v/>
          </cell>
          <cell r="BE322" t="str">
            <v/>
          </cell>
          <cell r="BF322" t="str">
            <v/>
          </cell>
          <cell r="BG322" t="str">
            <v/>
          </cell>
          <cell r="BH322" t="str">
            <v/>
          </cell>
          <cell r="BI322" t="str">
            <v/>
          </cell>
          <cell r="BJ322" t="str">
            <v/>
          </cell>
          <cell r="BK322" t="str">
            <v/>
          </cell>
          <cell r="BL322" t="str">
            <v/>
          </cell>
          <cell r="BM322" t="str">
            <v/>
          </cell>
          <cell r="BN322" t="str">
            <v/>
          </cell>
          <cell r="BO322" t="str">
            <v/>
          </cell>
          <cell r="BP322" t="str">
            <v/>
          </cell>
          <cell r="BQ322" t="str">
            <v/>
          </cell>
          <cell r="BR322" t="str">
            <v/>
          </cell>
          <cell r="BS322" t="str">
            <v/>
          </cell>
          <cell r="BT322" t="str">
            <v/>
          </cell>
          <cell r="BU322" t="str">
            <v/>
          </cell>
          <cell r="BV322" t="str">
            <v/>
          </cell>
          <cell r="BW322" t="str">
            <v/>
          </cell>
          <cell r="BX322" t="str">
            <v/>
          </cell>
          <cell r="BY322" t="str">
            <v/>
          </cell>
          <cell r="BZ322" t="str">
            <v/>
          </cell>
          <cell r="CA322" t="str">
            <v/>
          </cell>
          <cell r="CB322" t="str">
            <v/>
          </cell>
          <cell r="CC322" t="str">
            <v/>
          </cell>
          <cell r="CD322" t="str">
            <v/>
          </cell>
          <cell r="CE322" t="str">
            <v/>
          </cell>
          <cell r="CF322" t="str">
            <v/>
          </cell>
          <cell r="CG322" t="str">
            <v/>
          </cell>
          <cell r="CH322" t="str">
            <v/>
          </cell>
          <cell r="CI322" t="str">
            <v/>
          </cell>
          <cell r="CJ322" t="str">
            <v/>
          </cell>
          <cell r="CK322" t="str">
            <v/>
          </cell>
          <cell r="CL322" t="str">
            <v/>
          </cell>
          <cell r="CM322" t="str">
            <v/>
          </cell>
          <cell r="CN322" t="str">
            <v/>
          </cell>
          <cell r="CO322" t="str">
            <v/>
          </cell>
          <cell r="CP322" t="str">
            <v/>
          </cell>
          <cell r="CQ322" t="str">
            <v/>
          </cell>
          <cell r="CR322" t="str">
            <v/>
          </cell>
          <cell r="CS322" t="str">
            <v/>
          </cell>
          <cell r="CT322" t="str">
            <v/>
          </cell>
          <cell r="CU322" t="str">
            <v/>
          </cell>
          <cell r="CV322" t="str">
            <v/>
          </cell>
          <cell r="CW322" t="str">
            <v/>
          </cell>
          <cell r="CX322" t="str">
            <v/>
          </cell>
          <cell r="CY322" t="str">
            <v/>
          </cell>
          <cell r="CZ322" t="str">
            <v/>
          </cell>
          <cell r="DA322" t="str">
            <v/>
          </cell>
          <cell r="DB322" t="str">
            <v/>
          </cell>
          <cell r="DC322" t="str">
            <v/>
          </cell>
          <cell r="DD322" t="str">
            <v/>
          </cell>
          <cell r="DE322" t="str">
            <v/>
          </cell>
          <cell r="DF322" t="str">
            <v/>
          </cell>
          <cell r="DG322" t="str">
            <v/>
          </cell>
          <cell r="DH322" t="str">
            <v/>
          </cell>
          <cell r="DI322" t="str">
            <v/>
          </cell>
          <cell r="DJ322" t="str">
            <v/>
          </cell>
          <cell r="DK322" t="str">
            <v/>
          </cell>
          <cell r="DL322" t="str">
            <v/>
          </cell>
          <cell r="DM322" t="str">
            <v/>
          </cell>
          <cell r="DN322" t="str">
            <v/>
          </cell>
          <cell r="DO322" t="str">
            <v/>
          </cell>
          <cell r="DP322" t="str">
            <v/>
          </cell>
          <cell r="DQ322" t="str">
            <v/>
          </cell>
          <cell r="DR322" t="str">
            <v/>
          </cell>
          <cell r="DS322" t="str">
            <v/>
          </cell>
          <cell r="DT322" t="str">
            <v/>
          </cell>
          <cell r="DU322" t="str">
            <v/>
          </cell>
          <cell r="DV322" t="str">
            <v/>
          </cell>
          <cell r="DW322" t="str">
            <v/>
          </cell>
          <cell r="DX322" t="str">
            <v/>
          </cell>
          <cell r="DY322" t="str">
            <v/>
          </cell>
          <cell r="DZ322" t="str">
            <v/>
          </cell>
          <cell r="EA322" t="str">
            <v/>
          </cell>
          <cell r="EB322" t="str">
            <v/>
          </cell>
          <cell r="EC322" t="str">
            <v/>
          </cell>
          <cell r="ED322" t="str">
            <v/>
          </cell>
          <cell r="EE322" t="str">
            <v/>
          </cell>
          <cell r="EF322" t="str">
            <v/>
          </cell>
          <cell r="EG322" t="str">
            <v/>
          </cell>
          <cell r="EH322" t="str">
            <v/>
          </cell>
          <cell r="EI322" t="str">
            <v/>
          </cell>
          <cell r="EJ322" t="str">
            <v/>
          </cell>
          <cell r="EK322" t="str">
            <v/>
          </cell>
          <cell r="EL322" t="str">
            <v/>
          </cell>
          <cell r="EM322" t="str">
            <v/>
          </cell>
          <cell r="EN322" t="str">
            <v/>
          </cell>
          <cell r="EO322" t="str">
            <v/>
          </cell>
          <cell r="EP322" t="str">
            <v/>
          </cell>
          <cell r="EQ322" t="str">
            <v/>
          </cell>
          <cell r="ER322" t="str">
            <v/>
          </cell>
          <cell r="ES322" t="str">
            <v/>
          </cell>
          <cell r="ET322" t="str">
            <v/>
          </cell>
          <cell r="EU322" t="str">
            <v/>
          </cell>
          <cell r="EV322" t="str">
            <v/>
          </cell>
          <cell r="EW322" t="str">
            <v/>
          </cell>
          <cell r="EX322" t="str">
            <v/>
          </cell>
          <cell r="EY322" t="str">
            <v/>
          </cell>
          <cell r="EZ322" t="str">
            <v/>
          </cell>
          <cell r="FA322" t="str">
            <v/>
          </cell>
          <cell r="FB322" t="str">
            <v/>
          </cell>
          <cell r="FC322" t="str">
            <v/>
          </cell>
          <cell r="FD322" t="str">
            <v/>
          </cell>
          <cell r="FE322" t="str">
            <v/>
          </cell>
          <cell r="FF322" t="str">
            <v/>
          </cell>
          <cell r="FG322" t="str">
            <v/>
          </cell>
          <cell r="FH322" t="str">
            <v/>
          </cell>
          <cell r="FI322" t="str">
            <v/>
          </cell>
          <cell r="FJ322" t="str">
            <v/>
          </cell>
          <cell r="FK322" t="str">
            <v/>
          </cell>
          <cell r="FL322" t="str">
            <v/>
          </cell>
          <cell r="FM322" t="str">
            <v/>
          </cell>
          <cell r="FN322" t="str">
            <v/>
          </cell>
          <cell r="FO322" t="str">
            <v/>
          </cell>
          <cell r="FP322" t="str">
            <v/>
          </cell>
          <cell r="FQ322" t="str">
            <v/>
          </cell>
          <cell r="FR322" t="str">
            <v/>
          </cell>
          <cell r="FS322" t="str">
            <v/>
          </cell>
          <cell r="FT322" t="str">
            <v/>
          </cell>
          <cell r="FU322" t="str">
            <v/>
          </cell>
          <cell r="FV322" t="str">
            <v/>
          </cell>
          <cell r="FW322" t="str">
            <v/>
          </cell>
          <cell r="FX322" t="str">
            <v/>
          </cell>
          <cell r="FY322" t="str">
            <v/>
          </cell>
          <cell r="FZ322" t="str">
            <v/>
          </cell>
          <cell r="GA322" t="str">
            <v/>
          </cell>
          <cell r="GB322" t="str">
            <v/>
          </cell>
          <cell r="GC322" t="str">
            <v/>
          </cell>
          <cell r="GD322" t="str">
            <v/>
          </cell>
          <cell r="GE322" t="str">
            <v/>
          </cell>
          <cell r="GF322" t="str">
            <v/>
          </cell>
          <cell r="GG322" t="str">
            <v/>
          </cell>
          <cell r="GH322" t="str">
            <v/>
          </cell>
          <cell r="GI322" t="str">
            <v/>
          </cell>
          <cell r="GJ322" t="str">
            <v/>
          </cell>
          <cell r="GK322" t="str">
            <v/>
          </cell>
          <cell r="GL322" t="str">
            <v/>
          </cell>
          <cell r="GM322" t="str">
            <v/>
          </cell>
          <cell r="GN322" t="str">
            <v/>
          </cell>
          <cell r="GO322" t="str">
            <v/>
          </cell>
          <cell r="GP322" t="str">
            <v/>
          </cell>
          <cell r="GQ322" t="str">
            <v/>
          </cell>
          <cell r="GR322" t="str">
            <v/>
          </cell>
          <cell r="GS322" t="str">
            <v/>
          </cell>
          <cell r="GT322" t="str">
            <v/>
          </cell>
          <cell r="GU322" t="str">
            <v/>
          </cell>
          <cell r="GV322" t="str">
            <v/>
          </cell>
          <cell r="GW322" t="str">
            <v/>
          </cell>
          <cell r="GX322" t="str">
            <v/>
          </cell>
          <cell r="GY322" t="str">
            <v/>
          </cell>
          <cell r="GZ322" t="str">
            <v/>
          </cell>
          <cell r="HA322" t="str">
            <v/>
          </cell>
          <cell r="HB322" t="str">
            <v/>
          </cell>
          <cell r="HC322" t="str">
            <v/>
          </cell>
          <cell r="HD322" t="str">
            <v/>
          </cell>
          <cell r="HE322" t="str">
            <v/>
          </cell>
          <cell r="HF322" t="str">
            <v/>
          </cell>
          <cell r="HG322" t="str">
            <v/>
          </cell>
          <cell r="HH322" t="str">
            <v/>
          </cell>
          <cell r="HI322" t="str">
            <v/>
          </cell>
          <cell r="HJ322" t="str">
            <v/>
          </cell>
          <cell r="HK322" t="str">
            <v/>
          </cell>
          <cell r="HL322" t="str">
            <v/>
          </cell>
          <cell r="HM322" t="str">
            <v/>
          </cell>
          <cell r="HN322" t="str">
            <v/>
          </cell>
          <cell r="HO322" t="str">
            <v/>
          </cell>
          <cell r="HP322" t="str">
            <v/>
          </cell>
          <cell r="HQ322" t="str">
            <v/>
          </cell>
          <cell r="HR322" t="str">
            <v/>
          </cell>
          <cell r="HS322" t="str">
            <v/>
          </cell>
          <cell r="HT322" t="str">
            <v/>
          </cell>
          <cell r="HU322" t="str">
            <v/>
          </cell>
          <cell r="HV322" t="str">
            <v/>
          </cell>
          <cell r="HW322" t="str">
            <v/>
          </cell>
          <cell r="HX322" t="str">
            <v/>
          </cell>
          <cell r="HY322" t="str">
            <v/>
          </cell>
          <cell r="HZ322" t="str">
            <v/>
          </cell>
          <cell r="IA322" t="str">
            <v/>
          </cell>
          <cell r="IB322" t="str">
            <v/>
          </cell>
          <cell r="IC322" t="str">
            <v/>
          </cell>
          <cell r="ID322" t="str">
            <v/>
          </cell>
        </row>
        <row r="323">
          <cell r="A323" t="str">
            <v/>
          </cell>
          <cell r="B323" t="str">
            <v/>
          </cell>
          <cell r="C323" t="str">
            <v/>
          </cell>
          <cell r="D323" t="str">
            <v/>
          </cell>
          <cell r="E323" t="str">
            <v/>
          </cell>
          <cell r="F323" t="str">
            <v/>
          </cell>
          <cell r="G323" t="str">
            <v/>
          </cell>
          <cell r="H323" t="str">
            <v/>
          </cell>
          <cell r="I323" t="str">
            <v/>
          </cell>
          <cell r="J323" t="str">
            <v/>
          </cell>
          <cell r="K323" t="str">
            <v/>
          </cell>
          <cell r="L323" t="str">
            <v/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Q323" t="str">
            <v/>
          </cell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E323" t="str">
            <v/>
          </cell>
          <cell r="AF323" t="str">
            <v/>
          </cell>
          <cell r="AG323" t="str">
            <v/>
          </cell>
          <cell r="AH323" t="str">
            <v/>
          </cell>
          <cell r="AI323" t="str">
            <v/>
          </cell>
          <cell r="AJ323" t="str">
            <v/>
          </cell>
          <cell r="AK323" t="str">
            <v/>
          </cell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  <cell r="AS323" t="str">
            <v/>
          </cell>
          <cell r="AT323" t="str">
            <v/>
          </cell>
          <cell r="AU323" t="str">
            <v/>
          </cell>
          <cell r="AV323" t="str">
            <v/>
          </cell>
          <cell r="AW323" t="str">
            <v/>
          </cell>
          <cell r="AX323" t="str">
            <v/>
          </cell>
          <cell r="AY323" t="str">
            <v/>
          </cell>
          <cell r="AZ323" t="str">
            <v/>
          </cell>
          <cell r="BA323" t="str">
            <v/>
          </cell>
          <cell r="BB323" t="str">
            <v/>
          </cell>
          <cell r="BC323" t="str">
            <v/>
          </cell>
          <cell r="BD323" t="str">
            <v/>
          </cell>
          <cell r="BE323" t="str">
            <v/>
          </cell>
          <cell r="BF323" t="str">
            <v/>
          </cell>
          <cell r="BG323" t="str">
            <v/>
          </cell>
          <cell r="BH323" t="str">
            <v/>
          </cell>
          <cell r="BI323" t="str">
            <v/>
          </cell>
          <cell r="BJ323" t="str">
            <v/>
          </cell>
          <cell r="BK323" t="str">
            <v/>
          </cell>
          <cell r="BL323" t="str">
            <v/>
          </cell>
          <cell r="BM323" t="str">
            <v/>
          </cell>
          <cell r="BN323" t="str">
            <v/>
          </cell>
          <cell r="BO323" t="str">
            <v/>
          </cell>
          <cell r="BP323" t="str">
            <v/>
          </cell>
          <cell r="BQ323" t="str">
            <v/>
          </cell>
          <cell r="BR323" t="str">
            <v/>
          </cell>
          <cell r="BS323" t="str">
            <v/>
          </cell>
          <cell r="BT323" t="str">
            <v/>
          </cell>
          <cell r="BU323" t="str">
            <v/>
          </cell>
          <cell r="BV323" t="str">
            <v/>
          </cell>
          <cell r="BW323" t="str">
            <v/>
          </cell>
          <cell r="BX323" t="str">
            <v/>
          </cell>
          <cell r="BY323" t="str">
            <v/>
          </cell>
          <cell r="BZ323" t="str">
            <v/>
          </cell>
          <cell r="CA323" t="str">
            <v/>
          </cell>
          <cell r="CB323" t="str">
            <v/>
          </cell>
          <cell r="CC323" t="str">
            <v/>
          </cell>
          <cell r="CD323" t="str">
            <v/>
          </cell>
          <cell r="CE323" t="str">
            <v/>
          </cell>
          <cell r="CF323" t="str">
            <v/>
          </cell>
          <cell r="CG323" t="str">
            <v/>
          </cell>
          <cell r="CH323" t="str">
            <v/>
          </cell>
          <cell r="CI323" t="str">
            <v/>
          </cell>
          <cell r="CJ323" t="str">
            <v/>
          </cell>
          <cell r="CK323" t="str">
            <v/>
          </cell>
          <cell r="CL323" t="str">
            <v/>
          </cell>
          <cell r="CM323" t="str">
            <v/>
          </cell>
          <cell r="CN323" t="str">
            <v/>
          </cell>
          <cell r="CO323" t="str">
            <v/>
          </cell>
          <cell r="CP323" t="str">
            <v/>
          </cell>
          <cell r="CQ323" t="str">
            <v/>
          </cell>
          <cell r="CR323" t="str">
            <v/>
          </cell>
          <cell r="CS323" t="str">
            <v/>
          </cell>
          <cell r="CT323" t="str">
            <v/>
          </cell>
          <cell r="CU323" t="str">
            <v/>
          </cell>
          <cell r="CV323" t="str">
            <v/>
          </cell>
          <cell r="CW323" t="str">
            <v/>
          </cell>
          <cell r="CX323" t="str">
            <v/>
          </cell>
          <cell r="CY323" t="str">
            <v/>
          </cell>
          <cell r="CZ323" t="str">
            <v/>
          </cell>
          <cell r="DA323" t="str">
            <v/>
          </cell>
          <cell r="DB323" t="str">
            <v/>
          </cell>
          <cell r="DC323" t="str">
            <v/>
          </cell>
          <cell r="DD323" t="str">
            <v/>
          </cell>
          <cell r="DE323" t="str">
            <v/>
          </cell>
          <cell r="DF323" t="str">
            <v/>
          </cell>
          <cell r="DG323" t="str">
            <v/>
          </cell>
          <cell r="DH323" t="str">
            <v/>
          </cell>
          <cell r="DI323" t="str">
            <v/>
          </cell>
          <cell r="DJ323" t="str">
            <v/>
          </cell>
          <cell r="DK323" t="str">
            <v/>
          </cell>
          <cell r="DL323" t="str">
            <v/>
          </cell>
          <cell r="DM323" t="str">
            <v/>
          </cell>
          <cell r="DN323" t="str">
            <v/>
          </cell>
          <cell r="DO323" t="str">
            <v/>
          </cell>
          <cell r="DP323" t="str">
            <v/>
          </cell>
          <cell r="DQ323" t="str">
            <v/>
          </cell>
          <cell r="DR323" t="str">
            <v/>
          </cell>
          <cell r="DS323" t="str">
            <v/>
          </cell>
          <cell r="DT323" t="str">
            <v/>
          </cell>
          <cell r="DU323" t="str">
            <v/>
          </cell>
          <cell r="DV323" t="str">
            <v/>
          </cell>
          <cell r="DW323" t="str">
            <v/>
          </cell>
          <cell r="DX323" t="str">
            <v/>
          </cell>
          <cell r="DY323" t="str">
            <v/>
          </cell>
          <cell r="DZ323" t="str">
            <v/>
          </cell>
          <cell r="EA323" t="str">
            <v/>
          </cell>
          <cell r="EB323" t="str">
            <v/>
          </cell>
          <cell r="EC323" t="str">
            <v/>
          </cell>
          <cell r="ED323" t="str">
            <v/>
          </cell>
          <cell r="EE323" t="str">
            <v/>
          </cell>
          <cell r="EF323" t="str">
            <v/>
          </cell>
          <cell r="EG323" t="str">
            <v/>
          </cell>
          <cell r="EH323" t="str">
            <v/>
          </cell>
          <cell r="EI323" t="str">
            <v/>
          </cell>
          <cell r="EJ323" t="str">
            <v/>
          </cell>
          <cell r="EK323" t="str">
            <v/>
          </cell>
          <cell r="EL323" t="str">
            <v/>
          </cell>
          <cell r="EM323" t="str">
            <v/>
          </cell>
          <cell r="EN323" t="str">
            <v/>
          </cell>
          <cell r="EO323" t="str">
            <v/>
          </cell>
          <cell r="EP323" t="str">
            <v/>
          </cell>
          <cell r="EQ323" t="str">
            <v/>
          </cell>
          <cell r="ER323" t="str">
            <v/>
          </cell>
          <cell r="ES323" t="str">
            <v/>
          </cell>
          <cell r="ET323" t="str">
            <v/>
          </cell>
          <cell r="EU323" t="str">
            <v/>
          </cell>
          <cell r="EV323" t="str">
            <v/>
          </cell>
          <cell r="EW323" t="str">
            <v/>
          </cell>
          <cell r="EX323" t="str">
            <v/>
          </cell>
          <cell r="EY323" t="str">
            <v/>
          </cell>
          <cell r="EZ323" t="str">
            <v/>
          </cell>
          <cell r="FA323" t="str">
            <v/>
          </cell>
          <cell r="FB323" t="str">
            <v/>
          </cell>
          <cell r="FC323" t="str">
            <v/>
          </cell>
          <cell r="FD323" t="str">
            <v/>
          </cell>
          <cell r="FE323" t="str">
            <v/>
          </cell>
          <cell r="FF323" t="str">
            <v/>
          </cell>
          <cell r="FG323" t="str">
            <v/>
          </cell>
          <cell r="FH323" t="str">
            <v/>
          </cell>
          <cell r="FI323" t="str">
            <v/>
          </cell>
          <cell r="FJ323" t="str">
            <v/>
          </cell>
          <cell r="FK323" t="str">
            <v/>
          </cell>
          <cell r="FL323" t="str">
            <v/>
          </cell>
          <cell r="FM323" t="str">
            <v/>
          </cell>
          <cell r="FN323" t="str">
            <v/>
          </cell>
          <cell r="FO323" t="str">
            <v/>
          </cell>
          <cell r="FP323" t="str">
            <v/>
          </cell>
          <cell r="FQ323" t="str">
            <v/>
          </cell>
          <cell r="FR323" t="str">
            <v/>
          </cell>
          <cell r="FS323" t="str">
            <v/>
          </cell>
          <cell r="FT323" t="str">
            <v/>
          </cell>
          <cell r="FU323" t="str">
            <v/>
          </cell>
          <cell r="FV323" t="str">
            <v/>
          </cell>
          <cell r="FW323" t="str">
            <v/>
          </cell>
          <cell r="FX323" t="str">
            <v/>
          </cell>
          <cell r="FY323" t="str">
            <v/>
          </cell>
          <cell r="FZ323" t="str">
            <v/>
          </cell>
          <cell r="GA323" t="str">
            <v/>
          </cell>
          <cell r="GB323" t="str">
            <v/>
          </cell>
          <cell r="GC323" t="str">
            <v/>
          </cell>
          <cell r="GD323" t="str">
            <v/>
          </cell>
          <cell r="GE323" t="str">
            <v/>
          </cell>
          <cell r="GF323" t="str">
            <v/>
          </cell>
          <cell r="GG323" t="str">
            <v/>
          </cell>
          <cell r="GH323" t="str">
            <v/>
          </cell>
          <cell r="GI323" t="str">
            <v/>
          </cell>
          <cell r="GJ323" t="str">
            <v/>
          </cell>
          <cell r="GK323" t="str">
            <v/>
          </cell>
          <cell r="GL323" t="str">
            <v/>
          </cell>
          <cell r="GM323" t="str">
            <v/>
          </cell>
          <cell r="GN323" t="str">
            <v/>
          </cell>
          <cell r="GO323" t="str">
            <v/>
          </cell>
          <cell r="GP323" t="str">
            <v/>
          </cell>
          <cell r="GQ323" t="str">
            <v/>
          </cell>
          <cell r="GR323" t="str">
            <v/>
          </cell>
          <cell r="GS323" t="str">
            <v/>
          </cell>
          <cell r="GT323" t="str">
            <v/>
          </cell>
          <cell r="GU323" t="str">
            <v/>
          </cell>
          <cell r="GV323" t="str">
            <v/>
          </cell>
          <cell r="GW323" t="str">
            <v/>
          </cell>
          <cell r="GX323" t="str">
            <v/>
          </cell>
          <cell r="GY323" t="str">
            <v/>
          </cell>
          <cell r="GZ323" t="str">
            <v/>
          </cell>
          <cell r="HA323" t="str">
            <v/>
          </cell>
          <cell r="HB323" t="str">
            <v/>
          </cell>
          <cell r="HC323" t="str">
            <v/>
          </cell>
          <cell r="HD323" t="str">
            <v/>
          </cell>
          <cell r="HE323" t="str">
            <v/>
          </cell>
          <cell r="HF323" t="str">
            <v/>
          </cell>
          <cell r="HG323" t="str">
            <v/>
          </cell>
          <cell r="HH323" t="str">
            <v/>
          </cell>
          <cell r="HI323" t="str">
            <v/>
          </cell>
          <cell r="HJ323" t="str">
            <v/>
          </cell>
          <cell r="HK323" t="str">
            <v/>
          </cell>
          <cell r="HL323" t="str">
            <v/>
          </cell>
          <cell r="HM323" t="str">
            <v/>
          </cell>
          <cell r="HN323" t="str">
            <v/>
          </cell>
          <cell r="HO323" t="str">
            <v/>
          </cell>
          <cell r="HP323" t="str">
            <v/>
          </cell>
          <cell r="HQ323" t="str">
            <v/>
          </cell>
          <cell r="HR323" t="str">
            <v/>
          </cell>
          <cell r="HS323" t="str">
            <v/>
          </cell>
          <cell r="HT323" t="str">
            <v/>
          </cell>
          <cell r="HU323" t="str">
            <v/>
          </cell>
          <cell r="HV323" t="str">
            <v/>
          </cell>
          <cell r="HW323" t="str">
            <v/>
          </cell>
          <cell r="HX323" t="str">
            <v/>
          </cell>
          <cell r="HY323" t="str">
            <v/>
          </cell>
          <cell r="HZ323" t="str">
            <v/>
          </cell>
          <cell r="IA323" t="str">
            <v/>
          </cell>
          <cell r="IB323" t="str">
            <v/>
          </cell>
          <cell r="IC323" t="str">
            <v/>
          </cell>
          <cell r="ID323" t="str">
            <v/>
          </cell>
        </row>
        <row r="324">
          <cell r="A324" t="str">
            <v/>
          </cell>
          <cell r="B324" t="str">
            <v/>
          </cell>
          <cell r="C324" t="str">
            <v/>
          </cell>
          <cell r="D324" t="str">
            <v/>
          </cell>
          <cell r="E324" t="str">
            <v/>
          </cell>
          <cell r="F324" t="str">
            <v/>
          </cell>
          <cell r="G324" t="str">
            <v/>
          </cell>
          <cell r="H324" t="str">
            <v/>
          </cell>
          <cell r="I324" t="str">
            <v/>
          </cell>
          <cell r="J324" t="str">
            <v/>
          </cell>
          <cell r="K324" t="str">
            <v/>
          </cell>
          <cell r="L324" t="str">
            <v/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 t="str">
            <v/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/>
          </cell>
          <cell r="W324" t="str">
            <v/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E324" t="str">
            <v/>
          </cell>
          <cell r="AF324" t="str">
            <v/>
          </cell>
          <cell r="AG324" t="str">
            <v/>
          </cell>
          <cell r="AH324" t="str">
            <v/>
          </cell>
          <cell r="AI324" t="str">
            <v/>
          </cell>
          <cell r="AJ324" t="str">
            <v/>
          </cell>
          <cell r="AK324" t="str">
            <v/>
          </cell>
          <cell r="AL324" t="str">
            <v/>
          </cell>
          <cell r="AM324" t="str">
            <v/>
          </cell>
          <cell r="AN324" t="str">
            <v/>
          </cell>
          <cell r="AO324" t="str">
            <v/>
          </cell>
          <cell r="AP324" t="str">
            <v/>
          </cell>
          <cell r="AQ324" t="str">
            <v/>
          </cell>
          <cell r="AR324" t="str">
            <v/>
          </cell>
          <cell r="AS324" t="str">
            <v/>
          </cell>
          <cell r="AT324" t="str">
            <v/>
          </cell>
          <cell r="AU324" t="str">
            <v/>
          </cell>
          <cell r="AV324" t="str">
            <v/>
          </cell>
          <cell r="AW324" t="str">
            <v/>
          </cell>
          <cell r="AX324" t="str">
            <v/>
          </cell>
          <cell r="AY324" t="str">
            <v/>
          </cell>
          <cell r="AZ324" t="str">
            <v/>
          </cell>
          <cell r="BA324" t="str">
            <v/>
          </cell>
          <cell r="BB324" t="str">
            <v/>
          </cell>
          <cell r="BC324" t="str">
            <v/>
          </cell>
          <cell r="BD324" t="str">
            <v/>
          </cell>
          <cell r="BE324" t="str">
            <v/>
          </cell>
          <cell r="BF324" t="str">
            <v/>
          </cell>
          <cell r="BG324" t="str">
            <v/>
          </cell>
          <cell r="BH324" t="str">
            <v/>
          </cell>
          <cell r="BI324" t="str">
            <v/>
          </cell>
          <cell r="BJ324" t="str">
            <v/>
          </cell>
          <cell r="BK324" t="str">
            <v/>
          </cell>
          <cell r="BL324" t="str">
            <v/>
          </cell>
          <cell r="BM324" t="str">
            <v/>
          </cell>
          <cell r="BN324" t="str">
            <v/>
          </cell>
          <cell r="BO324" t="str">
            <v/>
          </cell>
          <cell r="BP324" t="str">
            <v/>
          </cell>
          <cell r="BQ324" t="str">
            <v/>
          </cell>
          <cell r="BR324" t="str">
            <v/>
          </cell>
          <cell r="BS324" t="str">
            <v/>
          </cell>
          <cell r="BT324" t="str">
            <v/>
          </cell>
          <cell r="BU324" t="str">
            <v/>
          </cell>
          <cell r="BV324" t="str">
            <v/>
          </cell>
          <cell r="BW324" t="str">
            <v/>
          </cell>
          <cell r="BX324" t="str">
            <v/>
          </cell>
          <cell r="BY324" t="str">
            <v/>
          </cell>
          <cell r="BZ324" t="str">
            <v/>
          </cell>
          <cell r="CA324" t="str">
            <v/>
          </cell>
          <cell r="CB324" t="str">
            <v/>
          </cell>
          <cell r="CC324" t="str">
            <v/>
          </cell>
          <cell r="CD324" t="str">
            <v/>
          </cell>
          <cell r="CE324" t="str">
            <v/>
          </cell>
          <cell r="CF324" t="str">
            <v/>
          </cell>
          <cell r="CG324" t="str">
            <v/>
          </cell>
          <cell r="CH324" t="str">
            <v/>
          </cell>
          <cell r="CI324" t="str">
            <v/>
          </cell>
          <cell r="CJ324" t="str">
            <v/>
          </cell>
          <cell r="CK324" t="str">
            <v/>
          </cell>
          <cell r="CL324" t="str">
            <v/>
          </cell>
          <cell r="CM324" t="str">
            <v/>
          </cell>
          <cell r="CN324" t="str">
            <v/>
          </cell>
          <cell r="CO324" t="str">
            <v/>
          </cell>
          <cell r="CP324" t="str">
            <v/>
          </cell>
          <cell r="CQ324" t="str">
            <v/>
          </cell>
          <cell r="CR324" t="str">
            <v/>
          </cell>
          <cell r="CS324" t="str">
            <v/>
          </cell>
          <cell r="CT324" t="str">
            <v/>
          </cell>
          <cell r="CU324" t="str">
            <v/>
          </cell>
          <cell r="CV324" t="str">
            <v/>
          </cell>
          <cell r="CW324" t="str">
            <v/>
          </cell>
          <cell r="CX324" t="str">
            <v/>
          </cell>
          <cell r="CY324" t="str">
            <v/>
          </cell>
          <cell r="CZ324" t="str">
            <v/>
          </cell>
          <cell r="DA324" t="str">
            <v/>
          </cell>
          <cell r="DB324" t="str">
            <v/>
          </cell>
          <cell r="DC324" t="str">
            <v/>
          </cell>
          <cell r="DD324" t="str">
            <v/>
          </cell>
          <cell r="DE324" t="str">
            <v/>
          </cell>
          <cell r="DF324" t="str">
            <v/>
          </cell>
          <cell r="DG324" t="str">
            <v/>
          </cell>
          <cell r="DH324" t="str">
            <v/>
          </cell>
          <cell r="DI324" t="str">
            <v/>
          </cell>
          <cell r="DJ324" t="str">
            <v/>
          </cell>
          <cell r="DK324" t="str">
            <v/>
          </cell>
          <cell r="DL324" t="str">
            <v/>
          </cell>
          <cell r="DM324" t="str">
            <v/>
          </cell>
          <cell r="DN324" t="str">
            <v/>
          </cell>
          <cell r="DO324" t="str">
            <v/>
          </cell>
          <cell r="DP324" t="str">
            <v/>
          </cell>
          <cell r="DQ324" t="str">
            <v/>
          </cell>
          <cell r="DR324" t="str">
            <v/>
          </cell>
          <cell r="DS324" t="str">
            <v/>
          </cell>
          <cell r="DT324" t="str">
            <v/>
          </cell>
          <cell r="DU324" t="str">
            <v/>
          </cell>
          <cell r="DV324" t="str">
            <v/>
          </cell>
          <cell r="DW324" t="str">
            <v/>
          </cell>
          <cell r="DX324" t="str">
            <v/>
          </cell>
          <cell r="DY324" t="str">
            <v/>
          </cell>
          <cell r="DZ324" t="str">
            <v/>
          </cell>
          <cell r="EA324" t="str">
            <v/>
          </cell>
          <cell r="EB324" t="str">
            <v/>
          </cell>
          <cell r="EC324" t="str">
            <v/>
          </cell>
          <cell r="ED324" t="str">
            <v/>
          </cell>
          <cell r="EE324" t="str">
            <v/>
          </cell>
          <cell r="EF324" t="str">
            <v/>
          </cell>
          <cell r="EG324" t="str">
            <v/>
          </cell>
          <cell r="EH324" t="str">
            <v/>
          </cell>
          <cell r="EI324" t="str">
            <v/>
          </cell>
          <cell r="EJ324" t="str">
            <v/>
          </cell>
          <cell r="EK324" t="str">
            <v/>
          </cell>
          <cell r="EL324" t="str">
            <v/>
          </cell>
          <cell r="EM324" t="str">
            <v/>
          </cell>
          <cell r="EN324" t="str">
            <v/>
          </cell>
          <cell r="EO324" t="str">
            <v/>
          </cell>
          <cell r="EP324" t="str">
            <v/>
          </cell>
          <cell r="EQ324" t="str">
            <v/>
          </cell>
          <cell r="ER324" t="str">
            <v/>
          </cell>
          <cell r="ES324" t="str">
            <v/>
          </cell>
          <cell r="ET324" t="str">
            <v/>
          </cell>
          <cell r="EU324" t="str">
            <v/>
          </cell>
          <cell r="EV324" t="str">
            <v/>
          </cell>
          <cell r="EW324" t="str">
            <v/>
          </cell>
          <cell r="EX324" t="str">
            <v/>
          </cell>
          <cell r="EY324" t="str">
            <v/>
          </cell>
          <cell r="EZ324" t="str">
            <v/>
          </cell>
          <cell r="FA324" t="str">
            <v/>
          </cell>
          <cell r="FB324" t="str">
            <v/>
          </cell>
          <cell r="FC324" t="str">
            <v/>
          </cell>
          <cell r="FD324" t="str">
            <v/>
          </cell>
          <cell r="FE324" t="str">
            <v/>
          </cell>
          <cell r="FF324" t="str">
            <v/>
          </cell>
          <cell r="FG324" t="str">
            <v/>
          </cell>
          <cell r="FH324" t="str">
            <v/>
          </cell>
          <cell r="FI324" t="str">
            <v/>
          </cell>
          <cell r="FJ324" t="str">
            <v/>
          </cell>
          <cell r="FK324" t="str">
            <v/>
          </cell>
          <cell r="FL324" t="str">
            <v/>
          </cell>
          <cell r="FM324" t="str">
            <v/>
          </cell>
          <cell r="FN324" t="str">
            <v/>
          </cell>
          <cell r="FO324" t="str">
            <v/>
          </cell>
          <cell r="FP324" t="str">
            <v/>
          </cell>
          <cell r="FQ324" t="str">
            <v/>
          </cell>
          <cell r="FR324" t="str">
            <v/>
          </cell>
          <cell r="FS324" t="str">
            <v/>
          </cell>
          <cell r="FT324" t="str">
            <v/>
          </cell>
          <cell r="FU324" t="str">
            <v/>
          </cell>
          <cell r="FV324" t="str">
            <v/>
          </cell>
          <cell r="FW324" t="str">
            <v/>
          </cell>
          <cell r="FX324" t="str">
            <v/>
          </cell>
          <cell r="FY324" t="str">
            <v/>
          </cell>
          <cell r="FZ324" t="str">
            <v/>
          </cell>
          <cell r="GA324" t="str">
            <v/>
          </cell>
          <cell r="GB324" t="str">
            <v/>
          </cell>
          <cell r="GC324" t="str">
            <v/>
          </cell>
          <cell r="GD324" t="str">
            <v/>
          </cell>
          <cell r="GE324" t="str">
            <v/>
          </cell>
          <cell r="GF324" t="str">
            <v/>
          </cell>
          <cell r="GG324" t="str">
            <v/>
          </cell>
          <cell r="GH324" t="str">
            <v/>
          </cell>
          <cell r="GI324" t="str">
            <v/>
          </cell>
          <cell r="GJ324" t="str">
            <v/>
          </cell>
          <cell r="GK324" t="str">
            <v/>
          </cell>
          <cell r="GL324" t="str">
            <v/>
          </cell>
          <cell r="GM324" t="str">
            <v/>
          </cell>
          <cell r="GN324" t="str">
            <v/>
          </cell>
          <cell r="GO324" t="str">
            <v/>
          </cell>
          <cell r="GP324" t="str">
            <v/>
          </cell>
          <cell r="GQ324" t="str">
            <v/>
          </cell>
          <cell r="GR324" t="str">
            <v/>
          </cell>
          <cell r="GS324" t="str">
            <v/>
          </cell>
          <cell r="GT324" t="str">
            <v/>
          </cell>
          <cell r="GU324" t="str">
            <v/>
          </cell>
          <cell r="GV324" t="str">
            <v/>
          </cell>
          <cell r="GW324" t="str">
            <v/>
          </cell>
          <cell r="GX324" t="str">
            <v/>
          </cell>
          <cell r="GY324" t="str">
            <v/>
          </cell>
          <cell r="GZ324" t="str">
            <v/>
          </cell>
          <cell r="HA324" t="str">
            <v/>
          </cell>
          <cell r="HB324" t="str">
            <v/>
          </cell>
          <cell r="HC324" t="str">
            <v/>
          </cell>
          <cell r="HD324" t="str">
            <v/>
          </cell>
          <cell r="HE324" t="str">
            <v/>
          </cell>
          <cell r="HF324" t="str">
            <v/>
          </cell>
          <cell r="HG324" t="str">
            <v/>
          </cell>
          <cell r="HH324" t="str">
            <v/>
          </cell>
          <cell r="HI324" t="str">
            <v/>
          </cell>
          <cell r="HJ324" t="str">
            <v/>
          </cell>
          <cell r="HK324" t="str">
            <v/>
          </cell>
          <cell r="HL324" t="str">
            <v/>
          </cell>
          <cell r="HM324" t="str">
            <v/>
          </cell>
          <cell r="HN324" t="str">
            <v/>
          </cell>
          <cell r="HO324" t="str">
            <v/>
          </cell>
          <cell r="HP324" t="str">
            <v/>
          </cell>
          <cell r="HQ324" t="str">
            <v/>
          </cell>
          <cell r="HR324" t="str">
            <v/>
          </cell>
          <cell r="HS324" t="str">
            <v/>
          </cell>
          <cell r="HT324" t="str">
            <v/>
          </cell>
          <cell r="HU324" t="str">
            <v/>
          </cell>
          <cell r="HV324" t="str">
            <v/>
          </cell>
          <cell r="HW324" t="str">
            <v/>
          </cell>
          <cell r="HX324" t="str">
            <v/>
          </cell>
          <cell r="HY324" t="str">
            <v/>
          </cell>
          <cell r="HZ324" t="str">
            <v/>
          </cell>
          <cell r="IA324" t="str">
            <v/>
          </cell>
          <cell r="IB324" t="str">
            <v/>
          </cell>
          <cell r="IC324" t="str">
            <v/>
          </cell>
          <cell r="ID324" t="str">
            <v/>
          </cell>
        </row>
        <row r="325">
          <cell r="A325" t="str">
            <v/>
          </cell>
          <cell r="B325" t="str">
            <v/>
          </cell>
          <cell r="C325" t="str">
            <v/>
          </cell>
          <cell r="D325" t="str">
            <v/>
          </cell>
          <cell r="E325" t="str">
            <v/>
          </cell>
          <cell r="F325" t="str">
            <v/>
          </cell>
          <cell r="G325" t="str">
            <v/>
          </cell>
          <cell r="H325" t="str">
            <v/>
          </cell>
          <cell r="I325" t="str">
            <v/>
          </cell>
          <cell r="J325" t="str">
            <v/>
          </cell>
          <cell r="K325" t="str">
            <v/>
          </cell>
          <cell r="L325" t="str">
            <v/>
          </cell>
          <cell r="M325" t="str">
            <v/>
          </cell>
          <cell r="N325" t="str">
            <v/>
          </cell>
          <cell r="O325" t="str">
            <v/>
          </cell>
          <cell r="P325" t="str">
            <v/>
          </cell>
          <cell r="Q325" t="str">
            <v/>
          </cell>
          <cell r="R325" t="str">
            <v/>
          </cell>
          <cell r="S325" t="str">
            <v/>
          </cell>
          <cell r="T325" t="str">
            <v/>
          </cell>
          <cell r="U325" t="str">
            <v/>
          </cell>
          <cell r="V325" t="str">
            <v/>
          </cell>
          <cell r="W325" t="str">
            <v/>
          </cell>
          <cell r="X325" t="str">
            <v/>
          </cell>
          <cell r="Y325" t="str">
            <v/>
          </cell>
          <cell r="Z325" t="str">
            <v/>
          </cell>
          <cell r="AA325" t="str">
            <v/>
          </cell>
          <cell r="AB325" t="str">
            <v/>
          </cell>
          <cell r="AC325" t="str">
            <v/>
          </cell>
          <cell r="AD325" t="str">
            <v/>
          </cell>
          <cell r="AE325" t="str">
            <v/>
          </cell>
          <cell r="AF325" t="str">
            <v/>
          </cell>
          <cell r="AG325" t="str">
            <v/>
          </cell>
          <cell r="AH325" t="str">
            <v/>
          </cell>
          <cell r="AI325" t="str">
            <v/>
          </cell>
          <cell r="AJ325" t="str">
            <v/>
          </cell>
          <cell r="AK325" t="str">
            <v/>
          </cell>
          <cell r="AL325" t="str">
            <v/>
          </cell>
          <cell r="AM325" t="str">
            <v/>
          </cell>
          <cell r="AN325" t="str">
            <v/>
          </cell>
          <cell r="AO325" t="str">
            <v/>
          </cell>
          <cell r="AP325" t="str">
            <v/>
          </cell>
          <cell r="AQ325" t="str">
            <v/>
          </cell>
          <cell r="AR325" t="str">
            <v/>
          </cell>
          <cell r="AS325" t="str">
            <v/>
          </cell>
          <cell r="AT325" t="str">
            <v/>
          </cell>
          <cell r="AU325" t="str">
            <v/>
          </cell>
          <cell r="AV325" t="str">
            <v/>
          </cell>
          <cell r="AW325" t="str">
            <v/>
          </cell>
          <cell r="AX325" t="str">
            <v/>
          </cell>
          <cell r="AY325" t="str">
            <v/>
          </cell>
          <cell r="AZ325" t="str">
            <v/>
          </cell>
          <cell r="BA325" t="str">
            <v/>
          </cell>
          <cell r="BB325" t="str">
            <v/>
          </cell>
          <cell r="BC325" t="str">
            <v/>
          </cell>
          <cell r="BD325" t="str">
            <v/>
          </cell>
          <cell r="BE325" t="str">
            <v/>
          </cell>
          <cell r="BF325" t="str">
            <v/>
          </cell>
          <cell r="BG325" t="str">
            <v/>
          </cell>
          <cell r="BH325" t="str">
            <v/>
          </cell>
          <cell r="BI325" t="str">
            <v/>
          </cell>
          <cell r="BJ325" t="str">
            <v/>
          </cell>
          <cell r="BK325" t="str">
            <v/>
          </cell>
          <cell r="BL325" t="str">
            <v/>
          </cell>
          <cell r="BM325" t="str">
            <v/>
          </cell>
          <cell r="BN325" t="str">
            <v/>
          </cell>
          <cell r="BO325" t="str">
            <v/>
          </cell>
          <cell r="BP325" t="str">
            <v/>
          </cell>
          <cell r="BQ325" t="str">
            <v/>
          </cell>
          <cell r="BR325" t="str">
            <v/>
          </cell>
          <cell r="BS325" t="str">
            <v/>
          </cell>
          <cell r="BT325" t="str">
            <v/>
          </cell>
          <cell r="BU325" t="str">
            <v/>
          </cell>
          <cell r="BV325" t="str">
            <v/>
          </cell>
          <cell r="BW325" t="str">
            <v/>
          </cell>
          <cell r="BX325" t="str">
            <v/>
          </cell>
          <cell r="BY325" t="str">
            <v/>
          </cell>
          <cell r="BZ325" t="str">
            <v/>
          </cell>
          <cell r="CA325" t="str">
            <v/>
          </cell>
          <cell r="CB325" t="str">
            <v/>
          </cell>
          <cell r="CC325" t="str">
            <v/>
          </cell>
          <cell r="CD325" t="str">
            <v/>
          </cell>
          <cell r="CE325" t="str">
            <v/>
          </cell>
          <cell r="CF325" t="str">
            <v/>
          </cell>
          <cell r="CG325" t="str">
            <v/>
          </cell>
          <cell r="CH325" t="str">
            <v/>
          </cell>
          <cell r="CI325" t="str">
            <v/>
          </cell>
          <cell r="CJ325" t="str">
            <v/>
          </cell>
          <cell r="CK325" t="str">
            <v/>
          </cell>
          <cell r="CL325" t="str">
            <v/>
          </cell>
          <cell r="CM325" t="str">
            <v/>
          </cell>
          <cell r="CN325" t="str">
            <v/>
          </cell>
          <cell r="CO325" t="str">
            <v/>
          </cell>
          <cell r="CP325" t="str">
            <v/>
          </cell>
          <cell r="CQ325" t="str">
            <v/>
          </cell>
          <cell r="CR325" t="str">
            <v/>
          </cell>
          <cell r="CS325" t="str">
            <v/>
          </cell>
          <cell r="CT325" t="str">
            <v/>
          </cell>
          <cell r="CU325" t="str">
            <v/>
          </cell>
          <cell r="CV325" t="str">
            <v/>
          </cell>
          <cell r="CW325" t="str">
            <v/>
          </cell>
          <cell r="CX325" t="str">
            <v/>
          </cell>
          <cell r="CY325" t="str">
            <v/>
          </cell>
          <cell r="CZ325" t="str">
            <v/>
          </cell>
          <cell r="DA325" t="str">
            <v/>
          </cell>
          <cell r="DB325" t="str">
            <v/>
          </cell>
          <cell r="DC325" t="str">
            <v/>
          </cell>
          <cell r="DD325" t="str">
            <v/>
          </cell>
          <cell r="DE325" t="str">
            <v/>
          </cell>
          <cell r="DF325" t="str">
            <v/>
          </cell>
          <cell r="DG325" t="str">
            <v/>
          </cell>
          <cell r="DH325" t="str">
            <v/>
          </cell>
          <cell r="DI325" t="str">
            <v/>
          </cell>
          <cell r="DJ325" t="str">
            <v/>
          </cell>
          <cell r="DK325" t="str">
            <v/>
          </cell>
          <cell r="DL325" t="str">
            <v/>
          </cell>
          <cell r="DM325" t="str">
            <v/>
          </cell>
          <cell r="DN325" t="str">
            <v/>
          </cell>
          <cell r="DO325" t="str">
            <v/>
          </cell>
          <cell r="DP325" t="str">
            <v/>
          </cell>
          <cell r="DQ325" t="str">
            <v/>
          </cell>
          <cell r="DR325" t="str">
            <v/>
          </cell>
          <cell r="DS325" t="str">
            <v/>
          </cell>
          <cell r="DT325" t="str">
            <v/>
          </cell>
          <cell r="DU325" t="str">
            <v/>
          </cell>
          <cell r="DV325" t="str">
            <v/>
          </cell>
          <cell r="DW325" t="str">
            <v/>
          </cell>
          <cell r="DX325" t="str">
            <v/>
          </cell>
          <cell r="DY325" t="str">
            <v/>
          </cell>
          <cell r="DZ325" t="str">
            <v/>
          </cell>
          <cell r="EA325" t="str">
            <v/>
          </cell>
          <cell r="EB325" t="str">
            <v/>
          </cell>
          <cell r="EC325" t="str">
            <v/>
          </cell>
          <cell r="ED325" t="str">
            <v/>
          </cell>
          <cell r="EE325" t="str">
            <v/>
          </cell>
          <cell r="EF325" t="str">
            <v/>
          </cell>
          <cell r="EG325" t="str">
            <v/>
          </cell>
          <cell r="EH325" t="str">
            <v/>
          </cell>
          <cell r="EI325" t="str">
            <v/>
          </cell>
          <cell r="EJ325" t="str">
            <v/>
          </cell>
          <cell r="EK325" t="str">
            <v/>
          </cell>
          <cell r="EL325" t="str">
            <v/>
          </cell>
          <cell r="EM325" t="str">
            <v/>
          </cell>
          <cell r="EN325" t="str">
            <v/>
          </cell>
          <cell r="EO325" t="str">
            <v/>
          </cell>
          <cell r="EP325" t="str">
            <v/>
          </cell>
          <cell r="EQ325" t="str">
            <v/>
          </cell>
          <cell r="ER325" t="str">
            <v/>
          </cell>
          <cell r="ES325" t="str">
            <v/>
          </cell>
          <cell r="ET325" t="str">
            <v/>
          </cell>
          <cell r="EU325" t="str">
            <v/>
          </cell>
          <cell r="EV325" t="str">
            <v/>
          </cell>
          <cell r="EW325" t="str">
            <v/>
          </cell>
          <cell r="EX325" t="str">
            <v/>
          </cell>
          <cell r="EY325" t="str">
            <v/>
          </cell>
          <cell r="EZ325" t="str">
            <v/>
          </cell>
          <cell r="FA325" t="str">
            <v/>
          </cell>
          <cell r="FB325" t="str">
            <v/>
          </cell>
          <cell r="FC325" t="str">
            <v/>
          </cell>
          <cell r="FD325" t="str">
            <v/>
          </cell>
          <cell r="FE325" t="str">
            <v/>
          </cell>
          <cell r="FF325" t="str">
            <v/>
          </cell>
          <cell r="FG325" t="str">
            <v/>
          </cell>
          <cell r="FH325" t="str">
            <v/>
          </cell>
          <cell r="FI325" t="str">
            <v/>
          </cell>
          <cell r="FJ325" t="str">
            <v/>
          </cell>
          <cell r="FK325" t="str">
            <v/>
          </cell>
          <cell r="FL325" t="str">
            <v/>
          </cell>
          <cell r="FM325" t="str">
            <v/>
          </cell>
          <cell r="FN325" t="str">
            <v/>
          </cell>
          <cell r="FO325" t="str">
            <v/>
          </cell>
          <cell r="FP325" t="str">
            <v/>
          </cell>
          <cell r="FQ325" t="str">
            <v/>
          </cell>
          <cell r="FR325" t="str">
            <v/>
          </cell>
          <cell r="FS325" t="str">
            <v/>
          </cell>
          <cell r="FT325" t="str">
            <v/>
          </cell>
          <cell r="FU325" t="str">
            <v/>
          </cell>
          <cell r="FV325" t="str">
            <v/>
          </cell>
          <cell r="FW325" t="str">
            <v/>
          </cell>
          <cell r="FX325" t="str">
            <v/>
          </cell>
          <cell r="FY325" t="str">
            <v/>
          </cell>
          <cell r="FZ325" t="str">
            <v/>
          </cell>
          <cell r="GA325" t="str">
            <v/>
          </cell>
          <cell r="GB325" t="str">
            <v/>
          </cell>
          <cell r="GC325" t="str">
            <v/>
          </cell>
          <cell r="GD325" t="str">
            <v/>
          </cell>
          <cell r="GE325" t="str">
            <v/>
          </cell>
          <cell r="GF325" t="str">
            <v/>
          </cell>
          <cell r="GG325" t="str">
            <v/>
          </cell>
          <cell r="GH325" t="str">
            <v/>
          </cell>
          <cell r="GI325" t="str">
            <v/>
          </cell>
          <cell r="GJ325" t="str">
            <v/>
          </cell>
          <cell r="GK325" t="str">
            <v/>
          </cell>
          <cell r="GL325" t="str">
            <v/>
          </cell>
          <cell r="GM325" t="str">
            <v/>
          </cell>
          <cell r="GN325" t="str">
            <v/>
          </cell>
          <cell r="GO325" t="str">
            <v/>
          </cell>
          <cell r="GP325" t="str">
            <v/>
          </cell>
          <cell r="GQ325" t="str">
            <v/>
          </cell>
          <cell r="GR325" t="str">
            <v/>
          </cell>
          <cell r="GS325" t="str">
            <v/>
          </cell>
          <cell r="GT325" t="str">
            <v/>
          </cell>
          <cell r="GU325" t="str">
            <v/>
          </cell>
          <cell r="GV325" t="str">
            <v/>
          </cell>
          <cell r="GW325" t="str">
            <v/>
          </cell>
          <cell r="GX325" t="str">
            <v/>
          </cell>
          <cell r="GY325" t="str">
            <v/>
          </cell>
          <cell r="GZ325" t="str">
            <v/>
          </cell>
          <cell r="HA325" t="str">
            <v/>
          </cell>
          <cell r="HB325" t="str">
            <v/>
          </cell>
          <cell r="HC325" t="str">
            <v/>
          </cell>
          <cell r="HD325" t="str">
            <v/>
          </cell>
          <cell r="HE325" t="str">
            <v/>
          </cell>
          <cell r="HF325" t="str">
            <v/>
          </cell>
          <cell r="HG325" t="str">
            <v/>
          </cell>
          <cell r="HH325" t="str">
            <v/>
          </cell>
          <cell r="HI325" t="str">
            <v/>
          </cell>
          <cell r="HJ325" t="str">
            <v/>
          </cell>
          <cell r="HK325" t="str">
            <v/>
          </cell>
          <cell r="HL325" t="str">
            <v/>
          </cell>
          <cell r="HM325" t="str">
            <v/>
          </cell>
          <cell r="HN325" t="str">
            <v/>
          </cell>
          <cell r="HO325" t="str">
            <v/>
          </cell>
          <cell r="HP325" t="str">
            <v/>
          </cell>
          <cell r="HQ325" t="str">
            <v/>
          </cell>
          <cell r="HR325" t="str">
            <v/>
          </cell>
          <cell r="HS325" t="str">
            <v/>
          </cell>
          <cell r="HT325" t="str">
            <v/>
          </cell>
          <cell r="HU325" t="str">
            <v/>
          </cell>
          <cell r="HV325" t="str">
            <v/>
          </cell>
          <cell r="HW325" t="str">
            <v/>
          </cell>
          <cell r="HX325" t="str">
            <v/>
          </cell>
          <cell r="HY325" t="str">
            <v/>
          </cell>
          <cell r="HZ325" t="str">
            <v/>
          </cell>
          <cell r="IA325" t="str">
            <v/>
          </cell>
          <cell r="IB325" t="str">
            <v/>
          </cell>
          <cell r="IC325" t="str">
            <v/>
          </cell>
          <cell r="ID325" t="str">
            <v/>
          </cell>
        </row>
        <row r="326">
          <cell r="A326" t="str">
            <v/>
          </cell>
          <cell r="B326" t="str">
            <v/>
          </cell>
          <cell r="C326" t="str">
            <v/>
          </cell>
          <cell r="D326" t="str">
            <v/>
          </cell>
          <cell r="E326" t="str">
            <v/>
          </cell>
          <cell r="F326" t="str">
            <v/>
          </cell>
          <cell r="G326" t="str">
            <v/>
          </cell>
          <cell r="H326" t="str">
            <v/>
          </cell>
          <cell r="I326" t="str">
            <v/>
          </cell>
          <cell r="J326" t="str">
            <v/>
          </cell>
          <cell r="K326" t="str">
            <v/>
          </cell>
          <cell r="L326" t="str">
            <v/>
          </cell>
          <cell r="M326" t="str">
            <v/>
          </cell>
          <cell r="N326" t="str">
            <v/>
          </cell>
          <cell r="O326" t="str">
            <v/>
          </cell>
          <cell r="P326" t="str">
            <v/>
          </cell>
          <cell r="Q326" t="str">
            <v/>
          </cell>
          <cell r="R326" t="str">
            <v/>
          </cell>
          <cell r="S326" t="str">
            <v/>
          </cell>
          <cell r="T326" t="str">
            <v/>
          </cell>
          <cell r="U326" t="str">
            <v/>
          </cell>
          <cell r="V326" t="str">
            <v/>
          </cell>
          <cell r="W326" t="str">
            <v/>
          </cell>
          <cell r="X326" t="str">
            <v/>
          </cell>
          <cell r="Y326" t="str">
            <v/>
          </cell>
          <cell r="Z326" t="str">
            <v/>
          </cell>
          <cell r="AA326" t="str">
            <v/>
          </cell>
          <cell r="AB326" t="str">
            <v/>
          </cell>
          <cell r="AC326" t="str">
            <v/>
          </cell>
          <cell r="AD326" t="str">
            <v/>
          </cell>
          <cell r="AE326" t="str">
            <v/>
          </cell>
          <cell r="AF326" t="str">
            <v/>
          </cell>
          <cell r="AG326" t="str">
            <v/>
          </cell>
          <cell r="AH326" t="str">
            <v/>
          </cell>
          <cell r="AI326" t="str">
            <v/>
          </cell>
          <cell r="AJ326" t="str">
            <v/>
          </cell>
          <cell r="AK326" t="str">
            <v/>
          </cell>
          <cell r="AL326" t="str">
            <v/>
          </cell>
          <cell r="AM326" t="str">
            <v/>
          </cell>
          <cell r="AN326" t="str">
            <v/>
          </cell>
          <cell r="AO326" t="str">
            <v/>
          </cell>
          <cell r="AP326" t="str">
            <v/>
          </cell>
          <cell r="AQ326" t="str">
            <v/>
          </cell>
          <cell r="AR326" t="str">
            <v/>
          </cell>
          <cell r="AS326" t="str">
            <v/>
          </cell>
          <cell r="AT326" t="str">
            <v/>
          </cell>
          <cell r="AU326" t="str">
            <v/>
          </cell>
          <cell r="AV326" t="str">
            <v/>
          </cell>
          <cell r="AW326" t="str">
            <v/>
          </cell>
          <cell r="AX326" t="str">
            <v/>
          </cell>
          <cell r="AY326" t="str">
            <v/>
          </cell>
          <cell r="AZ326" t="str">
            <v/>
          </cell>
          <cell r="BA326" t="str">
            <v/>
          </cell>
          <cell r="BB326" t="str">
            <v/>
          </cell>
          <cell r="BC326" t="str">
            <v/>
          </cell>
          <cell r="BD326" t="str">
            <v/>
          </cell>
          <cell r="BE326" t="str">
            <v/>
          </cell>
          <cell r="BF326" t="str">
            <v/>
          </cell>
          <cell r="BG326" t="str">
            <v/>
          </cell>
          <cell r="BH326" t="str">
            <v/>
          </cell>
          <cell r="BI326" t="str">
            <v/>
          </cell>
          <cell r="BJ326" t="str">
            <v/>
          </cell>
          <cell r="BK326" t="str">
            <v/>
          </cell>
          <cell r="BL326" t="str">
            <v/>
          </cell>
          <cell r="BM326" t="str">
            <v/>
          </cell>
          <cell r="BN326" t="str">
            <v/>
          </cell>
          <cell r="BO326" t="str">
            <v/>
          </cell>
          <cell r="BP326" t="str">
            <v/>
          </cell>
          <cell r="BQ326" t="str">
            <v/>
          </cell>
          <cell r="BR326" t="str">
            <v/>
          </cell>
          <cell r="BS326" t="str">
            <v/>
          </cell>
          <cell r="BT326" t="str">
            <v/>
          </cell>
          <cell r="BU326" t="str">
            <v/>
          </cell>
          <cell r="BV326" t="str">
            <v/>
          </cell>
          <cell r="BW326" t="str">
            <v/>
          </cell>
          <cell r="BX326" t="str">
            <v/>
          </cell>
          <cell r="BY326" t="str">
            <v/>
          </cell>
          <cell r="BZ326" t="str">
            <v/>
          </cell>
          <cell r="CA326" t="str">
            <v/>
          </cell>
          <cell r="CB326" t="str">
            <v/>
          </cell>
          <cell r="CC326" t="str">
            <v/>
          </cell>
          <cell r="CD326" t="str">
            <v/>
          </cell>
          <cell r="CE326" t="str">
            <v/>
          </cell>
          <cell r="CF326" t="str">
            <v/>
          </cell>
          <cell r="CG326" t="str">
            <v/>
          </cell>
          <cell r="CH326" t="str">
            <v/>
          </cell>
          <cell r="CI326" t="str">
            <v/>
          </cell>
          <cell r="CJ326" t="str">
            <v/>
          </cell>
          <cell r="CK326" t="str">
            <v/>
          </cell>
          <cell r="CL326" t="str">
            <v/>
          </cell>
          <cell r="CM326" t="str">
            <v/>
          </cell>
          <cell r="CN326" t="str">
            <v/>
          </cell>
          <cell r="CO326" t="str">
            <v/>
          </cell>
          <cell r="CP326" t="str">
            <v/>
          </cell>
          <cell r="CQ326" t="str">
            <v/>
          </cell>
          <cell r="CR326" t="str">
            <v/>
          </cell>
          <cell r="CS326" t="str">
            <v/>
          </cell>
          <cell r="CT326" t="str">
            <v/>
          </cell>
          <cell r="CU326" t="str">
            <v/>
          </cell>
          <cell r="CV326" t="str">
            <v/>
          </cell>
          <cell r="CW326" t="str">
            <v/>
          </cell>
          <cell r="CX326" t="str">
            <v/>
          </cell>
          <cell r="CY326" t="str">
            <v/>
          </cell>
          <cell r="CZ326" t="str">
            <v/>
          </cell>
          <cell r="DA326" t="str">
            <v/>
          </cell>
          <cell r="DB326" t="str">
            <v/>
          </cell>
          <cell r="DC326" t="str">
            <v/>
          </cell>
          <cell r="DD326" t="str">
            <v/>
          </cell>
          <cell r="DE326" t="str">
            <v/>
          </cell>
          <cell r="DF326" t="str">
            <v/>
          </cell>
          <cell r="DG326" t="str">
            <v/>
          </cell>
          <cell r="DH326" t="str">
            <v/>
          </cell>
          <cell r="DI326" t="str">
            <v/>
          </cell>
          <cell r="DJ326" t="str">
            <v/>
          </cell>
          <cell r="DK326" t="str">
            <v/>
          </cell>
          <cell r="DL326" t="str">
            <v/>
          </cell>
          <cell r="DM326" t="str">
            <v/>
          </cell>
          <cell r="DN326" t="str">
            <v/>
          </cell>
          <cell r="DO326" t="str">
            <v/>
          </cell>
          <cell r="DP326" t="str">
            <v/>
          </cell>
          <cell r="DQ326" t="str">
            <v/>
          </cell>
          <cell r="DR326" t="str">
            <v/>
          </cell>
          <cell r="DS326" t="str">
            <v/>
          </cell>
          <cell r="DT326" t="str">
            <v/>
          </cell>
          <cell r="DU326" t="str">
            <v/>
          </cell>
          <cell r="DV326" t="str">
            <v/>
          </cell>
          <cell r="DW326" t="str">
            <v/>
          </cell>
          <cell r="DX326" t="str">
            <v/>
          </cell>
          <cell r="DY326" t="str">
            <v/>
          </cell>
          <cell r="DZ326" t="str">
            <v/>
          </cell>
          <cell r="EA326" t="str">
            <v/>
          </cell>
          <cell r="EB326" t="str">
            <v/>
          </cell>
          <cell r="EC326" t="str">
            <v/>
          </cell>
          <cell r="ED326" t="str">
            <v/>
          </cell>
          <cell r="EE326" t="str">
            <v/>
          </cell>
          <cell r="EF326" t="str">
            <v/>
          </cell>
          <cell r="EG326" t="str">
            <v/>
          </cell>
          <cell r="EH326" t="str">
            <v/>
          </cell>
          <cell r="EI326" t="str">
            <v/>
          </cell>
          <cell r="EJ326" t="str">
            <v/>
          </cell>
          <cell r="EK326" t="str">
            <v/>
          </cell>
          <cell r="EL326" t="str">
            <v/>
          </cell>
          <cell r="EM326" t="str">
            <v/>
          </cell>
          <cell r="EN326" t="str">
            <v/>
          </cell>
          <cell r="EO326" t="str">
            <v/>
          </cell>
          <cell r="EP326" t="str">
            <v/>
          </cell>
          <cell r="EQ326" t="str">
            <v/>
          </cell>
          <cell r="ER326" t="str">
            <v/>
          </cell>
          <cell r="ES326" t="str">
            <v/>
          </cell>
          <cell r="ET326" t="str">
            <v/>
          </cell>
          <cell r="EU326" t="str">
            <v/>
          </cell>
          <cell r="EV326" t="str">
            <v/>
          </cell>
          <cell r="EW326" t="str">
            <v/>
          </cell>
          <cell r="EX326" t="str">
            <v/>
          </cell>
          <cell r="EY326" t="str">
            <v/>
          </cell>
          <cell r="EZ326" t="str">
            <v/>
          </cell>
          <cell r="FA326" t="str">
            <v/>
          </cell>
          <cell r="FB326" t="str">
            <v/>
          </cell>
          <cell r="FC326" t="str">
            <v/>
          </cell>
          <cell r="FD326" t="str">
            <v/>
          </cell>
          <cell r="FE326" t="str">
            <v/>
          </cell>
          <cell r="FF326" t="str">
            <v/>
          </cell>
          <cell r="FG326" t="str">
            <v/>
          </cell>
          <cell r="FH326" t="str">
            <v/>
          </cell>
          <cell r="FI326" t="str">
            <v/>
          </cell>
          <cell r="FJ326" t="str">
            <v/>
          </cell>
          <cell r="FK326" t="str">
            <v/>
          </cell>
          <cell r="FL326" t="str">
            <v/>
          </cell>
          <cell r="FM326" t="str">
            <v/>
          </cell>
          <cell r="FN326" t="str">
            <v/>
          </cell>
          <cell r="FO326" t="str">
            <v/>
          </cell>
          <cell r="FP326" t="str">
            <v/>
          </cell>
          <cell r="FQ326" t="str">
            <v/>
          </cell>
          <cell r="FR326" t="str">
            <v/>
          </cell>
          <cell r="FS326" t="str">
            <v/>
          </cell>
          <cell r="FT326" t="str">
            <v/>
          </cell>
          <cell r="FU326" t="str">
            <v/>
          </cell>
          <cell r="FV326" t="str">
            <v/>
          </cell>
          <cell r="FW326" t="str">
            <v/>
          </cell>
          <cell r="FX326" t="str">
            <v/>
          </cell>
          <cell r="FY326" t="str">
            <v/>
          </cell>
          <cell r="FZ326" t="str">
            <v/>
          </cell>
          <cell r="GA326" t="str">
            <v/>
          </cell>
          <cell r="GB326" t="str">
            <v/>
          </cell>
          <cell r="GC326" t="str">
            <v/>
          </cell>
          <cell r="GD326" t="str">
            <v/>
          </cell>
          <cell r="GE326" t="str">
            <v/>
          </cell>
          <cell r="GF326" t="str">
            <v/>
          </cell>
          <cell r="GG326" t="str">
            <v/>
          </cell>
          <cell r="GH326" t="str">
            <v/>
          </cell>
          <cell r="GI326" t="str">
            <v/>
          </cell>
          <cell r="GJ326" t="str">
            <v/>
          </cell>
          <cell r="GK326" t="str">
            <v/>
          </cell>
          <cell r="GL326" t="str">
            <v/>
          </cell>
          <cell r="GM326" t="str">
            <v/>
          </cell>
          <cell r="GN326" t="str">
            <v/>
          </cell>
          <cell r="GO326" t="str">
            <v/>
          </cell>
          <cell r="GP326" t="str">
            <v/>
          </cell>
          <cell r="GQ326" t="str">
            <v/>
          </cell>
          <cell r="GR326" t="str">
            <v/>
          </cell>
          <cell r="GS326" t="str">
            <v/>
          </cell>
          <cell r="GT326" t="str">
            <v/>
          </cell>
          <cell r="GU326" t="str">
            <v/>
          </cell>
          <cell r="GV326" t="str">
            <v/>
          </cell>
          <cell r="GW326" t="str">
            <v/>
          </cell>
          <cell r="GX326" t="str">
            <v/>
          </cell>
          <cell r="GY326" t="str">
            <v/>
          </cell>
          <cell r="GZ326" t="str">
            <v/>
          </cell>
          <cell r="HA326" t="str">
            <v/>
          </cell>
          <cell r="HB326" t="str">
            <v/>
          </cell>
          <cell r="HC326" t="str">
            <v/>
          </cell>
          <cell r="HD326" t="str">
            <v/>
          </cell>
          <cell r="HE326" t="str">
            <v/>
          </cell>
          <cell r="HF326" t="str">
            <v/>
          </cell>
          <cell r="HG326" t="str">
            <v/>
          </cell>
          <cell r="HH326" t="str">
            <v/>
          </cell>
          <cell r="HI326" t="str">
            <v/>
          </cell>
          <cell r="HJ326" t="str">
            <v/>
          </cell>
          <cell r="HK326" t="str">
            <v/>
          </cell>
          <cell r="HL326" t="str">
            <v/>
          </cell>
          <cell r="HM326" t="str">
            <v/>
          </cell>
          <cell r="HN326" t="str">
            <v/>
          </cell>
          <cell r="HO326" t="str">
            <v/>
          </cell>
          <cell r="HP326" t="str">
            <v/>
          </cell>
          <cell r="HQ326" t="str">
            <v/>
          </cell>
          <cell r="HR326" t="str">
            <v/>
          </cell>
          <cell r="HS326" t="str">
            <v/>
          </cell>
          <cell r="HT326" t="str">
            <v/>
          </cell>
          <cell r="HU326" t="str">
            <v/>
          </cell>
          <cell r="HV326" t="str">
            <v/>
          </cell>
          <cell r="HW326" t="str">
            <v/>
          </cell>
          <cell r="HX326" t="str">
            <v/>
          </cell>
          <cell r="HY326" t="str">
            <v/>
          </cell>
          <cell r="HZ326" t="str">
            <v/>
          </cell>
          <cell r="IA326" t="str">
            <v/>
          </cell>
          <cell r="IB326" t="str">
            <v/>
          </cell>
          <cell r="IC326" t="str">
            <v/>
          </cell>
          <cell r="ID326" t="str">
            <v/>
          </cell>
        </row>
        <row r="327">
          <cell r="A327" t="str">
            <v/>
          </cell>
          <cell r="B327" t="str">
            <v/>
          </cell>
          <cell r="C327" t="str">
            <v/>
          </cell>
          <cell r="D327" t="str">
            <v/>
          </cell>
          <cell r="E327" t="str">
            <v/>
          </cell>
          <cell r="F327" t="str">
            <v/>
          </cell>
          <cell r="G327" t="str">
            <v/>
          </cell>
          <cell r="H327" t="str">
            <v/>
          </cell>
          <cell r="I327" t="str">
            <v/>
          </cell>
          <cell r="J327" t="str">
            <v/>
          </cell>
          <cell r="K327" t="str">
            <v/>
          </cell>
          <cell r="L327" t="str">
            <v/>
          </cell>
          <cell r="M327" t="str">
            <v/>
          </cell>
          <cell r="N327" t="str">
            <v/>
          </cell>
          <cell r="O327" t="str">
            <v/>
          </cell>
          <cell r="P327" t="str">
            <v/>
          </cell>
          <cell r="Q327" t="str">
            <v/>
          </cell>
          <cell r="R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/>
          </cell>
          <cell r="W327" t="str">
            <v/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/>
          </cell>
          <cell r="AE327" t="str">
            <v/>
          </cell>
          <cell r="AF327" t="str">
            <v/>
          </cell>
          <cell r="AG327" t="str">
            <v/>
          </cell>
          <cell r="AH327" t="str">
            <v/>
          </cell>
          <cell r="AI327" t="str">
            <v/>
          </cell>
          <cell r="AJ327" t="str">
            <v/>
          </cell>
          <cell r="AK327" t="str">
            <v/>
          </cell>
          <cell r="AL327" t="str">
            <v/>
          </cell>
          <cell r="AM327" t="str">
            <v/>
          </cell>
          <cell r="AN327" t="str">
            <v/>
          </cell>
          <cell r="AO327" t="str">
            <v/>
          </cell>
          <cell r="AP327" t="str">
            <v/>
          </cell>
          <cell r="AQ327" t="str">
            <v/>
          </cell>
          <cell r="AR327" t="str">
            <v/>
          </cell>
          <cell r="AS327" t="str">
            <v/>
          </cell>
          <cell r="AT327" t="str">
            <v/>
          </cell>
          <cell r="AU327" t="str">
            <v/>
          </cell>
          <cell r="AV327" t="str">
            <v/>
          </cell>
          <cell r="AW327" t="str">
            <v/>
          </cell>
          <cell r="AX327" t="str">
            <v/>
          </cell>
          <cell r="AY327" t="str">
            <v/>
          </cell>
          <cell r="AZ327" t="str">
            <v/>
          </cell>
          <cell r="BA327" t="str">
            <v/>
          </cell>
          <cell r="BB327" t="str">
            <v/>
          </cell>
          <cell r="BC327" t="str">
            <v/>
          </cell>
          <cell r="BD327" t="str">
            <v/>
          </cell>
          <cell r="BE327" t="str">
            <v/>
          </cell>
          <cell r="BF327" t="str">
            <v/>
          </cell>
          <cell r="BG327" t="str">
            <v/>
          </cell>
          <cell r="BH327" t="str">
            <v/>
          </cell>
          <cell r="BI327" t="str">
            <v/>
          </cell>
          <cell r="BJ327" t="str">
            <v/>
          </cell>
          <cell r="BK327" t="str">
            <v/>
          </cell>
          <cell r="BL327" t="str">
            <v/>
          </cell>
          <cell r="BM327" t="str">
            <v/>
          </cell>
          <cell r="BN327" t="str">
            <v/>
          </cell>
          <cell r="BO327" t="str">
            <v/>
          </cell>
          <cell r="BP327" t="str">
            <v/>
          </cell>
          <cell r="BQ327" t="str">
            <v/>
          </cell>
          <cell r="BR327" t="str">
            <v/>
          </cell>
          <cell r="BS327" t="str">
            <v/>
          </cell>
          <cell r="BT327" t="str">
            <v/>
          </cell>
          <cell r="BU327" t="str">
            <v/>
          </cell>
          <cell r="BV327" t="str">
            <v/>
          </cell>
          <cell r="BW327" t="str">
            <v/>
          </cell>
          <cell r="BX327" t="str">
            <v/>
          </cell>
          <cell r="BY327" t="str">
            <v/>
          </cell>
          <cell r="BZ327" t="str">
            <v/>
          </cell>
          <cell r="CA327" t="str">
            <v/>
          </cell>
          <cell r="CB327" t="str">
            <v/>
          </cell>
          <cell r="CC327" t="str">
            <v/>
          </cell>
          <cell r="CD327" t="str">
            <v/>
          </cell>
          <cell r="CE327" t="str">
            <v/>
          </cell>
          <cell r="CF327" t="str">
            <v/>
          </cell>
          <cell r="CG327" t="str">
            <v/>
          </cell>
          <cell r="CH327" t="str">
            <v/>
          </cell>
          <cell r="CI327" t="str">
            <v/>
          </cell>
          <cell r="CJ327" t="str">
            <v/>
          </cell>
          <cell r="CK327" t="str">
            <v/>
          </cell>
          <cell r="CL327" t="str">
            <v/>
          </cell>
          <cell r="CM327" t="str">
            <v/>
          </cell>
          <cell r="CN327" t="str">
            <v/>
          </cell>
          <cell r="CO327" t="str">
            <v/>
          </cell>
          <cell r="CP327" t="str">
            <v/>
          </cell>
          <cell r="CQ327" t="str">
            <v/>
          </cell>
          <cell r="CR327" t="str">
            <v/>
          </cell>
          <cell r="CS327" t="str">
            <v/>
          </cell>
          <cell r="CT327" t="str">
            <v/>
          </cell>
          <cell r="CU327" t="str">
            <v/>
          </cell>
          <cell r="CV327" t="str">
            <v/>
          </cell>
          <cell r="CW327" t="str">
            <v/>
          </cell>
          <cell r="CX327" t="str">
            <v/>
          </cell>
          <cell r="CY327" t="str">
            <v/>
          </cell>
          <cell r="CZ327" t="str">
            <v/>
          </cell>
          <cell r="DA327" t="str">
            <v/>
          </cell>
          <cell r="DB327" t="str">
            <v/>
          </cell>
          <cell r="DC327" t="str">
            <v/>
          </cell>
          <cell r="DD327" t="str">
            <v/>
          </cell>
          <cell r="DE327" t="str">
            <v/>
          </cell>
          <cell r="DF327" t="str">
            <v/>
          </cell>
          <cell r="DG327" t="str">
            <v/>
          </cell>
          <cell r="DH327" t="str">
            <v/>
          </cell>
          <cell r="DI327" t="str">
            <v/>
          </cell>
          <cell r="DJ327" t="str">
            <v/>
          </cell>
          <cell r="DK327" t="str">
            <v/>
          </cell>
          <cell r="DL327" t="str">
            <v/>
          </cell>
          <cell r="DM327" t="str">
            <v/>
          </cell>
          <cell r="DN327" t="str">
            <v/>
          </cell>
          <cell r="DO327" t="str">
            <v/>
          </cell>
          <cell r="DP327" t="str">
            <v/>
          </cell>
          <cell r="DQ327" t="str">
            <v/>
          </cell>
          <cell r="DR327" t="str">
            <v/>
          </cell>
          <cell r="DS327" t="str">
            <v/>
          </cell>
          <cell r="DT327" t="str">
            <v/>
          </cell>
          <cell r="DU327" t="str">
            <v/>
          </cell>
          <cell r="DV327" t="str">
            <v/>
          </cell>
          <cell r="DW327" t="str">
            <v/>
          </cell>
          <cell r="DX327" t="str">
            <v/>
          </cell>
          <cell r="DY327" t="str">
            <v/>
          </cell>
          <cell r="DZ327" t="str">
            <v/>
          </cell>
          <cell r="EA327" t="str">
            <v/>
          </cell>
          <cell r="EB327" t="str">
            <v/>
          </cell>
          <cell r="EC327" t="str">
            <v/>
          </cell>
          <cell r="ED327" t="str">
            <v/>
          </cell>
          <cell r="EE327" t="str">
            <v/>
          </cell>
          <cell r="EF327" t="str">
            <v/>
          </cell>
          <cell r="EG327" t="str">
            <v/>
          </cell>
          <cell r="EH327" t="str">
            <v/>
          </cell>
          <cell r="EI327" t="str">
            <v/>
          </cell>
          <cell r="EJ327" t="str">
            <v/>
          </cell>
          <cell r="EK327" t="str">
            <v/>
          </cell>
          <cell r="EL327" t="str">
            <v/>
          </cell>
          <cell r="EM327" t="str">
            <v/>
          </cell>
          <cell r="EN327" t="str">
            <v/>
          </cell>
          <cell r="EO327" t="str">
            <v/>
          </cell>
          <cell r="EP327" t="str">
            <v/>
          </cell>
          <cell r="EQ327" t="str">
            <v/>
          </cell>
          <cell r="ER327" t="str">
            <v/>
          </cell>
          <cell r="ES327" t="str">
            <v/>
          </cell>
          <cell r="ET327" t="str">
            <v/>
          </cell>
          <cell r="EU327" t="str">
            <v/>
          </cell>
          <cell r="EV327" t="str">
            <v/>
          </cell>
          <cell r="EW327" t="str">
            <v/>
          </cell>
          <cell r="EX327" t="str">
            <v/>
          </cell>
          <cell r="EY327" t="str">
            <v/>
          </cell>
          <cell r="EZ327" t="str">
            <v/>
          </cell>
          <cell r="FA327" t="str">
            <v/>
          </cell>
          <cell r="FB327" t="str">
            <v/>
          </cell>
          <cell r="FC327" t="str">
            <v/>
          </cell>
          <cell r="FD327" t="str">
            <v/>
          </cell>
          <cell r="FE327" t="str">
            <v/>
          </cell>
          <cell r="FF327" t="str">
            <v/>
          </cell>
          <cell r="FG327" t="str">
            <v/>
          </cell>
          <cell r="FH327" t="str">
            <v/>
          </cell>
          <cell r="FI327" t="str">
            <v/>
          </cell>
          <cell r="FJ327" t="str">
            <v/>
          </cell>
          <cell r="FK327" t="str">
            <v/>
          </cell>
          <cell r="FL327" t="str">
            <v/>
          </cell>
          <cell r="FM327" t="str">
            <v/>
          </cell>
          <cell r="FN327" t="str">
            <v/>
          </cell>
          <cell r="FO327" t="str">
            <v/>
          </cell>
          <cell r="FP327" t="str">
            <v/>
          </cell>
          <cell r="FQ327" t="str">
            <v/>
          </cell>
          <cell r="FR327" t="str">
            <v/>
          </cell>
          <cell r="FS327" t="str">
            <v/>
          </cell>
          <cell r="FT327" t="str">
            <v/>
          </cell>
          <cell r="FU327" t="str">
            <v/>
          </cell>
          <cell r="FV327" t="str">
            <v/>
          </cell>
          <cell r="FW327" t="str">
            <v/>
          </cell>
          <cell r="FX327" t="str">
            <v/>
          </cell>
          <cell r="FY327" t="str">
            <v/>
          </cell>
          <cell r="FZ327" t="str">
            <v/>
          </cell>
          <cell r="GA327" t="str">
            <v/>
          </cell>
          <cell r="GB327" t="str">
            <v/>
          </cell>
          <cell r="GC327" t="str">
            <v/>
          </cell>
          <cell r="GD327" t="str">
            <v/>
          </cell>
          <cell r="GE327" t="str">
            <v/>
          </cell>
          <cell r="GF327" t="str">
            <v/>
          </cell>
          <cell r="GG327" t="str">
            <v/>
          </cell>
          <cell r="GH327" t="str">
            <v/>
          </cell>
          <cell r="GI327" t="str">
            <v/>
          </cell>
          <cell r="GJ327" t="str">
            <v/>
          </cell>
          <cell r="GK327" t="str">
            <v/>
          </cell>
          <cell r="GL327" t="str">
            <v/>
          </cell>
          <cell r="GM327" t="str">
            <v/>
          </cell>
          <cell r="GN327" t="str">
            <v/>
          </cell>
          <cell r="GO327" t="str">
            <v/>
          </cell>
          <cell r="GP327" t="str">
            <v/>
          </cell>
          <cell r="GQ327" t="str">
            <v/>
          </cell>
          <cell r="GR327" t="str">
            <v/>
          </cell>
          <cell r="GS327" t="str">
            <v/>
          </cell>
          <cell r="GT327" t="str">
            <v/>
          </cell>
          <cell r="GU327" t="str">
            <v/>
          </cell>
          <cell r="GV327" t="str">
            <v/>
          </cell>
          <cell r="GW327" t="str">
            <v/>
          </cell>
          <cell r="GX327" t="str">
            <v/>
          </cell>
          <cell r="GY327" t="str">
            <v/>
          </cell>
          <cell r="GZ327" t="str">
            <v/>
          </cell>
          <cell r="HA327" t="str">
            <v/>
          </cell>
          <cell r="HB327" t="str">
            <v/>
          </cell>
          <cell r="HC327" t="str">
            <v/>
          </cell>
          <cell r="HD327" t="str">
            <v/>
          </cell>
          <cell r="HE327" t="str">
            <v/>
          </cell>
          <cell r="HF327" t="str">
            <v/>
          </cell>
          <cell r="HG327" t="str">
            <v/>
          </cell>
          <cell r="HH327" t="str">
            <v/>
          </cell>
          <cell r="HI327" t="str">
            <v/>
          </cell>
          <cell r="HJ327" t="str">
            <v/>
          </cell>
          <cell r="HK327" t="str">
            <v/>
          </cell>
          <cell r="HL327" t="str">
            <v/>
          </cell>
          <cell r="HM327" t="str">
            <v/>
          </cell>
          <cell r="HN327" t="str">
            <v/>
          </cell>
          <cell r="HO327" t="str">
            <v/>
          </cell>
          <cell r="HP327" t="str">
            <v/>
          </cell>
          <cell r="HQ327" t="str">
            <v/>
          </cell>
          <cell r="HR327" t="str">
            <v/>
          </cell>
          <cell r="HS327" t="str">
            <v/>
          </cell>
          <cell r="HT327" t="str">
            <v/>
          </cell>
          <cell r="HU327" t="str">
            <v/>
          </cell>
          <cell r="HV327" t="str">
            <v/>
          </cell>
          <cell r="HW327" t="str">
            <v/>
          </cell>
          <cell r="HX327" t="str">
            <v/>
          </cell>
          <cell r="HY327" t="str">
            <v/>
          </cell>
          <cell r="HZ327" t="str">
            <v/>
          </cell>
          <cell r="IA327" t="str">
            <v/>
          </cell>
          <cell r="IB327" t="str">
            <v/>
          </cell>
          <cell r="IC327" t="str">
            <v/>
          </cell>
          <cell r="ID327" t="str">
            <v/>
          </cell>
        </row>
        <row r="328">
          <cell r="A328" t="str">
            <v/>
          </cell>
          <cell r="B328" t="str">
            <v/>
          </cell>
          <cell r="C328" t="str">
            <v/>
          </cell>
          <cell r="D328" t="str">
            <v/>
          </cell>
          <cell r="E328" t="str">
            <v/>
          </cell>
          <cell r="F328" t="str">
            <v/>
          </cell>
          <cell r="G328" t="str">
            <v/>
          </cell>
          <cell r="H328" t="str">
            <v/>
          </cell>
          <cell r="I328" t="str">
            <v/>
          </cell>
          <cell r="J328" t="str">
            <v/>
          </cell>
          <cell r="K328" t="str">
            <v/>
          </cell>
          <cell r="L328" t="str">
            <v/>
          </cell>
          <cell r="M328" t="str">
            <v/>
          </cell>
          <cell r="N328" t="str">
            <v/>
          </cell>
          <cell r="O328" t="str">
            <v/>
          </cell>
          <cell r="P328" t="str">
            <v/>
          </cell>
          <cell r="Q328" t="str">
            <v/>
          </cell>
          <cell r="R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/>
          </cell>
          <cell r="W328" t="str">
            <v/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/>
          </cell>
          <cell r="AE328" t="str">
            <v/>
          </cell>
          <cell r="AF328" t="str">
            <v/>
          </cell>
          <cell r="AG328" t="str">
            <v/>
          </cell>
          <cell r="AH328" t="str">
            <v/>
          </cell>
          <cell r="AI328" t="str">
            <v/>
          </cell>
          <cell r="AJ328" t="str">
            <v/>
          </cell>
          <cell r="AK328" t="str">
            <v/>
          </cell>
          <cell r="AL328" t="str">
            <v/>
          </cell>
          <cell r="AM328" t="str">
            <v/>
          </cell>
          <cell r="AN328" t="str">
            <v/>
          </cell>
          <cell r="AO328" t="str">
            <v/>
          </cell>
          <cell r="AP328" t="str">
            <v/>
          </cell>
          <cell r="AQ328" t="str">
            <v/>
          </cell>
          <cell r="AR328" t="str">
            <v/>
          </cell>
          <cell r="AS328" t="str">
            <v/>
          </cell>
          <cell r="AT328" t="str">
            <v/>
          </cell>
          <cell r="AU328" t="str">
            <v/>
          </cell>
          <cell r="AV328" t="str">
            <v/>
          </cell>
          <cell r="AW328" t="str">
            <v/>
          </cell>
          <cell r="AX328" t="str">
            <v/>
          </cell>
          <cell r="AY328" t="str">
            <v/>
          </cell>
          <cell r="AZ328" t="str">
            <v/>
          </cell>
          <cell r="BA328" t="str">
            <v/>
          </cell>
          <cell r="BB328" t="str">
            <v/>
          </cell>
          <cell r="BC328" t="str">
            <v/>
          </cell>
          <cell r="BD328" t="str">
            <v/>
          </cell>
          <cell r="BE328" t="str">
            <v/>
          </cell>
          <cell r="BF328" t="str">
            <v/>
          </cell>
          <cell r="BG328" t="str">
            <v/>
          </cell>
          <cell r="BH328" t="str">
            <v/>
          </cell>
          <cell r="BI328" t="str">
            <v/>
          </cell>
          <cell r="BJ328" t="str">
            <v/>
          </cell>
          <cell r="BK328" t="str">
            <v/>
          </cell>
          <cell r="BL328" t="str">
            <v/>
          </cell>
          <cell r="BM328" t="str">
            <v/>
          </cell>
          <cell r="BN328" t="str">
            <v/>
          </cell>
          <cell r="BO328" t="str">
            <v/>
          </cell>
          <cell r="BP328" t="str">
            <v/>
          </cell>
          <cell r="BQ328" t="str">
            <v/>
          </cell>
          <cell r="BR328" t="str">
            <v/>
          </cell>
          <cell r="BS328" t="str">
            <v/>
          </cell>
          <cell r="BT328" t="str">
            <v/>
          </cell>
          <cell r="BU328" t="str">
            <v/>
          </cell>
          <cell r="BV328" t="str">
            <v/>
          </cell>
          <cell r="BW328" t="str">
            <v/>
          </cell>
          <cell r="BX328" t="str">
            <v/>
          </cell>
          <cell r="BY328" t="str">
            <v/>
          </cell>
          <cell r="BZ328" t="str">
            <v/>
          </cell>
          <cell r="CA328" t="str">
            <v/>
          </cell>
          <cell r="CB328" t="str">
            <v/>
          </cell>
          <cell r="CC328" t="str">
            <v/>
          </cell>
          <cell r="CD328" t="str">
            <v/>
          </cell>
          <cell r="CE328" t="str">
            <v/>
          </cell>
          <cell r="CF328" t="str">
            <v/>
          </cell>
          <cell r="CG328" t="str">
            <v/>
          </cell>
          <cell r="CH328" t="str">
            <v/>
          </cell>
          <cell r="CI328" t="str">
            <v/>
          </cell>
          <cell r="CJ328" t="str">
            <v/>
          </cell>
          <cell r="CK328" t="str">
            <v/>
          </cell>
          <cell r="CL328" t="str">
            <v/>
          </cell>
          <cell r="CM328" t="str">
            <v/>
          </cell>
          <cell r="CN328" t="str">
            <v/>
          </cell>
          <cell r="CO328" t="str">
            <v/>
          </cell>
          <cell r="CP328" t="str">
            <v/>
          </cell>
          <cell r="CQ328" t="str">
            <v/>
          </cell>
          <cell r="CR328" t="str">
            <v/>
          </cell>
          <cell r="CS328" t="str">
            <v/>
          </cell>
          <cell r="CT328" t="str">
            <v/>
          </cell>
          <cell r="CU328" t="str">
            <v/>
          </cell>
          <cell r="CV328" t="str">
            <v/>
          </cell>
          <cell r="CW328" t="str">
            <v/>
          </cell>
          <cell r="CX328" t="str">
            <v/>
          </cell>
          <cell r="CY328" t="str">
            <v/>
          </cell>
          <cell r="CZ328" t="str">
            <v/>
          </cell>
          <cell r="DA328" t="str">
            <v/>
          </cell>
          <cell r="DB328" t="str">
            <v/>
          </cell>
          <cell r="DC328" t="str">
            <v/>
          </cell>
          <cell r="DD328" t="str">
            <v/>
          </cell>
          <cell r="DE328" t="str">
            <v/>
          </cell>
          <cell r="DF328" t="str">
            <v/>
          </cell>
          <cell r="DG328" t="str">
            <v/>
          </cell>
          <cell r="DH328" t="str">
            <v/>
          </cell>
          <cell r="DI328" t="str">
            <v/>
          </cell>
          <cell r="DJ328" t="str">
            <v/>
          </cell>
          <cell r="DK328" t="str">
            <v/>
          </cell>
          <cell r="DL328" t="str">
            <v/>
          </cell>
          <cell r="DM328" t="str">
            <v/>
          </cell>
          <cell r="DN328" t="str">
            <v/>
          </cell>
          <cell r="DO328" t="str">
            <v/>
          </cell>
          <cell r="DP328" t="str">
            <v/>
          </cell>
          <cell r="DQ328" t="str">
            <v/>
          </cell>
          <cell r="DR328" t="str">
            <v/>
          </cell>
          <cell r="DS328" t="str">
            <v/>
          </cell>
          <cell r="DT328" t="str">
            <v/>
          </cell>
          <cell r="DU328" t="str">
            <v/>
          </cell>
          <cell r="DV328" t="str">
            <v/>
          </cell>
          <cell r="DW328" t="str">
            <v/>
          </cell>
          <cell r="DX328" t="str">
            <v/>
          </cell>
          <cell r="DY328" t="str">
            <v/>
          </cell>
          <cell r="DZ328" t="str">
            <v/>
          </cell>
          <cell r="EA328" t="str">
            <v/>
          </cell>
          <cell r="EB328" t="str">
            <v/>
          </cell>
          <cell r="EC328" t="str">
            <v/>
          </cell>
          <cell r="ED328" t="str">
            <v/>
          </cell>
          <cell r="EE328" t="str">
            <v/>
          </cell>
          <cell r="EF328" t="str">
            <v/>
          </cell>
          <cell r="EG328" t="str">
            <v/>
          </cell>
          <cell r="EH328" t="str">
            <v/>
          </cell>
          <cell r="EI328" t="str">
            <v/>
          </cell>
          <cell r="EJ328" t="str">
            <v/>
          </cell>
          <cell r="EK328" t="str">
            <v/>
          </cell>
          <cell r="EL328" t="str">
            <v/>
          </cell>
          <cell r="EM328" t="str">
            <v/>
          </cell>
          <cell r="EN328" t="str">
            <v/>
          </cell>
          <cell r="EO328" t="str">
            <v/>
          </cell>
          <cell r="EP328" t="str">
            <v/>
          </cell>
          <cell r="EQ328" t="str">
            <v/>
          </cell>
          <cell r="ER328" t="str">
            <v/>
          </cell>
          <cell r="ES328" t="str">
            <v/>
          </cell>
          <cell r="ET328" t="str">
            <v/>
          </cell>
          <cell r="EU328" t="str">
            <v/>
          </cell>
          <cell r="EV328" t="str">
            <v/>
          </cell>
          <cell r="EW328" t="str">
            <v/>
          </cell>
          <cell r="EX328" t="str">
            <v/>
          </cell>
          <cell r="EY328" t="str">
            <v/>
          </cell>
          <cell r="EZ328" t="str">
            <v/>
          </cell>
          <cell r="FA328" t="str">
            <v/>
          </cell>
          <cell r="FB328" t="str">
            <v/>
          </cell>
          <cell r="FC328" t="str">
            <v/>
          </cell>
          <cell r="FD328" t="str">
            <v/>
          </cell>
          <cell r="FE328" t="str">
            <v/>
          </cell>
          <cell r="FF328" t="str">
            <v/>
          </cell>
          <cell r="FG328" t="str">
            <v/>
          </cell>
          <cell r="FH328" t="str">
            <v/>
          </cell>
          <cell r="FI328" t="str">
            <v/>
          </cell>
          <cell r="FJ328" t="str">
            <v/>
          </cell>
          <cell r="FK328" t="str">
            <v/>
          </cell>
          <cell r="FL328" t="str">
            <v/>
          </cell>
          <cell r="FM328" t="str">
            <v/>
          </cell>
          <cell r="FN328" t="str">
            <v/>
          </cell>
          <cell r="FO328" t="str">
            <v/>
          </cell>
          <cell r="FP328" t="str">
            <v/>
          </cell>
          <cell r="FQ328" t="str">
            <v/>
          </cell>
          <cell r="FR328" t="str">
            <v/>
          </cell>
          <cell r="FS328" t="str">
            <v/>
          </cell>
          <cell r="FT328" t="str">
            <v/>
          </cell>
          <cell r="FU328" t="str">
            <v/>
          </cell>
          <cell r="FV328" t="str">
            <v/>
          </cell>
          <cell r="FW328" t="str">
            <v/>
          </cell>
          <cell r="FX328" t="str">
            <v/>
          </cell>
          <cell r="FY328" t="str">
            <v/>
          </cell>
          <cell r="FZ328" t="str">
            <v/>
          </cell>
          <cell r="GA328" t="str">
            <v/>
          </cell>
          <cell r="GB328" t="str">
            <v/>
          </cell>
          <cell r="GC328" t="str">
            <v/>
          </cell>
          <cell r="GD328" t="str">
            <v/>
          </cell>
          <cell r="GE328" t="str">
            <v/>
          </cell>
          <cell r="GF328" t="str">
            <v/>
          </cell>
          <cell r="GG328" t="str">
            <v/>
          </cell>
          <cell r="GH328" t="str">
            <v/>
          </cell>
          <cell r="GI328" t="str">
            <v/>
          </cell>
          <cell r="GJ328" t="str">
            <v/>
          </cell>
          <cell r="GK328" t="str">
            <v/>
          </cell>
          <cell r="GL328" t="str">
            <v/>
          </cell>
          <cell r="GM328" t="str">
            <v/>
          </cell>
          <cell r="GN328" t="str">
            <v/>
          </cell>
          <cell r="GO328" t="str">
            <v/>
          </cell>
          <cell r="GP328" t="str">
            <v/>
          </cell>
          <cell r="GQ328" t="str">
            <v/>
          </cell>
          <cell r="GR328" t="str">
            <v/>
          </cell>
          <cell r="GS328" t="str">
            <v/>
          </cell>
          <cell r="GT328" t="str">
            <v/>
          </cell>
          <cell r="GU328" t="str">
            <v/>
          </cell>
          <cell r="GV328" t="str">
            <v/>
          </cell>
          <cell r="GW328" t="str">
            <v/>
          </cell>
          <cell r="GX328" t="str">
            <v/>
          </cell>
          <cell r="GY328" t="str">
            <v/>
          </cell>
          <cell r="GZ328" t="str">
            <v/>
          </cell>
          <cell r="HA328" t="str">
            <v/>
          </cell>
          <cell r="HB328" t="str">
            <v/>
          </cell>
          <cell r="HC328" t="str">
            <v/>
          </cell>
          <cell r="HD328" t="str">
            <v/>
          </cell>
          <cell r="HE328" t="str">
            <v/>
          </cell>
          <cell r="HF328" t="str">
            <v/>
          </cell>
          <cell r="HG328" t="str">
            <v/>
          </cell>
          <cell r="HH328" t="str">
            <v/>
          </cell>
          <cell r="HI328" t="str">
            <v/>
          </cell>
          <cell r="HJ328" t="str">
            <v/>
          </cell>
          <cell r="HK328" t="str">
            <v/>
          </cell>
          <cell r="HL328" t="str">
            <v/>
          </cell>
          <cell r="HM328" t="str">
            <v/>
          </cell>
          <cell r="HN328" t="str">
            <v/>
          </cell>
          <cell r="HO328" t="str">
            <v/>
          </cell>
          <cell r="HP328" t="str">
            <v/>
          </cell>
          <cell r="HQ328" t="str">
            <v/>
          </cell>
          <cell r="HR328" t="str">
            <v/>
          </cell>
          <cell r="HS328" t="str">
            <v/>
          </cell>
          <cell r="HT328" t="str">
            <v/>
          </cell>
          <cell r="HU328" t="str">
            <v/>
          </cell>
          <cell r="HV328" t="str">
            <v/>
          </cell>
          <cell r="HW328" t="str">
            <v/>
          </cell>
          <cell r="HX328" t="str">
            <v/>
          </cell>
          <cell r="HY328" t="str">
            <v/>
          </cell>
          <cell r="HZ328" t="str">
            <v/>
          </cell>
          <cell r="IA328" t="str">
            <v/>
          </cell>
          <cell r="IB328" t="str">
            <v/>
          </cell>
          <cell r="IC328" t="str">
            <v/>
          </cell>
          <cell r="ID328" t="str">
            <v/>
          </cell>
        </row>
        <row r="329">
          <cell r="A329" t="str">
            <v/>
          </cell>
          <cell r="B329" t="str">
            <v/>
          </cell>
          <cell r="C329" t="str">
            <v/>
          </cell>
          <cell r="D329" t="str">
            <v/>
          </cell>
          <cell r="E329" t="str">
            <v/>
          </cell>
          <cell r="F329" t="str">
            <v/>
          </cell>
          <cell r="G329" t="str">
            <v/>
          </cell>
          <cell r="H329" t="str">
            <v/>
          </cell>
          <cell r="I329" t="str">
            <v/>
          </cell>
          <cell r="J329" t="str">
            <v/>
          </cell>
          <cell r="K329" t="str">
            <v/>
          </cell>
          <cell r="L329" t="str">
            <v/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Q329" t="str">
            <v/>
          </cell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/>
          </cell>
          <cell r="W329" t="str">
            <v/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/>
          </cell>
          <cell r="AE329" t="str">
            <v/>
          </cell>
          <cell r="AF329" t="str">
            <v/>
          </cell>
          <cell r="AG329" t="str">
            <v/>
          </cell>
          <cell r="AH329" t="str">
            <v/>
          </cell>
          <cell r="AI329" t="str">
            <v/>
          </cell>
          <cell r="AJ329" t="str">
            <v/>
          </cell>
          <cell r="AK329" t="str">
            <v/>
          </cell>
          <cell r="AL329" t="str">
            <v/>
          </cell>
          <cell r="AM329" t="str">
            <v/>
          </cell>
          <cell r="AN329" t="str">
            <v/>
          </cell>
          <cell r="AO329" t="str">
            <v/>
          </cell>
          <cell r="AP329" t="str">
            <v/>
          </cell>
          <cell r="AQ329" t="str">
            <v/>
          </cell>
          <cell r="AR329" t="str">
            <v/>
          </cell>
          <cell r="AS329" t="str">
            <v/>
          </cell>
          <cell r="AT329" t="str">
            <v/>
          </cell>
          <cell r="AU329" t="str">
            <v/>
          </cell>
          <cell r="AV329" t="str">
            <v/>
          </cell>
          <cell r="AW329" t="str">
            <v/>
          </cell>
          <cell r="AX329" t="str">
            <v/>
          </cell>
          <cell r="AY329" t="str">
            <v/>
          </cell>
          <cell r="AZ329" t="str">
            <v/>
          </cell>
          <cell r="BA329" t="str">
            <v/>
          </cell>
          <cell r="BB329" t="str">
            <v/>
          </cell>
          <cell r="BC329" t="str">
            <v/>
          </cell>
          <cell r="BD329" t="str">
            <v/>
          </cell>
          <cell r="BE329" t="str">
            <v/>
          </cell>
          <cell r="BF329" t="str">
            <v/>
          </cell>
          <cell r="BG329" t="str">
            <v/>
          </cell>
          <cell r="BH329" t="str">
            <v/>
          </cell>
          <cell r="BI329" t="str">
            <v/>
          </cell>
          <cell r="BJ329" t="str">
            <v/>
          </cell>
          <cell r="BK329" t="str">
            <v/>
          </cell>
          <cell r="BL329" t="str">
            <v/>
          </cell>
          <cell r="BM329" t="str">
            <v/>
          </cell>
          <cell r="BN329" t="str">
            <v/>
          </cell>
          <cell r="BO329" t="str">
            <v/>
          </cell>
          <cell r="BP329" t="str">
            <v/>
          </cell>
          <cell r="BQ329" t="str">
            <v/>
          </cell>
          <cell r="BR329" t="str">
            <v/>
          </cell>
          <cell r="BS329" t="str">
            <v/>
          </cell>
          <cell r="BT329" t="str">
            <v/>
          </cell>
          <cell r="BU329" t="str">
            <v/>
          </cell>
          <cell r="BV329" t="str">
            <v/>
          </cell>
          <cell r="BW329" t="str">
            <v/>
          </cell>
          <cell r="BX329" t="str">
            <v/>
          </cell>
          <cell r="BY329" t="str">
            <v/>
          </cell>
          <cell r="BZ329" t="str">
            <v/>
          </cell>
          <cell r="CA329" t="str">
            <v/>
          </cell>
          <cell r="CB329" t="str">
            <v/>
          </cell>
          <cell r="CC329" t="str">
            <v/>
          </cell>
          <cell r="CD329" t="str">
            <v/>
          </cell>
          <cell r="CE329" t="str">
            <v/>
          </cell>
          <cell r="CF329" t="str">
            <v/>
          </cell>
          <cell r="CG329" t="str">
            <v/>
          </cell>
          <cell r="CH329" t="str">
            <v/>
          </cell>
          <cell r="CI329" t="str">
            <v/>
          </cell>
          <cell r="CJ329" t="str">
            <v/>
          </cell>
          <cell r="CK329" t="str">
            <v/>
          </cell>
          <cell r="CL329" t="str">
            <v/>
          </cell>
          <cell r="CM329" t="str">
            <v/>
          </cell>
          <cell r="CN329" t="str">
            <v/>
          </cell>
          <cell r="CO329" t="str">
            <v/>
          </cell>
          <cell r="CP329" t="str">
            <v/>
          </cell>
          <cell r="CQ329" t="str">
            <v/>
          </cell>
          <cell r="CR329" t="str">
            <v/>
          </cell>
          <cell r="CS329" t="str">
            <v/>
          </cell>
          <cell r="CT329" t="str">
            <v/>
          </cell>
          <cell r="CU329" t="str">
            <v/>
          </cell>
          <cell r="CV329" t="str">
            <v/>
          </cell>
          <cell r="CW329" t="str">
            <v/>
          </cell>
          <cell r="CX329" t="str">
            <v/>
          </cell>
          <cell r="CY329" t="str">
            <v/>
          </cell>
          <cell r="CZ329" t="str">
            <v/>
          </cell>
          <cell r="DA329" t="str">
            <v/>
          </cell>
          <cell r="DB329" t="str">
            <v/>
          </cell>
          <cell r="DC329" t="str">
            <v/>
          </cell>
          <cell r="DD329" t="str">
            <v/>
          </cell>
          <cell r="DE329" t="str">
            <v/>
          </cell>
          <cell r="DF329" t="str">
            <v/>
          </cell>
          <cell r="DG329" t="str">
            <v/>
          </cell>
          <cell r="DH329" t="str">
            <v/>
          </cell>
          <cell r="DI329" t="str">
            <v/>
          </cell>
          <cell r="DJ329" t="str">
            <v/>
          </cell>
          <cell r="DK329" t="str">
            <v/>
          </cell>
          <cell r="DL329" t="str">
            <v/>
          </cell>
          <cell r="DM329" t="str">
            <v/>
          </cell>
          <cell r="DN329" t="str">
            <v/>
          </cell>
          <cell r="DO329" t="str">
            <v/>
          </cell>
          <cell r="DP329" t="str">
            <v/>
          </cell>
          <cell r="DQ329" t="str">
            <v/>
          </cell>
          <cell r="DR329" t="str">
            <v/>
          </cell>
          <cell r="DS329" t="str">
            <v/>
          </cell>
          <cell r="DT329" t="str">
            <v/>
          </cell>
          <cell r="DU329" t="str">
            <v/>
          </cell>
          <cell r="DV329" t="str">
            <v/>
          </cell>
          <cell r="DW329" t="str">
            <v/>
          </cell>
          <cell r="DX329" t="str">
            <v/>
          </cell>
          <cell r="DY329" t="str">
            <v/>
          </cell>
          <cell r="DZ329" t="str">
            <v/>
          </cell>
          <cell r="EA329" t="str">
            <v/>
          </cell>
          <cell r="EB329" t="str">
            <v/>
          </cell>
          <cell r="EC329" t="str">
            <v/>
          </cell>
          <cell r="ED329" t="str">
            <v/>
          </cell>
          <cell r="EE329" t="str">
            <v/>
          </cell>
          <cell r="EF329" t="str">
            <v/>
          </cell>
          <cell r="EG329" t="str">
            <v/>
          </cell>
          <cell r="EH329" t="str">
            <v/>
          </cell>
          <cell r="EI329" t="str">
            <v/>
          </cell>
          <cell r="EJ329" t="str">
            <v/>
          </cell>
          <cell r="EK329" t="str">
            <v/>
          </cell>
          <cell r="EL329" t="str">
            <v/>
          </cell>
          <cell r="EM329" t="str">
            <v/>
          </cell>
          <cell r="EN329" t="str">
            <v/>
          </cell>
          <cell r="EO329" t="str">
            <v/>
          </cell>
          <cell r="EP329" t="str">
            <v/>
          </cell>
          <cell r="EQ329" t="str">
            <v/>
          </cell>
          <cell r="ER329" t="str">
            <v/>
          </cell>
          <cell r="ES329" t="str">
            <v/>
          </cell>
          <cell r="ET329" t="str">
            <v/>
          </cell>
          <cell r="EU329" t="str">
            <v/>
          </cell>
          <cell r="EV329" t="str">
            <v/>
          </cell>
          <cell r="EW329" t="str">
            <v/>
          </cell>
          <cell r="EX329" t="str">
            <v/>
          </cell>
          <cell r="EY329" t="str">
            <v/>
          </cell>
          <cell r="EZ329" t="str">
            <v/>
          </cell>
          <cell r="FA329" t="str">
            <v/>
          </cell>
          <cell r="FB329" t="str">
            <v/>
          </cell>
          <cell r="FC329" t="str">
            <v/>
          </cell>
          <cell r="FD329" t="str">
            <v/>
          </cell>
          <cell r="FE329" t="str">
            <v/>
          </cell>
          <cell r="FF329" t="str">
            <v/>
          </cell>
          <cell r="FG329" t="str">
            <v/>
          </cell>
          <cell r="FH329" t="str">
            <v/>
          </cell>
          <cell r="FI329" t="str">
            <v/>
          </cell>
          <cell r="FJ329" t="str">
            <v/>
          </cell>
          <cell r="FK329" t="str">
            <v/>
          </cell>
          <cell r="FL329" t="str">
            <v/>
          </cell>
          <cell r="FM329" t="str">
            <v/>
          </cell>
          <cell r="FN329" t="str">
            <v/>
          </cell>
          <cell r="FO329" t="str">
            <v/>
          </cell>
          <cell r="FP329" t="str">
            <v/>
          </cell>
          <cell r="FQ329" t="str">
            <v/>
          </cell>
          <cell r="FR329" t="str">
            <v/>
          </cell>
          <cell r="FS329" t="str">
            <v/>
          </cell>
          <cell r="FT329" t="str">
            <v/>
          </cell>
          <cell r="FU329" t="str">
            <v/>
          </cell>
          <cell r="FV329" t="str">
            <v/>
          </cell>
          <cell r="FW329" t="str">
            <v/>
          </cell>
          <cell r="FX329" t="str">
            <v/>
          </cell>
          <cell r="FY329" t="str">
            <v/>
          </cell>
          <cell r="FZ329" t="str">
            <v/>
          </cell>
          <cell r="GA329" t="str">
            <v/>
          </cell>
          <cell r="GB329" t="str">
            <v/>
          </cell>
          <cell r="GC329" t="str">
            <v/>
          </cell>
          <cell r="GD329" t="str">
            <v/>
          </cell>
          <cell r="GE329" t="str">
            <v/>
          </cell>
          <cell r="GF329" t="str">
            <v/>
          </cell>
          <cell r="GG329" t="str">
            <v/>
          </cell>
          <cell r="GH329" t="str">
            <v/>
          </cell>
          <cell r="GI329" t="str">
            <v/>
          </cell>
          <cell r="GJ329" t="str">
            <v/>
          </cell>
          <cell r="GK329" t="str">
            <v/>
          </cell>
          <cell r="GL329" t="str">
            <v/>
          </cell>
          <cell r="GM329" t="str">
            <v/>
          </cell>
          <cell r="GN329" t="str">
            <v/>
          </cell>
          <cell r="GO329" t="str">
            <v/>
          </cell>
          <cell r="GP329" t="str">
            <v/>
          </cell>
          <cell r="GQ329" t="str">
            <v/>
          </cell>
          <cell r="GR329" t="str">
            <v/>
          </cell>
          <cell r="GS329" t="str">
            <v/>
          </cell>
          <cell r="GT329" t="str">
            <v/>
          </cell>
          <cell r="GU329" t="str">
            <v/>
          </cell>
          <cell r="GV329" t="str">
            <v/>
          </cell>
          <cell r="GW329" t="str">
            <v/>
          </cell>
          <cell r="GX329" t="str">
            <v/>
          </cell>
          <cell r="GY329" t="str">
            <v/>
          </cell>
          <cell r="GZ329" t="str">
            <v/>
          </cell>
          <cell r="HA329" t="str">
            <v/>
          </cell>
          <cell r="HB329" t="str">
            <v/>
          </cell>
          <cell r="HC329" t="str">
            <v/>
          </cell>
          <cell r="HD329" t="str">
            <v/>
          </cell>
          <cell r="HE329" t="str">
            <v/>
          </cell>
          <cell r="HF329" t="str">
            <v/>
          </cell>
          <cell r="HG329" t="str">
            <v/>
          </cell>
          <cell r="HH329" t="str">
            <v/>
          </cell>
          <cell r="HI329" t="str">
            <v/>
          </cell>
          <cell r="HJ329" t="str">
            <v/>
          </cell>
          <cell r="HK329" t="str">
            <v/>
          </cell>
          <cell r="HL329" t="str">
            <v/>
          </cell>
          <cell r="HM329" t="str">
            <v/>
          </cell>
          <cell r="HN329" t="str">
            <v/>
          </cell>
          <cell r="HO329" t="str">
            <v/>
          </cell>
          <cell r="HP329" t="str">
            <v/>
          </cell>
          <cell r="HQ329" t="str">
            <v/>
          </cell>
          <cell r="HR329" t="str">
            <v/>
          </cell>
          <cell r="HS329" t="str">
            <v/>
          </cell>
          <cell r="HT329" t="str">
            <v/>
          </cell>
          <cell r="HU329" t="str">
            <v/>
          </cell>
          <cell r="HV329" t="str">
            <v/>
          </cell>
          <cell r="HW329" t="str">
            <v/>
          </cell>
          <cell r="HX329" t="str">
            <v/>
          </cell>
          <cell r="HY329" t="str">
            <v/>
          </cell>
          <cell r="HZ329" t="str">
            <v/>
          </cell>
          <cell r="IA329" t="str">
            <v/>
          </cell>
          <cell r="IB329" t="str">
            <v/>
          </cell>
          <cell r="IC329" t="str">
            <v/>
          </cell>
          <cell r="ID329" t="str">
            <v/>
          </cell>
        </row>
        <row r="330">
          <cell r="A330" t="str">
            <v/>
          </cell>
          <cell r="B330" t="str">
            <v/>
          </cell>
          <cell r="C330" t="str">
            <v/>
          </cell>
          <cell r="D330" t="str">
            <v/>
          </cell>
          <cell r="E330" t="str">
            <v/>
          </cell>
          <cell r="F330" t="str">
            <v/>
          </cell>
          <cell r="G330" t="str">
            <v/>
          </cell>
          <cell r="H330" t="str">
            <v/>
          </cell>
          <cell r="I330" t="str">
            <v/>
          </cell>
          <cell r="J330" t="str">
            <v/>
          </cell>
          <cell r="K330" t="str">
            <v/>
          </cell>
          <cell r="L330" t="str">
            <v/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Q330" t="str">
            <v/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E330" t="str">
            <v/>
          </cell>
          <cell r="AF330" t="str">
            <v/>
          </cell>
          <cell r="AG330" t="str">
            <v/>
          </cell>
          <cell r="AH330" t="str">
            <v/>
          </cell>
          <cell r="AI330" t="str">
            <v/>
          </cell>
          <cell r="AJ330" t="str">
            <v/>
          </cell>
          <cell r="AK330" t="str">
            <v/>
          </cell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  <cell r="AS330" t="str">
            <v/>
          </cell>
          <cell r="AT330" t="str">
            <v/>
          </cell>
          <cell r="AU330" t="str">
            <v/>
          </cell>
          <cell r="AV330" t="str">
            <v/>
          </cell>
          <cell r="AW330" t="str">
            <v/>
          </cell>
          <cell r="AX330" t="str">
            <v/>
          </cell>
          <cell r="AY330" t="str">
            <v/>
          </cell>
          <cell r="AZ330" t="str">
            <v/>
          </cell>
          <cell r="BA330" t="str">
            <v/>
          </cell>
          <cell r="BB330" t="str">
            <v/>
          </cell>
          <cell r="BC330" t="str">
            <v/>
          </cell>
          <cell r="BD330" t="str">
            <v/>
          </cell>
          <cell r="BE330" t="str">
            <v/>
          </cell>
          <cell r="BF330" t="str">
            <v/>
          </cell>
          <cell r="BG330" t="str">
            <v/>
          </cell>
          <cell r="BH330" t="str">
            <v/>
          </cell>
          <cell r="BI330" t="str">
            <v/>
          </cell>
          <cell r="BJ330" t="str">
            <v/>
          </cell>
          <cell r="BK330" t="str">
            <v/>
          </cell>
          <cell r="BL330" t="str">
            <v/>
          </cell>
          <cell r="BM330" t="str">
            <v/>
          </cell>
          <cell r="BN330" t="str">
            <v/>
          </cell>
          <cell r="BO330" t="str">
            <v/>
          </cell>
          <cell r="BP330" t="str">
            <v/>
          </cell>
          <cell r="BQ330" t="str">
            <v/>
          </cell>
          <cell r="BR330" t="str">
            <v/>
          </cell>
          <cell r="BS330" t="str">
            <v/>
          </cell>
          <cell r="BT330" t="str">
            <v/>
          </cell>
          <cell r="BU330" t="str">
            <v/>
          </cell>
          <cell r="BV330" t="str">
            <v/>
          </cell>
          <cell r="BW330" t="str">
            <v/>
          </cell>
          <cell r="BX330" t="str">
            <v/>
          </cell>
          <cell r="BY330" t="str">
            <v/>
          </cell>
          <cell r="BZ330" t="str">
            <v/>
          </cell>
          <cell r="CA330" t="str">
            <v/>
          </cell>
          <cell r="CB330" t="str">
            <v/>
          </cell>
          <cell r="CC330" t="str">
            <v/>
          </cell>
          <cell r="CD330" t="str">
            <v/>
          </cell>
          <cell r="CE330" t="str">
            <v/>
          </cell>
          <cell r="CF330" t="str">
            <v/>
          </cell>
          <cell r="CG330" t="str">
            <v/>
          </cell>
          <cell r="CH330" t="str">
            <v/>
          </cell>
          <cell r="CI330" t="str">
            <v/>
          </cell>
          <cell r="CJ330" t="str">
            <v/>
          </cell>
          <cell r="CK330" t="str">
            <v/>
          </cell>
          <cell r="CL330" t="str">
            <v/>
          </cell>
          <cell r="CM330" t="str">
            <v/>
          </cell>
          <cell r="CN330" t="str">
            <v/>
          </cell>
          <cell r="CO330" t="str">
            <v/>
          </cell>
          <cell r="CP330" t="str">
            <v/>
          </cell>
          <cell r="CQ330" t="str">
            <v/>
          </cell>
          <cell r="CR330" t="str">
            <v/>
          </cell>
          <cell r="CS330" t="str">
            <v/>
          </cell>
          <cell r="CT330" t="str">
            <v/>
          </cell>
          <cell r="CU330" t="str">
            <v/>
          </cell>
          <cell r="CV330" t="str">
            <v/>
          </cell>
          <cell r="CW330" t="str">
            <v/>
          </cell>
          <cell r="CX330" t="str">
            <v/>
          </cell>
          <cell r="CY330" t="str">
            <v/>
          </cell>
          <cell r="CZ330" t="str">
            <v/>
          </cell>
          <cell r="DA330" t="str">
            <v/>
          </cell>
          <cell r="DB330" t="str">
            <v/>
          </cell>
          <cell r="DC330" t="str">
            <v/>
          </cell>
          <cell r="DD330" t="str">
            <v/>
          </cell>
          <cell r="DE330" t="str">
            <v/>
          </cell>
          <cell r="DF330" t="str">
            <v/>
          </cell>
          <cell r="DG330" t="str">
            <v/>
          </cell>
          <cell r="DH330" t="str">
            <v/>
          </cell>
          <cell r="DI330" t="str">
            <v/>
          </cell>
          <cell r="DJ330" t="str">
            <v/>
          </cell>
          <cell r="DK330" t="str">
            <v/>
          </cell>
          <cell r="DL330" t="str">
            <v/>
          </cell>
          <cell r="DM330" t="str">
            <v/>
          </cell>
          <cell r="DN330" t="str">
            <v/>
          </cell>
          <cell r="DO330" t="str">
            <v/>
          </cell>
          <cell r="DP330" t="str">
            <v/>
          </cell>
          <cell r="DQ330" t="str">
            <v/>
          </cell>
          <cell r="DR330" t="str">
            <v/>
          </cell>
          <cell r="DS330" t="str">
            <v/>
          </cell>
          <cell r="DT330" t="str">
            <v/>
          </cell>
          <cell r="DU330" t="str">
            <v/>
          </cell>
          <cell r="DV330" t="str">
            <v/>
          </cell>
          <cell r="DW330" t="str">
            <v/>
          </cell>
          <cell r="DX330" t="str">
            <v/>
          </cell>
          <cell r="DY330" t="str">
            <v/>
          </cell>
          <cell r="DZ330" t="str">
            <v/>
          </cell>
          <cell r="EA330" t="str">
            <v/>
          </cell>
          <cell r="EB330" t="str">
            <v/>
          </cell>
          <cell r="EC330" t="str">
            <v/>
          </cell>
          <cell r="ED330" t="str">
            <v/>
          </cell>
          <cell r="EE330" t="str">
            <v/>
          </cell>
          <cell r="EF330" t="str">
            <v/>
          </cell>
          <cell r="EG330" t="str">
            <v/>
          </cell>
          <cell r="EH330" t="str">
            <v/>
          </cell>
          <cell r="EI330" t="str">
            <v/>
          </cell>
          <cell r="EJ330" t="str">
            <v/>
          </cell>
          <cell r="EK330" t="str">
            <v/>
          </cell>
          <cell r="EL330" t="str">
            <v/>
          </cell>
          <cell r="EM330" t="str">
            <v/>
          </cell>
          <cell r="EN330" t="str">
            <v/>
          </cell>
          <cell r="EO330" t="str">
            <v/>
          </cell>
          <cell r="EP330" t="str">
            <v/>
          </cell>
          <cell r="EQ330" t="str">
            <v/>
          </cell>
          <cell r="ER330" t="str">
            <v/>
          </cell>
          <cell r="ES330" t="str">
            <v/>
          </cell>
          <cell r="ET330" t="str">
            <v/>
          </cell>
          <cell r="EU330" t="str">
            <v/>
          </cell>
          <cell r="EV330" t="str">
            <v/>
          </cell>
          <cell r="EW330" t="str">
            <v/>
          </cell>
          <cell r="EX330" t="str">
            <v/>
          </cell>
          <cell r="EY330" t="str">
            <v/>
          </cell>
          <cell r="EZ330" t="str">
            <v/>
          </cell>
          <cell r="FA330" t="str">
            <v/>
          </cell>
          <cell r="FB330" t="str">
            <v/>
          </cell>
          <cell r="FC330" t="str">
            <v/>
          </cell>
          <cell r="FD330" t="str">
            <v/>
          </cell>
          <cell r="FE330" t="str">
            <v/>
          </cell>
          <cell r="FF330" t="str">
            <v/>
          </cell>
          <cell r="FG330" t="str">
            <v/>
          </cell>
          <cell r="FH330" t="str">
            <v/>
          </cell>
          <cell r="FI330" t="str">
            <v/>
          </cell>
          <cell r="FJ330" t="str">
            <v/>
          </cell>
          <cell r="FK330" t="str">
            <v/>
          </cell>
          <cell r="FL330" t="str">
            <v/>
          </cell>
          <cell r="FM330" t="str">
            <v/>
          </cell>
          <cell r="FN330" t="str">
            <v/>
          </cell>
          <cell r="FO330" t="str">
            <v/>
          </cell>
          <cell r="FP330" t="str">
            <v/>
          </cell>
          <cell r="FQ330" t="str">
            <v/>
          </cell>
          <cell r="FR330" t="str">
            <v/>
          </cell>
          <cell r="FS330" t="str">
            <v/>
          </cell>
          <cell r="FT330" t="str">
            <v/>
          </cell>
          <cell r="FU330" t="str">
            <v/>
          </cell>
          <cell r="FV330" t="str">
            <v/>
          </cell>
          <cell r="FW330" t="str">
            <v/>
          </cell>
          <cell r="FX330" t="str">
            <v/>
          </cell>
          <cell r="FY330" t="str">
            <v/>
          </cell>
          <cell r="FZ330" t="str">
            <v/>
          </cell>
          <cell r="GA330" t="str">
            <v/>
          </cell>
          <cell r="GB330" t="str">
            <v/>
          </cell>
          <cell r="GC330" t="str">
            <v/>
          </cell>
          <cell r="GD330" t="str">
            <v/>
          </cell>
          <cell r="GE330" t="str">
            <v/>
          </cell>
          <cell r="GF330" t="str">
            <v/>
          </cell>
          <cell r="GG330" t="str">
            <v/>
          </cell>
          <cell r="GH330" t="str">
            <v/>
          </cell>
          <cell r="GI330" t="str">
            <v/>
          </cell>
          <cell r="GJ330" t="str">
            <v/>
          </cell>
          <cell r="GK330" t="str">
            <v/>
          </cell>
          <cell r="GL330" t="str">
            <v/>
          </cell>
          <cell r="GM330" t="str">
            <v/>
          </cell>
          <cell r="GN330" t="str">
            <v/>
          </cell>
          <cell r="GO330" t="str">
            <v/>
          </cell>
          <cell r="GP330" t="str">
            <v/>
          </cell>
          <cell r="GQ330" t="str">
            <v/>
          </cell>
          <cell r="GR330" t="str">
            <v/>
          </cell>
          <cell r="GS330" t="str">
            <v/>
          </cell>
          <cell r="GT330" t="str">
            <v/>
          </cell>
          <cell r="GU330" t="str">
            <v/>
          </cell>
          <cell r="GV330" t="str">
            <v/>
          </cell>
          <cell r="GW330" t="str">
            <v/>
          </cell>
          <cell r="GX330" t="str">
            <v/>
          </cell>
          <cell r="GY330" t="str">
            <v/>
          </cell>
          <cell r="GZ330" t="str">
            <v/>
          </cell>
          <cell r="HA330" t="str">
            <v/>
          </cell>
          <cell r="HB330" t="str">
            <v/>
          </cell>
          <cell r="HC330" t="str">
            <v/>
          </cell>
          <cell r="HD330" t="str">
            <v/>
          </cell>
          <cell r="HE330" t="str">
            <v/>
          </cell>
          <cell r="HF330" t="str">
            <v/>
          </cell>
          <cell r="HG330" t="str">
            <v/>
          </cell>
          <cell r="HH330" t="str">
            <v/>
          </cell>
          <cell r="HI330" t="str">
            <v/>
          </cell>
          <cell r="HJ330" t="str">
            <v/>
          </cell>
          <cell r="HK330" t="str">
            <v/>
          </cell>
          <cell r="HL330" t="str">
            <v/>
          </cell>
          <cell r="HM330" t="str">
            <v/>
          </cell>
          <cell r="HN330" t="str">
            <v/>
          </cell>
          <cell r="HO330" t="str">
            <v/>
          </cell>
          <cell r="HP330" t="str">
            <v/>
          </cell>
          <cell r="HQ330" t="str">
            <v/>
          </cell>
          <cell r="HR330" t="str">
            <v/>
          </cell>
          <cell r="HS330" t="str">
            <v/>
          </cell>
          <cell r="HT330" t="str">
            <v/>
          </cell>
          <cell r="HU330" t="str">
            <v/>
          </cell>
          <cell r="HV330" t="str">
            <v/>
          </cell>
          <cell r="HW330" t="str">
            <v/>
          </cell>
          <cell r="HX330" t="str">
            <v/>
          </cell>
          <cell r="HY330" t="str">
            <v/>
          </cell>
          <cell r="HZ330" t="str">
            <v/>
          </cell>
          <cell r="IA330" t="str">
            <v/>
          </cell>
          <cell r="IB330" t="str">
            <v/>
          </cell>
          <cell r="IC330" t="str">
            <v/>
          </cell>
          <cell r="ID330" t="str">
            <v/>
          </cell>
        </row>
        <row r="331">
          <cell r="A331" t="str">
            <v/>
          </cell>
          <cell r="B331" t="str">
            <v/>
          </cell>
          <cell r="C331" t="str">
            <v/>
          </cell>
          <cell r="D331" t="str">
            <v/>
          </cell>
          <cell r="E331" t="str">
            <v/>
          </cell>
          <cell r="F331" t="str">
            <v/>
          </cell>
          <cell r="G331" t="str">
            <v/>
          </cell>
          <cell r="H331" t="str">
            <v/>
          </cell>
          <cell r="I331" t="str">
            <v/>
          </cell>
          <cell r="J331" t="str">
            <v/>
          </cell>
          <cell r="K331" t="str">
            <v/>
          </cell>
          <cell r="L331" t="str">
            <v/>
          </cell>
          <cell r="M331" t="str">
            <v/>
          </cell>
          <cell r="N331" t="str">
            <v/>
          </cell>
          <cell r="O331" t="str">
            <v/>
          </cell>
          <cell r="P331" t="str">
            <v/>
          </cell>
          <cell r="Q331" t="str">
            <v/>
          </cell>
          <cell r="R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/>
          </cell>
          <cell r="W331" t="str">
            <v/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/>
          </cell>
          <cell r="AE331" t="str">
            <v/>
          </cell>
          <cell r="AF331" t="str">
            <v/>
          </cell>
          <cell r="AG331" t="str">
            <v/>
          </cell>
          <cell r="AH331" t="str">
            <v/>
          </cell>
          <cell r="AI331" t="str">
            <v/>
          </cell>
          <cell r="AJ331" t="str">
            <v/>
          </cell>
          <cell r="AK331" t="str">
            <v/>
          </cell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  <cell r="AS331" t="str">
            <v/>
          </cell>
          <cell r="AT331" t="str">
            <v/>
          </cell>
          <cell r="AU331" t="str">
            <v/>
          </cell>
          <cell r="AV331" t="str">
            <v/>
          </cell>
          <cell r="AW331" t="str">
            <v/>
          </cell>
          <cell r="AX331" t="str">
            <v/>
          </cell>
          <cell r="AY331" t="str">
            <v/>
          </cell>
          <cell r="AZ331" t="str">
            <v/>
          </cell>
          <cell r="BA331" t="str">
            <v/>
          </cell>
          <cell r="BB331" t="str">
            <v/>
          </cell>
          <cell r="BC331" t="str">
            <v/>
          </cell>
          <cell r="BD331" t="str">
            <v/>
          </cell>
          <cell r="BE331" t="str">
            <v/>
          </cell>
          <cell r="BF331" t="str">
            <v/>
          </cell>
          <cell r="BG331" t="str">
            <v/>
          </cell>
          <cell r="BH331" t="str">
            <v/>
          </cell>
          <cell r="BI331" t="str">
            <v/>
          </cell>
          <cell r="BJ331" t="str">
            <v/>
          </cell>
          <cell r="BK331" t="str">
            <v/>
          </cell>
          <cell r="BL331" t="str">
            <v/>
          </cell>
          <cell r="BM331" t="str">
            <v/>
          </cell>
          <cell r="BN331" t="str">
            <v/>
          </cell>
          <cell r="BO331" t="str">
            <v/>
          </cell>
          <cell r="BP331" t="str">
            <v/>
          </cell>
          <cell r="BQ331" t="str">
            <v/>
          </cell>
          <cell r="BR331" t="str">
            <v/>
          </cell>
          <cell r="BS331" t="str">
            <v/>
          </cell>
          <cell r="BT331" t="str">
            <v/>
          </cell>
          <cell r="BU331" t="str">
            <v/>
          </cell>
          <cell r="BV331" t="str">
            <v/>
          </cell>
          <cell r="BW331" t="str">
            <v/>
          </cell>
          <cell r="BX331" t="str">
            <v/>
          </cell>
          <cell r="BY331" t="str">
            <v/>
          </cell>
          <cell r="BZ331" t="str">
            <v/>
          </cell>
          <cell r="CA331" t="str">
            <v/>
          </cell>
          <cell r="CB331" t="str">
            <v/>
          </cell>
          <cell r="CC331" t="str">
            <v/>
          </cell>
          <cell r="CD331" t="str">
            <v/>
          </cell>
          <cell r="CE331" t="str">
            <v/>
          </cell>
          <cell r="CF331" t="str">
            <v/>
          </cell>
          <cell r="CG331" t="str">
            <v/>
          </cell>
          <cell r="CH331" t="str">
            <v/>
          </cell>
          <cell r="CI331" t="str">
            <v/>
          </cell>
          <cell r="CJ331" t="str">
            <v/>
          </cell>
          <cell r="CK331" t="str">
            <v/>
          </cell>
          <cell r="CL331" t="str">
            <v/>
          </cell>
          <cell r="CM331" t="str">
            <v/>
          </cell>
          <cell r="CN331" t="str">
            <v/>
          </cell>
          <cell r="CO331" t="str">
            <v/>
          </cell>
          <cell r="CP331" t="str">
            <v/>
          </cell>
          <cell r="CQ331" t="str">
            <v/>
          </cell>
          <cell r="CR331" t="str">
            <v/>
          </cell>
          <cell r="CS331" t="str">
            <v/>
          </cell>
          <cell r="CT331" t="str">
            <v/>
          </cell>
          <cell r="CU331" t="str">
            <v/>
          </cell>
          <cell r="CV331" t="str">
            <v/>
          </cell>
          <cell r="CW331" t="str">
            <v/>
          </cell>
          <cell r="CX331" t="str">
            <v/>
          </cell>
          <cell r="CY331" t="str">
            <v/>
          </cell>
          <cell r="CZ331" t="str">
            <v/>
          </cell>
          <cell r="DA331" t="str">
            <v/>
          </cell>
          <cell r="DB331" t="str">
            <v/>
          </cell>
          <cell r="DC331" t="str">
            <v/>
          </cell>
          <cell r="DD331" t="str">
            <v/>
          </cell>
          <cell r="DE331" t="str">
            <v/>
          </cell>
          <cell r="DF331" t="str">
            <v/>
          </cell>
          <cell r="DG331" t="str">
            <v/>
          </cell>
          <cell r="DH331" t="str">
            <v/>
          </cell>
          <cell r="DI331" t="str">
            <v/>
          </cell>
          <cell r="DJ331" t="str">
            <v/>
          </cell>
          <cell r="DK331" t="str">
            <v/>
          </cell>
          <cell r="DL331" t="str">
            <v/>
          </cell>
          <cell r="DM331" t="str">
            <v/>
          </cell>
          <cell r="DN331" t="str">
            <v/>
          </cell>
          <cell r="DO331" t="str">
            <v/>
          </cell>
          <cell r="DP331" t="str">
            <v/>
          </cell>
          <cell r="DQ331" t="str">
            <v/>
          </cell>
          <cell r="DR331" t="str">
            <v/>
          </cell>
          <cell r="DS331" t="str">
            <v/>
          </cell>
          <cell r="DT331" t="str">
            <v/>
          </cell>
          <cell r="DU331" t="str">
            <v/>
          </cell>
          <cell r="DV331" t="str">
            <v/>
          </cell>
          <cell r="DW331" t="str">
            <v/>
          </cell>
          <cell r="DX331" t="str">
            <v/>
          </cell>
          <cell r="DY331" t="str">
            <v/>
          </cell>
          <cell r="DZ331" t="str">
            <v/>
          </cell>
          <cell r="EA331" t="str">
            <v/>
          </cell>
          <cell r="EB331" t="str">
            <v/>
          </cell>
          <cell r="EC331" t="str">
            <v/>
          </cell>
          <cell r="ED331" t="str">
            <v/>
          </cell>
          <cell r="EE331" t="str">
            <v/>
          </cell>
          <cell r="EF331" t="str">
            <v/>
          </cell>
          <cell r="EG331" t="str">
            <v/>
          </cell>
          <cell r="EH331" t="str">
            <v/>
          </cell>
          <cell r="EI331" t="str">
            <v/>
          </cell>
          <cell r="EJ331" t="str">
            <v/>
          </cell>
          <cell r="EK331" t="str">
            <v/>
          </cell>
          <cell r="EL331" t="str">
            <v/>
          </cell>
          <cell r="EM331" t="str">
            <v/>
          </cell>
          <cell r="EN331" t="str">
            <v/>
          </cell>
          <cell r="EO331" t="str">
            <v/>
          </cell>
          <cell r="EP331" t="str">
            <v/>
          </cell>
          <cell r="EQ331" t="str">
            <v/>
          </cell>
          <cell r="ER331" t="str">
            <v/>
          </cell>
          <cell r="ES331" t="str">
            <v/>
          </cell>
          <cell r="ET331" t="str">
            <v/>
          </cell>
          <cell r="EU331" t="str">
            <v/>
          </cell>
          <cell r="EV331" t="str">
            <v/>
          </cell>
          <cell r="EW331" t="str">
            <v/>
          </cell>
          <cell r="EX331" t="str">
            <v/>
          </cell>
          <cell r="EY331" t="str">
            <v/>
          </cell>
          <cell r="EZ331" t="str">
            <v/>
          </cell>
          <cell r="FA331" t="str">
            <v/>
          </cell>
          <cell r="FB331" t="str">
            <v/>
          </cell>
          <cell r="FC331" t="str">
            <v/>
          </cell>
          <cell r="FD331" t="str">
            <v/>
          </cell>
          <cell r="FE331" t="str">
            <v/>
          </cell>
          <cell r="FF331" t="str">
            <v/>
          </cell>
          <cell r="FG331" t="str">
            <v/>
          </cell>
          <cell r="FH331" t="str">
            <v/>
          </cell>
          <cell r="FI331" t="str">
            <v/>
          </cell>
          <cell r="FJ331" t="str">
            <v/>
          </cell>
          <cell r="FK331" t="str">
            <v/>
          </cell>
          <cell r="FL331" t="str">
            <v/>
          </cell>
          <cell r="FM331" t="str">
            <v/>
          </cell>
          <cell r="FN331" t="str">
            <v/>
          </cell>
          <cell r="FO331" t="str">
            <v/>
          </cell>
          <cell r="FP331" t="str">
            <v/>
          </cell>
          <cell r="FQ331" t="str">
            <v/>
          </cell>
          <cell r="FR331" t="str">
            <v/>
          </cell>
          <cell r="FS331" t="str">
            <v/>
          </cell>
          <cell r="FT331" t="str">
            <v/>
          </cell>
          <cell r="FU331" t="str">
            <v/>
          </cell>
          <cell r="FV331" t="str">
            <v/>
          </cell>
          <cell r="FW331" t="str">
            <v/>
          </cell>
          <cell r="FX331" t="str">
            <v/>
          </cell>
          <cell r="FY331" t="str">
            <v/>
          </cell>
          <cell r="FZ331" t="str">
            <v/>
          </cell>
          <cell r="GA331" t="str">
            <v/>
          </cell>
          <cell r="GB331" t="str">
            <v/>
          </cell>
          <cell r="GC331" t="str">
            <v/>
          </cell>
          <cell r="GD331" t="str">
            <v/>
          </cell>
          <cell r="GE331" t="str">
            <v/>
          </cell>
          <cell r="GF331" t="str">
            <v/>
          </cell>
          <cell r="GG331" t="str">
            <v/>
          </cell>
          <cell r="GH331" t="str">
            <v/>
          </cell>
          <cell r="GI331" t="str">
            <v/>
          </cell>
          <cell r="GJ331" t="str">
            <v/>
          </cell>
          <cell r="GK331" t="str">
            <v/>
          </cell>
          <cell r="GL331" t="str">
            <v/>
          </cell>
          <cell r="GM331" t="str">
            <v/>
          </cell>
          <cell r="GN331" t="str">
            <v/>
          </cell>
          <cell r="GO331" t="str">
            <v/>
          </cell>
          <cell r="GP331" t="str">
            <v/>
          </cell>
          <cell r="GQ331" t="str">
            <v/>
          </cell>
          <cell r="GR331" t="str">
            <v/>
          </cell>
          <cell r="GS331" t="str">
            <v/>
          </cell>
          <cell r="GT331" t="str">
            <v/>
          </cell>
          <cell r="GU331" t="str">
            <v/>
          </cell>
          <cell r="GV331" t="str">
            <v/>
          </cell>
          <cell r="GW331" t="str">
            <v/>
          </cell>
          <cell r="GX331" t="str">
            <v/>
          </cell>
          <cell r="GY331" t="str">
            <v/>
          </cell>
          <cell r="GZ331" t="str">
            <v/>
          </cell>
          <cell r="HA331" t="str">
            <v/>
          </cell>
          <cell r="HB331" t="str">
            <v/>
          </cell>
          <cell r="HC331" t="str">
            <v/>
          </cell>
          <cell r="HD331" t="str">
            <v/>
          </cell>
          <cell r="HE331" t="str">
            <v/>
          </cell>
          <cell r="HF331" t="str">
            <v/>
          </cell>
          <cell r="HG331" t="str">
            <v/>
          </cell>
          <cell r="HH331" t="str">
            <v/>
          </cell>
          <cell r="HI331" t="str">
            <v/>
          </cell>
          <cell r="HJ331" t="str">
            <v/>
          </cell>
          <cell r="HK331" t="str">
            <v/>
          </cell>
          <cell r="HL331" t="str">
            <v/>
          </cell>
          <cell r="HM331" t="str">
            <v/>
          </cell>
          <cell r="HN331" t="str">
            <v/>
          </cell>
          <cell r="HO331" t="str">
            <v/>
          </cell>
          <cell r="HP331" t="str">
            <v/>
          </cell>
          <cell r="HQ331" t="str">
            <v/>
          </cell>
          <cell r="HR331" t="str">
            <v/>
          </cell>
          <cell r="HS331" t="str">
            <v/>
          </cell>
          <cell r="HT331" t="str">
            <v/>
          </cell>
          <cell r="HU331" t="str">
            <v/>
          </cell>
          <cell r="HV331" t="str">
            <v/>
          </cell>
          <cell r="HW331" t="str">
            <v/>
          </cell>
          <cell r="HX331" t="str">
            <v/>
          </cell>
          <cell r="HY331" t="str">
            <v/>
          </cell>
          <cell r="HZ331" t="str">
            <v/>
          </cell>
          <cell r="IA331" t="str">
            <v/>
          </cell>
          <cell r="IB331" t="str">
            <v/>
          </cell>
          <cell r="IC331" t="str">
            <v/>
          </cell>
          <cell r="ID331" t="str">
            <v/>
          </cell>
        </row>
        <row r="332">
          <cell r="A332" t="str">
            <v/>
          </cell>
          <cell r="B332" t="str">
            <v/>
          </cell>
          <cell r="C332" t="str">
            <v/>
          </cell>
          <cell r="D332" t="str">
            <v/>
          </cell>
          <cell r="E332" t="str">
            <v/>
          </cell>
          <cell r="F332" t="str">
            <v/>
          </cell>
          <cell r="G332" t="str">
            <v/>
          </cell>
          <cell r="H332" t="str">
            <v/>
          </cell>
          <cell r="I332" t="str">
            <v/>
          </cell>
          <cell r="J332" t="str">
            <v/>
          </cell>
          <cell r="K332" t="str">
            <v/>
          </cell>
          <cell r="L332" t="str">
            <v/>
          </cell>
          <cell r="M332" t="str">
            <v/>
          </cell>
          <cell r="N332" t="str">
            <v/>
          </cell>
          <cell r="O332" t="str">
            <v/>
          </cell>
          <cell r="P332" t="str">
            <v/>
          </cell>
          <cell r="Q332" t="str">
            <v/>
          </cell>
          <cell r="R332" t="str">
            <v/>
          </cell>
          <cell r="S332" t="str">
            <v/>
          </cell>
          <cell r="T332" t="str">
            <v/>
          </cell>
          <cell r="U332" t="str">
            <v/>
          </cell>
          <cell r="V332" t="str">
            <v/>
          </cell>
          <cell r="W332" t="str">
            <v/>
          </cell>
          <cell r="X332" t="str">
            <v/>
          </cell>
          <cell r="Y332" t="str">
            <v/>
          </cell>
          <cell r="Z332" t="str">
            <v/>
          </cell>
          <cell r="AA332" t="str">
            <v/>
          </cell>
          <cell r="AB332" t="str">
            <v/>
          </cell>
          <cell r="AC332" t="str">
            <v/>
          </cell>
          <cell r="AD332" t="str">
            <v/>
          </cell>
          <cell r="AE332" t="str">
            <v/>
          </cell>
          <cell r="AF332" t="str">
            <v/>
          </cell>
          <cell r="AG332" t="str">
            <v/>
          </cell>
          <cell r="AH332" t="str">
            <v/>
          </cell>
          <cell r="AI332" t="str">
            <v/>
          </cell>
          <cell r="AJ332" t="str">
            <v/>
          </cell>
          <cell r="AK332" t="str">
            <v/>
          </cell>
          <cell r="AL332" t="str">
            <v/>
          </cell>
          <cell r="AM332" t="str">
            <v/>
          </cell>
          <cell r="AN332" t="str">
            <v/>
          </cell>
          <cell r="AO332" t="str">
            <v/>
          </cell>
          <cell r="AP332" t="str">
            <v/>
          </cell>
          <cell r="AQ332" t="str">
            <v/>
          </cell>
          <cell r="AR332" t="str">
            <v/>
          </cell>
          <cell r="AS332" t="str">
            <v/>
          </cell>
          <cell r="AT332" t="str">
            <v/>
          </cell>
          <cell r="AU332" t="str">
            <v/>
          </cell>
          <cell r="AV332" t="str">
            <v/>
          </cell>
          <cell r="AW332" t="str">
            <v/>
          </cell>
          <cell r="AX332" t="str">
            <v/>
          </cell>
          <cell r="AY332" t="str">
            <v/>
          </cell>
          <cell r="AZ332" t="str">
            <v/>
          </cell>
          <cell r="BA332" t="str">
            <v/>
          </cell>
          <cell r="BB332" t="str">
            <v/>
          </cell>
          <cell r="BC332" t="str">
            <v/>
          </cell>
          <cell r="BD332" t="str">
            <v/>
          </cell>
          <cell r="BE332" t="str">
            <v/>
          </cell>
          <cell r="BF332" t="str">
            <v/>
          </cell>
          <cell r="BG332" t="str">
            <v/>
          </cell>
          <cell r="BH332" t="str">
            <v/>
          </cell>
          <cell r="BI332" t="str">
            <v/>
          </cell>
          <cell r="BJ332" t="str">
            <v/>
          </cell>
          <cell r="BK332" t="str">
            <v/>
          </cell>
          <cell r="BL332" t="str">
            <v/>
          </cell>
          <cell r="BM332" t="str">
            <v/>
          </cell>
          <cell r="BN332" t="str">
            <v/>
          </cell>
          <cell r="BO332" t="str">
            <v/>
          </cell>
          <cell r="BP332" t="str">
            <v/>
          </cell>
          <cell r="BQ332" t="str">
            <v/>
          </cell>
          <cell r="BR332" t="str">
            <v/>
          </cell>
          <cell r="BS332" t="str">
            <v/>
          </cell>
          <cell r="BT332" t="str">
            <v/>
          </cell>
          <cell r="BU332" t="str">
            <v/>
          </cell>
          <cell r="BV332" t="str">
            <v/>
          </cell>
          <cell r="BW332" t="str">
            <v/>
          </cell>
          <cell r="BX332" t="str">
            <v/>
          </cell>
          <cell r="BY332" t="str">
            <v/>
          </cell>
          <cell r="BZ332" t="str">
            <v/>
          </cell>
          <cell r="CA332" t="str">
            <v/>
          </cell>
          <cell r="CB332" t="str">
            <v/>
          </cell>
          <cell r="CC332" t="str">
            <v/>
          </cell>
          <cell r="CD332" t="str">
            <v/>
          </cell>
          <cell r="CE332" t="str">
            <v/>
          </cell>
          <cell r="CF332" t="str">
            <v/>
          </cell>
          <cell r="CG332" t="str">
            <v/>
          </cell>
          <cell r="CH332" t="str">
            <v/>
          </cell>
          <cell r="CI332" t="str">
            <v/>
          </cell>
          <cell r="CJ332" t="str">
            <v/>
          </cell>
          <cell r="CK332" t="str">
            <v/>
          </cell>
          <cell r="CL332" t="str">
            <v/>
          </cell>
          <cell r="CM332" t="str">
            <v/>
          </cell>
          <cell r="CN332" t="str">
            <v/>
          </cell>
          <cell r="CO332" t="str">
            <v/>
          </cell>
          <cell r="CP332" t="str">
            <v/>
          </cell>
          <cell r="CQ332" t="str">
            <v/>
          </cell>
          <cell r="CR332" t="str">
            <v/>
          </cell>
          <cell r="CS332" t="str">
            <v/>
          </cell>
          <cell r="CT332" t="str">
            <v/>
          </cell>
          <cell r="CU332" t="str">
            <v/>
          </cell>
          <cell r="CV332" t="str">
            <v/>
          </cell>
          <cell r="CW332" t="str">
            <v/>
          </cell>
          <cell r="CX332" t="str">
            <v/>
          </cell>
          <cell r="CY332" t="str">
            <v/>
          </cell>
          <cell r="CZ332" t="str">
            <v/>
          </cell>
          <cell r="DA332" t="str">
            <v/>
          </cell>
          <cell r="DB332" t="str">
            <v/>
          </cell>
          <cell r="DC332" t="str">
            <v/>
          </cell>
          <cell r="DD332" t="str">
            <v/>
          </cell>
          <cell r="DE332" t="str">
            <v/>
          </cell>
          <cell r="DF332" t="str">
            <v/>
          </cell>
          <cell r="DG332" t="str">
            <v/>
          </cell>
          <cell r="DH332" t="str">
            <v/>
          </cell>
          <cell r="DI332" t="str">
            <v/>
          </cell>
          <cell r="DJ332" t="str">
            <v/>
          </cell>
          <cell r="DK332" t="str">
            <v/>
          </cell>
          <cell r="DL332" t="str">
            <v/>
          </cell>
          <cell r="DM332" t="str">
            <v/>
          </cell>
          <cell r="DN332" t="str">
            <v/>
          </cell>
          <cell r="DO332" t="str">
            <v/>
          </cell>
          <cell r="DP332" t="str">
            <v/>
          </cell>
          <cell r="DQ332" t="str">
            <v/>
          </cell>
          <cell r="DR332" t="str">
            <v/>
          </cell>
          <cell r="DS332" t="str">
            <v/>
          </cell>
          <cell r="DT332" t="str">
            <v/>
          </cell>
          <cell r="DU332" t="str">
            <v/>
          </cell>
          <cell r="DV332" t="str">
            <v/>
          </cell>
          <cell r="DW332" t="str">
            <v/>
          </cell>
          <cell r="DX332" t="str">
            <v/>
          </cell>
          <cell r="DY332" t="str">
            <v/>
          </cell>
          <cell r="DZ332" t="str">
            <v/>
          </cell>
          <cell r="EA332" t="str">
            <v/>
          </cell>
          <cell r="EB332" t="str">
            <v/>
          </cell>
          <cell r="EC332" t="str">
            <v/>
          </cell>
          <cell r="ED332" t="str">
            <v/>
          </cell>
          <cell r="EE332" t="str">
            <v/>
          </cell>
          <cell r="EF332" t="str">
            <v/>
          </cell>
          <cell r="EG332" t="str">
            <v/>
          </cell>
          <cell r="EH332" t="str">
            <v/>
          </cell>
          <cell r="EI332" t="str">
            <v/>
          </cell>
          <cell r="EJ332" t="str">
            <v/>
          </cell>
          <cell r="EK332" t="str">
            <v/>
          </cell>
          <cell r="EL332" t="str">
            <v/>
          </cell>
          <cell r="EM332" t="str">
            <v/>
          </cell>
          <cell r="EN332" t="str">
            <v/>
          </cell>
          <cell r="EO332" t="str">
            <v/>
          </cell>
          <cell r="EP332" t="str">
            <v/>
          </cell>
          <cell r="EQ332" t="str">
            <v/>
          </cell>
          <cell r="ER332" t="str">
            <v/>
          </cell>
          <cell r="ES332" t="str">
            <v/>
          </cell>
          <cell r="ET332" t="str">
            <v/>
          </cell>
          <cell r="EU332" t="str">
            <v/>
          </cell>
          <cell r="EV332" t="str">
            <v/>
          </cell>
          <cell r="EW332" t="str">
            <v/>
          </cell>
          <cell r="EX332" t="str">
            <v/>
          </cell>
          <cell r="EY332" t="str">
            <v/>
          </cell>
          <cell r="EZ332" t="str">
            <v/>
          </cell>
          <cell r="FA332" t="str">
            <v/>
          </cell>
          <cell r="FB332" t="str">
            <v/>
          </cell>
          <cell r="FC332" t="str">
            <v/>
          </cell>
          <cell r="FD332" t="str">
            <v/>
          </cell>
          <cell r="FE332" t="str">
            <v/>
          </cell>
          <cell r="FF332" t="str">
            <v/>
          </cell>
          <cell r="FG332" t="str">
            <v/>
          </cell>
          <cell r="FH332" t="str">
            <v/>
          </cell>
          <cell r="FI332" t="str">
            <v/>
          </cell>
          <cell r="FJ332" t="str">
            <v/>
          </cell>
          <cell r="FK332" t="str">
            <v/>
          </cell>
          <cell r="FL332" t="str">
            <v/>
          </cell>
          <cell r="FM332" t="str">
            <v/>
          </cell>
          <cell r="FN332" t="str">
            <v/>
          </cell>
          <cell r="FO332" t="str">
            <v/>
          </cell>
          <cell r="FP332" t="str">
            <v/>
          </cell>
          <cell r="FQ332" t="str">
            <v/>
          </cell>
          <cell r="FR332" t="str">
            <v/>
          </cell>
          <cell r="FS332" t="str">
            <v/>
          </cell>
          <cell r="FT332" t="str">
            <v/>
          </cell>
          <cell r="FU332" t="str">
            <v/>
          </cell>
          <cell r="FV332" t="str">
            <v/>
          </cell>
          <cell r="FW332" t="str">
            <v/>
          </cell>
          <cell r="FX332" t="str">
            <v/>
          </cell>
          <cell r="FY332" t="str">
            <v/>
          </cell>
          <cell r="FZ332" t="str">
            <v/>
          </cell>
          <cell r="GA332" t="str">
            <v/>
          </cell>
          <cell r="GB332" t="str">
            <v/>
          </cell>
          <cell r="GC332" t="str">
            <v/>
          </cell>
          <cell r="GD332" t="str">
            <v/>
          </cell>
          <cell r="GE332" t="str">
            <v/>
          </cell>
          <cell r="GF332" t="str">
            <v/>
          </cell>
          <cell r="GG332" t="str">
            <v/>
          </cell>
          <cell r="GH332" t="str">
            <v/>
          </cell>
          <cell r="GI332" t="str">
            <v/>
          </cell>
          <cell r="GJ332" t="str">
            <v/>
          </cell>
          <cell r="GK332" t="str">
            <v/>
          </cell>
          <cell r="GL332" t="str">
            <v/>
          </cell>
          <cell r="GM332" t="str">
            <v/>
          </cell>
          <cell r="GN332" t="str">
            <v/>
          </cell>
          <cell r="GO332" t="str">
            <v/>
          </cell>
          <cell r="GP332" t="str">
            <v/>
          </cell>
          <cell r="GQ332" t="str">
            <v/>
          </cell>
          <cell r="GR332" t="str">
            <v/>
          </cell>
          <cell r="GS332" t="str">
            <v/>
          </cell>
          <cell r="GT332" t="str">
            <v/>
          </cell>
          <cell r="GU332" t="str">
            <v/>
          </cell>
          <cell r="GV332" t="str">
            <v/>
          </cell>
          <cell r="GW332" t="str">
            <v/>
          </cell>
          <cell r="GX332" t="str">
            <v/>
          </cell>
          <cell r="GY332" t="str">
            <v/>
          </cell>
          <cell r="GZ332" t="str">
            <v/>
          </cell>
          <cell r="HA332" t="str">
            <v/>
          </cell>
          <cell r="HB332" t="str">
            <v/>
          </cell>
          <cell r="HC332" t="str">
            <v/>
          </cell>
          <cell r="HD332" t="str">
            <v/>
          </cell>
          <cell r="HE332" t="str">
            <v/>
          </cell>
          <cell r="HF332" t="str">
            <v/>
          </cell>
          <cell r="HG332" t="str">
            <v/>
          </cell>
          <cell r="HH332" t="str">
            <v/>
          </cell>
          <cell r="HI332" t="str">
            <v/>
          </cell>
          <cell r="HJ332" t="str">
            <v/>
          </cell>
          <cell r="HK332" t="str">
            <v/>
          </cell>
          <cell r="HL332" t="str">
            <v/>
          </cell>
          <cell r="HM332" t="str">
            <v/>
          </cell>
          <cell r="HN332" t="str">
            <v/>
          </cell>
          <cell r="HO332" t="str">
            <v/>
          </cell>
          <cell r="HP332" t="str">
            <v/>
          </cell>
          <cell r="HQ332" t="str">
            <v/>
          </cell>
          <cell r="HR332" t="str">
            <v/>
          </cell>
          <cell r="HS332" t="str">
            <v/>
          </cell>
          <cell r="HT332" t="str">
            <v/>
          </cell>
          <cell r="HU332" t="str">
            <v/>
          </cell>
          <cell r="HV332" t="str">
            <v/>
          </cell>
          <cell r="HW332" t="str">
            <v/>
          </cell>
          <cell r="HX332" t="str">
            <v/>
          </cell>
          <cell r="HY332" t="str">
            <v/>
          </cell>
          <cell r="HZ332" t="str">
            <v/>
          </cell>
          <cell r="IA332" t="str">
            <v/>
          </cell>
          <cell r="IB332" t="str">
            <v/>
          </cell>
          <cell r="IC332" t="str">
            <v/>
          </cell>
          <cell r="ID332" t="str">
            <v/>
          </cell>
        </row>
        <row r="333">
          <cell r="A333" t="str">
            <v/>
          </cell>
          <cell r="B333" t="str">
            <v/>
          </cell>
          <cell r="C333" t="str">
            <v/>
          </cell>
          <cell r="D333" t="str">
            <v/>
          </cell>
          <cell r="E333" t="str">
            <v/>
          </cell>
          <cell r="F333" t="str">
            <v/>
          </cell>
          <cell r="G333" t="str">
            <v/>
          </cell>
          <cell r="H333" t="str">
            <v/>
          </cell>
          <cell r="I333" t="str">
            <v/>
          </cell>
          <cell r="J333" t="str">
            <v/>
          </cell>
          <cell r="K333" t="str">
            <v/>
          </cell>
          <cell r="L333" t="str">
            <v/>
          </cell>
          <cell r="M333" t="str">
            <v/>
          </cell>
          <cell r="N333" t="str">
            <v/>
          </cell>
          <cell r="O333" t="str">
            <v/>
          </cell>
          <cell r="P333" t="str">
            <v/>
          </cell>
          <cell r="Q333" t="str">
            <v/>
          </cell>
          <cell r="R333" t="str">
            <v/>
          </cell>
          <cell r="S333" t="str">
            <v/>
          </cell>
          <cell r="T333" t="str">
            <v/>
          </cell>
          <cell r="U333" t="str">
            <v/>
          </cell>
          <cell r="V333" t="str">
            <v/>
          </cell>
          <cell r="W333" t="str">
            <v/>
          </cell>
          <cell r="X333" t="str">
            <v/>
          </cell>
          <cell r="Y333" t="str">
            <v/>
          </cell>
          <cell r="Z333" t="str">
            <v/>
          </cell>
          <cell r="AA333" t="str">
            <v/>
          </cell>
          <cell r="AB333" t="str">
            <v/>
          </cell>
          <cell r="AC333" t="str">
            <v/>
          </cell>
          <cell r="AD333" t="str">
            <v/>
          </cell>
          <cell r="AE333" t="str">
            <v/>
          </cell>
          <cell r="AF333" t="str">
            <v/>
          </cell>
          <cell r="AG333" t="str">
            <v/>
          </cell>
          <cell r="AH333" t="str">
            <v/>
          </cell>
          <cell r="AI333" t="str">
            <v/>
          </cell>
          <cell r="AJ333" t="str">
            <v/>
          </cell>
          <cell r="AK333" t="str">
            <v/>
          </cell>
          <cell r="AL333" t="str">
            <v/>
          </cell>
          <cell r="AM333" t="str">
            <v/>
          </cell>
          <cell r="AN333" t="str">
            <v/>
          </cell>
          <cell r="AO333" t="str">
            <v/>
          </cell>
          <cell r="AP333" t="str">
            <v/>
          </cell>
          <cell r="AQ333" t="str">
            <v/>
          </cell>
          <cell r="AR333" t="str">
            <v/>
          </cell>
          <cell r="AS333" t="str">
            <v/>
          </cell>
          <cell r="AT333" t="str">
            <v/>
          </cell>
          <cell r="AU333" t="str">
            <v/>
          </cell>
          <cell r="AV333" t="str">
            <v/>
          </cell>
          <cell r="AW333" t="str">
            <v/>
          </cell>
          <cell r="AX333" t="str">
            <v/>
          </cell>
          <cell r="AY333" t="str">
            <v/>
          </cell>
          <cell r="AZ333" t="str">
            <v/>
          </cell>
          <cell r="BA333" t="str">
            <v/>
          </cell>
          <cell r="BB333" t="str">
            <v/>
          </cell>
          <cell r="BC333" t="str">
            <v/>
          </cell>
          <cell r="BD333" t="str">
            <v/>
          </cell>
          <cell r="BE333" t="str">
            <v/>
          </cell>
          <cell r="BF333" t="str">
            <v/>
          </cell>
          <cell r="BG333" t="str">
            <v/>
          </cell>
          <cell r="BH333" t="str">
            <v/>
          </cell>
          <cell r="BI333" t="str">
            <v/>
          </cell>
          <cell r="BJ333" t="str">
            <v/>
          </cell>
          <cell r="BK333" t="str">
            <v/>
          </cell>
          <cell r="BL333" t="str">
            <v/>
          </cell>
          <cell r="BM333" t="str">
            <v/>
          </cell>
          <cell r="BN333" t="str">
            <v/>
          </cell>
          <cell r="BO333" t="str">
            <v/>
          </cell>
          <cell r="BP333" t="str">
            <v/>
          </cell>
          <cell r="BQ333" t="str">
            <v/>
          </cell>
          <cell r="BR333" t="str">
            <v/>
          </cell>
          <cell r="BS333" t="str">
            <v/>
          </cell>
          <cell r="BT333" t="str">
            <v/>
          </cell>
          <cell r="BU333" t="str">
            <v/>
          </cell>
          <cell r="BV333" t="str">
            <v/>
          </cell>
          <cell r="BW333" t="str">
            <v/>
          </cell>
          <cell r="BX333" t="str">
            <v/>
          </cell>
          <cell r="BY333" t="str">
            <v/>
          </cell>
          <cell r="BZ333" t="str">
            <v/>
          </cell>
          <cell r="CA333" t="str">
            <v/>
          </cell>
          <cell r="CB333" t="str">
            <v/>
          </cell>
          <cell r="CC333" t="str">
            <v/>
          </cell>
          <cell r="CD333" t="str">
            <v/>
          </cell>
          <cell r="CE333" t="str">
            <v/>
          </cell>
          <cell r="CF333" t="str">
            <v/>
          </cell>
          <cell r="CG333" t="str">
            <v/>
          </cell>
          <cell r="CH333" t="str">
            <v/>
          </cell>
          <cell r="CI333" t="str">
            <v/>
          </cell>
          <cell r="CJ333" t="str">
            <v/>
          </cell>
          <cell r="CK333" t="str">
            <v/>
          </cell>
          <cell r="CL333" t="str">
            <v/>
          </cell>
          <cell r="CM333" t="str">
            <v/>
          </cell>
          <cell r="CN333" t="str">
            <v/>
          </cell>
          <cell r="CO333" t="str">
            <v/>
          </cell>
          <cell r="CP333" t="str">
            <v/>
          </cell>
          <cell r="CQ333" t="str">
            <v/>
          </cell>
          <cell r="CR333" t="str">
            <v/>
          </cell>
          <cell r="CS333" t="str">
            <v/>
          </cell>
          <cell r="CT333" t="str">
            <v/>
          </cell>
          <cell r="CU333" t="str">
            <v/>
          </cell>
          <cell r="CV333" t="str">
            <v/>
          </cell>
          <cell r="CW333" t="str">
            <v/>
          </cell>
          <cell r="CX333" t="str">
            <v/>
          </cell>
          <cell r="CY333" t="str">
            <v/>
          </cell>
          <cell r="CZ333" t="str">
            <v/>
          </cell>
          <cell r="DA333" t="str">
            <v/>
          </cell>
          <cell r="DB333" t="str">
            <v/>
          </cell>
          <cell r="DC333" t="str">
            <v/>
          </cell>
          <cell r="DD333" t="str">
            <v/>
          </cell>
          <cell r="DE333" t="str">
            <v/>
          </cell>
          <cell r="DF333" t="str">
            <v/>
          </cell>
          <cell r="DG333" t="str">
            <v/>
          </cell>
          <cell r="DH333" t="str">
            <v/>
          </cell>
          <cell r="DI333" t="str">
            <v/>
          </cell>
          <cell r="DJ333" t="str">
            <v/>
          </cell>
          <cell r="DK333" t="str">
            <v/>
          </cell>
          <cell r="DL333" t="str">
            <v/>
          </cell>
          <cell r="DM333" t="str">
            <v/>
          </cell>
          <cell r="DN333" t="str">
            <v/>
          </cell>
          <cell r="DO333" t="str">
            <v/>
          </cell>
          <cell r="DP333" t="str">
            <v/>
          </cell>
          <cell r="DQ333" t="str">
            <v/>
          </cell>
          <cell r="DR333" t="str">
            <v/>
          </cell>
          <cell r="DS333" t="str">
            <v/>
          </cell>
          <cell r="DT333" t="str">
            <v/>
          </cell>
          <cell r="DU333" t="str">
            <v/>
          </cell>
          <cell r="DV333" t="str">
            <v/>
          </cell>
          <cell r="DW333" t="str">
            <v/>
          </cell>
          <cell r="DX333" t="str">
            <v/>
          </cell>
          <cell r="DY333" t="str">
            <v/>
          </cell>
          <cell r="DZ333" t="str">
            <v/>
          </cell>
          <cell r="EA333" t="str">
            <v/>
          </cell>
          <cell r="EB333" t="str">
            <v/>
          </cell>
          <cell r="EC333" t="str">
            <v/>
          </cell>
          <cell r="ED333" t="str">
            <v/>
          </cell>
          <cell r="EE333" t="str">
            <v/>
          </cell>
          <cell r="EF333" t="str">
            <v/>
          </cell>
          <cell r="EG333" t="str">
            <v/>
          </cell>
          <cell r="EH333" t="str">
            <v/>
          </cell>
          <cell r="EI333" t="str">
            <v/>
          </cell>
          <cell r="EJ333" t="str">
            <v/>
          </cell>
          <cell r="EK333" t="str">
            <v/>
          </cell>
          <cell r="EL333" t="str">
            <v/>
          </cell>
          <cell r="EM333" t="str">
            <v/>
          </cell>
          <cell r="EN333" t="str">
            <v/>
          </cell>
          <cell r="EO333" t="str">
            <v/>
          </cell>
          <cell r="EP333" t="str">
            <v/>
          </cell>
          <cell r="EQ333" t="str">
            <v/>
          </cell>
          <cell r="ER333" t="str">
            <v/>
          </cell>
          <cell r="ES333" t="str">
            <v/>
          </cell>
          <cell r="ET333" t="str">
            <v/>
          </cell>
          <cell r="EU333" t="str">
            <v/>
          </cell>
          <cell r="EV333" t="str">
            <v/>
          </cell>
          <cell r="EW333" t="str">
            <v/>
          </cell>
          <cell r="EX333" t="str">
            <v/>
          </cell>
          <cell r="EY333" t="str">
            <v/>
          </cell>
          <cell r="EZ333" t="str">
            <v/>
          </cell>
          <cell r="FA333" t="str">
            <v/>
          </cell>
          <cell r="FB333" t="str">
            <v/>
          </cell>
          <cell r="FC333" t="str">
            <v/>
          </cell>
          <cell r="FD333" t="str">
            <v/>
          </cell>
          <cell r="FE333" t="str">
            <v/>
          </cell>
          <cell r="FF333" t="str">
            <v/>
          </cell>
          <cell r="FG333" t="str">
            <v/>
          </cell>
          <cell r="FH333" t="str">
            <v/>
          </cell>
          <cell r="FI333" t="str">
            <v/>
          </cell>
          <cell r="FJ333" t="str">
            <v/>
          </cell>
          <cell r="FK333" t="str">
            <v/>
          </cell>
          <cell r="FL333" t="str">
            <v/>
          </cell>
          <cell r="FM333" t="str">
            <v/>
          </cell>
          <cell r="FN333" t="str">
            <v/>
          </cell>
          <cell r="FO333" t="str">
            <v/>
          </cell>
          <cell r="FP333" t="str">
            <v/>
          </cell>
          <cell r="FQ333" t="str">
            <v/>
          </cell>
          <cell r="FR333" t="str">
            <v/>
          </cell>
          <cell r="FS333" t="str">
            <v/>
          </cell>
          <cell r="FT333" t="str">
            <v/>
          </cell>
          <cell r="FU333" t="str">
            <v/>
          </cell>
          <cell r="FV333" t="str">
            <v/>
          </cell>
          <cell r="FW333" t="str">
            <v/>
          </cell>
          <cell r="FX333" t="str">
            <v/>
          </cell>
          <cell r="FY333" t="str">
            <v/>
          </cell>
          <cell r="FZ333" t="str">
            <v/>
          </cell>
          <cell r="GA333" t="str">
            <v/>
          </cell>
          <cell r="GB333" t="str">
            <v/>
          </cell>
          <cell r="GC333" t="str">
            <v/>
          </cell>
          <cell r="GD333" t="str">
            <v/>
          </cell>
          <cell r="GE333" t="str">
            <v/>
          </cell>
          <cell r="GF333" t="str">
            <v/>
          </cell>
          <cell r="GG333" t="str">
            <v/>
          </cell>
          <cell r="GH333" t="str">
            <v/>
          </cell>
          <cell r="GI333" t="str">
            <v/>
          </cell>
          <cell r="GJ333" t="str">
            <v/>
          </cell>
          <cell r="GK333" t="str">
            <v/>
          </cell>
          <cell r="GL333" t="str">
            <v/>
          </cell>
          <cell r="GM333" t="str">
            <v/>
          </cell>
          <cell r="GN333" t="str">
            <v/>
          </cell>
          <cell r="GO333" t="str">
            <v/>
          </cell>
          <cell r="GP333" t="str">
            <v/>
          </cell>
          <cell r="GQ333" t="str">
            <v/>
          </cell>
          <cell r="GR333" t="str">
            <v/>
          </cell>
          <cell r="GS333" t="str">
            <v/>
          </cell>
          <cell r="GT333" t="str">
            <v/>
          </cell>
          <cell r="GU333" t="str">
            <v/>
          </cell>
          <cell r="GV333" t="str">
            <v/>
          </cell>
          <cell r="GW333" t="str">
            <v/>
          </cell>
          <cell r="GX333" t="str">
            <v/>
          </cell>
          <cell r="GY333" t="str">
            <v/>
          </cell>
          <cell r="GZ333" t="str">
            <v/>
          </cell>
          <cell r="HA333" t="str">
            <v/>
          </cell>
          <cell r="HB333" t="str">
            <v/>
          </cell>
          <cell r="HC333" t="str">
            <v/>
          </cell>
          <cell r="HD333" t="str">
            <v/>
          </cell>
          <cell r="HE333" t="str">
            <v/>
          </cell>
          <cell r="HF333" t="str">
            <v/>
          </cell>
          <cell r="HG333" t="str">
            <v/>
          </cell>
          <cell r="HH333" t="str">
            <v/>
          </cell>
          <cell r="HI333" t="str">
            <v/>
          </cell>
          <cell r="HJ333" t="str">
            <v/>
          </cell>
          <cell r="HK333" t="str">
            <v/>
          </cell>
          <cell r="HL333" t="str">
            <v/>
          </cell>
          <cell r="HM333" t="str">
            <v/>
          </cell>
          <cell r="HN333" t="str">
            <v/>
          </cell>
          <cell r="HO333" t="str">
            <v/>
          </cell>
          <cell r="HP333" t="str">
            <v/>
          </cell>
          <cell r="HQ333" t="str">
            <v/>
          </cell>
          <cell r="HR333" t="str">
            <v/>
          </cell>
          <cell r="HS333" t="str">
            <v/>
          </cell>
          <cell r="HT333" t="str">
            <v/>
          </cell>
          <cell r="HU333" t="str">
            <v/>
          </cell>
          <cell r="HV333" t="str">
            <v/>
          </cell>
          <cell r="HW333" t="str">
            <v/>
          </cell>
          <cell r="HX333" t="str">
            <v/>
          </cell>
          <cell r="HY333" t="str">
            <v/>
          </cell>
          <cell r="HZ333" t="str">
            <v/>
          </cell>
          <cell r="IA333" t="str">
            <v/>
          </cell>
          <cell r="IB333" t="str">
            <v/>
          </cell>
          <cell r="IC333" t="str">
            <v/>
          </cell>
          <cell r="ID333" t="str">
            <v/>
          </cell>
        </row>
        <row r="334">
          <cell r="A334" t="str">
            <v/>
          </cell>
          <cell r="B334" t="str">
            <v/>
          </cell>
          <cell r="C334" t="str">
            <v/>
          </cell>
          <cell r="D334" t="str">
            <v/>
          </cell>
          <cell r="E334" t="str">
            <v/>
          </cell>
          <cell r="F334" t="str">
            <v/>
          </cell>
          <cell r="G334" t="str">
            <v/>
          </cell>
          <cell r="H334" t="str">
            <v/>
          </cell>
          <cell r="I334" t="str">
            <v/>
          </cell>
          <cell r="J334" t="str">
            <v/>
          </cell>
          <cell r="K334" t="str">
            <v/>
          </cell>
          <cell r="L334" t="str">
            <v/>
          </cell>
          <cell r="M334" t="str">
            <v/>
          </cell>
          <cell r="N334" t="str">
            <v/>
          </cell>
          <cell r="O334" t="str">
            <v/>
          </cell>
          <cell r="P334" t="str">
            <v/>
          </cell>
          <cell r="Q334" t="str">
            <v/>
          </cell>
          <cell r="R334" t="str">
            <v/>
          </cell>
          <cell r="S334" t="str">
            <v/>
          </cell>
          <cell r="T334" t="str">
            <v/>
          </cell>
          <cell r="U334" t="str">
            <v/>
          </cell>
          <cell r="V334" t="str">
            <v/>
          </cell>
          <cell r="W334" t="str">
            <v/>
          </cell>
          <cell r="X334" t="str">
            <v/>
          </cell>
          <cell r="Y334" t="str">
            <v/>
          </cell>
          <cell r="Z334" t="str">
            <v/>
          </cell>
          <cell r="AA334" t="str">
            <v/>
          </cell>
          <cell r="AB334" t="str">
            <v/>
          </cell>
          <cell r="AC334" t="str">
            <v/>
          </cell>
          <cell r="AD334" t="str">
            <v/>
          </cell>
          <cell r="AE334" t="str">
            <v/>
          </cell>
          <cell r="AF334" t="str">
            <v/>
          </cell>
          <cell r="AG334" t="str">
            <v/>
          </cell>
          <cell r="AH334" t="str">
            <v/>
          </cell>
          <cell r="AI334" t="str">
            <v/>
          </cell>
          <cell r="AJ334" t="str">
            <v/>
          </cell>
          <cell r="AK334" t="str">
            <v/>
          </cell>
          <cell r="AL334" t="str">
            <v/>
          </cell>
          <cell r="AM334" t="str">
            <v/>
          </cell>
          <cell r="AN334" t="str">
            <v/>
          </cell>
          <cell r="AO334" t="str">
            <v/>
          </cell>
          <cell r="AP334" t="str">
            <v/>
          </cell>
          <cell r="AQ334" t="str">
            <v/>
          </cell>
          <cell r="AR334" t="str">
            <v/>
          </cell>
          <cell r="AS334" t="str">
            <v/>
          </cell>
          <cell r="AT334" t="str">
            <v/>
          </cell>
          <cell r="AU334" t="str">
            <v/>
          </cell>
          <cell r="AV334" t="str">
            <v/>
          </cell>
          <cell r="AW334" t="str">
            <v/>
          </cell>
          <cell r="AX334" t="str">
            <v/>
          </cell>
          <cell r="AY334" t="str">
            <v/>
          </cell>
          <cell r="AZ334" t="str">
            <v/>
          </cell>
          <cell r="BA334" t="str">
            <v/>
          </cell>
          <cell r="BB334" t="str">
            <v/>
          </cell>
          <cell r="BC334" t="str">
            <v/>
          </cell>
          <cell r="BD334" t="str">
            <v/>
          </cell>
          <cell r="BE334" t="str">
            <v/>
          </cell>
          <cell r="BF334" t="str">
            <v/>
          </cell>
          <cell r="BG334" t="str">
            <v/>
          </cell>
          <cell r="BH334" t="str">
            <v/>
          </cell>
          <cell r="BI334" t="str">
            <v/>
          </cell>
          <cell r="BJ334" t="str">
            <v/>
          </cell>
          <cell r="BK334" t="str">
            <v/>
          </cell>
          <cell r="BL334" t="str">
            <v/>
          </cell>
          <cell r="BM334" t="str">
            <v/>
          </cell>
          <cell r="BN334" t="str">
            <v/>
          </cell>
          <cell r="BO334" t="str">
            <v/>
          </cell>
          <cell r="BP334" t="str">
            <v/>
          </cell>
          <cell r="BQ334" t="str">
            <v/>
          </cell>
          <cell r="BR334" t="str">
            <v/>
          </cell>
          <cell r="BS334" t="str">
            <v/>
          </cell>
          <cell r="BT334" t="str">
            <v/>
          </cell>
          <cell r="BU334" t="str">
            <v/>
          </cell>
          <cell r="BV334" t="str">
            <v/>
          </cell>
          <cell r="BW334" t="str">
            <v/>
          </cell>
          <cell r="BX334" t="str">
            <v/>
          </cell>
          <cell r="BY334" t="str">
            <v/>
          </cell>
          <cell r="BZ334" t="str">
            <v/>
          </cell>
          <cell r="CA334" t="str">
            <v/>
          </cell>
          <cell r="CB334" t="str">
            <v/>
          </cell>
          <cell r="CC334" t="str">
            <v/>
          </cell>
          <cell r="CD334" t="str">
            <v/>
          </cell>
          <cell r="CE334" t="str">
            <v/>
          </cell>
          <cell r="CF334" t="str">
            <v/>
          </cell>
          <cell r="CG334" t="str">
            <v/>
          </cell>
          <cell r="CH334" t="str">
            <v/>
          </cell>
          <cell r="CI334" t="str">
            <v/>
          </cell>
          <cell r="CJ334" t="str">
            <v/>
          </cell>
          <cell r="CK334" t="str">
            <v/>
          </cell>
          <cell r="CL334" t="str">
            <v/>
          </cell>
          <cell r="CM334" t="str">
            <v/>
          </cell>
          <cell r="CN334" t="str">
            <v/>
          </cell>
          <cell r="CO334" t="str">
            <v/>
          </cell>
          <cell r="CP334" t="str">
            <v/>
          </cell>
          <cell r="CQ334" t="str">
            <v/>
          </cell>
          <cell r="CR334" t="str">
            <v/>
          </cell>
          <cell r="CS334" t="str">
            <v/>
          </cell>
          <cell r="CT334" t="str">
            <v/>
          </cell>
          <cell r="CU334" t="str">
            <v/>
          </cell>
          <cell r="CV334" t="str">
            <v/>
          </cell>
          <cell r="CW334" t="str">
            <v/>
          </cell>
          <cell r="CX334" t="str">
            <v/>
          </cell>
          <cell r="CY334" t="str">
            <v/>
          </cell>
          <cell r="CZ334" t="str">
            <v/>
          </cell>
          <cell r="DA334" t="str">
            <v/>
          </cell>
          <cell r="DB334" t="str">
            <v/>
          </cell>
          <cell r="DC334" t="str">
            <v/>
          </cell>
          <cell r="DD334" t="str">
            <v/>
          </cell>
          <cell r="DE334" t="str">
            <v/>
          </cell>
          <cell r="DF334" t="str">
            <v/>
          </cell>
          <cell r="DG334" t="str">
            <v/>
          </cell>
          <cell r="DH334" t="str">
            <v/>
          </cell>
          <cell r="DI334" t="str">
            <v/>
          </cell>
          <cell r="DJ334" t="str">
            <v/>
          </cell>
          <cell r="DK334" t="str">
            <v/>
          </cell>
          <cell r="DL334" t="str">
            <v/>
          </cell>
          <cell r="DM334" t="str">
            <v/>
          </cell>
          <cell r="DN334" t="str">
            <v/>
          </cell>
          <cell r="DO334" t="str">
            <v/>
          </cell>
          <cell r="DP334" t="str">
            <v/>
          </cell>
          <cell r="DQ334" t="str">
            <v/>
          </cell>
          <cell r="DR334" t="str">
            <v/>
          </cell>
          <cell r="DS334" t="str">
            <v/>
          </cell>
          <cell r="DT334" t="str">
            <v/>
          </cell>
          <cell r="DU334" t="str">
            <v/>
          </cell>
          <cell r="DV334" t="str">
            <v/>
          </cell>
          <cell r="DW334" t="str">
            <v/>
          </cell>
          <cell r="DX334" t="str">
            <v/>
          </cell>
          <cell r="DY334" t="str">
            <v/>
          </cell>
          <cell r="DZ334" t="str">
            <v/>
          </cell>
          <cell r="EA334" t="str">
            <v/>
          </cell>
          <cell r="EB334" t="str">
            <v/>
          </cell>
          <cell r="EC334" t="str">
            <v/>
          </cell>
          <cell r="ED334" t="str">
            <v/>
          </cell>
          <cell r="EE334" t="str">
            <v/>
          </cell>
          <cell r="EF334" t="str">
            <v/>
          </cell>
          <cell r="EG334" t="str">
            <v/>
          </cell>
          <cell r="EH334" t="str">
            <v/>
          </cell>
          <cell r="EI334" t="str">
            <v/>
          </cell>
          <cell r="EJ334" t="str">
            <v/>
          </cell>
          <cell r="EK334" t="str">
            <v/>
          </cell>
          <cell r="EL334" t="str">
            <v/>
          </cell>
          <cell r="EM334" t="str">
            <v/>
          </cell>
          <cell r="EN334" t="str">
            <v/>
          </cell>
          <cell r="EO334" t="str">
            <v/>
          </cell>
          <cell r="EP334" t="str">
            <v/>
          </cell>
          <cell r="EQ334" t="str">
            <v/>
          </cell>
          <cell r="ER334" t="str">
            <v/>
          </cell>
          <cell r="ES334" t="str">
            <v/>
          </cell>
          <cell r="ET334" t="str">
            <v/>
          </cell>
          <cell r="EU334" t="str">
            <v/>
          </cell>
          <cell r="EV334" t="str">
            <v/>
          </cell>
          <cell r="EW334" t="str">
            <v/>
          </cell>
          <cell r="EX334" t="str">
            <v/>
          </cell>
          <cell r="EY334" t="str">
            <v/>
          </cell>
          <cell r="EZ334" t="str">
            <v/>
          </cell>
          <cell r="FA334" t="str">
            <v/>
          </cell>
          <cell r="FB334" t="str">
            <v/>
          </cell>
          <cell r="FC334" t="str">
            <v/>
          </cell>
          <cell r="FD334" t="str">
            <v/>
          </cell>
          <cell r="FE334" t="str">
            <v/>
          </cell>
          <cell r="FF334" t="str">
            <v/>
          </cell>
          <cell r="FG334" t="str">
            <v/>
          </cell>
          <cell r="FH334" t="str">
            <v/>
          </cell>
          <cell r="FI334" t="str">
            <v/>
          </cell>
          <cell r="FJ334" t="str">
            <v/>
          </cell>
          <cell r="FK334" t="str">
            <v/>
          </cell>
          <cell r="FL334" t="str">
            <v/>
          </cell>
          <cell r="FM334" t="str">
            <v/>
          </cell>
          <cell r="FN334" t="str">
            <v/>
          </cell>
          <cell r="FO334" t="str">
            <v/>
          </cell>
          <cell r="FP334" t="str">
            <v/>
          </cell>
          <cell r="FQ334" t="str">
            <v/>
          </cell>
          <cell r="FR334" t="str">
            <v/>
          </cell>
          <cell r="FS334" t="str">
            <v/>
          </cell>
          <cell r="FT334" t="str">
            <v/>
          </cell>
          <cell r="FU334" t="str">
            <v/>
          </cell>
          <cell r="FV334" t="str">
            <v/>
          </cell>
          <cell r="FW334" t="str">
            <v/>
          </cell>
          <cell r="FX334" t="str">
            <v/>
          </cell>
          <cell r="FY334" t="str">
            <v/>
          </cell>
          <cell r="FZ334" t="str">
            <v/>
          </cell>
          <cell r="GA334" t="str">
            <v/>
          </cell>
          <cell r="GB334" t="str">
            <v/>
          </cell>
          <cell r="GC334" t="str">
            <v/>
          </cell>
          <cell r="GD334" t="str">
            <v/>
          </cell>
          <cell r="GE334" t="str">
            <v/>
          </cell>
          <cell r="GF334" t="str">
            <v/>
          </cell>
          <cell r="GG334" t="str">
            <v/>
          </cell>
          <cell r="GH334" t="str">
            <v/>
          </cell>
          <cell r="GI334" t="str">
            <v/>
          </cell>
          <cell r="GJ334" t="str">
            <v/>
          </cell>
          <cell r="GK334" t="str">
            <v/>
          </cell>
          <cell r="GL334" t="str">
            <v/>
          </cell>
          <cell r="GM334" t="str">
            <v/>
          </cell>
          <cell r="GN334" t="str">
            <v/>
          </cell>
          <cell r="GO334" t="str">
            <v/>
          </cell>
          <cell r="GP334" t="str">
            <v/>
          </cell>
          <cell r="GQ334" t="str">
            <v/>
          </cell>
          <cell r="GR334" t="str">
            <v/>
          </cell>
          <cell r="GS334" t="str">
            <v/>
          </cell>
          <cell r="GT334" t="str">
            <v/>
          </cell>
          <cell r="GU334" t="str">
            <v/>
          </cell>
          <cell r="GV334" t="str">
            <v/>
          </cell>
          <cell r="GW334" t="str">
            <v/>
          </cell>
          <cell r="GX334" t="str">
            <v/>
          </cell>
          <cell r="GY334" t="str">
            <v/>
          </cell>
          <cell r="GZ334" t="str">
            <v/>
          </cell>
          <cell r="HA334" t="str">
            <v/>
          </cell>
          <cell r="HB334" t="str">
            <v/>
          </cell>
          <cell r="HC334" t="str">
            <v/>
          </cell>
          <cell r="HD334" t="str">
            <v/>
          </cell>
          <cell r="HE334" t="str">
            <v/>
          </cell>
          <cell r="HF334" t="str">
            <v/>
          </cell>
          <cell r="HG334" t="str">
            <v/>
          </cell>
          <cell r="HH334" t="str">
            <v/>
          </cell>
          <cell r="HI334" t="str">
            <v/>
          </cell>
          <cell r="HJ334" t="str">
            <v/>
          </cell>
          <cell r="HK334" t="str">
            <v/>
          </cell>
          <cell r="HL334" t="str">
            <v/>
          </cell>
          <cell r="HM334" t="str">
            <v/>
          </cell>
          <cell r="HN334" t="str">
            <v/>
          </cell>
          <cell r="HO334" t="str">
            <v/>
          </cell>
          <cell r="HP334" t="str">
            <v/>
          </cell>
          <cell r="HQ334" t="str">
            <v/>
          </cell>
          <cell r="HR334" t="str">
            <v/>
          </cell>
          <cell r="HS334" t="str">
            <v/>
          </cell>
          <cell r="HT334" t="str">
            <v/>
          </cell>
          <cell r="HU334" t="str">
            <v/>
          </cell>
          <cell r="HV334" t="str">
            <v/>
          </cell>
          <cell r="HW334" t="str">
            <v/>
          </cell>
          <cell r="HX334" t="str">
            <v/>
          </cell>
          <cell r="HY334" t="str">
            <v/>
          </cell>
          <cell r="HZ334" t="str">
            <v/>
          </cell>
          <cell r="IA334" t="str">
            <v/>
          </cell>
          <cell r="IB334" t="str">
            <v/>
          </cell>
          <cell r="IC334" t="str">
            <v/>
          </cell>
          <cell r="ID334" t="str">
            <v/>
          </cell>
        </row>
        <row r="335">
          <cell r="A335" t="str">
            <v/>
          </cell>
          <cell r="B335" t="str">
            <v/>
          </cell>
          <cell r="C335" t="str">
            <v/>
          </cell>
          <cell r="D335" t="str">
            <v/>
          </cell>
          <cell r="E335" t="str">
            <v/>
          </cell>
          <cell r="F335" t="str">
            <v/>
          </cell>
          <cell r="G335" t="str">
            <v/>
          </cell>
          <cell r="H335" t="str">
            <v/>
          </cell>
          <cell r="I335" t="str">
            <v/>
          </cell>
          <cell r="J335" t="str">
            <v/>
          </cell>
          <cell r="K335" t="str">
            <v/>
          </cell>
          <cell r="L335" t="str">
            <v/>
          </cell>
          <cell r="M335" t="str">
            <v/>
          </cell>
          <cell r="N335" t="str">
            <v/>
          </cell>
          <cell r="O335" t="str">
            <v/>
          </cell>
          <cell r="P335" t="str">
            <v/>
          </cell>
          <cell r="Q335" t="str">
            <v/>
          </cell>
          <cell r="R335" t="str">
            <v/>
          </cell>
          <cell r="S335" t="str">
            <v/>
          </cell>
          <cell r="T335" t="str">
            <v/>
          </cell>
          <cell r="U335" t="str">
            <v/>
          </cell>
          <cell r="V335" t="str">
            <v/>
          </cell>
          <cell r="W335" t="str">
            <v/>
          </cell>
          <cell r="X335" t="str">
            <v/>
          </cell>
          <cell r="Y335" t="str">
            <v/>
          </cell>
          <cell r="Z335" t="str">
            <v/>
          </cell>
          <cell r="AA335" t="str">
            <v/>
          </cell>
          <cell r="AB335" t="str">
            <v/>
          </cell>
          <cell r="AC335" t="str">
            <v/>
          </cell>
          <cell r="AD335" t="str">
            <v/>
          </cell>
          <cell r="AE335" t="str">
            <v/>
          </cell>
          <cell r="AF335" t="str">
            <v/>
          </cell>
          <cell r="AG335" t="str">
            <v/>
          </cell>
          <cell r="AH335" t="str">
            <v/>
          </cell>
          <cell r="AI335" t="str">
            <v/>
          </cell>
          <cell r="AJ335" t="str">
            <v/>
          </cell>
          <cell r="AK335" t="str">
            <v/>
          </cell>
          <cell r="AL335" t="str">
            <v/>
          </cell>
          <cell r="AM335" t="str">
            <v/>
          </cell>
          <cell r="AN335" t="str">
            <v/>
          </cell>
          <cell r="AO335" t="str">
            <v/>
          </cell>
          <cell r="AP335" t="str">
            <v/>
          </cell>
          <cell r="AQ335" t="str">
            <v/>
          </cell>
          <cell r="AR335" t="str">
            <v/>
          </cell>
          <cell r="AS335" t="str">
            <v/>
          </cell>
          <cell r="AT335" t="str">
            <v/>
          </cell>
          <cell r="AU335" t="str">
            <v/>
          </cell>
          <cell r="AV335" t="str">
            <v/>
          </cell>
          <cell r="AW335" t="str">
            <v/>
          </cell>
          <cell r="AX335" t="str">
            <v/>
          </cell>
          <cell r="AY335" t="str">
            <v/>
          </cell>
          <cell r="AZ335" t="str">
            <v/>
          </cell>
          <cell r="BA335" t="str">
            <v/>
          </cell>
          <cell r="BB335" t="str">
            <v/>
          </cell>
          <cell r="BC335" t="str">
            <v/>
          </cell>
          <cell r="BD335" t="str">
            <v/>
          </cell>
          <cell r="BE335" t="str">
            <v/>
          </cell>
          <cell r="BF335" t="str">
            <v/>
          </cell>
          <cell r="BG335" t="str">
            <v/>
          </cell>
          <cell r="BH335" t="str">
            <v/>
          </cell>
          <cell r="BI335" t="str">
            <v/>
          </cell>
          <cell r="BJ335" t="str">
            <v/>
          </cell>
          <cell r="BK335" t="str">
            <v/>
          </cell>
          <cell r="BL335" t="str">
            <v/>
          </cell>
          <cell r="BM335" t="str">
            <v/>
          </cell>
          <cell r="BN335" t="str">
            <v/>
          </cell>
          <cell r="BO335" t="str">
            <v/>
          </cell>
          <cell r="BP335" t="str">
            <v/>
          </cell>
          <cell r="BQ335" t="str">
            <v/>
          </cell>
          <cell r="BR335" t="str">
            <v/>
          </cell>
          <cell r="BS335" t="str">
            <v/>
          </cell>
          <cell r="BT335" t="str">
            <v/>
          </cell>
          <cell r="BU335" t="str">
            <v/>
          </cell>
          <cell r="BV335" t="str">
            <v/>
          </cell>
          <cell r="BW335" t="str">
            <v/>
          </cell>
          <cell r="BX335" t="str">
            <v/>
          </cell>
          <cell r="BY335" t="str">
            <v/>
          </cell>
          <cell r="BZ335" t="str">
            <v/>
          </cell>
          <cell r="CA335" t="str">
            <v/>
          </cell>
          <cell r="CB335" t="str">
            <v/>
          </cell>
          <cell r="CC335" t="str">
            <v/>
          </cell>
          <cell r="CD335" t="str">
            <v/>
          </cell>
          <cell r="CE335" t="str">
            <v/>
          </cell>
          <cell r="CF335" t="str">
            <v/>
          </cell>
          <cell r="CG335" t="str">
            <v/>
          </cell>
          <cell r="CH335" t="str">
            <v/>
          </cell>
          <cell r="CI335" t="str">
            <v/>
          </cell>
          <cell r="CJ335" t="str">
            <v/>
          </cell>
          <cell r="CK335" t="str">
            <v/>
          </cell>
          <cell r="CL335" t="str">
            <v/>
          </cell>
          <cell r="CM335" t="str">
            <v/>
          </cell>
          <cell r="CN335" t="str">
            <v/>
          </cell>
          <cell r="CO335" t="str">
            <v/>
          </cell>
          <cell r="CP335" t="str">
            <v/>
          </cell>
          <cell r="CQ335" t="str">
            <v/>
          </cell>
          <cell r="CR335" t="str">
            <v/>
          </cell>
          <cell r="CS335" t="str">
            <v/>
          </cell>
          <cell r="CT335" t="str">
            <v/>
          </cell>
          <cell r="CU335" t="str">
            <v/>
          </cell>
          <cell r="CV335" t="str">
            <v/>
          </cell>
          <cell r="CW335" t="str">
            <v/>
          </cell>
          <cell r="CX335" t="str">
            <v/>
          </cell>
          <cell r="CY335" t="str">
            <v/>
          </cell>
          <cell r="CZ335" t="str">
            <v/>
          </cell>
          <cell r="DA335" t="str">
            <v/>
          </cell>
          <cell r="DB335" t="str">
            <v/>
          </cell>
          <cell r="DC335" t="str">
            <v/>
          </cell>
          <cell r="DD335" t="str">
            <v/>
          </cell>
          <cell r="DE335" t="str">
            <v/>
          </cell>
          <cell r="DF335" t="str">
            <v/>
          </cell>
          <cell r="DG335" t="str">
            <v/>
          </cell>
          <cell r="DH335" t="str">
            <v/>
          </cell>
          <cell r="DI335" t="str">
            <v/>
          </cell>
          <cell r="DJ335" t="str">
            <v/>
          </cell>
          <cell r="DK335" t="str">
            <v/>
          </cell>
          <cell r="DL335" t="str">
            <v/>
          </cell>
          <cell r="DM335" t="str">
            <v/>
          </cell>
          <cell r="DN335" t="str">
            <v/>
          </cell>
          <cell r="DO335" t="str">
            <v/>
          </cell>
          <cell r="DP335" t="str">
            <v/>
          </cell>
          <cell r="DQ335" t="str">
            <v/>
          </cell>
          <cell r="DR335" t="str">
            <v/>
          </cell>
          <cell r="DS335" t="str">
            <v/>
          </cell>
          <cell r="DT335" t="str">
            <v/>
          </cell>
          <cell r="DU335" t="str">
            <v/>
          </cell>
          <cell r="DV335" t="str">
            <v/>
          </cell>
          <cell r="DW335" t="str">
            <v/>
          </cell>
          <cell r="DX335" t="str">
            <v/>
          </cell>
          <cell r="DY335" t="str">
            <v/>
          </cell>
          <cell r="DZ335" t="str">
            <v/>
          </cell>
          <cell r="EA335" t="str">
            <v/>
          </cell>
          <cell r="EB335" t="str">
            <v/>
          </cell>
          <cell r="EC335" t="str">
            <v/>
          </cell>
          <cell r="ED335" t="str">
            <v/>
          </cell>
          <cell r="EE335" t="str">
            <v/>
          </cell>
          <cell r="EF335" t="str">
            <v/>
          </cell>
          <cell r="EG335" t="str">
            <v/>
          </cell>
          <cell r="EH335" t="str">
            <v/>
          </cell>
          <cell r="EI335" t="str">
            <v/>
          </cell>
          <cell r="EJ335" t="str">
            <v/>
          </cell>
          <cell r="EK335" t="str">
            <v/>
          </cell>
          <cell r="EL335" t="str">
            <v/>
          </cell>
          <cell r="EM335" t="str">
            <v/>
          </cell>
          <cell r="EN335" t="str">
            <v/>
          </cell>
          <cell r="EO335" t="str">
            <v/>
          </cell>
          <cell r="EP335" t="str">
            <v/>
          </cell>
          <cell r="EQ335" t="str">
            <v/>
          </cell>
          <cell r="ER335" t="str">
            <v/>
          </cell>
          <cell r="ES335" t="str">
            <v/>
          </cell>
          <cell r="ET335" t="str">
            <v/>
          </cell>
          <cell r="EU335" t="str">
            <v/>
          </cell>
          <cell r="EV335" t="str">
            <v/>
          </cell>
          <cell r="EW335" t="str">
            <v/>
          </cell>
          <cell r="EX335" t="str">
            <v/>
          </cell>
          <cell r="EY335" t="str">
            <v/>
          </cell>
          <cell r="EZ335" t="str">
            <v/>
          </cell>
          <cell r="FA335" t="str">
            <v/>
          </cell>
          <cell r="FB335" t="str">
            <v/>
          </cell>
          <cell r="FC335" t="str">
            <v/>
          </cell>
          <cell r="FD335" t="str">
            <v/>
          </cell>
          <cell r="FE335" t="str">
            <v/>
          </cell>
          <cell r="FF335" t="str">
            <v/>
          </cell>
          <cell r="FG335" t="str">
            <v/>
          </cell>
          <cell r="FH335" t="str">
            <v/>
          </cell>
          <cell r="FI335" t="str">
            <v/>
          </cell>
          <cell r="FJ335" t="str">
            <v/>
          </cell>
          <cell r="FK335" t="str">
            <v/>
          </cell>
          <cell r="FL335" t="str">
            <v/>
          </cell>
          <cell r="FM335" t="str">
            <v/>
          </cell>
          <cell r="FN335" t="str">
            <v/>
          </cell>
          <cell r="FO335" t="str">
            <v/>
          </cell>
          <cell r="FP335" t="str">
            <v/>
          </cell>
          <cell r="FQ335" t="str">
            <v/>
          </cell>
          <cell r="FR335" t="str">
            <v/>
          </cell>
          <cell r="FS335" t="str">
            <v/>
          </cell>
          <cell r="FT335" t="str">
            <v/>
          </cell>
          <cell r="FU335" t="str">
            <v/>
          </cell>
          <cell r="FV335" t="str">
            <v/>
          </cell>
          <cell r="FW335" t="str">
            <v/>
          </cell>
          <cell r="FX335" t="str">
            <v/>
          </cell>
          <cell r="FY335" t="str">
            <v/>
          </cell>
          <cell r="FZ335" t="str">
            <v/>
          </cell>
          <cell r="GA335" t="str">
            <v/>
          </cell>
          <cell r="GB335" t="str">
            <v/>
          </cell>
          <cell r="GC335" t="str">
            <v/>
          </cell>
          <cell r="GD335" t="str">
            <v/>
          </cell>
          <cell r="GE335" t="str">
            <v/>
          </cell>
          <cell r="GF335" t="str">
            <v/>
          </cell>
          <cell r="GG335" t="str">
            <v/>
          </cell>
          <cell r="GH335" t="str">
            <v/>
          </cell>
          <cell r="GI335" t="str">
            <v/>
          </cell>
          <cell r="GJ335" t="str">
            <v/>
          </cell>
          <cell r="GK335" t="str">
            <v/>
          </cell>
          <cell r="GL335" t="str">
            <v/>
          </cell>
          <cell r="GM335" t="str">
            <v/>
          </cell>
          <cell r="GN335" t="str">
            <v/>
          </cell>
          <cell r="GO335" t="str">
            <v/>
          </cell>
          <cell r="GP335" t="str">
            <v/>
          </cell>
          <cell r="GQ335" t="str">
            <v/>
          </cell>
          <cell r="GR335" t="str">
            <v/>
          </cell>
          <cell r="GS335" t="str">
            <v/>
          </cell>
          <cell r="GT335" t="str">
            <v/>
          </cell>
          <cell r="GU335" t="str">
            <v/>
          </cell>
          <cell r="GV335" t="str">
            <v/>
          </cell>
          <cell r="GW335" t="str">
            <v/>
          </cell>
          <cell r="GX335" t="str">
            <v/>
          </cell>
          <cell r="GY335" t="str">
            <v/>
          </cell>
          <cell r="GZ335" t="str">
            <v/>
          </cell>
          <cell r="HA335" t="str">
            <v/>
          </cell>
          <cell r="HB335" t="str">
            <v/>
          </cell>
          <cell r="HC335" t="str">
            <v/>
          </cell>
          <cell r="HD335" t="str">
            <v/>
          </cell>
          <cell r="HE335" t="str">
            <v/>
          </cell>
          <cell r="HF335" t="str">
            <v/>
          </cell>
          <cell r="HG335" t="str">
            <v/>
          </cell>
          <cell r="HH335" t="str">
            <v/>
          </cell>
          <cell r="HI335" t="str">
            <v/>
          </cell>
          <cell r="HJ335" t="str">
            <v/>
          </cell>
          <cell r="HK335" t="str">
            <v/>
          </cell>
          <cell r="HL335" t="str">
            <v/>
          </cell>
          <cell r="HM335" t="str">
            <v/>
          </cell>
          <cell r="HN335" t="str">
            <v/>
          </cell>
          <cell r="HO335" t="str">
            <v/>
          </cell>
          <cell r="HP335" t="str">
            <v/>
          </cell>
          <cell r="HQ335" t="str">
            <v/>
          </cell>
          <cell r="HR335" t="str">
            <v/>
          </cell>
          <cell r="HS335" t="str">
            <v/>
          </cell>
          <cell r="HT335" t="str">
            <v/>
          </cell>
          <cell r="HU335" t="str">
            <v/>
          </cell>
          <cell r="HV335" t="str">
            <v/>
          </cell>
          <cell r="HW335" t="str">
            <v/>
          </cell>
          <cell r="HX335" t="str">
            <v/>
          </cell>
          <cell r="HY335" t="str">
            <v/>
          </cell>
          <cell r="HZ335" t="str">
            <v/>
          </cell>
          <cell r="IA335" t="str">
            <v/>
          </cell>
          <cell r="IB335" t="str">
            <v/>
          </cell>
          <cell r="IC335" t="str">
            <v/>
          </cell>
          <cell r="ID335" t="str">
            <v/>
          </cell>
        </row>
        <row r="336">
          <cell r="A336" t="str">
            <v/>
          </cell>
          <cell r="B336" t="str">
            <v/>
          </cell>
          <cell r="C336" t="str">
            <v/>
          </cell>
          <cell r="D336" t="str">
            <v/>
          </cell>
          <cell r="E336" t="str">
            <v/>
          </cell>
          <cell r="F336" t="str">
            <v/>
          </cell>
          <cell r="G336" t="str">
            <v/>
          </cell>
          <cell r="H336" t="str">
            <v/>
          </cell>
          <cell r="I336" t="str">
            <v/>
          </cell>
          <cell r="J336" t="str">
            <v/>
          </cell>
          <cell r="K336" t="str">
            <v/>
          </cell>
          <cell r="L336" t="str">
            <v/>
          </cell>
          <cell r="M336" t="str">
            <v/>
          </cell>
          <cell r="N336" t="str">
            <v/>
          </cell>
          <cell r="O336" t="str">
            <v/>
          </cell>
          <cell r="P336" t="str">
            <v/>
          </cell>
          <cell r="Q336" t="str">
            <v/>
          </cell>
          <cell r="R336" t="str">
            <v/>
          </cell>
          <cell r="S336" t="str">
            <v/>
          </cell>
          <cell r="T336" t="str">
            <v/>
          </cell>
          <cell r="U336" t="str">
            <v/>
          </cell>
          <cell r="V336" t="str">
            <v/>
          </cell>
          <cell r="W336" t="str">
            <v/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/>
          </cell>
          <cell r="AE336" t="str">
            <v/>
          </cell>
          <cell r="AF336" t="str">
            <v/>
          </cell>
          <cell r="AG336" t="str">
            <v/>
          </cell>
          <cell r="AH336" t="str">
            <v/>
          </cell>
          <cell r="AI336" t="str">
            <v/>
          </cell>
          <cell r="AJ336" t="str">
            <v/>
          </cell>
          <cell r="AK336" t="str">
            <v/>
          </cell>
          <cell r="AL336" t="str">
            <v/>
          </cell>
          <cell r="AM336" t="str">
            <v/>
          </cell>
          <cell r="AN336" t="str">
            <v/>
          </cell>
          <cell r="AO336" t="str">
            <v/>
          </cell>
          <cell r="AP336" t="str">
            <v/>
          </cell>
          <cell r="AQ336" t="str">
            <v/>
          </cell>
          <cell r="AR336" t="str">
            <v/>
          </cell>
          <cell r="AS336" t="str">
            <v/>
          </cell>
          <cell r="AT336" t="str">
            <v/>
          </cell>
          <cell r="AU336" t="str">
            <v/>
          </cell>
          <cell r="AV336" t="str">
            <v/>
          </cell>
          <cell r="AW336" t="str">
            <v/>
          </cell>
          <cell r="AX336" t="str">
            <v/>
          </cell>
          <cell r="AY336" t="str">
            <v/>
          </cell>
          <cell r="AZ336" t="str">
            <v/>
          </cell>
          <cell r="BA336" t="str">
            <v/>
          </cell>
          <cell r="BB336" t="str">
            <v/>
          </cell>
          <cell r="BC336" t="str">
            <v/>
          </cell>
          <cell r="BD336" t="str">
            <v/>
          </cell>
          <cell r="BE336" t="str">
            <v/>
          </cell>
          <cell r="BF336" t="str">
            <v/>
          </cell>
          <cell r="BG336" t="str">
            <v/>
          </cell>
          <cell r="BH336" t="str">
            <v/>
          </cell>
          <cell r="BI336" t="str">
            <v/>
          </cell>
          <cell r="BJ336" t="str">
            <v/>
          </cell>
          <cell r="BK336" t="str">
            <v/>
          </cell>
          <cell r="BL336" t="str">
            <v/>
          </cell>
          <cell r="BM336" t="str">
            <v/>
          </cell>
          <cell r="BN336" t="str">
            <v/>
          </cell>
          <cell r="BO336" t="str">
            <v/>
          </cell>
          <cell r="BP336" t="str">
            <v/>
          </cell>
          <cell r="BQ336" t="str">
            <v/>
          </cell>
          <cell r="BR336" t="str">
            <v/>
          </cell>
          <cell r="BS336" t="str">
            <v/>
          </cell>
          <cell r="BT336" t="str">
            <v/>
          </cell>
          <cell r="BU336" t="str">
            <v/>
          </cell>
          <cell r="BV336" t="str">
            <v/>
          </cell>
          <cell r="BW336" t="str">
            <v/>
          </cell>
          <cell r="BX336" t="str">
            <v/>
          </cell>
          <cell r="BY336" t="str">
            <v/>
          </cell>
          <cell r="BZ336" t="str">
            <v/>
          </cell>
          <cell r="CA336" t="str">
            <v/>
          </cell>
          <cell r="CB336" t="str">
            <v/>
          </cell>
          <cell r="CC336" t="str">
            <v/>
          </cell>
          <cell r="CD336" t="str">
            <v/>
          </cell>
          <cell r="CE336" t="str">
            <v/>
          </cell>
          <cell r="CF336" t="str">
            <v/>
          </cell>
          <cell r="CG336" t="str">
            <v/>
          </cell>
          <cell r="CH336" t="str">
            <v/>
          </cell>
          <cell r="CI336" t="str">
            <v/>
          </cell>
          <cell r="CJ336" t="str">
            <v/>
          </cell>
          <cell r="CK336" t="str">
            <v/>
          </cell>
          <cell r="CL336" t="str">
            <v/>
          </cell>
          <cell r="CM336" t="str">
            <v/>
          </cell>
          <cell r="CN336" t="str">
            <v/>
          </cell>
          <cell r="CO336" t="str">
            <v/>
          </cell>
          <cell r="CP336" t="str">
            <v/>
          </cell>
          <cell r="CQ336" t="str">
            <v/>
          </cell>
          <cell r="CR336" t="str">
            <v/>
          </cell>
          <cell r="CS336" t="str">
            <v/>
          </cell>
          <cell r="CT336" t="str">
            <v/>
          </cell>
          <cell r="CU336" t="str">
            <v/>
          </cell>
          <cell r="CV336" t="str">
            <v/>
          </cell>
          <cell r="CW336" t="str">
            <v/>
          </cell>
          <cell r="CX336" t="str">
            <v/>
          </cell>
          <cell r="CY336" t="str">
            <v/>
          </cell>
          <cell r="CZ336" t="str">
            <v/>
          </cell>
          <cell r="DA336" t="str">
            <v/>
          </cell>
          <cell r="DB336" t="str">
            <v/>
          </cell>
          <cell r="DC336" t="str">
            <v/>
          </cell>
          <cell r="DD336" t="str">
            <v/>
          </cell>
          <cell r="DE336" t="str">
            <v/>
          </cell>
          <cell r="DF336" t="str">
            <v/>
          </cell>
          <cell r="DG336" t="str">
            <v/>
          </cell>
          <cell r="DH336" t="str">
            <v/>
          </cell>
          <cell r="DI336" t="str">
            <v/>
          </cell>
          <cell r="DJ336" t="str">
            <v/>
          </cell>
          <cell r="DK336" t="str">
            <v/>
          </cell>
          <cell r="DL336" t="str">
            <v/>
          </cell>
          <cell r="DM336" t="str">
            <v/>
          </cell>
          <cell r="DN336" t="str">
            <v/>
          </cell>
          <cell r="DO336" t="str">
            <v/>
          </cell>
          <cell r="DP336" t="str">
            <v/>
          </cell>
          <cell r="DQ336" t="str">
            <v/>
          </cell>
          <cell r="DR336" t="str">
            <v/>
          </cell>
          <cell r="DS336" t="str">
            <v/>
          </cell>
          <cell r="DT336" t="str">
            <v/>
          </cell>
          <cell r="DU336" t="str">
            <v/>
          </cell>
          <cell r="DV336" t="str">
            <v/>
          </cell>
          <cell r="DW336" t="str">
            <v/>
          </cell>
          <cell r="DX336" t="str">
            <v/>
          </cell>
          <cell r="DY336" t="str">
            <v/>
          </cell>
          <cell r="DZ336" t="str">
            <v/>
          </cell>
          <cell r="EA336" t="str">
            <v/>
          </cell>
          <cell r="EB336" t="str">
            <v/>
          </cell>
          <cell r="EC336" t="str">
            <v/>
          </cell>
          <cell r="ED336" t="str">
            <v/>
          </cell>
          <cell r="EE336" t="str">
            <v/>
          </cell>
          <cell r="EF336" t="str">
            <v/>
          </cell>
          <cell r="EG336" t="str">
            <v/>
          </cell>
          <cell r="EH336" t="str">
            <v/>
          </cell>
          <cell r="EI336" t="str">
            <v/>
          </cell>
          <cell r="EJ336" t="str">
            <v/>
          </cell>
          <cell r="EK336" t="str">
            <v/>
          </cell>
          <cell r="EL336" t="str">
            <v/>
          </cell>
          <cell r="EM336" t="str">
            <v/>
          </cell>
          <cell r="EN336" t="str">
            <v/>
          </cell>
          <cell r="EO336" t="str">
            <v/>
          </cell>
          <cell r="EP336" t="str">
            <v/>
          </cell>
          <cell r="EQ336" t="str">
            <v/>
          </cell>
          <cell r="ER336" t="str">
            <v/>
          </cell>
          <cell r="ES336" t="str">
            <v/>
          </cell>
          <cell r="ET336" t="str">
            <v/>
          </cell>
          <cell r="EU336" t="str">
            <v/>
          </cell>
          <cell r="EV336" t="str">
            <v/>
          </cell>
          <cell r="EW336" t="str">
            <v/>
          </cell>
          <cell r="EX336" t="str">
            <v/>
          </cell>
          <cell r="EY336" t="str">
            <v/>
          </cell>
          <cell r="EZ336" t="str">
            <v/>
          </cell>
          <cell r="FA336" t="str">
            <v/>
          </cell>
          <cell r="FB336" t="str">
            <v/>
          </cell>
          <cell r="FC336" t="str">
            <v/>
          </cell>
          <cell r="FD336" t="str">
            <v/>
          </cell>
          <cell r="FE336" t="str">
            <v/>
          </cell>
          <cell r="FF336" t="str">
            <v/>
          </cell>
          <cell r="FG336" t="str">
            <v/>
          </cell>
          <cell r="FH336" t="str">
            <v/>
          </cell>
          <cell r="FI336" t="str">
            <v/>
          </cell>
          <cell r="FJ336" t="str">
            <v/>
          </cell>
          <cell r="FK336" t="str">
            <v/>
          </cell>
          <cell r="FL336" t="str">
            <v/>
          </cell>
          <cell r="FM336" t="str">
            <v/>
          </cell>
          <cell r="FN336" t="str">
            <v/>
          </cell>
          <cell r="FO336" t="str">
            <v/>
          </cell>
          <cell r="FP336" t="str">
            <v/>
          </cell>
          <cell r="FQ336" t="str">
            <v/>
          </cell>
          <cell r="FR336" t="str">
            <v/>
          </cell>
          <cell r="FS336" t="str">
            <v/>
          </cell>
          <cell r="FT336" t="str">
            <v/>
          </cell>
          <cell r="FU336" t="str">
            <v/>
          </cell>
          <cell r="FV336" t="str">
            <v/>
          </cell>
          <cell r="FW336" t="str">
            <v/>
          </cell>
          <cell r="FX336" t="str">
            <v/>
          </cell>
          <cell r="FY336" t="str">
            <v/>
          </cell>
          <cell r="FZ336" t="str">
            <v/>
          </cell>
          <cell r="GA336" t="str">
            <v/>
          </cell>
          <cell r="GB336" t="str">
            <v/>
          </cell>
          <cell r="GC336" t="str">
            <v/>
          </cell>
          <cell r="GD336" t="str">
            <v/>
          </cell>
          <cell r="GE336" t="str">
            <v/>
          </cell>
          <cell r="GF336" t="str">
            <v/>
          </cell>
          <cell r="GG336" t="str">
            <v/>
          </cell>
          <cell r="GH336" t="str">
            <v/>
          </cell>
          <cell r="GI336" t="str">
            <v/>
          </cell>
          <cell r="GJ336" t="str">
            <v/>
          </cell>
          <cell r="GK336" t="str">
            <v/>
          </cell>
          <cell r="GL336" t="str">
            <v/>
          </cell>
          <cell r="GM336" t="str">
            <v/>
          </cell>
          <cell r="GN336" t="str">
            <v/>
          </cell>
          <cell r="GO336" t="str">
            <v/>
          </cell>
          <cell r="GP336" t="str">
            <v/>
          </cell>
          <cell r="GQ336" t="str">
            <v/>
          </cell>
          <cell r="GR336" t="str">
            <v/>
          </cell>
          <cell r="GS336" t="str">
            <v/>
          </cell>
          <cell r="GT336" t="str">
            <v/>
          </cell>
          <cell r="GU336" t="str">
            <v/>
          </cell>
          <cell r="GV336" t="str">
            <v/>
          </cell>
          <cell r="GW336" t="str">
            <v/>
          </cell>
          <cell r="GX336" t="str">
            <v/>
          </cell>
          <cell r="GY336" t="str">
            <v/>
          </cell>
          <cell r="GZ336" t="str">
            <v/>
          </cell>
          <cell r="HA336" t="str">
            <v/>
          </cell>
          <cell r="HB336" t="str">
            <v/>
          </cell>
          <cell r="HC336" t="str">
            <v/>
          </cell>
          <cell r="HD336" t="str">
            <v/>
          </cell>
          <cell r="HE336" t="str">
            <v/>
          </cell>
          <cell r="HF336" t="str">
            <v/>
          </cell>
          <cell r="HG336" t="str">
            <v/>
          </cell>
          <cell r="HH336" t="str">
            <v/>
          </cell>
          <cell r="HI336" t="str">
            <v/>
          </cell>
          <cell r="HJ336" t="str">
            <v/>
          </cell>
          <cell r="HK336" t="str">
            <v/>
          </cell>
          <cell r="HL336" t="str">
            <v/>
          </cell>
          <cell r="HM336" t="str">
            <v/>
          </cell>
          <cell r="HN336" t="str">
            <v/>
          </cell>
          <cell r="HO336" t="str">
            <v/>
          </cell>
          <cell r="HP336" t="str">
            <v/>
          </cell>
          <cell r="HQ336" t="str">
            <v/>
          </cell>
          <cell r="HR336" t="str">
            <v/>
          </cell>
          <cell r="HS336" t="str">
            <v/>
          </cell>
          <cell r="HT336" t="str">
            <v/>
          </cell>
          <cell r="HU336" t="str">
            <v/>
          </cell>
          <cell r="HV336" t="str">
            <v/>
          </cell>
          <cell r="HW336" t="str">
            <v/>
          </cell>
          <cell r="HX336" t="str">
            <v/>
          </cell>
          <cell r="HY336" t="str">
            <v/>
          </cell>
          <cell r="HZ336" t="str">
            <v/>
          </cell>
          <cell r="IA336" t="str">
            <v/>
          </cell>
          <cell r="IB336" t="str">
            <v/>
          </cell>
          <cell r="IC336" t="str">
            <v/>
          </cell>
          <cell r="ID336" t="str">
            <v/>
          </cell>
        </row>
        <row r="337">
          <cell r="A337" t="str">
            <v/>
          </cell>
          <cell r="B337" t="str">
            <v/>
          </cell>
          <cell r="C337" t="str">
            <v/>
          </cell>
          <cell r="D337" t="str">
            <v/>
          </cell>
          <cell r="E337" t="str">
            <v/>
          </cell>
          <cell r="F337" t="str">
            <v/>
          </cell>
          <cell r="G337" t="str">
            <v/>
          </cell>
          <cell r="H337" t="str">
            <v/>
          </cell>
          <cell r="I337" t="str">
            <v/>
          </cell>
          <cell r="J337" t="str">
            <v/>
          </cell>
          <cell r="K337" t="str">
            <v/>
          </cell>
          <cell r="L337" t="str">
            <v/>
          </cell>
          <cell r="M337" t="str">
            <v/>
          </cell>
          <cell r="N337" t="str">
            <v/>
          </cell>
          <cell r="O337" t="str">
            <v/>
          </cell>
          <cell r="P337" t="str">
            <v/>
          </cell>
          <cell r="Q337" t="str">
            <v/>
          </cell>
          <cell r="R337" t="str">
            <v/>
          </cell>
          <cell r="S337" t="str">
            <v/>
          </cell>
          <cell r="T337" t="str">
            <v/>
          </cell>
          <cell r="U337" t="str">
            <v/>
          </cell>
          <cell r="V337" t="str">
            <v/>
          </cell>
          <cell r="W337" t="str">
            <v/>
          </cell>
          <cell r="X337" t="str">
            <v/>
          </cell>
          <cell r="Y337" t="str">
            <v/>
          </cell>
          <cell r="Z337" t="str">
            <v/>
          </cell>
          <cell r="AA337" t="str">
            <v/>
          </cell>
          <cell r="AB337" t="str">
            <v/>
          </cell>
          <cell r="AC337" t="str">
            <v/>
          </cell>
          <cell r="AD337" t="str">
            <v/>
          </cell>
          <cell r="AE337" t="str">
            <v/>
          </cell>
          <cell r="AF337" t="str">
            <v/>
          </cell>
          <cell r="AG337" t="str">
            <v/>
          </cell>
          <cell r="AH337" t="str">
            <v/>
          </cell>
          <cell r="AI337" t="str">
            <v/>
          </cell>
          <cell r="AJ337" t="str">
            <v/>
          </cell>
          <cell r="AK337" t="str">
            <v/>
          </cell>
          <cell r="AL337" t="str">
            <v/>
          </cell>
          <cell r="AM337" t="str">
            <v/>
          </cell>
          <cell r="AN337" t="str">
            <v/>
          </cell>
          <cell r="AO337" t="str">
            <v/>
          </cell>
          <cell r="AP337" t="str">
            <v/>
          </cell>
          <cell r="AQ337" t="str">
            <v/>
          </cell>
          <cell r="AR337" t="str">
            <v/>
          </cell>
          <cell r="AS337" t="str">
            <v/>
          </cell>
          <cell r="AT337" t="str">
            <v/>
          </cell>
          <cell r="AU337" t="str">
            <v/>
          </cell>
          <cell r="AV337" t="str">
            <v/>
          </cell>
          <cell r="AW337" t="str">
            <v/>
          </cell>
          <cell r="AX337" t="str">
            <v/>
          </cell>
          <cell r="AY337" t="str">
            <v/>
          </cell>
          <cell r="AZ337" t="str">
            <v/>
          </cell>
          <cell r="BA337" t="str">
            <v/>
          </cell>
          <cell r="BB337" t="str">
            <v/>
          </cell>
          <cell r="BC337" t="str">
            <v/>
          </cell>
          <cell r="BD337" t="str">
            <v/>
          </cell>
          <cell r="BE337" t="str">
            <v/>
          </cell>
          <cell r="BF337" t="str">
            <v/>
          </cell>
          <cell r="BG337" t="str">
            <v/>
          </cell>
          <cell r="BH337" t="str">
            <v/>
          </cell>
          <cell r="BI337" t="str">
            <v/>
          </cell>
          <cell r="BJ337" t="str">
            <v/>
          </cell>
          <cell r="BK337" t="str">
            <v/>
          </cell>
          <cell r="BL337" t="str">
            <v/>
          </cell>
          <cell r="BM337" t="str">
            <v/>
          </cell>
          <cell r="BN337" t="str">
            <v/>
          </cell>
          <cell r="BO337" t="str">
            <v/>
          </cell>
          <cell r="BP337" t="str">
            <v/>
          </cell>
          <cell r="BQ337" t="str">
            <v/>
          </cell>
          <cell r="BR337" t="str">
            <v/>
          </cell>
          <cell r="BS337" t="str">
            <v/>
          </cell>
          <cell r="BT337" t="str">
            <v/>
          </cell>
          <cell r="BU337" t="str">
            <v/>
          </cell>
          <cell r="BV337" t="str">
            <v/>
          </cell>
          <cell r="BW337" t="str">
            <v/>
          </cell>
          <cell r="BX337" t="str">
            <v/>
          </cell>
          <cell r="BY337" t="str">
            <v/>
          </cell>
          <cell r="BZ337" t="str">
            <v/>
          </cell>
          <cell r="CA337" t="str">
            <v/>
          </cell>
          <cell r="CB337" t="str">
            <v/>
          </cell>
          <cell r="CC337" t="str">
            <v/>
          </cell>
          <cell r="CD337" t="str">
            <v/>
          </cell>
          <cell r="CE337" t="str">
            <v/>
          </cell>
          <cell r="CF337" t="str">
            <v/>
          </cell>
          <cell r="CG337" t="str">
            <v/>
          </cell>
          <cell r="CH337" t="str">
            <v/>
          </cell>
          <cell r="CI337" t="str">
            <v/>
          </cell>
          <cell r="CJ337" t="str">
            <v/>
          </cell>
          <cell r="CK337" t="str">
            <v/>
          </cell>
          <cell r="CL337" t="str">
            <v/>
          </cell>
          <cell r="CM337" t="str">
            <v/>
          </cell>
          <cell r="CN337" t="str">
            <v/>
          </cell>
          <cell r="CO337" t="str">
            <v/>
          </cell>
          <cell r="CP337" t="str">
            <v/>
          </cell>
          <cell r="CQ337" t="str">
            <v/>
          </cell>
          <cell r="CR337" t="str">
            <v/>
          </cell>
          <cell r="CS337" t="str">
            <v/>
          </cell>
          <cell r="CT337" t="str">
            <v/>
          </cell>
          <cell r="CU337" t="str">
            <v/>
          </cell>
          <cell r="CV337" t="str">
            <v/>
          </cell>
          <cell r="CW337" t="str">
            <v/>
          </cell>
          <cell r="CX337" t="str">
            <v/>
          </cell>
          <cell r="CY337" t="str">
            <v/>
          </cell>
          <cell r="CZ337" t="str">
            <v/>
          </cell>
          <cell r="DA337" t="str">
            <v/>
          </cell>
          <cell r="DB337" t="str">
            <v/>
          </cell>
          <cell r="DC337" t="str">
            <v/>
          </cell>
          <cell r="DD337" t="str">
            <v/>
          </cell>
          <cell r="DE337" t="str">
            <v/>
          </cell>
          <cell r="DF337" t="str">
            <v/>
          </cell>
          <cell r="DG337" t="str">
            <v/>
          </cell>
          <cell r="DH337" t="str">
            <v/>
          </cell>
          <cell r="DI337" t="str">
            <v/>
          </cell>
          <cell r="DJ337" t="str">
            <v/>
          </cell>
          <cell r="DK337" t="str">
            <v/>
          </cell>
          <cell r="DL337" t="str">
            <v/>
          </cell>
          <cell r="DM337" t="str">
            <v/>
          </cell>
          <cell r="DN337" t="str">
            <v/>
          </cell>
          <cell r="DO337" t="str">
            <v/>
          </cell>
          <cell r="DP337" t="str">
            <v/>
          </cell>
          <cell r="DQ337" t="str">
            <v/>
          </cell>
          <cell r="DR337" t="str">
            <v/>
          </cell>
          <cell r="DS337" t="str">
            <v/>
          </cell>
          <cell r="DT337" t="str">
            <v/>
          </cell>
          <cell r="DU337" t="str">
            <v/>
          </cell>
          <cell r="DV337" t="str">
            <v/>
          </cell>
          <cell r="DW337" t="str">
            <v/>
          </cell>
          <cell r="DX337" t="str">
            <v/>
          </cell>
          <cell r="DY337" t="str">
            <v/>
          </cell>
          <cell r="DZ337" t="str">
            <v/>
          </cell>
          <cell r="EA337" t="str">
            <v/>
          </cell>
          <cell r="EB337" t="str">
            <v/>
          </cell>
          <cell r="EC337" t="str">
            <v/>
          </cell>
          <cell r="ED337" t="str">
            <v/>
          </cell>
          <cell r="EE337" t="str">
            <v/>
          </cell>
          <cell r="EF337" t="str">
            <v/>
          </cell>
          <cell r="EG337" t="str">
            <v/>
          </cell>
          <cell r="EH337" t="str">
            <v/>
          </cell>
          <cell r="EI337" t="str">
            <v/>
          </cell>
          <cell r="EJ337" t="str">
            <v/>
          </cell>
          <cell r="EK337" t="str">
            <v/>
          </cell>
          <cell r="EL337" t="str">
            <v/>
          </cell>
          <cell r="EM337" t="str">
            <v/>
          </cell>
          <cell r="EN337" t="str">
            <v/>
          </cell>
          <cell r="EO337" t="str">
            <v/>
          </cell>
          <cell r="EP337" t="str">
            <v/>
          </cell>
          <cell r="EQ337" t="str">
            <v/>
          </cell>
          <cell r="ER337" t="str">
            <v/>
          </cell>
          <cell r="ES337" t="str">
            <v/>
          </cell>
          <cell r="ET337" t="str">
            <v/>
          </cell>
          <cell r="EU337" t="str">
            <v/>
          </cell>
          <cell r="EV337" t="str">
            <v/>
          </cell>
          <cell r="EW337" t="str">
            <v/>
          </cell>
          <cell r="EX337" t="str">
            <v/>
          </cell>
          <cell r="EY337" t="str">
            <v/>
          </cell>
          <cell r="EZ337" t="str">
            <v/>
          </cell>
          <cell r="FA337" t="str">
            <v/>
          </cell>
          <cell r="FB337" t="str">
            <v/>
          </cell>
          <cell r="FC337" t="str">
            <v/>
          </cell>
          <cell r="FD337" t="str">
            <v/>
          </cell>
          <cell r="FE337" t="str">
            <v/>
          </cell>
          <cell r="FF337" t="str">
            <v/>
          </cell>
          <cell r="FG337" t="str">
            <v/>
          </cell>
          <cell r="FH337" t="str">
            <v/>
          </cell>
          <cell r="FI337" t="str">
            <v/>
          </cell>
          <cell r="FJ337" t="str">
            <v/>
          </cell>
          <cell r="FK337" t="str">
            <v/>
          </cell>
          <cell r="FL337" t="str">
            <v/>
          </cell>
          <cell r="FM337" t="str">
            <v/>
          </cell>
          <cell r="FN337" t="str">
            <v/>
          </cell>
          <cell r="FO337" t="str">
            <v/>
          </cell>
          <cell r="FP337" t="str">
            <v/>
          </cell>
          <cell r="FQ337" t="str">
            <v/>
          </cell>
          <cell r="FR337" t="str">
            <v/>
          </cell>
          <cell r="FS337" t="str">
            <v/>
          </cell>
          <cell r="FT337" t="str">
            <v/>
          </cell>
          <cell r="FU337" t="str">
            <v/>
          </cell>
          <cell r="FV337" t="str">
            <v/>
          </cell>
          <cell r="FW337" t="str">
            <v/>
          </cell>
          <cell r="FX337" t="str">
            <v/>
          </cell>
          <cell r="FY337" t="str">
            <v/>
          </cell>
          <cell r="FZ337" t="str">
            <v/>
          </cell>
          <cell r="GA337" t="str">
            <v/>
          </cell>
          <cell r="GB337" t="str">
            <v/>
          </cell>
          <cell r="GC337" t="str">
            <v/>
          </cell>
          <cell r="GD337" t="str">
            <v/>
          </cell>
          <cell r="GE337" t="str">
            <v/>
          </cell>
          <cell r="GF337" t="str">
            <v/>
          </cell>
          <cell r="GG337" t="str">
            <v/>
          </cell>
          <cell r="GH337" t="str">
            <v/>
          </cell>
          <cell r="GI337" t="str">
            <v/>
          </cell>
          <cell r="GJ337" t="str">
            <v/>
          </cell>
          <cell r="GK337" t="str">
            <v/>
          </cell>
          <cell r="GL337" t="str">
            <v/>
          </cell>
          <cell r="GM337" t="str">
            <v/>
          </cell>
          <cell r="GN337" t="str">
            <v/>
          </cell>
          <cell r="GO337" t="str">
            <v/>
          </cell>
          <cell r="GP337" t="str">
            <v/>
          </cell>
          <cell r="GQ337" t="str">
            <v/>
          </cell>
          <cell r="GR337" t="str">
            <v/>
          </cell>
          <cell r="GS337" t="str">
            <v/>
          </cell>
          <cell r="GT337" t="str">
            <v/>
          </cell>
          <cell r="GU337" t="str">
            <v/>
          </cell>
          <cell r="GV337" t="str">
            <v/>
          </cell>
          <cell r="GW337" t="str">
            <v/>
          </cell>
          <cell r="GX337" t="str">
            <v/>
          </cell>
          <cell r="GY337" t="str">
            <v/>
          </cell>
          <cell r="GZ337" t="str">
            <v/>
          </cell>
          <cell r="HA337" t="str">
            <v/>
          </cell>
          <cell r="HB337" t="str">
            <v/>
          </cell>
          <cell r="HC337" t="str">
            <v/>
          </cell>
          <cell r="HD337" t="str">
            <v/>
          </cell>
          <cell r="HE337" t="str">
            <v/>
          </cell>
          <cell r="HF337" t="str">
            <v/>
          </cell>
          <cell r="HG337" t="str">
            <v/>
          </cell>
          <cell r="HH337" t="str">
            <v/>
          </cell>
          <cell r="HI337" t="str">
            <v/>
          </cell>
          <cell r="HJ337" t="str">
            <v/>
          </cell>
          <cell r="HK337" t="str">
            <v/>
          </cell>
          <cell r="HL337" t="str">
            <v/>
          </cell>
          <cell r="HM337" t="str">
            <v/>
          </cell>
          <cell r="HN337" t="str">
            <v/>
          </cell>
          <cell r="HO337" t="str">
            <v/>
          </cell>
          <cell r="HP337" t="str">
            <v/>
          </cell>
          <cell r="HQ337" t="str">
            <v/>
          </cell>
          <cell r="HR337" t="str">
            <v/>
          </cell>
          <cell r="HS337" t="str">
            <v/>
          </cell>
          <cell r="HT337" t="str">
            <v/>
          </cell>
          <cell r="HU337" t="str">
            <v/>
          </cell>
          <cell r="HV337" t="str">
            <v/>
          </cell>
          <cell r="HW337" t="str">
            <v/>
          </cell>
          <cell r="HX337" t="str">
            <v/>
          </cell>
          <cell r="HY337" t="str">
            <v/>
          </cell>
          <cell r="HZ337" t="str">
            <v/>
          </cell>
          <cell r="IA337" t="str">
            <v/>
          </cell>
          <cell r="IB337" t="str">
            <v/>
          </cell>
          <cell r="IC337" t="str">
            <v/>
          </cell>
          <cell r="ID337" t="str">
            <v/>
          </cell>
        </row>
        <row r="338">
          <cell r="A338" t="str">
            <v/>
          </cell>
          <cell r="B338" t="str">
            <v/>
          </cell>
          <cell r="C338" t="str">
            <v/>
          </cell>
          <cell r="D338" t="str">
            <v/>
          </cell>
          <cell r="E338" t="str">
            <v/>
          </cell>
          <cell r="F338" t="str">
            <v/>
          </cell>
          <cell r="G338" t="str">
            <v/>
          </cell>
          <cell r="H338" t="str">
            <v/>
          </cell>
          <cell r="I338" t="str">
            <v/>
          </cell>
          <cell r="J338" t="str">
            <v/>
          </cell>
          <cell r="K338" t="str">
            <v/>
          </cell>
          <cell r="L338" t="str">
            <v/>
          </cell>
          <cell r="M338" t="str">
            <v/>
          </cell>
          <cell r="N338" t="str">
            <v/>
          </cell>
          <cell r="O338" t="str">
            <v/>
          </cell>
          <cell r="P338" t="str">
            <v/>
          </cell>
          <cell r="Q338" t="str">
            <v/>
          </cell>
          <cell r="R338" t="str">
            <v/>
          </cell>
          <cell r="S338" t="str">
            <v/>
          </cell>
          <cell r="T338" t="str">
            <v/>
          </cell>
          <cell r="U338" t="str">
            <v/>
          </cell>
          <cell r="V338" t="str">
            <v/>
          </cell>
          <cell r="W338" t="str">
            <v/>
          </cell>
          <cell r="X338" t="str">
            <v/>
          </cell>
          <cell r="Y338" t="str">
            <v/>
          </cell>
          <cell r="Z338" t="str">
            <v/>
          </cell>
          <cell r="AA338" t="str">
            <v/>
          </cell>
          <cell r="AB338" t="str">
            <v/>
          </cell>
          <cell r="AC338" t="str">
            <v/>
          </cell>
          <cell r="AD338" t="str">
            <v/>
          </cell>
          <cell r="AE338" t="str">
            <v/>
          </cell>
          <cell r="AF338" t="str">
            <v/>
          </cell>
          <cell r="AG338" t="str">
            <v/>
          </cell>
          <cell r="AH338" t="str">
            <v/>
          </cell>
          <cell r="AI338" t="str">
            <v/>
          </cell>
          <cell r="AJ338" t="str">
            <v/>
          </cell>
          <cell r="AK338" t="str">
            <v/>
          </cell>
          <cell r="AL338" t="str">
            <v/>
          </cell>
          <cell r="AM338" t="str">
            <v/>
          </cell>
          <cell r="AN338" t="str">
            <v/>
          </cell>
          <cell r="AO338" t="str">
            <v/>
          </cell>
          <cell r="AP338" t="str">
            <v/>
          </cell>
          <cell r="AQ338" t="str">
            <v/>
          </cell>
          <cell r="AR338" t="str">
            <v/>
          </cell>
          <cell r="AS338" t="str">
            <v/>
          </cell>
          <cell r="AT338" t="str">
            <v/>
          </cell>
          <cell r="AU338" t="str">
            <v/>
          </cell>
          <cell r="AV338" t="str">
            <v/>
          </cell>
          <cell r="AW338" t="str">
            <v/>
          </cell>
          <cell r="AX338" t="str">
            <v/>
          </cell>
          <cell r="AY338" t="str">
            <v/>
          </cell>
          <cell r="AZ338" t="str">
            <v/>
          </cell>
          <cell r="BA338" t="str">
            <v/>
          </cell>
          <cell r="BB338" t="str">
            <v/>
          </cell>
          <cell r="BC338" t="str">
            <v/>
          </cell>
          <cell r="BD338" t="str">
            <v/>
          </cell>
          <cell r="BE338" t="str">
            <v/>
          </cell>
          <cell r="BF338" t="str">
            <v/>
          </cell>
          <cell r="BG338" t="str">
            <v/>
          </cell>
          <cell r="BH338" t="str">
            <v/>
          </cell>
          <cell r="BI338" t="str">
            <v/>
          </cell>
          <cell r="BJ338" t="str">
            <v/>
          </cell>
          <cell r="BK338" t="str">
            <v/>
          </cell>
          <cell r="BL338" t="str">
            <v/>
          </cell>
          <cell r="BM338" t="str">
            <v/>
          </cell>
          <cell r="BN338" t="str">
            <v/>
          </cell>
          <cell r="BO338" t="str">
            <v/>
          </cell>
          <cell r="BP338" t="str">
            <v/>
          </cell>
          <cell r="BQ338" t="str">
            <v/>
          </cell>
          <cell r="BR338" t="str">
            <v/>
          </cell>
          <cell r="BS338" t="str">
            <v/>
          </cell>
          <cell r="BT338" t="str">
            <v/>
          </cell>
          <cell r="BU338" t="str">
            <v/>
          </cell>
          <cell r="BV338" t="str">
            <v/>
          </cell>
          <cell r="BW338" t="str">
            <v/>
          </cell>
          <cell r="BX338" t="str">
            <v/>
          </cell>
          <cell r="BY338" t="str">
            <v/>
          </cell>
          <cell r="BZ338" t="str">
            <v/>
          </cell>
          <cell r="CA338" t="str">
            <v/>
          </cell>
          <cell r="CB338" t="str">
            <v/>
          </cell>
          <cell r="CC338" t="str">
            <v/>
          </cell>
          <cell r="CD338" t="str">
            <v/>
          </cell>
          <cell r="CE338" t="str">
            <v/>
          </cell>
          <cell r="CF338" t="str">
            <v/>
          </cell>
          <cell r="CG338" t="str">
            <v/>
          </cell>
          <cell r="CH338" t="str">
            <v/>
          </cell>
          <cell r="CI338" t="str">
            <v/>
          </cell>
          <cell r="CJ338" t="str">
            <v/>
          </cell>
          <cell r="CK338" t="str">
            <v/>
          </cell>
          <cell r="CL338" t="str">
            <v/>
          </cell>
          <cell r="CM338" t="str">
            <v/>
          </cell>
          <cell r="CN338" t="str">
            <v/>
          </cell>
          <cell r="CO338" t="str">
            <v/>
          </cell>
          <cell r="CP338" t="str">
            <v/>
          </cell>
          <cell r="CQ338" t="str">
            <v/>
          </cell>
          <cell r="CR338" t="str">
            <v/>
          </cell>
          <cell r="CS338" t="str">
            <v/>
          </cell>
          <cell r="CT338" t="str">
            <v/>
          </cell>
          <cell r="CU338" t="str">
            <v/>
          </cell>
          <cell r="CV338" t="str">
            <v/>
          </cell>
          <cell r="CW338" t="str">
            <v/>
          </cell>
          <cell r="CX338" t="str">
            <v/>
          </cell>
          <cell r="CY338" t="str">
            <v/>
          </cell>
          <cell r="CZ338" t="str">
            <v/>
          </cell>
          <cell r="DA338" t="str">
            <v/>
          </cell>
          <cell r="DB338" t="str">
            <v/>
          </cell>
          <cell r="DC338" t="str">
            <v/>
          </cell>
          <cell r="DD338" t="str">
            <v/>
          </cell>
          <cell r="DE338" t="str">
            <v/>
          </cell>
          <cell r="DF338" t="str">
            <v/>
          </cell>
          <cell r="DG338" t="str">
            <v/>
          </cell>
          <cell r="DH338" t="str">
            <v/>
          </cell>
          <cell r="DI338" t="str">
            <v/>
          </cell>
          <cell r="DJ338" t="str">
            <v/>
          </cell>
          <cell r="DK338" t="str">
            <v/>
          </cell>
          <cell r="DL338" t="str">
            <v/>
          </cell>
          <cell r="DM338" t="str">
            <v/>
          </cell>
          <cell r="DN338" t="str">
            <v/>
          </cell>
          <cell r="DO338" t="str">
            <v/>
          </cell>
          <cell r="DP338" t="str">
            <v/>
          </cell>
          <cell r="DQ338" t="str">
            <v/>
          </cell>
          <cell r="DR338" t="str">
            <v/>
          </cell>
          <cell r="DS338" t="str">
            <v/>
          </cell>
          <cell r="DT338" t="str">
            <v/>
          </cell>
          <cell r="DU338" t="str">
            <v/>
          </cell>
          <cell r="DV338" t="str">
            <v/>
          </cell>
          <cell r="DW338" t="str">
            <v/>
          </cell>
          <cell r="DX338" t="str">
            <v/>
          </cell>
          <cell r="DY338" t="str">
            <v/>
          </cell>
          <cell r="DZ338" t="str">
            <v/>
          </cell>
          <cell r="EA338" t="str">
            <v/>
          </cell>
          <cell r="EB338" t="str">
            <v/>
          </cell>
          <cell r="EC338" t="str">
            <v/>
          </cell>
          <cell r="ED338" t="str">
            <v/>
          </cell>
          <cell r="EE338" t="str">
            <v/>
          </cell>
          <cell r="EF338" t="str">
            <v/>
          </cell>
          <cell r="EG338" t="str">
            <v/>
          </cell>
          <cell r="EH338" t="str">
            <v/>
          </cell>
          <cell r="EI338" t="str">
            <v/>
          </cell>
          <cell r="EJ338" t="str">
            <v/>
          </cell>
          <cell r="EK338" t="str">
            <v/>
          </cell>
          <cell r="EL338" t="str">
            <v/>
          </cell>
          <cell r="EM338" t="str">
            <v/>
          </cell>
          <cell r="EN338" t="str">
            <v/>
          </cell>
          <cell r="EO338" t="str">
            <v/>
          </cell>
          <cell r="EP338" t="str">
            <v/>
          </cell>
          <cell r="EQ338" t="str">
            <v/>
          </cell>
          <cell r="ER338" t="str">
            <v/>
          </cell>
          <cell r="ES338" t="str">
            <v/>
          </cell>
          <cell r="ET338" t="str">
            <v/>
          </cell>
          <cell r="EU338" t="str">
            <v/>
          </cell>
          <cell r="EV338" t="str">
            <v/>
          </cell>
          <cell r="EW338" t="str">
            <v/>
          </cell>
          <cell r="EX338" t="str">
            <v/>
          </cell>
          <cell r="EY338" t="str">
            <v/>
          </cell>
          <cell r="EZ338" t="str">
            <v/>
          </cell>
          <cell r="FA338" t="str">
            <v/>
          </cell>
          <cell r="FB338" t="str">
            <v/>
          </cell>
          <cell r="FC338" t="str">
            <v/>
          </cell>
          <cell r="FD338" t="str">
            <v/>
          </cell>
          <cell r="FE338" t="str">
            <v/>
          </cell>
          <cell r="FF338" t="str">
            <v/>
          </cell>
          <cell r="FG338" t="str">
            <v/>
          </cell>
          <cell r="FH338" t="str">
            <v/>
          </cell>
          <cell r="FI338" t="str">
            <v/>
          </cell>
          <cell r="FJ338" t="str">
            <v/>
          </cell>
          <cell r="FK338" t="str">
            <v/>
          </cell>
          <cell r="FL338" t="str">
            <v/>
          </cell>
          <cell r="FM338" t="str">
            <v/>
          </cell>
          <cell r="FN338" t="str">
            <v/>
          </cell>
          <cell r="FO338" t="str">
            <v/>
          </cell>
          <cell r="FP338" t="str">
            <v/>
          </cell>
          <cell r="FQ338" t="str">
            <v/>
          </cell>
          <cell r="FR338" t="str">
            <v/>
          </cell>
          <cell r="FS338" t="str">
            <v/>
          </cell>
          <cell r="FT338" t="str">
            <v/>
          </cell>
          <cell r="FU338" t="str">
            <v/>
          </cell>
          <cell r="FV338" t="str">
            <v/>
          </cell>
          <cell r="FW338" t="str">
            <v/>
          </cell>
          <cell r="FX338" t="str">
            <v/>
          </cell>
          <cell r="FY338" t="str">
            <v/>
          </cell>
          <cell r="FZ338" t="str">
            <v/>
          </cell>
          <cell r="GA338" t="str">
            <v/>
          </cell>
          <cell r="GB338" t="str">
            <v/>
          </cell>
          <cell r="GC338" t="str">
            <v/>
          </cell>
          <cell r="GD338" t="str">
            <v/>
          </cell>
          <cell r="GE338" t="str">
            <v/>
          </cell>
          <cell r="GF338" t="str">
            <v/>
          </cell>
          <cell r="GG338" t="str">
            <v/>
          </cell>
          <cell r="GH338" t="str">
            <v/>
          </cell>
          <cell r="GI338" t="str">
            <v/>
          </cell>
          <cell r="GJ338" t="str">
            <v/>
          </cell>
          <cell r="GK338" t="str">
            <v/>
          </cell>
          <cell r="GL338" t="str">
            <v/>
          </cell>
          <cell r="GM338" t="str">
            <v/>
          </cell>
          <cell r="GN338" t="str">
            <v/>
          </cell>
          <cell r="GO338" t="str">
            <v/>
          </cell>
          <cell r="GP338" t="str">
            <v/>
          </cell>
          <cell r="GQ338" t="str">
            <v/>
          </cell>
          <cell r="GR338" t="str">
            <v/>
          </cell>
          <cell r="GS338" t="str">
            <v/>
          </cell>
          <cell r="GT338" t="str">
            <v/>
          </cell>
          <cell r="GU338" t="str">
            <v/>
          </cell>
          <cell r="GV338" t="str">
            <v/>
          </cell>
          <cell r="GW338" t="str">
            <v/>
          </cell>
          <cell r="GX338" t="str">
            <v/>
          </cell>
          <cell r="GY338" t="str">
            <v/>
          </cell>
          <cell r="GZ338" t="str">
            <v/>
          </cell>
          <cell r="HA338" t="str">
            <v/>
          </cell>
          <cell r="HB338" t="str">
            <v/>
          </cell>
          <cell r="HC338" t="str">
            <v/>
          </cell>
          <cell r="HD338" t="str">
            <v/>
          </cell>
          <cell r="HE338" t="str">
            <v/>
          </cell>
          <cell r="HF338" t="str">
            <v/>
          </cell>
          <cell r="HG338" t="str">
            <v/>
          </cell>
          <cell r="HH338" t="str">
            <v/>
          </cell>
          <cell r="HI338" t="str">
            <v/>
          </cell>
          <cell r="HJ338" t="str">
            <v/>
          </cell>
          <cell r="HK338" t="str">
            <v/>
          </cell>
          <cell r="HL338" t="str">
            <v/>
          </cell>
          <cell r="HM338" t="str">
            <v/>
          </cell>
          <cell r="HN338" t="str">
            <v/>
          </cell>
          <cell r="HO338" t="str">
            <v/>
          </cell>
          <cell r="HP338" t="str">
            <v/>
          </cell>
          <cell r="HQ338" t="str">
            <v/>
          </cell>
          <cell r="HR338" t="str">
            <v/>
          </cell>
          <cell r="HS338" t="str">
            <v/>
          </cell>
          <cell r="HT338" t="str">
            <v/>
          </cell>
          <cell r="HU338" t="str">
            <v/>
          </cell>
          <cell r="HV338" t="str">
            <v/>
          </cell>
          <cell r="HW338" t="str">
            <v/>
          </cell>
          <cell r="HX338" t="str">
            <v/>
          </cell>
          <cell r="HY338" t="str">
            <v/>
          </cell>
          <cell r="HZ338" t="str">
            <v/>
          </cell>
          <cell r="IA338" t="str">
            <v/>
          </cell>
          <cell r="IB338" t="str">
            <v/>
          </cell>
          <cell r="IC338" t="str">
            <v/>
          </cell>
          <cell r="ID338" t="str">
            <v/>
          </cell>
        </row>
        <row r="339">
          <cell r="A339" t="str">
            <v/>
          </cell>
          <cell r="B339" t="str">
            <v/>
          </cell>
          <cell r="C339" t="str">
            <v/>
          </cell>
          <cell r="D339" t="str">
            <v/>
          </cell>
          <cell r="E339" t="str">
            <v/>
          </cell>
          <cell r="F339" t="str">
            <v/>
          </cell>
          <cell r="G339" t="str">
            <v/>
          </cell>
          <cell r="H339" t="str">
            <v/>
          </cell>
          <cell r="I339" t="str">
            <v/>
          </cell>
          <cell r="J339" t="str">
            <v/>
          </cell>
          <cell r="K339" t="str">
            <v/>
          </cell>
          <cell r="L339" t="str">
            <v/>
          </cell>
          <cell r="M339" t="str">
            <v/>
          </cell>
          <cell r="N339" t="str">
            <v/>
          </cell>
          <cell r="O339" t="str">
            <v/>
          </cell>
          <cell r="P339" t="str">
            <v/>
          </cell>
          <cell r="Q339" t="str">
            <v/>
          </cell>
          <cell r="R339" t="str">
            <v/>
          </cell>
          <cell r="S339" t="str">
            <v/>
          </cell>
          <cell r="T339" t="str">
            <v/>
          </cell>
          <cell r="U339" t="str">
            <v/>
          </cell>
          <cell r="V339" t="str">
            <v/>
          </cell>
          <cell r="W339" t="str">
            <v/>
          </cell>
          <cell r="X339" t="str">
            <v/>
          </cell>
          <cell r="Y339" t="str">
            <v/>
          </cell>
          <cell r="Z339" t="str">
            <v/>
          </cell>
          <cell r="AA339" t="str">
            <v/>
          </cell>
          <cell r="AB339" t="str">
            <v/>
          </cell>
          <cell r="AC339" t="str">
            <v/>
          </cell>
          <cell r="AD339" t="str">
            <v/>
          </cell>
          <cell r="AE339" t="str">
            <v/>
          </cell>
          <cell r="AF339" t="str">
            <v/>
          </cell>
          <cell r="AG339" t="str">
            <v/>
          </cell>
          <cell r="AH339" t="str">
            <v/>
          </cell>
          <cell r="AI339" t="str">
            <v/>
          </cell>
          <cell r="AJ339" t="str">
            <v/>
          </cell>
          <cell r="AK339" t="str">
            <v/>
          </cell>
          <cell r="AL339" t="str">
            <v/>
          </cell>
          <cell r="AM339" t="str">
            <v/>
          </cell>
          <cell r="AN339" t="str">
            <v/>
          </cell>
          <cell r="AO339" t="str">
            <v/>
          </cell>
          <cell r="AP339" t="str">
            <v/>
          </cell>
          <cell r="AQ339" t="str">
            <v/>
          </cell>
          <cell r="AR339" t="str">
            <v/>
          </cell>
          <cell r="AS339" t="str">
            <v/>
          </cell>
          <cell r="AT339" t="str">
            <v/>
          </cell>
          <cell r="AU339" t="str">
            <v/>
          </cell>
          <cell r="AV339" t="str">
            <v/>
          </cell>
          <cell r="AW339" t="str">
            <v/>
          </cell>
          <cell r="AX339" t="str">
            <v/>
          </cell>
          <cell r="AY339" t="str">
            <v/>
          </cell>
          <cell r="AZ339" t="str">
            <v/>
          </cell>
          <cell r="BA339" t="str">
            <v/>
          </cell>
          <cell r="BB339" t="str">
            <v/>
          </cell>
          <cell r="BC339" t="str">
            <v/>
          </cell>
          <cell r="BD339" t="str">
            <v/>
          </cell>
          <cell r="BE339" t="str">
            <v/>
          </cell>
          <cell r="BF339" t="str">
            <v/>
          </cell>
          <cell r="BG339" t="str">
            <v/>
          </cell>
          <cell r="BH339" t="str">
            <v/>
          </cell>
          <cell r="BI339" t="str">
            <v/>
          </cell>
          <cell r="BJ339" t="str">
            <v/>
          </cell>
          <cell r="BK339" t="str">
            <v/>
          </cell>
          <cell r="BL339" t="str">
            <v/>
          </cell>
          <cell r="BM339" t="str">
            <v/>
          </cell>
          <cell r="BN339" t="str">
            <v/>
          </cell>
          <cell r="BO339" t="str">
            <v/>
          </cell>
          <cell r="BP339" t="str">
            <v/>
          </cell>
          <cell r="BQ339" t="str">
            <v/>
          </cell>
          <cell r="BR339" t="str">
            <v/>
          </cell>
          <cell r="BS339" t="str">
            <v/>
          </cell>
          <cell r="BT339" t="str">
            <v/>
          </cell>
          <cell r="BU339" t="str">
            <v/>
          </cell>
          <cell r="BV339" t="str">
            <v/>
          </cell>
          <cell r="BW339" t="str">
            <v/>
          </cell>
          <cell r="BX339" t="str">
            <v/>
          </cell>
          <cell r="BY339" t="str">
            <v/>
          </cell>
          <cell r="BZ339" t="str">
            <v/>
          </cell>
          <cell r="CA339" t="str">
            <v/>
          </cell>
          <cell r="CB339" t="str">
            <v/>
          </cell>
          <cell r="CC339" t="str">
            <v/>
          </cell>
          <cell r="CD339" t="str">
            <v/>
          </cell>
          <cell r="CE339" t="str">
            <v/>
          </cell>
          <cell r="CF339" t="str">
            <v/>
          </cell>
          <cell r="CG339" t="str">
            <v/>
          </cell>
          <cell r="CH339" t="str">
            <v/>
          </cell>
          <cell r="CI339" t="str">
            <v/>
          </cell>
          <cell r="CJ339" t="str">
            <v/>
          </cell>
          <cell r="CK339" t="str">
            <v/>
          </cell>
          <cell r="CL339" t="str">
            <v/>
          </cell>
          <cell r="CM339" t="str">
            <v/>
          </cell>
          <cell r="CN339" t="str">
            <v/>
          </cell>
          <cell r="CO339" t="str">
            <v/>
          </cell>
          <cell r="CP339" t="str">
            <v/>
          </cell>
          <cell r="CQ339" t="str">
            <v/>
          </cell>
          <cell r="CR339" t="str">
            <v/>
          </cell>
          <cell r="CS339" t="str">
            <v/>
          </cell>
          <cell r="CT339" t="str">
            <v/>
          </cell>
          <cell r="CU339" t="str">
            <v/>
          </cell>
          <cell r="CV339" t="str">
            <v/>
          </cell>
          <cell r="CW339" t="str">
            <v/>
          </cell>
          <cell r="CX339" t="str">
            <v/>
          </cell>
          <cell r="CY339" t="str">
            <v/>
          </cell>
          <cell r="CZ339" t="str">
            <v/>
          </cell>
          <cell r="DA339" t="str">
            <v/>
          </cell>
          <cell r="DB339" t="str">
            <v/>
          </cell>
          <cell r="DC339" t="str">
            <v/>
          </cell>
          <cell r="DD339" t="str">
            <v/>
          </cell>
          <cell r="DE339" t="str">
            <v/>
          </cell>
          <cell r="DF339" t="str">
            <v/>
          </cell>
          <cell r="DG339" t="str">
            <v/>
          </cell>
          <cell r="DH339" t="str">
            <v/>
          </cell>
          <cell r="DI339" t="str">
            <v/>
          </cell>
          <cell r="DJ339" t="str">
            <v/>
          </cell>
          <cell r="DK339" t="str">
            <v/>
          </cell>
          <cell r="DL339" t="str">
            <v/>
          </cell>
          <cell r="DM339" t="str">
            <v/>
          </cell>
          <cell r="DN339" t="str">
            <v/>
          </cell>
          <cell r="DO339" t="str">
            <v/>
          </cell>
          <cell r="DP339" t="str">
            <v/>
          </cell>
          <cell r="DQ339" t="str">
            <v/>
          </cell>
          <cell r="DR339" t="str">
            <v/>
          </cell>
          <cell r="DS339" t="str">
            <v/>
          </cell>
          <cell r="DT339" t="str">
            <v/>
          </cell>
          <cell r="DU339" t="str">
            <v/>
          </cell>
          <cell r="DV339" t="str">
            <v/>
          </cell>
          <cell r="DW339" t="str">
            <v/>
          </cell>
          <cell r="DX339" t="str">
            <v/>
          </cell>
          <cell r="DY339" t="str">
            <v/>
          </cell>
          <cell r="DZ339" t="str">
            <v/>
          </cell>
          <cell r="EA339" t="str">
            <v/>
          </cell>
          <cell r="EB339" t="str">
            <v/>
          </cell>
          <cell r="EC339" t="str">
            <v/>
          </cell>
          <cell r="ED339" t="str">
            <v/>
          </cell>
          <cell r="EE339" t="str">
            <v/>
          </cell>
          <cell r="EF339" t="str">
            <v/>
          </cell>
          <cell r="EG339" t="str">
            <v/>
          </cell>
          <cell r="EH339" t="str">
            <v/>
          </cell>
          <cell r="EI339" t="str">
            <v/>
          </cell>
          <cell r="EJ339" t="str">
            <v/>
          </cell>
          <cell r="EK339" t="str">
            <v/>
          </cell>
          <cell r="EL339" t="str">
            <v/>
          </cell>
          <cell r="EM339" t="str">
            <v/>
          </cell>
          <cell r="EN339" t="str">
            <v/>
          </cell>
          <cell r="EO339" t="str">
            <v/>
          </cell>
          <cell r="EP339" t="str">
            <v/>
          </cell>
          <cell r="EQ339" t="str">
            <v/>
          </cell>
          <cell r="ER339" t="str">
            <v/>
          </cell>
          <cell r="ES339" t="str">
            <v/>
          </cell>
          <cell r="ET339" t="str">
            <v/>
          </cell>
          <cell r="EU339" t="str">
            <v/>
          </cell>
          <cell r="EV339" t="str">
            <v/>
          </cell>
          <cell r="EW339" t="str">
            <v/>
          </cell>
          <cell r="EX339" t="str">
            <v/>
          </cell>
          <cell r="EY339" t="str">
            <v/>
          </cell>
          <cell r="EZ339" t="str">
            <v/>
          </cell>
          <cell r="FA339" t="str">
            <v/>
          </cell>
          <cell r="FB339" t="str">
            <v/>
          </cell>
          <cell r="FC339" t="str">
            <v/>
          </cell>
          <cell r="FD339" t="str">
            <v/>
          </cell>
          <cell r="FE339" t="str">
            <v/>
          </cell>
          <cell r="FF339" t="str">
            <v/>
          </cell>
          <cell r="FG339" t="str">
            <v/>
          </cell>
          <cell r="FH339" t="str">
            <v/>
          </cell>
          <cell r="FI339" t="str">
            <v/>
          </cell>
          <cell r="FJ339" t="str">
            <v/>
          </cell>
          <cell r="FK339" t="str">
            <v/>
          </cell>
          <cell r="FL339" t="str">
            <v/>
          </cell>
          <cell r="FM339" t="str">
            <v/>
          </cell>
          <cell r="FN339" t="str">
            <v/>
          </cell>
          <cell r="FO339" t="str">
            <v/>
          </cell>
          <cell r="FP339" t="str">
            <v/>
          </cell>
          <cell r="FQ339" t="str">
            <v/>
          </cell>
          <cell r="FR339" t="str">
            <v/>
          </cell>
          <cell r="FS339" t="str">
            <v/>
          </cell>
          <cell r="FT339" t="str">
            <v/>
          </cell>
          <cell r="FU339" t="str">
            <v/>
          </cell>
          <cell r="FV339" t="str">
            <v/>
          </cell>
          <cell r="FW339" t="str">
            <v/>
          </cell>
          <cell r="FX339" t="str">
            <v/>
          </cell>
          <cell r="FY339" t="str">
            <v/>
          </cell>
          <cell r="FZ339" t="str">
            <v/>
          </cell>
          <cell r="GA339" t="str">
            <v/>
          </cell>
          <cell r="GB339" t="str">
            <v/>
          </cell>
          <cell r="GC339" t="str">
            <v/>
          </cell>
          <cell r="GD339" t="str">
            <v/>
          </cell>
          <cell r="GE339" t="str">
            <v/>
          </cell>
          <cell r="GF339" t="str">
            <v/>
          </cell>
          <cell r="GG339" t="str">
            <v/>
          </cell>
          <cell r="GH339" t="str">
            <v/>
          </cell>
          <cell r="GI339" t="str">
            <v/>
          </cell>
          <cell r="GJ339" t="str">
            <v/>
          </cell>
          <cell r="GK339" t="str">
            <v/>
          </cell>
          <cell r="GL339" t="str">
            <v/>
          </cell>
          <cell r="GM339" t="str">
            <v/>
          </cell>
          <cell r="GN339" t="str">
            <v/>
          </cell>
          <cell r="GO339" t="str">
            <v/>
          </cell>
          <cell r="GP339" t="str">
            <v/>
          </cell>
          <cell r="GQ339" t="str">
            <v/>
          </cell>
          <cell r="GR339" t="str">
            <v/>
          </cell>
          <cell r="GS339" t="str">
            <v/>
          </cell>
          <cell r="GT339" t="str">
            <v/>
          </cell>
          <cell r="GU339" t="str">
            <v/>
          </cell>
          <cell r="GV339" t="str">
            <v/>
          </cell>
          <cell r="GW339" t="str">
            <v/>
          </cell>
          <cell r="GX339" t="str">
            <v/>
          </cell>
          <cell r="GY339" t="str">
            <v/>
          </cell>
          <cell r="GZ339" t="str">
            <v/>
          </cell>
          <cell r="HA339" t="str">
            <v/>
          </cell>
          <cell r="HB339" t="str">
            <v/>
          </cell>
          <cell r="HC339" t="str">
            <v/>
          </cell>
          <cell r="HD339" t="str">
            <v/>
          </cell>
          <cell r="HE339" t="str">
            <v/>
          </cell>
          <cell r="HF339" t="str">
            <v/>
          </cell>
          <cell r="HG339" t="str">
            <v/>
          </cell>
          <cell r="HH339" t="str">
            <v/>
          </cell>
          <cell r="HI339" t="str">
            <v/>
          </cell>
          <cell r="HJ339" t="str">
            <v/>
          </cell>
          <cell r="HK339" t="str">
            <v/>
          </cell>
          <cell r="HL339" t="str">
            <v/>
          </cell>
          <cell r="HM339" t="str">
            <v/>
          </cell>
          <cell r="HN339" t="str">
            <v/>
          </cell>
          <cell r="HO339" t="str">
            <v/>
          </cell>
          <cell r="HP339" t="str">
            <v/>
          </cell>
          <cell r="HQ339" t="str">
            <v/>
          </cell>
          <cell r="HR339" t="str">
            <v/>
          </cell>
          <cell r="HS339" t="str">
            <v/>
          </cell>
          <cell r="HT339" t="str">
            <v/>
          </cell>
          <cell r="HU339" t="str">
            <v/>
          </cell>
          <cell r="HV339" t="str">
            <v/>
          </cell>
          <cell r="HW339" t="str">
            <v/>
          </cell>
          <cell r="HX339" t="str">
            <v/>
          </cell>
          <cell r="HY339" t="str">
            <v/>
          </cell>
          <cell r="HZ339" t="str">
            <v/>
          </cell>
          <cell r="IA339" t="str">
            <v/>
          </cell>
          <cell r="IB339" t="str">
            <v/>
          </cell>
          <cell r="IC339" t="str">
            <v/>
          </cell>
          <cell r="ID339" t="str">
            <v/>
          </cell>
        </row>
        <row r="340">
          <cell r="A340" t="str">
            <v/>
          </cell>
          <cell r="B340" t="str">
            <v/>
          </cell>
          <cell r="C340" t="str">
            <v/>
          </cell>
          <cell r="D340" t="str">
            <v/>
          </cell>
          <cell r="E340" t="str">
            <v/>
          </cell>
          <cell r="F340" t="str">
            <v/>
          </cell>
          <cell r="G340" t="str">
            <v/>
          </cell>
          <cell r="H340" t="str">
            <v/>
          </cell>
          <cell r="I340" t="str">
            <v/>
          </cell>
          <cell r="J340" t="str">
            <v/>
          </cell>
          <cell r="K340" t="str">
            <v/>
          </cell>
          <cell r="L340" t="str">
            <v/>
          </cell>
          <cell r="M340" t="str">
            <v/>
          </cell>
          <cell r="N340" t="str">
            <v/>
          </cell>
          <cell r="O340" t="str">
            <v/>
          </cell>
          <cell r="P340" t="str">
            <v/>
          </cell>
          <cell r="Q340" t="str">
            <v/>
          </cell>
          <cell r="R340" t="str">
            <v/>
          </cell>
          <cell r="S340" t="str">
            <v/>
          </cell>
          <cell r="T340" t="str">
            <v/>
          </cell>
          <cell r="U340" t="str">
            <v/>
          </cell>
          <cell r="V340" t="str">
            <v/>
          </cell>
          <cell r="W340" t="str">
            <v/>
          </cell>
          <cell r="X340" t="str">
            <v/>
          </cell>
          <cell r="Y340" t="str">
            <v/>
          </cell>
          <cell r="Z340" t="str">
            <v/>
          </cell>
          <cell r="AA340" t="str">
            <v/>
          </cell>
          <cell r="AB340" t="str">
            <v/>
          </cell>
          <cell r="AC340" t="str">
            <v/>
          </cell>
          <cell r="AD340" t="str">
            <v/>
          </cell>
          <cell r="AE340" t="str">
            <v/>
          </cell>
          <cell r="AF340" t="str">
            <v/>
          </cell>
          <cell r="AG340" t="str">
            <v/>
          </cell>
          <cell r="AH340" t="str">
            <v/>
          </cell>
          <cell r="AI340" t="str">
            <v/>
          </cell>
          <cell r="AJ340" t="str">
            <v/>
          </cell>
          <cell r="AK340" t="str">
            <v/>
          </cell>
          <cell r="AL340" t="str">
            <v/>
          </cell>
          <cell r="AM340" t="str">
            <v/>
          </cell>
          <cell r="AN340" t="str">
            <v/>
          </cell>
          <cell r="AO340" t="str">
            <v/>
          </cell>
          <cell r="AP340" t="str">
            <v/>
          </cell>
          <cell r="AQ340" t="str">
            <v/>
          </cell>
          <cell r="AR340" t="str">
            <v/>
          </cell>
          <cell r="AS340" t="str">
            <v/>
          </cell>
          <cell r="AT340" t="str">
            <v/>
          </cell>
          <cell r="AU340" t="str">
            <v/>
          </cell>
          <cell r="AV340" t="str">
            <v/>
          </cell>
          <cell r="AW340" t="str">
            <v/>
          </cell>
          <cell r="AX340" t="str">
            <v/>
          </cell>
          <cell r="AY340" t="str">
            <v/>
          </cell>
          <cell r="AZ340" t="str">
            <v/>
          </cell>
          <cell r="BA340" t="str">
            <v/>
          </cell>
          <cell r="BB340" t="str">
            <v/>
          </cell>
          <cell r="BC340" t="str">
            <v/>
          </cell>
          <cell r="BD340" t="str">
            <v/>
          </cell>
          <cell r="BE340" t="str">
            <v/>
          </cell>
          <cell r="BF340" t="str">
            <v/>
          </cell>
          <cell r="BG340" t="str">
            <v/>
          </cell>
          <cell r="BH340" t="str">
            <v/>
          </cell>
          <cell r="BI340" t="str">
            <v/>
          </cell>
          <cell r="BJ340" t="str">
            <v/>
          </cell>
          <cell r="BK340" t="str">
            <v/>
          </cell>
          <cell r="BL340" t="str">
            <v/>
          </cell>
          <cell r="BM340" t="str">
            <v/>
          </cell>
          <cell r="BN340" t="str">
            <v/>
          </cell>
          <cell r="BO340" t="str">
            <v/>
          </cell>
          <cell r="BP340" t="str">
            <v/>
          </cell>
          <cell r="BQ340" t="str">
            <v/>
          </cell>
          <cell r="BR340" t="str">
            <v/>
          </cell>
          <cell r="BS340" t="str">
            <v/>
          </cell>
          <cell r="BT340" t="str">
            <v/>
          </cell>
          <cell r="BU340" t="str">
            <v/>
          </cell>
          <cell r="BV340" t="str">
            <v/>
          </cell>
          <cell r="BW340" t="str">
            <v/>
          </cell>
          <cell r="BX340" t="str">
            <v/>
          </cell>
          <cell r="BY340" t="str">
            <v/>
          </cell>
          <cell r="BZ340" t="str">
            <v/>
          </cell>
          <cell r="CA340" t="str">
            <v/>
          </cell>
          <cell r="CB340" t="str">
            <v/>
          </cell>
          <cell r="CC340" t="str">
            <v/>
          </cell>
          <cell r="CD340" t="str">
            <v/>
          </cell>
          <cell r="CE340" t="str">
            <v/>
          </cell>
          <cell r="CF340" t="str">
            <v/>
          </cell>
          <cell r="CG340" t="str">
            <v/>
          </cell>
          <cell r="CH340" t="str">
            <v/>
          </cell>
          <cell r="CI340" t="str">
            <v/>
          </cell>
          <cell r="CJ340" t="str">
            <v/>
          </cell>
          <cell r="CK340" t="str">
            <v/>
          </cell>
          <cell r="CL340" t="str">
            <v/>
          </cell>
          <cell r="CM340" t="str">
            <v/>
          </cell>
          <cell r="CN340" t="str">
            <v/>
          </cell>
          <cell r="CO340" t="str">
            <v/>
          </cell>
          <cell r="CP340" t="str">
            <v/>
          </cell>
          <cell r="CQ340" t="str">
            <v/>
          </cell>
          <cell r="CR340" t="str">
            <v/>
          </cell>
          <cell r="CS340" t="str">
            <v/>
          </cell>
          <cell r="CT340" t="str">
            <v/>
          </cell>
          <cell r="CU340" t="str">
            <v/>
          </cell>
          <cell r="CV340" t="str">
            <v/>
          </cell>
          <cell r="CW340" t="str">
            <v/>
          </cell>
          <cell r="CX340" t="str">
            <v/>
          </cell>
          <cell r="CY340" t="str">
            <v/>
          </cell>
          <cell r="CZ340" t="str">
            <v/>
          </cell>
          <cell r="DA340" t="str">
            <v/>
          </cell>
          <cell r="DB340" t="str">
            <v/>
          </cell>
          <cell r="DC340" t="str">
            <v/>
          </cell>
          <cell r="DD340" t="str">
            <v/>
          </cell>
          <cell r="DE340" t="str">
            <v/>
          </cell>
          <cell r="DF340" t="str">
            <v/>
          </cell>
          <cell r="DG340" t="str">
            <v/>
          </cell>
          <cell r="DH340" t="str">
            <v/>
          </cell>
          <cell r="DI340" t="str">
            <v/>
          </cell>
          <cell r="DJ340" t="str">
            <v/>
          </cell>
          <cell r="DK340" t="str">
            <v/>
          </cell>
          <cell r="DL340" t="str">
            <v/>
          </cell>
          <cell r="DM340" t="str">
            <v/>
          </cell>
          <cell r="DN340" t="str">
            <v/>
          </cell>
          <cell r="DO340" t="str">
            <v/>
          </cell>
          <cell r="DP340" t="str">
            <v/>
          </cell>
          <cell r="DQ340" t="str">
            <v/>
          </cell>
          <cell r="DR340" t="str">
            <v/>
          </cell>
          <cell r="DS340" t="str">
            <v/>
          </cell>
          <cell r="DT340" t="str">
            <v/>
          </cell>
          <cell r="DU340" t="str">
            <v/>
          </cell>
          <cell r="DV340" t="str">
            <v/>
          </cell>
          <cell r="DW340" t="str">
            <v/>
          </cell>
          <cell r="DX340" t="str">
            <v/>
          </cell>
          <cell r="DY340" t="str">
            <v/>
          </cell>
          <cell r="DZ340" t="str">
            <v/>
          </cell>
          <cell r="EA340" t="str">
            <v/>
          </cell>
          <cell r="EB340" t="str">
            <v/>
          </cell>
          <cell r="EC340" t="str">
            <v/>
          </cell>
          <cell r="ED340" t="str">
            <v/>
          </cell>
          <cell r="EE340" t="str">
            <v/>
          </cell>
          <cell r="EF340" t="str">
            <v/>
          </cell>
          <cell r="EG340" t="str">
            <v/>
          </cell>
          <cell r="EH340" t="str">
            <v/>
          </cell>
          <cell r="EI340" t="str">
            <v/>
          </cell>
          <cell r="EJ340" t="str">
            <v/>
          </cell>
          <cell r="EK340" t="str">
            <v/>
          </cell>
          <cell r="EL340" t="str">
            <v/>
          </cell>
          <cell r="EM340" t="str">
            <v/>
          </cell>
          <cell r="EN340" t="str">
            <v/>
          </cell>
          <cell r="EO340" t="str">
            <v/>
          </cell>
          <cell r="EP340" t="str">
            <v/>
          </cell>
          <cell r="EQ340" t="str">
            <v/>
          </cell>
          <cell r="ER340" t="str">
            <v/>
          </cell>
          <cell r="ES340" t="str">
            <v/>
          </cell>
          <cell r="ET340" t="str">
            <v/>
          </cell>
          <cell r="EU340" t="str">
            <v/>
          </cell>
          <cell r="EV340" t="str">
            <v/>
          </cell>
          <cell r="EW340" t="str">
            <v/>
          </cell>
          <cell r="EX340" t="str">
            <v/>
          </cell>
          <cell r="EY340" t="str">
            <v/>
          </cell>
          <cell r="EZ340" t="str">
            <v/>
          </cell>
          <cell r="FA340" t="str">
            <v/>
          </cell>
          <cell r="FB340" t="str">
            <v/>
          </cell>
          <cell r="FC340" t="str">
            <v/>
          </cell>
          <cell r="FD340" t="str">
            <v/>
          </cell>
          <cell r="FE340" t="str">
            <v/>
          </cell>
          <cell r="FF340" t="str">
            <v/>
          </cell>
          <cell r="FG340" t="str">
            <v/>
          </cell>
          <cell r="FH340" t="str">
            <v/>
          </cell>
          <cell r="FI340" t="str">
            <v/>
          </cell>
          <cell r="FJ340" t="str">
            <v/>
          </cell>
          <cell r="FK340" t="str">
            <v/>
          </cell>
          <cell r="FL340" t="str">
            <v/>
          </cell>
          <cell r="FM340" t="str">
            <v/>
          </cell>
          <cell r="FN340" t="str">
            <v/>
          </cell>
          <cell r="FO340" t="str">
            <v/>
          </cell>
          <cell r="FP340" t="str">
            <v/>
          </cell>
          <cell r="FQ340" t="str">
            <v/>
          </cell>
          <cell r="FR340" t="str">
            <v/>
          </cell>
          <cell r="FS340" t="str">
            <v/>
          </cell>
          <cell r="FT340" t="str">
            <v/>
          </cell>
          <cell r="FU340" t="str">
            <v/>
          </cell>
          <cell r="FV340" t="str">
            <v/>
          </cell>
          <cell r="FW340" t="str">
            <v/>
          </cell>
          <cell r="FX340" t="str">
            <v/>
          </cell>
          <cell r="FY340" t="str">
            <v/>
          </cell>
          <cell r="FZ340" t="str">
            <v/>
          </cell>
          <cell r="GA340" t="str">
            <v/>
          </cell>
          <cell r="GB340" t="str">
            <v/>
          </cell>
          <cell r="GC340" t="str">
            <v/>
          </cell>
          <cell r="GD340" t="str">
            <v/>
          </cell>
          <cell r="GE340" t="str">
            <v/>
          </cell>
          <cell r="GF340" t="str">
            <v/>
          </cell>
          <cell r="GG340" t="str">
            <v/>
          </cell>
          <cell r="GH340" t="str">
            <v/>
          </cell>
          <cell r="GI340" t="str">
            <v/>
          </cell>
          <cell r="GJ340" t="str">
            <v/>
          </cell>
          <cell r="GK340" t="str">
            <v/>
          </cell>
          <cell r="GL340" t="str">
            <v/>
          </cell>
          <cell r="GM340" t="str">
            <v/>
          </cell>
          <cell r="GN340" t="str">
            <v/>
          </cell>
          <cell r="GO340" t="str">
            <v/>
          </cell>
          <cell r="GP340" t="str">
            <v/>
          </cell>
          <cell r="GQ340" t="str">
            <v/>
          </cell>
          <cell r="GR340" t="str">
            <v/>
          </cell>
          <cell r="GS340" t="str">
            <v/>
          </cell>
          <cell r="GT340" t="str">
            <v/>
          </cell>
          <cell r="GU340" t="str">
            <v/>
          </cell>
          <cell r="GV340" t="str">
            <v/>
          </cell>
          <cell r="GW340" t="str">
            <v/>
          </cell>
          <cell r="GX340" t="str">
            <v/>
          </cell>
          <cell r="GY340" t="str">
            <v/>
          </cell>
          <cell r="GZ340" t="str">
            <v/>
          </cell>
          <cell r="HA340" t="str">
            <v/>
          </cell>
          <cell r="HB340" t="str">
            <v/>
          </cell>
          <cell r="HC340" t="str">
            <v/>
          </cell>
          <cell r="HD340" t="str">
            <v/>
          </cell>
          <cell r="HE340" t="str">
            <v/>
          </cell>
          <cell r="HF340" t="str">
            <v/>
          </cell>
          <cell r="HG340" t="str">
            <v/>
          </cell>
          <cell r="HH340" t="str">
            <v/>
          </cell>
          <cell r="HI340" t="str">
            <v/>
          </cell>
          <cell r="HJ340" t="str">
            <v/>
          </cell>
          <cell r="HK340" t="str">
            <v/>
          </cell>
          <cell r="HL340" t="str">
            <v/>
          </cell>
          <cell r="HM340" t="str">
            <v/>
          </cell>
          <cell r="HN340" t="str">
            <v/>
          </cell>
          <cell r="HO340" t="str">
            <v/>
          </cell>
          <cell r="HP340" t="str">
            <v/>
          </cell>
          <cell r="HQ340" t="str">
            <v/>
          </cell>
          <cell r="HR340" t="str">
            <v/>
          </cell>
          <cell r="HS340" t="str">
            <v/>
          </cell>
          <cell r="HT340" t="str">
            <v/>
          </cell>
          <cell r="HU340" t="str">
            <v/>
          </cell>
          <cell r="HV340" t="str">
            <v/>
          </cell>
          <cell r="HW340" t="str">
            <v/>
          </cell>
          <cell r="HX340" t="str">
            <v/>
          </cell>
          <cell r="HY340" t="str">
            <v/>
          </cell>
          <cell r="HZ340" t="str">
            <v/>
          </cell>
          <cell r="IA340" t="str">
            <v/>
          </cell>
          <cell r="IB340" t="str">
            <v/>
          </cell>
          <cell r="IC340" t="str">
            <v/>
          </cell>
          <cell r="ID340" t="str">
            <v/>
          </cell>
        </row>
        <row r="341">
          <cell r="A341" t="str">
            <v/>
          </cell>
          <cell r="B341" t="str">
            <v/>
          </cell>
          <cell r="C341" t="str">
            <v/>
          </cell>
          <cell r="D341" t="str">
            <v/>
          </cell>
          <cell r="E341" t="str">
            <v/>
          </cell>
          <cell r="F341" t="str">
            <v/>
          </cell>
          <cell r="G341" t="str">
            <v/>
          </cell>
          <cell r="H341" t="str">
            <v/>
          </cell>
          <cell r="I341" t="str">
            <v/>
          </cell>
          <cell r="J341" t="str">
            <v/>
          </cell>
          <cell r="K341" t="str">
            <v/>
          </cell>
          <cell r="L341" t="str">
            <v/>
          </cell>
          <cell r="M341" t="str">
            <v/>
          </cell>
          <cell r="N341" t="str">
            <v/>
          </cell>
          <cell r="O341" t="str">
            <v/>
          </cell>
          <cell r="P341" t="str">
            <v/>
          </cell>
          <cell r="Q341" t="str">
            <v/>
          </cell>
          <cell r="R341" t="str">
            <v/>
          </cell>
          <cell r="S341" t="str">
            <v/>
          </cell>
          <cell r="T341" t="str">
            <v/>
          </cell>
          <cell r="U341" t="str">
            <v/>
          </cell>
          <cell r="V341" t="str">
            <v/>
          </cell>
          <cell r="W341" t="str">
            <v/>
          </cell>
          <cell r="X341" t="str">
            <v/>
          </cell>
          <cell r="Y341" t="str">
            <v/>
          </cell>
          <cell r="Z341" t="str">
            <v/>
          </cell>
          <cell r="AA341" t="str">
            <v/>
          </cell>
          <cell r="AB341" t="str">
            <v/>
          </cell>
          <cell r="AC341" t="str">
            <v/>
          </cell>
          <cell r="AD341" t="str">
            <v/>
          </cell>
          <cell r="AE341" t="str">
            <v/>
          </cell>
          <cell r="AF341" t="str">
            <v/>
          </cell>
          <cell r="AG341" t="str">
            <v/>
          </cell>
          <cell r="AH341" t="str">
            <v/>
          </cell>
          <cell r="AI341" t="str">
            <v/>
          </cell>
          <cell r="AJ341" t="str">
            <v/>
          </cell>
          <cell r="AK341" t="str">
            <v/>
          </cell>
          <cell r="AL341" t="str">
            <v/>
          </cell>
          <cell r="AM341" t="str">
            <v/>
          </cell>
          <cell r="AN341" t="str">
            <v/>
          </cell>
          <cell r="AO341" t="str">
            <v/>
          </cell>
          <cell r="AP341" t="str">
            <v/>
          </cell>
          <cell r="AQ341" t="str">
            <v/>
          </cell>
          <cell r="AR341" t="str">
            <v/>
          </cell>
          <cell r="AS341" t="str">
            <v/>
          </cell>
          <cell r="AT341" t="str">
            <v/>
          </cell>
          <cell r="AU341" t="str">
            <v/>
          </cell>
          <cell r="AV341" t="str">
            <v/>
          </cell>
          <cell r="AW341" t="str">
            <v/>
          </cell>
          <cell r="AX341" t="str">
            <v/>
          </cell>
          <cell r="AY341" t="str">
            <v/>
          </cell>
          <cell r="AZ341" t="str">
            <v/>
          </cell>
          <cell r="BA341" t="str">
            <v/>
          </cell>
          <cell r="BB341" t="str">
            <v/>
          </cell>
          <cell r="BC341" t="str">
            <v/>
          </cell>
          <cell r="BD341" t="str">
            <v/>
          </cell>
          <cell r="BE341" t="str">
            <v/>
          </cell>
          <cell r="BF341" t="str">
            <v/>
          </cell>
          <cell r="BG341" t="str">
            <v/>
          </cell>
          <cell r="BH341" t="str">
            <v/>
          </cell>
          <cell r="BI341" t="str">
            <v/>
          </cell>
          <cell r="BJ341" t="str">
            <v/>
          </cell>
          <cell r="BK341" t="str">
            <v/>
          </cell>
          <cell r="BL341" t="str">
            <v/>
          </cell>
          <cell r="BM341" t="str">
            <v/>
          </cell>
          <cell r="BN341" t="str">
            <v/>
          </cell>
          <cell r="BO341" t="str">
            <v/>
          </cell>
          <cell r="BP341" t="str">
            <v/>
          </cell>
          <cell r="BQ341" t="str">
            <v/>
          </cell>
          <cell r="BR341" t="str">
            <v/>
          </cell>
          <cell r="BS341" t="str">
            <v/>
          </cell>
          <cell r="BT341" t="str">
            <v/>
          </cell>
          <cell r="BU341" t="str">
            <v/>
          </cell>
          <cell r="BV341" t="str">
            <v/>
          </cell>
          <cell r="BW341" t="str">
            <v/>
          </cell>
          <cell r="BX341" t="str">
            <v/>
          </cell>
          <cell r="BY341" t="str">
            <v/>
          </cell>
          <cell r="BZ341" t="str">
            <v/>
          </cell>
          <cell r="CA341" t="str">
            <v/>
          </cell>
          <cell r="CB341" t="str">
            <v/>
          </cell>
          <cell r="CC341" t="str">
            <v/>
          </cell>
          <cell r="CD341" t="str">
            <v/>
          </cell>
          <cell r="CE341" t="str">
            <v/>
          </cell>
          <cell r="CF341" t="str">
            <v/>
          </cell>
          <cell r="CG341" t="str">
            <v/>
          </cell>
          <cell r="CH341" t="str">
            <v/>
          </cell>
          <cell r="CI341" t="str">
            <v/>
          </cell>
          <cell r="CJ341" t="str">
            <v/>
          </cell>
          <cell r="CK341" t="str">
            <v/>
          </cell>
          <cell r="CL341" t="str">
            <v/>
          </cell>
          <cell r="CM341" t="str">
            <v/>
          </cell>
          <cell r="CN341" t="str">
            <v/>
          </cell>
          <cell r="CO341" t="str">
            <v/>
          </cell>
          <cell r="CP341" t="str">
            <v/>
          </cell>
          <cell r="CQ341" t="str">
            <v/>
          </cell>
          <cell r="CR341" t="str">
            <v/>
          </cell>
          <cell r="CS341" t="str">
            <v/>
          </cell>
          <cell r="CT341" t="str">
            <v/>
          </cell>
          <cell r="CU341" t="str">
            <v/>
          </cell>
          <cell r="CV341" t="str">
            <v/>
          </cell>
          <cell r="CW341" t="str">
            <v/>
          </cell>
          <cell r="CX341" t="str">
            <v/>
          </cell>
          <cell r="CY341" t="str">
            <v/>
          </cell>
          <cell r="CZ341" t="str">
            <v/>
          </cell>
          <cell r="DA341" t="str">
            <v/>
          </cell>
          <cell r="DB341" t="str">
            <v/>
          </cell>
          <cell r="DC341" t="str">
            <v/>
          </cell>
          <cell r="DD341" t="str">
            <v/>
          </cell>
          <cell r="DE341" t="str">
            <v/>
          </cell>
          <cell r="DF341" t="str">
            <v/>
          </cell>
          <cell r="DG341" t="str">
            <v/>
          </cell>
          <cell r="DH341" t="str">
            <v/>
          </cell>
          <cell r="DI341" t="str">
            <v/>
          </cell>
          <cell r="DJ341" t="str">
            <v/>
          </cell>
          <cell r="DK341" t="str">
            <v/>
          </cell>
          <cell r="DL341" t="str">
            <v/>
          </cell>
          <cell r="DM341" t="str">
            <v/>
          </cell>
          <cell r="DN341" t="str">
            <v/>
          </cell>
          <cell r="DO341" t="str">
            <v/>
          </cell>
          <cell r="DP341" t="str">
            <v/>
          </cell>
          <cell r="DQ341" t="str">
            <v/>
          </cell>
          <cell r="DR341" t="str">
            <v/>
          </cell>
          <cell r="DS341" t="str">
            <v/>
          </cell>
          <cell r="DT341" t="str">
            <v/>
          </cell>
          <cell r="DU341" t="str">
            <v/>
          </cell>
          <cell r="DV341" t="str">
            <v/>
          </cell>
          <cell r="DW341" t="str">
            <v/>
          </cell>
          <cell r="DX341" t="str">
            <v/>
          </cell>
          <cell r="DY341" t="str">
            <v/>
          </cell>
          <cell r="DZ341" t="str">
            <v/>
          </cell>
          <cell r="EA341" t="str">
            <v/>
          </cell>
          <cell r="EB341" t="str">
            <v/>
          </cell>
          <cell r="EC341" t="str">
            <v/>
          </cell>
          <cell r="ED341" t="str">
            <v/>
          </cell>
          <cell r="EE341" t="str">
            <v/>
          </cell>
          <cell r="EF341" t="str">
            <v/>
          </cell>
          <cell r="EG341" t="str">
            <v/>
          </cell>
          <cell r="EH341" t="str">
            <v/>
          </cell>
          <cell r="EI341" t="str">
            <v/>
          </cell>
          <cell r="EJ341" t="str">
            <v/>
          </cell>
          <cell r="EK341" t="str">
            <v/>
          </cell>
          <cell r="EL341" t="str">
            <v/>
          </cell>
          <cell r="EM341" t="str">
            <v/>
          </cell>
          <cell r="EN341" t="str">
            <v/>
          </cell>
          <cell r="EO341" t="str">
            <v/>
          </cell>
          <cell r="EP341" t="str">
            <v/>
          </cell>
          <cell r="EQ341" t="str">
            <v/>
          </cell>
          <cell r="ER341" t="str">
            <v/>
          </cell>
          <cell r="ES341" t="str">
            <v/>
          </cell>
          <cell r="ET341" t="str">
            <v/>
          </cell>
          <cell r="EU341" t="str">
            <v/>
          </cell>
          <cell r="EV341" t="str">
            <v/>
          </cell>
          <cell r="EW341" t="str">
            <v/>
          </cell>
          <cell r="EX341" t="str">
            <v/>
          </cell>
          <cell r="EY341" t="str">
            <v/>
          </cell>
          <cell r="EZ341" t="str">
            <v/>
          </cell>
          <cell r="FA341" t="str">
            <v/>
          </cell>
          <cell r="FB341" t="str">
            <v/>
          </cell>
          <cell r="FC341" t="str">
            <v/>
          </cell>
          <cell r="FD341" t="str">
            <v/>
          </cell>
          <cell r="FE341" t="str">
            <v/>
          </cell>
          <cell r="FF341" t="str">
            <v/>
          </cell>
          <cell r="FG341" t="str">
            <v/>
          </cell>
          <cell r="FH341" t="str">
            <v/>
          </cell>
          <cell r="FI341" t="str">
            <v/>
          </cell>
          <cell r="FJ341" t="str">
            <v/>
          </cell>
          <cell r="FK341" t="str">
            <v/>
          </cell>
          <cell r="FL341" t="str">
            <v/>
          </cell>
          <cell r="FM341" t="str">
            <v/>
          </cell>
          <cell r="FN341" t="str">
            <v/>
          </cell>
          <cell r="FO341" t="str">
            <v/>
          </cell>
          <cell r="FP341" t="str">
            <v/>
          </cell>
          <cell r="FQ341" t="str">
            <v/>
          </cell>
          <cell r="FR341" t="str">
            <v/>
          </cell>
          <cell r="FS341" t="str">
            <v/>
          </cell>
          <cell r="FT341" t="str">
            <v/>
          </cell>
          <cell r="FU341" t="str">
            <v/>
          </cell>
          <cell r="FV341" t="str">
            <v/>
          </cell>
          <cell r="FW341" t="str">
            <v/>
          </cell>
          <cell r="FX341" t="str">
            <v/>
          </cell>
          <cell r="FY341" t="str">
            <v/>
          </cell>
          <cell r="FZ341" t="str">
            <v/>
          </cell>
          <cell r="GA341" t="str">
            <v/>
          </cell>
          <cell r="GB341" t="str">
            <v/>
          </cell>
          <cell r="GC341" t="str">
            <v/>
          </cell>
          <cell r="GD341" t="str">
            <v/>
          </cell>
          <cell r="GE341" t="str">
            <v/>
          </cell>
          <cell r="GF341" t="str">
            <v/>
          </cell>
          <cell r="GG341" t="str">
            <v/>
          </cell>
          <cell r="GH341" t="str">
            <v/>
          </cell>
          <cell r="GI341" t="str">
            <v/>
          </cell>
          <cell r="GJ341" t="str">
            <v/>
          </cell>
          <cell r="GK341" t="str">
            <v/>
          </cell>
          <cell r="GL341" t="str">
            <v/>
          </cell>
          <cell r="GM341" t="str">
            <v/>
          </cell>
          <cell r="GN341" t="str">
            <v/>
          </cell>
          <cell r="GO341" t="str">
            <v/>
          </cell>
          <cell r="GP341" t="str">
            <v/>
          </cell>
          <cell r="GQ341" t="str">
            <v/>
          </cell>
          <cell r="GR341" t="str">
            <v/>
          </cell>
          <cell r="GS341" t="str">
            <v/>
          </cell>
          <cell r="GT341" t="str">
            <v/>
          </cell>
          <cell r="GU341" t="str">
            <v/>
          </cell>
          <cell r="GV341" t="str">
            <v/>
          </cell>
          <cell r="GW341" t="str">
            <v/>
          </cell>
          <cell r="GX341" t="str">
            <v/>
          </cell>
          <cell r="GY341" t="str">
            <v/>
          </cell>
          <cell r="GZ341" t="str">
            <v/>
          </cell>
          <cell r="HA341" t="str">
            <v/>
          </cell>
          <cell r="HB341" t="str">
            <v/>
          </cell>
          <cell r="HC341" t="str">
            <v/>
          </cell>
          <cell r="HD341" t="str">
            <v/>
          </cell>
          <cell r="HE341" t="str">
            <v/>
          </cell>
          <cell r="HF341" t="str">
            <v/>
          </cell>
          <cell r="HG341" t="str">
            <v/>
          </cell>
          <cell r="HH341" t="str">
            <v/>
          </cell>
          <cell r="HI341" t="str">
            <v/>
          </cell>
          <cell r="HJ341" t="str">
            <v/>
          </cell>
          <cell r="HK341" t="str">
            <v/>
          </cell>
          <cell r="HL341" t="str">
            <v/>
          </cell>
          <cell r="HM341" t="str">
            <v/>
          </cell>
          <cell r="HN341" t="str">
            <v/>
          </cell>
          <cell r="HO341" t="str">
            <v/>
          </cell>
          <cell r="HP341" t="str">
            <v/>
          </cell>
          <cell r="HQ341" t="str">
            <v/>
          </cell>
          <cell r="HR341" t="str">
            <v/>
          </cell>
          <cell r="HS341" t="str">
            <v/>
          </cell>
          <cell r="HT341" t="str">
            <v/>
          </cell>
          <cell r="HU341" t="str">
            <v/>
          </cell>
          <cell r="HV341" t="str">
            <v/>
          </cell>
          <cell r="HW341" t="str">
            <v/>
          </cell>
          <cell r="HX341" t="str">
            <v/>
          </cell>
          <cell r="HY341" t="str">
            <v/>
          </cell>
          <cell r="HZ341" t="str">
            <v/>
          </cell>
          <cell r="IA341" t="str">
            <v/>
          </cell>
          <cell r="IB341" t="str">
            <v/>
          </cell>
          <cell r="IC341" t="str">
            <v/>
          </cell>
          <cell r="ID341" t="str">
            <v/>
          </cell>
        </row>
        <row r="342">
          <cell r="A342" t="str">
            <v/>
          </cell>
          <cell r="B342" t="str">
            <v/>
          </cell>
          <cell r="C342" t="str">
            <v/>
          </cell>
          <cell r="D342" t="str">
            <v/>
          </cell>
          <cell r="E342" t="str">
            <v/>
          </cell>
          <cell r="F342" t="str">
            <v/>
          </cell>
          <cell r="G342" t="str">
            <v/>
          </cell>
          <cell r="H342" t="str">
            <v/>
          </cell>
          <cell r="I342" t="str">
            <v/>
          </cell>
          <cell r="J342" t="str">
            <v/>
          </cell>
          <cell r="K342" t="str">
            <v/>
          </cell>
          <cell r="L342" t="str">
            <v/>
          </cell>
          <cell r="M342" t="str">
            <v/>
          </cell>
          <cell r="N342" t="str">
            <v/>
          </cell>
          <cell r="O342" t="str">
            <v/>
          </cell>
          <cell r="P342" t="str">
            <v/>
          </cell>
          <cell r="Q342" t="str">
            <v/>
          </cell>
          <cell r="R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/>
          </cell>
          <cell r="W342" t="str">
            <v/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/>
          </cell>
          <cell r="AE342" t="str">
            <v/>
          </cell>
          <cell r="AF342" t="str">
            <v/>
          </cell>
          <cell r="AG342" t="str">
            <v/>
          </cell>
          <cell r="AH342" t="str">
            <v/>
          </cell>
          <cell r="AI342" t="str">
            <v/>
          </cell>
          <cell r="AJ342" t="str">
            <v/>
          </cell>
          <cell r="AK342" t="str">
            <v/>
          </cell>
          <cell r="AL342" t="str">
            <v/>
          </cell>
          <cell r="AM342" t="str">
            <v/>
          </cell>
          <cell r="AN342" t="str">
            <v/>
          </cell>
          <cell r="AO342" t="str">
            <v/>
          </cell>
          <cell r="AP342" t="str">
            <v/>
          </cell>
          <cell r="AQ342" t="str">
            <v/>
          </cell>
          <cell r="AR342" t="str">
            <v/>
          </cell>
          <cell r="AS342" t="str">
            <v/>
          </cell>
          <cell r="AT342" t="str">
            <v/>
          </cell>
          <cell r="AU342" t="str">
            <v/>
          </cell>
          <cell r="AV342" t="str">
            <v/>
          </cell>
          <cell r="AW342" t="str">
            <v/>
          </cell>
          <cell r="AX342" t="str">
            <v/>
          </cell>
          <cell r="AY342" t="str">
            <v/>
          </cell>
          <cell r="AZ342" t="str">
            <v/>
          </cell>
          <cell r="BA342" t="str">
            <v/>
          </cell>
          <cell r="BB342" t="str">
            <v/>
          </cell>
          <cell r="BC342" t="str">
            <v/>
          </cell>
          <cell r="BD342" t="str">
            <v/>
          </cell>
          <cell r="BE342" t="str">
            <v/>
          </cell>
          <cell r="BF342" t="str">
            <v/>
          </cell>
          <cell r="BG342" t="str">
            <v/>
          </cell>
          <cell r="BH342" t="str">
            <v/>
          </cell>
          <cell r="BI342" t="str">
            <v/>
          </cell>
          <cell r="BJ342" t="str">
            <v/>
          </cell>
          <cell r="BK342" t="str">
            <v/>
          </cell>
          <cell r="BL342" t="str">
            <v/>
          </cell>
          <cell r="BM342" t="str">
            <v/>
          </cell>
          <cell r="BN342" t="str">
            <v/>
          </cell>
          <cell r="BO342" t="str">
            <v/>
          </cell>
          <cell r="BP342" t="str">
            <v/>
          </cell>
          <cell r="BQ342" t="str">
            <v/>
          </cell>
          <cell r="BR342" t="str">
            <v/>
          </cell>
          <cell r="BS342" t="str">
            <v/>
          </cell>
          <cell r="BT342" t="str">
            <v/>
          </cell>
          <cell r="BU342" t="str">
            <v/>
          </cell>
          <cell r="BV342" t="str">
            <v/>
          </cell>
          <cell r="BW342" t="str">
            <v/>
          </cell>
          <cell r="BX342" t="str">
            <v/>
          </cell>
          <cell r="BY342" t="str">
            <v/>
          </cell>
          <cell r="BZ342" t="str">
            <v/>
          </cell>
          <cell r="CA342" t="str">
            <v/>
          </cell>
          <cell r="CB342" t="str">
            <v/>
          </cell>
          <cell r="CC342" t="str">
            <v/>
          </cell>
          <cell r="CD342" t="str">
            <v/>
          </cell>
          <cell r="CE342" t="str">
            <v/>
          </cell>
          <cell r="CF342" t="str">
            <v/>
          </cell>
          <cell r="CG342" t="str">
            <v/>
          </cell>
          <cell r="CH342" t="str">
            <v/>
          </cell>
          <cell r="CI342" t="str">
            <v/>
          </cell>
          <cell r="CJ342" t="str">
            <v/>
          </cell>
          <cell r="CK342" t="str">
            <v/>
          </cell>
          <cell r="CL342" t="str">
            <v/>
          </cell>
          <cell r="CM342" t="str">
            <v/>
          </cell>
          <cell r="CN342" t="str">
            <v/>
          </cell>
          <cell r="CO342" t="str">
            <v/>
          </cell>
          <cell r="CP342" t="str">
            <v/>
          </cell>
          <cell r="CQ342" t="str">
            <v/>
          </cell>
          <cell r="CR342" t="str">
            <v/>
          </cell>
          <cell r="CS342" t="str">
            <v/>
          </cell>
          <cell r="CT342" t="str">
            <v/>
          </cell>
          <cell r="CU342" t="str">
            <v/>
          </cell>
          <cell r="CV342" t="str">
            <v/>
          </cell>
          <cell r="CW342" t="str">
            <v/>
          </cell>
          <cell r="CX342" t="str">
            <v/>
          </cell>
          <cell r="CY342" t="str">
            <v/>
          </cell>
          <cell r="CZ342" t="str">
            <v/>
          </cell>
          <cell r="DA342" t="str">
            <v/>
          </cell>
          <cell r="DB342" t="str">
            <v/>
          </cell>
          <cell r="DC342" t="str">
            <v/>
          </cell>
          <cell r="DD342" t="str">
            <v/>
          </cell>
          <cell r="DE342" t="str">
            <v/>
          </cell>
          <cell r="DF342" t="str">
            <v/>
          </cell>
          <cell r="DG342" t="str">
            <v/>
          </cell>
          <cell r="DH342" t="str">
            <v/>
          </cell>
          <cell r="DI342" t="str">
            <v/>
          </cell>
          <cell r="DJ342" t="str">
            <v/>
          </cell>
          <cell r="DK342" t="str">
            <v/>
          </cell>
          <cell r="DL342" t="str">
            <v/>
          </cell>
          <cell r="DM342" t="str">
            <v/>
          </cell>
          <cell r="DN342" t="str">
            <v/>
          </cell>
          <cell r="DO342" t="str">
            <v/>
          </cell>
          <cell r="DP342" t="str">
            <v/>
          </cell>
          <cell r="DQ342" t="str">
            <v/>
          </cell>
          <cell r="DR342" t="str">
            <v/>
          </cell>
          <cell r="DS342" t="str">
            <v/>
          </cell>
          <cell r="DT342" t="str">
            <v/>
          </cell>
          <cell r="DU342" t="str">
            <v/>
          </cell>
          <cell r="DV342" t="str">
            <v/>
          </cell>
          <cell r="DW342" t="str">
            <v/>
          </cell>
          <cell r="DX342" t="str">
            <v/>
          </cell>
          <cell r="DY342" t="str">
            <v/>
          </cell>
          <cell r="DZ342" t="str">
            <v/>
          </cell>
          <cell r="EA342" t="str">
            <v/>
          </cell>
          <cell r="EB342" t="str">
            <v/>
          </cell>
          <cell r="EC342" t="str">
            <v/>
          </cell>
          <cell r="ED342" t="str">
            <v/>
          </cell>
          <cell r="EE342" t="str">
            <v/>
          </cell>
          <cell r="EF342" t="str">
            <v/>
          </cell>
          <cell r="EG342" t="str">
            <v/>
          </cell>
          <cell r="EH342" t="str">
            <v/>
          </cell>
          <cell r="EI342" t="str">
            <v/>
          </cell>
          <cell r="EJ342" t="str">
            <v/>
          </cell>
          <cell r="EK342" t="str">
            <v/>
          </cell>
          <cell r="EL342" t="str">
            <v/>
          </cell>
          <cell r="EM342" t="str">
            <v/>
          </cell>
          <cell r="EN342" t="str">
            <v/>
          </cell>
          <cell r="EO342" t="str">
            <v/>
          </cell>
          <cell r="EP342" t="str">
            <v/>
          </cell>
          <cell r="EQ342" t="str">
            <v/>
          </cell>
          <cell r="ER342" t="str">
            <v/>
          </cell>
          <cell r="ES342" t="str">
            <v/>
          </cell>
          <cell r="ET342" t="str">
            <v/>
          </cell>
          <cell r="EU342" t="str">
            <v/>
          </cell>
          <cell r="EV342" t="str">
            <v/>
          </cell>
          <cell r="EW342" t="str">
            <v/>
          </cell>
          <cell r="EX342" t="str">
            <v/>
          </cell>
          <cell r="EY342" t="str">
            <v/>
          </cell>
          <cell r="EZ342" t="str">
            <v/>
          </cell>
          <cell r="FA342" t="str">
            <v/>
          </cell>
          <cell r="FB342" t="str">
            <v/>
          </cell>
          <cell r="FC342" t="str">
            <v/>
          </cell>
          <cell r="FD342" t="str">
            <v/>
          </cell>
          <cell r="FE342" t="str">
            <v/>
          </cell>
          <cell r="FF342" t="str">
            <v/>
          </cell>
          <cell r="FG342" t="str">
            <v/>
          </cell>
          <cell r="FH342" t="str">
            <v/>
          </cell>
          <cell r="FI342" t="str">
            <v/>
          </cell>
          <cell r="FJ342" t="str">
            <v/>
          </cell>
          <cell r="FK342" t="str">
            <v/>
          </cell>
          <cell r="FL342" t="str">
            <v/>
          </cell>
          <cell r="FM342" t="str">
            <v/>
          </cell>
          <cell r="FN342" t="str">
            <v/>
          </cell>
          <cell r="FO342" t="str">
            <v/>
          </cell>
          <cell r="FP342" t="str">
            <v/>
          </cell>
          <cell r="FQ342" t="str">
            <v/>
          </cell>
          <cell r="FR342" t="str">
            <v/>
          </cell>
          <cell r="FS342" t="str">
            <v/>
          </cell>
          <cell r="FT342" t="str">
            <v/>
          </cell>
          <cell r="FU342" t="str">
            <v/>
          </cell>
          <cell r="FV342" t="str">
            <v/>
          </cell>
          <cell r="FW342" t="str">
            <v/>
          </cell>
          <cell r="FX342" t="str">
            <v/>
          </cell>
          <cell r="FY342" t="str">
            <v/>
          </cell>
          <cell r="FZ342" t="str">
            <v/>
          </cell>
          <cell r="GA342" t="str">
            <v/>
          </cell>
          <cell r="GB342" t="str">
            <v/>
          </cell>
          <cell r="GC342" t="str">
            <v/>
          </cell>
          <cell r="GD342" t="str">
            <v/>
          </cell>
          <cell r="GE342" t="str">
            <v/>
          </cell>
          <cell r="GF342" t="str">
            <v/>
          </cell>
          <cell r="GG342" t="str">
            <v/>
          </cell>
          <cell r="GH342" t="str">
            <v/>
          </cell>
          <cell r="GI342" t="str">
            <v/>
          </cell>
          <cell r="GJ342" t="str">
            <v/>
          </cell>
          <cell r="GK342" t="str">
            <v/>
          </cell>
          <cell r="GL342" t="str">
            <v/>
          </cell>
          <cell r="GM342" t="str">
            <v/>
          </cell>
          <cell r="GN342" t="str">
            <v/>
          </cell>
          <cell r="GO342" t="str">
            <v/>
          </cell>
          <cell r="GP342" t="str">
            <v/>
          </cell>
          <cell r="GQ342" t="str">
            <v/>
          </cell>
          <cell r="GR342" t="str">
            <v/>
          </cell>
          <cell r="GS342" t="str">
            <v/>
          </cell>
          <cell r="GT342" t="str">
            <v/>
          </cell>
          <cell r="GU342" t="str">
            <v/>
          </cell>
          <cell r="GV342" t="str">
            <v/>
          </cell>
          <cell r="GW342" t="str">
            <v/>
          </cell>
          <cell r="GX342" t="str">
            <v/>
          </cell>
          <cell r="GY342" t="str">
            <v/>
          </cell>
          <cell r="GZ342" t="str">
            <v/>
          </cell>
          <cell r="HA342" t="str">
            <v/>
          </cell>
          <cell r="HB342" t="str">
            <v/>
          </cell>
          <cell r="HC342" t="str">
            <v/>
          </cell>
          <cell r="HD342" t="str">
            <v/>
          </cell>
          <cell r="HE342" t="str">
            <v/>
          </cell>
          <cell r="HF342" t="str">
            <v/>
          </cell>
          <cell r="HG342" t="str">
            <v/>
          </cell>
          <cell r="HH342" t="str">
            <v/>
          </cell>
          <cell r="HI342" t="str">
            <v/>
          </cell>
          <cell r="HJ342" t="str">
            <v/>
          </cell>
          <cell r="HK342" t="str">
            <v/>
          </cell>
          <cell r="HL342" t="str">
            <v/>
          </cell>
          <cell r="HM342" t="str">
            <v/>
          </cell>
          <cell r="HN342" t="str">
            <v/>
          </cell>
          <cell r="HO342" t="str">
            <v/>
          </cell>
          <cell r="HP342" t="str">
            <v/>
          </cell>
          <cell r="HQ342" t="str">
            <v/>
          </cell>
          <cell r="HR342" t="str">
            <v/>
          </cell>
          <cell r="HS342" t="str">
            <v/>
          </cell>
          <cell r="HT342" t="str">
            <v/>
          </cell>
          <cell r="HU342" t="str">
            <v/>
          </cell>
          <cell r="HV342" t="str">
            <v/>
          </cell>
          <cell r="HW342" t="str">
            <v/>
          </cell>
          <cell r="HX342" t="str">
            <v/>
          </cell>
          <cell r="HY342" t="str">
            <v/>
          </cell>
          <cell r="HZ342" t="str">
            <v/>
          </cell>
          <cell r="IA342" t="str">
            <v/>
          </cell>
          <cell r="IB342" t="str">
            <v/>
          </cell>
          <cell r="IC342" t="str">
            <v/>
          </cell>
          <cell r="ID342" t="str">
            <v/>
          </cell>
        </row>
        <row r="343">
          <cell r="A343" t="str">
            <v/>
          </cell>
          <cell r="B343" t="str">
            <v/>
          </cell>
          <cell r="C343" t="str">
            <v/>
          </cell>
          <cell r="D343" t="str">
            <v/>
          </cell>
          <cell r="E343" t="str">
            <v/>
          </cell>
          <cell r="F343" t="str">
            <v/>
          </cell>
          <cell r="G343" t="str">
            <v/>
          </cell>
          <cell r="H343" t="str">
            <v/>
          </cell>
          <cell r="I343" t="str">
            <v/>
          </cell>
          <cell r="J343" t="str">
            <v/>
          </cell>
          <cell r="K343" t="str">
            <v/>
          </cell>
          <cell r="L343" t="str">
            <v/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R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/>
          </cell>
          <cell r="W343" t="str">
            <v/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/>
          </cell>
          <cell r="AE343" t="str">
            <v/>
          </cell>
          <cell r="AF343" t="str">
            <v/>
          </cell>
          <cell r="AG343" t="str">
            <v/>
          </cell>
          <cell r="AH343" t="str">
            <v/>
          </cell>
          <cell r="AI343" t="str">
            <v/>
          </cell>
          <cell r="AJ343" t="str">
            <v/>
          </cell>
          <cell r="AK343" t="str">
            <v/>
          </cell>
          <cell r="AL343" t="str">
            <v/>
          </cell>
          <cell r="AM343" t="str">
            <v/>
          </cell>
          <cell r="AN343" t="str">
            <v/>
          </cell>
          <cell r="AO343" t="str">
            <v/>
          </cell>
          <cell r="AP343" t="str">
            <v/>
          </cell>
          <cell r="AQ343" t="str">
            <v/>
          </cell>
          <cell r="AR343" t="str">
            <v/>
          </cell>
          <cell r="AS343" t="str">
            <v/>
          </cell>
          <cell r="AT343" t="str">
            <v/>
          </cell>
          <cell r="AU343" t="str">
            <v/>
          </cell>
          <cell r="AV343" t="str">
            <v/>
          </cell>
          <cell r="AW343" t="str">
            <v/>
          </cell>
          <cell r="AX343" t="str">
            <v/>
          </cell>
          <cell r="AY343" t="str">
            <v/>
          </cell>
          <cell r="AZ343" t="str">
            <v/>
          </cell>
          <cell r="BA343" t="str">
            <v/>
          </cell>
          <cell r="BB343" t="str">
            <v/>
          </cell>
          <cell r="BC343" t="str">
            <v/>
          </cell>
          <cell r="BD343" t="str">
            <v/>
          </cell>
          <cell r="BE343" t="str">
            <v/>
          </cell>
          <cell r="BF343" t="str">
            <v/>
          </cell>
          <cell r="BG343" t="str">
            <v/>
          </cell>
          <cell r="BH343" t="str">
            <v/>
          </cell>
          <cell r="BI343" t="str">
            <v/>
          </cell>
          <cell r="BJ343" t="str">
            <v/>
          </cell>
          <cell r="BK343" t="str">
            <v/>
          </cell>
          <cell r="BL343" t="str">
            <v/>
          </cell>
          <cell r="BM343" t="str">
            <v/>
          </cell>
          <cell r="BN343" t="str">
            <v/>
          </cell>
          <cell r="BO343" t="str">
            <v/>
          </cell>
          <cell r="BP343" t="str">
            <v/>
          </cell>
          <cell r="BQ343" t="str">
            <v/>
          </cell>
          <cell r="BR343" t="str">
            <v/>
          </cell>
          <cell r="BS343" t="str">
            <v/>
          </cell>
          <cell r="BT343" t="str">
            <v/>
          </cell>
          <cell r="BU343" t="str">
            <v/>
          </cell>
          <cell r="BV343" t="str">
            <v/>
          </cell>
          <cell r="BW343" t="str">
            <v/>
          </cell>
          <cell r="BX343" t="str">
            <v/>
          </cell>
          <cell r="BY343" t="str">
            <v/>
          </cell>
          <cell r="BZ343" t="str">
            <v/>
          </cell>
          <cell r="CA343" t="str">
            <v/>
          </cell>
          <cell r="CB343" t="str">
            <v/>
          </cell>
          <cell r="CC343" t="str">
            <v/>
          </cell>
          <cell r="CD343" t="str">
            <v/>
          </cell>
          <cell r="CE343" t="str">
            <v/>
          </cell>
          <cell r="CF343" t="str">
            <v/>
          </cell>
          <cell r="CG343" t="str">
            <v/>
          </cell>
          <cell r="CH343" t="str">
            <v/>
          </cell>
          <cell r="CI343" t="str">
            <v/>
          </cell>
          <cell r="CJ343" t="str">
            <v/>
          </cell>
          <cell r="CK343" t="str">
            <v/>
          </cell>
          <cell r="CL343" t="str">
            <v/>
          </cell>
          <cell r="CM343" t="str">
            <v/>
          </cell>
          <cell r="CN343" t="str">
            <v/>
          </cell>
          <cell r="CO343" t="str">
            <v/>
          </cell>
          <cell r="CP343" t="str">
            <v/>
          </cell>
          <cell r="CQ343" t="str">
            <v/>
          </cell>
          <cell r="CR343" t="str">
            <v/>
          </cell>
          <cell r="CS343" t="str">
            <v/>
          </cell>
          <cell r="CT343" t="str">
            <v/>
          </cell>
          <cell r="CU343" t="str">
            <v/>
          </cell>
          <cell r="CV343" t="str">
            <v/>
          </cell>
          <cell r="CW343" t="str">
            <v/>
          </cell>
          <cell r="CX343" t="str">
            <v/>
          </cell>
          <cell r="CY343" t="str">
            <v/>
          </cell>
          <cell r="CZ343" t="str">
            <v/>
          </cell>
          <cell r="DA343" t="str">
            <v/>
          </cell>
          <cell r="DB343" t="str">
            <v/>
          </cell>
          <cell r="DC343" t="str">
            <v/>
          </cell>
          <cell r="DD343" t="str">
            <v/>
          </cell>
          <cell r="DE343" t="str">
            <v/>
          </cell>
          <cell r="DF343" t="str">
            <v/>
          </cell>
          <cell r="DG343" t="str">
            <v/>
          </cell>
          <cell r="DH343" t="str">
            <v/>
          </cell>
          <cell r="DI343" t="str">
            <v/>
          </cell>
          <cell r="DJ343" t="str">
            <v/>
          </cell>
          <cell r="DK343" t="str">
            <v/>
          </cell>
          <cell r="DL343" t="str">
            <v/>
          </cell>
          <cell r="DM343" t="str">
            <v/>
          </cell>
          <cell r="DN343" t="str">
            <v/>
          </cell>
          <cell r="DO343" t="str">
            <v/>
          </cell>
          <cell r="DP343" t="str">
            <v/>
          </cell>
          <cell r="DQ343" t="str">
            <v/>
          </cell>
          <cell r="DR343" t="str">
            <v/>
          </cell>
          <cell r="DS343" t="str">
            <v/>
          </cell>
          <cell r="DT343" t="str">
            <v/>
          </cell>
          <cell r="DU343" t="str">
            <v/>
          </cell>
          <cell r="DV343" t="str">
            <v/>
          </cell>
          <cell r="DW343" t="str">
            <v/>
          </cell>
          <cell r="DX343" t="str">
            <v/>
          </cell>
          <cell r="DY343" t="str">
            <v/>
          </cell>
          <cell r="DZ343" t="str">
            <v/>
          </cell>
          <cell r="EA343" t="str">
            <v/>
          </cell>
          <cell r="EB343" t="str">
            <v/>
          </cell>
          <cell r="EC343" t="str">
            <v/>
          </cell>
          <cell r="ED343" t="str">
            <v/>
          </cell>
          <cell r="EE343" t="str">
            <v/>
          </cell>
          <cell r="EF343" t="str">
            <v/>
          </cell>
          <cell r="EG343" t="str">
            <v/>
          </cell>
          <cell r="EH343" t="str">
            <v/>
          </cell>
          <cell r="EI343" t="str">
            <v/>
          </cell>
          <cell r="EJ343" t="str">
            <v/>
          </cell>
          <cell r="EK343" t="str">
            <v/>
          </cell>
          <cell r="EL343" t="str">
            <v/>
          </cell>
          <cell r="EM343" t="str">
            <v/>
          </cell>
          <cell r="EN343" t="str">
            <v/>
          </cell>
          <cell r="EO343" t="str">
            <v/>
          </cell>
          <cell r="EP343" t="str">
            <v/>
          </cell>
          <cell r="EQ343" t="str">
            <v/>
          </cell>
          <cell r="ER343" t="str">
            <v/>
          </cell>
          <cell r="ES343" t="str">
            <v/>
          </cell>
          <cell r="ET343" t="str">
            <v/>
          </cell>
          <cell r="EU343" t="str">
            <v/>
          </cell>
          <cell r="EV343" t="str">
            <v/>
          </cell>
          <cell r="EW343" t="str">
            <v/>
          </cell>
          <cell r="EX343" t="str">
            <v/>
          </cell>
          <cell r="EY343" t="str">
            <v/>
          </cell>
          <cell r="EZ343" t="str">
            <v/>
          </cell>
          <cell r="FA343" t="str">
            <v/>
          </cell>
          <cell r="FB343" t="str">
            <v/>
          </cell>
          <cell r="FC343" t="str">
            <v/>
          </cell>
          <cell r="FD343" t="str">
            <v/>
          </cell>
          <cell r="FE343" t="str">
            <v/>
          </cell>
          <cell r="FF343" t="str">
            <v/>
          </cell>
          <cell r="FG343" t="str">
            <v/>
          </cell>
          <cell r="FH343" t="str">
            <v/>
          </cell>
          <cell r="FI343" t="str">
            <v/>
          </cell>
          <cell r="FJ343" t="str">
            <v/>
          </cell>
          <cell r="FK343" t="str">
            <v/>
          </cell>
          <cell r="FL343" t="str">
            <v/>
          </cell>
          <cell r="FM343" t="str">
            <v/>
          </cell>
          <cell r="FN343" t="str">
            <v/>
          </cell>
          <cell r="FO343" t="str">
            <v/>
          </cell>
          <cell r="FP343" t="str">
            <v/>
          </cell>
          <cell r="FQ343" t="str">
            <v/>
          </cell>
          <cell r="FR343" t="str">
            <v/>
          </cell>
          <cell r="FS343" t="str">
            <v/>
          </cell>
          <cell r="FT343" t="str">
            <v/>
          </cell>
          <cell r="FU343" t="str">
            <v/>
          </cell>
          <cell r="FV343" t="str">
            <v/>
          </cell>
          <cell r="FW343" t="str">
            <v/>
          </cell>
          <cell r="FX343" t="str">
            <v/>
          </cell>
          <cell r="FY343" t="str">
            <v/>
          </cell>
          <cell r="FZ343" t="str">
            <v/>
          </cell>
          <cell r="GA343" t="str">
            <v/>
          </cell>
          <cell r="GB343" t="str">
            <v/>
          </cell>
          <cell r="GC343" t="str">
            <v/>
          </cell>
          <cell r="GD343" t="str">
            <v/>
          </cell>
          <cell r="GE343" t="str">
            <v/>
          </cell>
          <cell r="GF343" t="str">
            <v/>
          </cell>
          <cell r="GG343" t="str">
            <v/>
          </cell>
          <cell r="GH343" t="str">
            <v/>
          </cell>
          <cell r="GI343" t="str">
            <v/>
          </cell>
          <cell r="GJ343" t="str">
            <v/>
          </cell>
          <cell r="GK343" t="str">
            <v/>
          </cell>
          <cell r="GL343" t="str">
            <v/>
          </cell>
          <cell r="GM343" t="str">
            <v/>
          </cell>
          <cell r="GN343" t="str">
            <v/>
          </cell>
          <cell r="GO343" t="str">
            <v/>
          </cell>
          <cell r="GP343" t="str">
            <v/>
          </cell>
          <cell r="GQ343" t="str">
            <v/>
          </cell>
          <cell r="GR343" t="str">
            <v/>
          </cell>
          <cell r="GS343" t="str">
            <v/>
          </cell>
          <cell r="GT343" t="str">
            <v/>
          </cell>
          <cell r="GU343" t="str">
            <v/>
          </cell>
          <cell r="GV343" t="str">
            <v/>
          </cell>
          <cell r="GW343" t="str">
            <v/>
          </cell>
          <cell r="GX343" t="str">
            <v/>
          </cell>
          <cell r="GY343" t="str">
            <v/>
          </cell>
          <cell r="GZ343" t="str">
            <v/>
          </cell>
          <cell r="HA343" t="str">
            <v/>
          </cell>
          <cell r="HB343" t="str">
            <v/>
          </cell>
          <cell r="HC343" t="str">
            <v/>
          </cell>
          <cell r="HD343" t="str">
            <v/>
          </cell>
          <cell r="HE343" t="str">
            <v/>
          </cell>
          <cell r="HF343" t="str">
            <v/>
          </cell>
          <cell r="HG343" t="str">
            <v/>
          </cell>
          <cell r="HH343" t="str">
            <v/>
          </cell>
          <cell r="HI343" t="str">
            <v/>
          </cell>
          <cell r="HJ343" t="str">
            <v/>
          </cell>
          <cell r="HK343" t="str">
            <v/>
          </cell>
          <cell r="HL343" t="str">
            <v/>
          </cell>
          <cell r="HM343" t="str">
            <v/>
          </cell>
          <cell r="HN343" t="str">
            <v/>
          </cell>
          <cell r="HO343" t="str">
            <v/>
          </cell>
          <cell r="HP343" t="str">
            <v/>
          </cell>
          <cell r="HQ343" t="str">
            <v/>
          </cell>
          <cell r="HR343" t="str">
            <v/>
          </cell>
          <cell r="HS343" t="str">
            <v/>
          </cell>
          <cell r="HT343" t="str">
            <v/>
          </cell>
          <cell r="HU343" t="str">
            <v/>
          </cell>
          <cell r="HV343" t="str">
            <v/>
          </cell>
          <cell r="HW343" t="str">
            <v/>
          </cell>
          <cell r="HX343" t="str">
            <v/>
          </cell>
          <cell r="HY343" t="str">
            <v/>
          </cell>
          <cell r="HZ343" t="str">
            <v/>
          </cell>
          <cell r="IA343" t="str">
            <v/>
          </cell>
          <cell r="IB343" t="str">
            <v/>
          </cell>
          <cell r="IC343" t="str">
            <v/>
          </cell>
          <cell r="ID343" t="str">
            <v/>
          </cell>
        </row>
        <row r="344">
          <cell r="A344" t="str">
            <v/>
          </cell>
          <cell r="B344" t="str">
            <v/>
          </cell>
          <cell r="C344" t="str">
            <v/>
          </cell>
          <cell r="D344" t="str">
            <v/>
          </cell>
          <cell r="E344" t="str">
            <v/>
          </cell>
          <cell r="F344" t="str">
            <v/>
          </cell>
          <cell r="G344" t="str">
            <v/>
          </cell>
          <cell r="H344" t="str">
            <v/>
          </cell>
          <cell r="I344" t="str">
            <v/>
          </cell>
          <cell r="J344" t="str">
            <v/>
          </cell>
          <cell r="K344" t="str">
            <v/>
          </cell>
          <cell r="L344" t="str">
            <v/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Q344" t="str">
            <v/>
          </cell>
          <cell r="R344" t="str">
            <v/>
          </cell>
          <cell r="S344" t="str">
            <v/>
          </cell>
          <cell r="T344" t="str">
            <v/>
          </cell>
          <cell r="U344" t="str">
            <v/>
          </cell>
          <cell r="V344" t="str">
            <v/>
          </cell>
          <cell r="W344" t="str">
            <v/>
          </cell>
          <cell r="X344" t="str">
            <v/>
          </cell>
          <cell r="Y344" t="str">
            <v/>
          </cell>
          <cell r="Z344" t="str">
            <v/>
          </cell>
          <cell r="AA344" t="str">
            <v/>
          </cell>
          <cell r="AB344" t="str">
            <v/>
          </cell>
          <cell r="AC344" t="str">
            <v/>
          </cell>
          <cell r="AD344" t="str">
            <v/>
          </cell>
          <cell r="AE344" t="str">
            <v/>
          </cell>
          <cell r="AF344" t="str">
            <v/>
          </cell>
          <cell r="AG344" t="str">
            <v/>
          </cell>
          <cell r="AH344" t="str">
            <v/>
          </cell>
          <cell r="AI344" t="str">
            <v/>
          </cell>
          <cell r="AJ344" t="str">
            <v/>
          </cell>
          <cell r="AK344" t="str">
            <v/>
          </cell>
          <cell r="AL344" t="str">
            <v/>
          </cell>
          <cell r="AM344" t="str">
            <v/>
          </cell>
          <cell r="AN344" t="str">
            <v/>
          </cell>
          <cell r="AO344" t="str">
            <v/>
          </cell>
          <cell r="AP344" t="str">
            <v/>
          </cell>
          <cell r="AQ344" t="str">
            <v/>
          </cell>
          <cell r="AR344" t="str">
            <v/>
          </cell>
          <cell r="AS344" t="str">
            <v/>
          </cell>
          <cell r="AT344" t="str">
            <v/>
          </cell>
          <cell r="AU344" t="str">
            <v/>
          </cell>
          <cell r="AV344" t="str">
            <v/>
          </cell>
          <cell r="AW344" t="str">
            <v/>
          </cell>
          <cell r="AX344" t="str">
            <v/>
          </cell>
          <cell r="AY344" t="str">
            <v/>
          </cell>
          <cell r="AZ344" t="str">
            <v/>
          </cell>
          <cell r="BA344" t="str">
            <v/>
          </cell>
          <cell r="BB344" t="str">
            <v/>
          </cell>
          <cell r="BC344" t="str">
            <v/>
          </cell>
          <cell r="BD344" t="str">
            <v/>
          </cell>
          <cell r="BE344" t="str">
            <v/>
          </cell>
          <cell r="BF344" t="str">
            <v/>
          </cell>
          <cell r="BG344" t="str">
            <v/>
          </cell>
          <cell r="BH344" t="str">
            <v/>
          </cell>
          <cell r="BI344" t="str">
            <v/>
          </cell>
          <cell r="BJ344" t="str">
            <v/>
          </cell>
          <cell r="BK344" t="str">
            <v/>
          </cell>
          <cell r="BL344" t="str">
            <v/>
          </cell>
          <cell r="BM344" t="str">
            <v/>
          </cell>
          <cell r="BN344" t="str">
            <v/>
          </cell>
          <cell r="BO344" t="str">
            <v/>
          </cell>
          <cell r="BP344" t="str">
            <v/>
          </cell>
          <cell r="BQ344" t="str">
            <v/>
          </cell>
          <cell r="BR344" t="str">
            <v/>
          </cell>
          <cell r="BS344" t="str">
            <v/>
          </cell>
          <cell r="BT344" t="str">
            <v/>
          </cell>
          <cell r="BU344" t="str">
            <v/>
          </cell>
          <cell r="BV344" t="str">
            <v/>
          </cell>
          <cell r="BW344" t="str">
            <v/>
          </cell>
          <cell r="BX344" t="str">
            <v/>
          </cell>
          <cell r="BY344" t="str">
            <v/>
          </cell>
          <cell r="BZ344" t="str">
            <v/>
          </cell>
          <cell r="CA344" t="str">
            <v/>
          </cell>
          <cell r="CB344" t="str">
            <v/>
          </cell>
          <cell r="CC344" t="str">
            <v/>
          </cell>
          <cell r="CD344" t="str">
            <v/>
          </cell>
          <cell r="CE344" t="str">
            <v/>
          </cell>
          <cell r="CF344" t="str">
            <v/>
          </cell>
          <cell r="CG344" t="str">
            <v/>
          </cell>
          <cell r="CH344" t="str">
            <v/>
          </cell>
          <cell r="CI344" t="str">
            <v/>
          </cell>
          <cell r="CJ344" t="str">
            <v/>
          </cell>
          <cell r="CK344" t="str">
            <v/>
          </cell>
          <cell r="CL344" t="str">
            <v/>
          </cell>
          <cell r="CM344" t="str">
            <v/>
          </cell>
          <cell r="CN344" t="str">
            <v/>
          </cell>
          <cell r="CO344" t="str">
            <v/>
          </cell>
          <cell r="CP344" t="str">
            <v/>
          </cell>
          <cell r="CQ344" t="str">
            <v/>
          </cell>
          <cell r="CR344" t="str">
            <v/>
          </cell>
          <cell r="CS344" t="str">
            <v/>
          </cell>
          <cell r="CT344" t="str">
            <v/>
          </cell>
          <cell r="CU344" t="str">
            <v/>
          </cell>
          <cell r="CV344" t="str">
            <v/>
          </cell>
          <cell r="CW344" t="str">
            <v/>
          </cell>
          <cell r="CX344" t="str">
            <v/>
          </cell>
          <cell r="CY344" t="str">
            <v/>
          </cell>
          <cell r="CZ344" t="str">
            <v/>
          </cell>
          <cell r="DA344" t="str">
            <v/>
          </cell>
          <cell r="DB344" t="str">
            <v/>
          </cell>
          <cell r="DC344" t="str">
            <v/>
          </cell>
          <cell r="DD344" t="str">
            <v/>
          </cell>
          <cell r="DE344" t="str">
            <v/>
          </cell>
          <cell r="DF344" t="str">
            <v/>
          </cell>
          <cell r="DG344" t="str">
            <v/>
          </cell>
          <cell r="DH344" t="str">
            <v/>
          </cell>
          <cell r="DI344" t="str">
            <v/>
          </cell>
          <cell r="DJ344" t="str">
            <v/>
          </cell>
          <cell r="DK344" t="str">
            <v/>
          </cell>
          <cell r="DL344" t="str">
            <v/>
          </cell>
          <cell r="DM344" t="str">
            <v/>
          </cell>
          <cell r="DN344" t="str">
            <v/>
          </cell>
          <cell r="DO344" t="str">
            <v/>
          </cell>
          <cell r="DP344" t="str">
            <v/>
          </cell>
          <cell r="DQ344" t="str">
            <v/>
          </cell>
          <cell r="DR344" t="str">
            <v/>
          </cell>
          <cell r="DS344" t="str">
            <v/>
          </cell>
          <cell r="DT344" t="str">
            <v/>
          </cell>
          <cell r="DU344" t="str">
            <v/>
          </cell>
          <cell r="DV344" t="str">
            <v/>
          </cell>
          <cell r="DW344" t="str">
            <v/>
          </cell>
          <cell r="DX344" t="str">
            <v/>
          </cell>
          <cell r="DY344" t="str">
            <v/>
          </cell>
          <cell r="DZ344" t="str">
            <v/>
          </cell>
          <cell r="EA344" t="str">
            <v/>
          </cell>
          <cell r="EB344" t="str">
            <v/>
          </cell>
          <cell r="EC344" t="str">
            <v/>
          </cell>
          <cell r="ED344" t="str">
            <v/>
          </cell>
          <cell r="EE344" t="str">
            <v/>
          </cell>
          <cell r="EF344" t="str">
            <v/>
          </cell>
          <cell r="EG344" t="str">
            <v/>
          </cell>
          <cell r="EH344" t="str">
            <v/>
          </cell>
          <cell r="EI344" t="str">
            <v/>
          </cell>
          <cell r="EJ344" t="str">
            <v/>
          </cell>
          <cell r="EK344" t="str">
            <v/>
          </cell>
          <cell r="EL344" t="str">
            <v/>
          </cell>
          <cell r="EM344" t="str">
            <v/>
          </cell>
          <cell r="EN344" t="str">
            <v/>
          </cell>
          <cell r="EO344" t="str">
            <v/>
          </cell>
          <cell r="EP344" t="str">
            <v/>
          </cell>
          <cell r="EQ344" t="str">
            <v/>
          </cell>
          <cell r="ER344" t="str">
            <v/>
          </cell>
          <cell r="ES344" t="str">
            <v/>
          </cell>
          <cell r="ET344" t="str">
            <v/>
          </cell>
          <cell r="EU344" t="str">
            <v/>
          </cell>
          <cell r="EV344" t="str">
            <v/>
          </cell>
          <cell r="EW344" t="str">
            <v/>
          </cell>
          <cell r="EX344" t="str">
            <v/>
          </cell>
          <cell r="EY344" t="str">
            <v/>
          </cell>
          <cell r="EZ344" t="str">
            <v/>
          </cell>
          <cell r="FA344" t="str">
            <v/>
          </cell>
          <cell r="FB344" t="str">
            <v/>
          </cell>
          <cell r="FC344" t="str">
            <v/>
          </cell>
          <cell r="FD344" t="str">
            <v/>
          </cell>
          <cell r="FE344" t="str">
            <v/>
          </cell>
          <cell r="FF344" t="str">
            <v/>
          </cell>
          <cell r="FG344" t="str">
            <v/>
          </cell>
          <cell r="FH344" t="str">
            <v/>
          </cell>
          <cell r="FI344" t="str">
            <v/>
          </cell>
          <cell r="FJ344" t="str">
            <v/>
          </cell>
          <cell r="FK344" t="str">
            <v/>
          </cell>
          <cell r="FL344" t="str">
            <v/>
          </cell>
          <cell r="FM344" t="str">
            <v/>
          </cell>
          <cell r="FN344" t="str">
            <v/>
          </cell>
          <cell r="FO344" t="str">
            <v/>
          </cell>
          <cell r="FP344" t="str">
            <v/>
          </cell>
          <cell r="FQ344" t="str">
            <v/>
          </cell>
          <cell r="FR344" t="str">
            <v/>
          </cell>
          <cell r="FS344" t="str">
            <v/>
          </cell>
          <cell r="FT344" t="str">
            <v/>
          </cell>
          <cell r="FU344" t="str">
            <v/>
          </cell>
          <cell r="FV344" t="str">
            <v/>
          </cell>
          <cell r="FW344" t="str">
            <v/>
          </cell>
          <cell r="FX344" t="str">
            <v/>
          </cell>
          <cell r="FY344" t="str">
            <v/>
          </cell>
          <cell r="FZ344" t="str">
            <v/>
          </cell>
          <cell r="GA344" t="str">
            <v/>
          </cell>
          <cell r="GB344" t="str">
            <v/>
          </cell>
          <cell r="GC344" t="str">
            <v/>
          </cell>
          <cell r="GD344" t="str">
            <v/>
          </cell>
          <cell r="GE344" t="str">
            <v/>
          </cell>
          <cell r="GF344" t="str">
            <v/>
          </cell>
          <cell r="GG344" t="str">
            <v/>
          </cell>
          <cell r="GH344" t="str">
            <v/>
          </cell>
          <cell r="GI344" t="str">
            <v/>
          </cell>
          <cell r="GJ344" t="str">
            <v/>
          </cell>
          <cell r="GK344" t="str">
            <v/>
          </cell>
          <cell r="GL344" t="str">
            <v/>
          </cell>
          <cell r="GM344" t="str">
            <v/>
          </cell>
          <cell r="GN344" t="str">
            <v/>
          </cell>
          <cell r="GO344" t="str">
            <v/>
          </cell>
          <cell r="GP344" t="str">
            <v/>
          </cell>
          <cell r="GQ344" t="str">
            <v/>
          </cell>
          <cell r="GR344" t="str">
            <v/>
          </cell>
          <cell r="GS344" t="str">
            <v/>
          </cell>
          <cell r="GT344" t="str">
            <v/>
          </cell>
          <cell r="GU344" t="str">
            <v/>
          </cell>
          <cell r="GV344" t="str">
            <v/>
          </cell>
          <cell r="GW344" t="str">
            <v/>
          </cell>
          <cell r="GX344" t="str">
            <v/>
          </cell>
          <cell r="GY344" t="str">
            <v/>
          </cell>
          <cell r="GZ344" t="str">
            <v/>
          </cell>
          <cell r="HA344" t="str">
            <v/>
          </cell>
          <cell r="HB344" t="str">
            <v/>
          </cell>
          <cell r="HC344" t="str">
            <v/>
          </cell>
          <cell r="HD344" t="str">
            <v/>
          </cell>
          <cell r="HE344" t="str">
            <v/>
          </cell>
          <cell r="HF344" t="str">
            <v/>
          </cell>
          <cell r="HG344" t="str">
            <v/>
          </cell>
          <cell r="HH344" t="str">
            <v/>
          </cell>
          <cell r="HI344" t="str">
            <v/>
          </cell>
          <cell r="HJ344" t="str">
            <v/>
          </cell>
          <cell r="HK344" t="str">
            <v/>
          </cell>
          <cell r="HL344" t="str">
            <v/>
          </cell>
          <cell r="HM344" t="str">
            <v/>
          </cell>
          <cell r="HN344" t="str">
            <v/>
          </cell>
          <cell r="HO344" t="str">
            <v/>
          </cell>
          <cell r="HP344" t="str">
            <v/>
          </cell>
          <cell r="HQ344" t="str">
            <v/>
          </cell>
          <cell r="HR344" t="str">
            <v/>
          </cell>
          <cell r="HS344" t="str">
            <v/>
          </cell>
          <cell r="HT344" t="str">
            <v/>
          </cell>
          <cell r="HU344" t="str">
            <v/>
          </cell>
          <cell r="HV344" t="str">
            <v/>
          </cell>
          <cell r="HW344" t="str">
            <v/>
          </cell>
          <cell r="HX344" t="str">
            <v/>
          </cell>
          <cell r="HY344" t="str">
            <v/>
          </cell>
          <cell r="HZ344" t="str">
            <v/>
          </cell>
          <cell r="IA344" t="str">
            <v/>
          </cell>
          <cell r="IB344" t="str">
            <v/>
          </cell>
          <cell r="IC344" t="str">
            <v/>
          </cell>
          <cell r="ID344" t="str">
            <v/>
          </cell>
        </row>
        <row r="345">
          <cell r="A345" t="str">
            <v/>
          </cell>
          <cell r="B345" t="str">
            <v/>
          </cell>
          <cell r="C345" t="str">
            <v/>
          </cell>
          <cell r="D345" t="str">
            <v/>
          </cell>
          <cell r="E345" t="str">
            <v/>
          </cell>
          <cell r="F345" t="str">
            <v/>
          </cell>
          <cell r="G345" t="str">
            <v/>
          </cell>
          <cell r="H345" t="str">
            <v/>
          </cell>
          <cell r="I345" t="str">
            <v/>
          </cell>
          <cell r="J345" t="str">
            <v/>
          </cell>
          <cell r="K345" t="str">
            <v/>
          </cell>
          <cell r="L345" t="str">
            <v/>
          </cell>
          <cell r="M345" t="str">
            <v/>
          </cell>
          <cell r="N345" t="str">
            <v/>
          </cell>
          <cell r="O345" t="str">
            <v/>
          </cell>
          <cell r="P345" t="str">
            <v/>
          </cell>
          <cell r="Q345" t="str">
            <v/>
          </cell>
          <cell r="R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/>
          </cell>
          <cell r="W345" t="str">
            <v/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/>
          </cell>
          <cell r="AE345" t="str">
            <v/>
          </cell>
          <cell r="AF345" t="str">
            <v/>
          </cell>
          <cell r="AG345" t="str">
            <v/>
          </cell>
          <cell r="AH345" t="str">
            <v/>
          </cell>
          <cell r="AI345" t="str">
            <v/>
          </cell>
          <cell r="AJ345" t="str">
            <v/>
          </cell>
          <cell r="AK345" t="str">
            <v/>
          </cell>
          <cell r="AL345" t="str">
            <v/>
          </cell>
          <cell r="AM345" t="str">
            <v/>
          </cell>
          <cell r="AN345" t="str">
            <v/>
          </cell>
          <cell r="AO345" t="str">
            <v/>
          </cell>
          <cell r="AP345" t="str">
            <v/>
          </cell>
          <cell r="AQ345" t="str">
            <v/>
          </cell>
          <cell r="AR345" t="str">
            <v/>
          </cell>
          <cell r="AS345" t="str">
            <v/>
          </cell>
          <cell r="AT345" t="str">
            <v/>
          </cell>
          <cell r="AU345" t="str">
            <v/>
          </cell>
          <cell r="AV345" t="str">
            <v/>
          </cell>
          <cell r="AW345" t="str">
            <v/>
          </cell>
          <cell r="AX345" t="str">
            <v/>
          </cell>
          <cell r="AY345" t="str">
            <v/>
          </cell>
          <cell r="AZ345" t="str">
            <v/>
          </cell>
          <cell r="BA345" t="str">
            <v/>
          </cell>
          <cell r="BB345" t="str">
            <v/>
          </cell>
          <cell r="BC345" t="str">
            <v/>
          </cell>
          <cell r="BD345" t="str">
            <v/>
          </cell>
          <cell r="BE345" t="str">
            <v/>
          </cell>
          <cell r="BF345" t="str">
            <v/>
          </cell>
          <cell r="BG345" t="str">
            <v/>
          </cell>
          <cell r="BH345" t="str">
            <v/>
          </cell>
          <cell r="BI345" t="str">
            <v/>
          </cell>
          <cell r="BJ345" t="str">
            <v/>
          </cell>
          <cell r="BK345" t="str">
            <v/>
          </cell>
          <cell r="BL345" t="str">
            <v/>
          </cell>
          <cell r="BM345" t="str">
            <v/>
          </cell>
          <cell r="BN345" t="str">
            <v/>
          </cell>
          <cell r="BO345" t="str">
            <v/>
          </cell>
          <cell r="BP345" t="str">
            <v/>
          </cell>
          <cell r="BQ345" t="str">
            <v/>
          </cell>
          <cell r="BR345" t="str">
            <v/>
          </cell>
          <cell r="BS345" t="str">
            <v/>
          </cell>
          <cell r="BT345" t="str">
            <v/>
          </cell>
          <cell r="BU345" t="str">
            <v/>
          </cell>
          <cell r="BV345" t="str">
            <v/>
          </cell>
          <cell r="BW345" t="str">
            <v/>
          </cell>
          <cell r="BX345" t="str">
            <v/>
          </cell>
          <cell r="BY345" t="str">
            <v/>
          </cell>
          <cell r="BZ345" t="str">
            <v/>
          </cell>
          <cell r="CA345" t="str">
            <v/>
          </cell>
          <cell r="CB345" t="str">
            <v/>
          </cell>
          <cell r="CC345" t="str">
            <v/>
          </cell>
          <cell r="CD345" t="str">
            <v/>
          </cell>
          <cell r="CE345" t="str">
            <v/>
          </cell>
          <cell r="CF345" t="str">
            <v/>
          </cell>
          <cell r="CG345" t="str">
            <v/>
          </cell>
          <cell r="CH345" t="str">
            <v/>
          </cell>
          <cell r="CI345" t="str">
            <v/>
          </cell>
          <cell r="CJ345" t="str">
            <v/>
          </cell>
          <cell r="CK345" t="str">
            <v/>
          </cell>
          <cell r="CL345" t="str">
            <v/>
          </cell>
          <cell r="CM345" t="str">
            <v/>
          </cell>
          <cell r="CN345" t="str">
            <v/>
          </cell>
          <cell r="CO345" t="str">
            <v/>
          </cell>
          <cell r="CP345" t="str">
            <v/>
          </cell>
          <cell r="CQ345" t="str">
            <v/>
          </cell>
          <cell r="CR345" t="str">
            <v/>
          </cell>
          <cell r="CS345" t="str">
            <v/>
          </cell>
          <cell r="CT345" t="str">
            <v/>
          </cell>
          <cell r="CU345" t="str">
            <v/>
          </cell>
          <cell r="CV345" t="str">
            <v/>
          </cell>
          <cell r="CW345" t="str">
            <v/>
          </cell>
          <cell r="CX345" t="str">
            <v/>
          </cell>
          <cell r="CY345" t="str">
            <v/>
          </cell>
          <cell r="CZ345" t="str">
            <v/>
          </cell>
          <cell r="DA345" t="str">
            <v/>
          </cell>
          <cell r="DB345" t="str">
            <v/>
          </cell>
          <cell r="DC345" t="str">
            <v/>
          </cell>
          <cell r="DD345" t="str">
            <v/>
          </cell>
          <cell r="DE345" t="str">
            <v/>
          </cell>
          <cell r="DF345" t="str">
            <v/>
          </cell>
          <cell r="DG345" t="str">
            <v/>
          </cell>
          <cell r="DH345" t="str">
            <v/>
          </cell>
          <cell r="DI345" t="str">
            <v/>
          </cell>
          <cell r="DJ345" t="str">
            <v/>
          </cell>
          <cell r="DK345" t="str">
            <v/>
          </cell>
          <cell r="DL345" t="str">
            <v/>
          </cell>
          <cell r="DM345" t="str">
            <v/>
          </cell>
          <cell r="DN345" t="str">
            <v/>
          </cell>
          <cell r="DO345" t="str">
            <v/>
          </cell>
          <cell r="DP345" t="str">
            <v/>
          </cell>
          <cell r="DQ345" t="str">
            <v/>
          </cell>
          <cell r="DR345" t="str">
            <v/>
          </cell>
          <cell r="DS345" t="str">
            <v/>
          </cell>
          <cell r="DT345" t="str">
            <v/>
          </cell>
          <cell r="DU345" t="str">
            <v/>
          </cell>
          <cell r="DV345" t="str">
            <v/>
          </cell>
          <cell r="DW345" t="str">
            <v/>
          </cell>
          <cell r="DX345" t="str">
            <v/>
          </cell>
          <cell r="DY345" t="str">
            <v/>
          </cell>
          <cell r="DZ345" t="str">
            <v/>
          </cell>
          <cell r="EA345" t="str">
            <v/>
          </cell>
          <cell r="EB345" t="str">
            <v/>
          </cell>
          <cell r="EC345" t="str">
            <v/>
          </cell>
          <cell r="ED345" t="str">
            <v/>
          </cell>
          <cell r="EE345" t="str">
            <v/>
          </cell>
          <cell r="EF345" t="str">
            <v/>
          </cell>
          <cell r="EG345" t="str">
            <v/>
          </cell>
          <cell r="EH345" t="str">
            <v/>
          </cell>
          <cell r="EI345" t="str">
            <v/>
          </cell>
          <cell r="EJ345" t="str">
            <v/>
          </cell>
          <cell r="EK345" t="str">
            <v/>
          </cell>
          <cell r="EL345" t="str">
            <v/>
          </cell>
          <cell r="EM345" t="str">
            <v/>
          </cell>
          <cell r="EN345" t="str">
            <v/>
          </cell>
          <cell r="EO345" t="str">
            <v/>
          </cell>
          <cell r="EP345" t="str">
            <v/>
          </cell>
          <cell r="EQ345" t="str">
            <v/>
          </cell>
          <cell r="ER345" t="str">
            <v/>
          </cell>
          <cell r="ES345" t="str">
            <v/>
          </cell>
          <cell r="ET345" t="str">
            <v/>
          </cell>
          <cell r="EU345" t="str">
            <v/>
          </cell>
          <cell r="EV345" t="str">
            <v/>
          </cell>
          <cell r="EW345" t="str">
            <v/>
          </cell>
          <cell r="EX345" t="str">
            <v/>
          </cell>
          <cell r="EY345" t="str">
            <v/>
          </cell>
          <cell r="EZ345" t="str">
            <v/>
          </cell>
          <cell r="FA345" t="str">
            <v/>
          </cell>
          <cell r="FB345" t="str">
            <v/>
          </cell>
          <cell r="FC345" t="str">
            <v/>
          </cell>
          <cell r="FD345" t="str">
            <v/>
          </cell>
          <cell r="FE345" t="str">
            <v/>
          </cell>
          <cell r="FF345" t="str">
            <v/>
          </cell>
          <cell r="FG345" t="str">
            <v/>
          </cell>
          <cell r="FH345" t="str">
            <v/>
          </cell>
          <cell r="FI345" t="str">
            <v/>
          </cell>
          <cell r="FJ345" t="str">
            <v/>
          </cell>
          <cell r="FK345" t="str">
            <v/>
          </cell>
          <cell r="FL345" t="str">
            <v/>
          </cell>
          <cell r="FM345" t="str">
            <v/>
          </cell>
          <cell r="FN345" t="str">
            <v/>
          </cell>
          <cell r="FO345" t="str">
            <v/>
          </cell>
          <cell r="FP345" t="str">
            <v/>
          </cell>
          <cell r="FQ345" t="str">
            <v/>
          </cell>
          <cell r="FR345" t="str">
            <v/>
          </cell>
          <cell r="FS345" t="str">
            <v/>
          </cell>
          <cell r="FT345" t="str">
            <v/>
          </cell>
          <cell r="FU345" t="str">
            <v/>
          </cell>
          <cell r="FV345" t="str">
            <v/>
          </cell>
          <cell r="FW345" t="str">
            <v/>
          </cell>
          <cell r="FX345" t="str">
            <v/>
          </cell>
          <cell r="FY345" t="str">
            <v/>
          </cell>
          <cell r="FZ345" t="str">
            <v/>
          </cell>
          <cell r="GA345" t="str">
            <v/>
          </cell>
          <cell r="GB345" t="str">
            <v/>
          </cell>
          <cell r="GC345" t="str">
            <v/>
          </cell>
          <cell r="GD345" t="str">
            <v/>
          </cell>
          <cell r="GE345" t="str">
            <v/>
          </cell>
          <cell r="GF345" t="str">
            <v/>
          </cell>
          <cell r="GG345" t="str">
            <v/>
          </cell>
          <cell r="GH345" t="str">
            <v/>
          </cell>
          <cell r="GI345" t="str">
            <v/>
          </cell>
          <cell r="GJ345" t="str">
            <v/>
          </cell>
          <cell r="GK345" t="str">
            <v/>
          </cell>
          <cell r="GL345" t="str">
            <v/>
          </cell>
          <cell r="GM345" t="str">
            <v/>
          </cell>
          <cell r="GN345" t="str">
            <v/>
          </cell>
          <cell r="GO345" t="str">
            <v/>
          </cell>
          <cell r="GP345" t="str">
            <v/>
          </cell>
          <cell r="GQ345" t="str">
            <v/>
          </cell>
          <cell r="GR345" t="str">
            <v/>
          </cell>
          <cell r="GS345" t="str">
            <v/>
          </cell>
          <cell r="GT345" t="str">
            <v/>
          </cell>
          <cell r="GU345" t="str">
            <v/>
          </cell>
          <cell r="GV345" t="str">
            <v/>
          </cell>
          <cell r="GW345" t="str">
            <v/>
          </cell>
          <cell r="GX345" t="str">
            <v/>
          </cell>
          <cell r="GY345" t="str">
            <v/>
          </cell>
          <cell r="GZ345" t="str">
            <v/>
          </cell>
          <cell r="HA345" t="str">
            <v/>
          </cell>
          <cell r="HB345" t="str">
            <v/>
          </cell>
          <cell r="HC345" t="str">
            <v/>
          </cell>
          <cell r="HD345" t="str">
            <v/>
          </cell>
          <cell r="HE345" t="str">
            <v/>
          </cell>
          <cell r="HF345" t="str">
            <v/>
          </cell>
          <cell r="HG345" t="str">
            <v/>
          </cell>
          <cell r="HH345" t="str">
            <v/>
          </cell>
          <cell r="HI345" t="str">
            <v/>
          </cell>
          <cell r="HJ345" t="str">
            <v/>
          </cell>
          <cell r="HK345" t="str">
            <v/>
          </cell>
          <cell r="HL345" t="str">
            <v/>
          </cell>
          <cell r="HM345" t="str">
            <v/>
          </cell>
          <cell r="HN345" t="str">
            <v/>
          </cell>
          <cell r="HO345" t="str">
            <v/>
          </cell>
          <cell r="HP345" t="str">
            <v/>
          </cell>
          <cell r="HQ345" t="str">
            <v/>
          </cell>
          <cell r="HR345" t="str">
            <v/>
          </cell>
          <cell r="HS345" t="str">
            <v/>
          </cell>
          <cell r="HT345" t="str">
            <v/>
          </cell>
          <cell r="HU345" t="str">
            <v/>
          </cell>
          <cell r="HV345" t="str">
            <v/>
          </cell>
          <cell r="HW345" t="str">
            <v/>
          </cell>
          <cell r="HX345" t="str">
            <v/>
          </cell>
          <cell r="HY345" t="str">
            <v/>
          </cell>
          <cell r="HZ345" t="str">
            <v/>
          </cell>
          <cell r="IA345" t="str">
            <v/>
          </cell>
          <cell r="IB345" t="str">
            <v/>
          </cell>
          <cell r="IC345" t="str">
            <v/>
          </cell>
          <cell r="ID345" t="str">
            <v/>
          </cell>
        </row>
        <row r="346">
          <cell r="A346" t="str">
            <v/>
          </cell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  <cell r="F346" t="str">
            <v/>
          </cell>
          <cell r="G346" t="str">
            <v/>
          </cell>
          <cell r="H346" t="str">
            <v/>
          </cell>
          <cell r="I346" t="str">
            <v/>
          </cell>
          <cell r="J346" t="str">
            <v/>
          </cell>
          <cell r="K346" t="str">
            <v/>
          </cell>
          <cell r="L346" t="str">
            <v/>
          </cell>
          <cell r="M346" t="str">
            <v/>
          </cell>
          <cell r="N346" t="str">
            <v/>
          </cell>
          <cell r="O346" t="str">
            <v/>
          </cell>
          <cell r="P346" t="str">
            <v/>
          </cell>
          <cell r="Q346" t="str">
            <v/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/>
          </cell>
          <cell r="W346" t="str">
            <v/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E346" t="str">
            <v/>
          </cell>
          <cell r="AF346" t="str">
            <v/>
          </cell>
          <cell r="AG346" t="str">
            <v/>
          </cell>
          <cell r="AH346" t="str">
            <v/>
          </cell>
          <cell r="AI346" t="str">
            <v/>
          </cell>
          <cell r="AJ346" t="str">
            <v/>
          </cell>
          <cell r="AK346" t="str">
            <v/>
          </cell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  <cell r="AS346" t="str">
            <v/>
          </cell>
          <cell r="AT346" t="str">
            <v/>
          </cell>
          <cell r="AU346" t="str">
            <v/>
          </cell>
          <cell r="AV346" t="str">
            <v/>
          </cell>
          <cell r="AW346" t="str">
            <v/>
          </cell>
          <cell r="AX346" t="str">
            <v/>
          </cell>
          <cell r="AY346" t="str">
            <v/>
          </cell>
          <cell r="AZ346" t="str">
            <v/>
          </cell>
          <cell r="BA346" t="str">
            <v/>
          </cell>
          <cell r="BB346" t="str">
            <v/>
          </cell>
          <cell r="BC346" t="str">
            <v/>
          </cell>
          <cell r="BD346" t="str">
            <v/>
          </cell>
          <cell r="BE346" t="str">
            <v/>
          </cell>
          <cell r="BF346" t="str">
            <v/>
          </cell>
          <cell r="BG346" t="str">
            <v/>
          </cell>
          <cell r="BH346" t="str">
            <v/>
          </cell>
          <cell r="BI346" t="str">
            <v/>
          </cell>
          <cell r="BJ346" t="str">
            <v/>
          </cell>
          <cell r="BK346" t="str">
            <v/>
          </cell>
          <cell r="BL346" t="str">
            <v/>
          </cell>
          <cell r="BM346" t="str">
            <v/>
          </cell>
          <cell r="BN346" t="str">
            <v/>
          </cell>
          <cell r="BO346" t="str">
            <v/>
          </cell>
          <cell r="BP346" t="str">
            <v/>
          </cell>
          <cell r="BQ346" t="str">
            <v/>
          </cell>
          <cell r="BR346" t="str">
            <v/>
          </cell>
          <cell r="BS346" t="str">
            <v/>
          </cell>
          <cell r="BT346" t="str">
            <v/>
          </cell>
          <cell r="BU346" t="str">
            <v/>
          </cell>
          <cell r="BV346" t="str">
            <v/>
          </cell>
          <cell r="BW346" t="str">
            <v/>
          </cell>
          <cell r="BX346" t="str">
            <v/>
          </cell>
          <cell r="BY346" t="str">
            <v/>
          </cell>
          <cell r="BZ346" t="str">
            <v/>
          </cell>
          <cell r="CA346" t="str">
            <v/>
          </cell>
          <cell r="CB346" t="str">
            <v/>
          </cell>
          <cell r="CC346" t="str">
            <v/>
          </cell>
          <cell r="CD346" t="str">
            <v/>
          </cell>
          <cell r="CE346" t="str">
            <v/>
          </cell>
          <cell r="CF346" t="str">
            <v/>
          </cell>
          <cell r="CG346" t="str">
            <v/>
          </cell>
          <cell r="CH346" t="str">
            <v/>
          </cell>
          <cell r="CI346" t="str">
            <v/>
          </cell>
          <cell r="CJ346" t="str">
            <v/>
          </cell>
          <cell r="CK346" t="str">
            <v/>
          </cell>
          <cell r="CL346" t="str">
            <v/>
          </cell>
          <cell r="CM346" t="str">
            <v/>
          </cell>
          <cell r="CN346" t="str">
            <v/>
          </cell>
          <cell r="CO346" t="str">
            <v/>
          </cell>
          <cell r="CP346" t="str">
            <v/>
          </cell>
          <cell r="CQ346" t="str">
            <v/>
          </cell>
          <cell r="CR346" t="str">
            <v/>
          </cell>
          <cell r="CS346" t="str">
            <v/>
          </cell>
          <cell r="CT346" t="str">
            <v/>
          </cell>
          <cell r="CU346" t="str">
            <v/>
          </cell>
          <cell r="CV346" t="str">
            <v/>
          </cell>
          <cell r="CW346" t="str">
            <v/>
          </cell>
          <cell r="CX346" t="str">
            <v/>
          </cell>
          <cell r="CY346" t="str">
            <v/>
          </cell>
          <cell r="CZ346" t="str">
            <v/>
          </cell>
          <cell r="DA346" t="str">
            <v/>
          </cell>
          <cell r="DB346" t="str">
            <v/>
          </cell>
          <cell r="DC346" t="str">
            <v/>
          </cell>
          <cell r="DD346" t="str">
            <v/>
          </cell>
          <cell r="DE346" t="str">
            <v/>
          </cell>
          <cell r="DF346" t="str">
            <v/>
          </cell>
          <cell r="DG346" t="str">
            <v/>
          </cell>
          <cell r="DH346" t="str">
            <v/>
          </cell>
          <cell r="DI346" t="str">
            <v/>
          </cell>
          <cell r="DJ346" t="str">
            <v/>
          </cell>
          <cell r="DK346" t="str">
            <v/>
          </cell>
          <cell r="DL346" t="str">
            <v/>
          </cell>
          <cell r="DM346" t="str">
            <v/>
          </cell>
          <cell r="DN346" t="str">
            <v/>
          </cell>
          <cell r="DO346" t="str">
            <v/>
          </cell>
          <cell r="DP346" t="str">
            <v/>
          </cell>
          <cell r="DQ346" t="str">
            <v/>
          </cell>
          <cell r="DR346" t="str">
            <v/>
          </cell>
          <cell r="DS346" t="str">
            <v/>
          </cell>
          <cell r="DT346" t="str">
            <v/>
          </cell>
          <cell r="DU346" t="str">
            <v/>
          </cell>
          <cell r="DV346" t="str">
            <v/>
          </cell>
          <cell r="DW346" t="str">
            <v/>
          </cell>
          <cell r="DX346" t="str">
            <v/>
          </cell>
          <cell r="DY346" t="str">
            <v/>
          </cell>
          <cell r="DZ346" t="str">
            <v/>
          </cell>
          <cell r="EA346" t="str">
            <v/>
          </cell>
          <cell r="EB346" t="str">
            <v/>
          </cell>
          <cell r="EC346" t="str">
            <v/>
          </cell>
          <cell r="ED346" t="str">
            <v/>
          </cell>
          <cell r="EE346" t="str">
            <v/>
          </cell>
          <cell r="EF346" t="str">
            <v/>
          </cell>
          <cell r="EG346" t="str">
            <v/>
          </cell>
          <cell r="EH346" t="str">
            <v/>
          </cell>
          <cell r="EI346" t="str">
            <v/>
          </cell>
          <cell r="EJ346" t="str">
            <v/>
          </cell>
          <cell r="EK346" t="str">
            <v/>
          </cell>
          <cell r="EL346" t="str">
            <v/>
          </cell>
          <cell r="EM346" t="str">
            <v/>
          </cell>
          <cell r="EN346" t="str">
            <v/>
          </cell>
          <cell r="EO346" t="str">
            <v/>
          </cell>
          <cell r="EP346" t="str">
            <v/>
          </cell>
          <cell r="EQ346" t="str">
            <v/>
          </cell>
          <cell r="ER346" t="str">
            <v/>
          </cell>
          <cell r="ES346" t="str">
            <v/>
          </cell>
          <cell r="ET346" t="str">
            <v/>
          </cell>
          <cell r="EU346" t="str">
            <v/>
          </cell>
          <cell r="EV346" t="str">
            <v/>
          </cell>
          <cell r="EW346" t="str">
            <v/>
          </cell>
          <cell r="EX346" t="str">
            <v/>
          </cell>
          <cell r="EY346" t="str">
            <v/>
          </cell>
          <cell r="EZ346" t="str">
            <v/>
          </cell>
          <cell r="FA346" t="str">
            <v/>
          </cell>
          <cell r="FB346" t="str">
            <v/>
          </cell>
          <cell r="FC346" t="str">
            <v/>
          </cell>
          <cell r="FD346" t="str">
            <v/>
          </cell>
          <cell r="FE346" t="str">
            <v/>
          </cell>
          <cell r="FF346" t="str">
            <v/>
          </cell>
          <cell r="FG346" t="str">
            <v/>
          </cell>
          <cell r="FH346" t="str">
            <v/>
          </cell>
          <cell r="FI346" t="str">
            <v/>
          </cell>
          <cell r="FJ346" t="str">
            <v/>
          </cell>
          <cell r="FK346" t="str">
            <v/>
          </cell>
          <cell r="FL346" t="str">
            <v/>
          </cell>
          <cell r="FM346" t="str">
            <v/>
          </cell>
          <cell r="FN346" t="str">
            <v/>
          </cell>
          <cell r="FO346" t="str">
            <v/>
          </cell>
          <cell r="FP346" t="str">
            <v/>
          </cell>
          <cell r="FQ346" t="str">
            <v/>
          </cell>
          <cell r="FR346" t="str">
            <v/>
          </cell>
          <cell r="FS346" t="str">
            <v/>
          </cell>
          <cell r="FT346" t="str">
            <v/>
          </cell>
          <cell r="FU346" t="str">
            <v/>
          </cell>
          <cell r="FV346" t="str">
            <v/>
          </cell>
          <cell r="FW346" t="str">
            <v/>
          </cell>
          <cell r="FX346" t="str">
            <v/>
          </cell>
          <cell r="FY346" t="str">
            <v/>
          </cell>
          <cell r="FZ346" t="str">
            <v/>
          </cell>
          <cell r="GA346" t="str">
            <v/>
          </cell>
          <cell r="GB346" t="str">
            <v/>
          </cell>
          <cell r="GC346" t="str">
            <v/>
          </cell>
          <cell r="GD346" t="str">
            <v/>
          </cell>
          <cell r="GE346" t="str">
            <v/>
          </cell>
          <cell r="GF346" t="str">
            <v/>
          </cell>
          <cell r="GG346" t="str">
            <v/>
          </cell>
          <cell r="GH346" t="str">
            <v/>
          </cell>
          <cell r="GI346" t="str">
            <v/>
          </cell>
          <cell r="GJ346" t="str">
            <v/>
          </cell>
          <cell r="GK346" t="str">
            <v/>
          </cell>
          <cell r="GL346" t="str">
            <v/>
          </cell>
          <cell r="GM346" t="str">
            <v/>
          </cell>
          <cell r="GN346" t="str">
            <v/>
          </cell>
          <cell r="GO346" t="str">
            <v/>
          </cell>
          <cell r="GP346" t="str">
            <v/>
          </cell>
          <cell r="GQ346" t="str">
            <v/>
          </cell>
          <cell r="GR346" t="str">
            <v/>
          </cell>
          <cell r="GS346" t="str">
            <v/>
          </cell>
          <cell r="GT346" t="str">
            <v/>
          </cell>
          <cell r="GU346" t="str">
            <v/>
          </cell>
          <cell r="GV346" t="str">
            <v/>
          </cell>
          <cell r="GW346" t="str">
            <v/>
          </cell>
          <cell r="GX346" t="str">
            <v/>
          </cell>
          <cell r="GY346" t="str">
            <v/>
          </cell>
          <cell r="GZ346" t="str">
            <v/>
          </cell>
          <cell r="HA346" t="str">
            <v/>
          </cell>
          <cell r="HB346" t="str">
            <v/>
          </cell>
          <cell r="HC346" t="str">
            <v/>
          </cell>
          <cell r="HD346" t="str">
            <v/>
          </cell>
          <cell r="HE346" t="str">
            <v/>
          </cell>
          <cell r="HF346" t="str">
            <v/>
          </cell>
          <cell r="HG346" t="str">
            <v/>
          </cell>
          <cell r="HH346" t="str">
            <v/>
          </cell>
          <cell r="HI346" t="str">
            <v/>
          </cell>
          <cell r="HJ346" t="str">
            <v/>
          </cell>
          <cell r="HK346" t="str">
            <v/>
          </cell>
          <cell r="HL346" t="str">
            <v/>
          </cell>
          <cell r="HM346" t="str">
            <v/>
          </cell>
          <cell r="HN346" t="str">
            <v/>
          </cell>
          <cell r="HO346" t="str">
            <v/>
          </cell>
          <cell r="HP346" t="str">
            <v/>
          </cell>
          <cell r="HQ346" t="str">
            <v/>
          </cell>
          <cell r="HR346" t="str">
            <v/>
          </cell>
          <cell r="HS346" t="str">
            <v/>
          </cell>
          <cell r="HT346" t="str">
            <v/>
          </cell>
          <cell r="HU346" t="str">
            <v/>
          </cell>
          <cell r="HV346" t="str">
            <v/>
          </cell>
          <cell r="HW346" t="str">
            <v/>
          </cell>
          <cell r="HX346" t="str">
            <v/>
          </cell>
          <cell r="HY346" t="str">
            <v/>
          </cell>
          <cell r="HZ346" t="str">
            <v/>
          </cell>
          <cell r="IA346" t="str">
            <v/>
          </cell>
          <cell r="IB346" t="str">
            <v/>
          </cell>
          <cell r="IC346" t="str">
            <v/>
          </cell>
          <cell r="ID346" t="str">
            <v/>
          </cell>
        </row>
        <row r="347">
          <cell r="A347" t="str">
            <v/>
          </cell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  <cell r="F347" t="str">
            <v/>
          </cell>
          <cell r="G347" t="str">
            <v/>
          </cell>
          <cell r="H347" t="str">
            <v/>
          </cell>
          <cell r="I347" t="str">
            <v/>
          </cell>
          <cell r="J347" t="str">
            <v/>
          </cell>
          <cell r="K347" t="str">
            <v/>
          </cell>
          <cell r="L347" t="str">
            <v/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 t="str">
            <v/>
          </cell>
          <cell r="R347" t="str">
            <v/>
          </cell>
          <cell r="S347" t="str">
            <v/>
          </cell>
          <cell r="T347" t="str">
            <v/>
          </cell>
          <cell r="U347" t="str">
            <v/>
          </cell>
          <cell r="V347" t="str">
            <v/>
          </cell>
          <cell r="W347" t="str">
            <v/>
          </cell>
          <cell r="X347" t="str">
            <v/>
          </cell>
          <cell r="Y347" t="str">
            <v/>
          </cell>
          <cell r="Z347" t="str">
            <v/>
          </cell>
          <cell r="AA347" t="str">
            <v/>
          </cell>
          <cell r="AB347" t="str">
            <v/>
          </cell>
          <cell r="AC347" t="str">
            <v/>
          </cell>
          <cell r="AD347" t="str">
            <v/>
          </cell>
          <cell r="AE347" t="str">
            <v/>
          </cell>
          <cell r="AF347" t="str">
            <v/>
          </cell>
          <cell r="AG347" t="str">
            <v/>
          </cell>
          <cell r="AH347" t="str">
            <v/>
          </cell>
          <cell r="AI347" t="str">
            <v/>
          </cell>
          <cell r="AJ347" t="str">
            <v/>
          </cell>
          <cell r="AK347" t="str">
            <v/>
          </cell>
          <cell r="AL347" t="str">
            <v/>
          </cell>
          <cell r="AM347" t="str">
            <v/>
          </cell>
          <cell r="AN347" t="str">
            <v/>
          </cell>
          <cell r="AO347" t="str">
            <v/>
          </cell>
          <cell r="AP347" t="str">
            <v/>
          </cell>
          <cell r="AQ347" t="str">
            <v/>
          </cell>
          <cell r="AR347" t="str">
            <v/>
          </cell>
          <cell r="AS347" t="str">
            <v/>
          </cell>
          <cell r="AT347" t="str">
            <v/>
          </cell>
          <cell r="AU347" t="str">
            <v/>
          </cell>
          <cell r="AV347" t="str">
            <v/>
          </cell>
          <cell r="AW347" t="str">
            <v/>
          </cell>
          <cell r="AX347" t="str">
            <v/>
          </cell>
          <cell r="AY347" t="str">
            <v/>
          </cell>
          <cell r="AZ347" t="str">
            <v/>
          </cell>
          <cell r="BA347" t="str">
            <v/>
          </cell>
          <cell r="BB347" t="str">
            <v/>
          </cell>
          <cell r="BC347" t="str">
            <v/>
          </cell>
          <cell r="BD347" t="str">
            <v/>
          </cell>
          <cell r="BE347" t="str">
            <v/>
          </cell>
          <cell r="BF347" t="str">
            <v/>
          </cell>
          <cell r="BG347" t="str">
            <v/>
          </cell>
          <cell r="BH347" t="str">
            <v/>
          </cell>
          <cell r="BI347" t="str">
            <v/>
          </cell>
          <cell r="BJ347" t="str">
            <v/>
          </cell>
          <cell r="BK347" t="str">
            <v/>
          </cell>
          <cell r="BL347" t="str">
            <v/>
          </cell>
          <cell r="BM347" t="str">
            <v/>
          </cell>
          <cell r="BN347" t="str">
            <v/>
          </cell>
          <cell r="BO347" t="str">
            <v/>
          </cell>
          <cell r="BP347" t="str">
            <v/>
          </cell>
          <cell r="BQ347" t="str">
            <v/>
          </cell>
          <cell r="BR347" t="str">
            <v/>
          </cell>
          <cell r="BS347" t="str">
            <v/>
          </cell>
          <cell r="BT347" t="str">
            <v/>
          </cell>
          <cell r="BU347" t="str">
            <v/>
          </cell>
          <cell r="BV347" t="str">
            <v/>
          </cell>
          <cell r="BW347" t="str">
            <v/>
          </cell>
          <cell r="BX347" t="str">
            <v/>
          </cell>
          <cell r="BY347" t="str">
            <v/>
          </cell>
          <cell r="BZ347" t="str">
            <v/>
          </cell>
          <cell r="CA347" t="str">
            <v/>
          </cell>
          <cell r="CB347" t="str">
            <v/>
          </cell>
          <cell r="CC347" t="str">
            <v/>
          </cell>
          <cell r="CD347" t="str">
            <v/>
          </cell>
          <cell r="CE347" t="str">
            <v/>
          </cell>
          <cell r="CF347" t="str">
            <v/>
          </cell>
          <cell r="CG347" t="str">
            <v/>
          </cell>
          <cell r="CH347" t="str">
            <v/>
          </cell>
          <cell r="CI347" t="str">
            <v/>
          </cell>
          <cell r="CJ347" t="str">
            <v/>
          </cell>
          <cell r="CK347" t="str">
            <v/>
          </cell>
          <cell r="CL347" t="str">
            <v/>
          </cell>
          <cell r="CM347" t="str">
            <v/>
          </cell>
          <cell r="CN347" t="str">
            <v/>
          </cell>
          <cell r="CO347" t="str">
            <v/>
          </cell>
          <cell r="CP347" t="str">
            <v/>
          </cell>
          <cell r="CQ347" t="str">
            <v/>
          </cell>
          <cell r="CR347" t="str">
            <v/>
          </cell>
          <cell r="CS347" t="str">
            <v/>
          </cell>
          <cell r="CT347" t="str">
            <v/>
          </cell>
          <cell r="CU347" t="str">
            <v/>
          </cell>
          <cell r="CV347" t="str">
            <v/>
          </cell>
          <cell r="CW347" t="str">
            <v/>
          </cell>
          <cell r="CX347" t="str">
            <v/>
          </cell>
          <cell r="CY347" t="str">
            <v/>
          </cell>
          <cell r="CZ347" t="str">
            <v/>
          </cell>
          <cell r="DA347" t="str">
            <v/>
          </cell>
          <cell r="DB347" t="str">
            <v/>
          </cell>
          <cell r="DC347" t="str">
            <v/>
          </cell>
          <cell r="DD347" t="str">
            <v/>
          </cell>
          <cell r="DE347" t="str">
            <v/>
          </cell>
          <cell r="DF347" t="str">
            <v/>
          </cell>
          <cell r="DG347" t="str">
            <v/>
          </cell>
          <cell r="DH347" t="str">
            <v/>
          </cell>
          <cell r="DI347" t="str">
            <v/>
          </cell>
          <cell r="DJ347" t="str">
            <v/>
          </cell>
          <cell r="DK347" t="str">
            <v/>
          </cell>
          <cell r="DL347" t="str">
            <v/>
          </cell>
          <cell r="DM347" t="str">
            <v/>
          </cell>
          <cell r="DN347" t="str">
            <v/>
          </cell>
          <cell r="DO347" t="str">
            <v/>
          </cell>
          <cell r="DP347" t="str">
            <v/>
          </cell>
          <cell r="DQ347" t="str">
            <v/>
          </cell>
          <cell r="DR347" t="str">
            <v/>
          </cell>
          <cell r="DS347" t="str">
            <v/>
          </cell>
          <cell r="DT347" t="str">
            <v/>
          </cell>
          <cell r="DU347" t="str">
            <v/>
          </cell>
          <cell r="DV347" t="str">
            <v/>
          </cell>
          <cell r="DW347" t="str">
            <v/>
          </cell>
          <cell r="DX347" t="str">
            <v/>
          </cell>
          <cell r="DY347" t="str">
            <v/>
          </cell>
          <cell r="DZ347" t="str">
            <v/>
          </cell>
          <cell r="EA347" t="str">
            <v/>
          </cell>
          <cell r="EB347" t="str">
            <v/>
          </cell>
          <cell r="EC347" t="str">
            <v/>
          </cell>
          <cell r="ED347" t="str">
            <v/>
          </cell>
          <cell r="EE347" t="str">
            <v/>
          </cell>
          <cell r="EF347" t="str">
            <v/>
          </cell>
          <cell r="EG347" t="str">
            <v/>
          </cell>
          <cell r="EH347" t="str">
            <v/>
          </cell>
          <cell r="EI347" t="str">
            <v/>
          </cell>
          <cell r="EJ347" t="str">
            <v/>
          </cell>
          <cell r="EK347" t="str">
            <v/>
          </cell>
          <cell r="EL347" t="str">
            <v/>
          </cell>
          <cell r="EM347" t="str">
            <v/>
          </cell>
          <cell r="EN347" t="str">
            <v/>
          </cell>
          <cell r="EO347" t="str">
            <v/>
          </cell>
          <cell r="EP347" t="str">
            <v/>
          </cell>
          <cell r="EQ347" t="str">
            <v/>
          </cell>
          <cell r="ER347" t="str">
            <v/>
          </cell>
          <cell r="ES347" t="str">
            <v/>
          </cell>
          <cell r="ET347" t="str">
            <v/>
          </cell>
          <cell r="EU347" t="str">
            <v/>
          </cell>
          <cell r="EV347" t="str">
            <v/>
          </cell>
          <cell r="EW347" t="str">
            <v/>
          </cell>
          <cell r="EX347" t="str">
            <v/>
          </cell>
          <cell r="EY347" t="str">
            <v/>
          </cell>
          <cell r="EZ347" t="str">
            <v/>
          </cell>
          <cell r="FA347" t="str">
            <v/>
          </cell>
          <cell r="FB347" t="str">
            <v/>
          </cell>
          <cell r="FC347" t="str">
            <v/>
          </cell>
          <cell r="FD347" t="str">
            <v/>
          </cell>
          <cell r="FE347" t="str">
            <v/>
          </cell>
          <cell r="FF347" t="str">
            <v/>
          </cell>
          <cell r="FG347" t="str">
            <v/>
          </cell>
          <cell r="FH347" t="str">
            <v/>
          </cell>
          <cell r="FI347" t="str">
            <v/>
          </cell>
          <cell r="FJ347" t="str">
            <v/>
          </cell>
          <cell r="FK347" t="str">
            <v/>
          </cell>
          <cell r="FL347" t="str">
            <v/>
          </cell>
          <cell r="FM347" t="str">
            <v/>
          </cell>
          <cell r="FN347" t="str">
            <v/>
          </cell>
          <cell r="FO347" t="str">
            <v/>
          </cell>
          <cell r="FP347" t="str">
            <v/>
          </cell>
          <cell r="FQ347" t="str">
            <v/>
          </cell>
          <cell r="FR347" t="str">
            <v/>
          </cell>
          <cell r="FS347" t="str">
            <v/>
          </cell>
          <cell r="FT347" t="str">
            <v/>
          </cell>
          <cell r="FU347" t="str">
            <v/>
          </cell>
          <cell r="FV347" t="str">
            <v/>
          </cell>
          <cell r="FW347" t="str">
            <v/>
          </cell>
          <cell r="FX347" t="str">
            <v/>
          </cell>
          <cell r="FY347" t="str">
            <v/>
          </cell>
          <cell r="FZ347" t="str">
            <v/>
          </cell>
          <cell r="GA347" t="str">
            <v/>
          </cell>
          <cell r="GB347" t="str">
            <v/>
          </cell>
          <cell r="GC347" t="str">
            <v/>
          </cell>
          <cell r="GD347" t="str">
            <v/>
          </cell>
          <cell r="GE347" t="str">
            <v/>
          </cell>
          <cell r="GF347" t="str">
            <v/>
          </cell>
          <cell r="GG347" t="str">
            <v/>
          </cell>
          <cell r="GH347" t="str">
            <v/>
          </cell>
          <cell r="GI347" t="str">
            <v/>
          </cell>
          <cell r="GJ347" t="str">
            <v/>
          </cell>
          <cell r="GK347" t="str">
            <v/>
          </cell>
          <cell r="GL347" t="str">
            <v/>
          </cell>
          <cell r="GM347" t="str">
            <v/>
          </cell>
          <cell r="GN347" t="str">
            <v/>
          </cell>
          <cell r="GO347" t="str">
            <v/>
          </cell>
          <cell r="GP347" t="str">
            <v/>
          </cell>
          <cell r="GQ347" t="str">
            <v/>
          </cell>
          <cell r="GR347" t="str">
            <v/>
          </cell>
          <cell r="GS347" t="str">
            <v/>
          </cell>
          <cell r="GT347" t="str">
            <v/>
          </cell>
          <cell r="GU347" t="str">
            <v/>
          </cell>
          <cell r="GV347" t="str">
            <v/>
          </cell>
          <cell r="GW347" t="str">
            <v/>
          </cell>
          <cell r="GX347" t="str">
            <v/>
          </cell>
          <cell r="GY347" t="str">
            <v/>
          </cell>
          <cell r="GZ347" t="str">
            <v/>
          </cell>
          <cell r="HA347" t="str">
            <v/>
          </cell>
          <cell r="HB347" t="str">
            <v/>
          </cell>
          <cell r="HC347" t="str">
            <v/>
          </cell>
          <cell r="HD347" t="str">
            <v/>
          </cell>
          <cell r="HE347" t="str">
            <v/>
          </cell>
          <cell r="HF347" t="str">
            <v/>
          </cell>
          <cell r="HG347" t="str">
            <v/>
          </cell>
          <cell r="HH347" t="str">
            <v/>
          </cell>
          <cell r="HI347" t="str">
            <v/>
          </cell>
          <cell r="HJ347" t="str">
            <v/>
          </cell>
          <cell r="HK347" t="str">
            <v/>
          </cell>
          <cell r="HL347" t="str">
            <v/>
          </cell>
          <cell r="HM347" t="str">
            <v/>
          </cell>
          <cell r="HN347" t="str">
            <v/>
          </cell>
          <cell r="HO347" t="str">
            <v/>
          </cell>
          <cell r="HP347" t="str">
            <v/>
          </cell>
          <cell r="HQ347" t="str">
            <v/>
          </cell>
          <cell r="HR347" t="str">
            <v/>
          </cell>
          <cell r="HS347" t="str">
            <v/>
          </cell>
          <cell r="HT347" t="str">
            <v/>
          </cell>
          <cell r="HU347" t="str">
            <v/>
          </cell>
          <cell r="HV347" t="str">
            <v/>
          </cell>
          <cell r="HW347" t="str">
            <v/>
          </cell>
          <cell r="HX347" t="str">
            <v/>
          </cell>
          <cell r="HY347" t="str">
            <v/>
          </cell>
          <cell r="HZ347" t="str">
            <v/>
          </cell>
          <cell r="IA347" t="str">
            <v/>
          </cell>
          <cell r="IB347" t="str">
            <v/>
          </cell>
          <cell r="IC347" t="str">
            <v/>
          </cell>
          <cell r="ID347" t="str">
            <v/>
          </cell>
        </row>
        <row r="348">
          <cell r="A348" t="str">
            <v/>
          </cell>
          <cell r="B348" t="str">
            <v/>
          </cell>
          <cell r="C348" t="str">
            <v/>
          </cell>
          <cell r="D348" t="str">
            <v/>
          </cell>
          <cell r="E348" t="str">
            <v/>
          </cell>
          <cell r="F348" t="str">
            <v/>
          </cell>
          <cell r="G348" t="str">
            <v/>
          </cell>
          <cell r="H348" t="str">
            <v/>
          </cell>
          <cell r="I348" t="str">
            <v/>
          </cell>
          <cell r="J348" t="str">
            <v/>
          </cell>
          <cell r="K348" t="str">
            <v/>
          </cell>
          <cell r="L348" t="str">
            <v/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Q348" t="str">
            <v/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/>
          </cell>
          <cell r="W348" t="str">
            <v/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E348" t="str">
            <v/>
          </cell>
          <cell r="AF348" t="str">
            <v/>
          </cell>
          <cell r="AG348" t="str">
            <v/>
          </cell>
          <cell r="AH348" t="str">
            <v/>
          </cell>
          <cell r="AI348" t="str">
            <v/>
          </cell>
          <cell r="AJ348" t="str">
            <v/>
          </cell>
          <cell r="AK348" t="str">
            <v/>
          </cell>
          <cell r="AL348" t="str">
            <v/>
          </cell>
          <cell r="AM348" t="str">
            <v/>
          </cell>
          <cell r="AN348" t="str">
            <v/>
          </cell>
          <cell r="AO348" t="str">
            <v/>
          </cell>
          <cell r="AP348" t="str">
            <v/>
          </cell>
          <cell r="AQ348" t="str">
            <v/>
          </cell>
          <cell r="AR348" t="str">
            <v/>
          </cell>
          <cell r="AS348" t="str">
            <v/>
          </cell>
          <cell r="AT348" t="str">
            <v/>
          </cell>
          <cell r="AU348" t="str">
            <v/>
          </cell>
          <cell r="AV348" t="str">
            <v/>
          </cell>
          <cell r="AW348" t="str">
            <v/>
          </cell>
          <cell r="AX348" t="str">
            <v/>
          </cell>
          <cell r="AY348" t="str">
            <v/>
          </cell>
          <cell r="AZ348" t="str">
            <v/>
          </cell>
          <cell r="BA348" t="str">
            <v/>
          </cell>
          <cell r="BB348" t="str">
            <v/>
          </cell>
          <cell r="BC348" t="str">
            <v/>
          </cell>
          <cell r="BD348" t="str">
            <v/>
          </cell>
          <cell r="BE348" t="str">
            <v/>
          </cell>
          <cell r="BF348" t="str">
            <v/>
          </cell>
          <cell r="BG348" t="str">
            <v/>
          </cell>
          <cell r="BH348" t="str">
            <v/>
          </cell>
          <cell r="BI348" t="str">
            <v/>
          </cell>
          <cell r="BJ348" t="str">
            <v/>
          </cell>
          <cell r="BK348" t="str">
            <v/>
          </cell>
          <cell r="BL348" t="str">
            <v/>
          </cell>
          <cell r="BM348" t="str">
            <v/>
          </cell>
          <cell r="BN348" t="str">
            <v/>
          </cell>
          <cell r="BO348" t="str">
            <v/>
          </cell>
          <cell r="BP348" t="str">
            <v/>
          </cell>
          <cell r="BQ348" t="str">
            <v/>
          </cell>
          <cell r="BR348" t="str">
            <v/>
          </cell>
          <cell r="BS348" t="str">
            <v/>
          </cell>
          <cell r="BT348" t="str">
            <v/>
          </cell>
          <cell r="BU348" t="str">
            <v/>
          </cell>
          <cell r="BV348" t="str">
            <v/>
          </cell>
          <cell r="BW348" t="str">
            <v/>
          </cell>
          <cell r="BX348" t="str">
            <v/>
          </cell>
          <cell r="BY348" t="str">
            <v/>
          </cell>
          <cell r="BZ348" t="str">
            <v/>
          </cell>
          <cell r="CA348" t="str">
            <v/>
          </cell>
          <cell r="CB348" t="str">
            <v/>
          </cell>
          <cell r="CC348" t="str">
            <v/>
          </cell>
          <cell r="CD348" t="str">
            <v/>
          </cell>
          <cell r="CE348" t="str">
            <v/>
          </cell>
          <cell r="CF348" t="str">
            <v/>
          </cell>
          <cell r="CG348" t="str">
            <v/>
          </cell>
          <cell r="CH348" t="str">
            <v/>
          </cell>
          <cell r="CI348" t="str">
            <v/>
          </cell>
          <cell r="CJ348" t="str">
            <v/>
          </cell>
          <cell r="CK348" t="str">
            <v/>
          </cell>
          <cell r="CL348" t="str">
            <v/>
          </cell>
          <cell r="CM348" t="str">
            <v/>
          </cell>
          <cell r="CN348" t="str">
            <v/>
          </cell>
          <cell r="CO348" t="str">
            <v/>
          </cell>
          <cell r="CP348" t="str">
            <v/>
          </cell>
          <cell r="CQ348" t="str">
            <v/>
          </cell>
          <cell r="CR348" t="str">
            <v/>
          </cell>
          <cell r="CS348" t="str">
            <v/>
          </cell>
          <cell r="CT348" t="str">
            <v/>
          </cell>
          <cell r="CU348" t="str">
            <v/>
          </cell>
          <cell r="CV348" t="str">
            <v/>
          </cell>
          <cell r="CW348" t="str">
            <v/>
          </cell>
          <cell r="CX348" t="str">
            <v/>
          </cell>
          <cell r="CY348" t="str">
            <v/>
          </cell>
          <cell r="CZ348" t="str">
            <v/>
          </cell>
          <cell r="DA348" t="str">
            <v/>
          </cell>
          <cell r="DB348" t="str">
            <v/>
          </cell>
          <cell r="DC348" t="str">
            <v/>
          </cell>
          <cell r="DD348" t="str">
            <v/>
          </cell>
          <cell r="DE348" t="str">
            <v/>
          </cell>
          <cell r="DF348" t="str">
            <v/>
          </cell>
          <cell r="DG348" t="str">
            <v/>
          </cell>
          <cell r="DH348" t="str">
            <v/>
          </cell>
          <cell r="DI348" t="str">
            <v/>
          </cell>
          <cell r="DJ348" t="str">
            <v/>
          </cell>
          <cell r="DK348" t="str">
            <v/>
          </cell>
          <cell r="DL348" t="str">
            <v/>
          </cell>
          <cell r="DM348" t="str">
            <v/>
          </cell>
          <cell r="DN348" t="str">
            <v/>
          </cell>
          <cell r="DO348" t="str">
            <v/>
          </cell>
          <cell r="DP348" t="str">
            <v/>
          </cell>
          <cell r="DQ348" t="str">
            <v/>
          </cell>
          <cell r="DR348" t="str">
            <v/>
          </cell>
          <cell r="DS348" t="str">
            <v/>
          </cell>
          <cell r="DT348" t="str">
            <v/>
          </cell>
          <cell r="DU348" t="str">
            <v/>
          </cell>
          <cell r="DV348" t="str">
            <v/>
          </cell>
          <cell r="DW348" t="str">
            <v/>
          </cell>
          <cell r="DX348" t="str">
            <v/>
          </cell>
          <cell r="DY348" t="str">
            <v/>
          </cell>
          <cell r="DZ348" t="str">
            <v/>
          </cell>
          <cell r="EA348" t="str">
            <v/>
          </cell>
          <cell r="EB348" t="str">
            <v/>
          </cell>
          <cell r="EC348" t="str">
            <v/>
          </cell>
          <cell r="ED348" t="str">
            <v/>
          </cell>
          <cell r="EE348" t="str">
            <v/>
          </cell>
          <cell r="EF348" t="str">
            <v/>
          </cell>
          <cell r="EG348" t="str">
            <v/>
          </cell>
          <cell r="EH348" t="str">
            <v/>
          </cell>
          <cell r="EI348" t="str">
            <v/>
          </cell>
          <cell r="EJ348" t="str">
            <v/>
          </cell>
          <cell r="EK348" t="str">
            <v/>
          </cell>
          <cell r="EL348" t="str">
            <v/>
          </cell>
          <cell r="EM348" t="str">
            <v/>
          </cell>
          <cell r="EN348" t="str">
            <v/>
          </cell>
          <cell r="EO348" t="str">
            <v/>
          </cell>
          <cell r="EP348" t="str">
            <v/>
          </cell>
          <cell r="EQ348" t="str">
            <v/>
          </cell>
          <cell r="ER348" t="str">
            <v/>
          </cell>
          <cell r="ES348" t="str">
            <v/>
          </cell>
          <cell r="ET348" t="str">
            <v/>
          </cell>
          <cell r="EU348" t="str">
            <v/>
          </cell>
          <cell r="EV348" t="str">
            <v/>
          </cell>
          <cell r="EW348" t="str">
            <v/>
          </cell>
          <cell r="EX348" t="str">
            <v/>
          </cell>
          <cell r="EY348" t="str">
            <v/>
          </cell>
          <cell r="EZ348" t="str">
            <v/>
          </cell>
          <cell r="FA348" t="str">
            <v/>
          </cell>
          <cell r="FB348" t="str">
            <v/>
          </cell>
          <cell r="FC348" t="str">
            <v/>
          </cell>
          <cell r="FD348" t="str">
            <v/>
          </cell>
          <cell r="FE348" t="str">
            <v/>
          </cell>
          <cell r="FF348" t="str">
            <v/>
          </cell>
          <cell r="FG348" t="str">
            <v/>
          </cell>
          <cell r="FH348" t="str">
            <v/>
          </cell>
          <cell r="FI348" t="str">
            <v/>
          </cell>
          <cell r="FJ348" t="str">
            <v/>
          </cell>
          <cell r="FK348" t="str">
            <v/>
          </cell>
          <cell r="FL348" t="str">
            <v/>
          </cell>
          <cell r="FM348" t="str">
            <v/>
          </cell>
          <cell r="FN348" t="str">
            <v/>
          </cell>
          <cell r="FO348" t="str">
            <v/>
          </cell>
          <cell r="FP348" t="str">
            <v/>
          </cell>
          <cell r="FQ348" t="str">
            <v/>
          </cell>
          <cell r="FR348" t="str">
            <v/>
          </cell>
          <cell r="FS348" t="str">
            <v/>
          </cell>
          <cell r="FT348" t="str">
            <v/>
          </cell>
          <cell r="FU348" t="str">
            <v/>
          </cell>
          <cell r="FV348" t="str">
            <v/>
          </cell>
          <cell r="FW348" t="str">
            <v/>
          </cell>
          <cell r="FX348" t="str">
            <v/>
          </cell>
          <cell r="FY348" t="str">
            <v/>
          </cell>
          <cell r="FZ348" t="str">
            <v/>
          </cell>
          <cell r="GA348" t="str">
            <v/>
          </cell>
          <cell r="GB348" t="str">
            <v/>
          </cell>
          <cell r="GC348" t="str">
            <v/>
          </cell>
          <cell r="GD348" t="str">
            <v/>
          </cell>
          <cell r="GE348" t="str">
            <v/>
          </cell>
          <cell r="GF348" t="str">
            <v/>
          </cell>
          <cell r="GG348" t="str">
            <v/>
          </cell>
          <cell r="GH348" t="str">
            <v/>
          </cell>
          <cell r="GI348" t="str">
            <v/>
          </cell>
          <cell r="GJ348" t="str">
            <v/>
          </cell>
          <cell r="GK348" t="str">
            <v/>
          </cell>
          <cell r="GL348" t="str">
            <v/>
          </cell>
          <cell r="GM348" t="str">
            <v/>
          </cell>
          <cell r="GN348" t="str">
            <v/>
          </cell>
          <cell r="GO348" t="str">
            <v/>
          </cell>
          <cell r="GP348" t="str">
            <v/>
          </cell>
          <cell r="GQ348" t="str">
            <v/>
          </cell>
          <cell r="GR348" t="str">
            <v/>
          </cell>
          <cell r="GS348" t="str">
            <v/>
          </cell>
          <cell r="GT348" t="str">
            <v/>
          </cell>
          <cell r="GU348" t="str">
            <v/>
          </cell>
          <cell r="GV348" t="str">
            <v/>
          </cell>
          <cell r="GW348" t="str">
            <v/>
          </cell>
          <cell r="GX348" t="str">
            <v/>
          </cell>
          <cell r="GY348" t="str">
            <v/>
          </cell>
          <cell r="GZ348" t="str">
            <v/>
          </cell>
          <cell r="HA348" t="str">
            <v/>
          </cell>
          <cell r="HB348" t="str">
            <v/>
          </cell>
          <cell r="HC348" t="str">
            <v/>
          </cell>
          <cell r="HD348" t="str">
            <v/>
          </cell>
          <cell r="HE348" t="str">
            <v/>
          </cell>
          <cell r="HF348" t="str">
            <v/>
          </cell>
          <cell r="HG348" t="str">
            <v/>
          </cell>
          <cell r="HH348" t="str">
            <v/>
          </cell>
          <cell r="HI348" t="str">
            <v/>
          </cell>
          <cell r="HJ348" t="str">
            <v/>
          </cell>
          <cell r="HK348" t="str">
            <v/>
          </cell>
          <cell r="HL348" t="str">
            <v/>
          </cell>
          <cell r="HM348" t="str">
            <v/>
          </cell>
          <cell r="HN348" t="str">
            <v/>
          </cell>
          <cell r="HO348" t="str">
            <v/>
          </cell>
          <cell r="HP348" t="str">
            <v/>
          </cell>
          <cell r="HQ348" t="str">
            <v/>
          </cell>
          <cell r="HR348" t="str">
            <v/>
          </cell>
          <cell r="HS348" t="str">
            <v/>
          </cell>
          <cell r="HT348" t="str">
            <v/>
          </cell>
          <cell r="HU348" t="str">
            <v/>
          </cell>
          <cell r="HV348" t="str">
            <v/>
          </cell>
          <cell r="HW348" t="str">
            <v/>
          </cell>
          <cell r="HX348" t="str">
            <v/>
          </cell>
          <cell r="HY348" t="str">
            <v/>
          </cell>
          <cell r="HZ348" t="str">
            <v/>
          </cell>
          <cell r="IA348" t="str">
            <v/>
          </cell>
          <cell r="IB348" t="str">
            <v/>
          </cell>
          <cell r="IC348" t="str">
            <v/>
          </cell>
          <cell r="ID348" t="str">
            <v/>
          </cell>
        </row>
        <row r="349">
          <cell r="A349" t="str">
            <v/>
          </cell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  <cell r="F349" t="str">
            <v/>
          </cell>
          <cell r="G349" t="str">
            <v/>
          </cell>
          <cell r="H349" t="str">
            <v/>
          </cell>
          <cell r="I349" t="str">
            <v/>
          </cell>
          <cell r="J349" t="str">
            <v/>
          </cell>
          <cell r="K349" t="str">
            <v/>
          </cell>
          <cell r="L349" t="str">
            <v/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 t="str">
            <v/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E349" t="str">
            <v/>
          </cell>
          <cell r="AF349" t="str">
            <v/>
          </cell>
          <cell r="AG349" t="str">
            <v/>
          </cell>
          <cell r="AH349" t="str">
            <v/>
          </cell>
          <cell r="AI349" t="str">
            <v/>
          </cell>
          <cell r="AJ349" t="str">
            <v/>
          </cell>
          <cell r="AK349" t="str">
            <v/>
          </cell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  <cell r="AS349" t="str">
            <v/>
          </cell>
          <cell r="AT349" t="str">
            <v/>
          </cell>
          <cell r="AU349" t="str">
            <v/>
          </cell>
          <cell r="AV349" t="str">
            <v/>
          </cell>
          <cell r="AW349" t="str">
            <v/>
          </cell>
          <cell r="AX349" t="str">
            <v/>
          </cell>
          <cell r="AY349" t="str">
            <v/>
          </cell>
          <cell r="AZ349" t="str">
            <v/>
          </cell>
          <cell r="BA349" t="str">
            <v/>
          </cell>
          <cell r="BB349" t="str">
            <v/>
          </cell>
          <cell r="BC349" t="str">
            <v/>
          </cell>
          <cell r="BD349" t="str">
            <v/>
          </cell>
          <cell r="BE349" t="str">
            <v/>
          </cell>
          <cell r="BF349" t="str">
            <v/>
          </cell>
          <cell r="BG349" t="str">
            <v/>
          </cell>
          <cell r="BH349" t="str">
            <v/>
          </cell>
          <cell r="BI349" t="str">
            <v/>
          </cell>
          <cell r="BJ349" t="str">
            <v/>
          </cell>
          <cell r="BK349" t="str">
            <v/>
          </cell>
          <cell r="BL349" t="str">
            <v/>
          </cell>
          <cell r="BM349" t="str">
            <v/>
          </cell>
          <cell r="BN349" t="str">
            <v/>
          </cell>
          <cell r="BO349" t="str">
            <v/>
          </cell>
          <cell r="BP349" t="str">
            <v/>
          </cell>
          <cell r="BQ349" t="str">
            <v/>
          </cell>
          <cell r="BR349" t="str">
            <v/>
          </cell>
          <cell r="BS349" t="str">
            <v/>
          </cell>
          <cell r="BT349" t="str">
            <v/>
          </cell>
          <cell r="BU349" t="str">
            <v/>
          </cell>
          <cell r="BV349" t="str">
            <v/>
          </cell>
          <cell r="BW349" t="str">
            <v/>
          </cell>
          <cell r="BX349" t="str">
            <v/>
          </cell>
          <cell r="BY349" t="str">
            <v/>
          </cell>
          <cell r="BZ349" t="str">
            <v/>
          </cell>
          <cell r="CA349" t="str">
            <v/>
          </cell>
          <cell r="CB349" t="str">
            <v/>
          </cell>
          <cell r="CC349" t="str">
            <v/>
          </cell>
          <cell r="CD349" t="str">
            <v/>
          </cell>
          <cell r="CE349" t="str">
            <v/>
          </cell>
          <cell r="CF349" t="str">
            <v/>
          </cell>
          <cell r="CG349" t="str">
            <v/>
          </cell>
          <cell r="CH349" t="str">
            <v/>
          </cell>
          <cell r="CI349" t="str">
            <v/>
          </cell>
          <cell r="CJ349" t="str">
            <v/>
          </cell>
          <cell r="CK349" t="str">
            <v/>
          </cell>
          <cell r="CL349" t="str">
            <v/>
          </cell>
          <cell r="CM349" t="str">
            <v/>
          </cell>
          <cell r="CN349" t="str">
            <v/>
          </cell>
          <cell r="CO349" t="str">
            <v/>
          </cell>
          <cell r="CP349" t="str">
            <v/>
          </cell>
          <cell r="CQ349" t="str">
            <v/>
          </cell>
          <cell r="CR349" t="str">
            <v/>
          </cell>
          <cell r="CS349" t="str">
            <v/>
          </cell>
          <cell r="CT349" t="str">
            <v/>
          </cell>
          <cell r="CU349" t="str">
            <v/>
          </cell>
          <cell r="CV349" t="str">
            <v/>
          </cell>
          <cell r="CW349" t="str">
            <v/>
          </cell>
          <cell r="CX349" t="str">
            <v/>
          </cell>
          <cell r="CY349" t="str">
            <v/>
          </cell>
          <cell r="CZ349" t="str">
            <v/>
          </cell>
          <cell r="DA349" t="str">
            <v/>
          </cell>
          <cell r="DB349" t="str">
            <v/>
          </cell>
          <cell r="DC349" t="str">
            <v/>
          </cell>
          <cell r="DD349" t="str">
            <v/>
          </cell>
          <cell r="DE349" t="str">
            <v/>
          </cell>
          <cell r="DF349" t="str">
            <v/>
          </cell>
          <cell r="DG349" t="str">
            <v/>
          </cell>
          <cell r="DH349" t="str">
            <v/>
          </cell>
          <cell r="DI349" t="str">
            <v/>
          </cell>
          <cell r="DJ349" t="str">
            <v/>
          </cell>
          <cell r="DK349" t="str">
            <v/>
          </cell>
          <cell r="DL349" t="str">
            <v/>
          </cell>
          <cell r="DM349" t="str">
            <v/>
          </cell>
          <cell r="DN349" t="str">
            <v/>
          </cell>
          <cell r="DO349" t="str">
            <v/>
          </cell>
          <cell r="DP349" t="str">
            <v/>
          </cell>
          <cell r="DQ349" t="str">
            <v/>
          </cell>
          <cell r="DR349" t="str">
            <v/>
          </cell>
          <cell r="DS349" t="str">
            <v/>
          </cell>
          <cell r="DT349" t="str">
            <v/>
          </cell>
          <cell r="DU349" t="str">
            <v/>
          </cell>
          <cell r="DV349" t="str">
            <v/>
          </cell>
          <cell r="DW349" t="str">
            <v/>
          </cell>
          <cell r="DX349" t="str">
            <v/>
          </cell>
          <cell r="DY349" t="str">
            <v/>
          </cell>
          <cell r="DZ349" t="str">
            <v/>
          </cell>
          <cell r="EA349" t="str">
            <v/>
          </cell>
          <cell r="EB349" t="str">
            <v/>
          </cell>
          <cell r="EC349" t="str">
            <v/>
          </cell>
          <cell r="ED349" t="str">
            <v/>
          </cell>
          <cell r="EE349" t="str">
            <v/>
          </cell>
          <cell r="EF349" t="str">
            <v/>
          </cell>
          <cell r="EG349" t="str">
            <v/>
          </cell>
          <cell r="EH349" t="str">
            <v/>
          </cell>
          <cell r="EI349" t="str">
            <v/>
          </cell>
          <cell r="EJ349" t="str">
            <v/>
          </cell>
          <cell r="EK349" t="str">
            <v/>
          </cell>
          <cell r="EL349" t="str">
            <v/>
          </cell>
          <cell r="EM349" t="str">
            <v/>
          </cell>
          <cell r="EN349" t="str">
            <v/>
          </cell>
          <cell r="EO349" t="str">
            <v/>
          </cell>
          <cell r="EP349" t="str">
            <v/>
          </cell>
          <cell r="EQ349" t="str">
            <v/>
          </cell>
          <cell r="ER349" t="str">
            <v/>
          </cell>
          <cell r="ES349" t="str">
            <v/>
          </cell>
          <cell r="ET349" t="str">
            <v/>
          </cell>
          <cell r="EU349" t="str">
            <v/>
          </cell>
          <cell r="EV349" t="str">
            <v/>
          </cell>
          <cell r="EW349" t="str">
            <v/>
          </cell>
          <cell r="EX349" t="str">
            <v/>
          </cell>
          <cell r="EY349" t="str">
            <v/>
          </cell>
          <cell r="EZ349" t="str">
            <v/>
          </cell>
          <cell r="FA349" t="str">
            <v/>
          </cell>
          <cell r="FB349" t="str">
            <v/>
          </cell>
          <cell r="FC349" t="str">
            <v/>
          </cell>
          <cell r="FD349" t="str">
            <v/>
          </cell>
          <cell r="FE349" t="str">
            <v/>
          </cell>
          <cell r="FF349" t="str">
            <v/>
          </cell>
          <cell r="FG349" t="str">
            <v/>
          </cell>
          <cell r="FH349" t="str">
            <v/>
          </cell>
          <cell r="FI349" t="str">
            <v/>
          </cell>
          <cell r="FJ349" t="str">
            <v/>
          </cell>
          <cell r="FK349" t="str">
            <v/>
          </cell>
          <cell r="FL349" t="str">
            <v/>
          </cell>
          <cell r="FM349" t="str">
            <v/>
          </cell>
          <cell r="FN349" t="str">
            <v/>
          </cell>
          <cell r="FO349" t="str">
            <v/>
          </cell>
          <cell r="FP349" t="str">
            <v/>
          </cell>
          <cell r="FQ349" t="str">
            <v/>
          </cell>
          <cell r="FR349" t="str">
            <v/>
          </cell>
          <cell r="FS349" t="str">
            <v/>
          </cell>
          <cell r="FT349" t="str">
            <v/>
          </cell>
          <cell r="FU349" t="str">
            <v/>
          </cell>
          <cell r="FV349" t="str">
            <v/>
          </cell>
          <cell r="FW349" t="str">
            <v/>
          </cell>
          <cell r="FX349" t="str">
            <v/>
          </cell>
          <cell r="FY349" t="str">
            <v/>
          </cell>
          <cell r="FZ349" t="str">
            <v/>
          </cell>
          <cell r="GA349" t="str">
            <v/>
          </cell>
          <cell r="GB349" t="str">
            <v/>
          </cell>
          <cell r="GC349" t="str">
            <v/>
          </cell>
          <cell r="GD349" t="str">
            <v/>
          </cell>
          <cell r="GE349" t="str">
            <v/>
          </cell>
          <cell r="GF349" t="str">
            <v/>
          </cell>
          <cell r="GG349" t="str">
            <v/>
          </cell>
          <cell r="GH349" t="str">
            <v/>
          </cell>
          <cell r="GI349" t="str">
            <v/>
          </cell>
          <cell r="GJ349" t="str">
            <v/>
          </cell>
          <cell r="GK349" t="str">
            <v/>
          </cell>
          <cell r="GL349" t="str">
            <v/>
          </cell>
          <cell r="GM349" t="str">
            <v/>
          </cell>
          <cell r="GN349" t="str">
            <v/>
          </cell>
          <cell r="GO349" t="str">
            <v/>
          </cell>
          <cell r="GP349" t="str">
            <v/>
          </cell>
          <cell r="GQ349" t="str">
            <v/>
          </cell>
          <cell r="GR349" t="str">
            <v/>
          </cell>
          <cell r="GS349" t="str">
            <v/>
          </cell>
          <cell r="GT349" t="str">
            <v/>
          </cell>
          <cell r="GU349" t="str">
            <v/>
          </cell>
          <cell r="GV349" t="str">
            <v/>
          </cell>
          <cell r="GW349" t="str">
            <v/>
          </cell>
          <cell r="GX349" t="str">
            <v/>
          </cell>
          <cell r="GY349" t="str">
            <v/>
          </cell>
          <cell r="GZ349" t="str">
            <v/>
          </cell>
          <cell r="HA349" t="str">
            <v/>
          </cell>
          <cell r="HB349" t="str">
            <v/>
          </cell>
          <cell r="HC349" t="str">
            <v/>
          </cell>
          <cell r="HD349" t="str">
            <v/>
          </cell>
          <cell r="HE349" t="str">
            <v/>
          </cell>
          <cell r="HF349" t="str">
            <v/>
          </cell>
          <cell r="HG349" t="str">
            <v/>
          </cell>
          <cell r="HH349" t="str">
            <v/>
          </cell>
          <cell r="HI349" t="str">
            <v/>
          </cell>
          <cell r="HJ349" t="str">
            <v/>
          </cell>
          <cell r="HK349" t="str">
            <v/>
          </cell>
          <cell r="HL349" t="str">
            <v/>
          </cell>
          <cell r="HM349" t="str">
            <v/>
          </cell>
          <cell r="HN349" t="str">
            <v/>
          </cell>
          <cell r="HO349" t="str">
            <v/>
          </cell>
          <cell r="HP349" t="str">
            <v/>
          </cell>
          <cell r="HQ349" t="str">
            <v/>
          </cell>
          <cell r="HR349" t="str">
            <v/>
          </cell>
          <cell r="HS349" t="str">
            <v/>
          </cell>
          <cell r="HT349" t="str">
            <v/>
          </cell>
          <cell r="HU349" t="str">
            <v/>
          </cell>
          <cell r="HV349" t="str">
            <v/>
          </cell>
          <cell r="HW349" t="str">
            <v/>
          </cell>
          <cell r="HX349" t="str">
            <v/>
          </cell>
          <cell r="HY349" t="str">
            <v/>
          </cell>
          <cell r="HZ349" t="str">
            <v/>
          </cell>
          <cell r="IA349" t="str">
            <v/>
          </cell>
          <cell r="IB349" t="str">
            <v/>
          </cell>
          <cell r="IC349" t="str">
            <v/>
          </cell>
          <cell r="ID349" t="str">
            <v/>
          </cell>
        </row>
        <row r="350">
          <cell r="A350" t="str">
            <v/>
          </cell>
          <cell r="B350" t="str">
            <v/>
          </cell>
          <cell r="C350" t="str">
            <v/>
          </cell>
          <cell r="D350" t="str">
            <v/>
          </cell>
          <cell r="E350" t="str">
            <v/>
          </cell>
          <cell r="F350" t="str">
            <v/>
          </cell>
          <cell r="G350" t="str">
            <v/>
          </cell>
          <cell r="H350" t="str">
            <v/>
          </cell>
          <cell r="I350" t="str">
            <v/>
          </cell>
          <cell r="J350" t="str">
            <v/>
          </cell>
          <cell r="K350" t="str">
            <v/>
          </cell>
          <cell r="L350" t="str">
            <v/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 t="str">
            <v/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E350" t="str">
            <v/>
          </cell>
          <cell r="AF350" t="str">
            <v/>
          </cell>
          <cell r="AG350" t="str">
            <v/>
          </cell>
          <cell r="AH350" t="str">
            <v/>
          </cell>
          <cell r="AI350" t="str">
            <v/>
          </cell>
          <cell r="AJ350" t="str">
            <v/>
          </cell>
          <cell r="AK350" t="str">
            <v/>
          </cell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  <cell r="AS350" t="str">
            <v/>
          </cell>
          <cell r="AT350" t="str">
            <v/>
          </cell>
          <cell r="AU350" t="str">
            <v/>
          </cell>
          <cell r="AV350" t="str">
            <v/>
          </cell>
          <cell r="AW350" t="str">
            <v/>
          </cell>
          <cell r="AX350" t="str">
            <v/>
          </cell>
          <cell r="AY350" t="str">
            <v/>
          </cell>
          <cell r="AZ350" t="str">
            <v/>
          </cell>
          <cell r="BA350" t="str">
            <v/>
          </cell>
          <cell r="BB350" t="str">
            <v/>
          </cell>
          <cell r="BC350" t="str">
            <v/>
          </cell>
          <cell r="BD350" t="str">
            <v/>
          </cell>
          <cell r="BE350" t="str">
            <v/>
          </cell>
          <cell r="BF350" t="str">
            <v/>
          </cell>
          <cell r="BG350" t="str">
            <v/>
          </cell>
          <cell r="BH350" t="str">
            <v/>
          </cell>
          <cell r="BI350" t="str">
            <v/>
          </cell>
          <cell r="BJ350" t="str">
            <v/>
          </cell>
          <cell r="BK350" t="str">
            <v/>
          </cell>
          <cell r="BL350" t="str">
            <v/>
          </cell>
          <cell r="BM350" t="str">
            <v/>
          </cell>
          <cell r="BN350" t="str">
            <v/>
          </cell>
          <cell r="BO350" t="str">
            <v/>
          </cell>
          <cell r="BP350" t="str">
            <v/>
          </cell>
          <cell r="BQ350" t="str">
            <v/>
          </cell>
          <cell r="BR350" t="str">
            <v/>
          </cell>
          <cell r="BS350" t="str">
            <v/>
          </cell>
          <cell r="BT350" t="str">
            <v/>
          </cell>
          <cell r="BU350" t="str">
            <v/>
          </cell>
          <cell r="BV350" t="str">
            <v/>
          </cell>
          <cell r="BW350" t="str">
            <v/>
          </cell>
          <cell r="BX350" t="str">
            <v/>
          </cell>
          <cell r="BY350" t="str">
            <v/>
          </cell>
          <cell r="BZ350" t="str">
            <v/>
          </cell>
          <cell r="CA350" t="str">
            <v/>
          </cell>
          <cell r="CB350" t="str">
            <v/>
          </cell>
          <cell r="CC350" t="str">
            <v/>
          </cell>
          <cell r="CD350" t="str">
            <v/>
          </cell>
          <cell r="CE350" t="str">
            <v/>
          </cell>
          <cell r="CF350" t="str">
            <v/>
          </cell>
          <cell r="CG350" t="str">
            <v/>
          </cell>
          <cell r="CH350" t="str">
            <v/>
          </cell>
          <cell r="CI350" t="str">
            <v/>
          </cell>
          <cell r="CJ350" t="str">
            <v/>
          </cell>
          <cell r="CK350" t="str">
            <v/>
          </cell>
          <cell r="CL350" t="str">
            <v/>
          </cell>
          <cell r="CM350" t="str">
            <v/>
          </cell>
          <cell r="CN350" t="str">
            <v/>
          </cell>
          <cell r="CO350" t="str">
            <v/>
          </cell>
          <cell r="CP350" t="str">
            <v/>
          </cell>
          <cell r="CQ350" t="str">
            <v/>
          </cell>
          <cell r="CR350" t="str">
            <v/>
          </cell>
          <cell r="CS350" t="str">
            <v/>
          </cell>
          <cell r="CT350" t="str">
            <v/>
          </cell>
          <cell r="CU350" t="str">
            <v/>
          </cell>
          <cell r="CV350" t="str">
            <v/>
          </cell>
          <cell r="CW350" t="str">
            <v/>
          </cell>
          <cell r="CX350" t="str">
            <v/>
          </cell>
          <cell r="CY350" t="str">
            <v/>
          </cell>
          <cell r="CZ350" t="str">
            <v/>
          </cell>
          <cell r="DA350" t="str">
            <v/>
          </cell>
          <cell r="DB350" t="str">
            <v/>
          </cell>
          <cell r="DC350" t="str">
            <v/>
          </cell>
          <cell r="DD350" t="str">
            <v/>
          </cell>
          <cell r="DE350" t="str">
            <v/>
          </cell>
          <cell r="DF350" t="str">
            <v/>
          </cell>
          <cell r="DG350" t="str">
            <v/>
          </cell>
          <cell r="DH350" t="str">
            <v/>
          </cell>
          <cell r="DI350" t="str">
            <v/>
          </cell>
          <cell r="DJ350" t="str">
            <v/>
          </cell>
          <cell r="DK350" t="str">
            <v/>
          </cell>
          <cell r="DL350" t="str">
            <v/>
          </cell>
          <cell r="DM350" t="str">
            <v/>
          </cell>
          <cell r="DN350" t="str">
            <v/>
          </cell>
          <cell r="DO350" t="str">
            <v/>
          </cell>
          <cell r="DP350" t="str">
            <v/>
          </cell>
          <cell r="DQ350" t="str">
            <v/>
          </cell>
          <cell r="DR350" t="str">
            <v/>
          </cell>
          <cell r="DS350" t="str">
            <v/>
          </cell>
          <cell r="DT350" t="str">
            <v/>
          </cell>
          <cell r="DU350" t="str">
            <v/>
          </cell>
          <cell r="DV350" t="str">
            <v/>
          </cell>
          <cell r="DW350" t="str">
            <v/>
          </cell>
          <cell r="DX350" t="str">
            <v/>
          </cell>
          <cell r="DY350" t="str">
            <v/>
          </cell>
          <cell r="DZ350" t="str">
            <v/>
          </cell>
          <cell r="EA350" t="str">
            <v/>
          </cell>
          <cell r="EB350" t="str">
            <v/>
          </cell>
          <cell r="EC350" t="str">
            <v/>
          </cell>
          <cell r="ED350" t="str">
            <v/>
          </cell>
          <cell r="EE350" t="str">
            <v/>
          </cell>
          <cell r="EF350" t="str">
            <v/>
          </cell>
          <cell r="EG350" t="str">
            <v/>
          </cell>
          <cell r="EH350" t="str">
            <v/>
          </cell>
          <cell r="EI350" t="str">
            <v/>
          </cell>
          <cell r="EJ350" t="str">
            <v/>
          </cell>
          <cell r="EK350" t="str">
            <v/>
          </cell>
          <cell r="EL350" t="str">
            <v/>
          </cell>
          <cell r="EM350" t="str">
            <v/>
          </cell>
          <cell r="EN350" t="str">
            <v/>
          </cell>
          <cell r="EO350" t="str">
            <v/>
          </cell>
          <cell r="EP350" t="str">
            <v/>
          </cell>
          <cell r="EQ350" t="str">
            <v/>
          </cell>
          <cell r="ER350" t="str">
            <v/>
          </cell>
          <cell r="ES350" t="str">
            <v/>
          </cell>
          <cell r="ET350" t="str">
            <v/>
          </cell>
          <cell r="EU350" t="str">
            <v/>
          </cell>
          <cell r="EV350" t="str">
            <v/>
          </cell>
          <cell r="EW350" t="str">
            <v/>
          </cell>
          <cell r="EX350" t="str">
            <v/>
          </cell>
          <cell r="EY350" t="str">
            <v/>
          </cell>
          <cell r="EZ350" t="str">
            <v/>
          </cell>
          <cell r="FA350" t="str">
            <v/>
          </cell>
          <cell r="FB350" t="str">
            <v/>
          </cell>
          <cell r="FC350" t="str">
            <v/>
          </cell>
          <cell r="FD350" t="str">
            <v/>
          </cell>
          <cell r="FE350" t="str">
            <v/>
          </cell>
          <cell r="FF350" t="str">
            <v/>
          </cell>
          <cell r="FG350" t="str">
            <v/>
          </cell>
          <cell r="FH350" t="str">
            <v/>
          </cell>
          <cell r="FI350" t="str">
            <v/>
          </cell>
          <cell r="FJ350" t="str">
            <v/>
          </cell>
          <cell r="FK350" t="str">
            <v/>
          </cell>
          <cell r="FL350" t="str">
            <v/>
          </cell>
          <cell r="FM350" t="str">
            <v/>
          </cell>
          <cell r="FN350" t="str">
            <v/>
          </cell>
          <cell r="FO350" t="str">
            <v/>
          </cell>
          <cell r="FP350" t="str">
            <v/>
          </cell>
          <cell r="FQ350" t="str">
            <v/>
          </cell>
          <cell r="FR350" t="str">
            <v/>
          </cell>
          <cell r="FS350" t="str">
            <v/>
          </cell>
          <cell r="FT350" t="str">
            <v/>
          </cell>
          <cell r="FU350" t="str">
            <v/>
          </cell>
          <cell r="FV350" t="str">
            <v/>
          </cell>
          <cell r="FW350" t="str">
            <v/>
          </cell>
          <cell r="FX350" t="str">
            <v/>
          </cell>
          <cell r="FY350" t="str">
            <v/>
          </cell>
          <cell r="FZ350" t="str">
            <v/>
          </cell>
          <cell r="GA350" t="str">
            <v/>
          </cell>
          <cell r="GB350" t="str">
            <v/>
          </cell>
          <cell r="GC350" t="str">
            <v/>
          </cell>
          <cell r="GD350" t="str">
            <v/>
          </cell>
          <cell r="GE350" t="str">
            <v/>
          </cell>
          <cell r="GF350" t="str">
            <v/>
          </cell>
          <cell r="GG350" t="str">
            <v/>
          </cell>
          <cell r="GH350" t="str">
            <v/>
          </cell>
          <cell r="GI350" t="str">
            <v/>
          </cell>
          <cell r="GJ350" t="str">
            <v/>
          </cell>
          <cell r="GK350" t="str">
            <v/>
          </cell>
          <cell r="GL350" t="str">
            <v/>
          </cell>
          <cell r="GM350" t="str">
            <v/>
          </cell>
          <cell r="GN350" t="str">
            <v/>
          </cell>
          <cell r="GO350" t="str">
            <v/>
          </cell>
          <cell r="GP350" t="str">
            <v/>
          </cell>
          <cell r="GQ350" t="str">
            <v/>
          </cell>
          <cell r="GR350" t="str">
            <v/>
          </cell>
          <cell r="GS350" t="str">
            <v/>
          </cell>
          <cell r="GT350" t="str">
            <v/>
          </cell>
          <cell r="GU350" t="str">
            <v/>
          </cell>
          <cell r="GV350" t="str">
            <v/>
          </cell>
          <cell r="GW350" t="str">
            <v/>
          </cell>
          <cell r="GX350" t="str">
            <v/>
          </cell>
          <cell r="GY350" t="str">
            <v/>
          </cell>
          <cell r="GZ350" t="str">
            <v/>
          </cell>
          <cell r="HA350" t="str">
            <v/>
          </cell>
          <cell r="HB350" t="str">
            <v/>
          </cell>
          <cell r="HC350" t="str">
            <v/>
          </cell>
          <cell r="HD350" t="str">
            <v/>
          </cell>
          <cell r="HE350" t="str">
            <v/>
          </cell>
          <cell r="HF350" t="str">
            <v/>
          </cell>
          <cell r="HG350" t="str">
            <v/>
          </cell>
          <cell r="HH350" t="str">
            <v/>
          </cell>
          <cell r="HI350" t="str">
            <v/>
          </cell>
          <cell r="HJ350" t="str">
            <v/>
          </cell>
          <cell r="HK350" t="str">
            <v/>
          </cell>
          <cell r="HL350" t="str">
            <v/>
          </cell>
          <cell r="HM350" t="str">
            <v/>
          </cell>
          <cell r="HN350" t="str">
            <v/>
          </cell>
          <cell r="HO350" t="str">
            <v/>
          </cell>
          <cell r="HP350" t="str">
            <v/>
          </cell>
          <cell r="HQ350" t="str">
            <v/>
          </cell>
          <cell r="HR350" t="str">
            <v/>
          </cell>
          <cell r="HS350" t="str">
            <v/>
          </cell>
          <cell r="HT350" t="str">
            <v/>
          </cell>
          <cell r="HU350" t="str">
            <v/>
          </cell>
          <cell r="HV350" t="str">
            <v/>
          </cell>
          <cell r="HW350" t="str">
            <v/>
          </cell>
          <cell r="HX350" t="str">
            <v/>
          </cell>
          <cell r="HY350" t="str">
            <v/>
          </cell>
          <cell r="HZ350" t="str">
            <v/>
          </cell>
          <cell r="IA350" t="str">
            <v/>
          </cell>
          <cell r="IB350" t="str">
            <v/>
          </cell>
          <cell r="IC350" t="str">
            <v/>
          </cell>
          <cell r="ID350" t="str">
            <v/>
          </cell>
        </row>
        <row r="351">
          <cell r="A351" t="str">
            <v/>
          </cell>
          <cell r="B351" t="str">
            <v/>
          </cell>
          <cell r="C351" t="str">
            <v/>
          </cell>
          <cell r="D351" t="str">
            <v/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  <cell r="I351" t="str">
            <v/>
          </cell>
          <cell r="J351" t="str">
            <v/>
          </cell>
          <cell r="K351" t="str">
            <v/>
          </cell>
          <cell r="L351" t="str">
            <v/>
          </cell>
          <cell r="M351" t="str">
            <v/>
          </cell>
          <cell r="N351" t="str">
            <v/>
          </cell>
          <cell r="O351" t="str">
            <v/>
          </cell>
          <cell r="P351" t="str">
            <v/>
          </cell>
          <cell r="Q351" t="str">
            <v/>
          </cell>
          <cell r="R351" t="str">
            <v/>
          </cell>
          <cell r="S351" t="str">
            <v/>
          </cell>
          <cell r="T351" t="str">
            <v/>
          </cell>
          <cell r="U351" t="str">
            <v/>
          </cell>
          <cell r="V351" t="str">
            <v/>
          </cell>
          <cell r="W351" t="str">
            <v/>
          </cell>
          <cell r="X351" t="str">
            <v/>
          </cell>
          <cell r="Y351" t="str">
            <v/>
          </cell>
          <cell r="Z351" t="str">
            <v/>
          </cell>
          <cell r="AA351" t="str">
            <v/>
          </cell>
          <cell r="AB351" t="str">
            <v/>
          </cell>
          <cell r="AC351" t="str">
            <v/>
          </cell>
          <cell r="AD351" t="str">
            <v/>
          </cell>
          <cell r="AE351" t="str">
            <v/>
          </cell>
          <cell r="AF351" t="str">
            <v/>
          </cell>
          <cell r="AG351" t="str">
            <v/>
          </cell>
          <cell r="AH351" t="str">
            <v/>
          </cell>
          <cell r="AI351" t="str">
            <v/>
          </cell>
          <cell r="AJ351" t="str">
            <v/>
          </cell>
          <cell r="AK351" t="str">
            <v/>
          </cell>
          <cell r="AL351" t="str">
            <v/>
          </cell>
          <cell r="AM351" t="str">
            <v/>
          </cell>
          <cell r="AN351" t="str">
            <v/>
          </cell>
          <cell r="AO351" t="str">
            <v/>
          </cell>
          <cell r="AP351" t="str">
            <v/>
          </cell>
          <cell r="AQ351" t="str">
            <v/>
          </cell>
          <cell r="AR351" t="str">
            <v/>
          </cell>
          <cell r="AS351" t="str">
            <v/>
          </cell>
          <cell r="AT351" t="str">
            <v/>
          </cell>
          <cell r="AU351" t="str">
            <v/>
          </cell>
          <cell r="AV351" t="str">
            <v/>
          </cell>
          <cell r="AW351" t="str">
            <v/>
          </cell>
          <cell r="AX351" t="str">
            <v/>
          </cell>
          <cell r="AY351" t="str">
            <v/>
          </cell>
          <cell r="AZ351" t="str">
            <v/>
          </cell>
          <cell r="BA351" t="str">
            <v/>
          </cell>
          <cell r="BB351" t="str">
            <v/>
          </cell>
          <cell r="BC351" t="str">
            <v/>
          </cell>
          <cell r="BD351" t="str">
            <v/>
          </cell>
          <cell r="BE351" t="str">
            <v/>
          </cell>
          <cell r="BF351" t="str">
            <v/>
          </cell>
          <cell r="BG351" t="str">
            <v/>
          </cell>
          <cell r="BH351" t="str">
            <v/>
          </cell>
          <cell r="BI351" t="str">
            <v/>
          </cell>
          <cell r="BJ351" t="str">
            <v/>
          </cell>
          <cell r="BK351" t="str">
            <v/>
          </cell>
          <cell r="BL351" t="str">
            <v/>
          </cell>
          <cell r="BM351" t="str">
            <v/>
          </cell>
          <cell r="BN351" t="str">
            <v/>
          </cell>
          <cell r="BO351" t="str">
            <v/>
          </cell>
          <cell r="BP351" t="str">
            <v/>
          </cell>
          <cell r="BQ351" t="str">
            <v/>
          </cell>
          <cell r="BR351" t="str">
            <v/>
          </cell>
          <cell r="BS351" t="str">
            <v/>
          </cell>
          <cell r="BT351" t="str">
            <v/>
          </cell>
          <cell r="BU351" t="str">
            <v/>
          </cell>
          <cell r="BV351" t="str">
            <v/>
          </cell>
          <cell r="BW351" t="str">
            <v/>
          </cell>
          <cell r="BX351" t="str">
            <v/>
          </cell>
          <cell r="BY351" t="str">
            <v/>
          </cell>
          <cell r="BZ351" t="str">
            <v/>
          </cell>
          <cell r="CA351" t="str">
            <v/>
          </cell>
          <cell r="CB351" t="str">
            <v/>
          </cell>
          <cell r="CC351" t="str">
            <v/>
          </cell>
          <cell r="CD351" t="str">
            <v/>
          </cell>
          <cell r="CE351" t="str">
            <v/>
          </cell>
          <cell r="CF351" t="str">
            <v/>
          </cell>
          <cell r="CG351" t="str">
            <v/>
          </cell>
          <cell r="CH351" t="str">
            <v/>
          </cell>
          <cell r="CI351" t="str">
            <v/>
          </cell>
          <cell r="CJ351" t="str">
            <v/>
          </cell>
          <cell r="CK351" t="str">
            <v/>
          </cell>
          <cell r="CL351" t="str">
            <v/>
          </cell>
          <cell r="CM351" t="str">
            <v/>
          </cell>
          <cell r="CN351" t="str">
            <v/>
          </cell>
          <cell r="CO351" t="str">
            <v/>
          </cell>
          <cell r="CP351" t="str">
            <v/>
          </cell>
          <cell r="CQ351" t="str">
            <v/>
          </cell>
          <cell r="CR351" t="str">
            <v/>
          </cell>
          <cell r="CS351" t="str">
            <v/>
          </cell>
          <cell r="CT351" t="str">
            <v/>
          </cell>
          <cell r="CU351" t="str">
            <v/>
          </cell>
          <cell r="CV351" t="str">
            <v/>
          </cell>
          <cell r="CW351" t="str">
            <v/>
          </cell>
          <cell r="CX351" t="str">
            <v/>
          </cell>
          <cell r="CY351" t="str">
            <v/>
          </cell>
          <cell r="CZ351" t="str">
            <v/>
          </cell>
          <cell r="DA351" t="str">
            <v/>
          </cell>
          <cell r="DB351" t="str">
            <v/>
          </cell>
          <cell r="DC351" t="str">
            <v/>
          </cell>
          <cell r="DD351" t="str">
            <v/>
          </cell>
          <cell r="DE351" t="str">
            <v/>
          </cell>
          <cell r="DF351" t="str">
            <v/>
          </cell>
          <cell r="DG351" t="str">
            <v/>
          </cell>
          <cell r="DH351" t="str">
            <v/>
          </cell>
          <cell r="DI351" t="str">
            <v/>
          </cell>
          <cell r="DJ351" t="str">
            <v/>
          </cell>
          <cell r="DK351" t="str">
            <v/>
          </cell>
          <cell r="DL351" t="str">
            <v/>
          </cell>
          <cell r="DM351" t="str">
            <v/>
          </cell>
          <cell r="DN351" t="str">
            <v/>
          </cell>
          <cell r="DO351" t="str">
            <v/>
          </cell>
          <cell r="DP351" t="str">
            <v/>
          </cell>
          <cell r="DQ351" t="str">
            <v/>
          </cell>
          <cell r="DR351" t="str">
            <v/>
          </cell>
          <cell r="DS351" t="str">
            <v/>
          </cell>
          <cell r="DT351" t="str">
            <v/>
          </cell>
          <cell r="DU351" t="str">
            <v/>
          </cell>
          <cell r="DV351" t="str">
            <v/>
          </cell>
          <cell r="DW351" t="str">
            <v/>
          </cell>
          <cell r="DX351" t="str">
            <v/>
          </cell>
          <cell r="DY351" t="str">
            <v/>
          </cell>
          <cell r="DZ351" t="str">
            <v/>
          </cell>
          <cell r="EA351" t="str">
            <v/>
          </cell>
          <cell r="EB351" t="str">
            <v/>
          </cell>
          <cell r="EC351" t="str">
            <v/>
          </cell>
          <cell r="ED351" t="str">
            <v/>
          </cell>
          <cell r="EE351" t="str">
            <v/>
          </cell>
          <cell r="EF351" t="str">
            <v/>
          </cell>
          <cell r="EG351" t="str">
            <v/>
          </cell>
          <cell r="EH351" t="str">
            <v/>
          </cell>
          <cell r="EI351" t="str">
            <v/>
          </cell>
          <cell r="EJ351" t="str">
            <v/>
          </cell>
          <cell r="EK351" t="str">
            <v/>
          </cell>
          <cell r="EL351" t="str">
            <v/>
          </cell>
          <cell r="EM351" t="str">
            <v/>
          </cell>
          <cell r="EN351" t="str">
            <v/>
          </cell>
          <cell r="EO351" t="str">
            <v/>
          </cell>
          <cell r="EP351" t="str">
            <v/>
          </cell>
          <cell r="EQ351" t="str">
            <v/>
          </cell>
          <cell r="ER351" t="str">
            <v/>
          </cell>
          <cell r="ES351" t="str">
            <v/>
          </cell>
          <cell r="ET351" t="str">
            <v/>
          </cell>
          <cell r="EU351" t="str">
            <v/>
          </cell>
          <cell r="EV351" t="str">
            <v/>
          </cell>
          <cell r="EW351" t="str">
            <v/>
          </cell>
          <cell r="EX351" t="str">
            <v/>
          </cell>
          <cell r="EY351" t="str">
            <v/>
          </cell>
          <cell r="EZ351" t="str">
            <v/>
          </cell>
          <cell r="FA351" t="str">
            <v/>
          </cell>
          <cell r="FB351" t="str">
            <v/>
          </cell>
          <cell r="FC351" t="str">
            <v/>
          </cell>
          <cell r="FD351" t="str">
            <v/>
          </cell>
          <cell r="FE351" t="str">
            <v/>
          </cell>
          <cell r="FF351" t="str">
            <v/>
          </cell>
          <cell r="FG351" t="str">
            <v/>
          </cell>
          <cell r="FH351" t="str">
            <v/>
          </cell>
          <cell r="FI351" t="str">
            <v/>
          </cell>
          <cell r="FJ351" t="str">
            <v/>
          </cell>
          <cell r="FK351" t="str">
            <v/>
          </cell>
          <cell r="FL351" t="str">
            <v/>
          </cell>
          <cell r="FM351" t="str">
            <v/>
          </cell>
          <cell r="FN351" t="str">
            <v/>
          </cell>
          <cell r="FO351" t="str">
            <v/>
          </cell>
          <cell r="FP351" t="str">
            <v/>
          </cell>
          <cell r="FQ351" t="str">
            <v/>
          </cell>
          <cell r="FR351" t="str">
            <v/>
          </cell>
          <cell r="FS351" t="str">
            <v/>
          </cell>
          <cell r="FT351" t="str">
            <v/>
          </cell>
          <cell r="FU351" t="str">
            <v/>
          </cell>
          <cell r="FV351" t="str">
            <v/>
          </cell>
          <cell r="FW351" t="str">
            <v/>
          </cell>
          <cell r="FX351" t="str">
            <v/>
          </cell>
          <cell r="FY351" t="str">
            <v/>
          </cell>
          <cell r="FZ351" t="str">
            <v/>
          </cell>
          <cell r="GA351" t="str">
            <v/>
          </cell>
          <cell r="GB351" t="str">
            <v/>
          </cell>
          <cell r="GC351" t="str">
            <v/>
          </cell>
          <cell r="GD351" t="str">
            <v/>
          </cell>
          <cell r="GE351" t="str">
            <v/>
          </cell>
          <cell r="GF351" t="str">
            <v/>
          </cell>
          <cell r="GG351" t="str">
            <v/>
          </cell>
          <cell r="GH351" t="str">
            <v/>
          </cell>
          <cell r="GI351" t="str">
            <v/>
          </cell>
          <cell r="GJ351" t="str">
            <v/>
          </cell>
          <cell r="GK351" t="str">
            <v/>
          </cell>
          <cell r="GL351" t="str">
            <v/>
          </cell>
          <cell r="GM351" t="str">
            <v/>
          </cell>
          <cell r="GN351" t="str">
            <v/>
          </cell>
          <cell r="GO351" t="str">
            <v/>
          </cell>
          <cell r="GP351" t="str">
            <v/>
          </cell>
          <cell r="GQ351" t="str">
            <v/>
          </cell>
          <cell r="GR351" t="str">
            <v/>
          </cell>
          <cell r="GS351" t="str">
            <v/>
          </cell>
          <cell r="GT351" t="str">
            <v/>
          </cell>
          <cell r="GU351" t="str">
            <v/>
          </cell>
          <cell r="GV351" t="str">
            <v/>
          </cell>
          <cell r="GW351" t="str">
            <v/>
          </cell>
          <cell r="GX351" t="str">
            <v/>
          </cell>
          <cell r="GY351" t="str">
            <v/>
          </cell>
          <cell r="GZ351" t="str">
            <v/>
          </cell>
          <cell r="HA351" t="str">
            <v/>
          </cell>
          <cell r="HB351" t="str">
            <v/>
          </cell>
          <cell r="HC351" t="str">
            <v/>
          </cell>
          <cell r="HD351" t="str">
            <v/>
          </cell>
          <cell r="HE351" t="str">
            <v/>
          </cell>
          <cell r="HF351" t="str">
            <v/>
          </cell>
          <cell r="HG351" t="str">
            <v/>
          </cell>
          <cell r="HH351" t="str">
            <v/>
          </cell>
          <cell r="HI351" t="str">
            <v/>
          </cell>
          <cell r="HJ351" t="str">
            <v/>
          </cell>
          <cell r="HK351" t="str">
            <v/>
          </cell>
          <cell r="HL351" t="str">
            <v/>
          </cell>
          <cell r="HM351" t="str">
            <v/>
          </cell>
          <cell r="HN351" t="str">
            <v/>
          </cell>
          <cell r="HO351" t="str">
            <v/>
          </cell>
          <cell r="HP351" t="str">
            <v/>
          </cell>
          <cell r="HQ351" t="str">
            <v/>
          </cell>
          <cell r="HR351" t="str">
            <v/>
          </cell>
          <cell r="HS351" t="str">
            <v/>
          </cell>
          <cell r="HT351" t="str">
            <v/>
          </cell>
          <cell r="HU351" t="str">
            <v/>
          </cell>
          <cell r="HV351" t="str">
            <v/>
          </cell>
          <cell r="HW351" t="str">
            <v/>
          </cell>
          <cell r="HX351" t="str">
            <v/>
          </cell>
          <cell r="HY351" t="str">
            <v/>
          </cell>
          <cell r="HZ351" t="str">
            <v/>
          </cell>
          <cell r="IA351" t="str">
            <v/>
          </cell>
          <cell r="IB351" t="str">
            <v/>
          </cell>
          <cell r="IC351" t="str">
            <v/>
          </cell>
          <cell r="ID351" t="str">
            <v/>
          </cell>
        </row>
        <row r="352">
          <cell r="A352" t="str">
            <v/>
          </cell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  <cell r="F352" t="str">
            <v/>
          </cell>
          <cell r="G352" t="str">
            <v/>
          </cell>
          <cell r="H352" t="str">
            <v/>
          </cell>
          <cell r="I352" t="str">
            <v/>
          </cell>
          <cell r="J352" t="str">
            <v/>
          </cell>
          <cell r="K352" t="str">
            <v/>
          </cell>
          <cell r="L352" t="str">
            <v/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/>
          </cell>
          <cell r="W352" t="str">
            <v/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E352" t="str">
            <v/>
          </cell>
          <cell r="AF352" t="str">
            <v/>
          </cell>
          <cell r="AG352" t="str">
            <v/>
          </cell>
          <cell r="AH352" t="str">
            <v/>
          </cell>
          <cell r="AI352" t="str">
            <v/>
          </cell>
          <cell r="AJ352" t="str">
            <v/>
          </cell>
          <cell r="AK352" t="str">
            <v/>
          </cell>
          <cell r="AL352" t="str">
            <v/>
          </cell>
          <cell r="AM352" t="str">
            <v/>
          </cell>
          <cell r="AN352" t="str">
            <v/>
          </cell>
          <cell r="AO352" t="str">
            <v/>
          </cell>
          <cell r="AP352" t="str">
            <v/>
          </cell>
          <cell r="AQ352" t="str">
            <v/>
          </cell>
          <cell r="AR352" t="str">
            <v/>
          </cell>
          <cell r="AS352" t="str">
            <v/>
          </cell>
          <cell r="AT352" t="str">
            <v/>
          </cell>
          <cell r="AU352" t="str">
            <v/>
          </cell>
          <cell r="AV352" t="str">
            <v/>
          </cell>
          <cell r="AW352" t="str">
            <v/>
          </cell>
          <cell r="AX352" t="str">
            <v/>
          </cell>
          <cell r="AY352" t="str">
            <v/>
          </cell>
          <cell r="AZ352" t="str">
            <v/>
          </cell>
          <cell r="BA352" t="str">
            <v/>
          </cell>
          <cell r="BB352" t="str">
            <v/>
          </cell>
          <cell r="BC352" t="str">
            <v/>
          </cell>
          <cell r="BD352" t="str">
            <v/>
          </cell>
          <cell r="BE352" t="str">
            <v/>
          </cell>
          <cell r="BF352" t="str">
            <v/>
          </cell>
          <cell r="BG352" t="str">
            <v/>
          </cell>
          <cell r="BH352" t="str">
            <v/>
          </cell>
          <cell r="BI352" t="str">
            <v/>
          </cell>
          <cell r="BJ352" t="str">
            <v/>
          </cell>
          <cell r="BK352" t="str">
            <v/>
          </cell>
          <cell r="BL352" t="str">
            <v/>
          </cell>
          <cell r="BM352" t="str">
            <v/>
          </cell>
          <cell r="BN352" t="str">
            <v/>
          </cell>
          <cell r="BO352" t="str">
            <v/>
          </cell>
          <cell r="BP352" t="str">
            <v/>
          </cell>
          <cell r="BQ352" t="str">
            <v/>
          </cell>
          <cell r="BR352" t="str">
            <v/>
          </cell>
          <cell r="BS352" t="str">
            <v/>
          </cell>
          <cell r="BT352" t="str">
            <v/>
          </cell>
          <cell r="BU352" t="str">
            <v/>
          </cell>
          <cell r="BV352" t="str">
            <v/>
          </cell>
          <cell r="BW352" t="str">
            <v/>
          </cell>
          <cell r="BX352" t="str">
            <v/>
          </cell>
          <cell r="BY352" t="str">
            <v/>
          </cell>
          <cell r="BZ352" t="str">
            <v/>
          </cell>
          <cell r="CA352" t="str">
            <v/>
          </cell>
          <cell r="CB352" t="str">
            <v/>
          </cell>
          <cell r="CC352" t="str">
            <v/>
          </cell>
          <cell r="CD352" t="str">
            <v/>
          </cell>
          <cell r="CE352" t="str">
            <v/>
          </cell>
          <cell r="CF352" t="str">
            <v/>
          </cell>
          <cell r="CG352" t="str">
            <v/>
          </cell>
          <cell r="CH352" t="str">
            <v/>
          </cell>
          <cell r="CI352" t="str">
            <v/>
          </cell>
          <cell r="CJ352" t="str">
            <v/>
          </cell>
          <cell r="CK352" t="str">
            <v/>
          </cell>
          <cell r="CL352" t="str">
            <v/>
          </cell>
          <cell r="CM352" t="str">
            <v/>
          </cell>
          <cell r="CN352" t="str">
            <v/>
          </cell>
          <cell r="CO352" t="str">
            <v/>
          </cell>
          <cell r="CP352" t="str">
            <v/>
          </cell>
          <cell r="CQ352" t="str">
            <v/>
          </cell>
          <cell r="CR352" t="str">
            <v/>
          </cell>
          <cell r="CS352" t="str">
            <v/>
          </cell>
          <cell r="CT352" t="str">
            <v/>
          </cell>
          <cell r="CU352" t="str">
            <v/>
          </cell>
          <cell r="CV352" t="str">
            <v/>
          </cell>
          <cell r="CW352" t="str">
            <v/>
          </cell>
          <cell r="CX352" t="str">
            <v/>
          </cell>
          <cell r="CY352" t="str">
            <v/>
          </cell>
          <cell r="CZ352" t="str">
            <v/>
          </cell>
          <cell r="DA352" t="str">
            <v/>
          </cell>
          <cell r="DB352" t="str">
            <v/>
          </cell>
          <cell r="DC352" t="str">
            <v/>
          </cell>
          <cell r="DD352" t="str">
            <v/>
          </cell>
          <cell r="DE352" t="str">
            <v/>
          </cell>
          <cell r="DF352" t="str">
            <v/>
          </cell>
          <cell r="DG352" t="str">
            <v/>
          </cell>
          <cell r="DH352" t="str">
            <v/>
          </cell>
          <cell r="DI352" t="str">
            <v/>
          </cell>
          <cell r="DJ352" t="str">
            <v/>
          </cell>
          <cell r="DK352" t="str">
            <v/>
          </cell>
          <cell r="DL352" t="str">
            <v/>
          </cell>
          <cell r="DM352" t="str">
            <v/>
          </cell>
          <cell r="DN352" t="str">
            <v/>
          </cell>
          <cell r="DO352" t="str">
            <v/>
          </cell>
          <cell r="DP352" t="str">
            <v/>
          </cell>
          <cell r="DQ352" t="str">
            <v/>
          </cell>
          <cell r="DR352" t="str">
            <v/>
          </cell>
          <cell r="DS352" t="str">
            <v/>
          </cell>
          <cell r="DT352" t="str">
            <v/>
          </cell>
          <cell r="DU352" t="str">
            <v/>
          </cell>
          <cell r="DV352" t="str">
            <v/>
          </cell>
          <cell r="DW352" t="str">
            <v/>
          </cell>
          <cell r="DX352" t="str">
            <v/>
          </cell>
          <cell r="DY352" t="str">
            <v/>
          </cell>
          <cell r="DZ352" t="str">
            <v/>
          </cell>
          <cell r="EA352" t="str">
            <v/>
          </cell>
          <cell r="EB352" t="str">
            <v/>
          </cell>
          <cell r="EC352" t="str">
            <v/>
          </cell>
          <cell r="ED352" t="str">
            <v/>
          </cell>
          <cell r="EE352" t="str">
            <v/>
          </cell>
          <cell r="EF352" t="str">
            <v/>
          </cell>
          <cell r="EG352" t="str">
            <v/>
          </cell>
          <cell r="EH352" t="str">
            <v/>
          </cell>
          <cell r="EI352" t="str">
            <v/>
          </cell>
          <cell r="EJ352" t="str">
            <v/>
          </cell>
          <cell r="EK352" t="str">
            <v/>
          </cell>
          <cell r="EL352" t="str">
            <v/>
          </cell>
          <cell r="EM352" t="str">
            <v/>
          </cell>
          <cell r="EN352" t="str">
            <v/>
          </cell>
          <cell r="EO352" t="str">
            <v/>
          </cell>
          <cell r="EP352" t="str">
            <v/>
          </cell>
          <cell r="EQ352" t="str">
            <v/>
          </cell>
          <cell r="ER352" t="str">
            <v/>
          </cell>
          <cell r="ES352" t="str">
            <v/>
          </cell>
          <cell r="ET352" t="str">
            <v/>
          </cell>
          <cell r="EU352" t="str">
            <v/>
          </cell>
          <cell r="EV352" t="str">
            <v/>
          </cell>
          <cell r="EW352" t="str">
            <v/>
          </cell>
          <cell r="EX352" t="str">
            <v/>
          </cell>
          <cell r="EY352" t="str">
            <v/>
          </cell>
          <cell r="EZ352" t="str">
            <v/>
          </cell>
          <cell r="FA352" t="str">
            <v/>
          </cell>
          <cell r="FB352" t="str">
            <v/>
          </cell>
          <cell r="FC352" t="str">
            <v/>
          </cell>
          <cell r="FD352" t="str">
            <v/>
          </cell>
          <cell r="FE352" t="str">
            <v/>
          </cell>
          <cell r="FF352" t="str">
            <v/>
          </cell>
          <cell r="FG352" t="str">
            <v/>
          </cell>
          <cell r="FH352" t="str">
            <v/>
          </cell>
          <cell r="FI352" t="str">
            <v/>
          </cell>
          <cell r="FJ352" t="str">
            <v/>
          </cell>
          <cell r="FK352" t="str">
            <v/>
          </cell>
          <cell r="FL352" t="str">
            <v/>
          </cell>
          <cell r="FM352" t="str">
            <v/>
          </cell>
          <cell r="FN352" t="str">
            <v/>
          </cell>
          <cell r="FO352" t="str">
            <v/>
          </cell>
          <cell r="FP352" t="str">
            <v/>
          </cell>
          <cell r="FQ352" t="str">
            <v/>
          </cell>
          <cell r="FR352" t="str">
            <v/>
          </cell>
          <cell r="FS352" t="str">
            <v/>
          </cell>
          <cell r="FT352" t="str">
            <v/>
          </cell>
          <cell r="FU352" t="str">
            <v/>
          </cell>
          <cell r="FV352" t="str">
            <v/>
          </cell>
          <cell r="FW352" t="str">
            <v/>
          </cell>
          <cell r="FX352" t="str">
            <v/>
          </cell>
          <cell r="FY352" t="str">
            <v/>
          </cell>
          <cell r="FZ352" t="str">
            <v/>
          </cell>
          <cell r="GA352" t="str">
            <v/>
          </cell>
          <cell r="GB352" t="str">
            <v/>
          </cell>
          <cell r="GC352" t="str">
            <v/>
          </cell>
          <cell r="GD352" t="str">
            <v/>
          </cell>
          <cell r="GE352" t="str">
            <v/>
          </cell>
          <cell r="GF352" t="str">
            <v/>
          </cell>
          <cell r="GG352" t="str">
            <v/>
          </cell>
          <cell r="GH352" t="str">
            <v/>
          </cell>
          <cell r="GI352" t="str">
            <v/>
          </cell>
          <cell r="GJ352" t="str">
            <v/>
          </cell>
          <cell r="GK352" t="str">
            <v/>
          </cell>
          <cell r="GL352" t="str">
            <v/>
          </cell>
          <cell r="GM352" t="str">
            <v/>
          </cell>
          <cell r="GN352" t="str">
            <v/>
          </cell>
          <cell r="GO352" t="str">
            <v/>
          </cell>
          <cell r="GP352" t="str">
            <v/>
          </cell>
          <cell r="GQ352" t="str">
            <v/>
          </cell>
          <cell r="GR352" t="str">
            <v/>
          </cell>
          <cell r="GS352" t="str">
            <v/>
          </cell>
          <cell r="GT352" t="str">
            <v/>
          </cell>
          <cell r="GU352" t="str">
            <v/>
          </cell>
          <cell r="GV352" t="str">
            <v/>
          </cell>
          <cell r="GW352" t="str">
            <v/>
          </cell>
          <cell r="GX352" t="str">
            <v/>
          </cell>
          <cell r="GY352" t="str">
            <v/>
          </cell>
          <cell r="GZ352" t="str">
            <v/>
          </cell>
          <cell r="HA352" t="str">
            <v/>
          </cell>
          <cell r="HB352" t="str">
            <v/>
          </cell>
          <cell r="HC352" t="str">
            <v/>
          </cell>
          <cell r="HD352" t="str">
            <v/>
          </cell>
          <cell r="HE352" t="str">
            <v/>
          </cell>
          <cell r="HF352" t="str">
            <v/>
          </cell>
          <cell r="HG352" t="str">
            <v/>
          </cell>
          <cell r="HH352" t="str">
            <v/>
          </cell>
          <cell r="HI352" t="str">
            <v/>
          </cell>
          <cell r="HJ352" t="str">
            <v/>
          </cell>
          <cell r="HK352" t="str">
            <v/>
          </cell>
          <cell r="HL352" t="str">
            <v/>
          </cell>
          <cell r="HM352" t="str">
            <v/>
          </cell>
          <cell r="HN352" t="str">
            <v/>
          </cell>
          <cell r="HO352" t="str">
            <v/>
          </cell>
          <cell r="HP352" t="str">
            <v/>
          </cell>
          <cell r="HQ352" t="str">
            <v/>
          </cell>
          <cell r="HR352" t="str">
            <v/>
          </cell>
          <cell r="HS352" t="str">
            <v/>
          </cell>
          <cell r="HT352" t="str">
            <v/>
          </cell>
          <cell r="HU352" t="str">
            <v/>
          </cell>
          <cell r="HV352" t="str">
            <v/>
          </cell>
          <cell r="HW352" t="str">
            <v/>
          </cell>
          <cell r="HX352" t="str">
            <v/>
          </cell>
          <cell r="HY352" t="str">
            <v/>
          </cell>
          <cell r="HZ352" t="str">
            <v/>
          </cell>
          <cell r="IA352" t="str">
            <v/>
          </cell>
          <cell r="IB352" t="str">
            <v/>
          </cell>
          <cell r="IC352" t="str">
            <v/>
          </cell>
          <cell r="ID352" t="str">
            <v/>
          </cell>
        </row>
        <row r="353">
          <cell r="A353" t="str">
            <v/>
          </cell>
          <cell r="B353" t="str">
            <v/>
          </cell>
          <cell r="C353" t="str">
            <v/>
          </cell>
          <cell r="D353" t="str">
            <v/>
          </cell>
          <cell r="E353" t="str">
            <v/>
          </cell>
          <cell r="F353" t="str">
            <v/>
          </cell>
          <cell r="G353" t="str">
            <v/>
          </cell>
          <cell r="H353" t="str">
            <v/>
          </cell>
          <cell r="I353" t="str">
            <v/>
          </cell>
          <cell r="J353" t="str">
            <v/>
          </cell>
          <cell r="K353" t="str">
            <v/>
          </cell>
          <cell r="L353" t="str">
            <v/>
          </cell>
          <cell r="M353" t="str">
            <v/>
          </cell>
          <cell r="N353" t="str">
            <v/>
          </cell>
          <cell r="O353" t="str">
            <v/>
          </cell>
          <cell r="P353" t="str">
            <v/>
          </cell>
          <cell r="Q353" t="str">
            <v/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/>
          </cell>
          <cell r="W353" t="str">
            <v/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E353" t="str">
            <v/>
          </cell>
          <cell r="AF353" t="str">
            <v/>
          </cell>
          <cell r="AG353" t="str">
            <v/>
          </cell>
          <cell r="AH353" t="str">
            <v/>
          </cell>
          <cell r="AI353" t="str">
            <v/>
          </cell>
          <cell r="AJ353" t="str">
            <v/>
          </cell>
          <cell r="AK353" t="str">
            <v/>
          </cell>
          <cell r="AL353" t="str">
            <v/>
          </cell>
          <cell r="AM353" t="str">
            <v/>
          </cell>
          <cell r="AN353" t="str">
            <v/>
          </cell>
          <cell r="AO353" t="str">
            <v/>
          </cell>
          <cell r="AP353" t="str">
            <v/>
          </cell>
          <cell r="AQ353" t="str">
            <v/>
          </cell>
          <cell r="AR353" t="str">
            <v/>
          </cell>
          <cell r="AS353" t="str">
            <v/>
          </cell>
          <cell r="AT353" t="str">
            <v/>
          </cell>
          <cell r="AU353" t="str">
            <v/>
          </cell>
          <cell r="AV353" t="str">
            <v/>
          </cell>
          <cell r="AW353" t="str">
            <v/>
          </cell>
          <cell r="AX353" t="str">
            <v/>
          </cell>
          <cell r="AY353" t="str">
            <v/>
          </cell>
          <cell r="AZ353" t="str">
            <v/>
          </cell>
          <cell r="BA353" t="str">
            <v/>
          </cell>
          <cell r="BB353" t="str">
            <v/>
          </cell>
          <cell r="BC353" t="str">
            <v/>
          </cell>
          <cell r="BD353" t="str">
            <v/>
          </cell>
          <cell r="BE353" t="str">
            <v/>
          </cell>
          <cell r="BF353" t="str">
            <v/>
          </cell>
          <cell r="BG353" t="str">
            <v/>
          </cell>
          <cell r="BH353" t="str">
            <v/>
          </cell>
          <cell r="BI353" t="str">
            <v/>
          </cell>
          <cell r="BJ353" t="str">
            <v/>
          </cell>
          <cell r="BK353" t="str">
            <v/>
          </cell>
          <cell r="BL353" t="str">
            <v/>
          </cell>
          <cell r="BM353" t="str">
            <v/>
          </cell>
          <cell r="BN353" t="str">
            <v/>
          </cell>
          <cell r="BO353" t="str">
            <v/>
          </cell>
          <cell r="BP353" t="str">
            <v/>
          </cell>
          <cell r="BQ353" t="str">
            <v/>
          </cell>
          <cell r="BR353" t="str">
            <v/>
          </cell>
          <cell r="BS353" t="str">
            <v/>
          </cell>
          <cell r="BT353" t="str">
            <v/>
          </cell>
          <cell r="BU353" t="str">
            <v/>
          </cell>
          <cell r="BV353" t="str">
            <v/>
          </cell>
          <cell r="BW353" t="str">
            <v/>
          </cell>
          <cell r="BX353" t="str">
            <v/>
          </cell>
          <cell r="BY353" t="str">
            <v/>
          </cell>
          <cell r="BZ353" t="str">
            <v/>
          </cell>
          <cell r="CA353" t="str">
            <v/>
          </cell>
          <cell r="CB353" t="str">
            <v/>
          </cell>
          <cell r="CC353" t="str">
            <v/>
          </cell>
          <cell r="CD353" t="str">
            <v/>
          </cell>
          <cell r="CE353" t="str">
            <v/>
          </cell>
          <cell r="CF353" t="str">
            <v/>
          </cell>
          <cell r="CG353" t="str">
            <v/>
          </cell>
          <cell r="CH353" t="str">
            <v/>
          </cell>
          <cell r="CI353" t="str">
            <v/>
          </cell>
          <cell r="CJ353" t="str">
            <v/>
          </cell>
          <cell r="CK353" t="str">
            <v/>
          </cell>
          <cell r="CL353" t="str">
            <v/>
          </cell>
          <cell r="CM353" t="str">
            <v/>
          </cell>
          <cell r="CN353" t="str">
            <v/>
          </cell>
          <cell r="CO353" t="str">
            <v/>
          </cell>
          <cell r="CP353" t="str">
            <v/>
          </cell>
          <cell r="CQ353" t="str">
            <v/>
          </cell>
          <cell r="CR353" t="str">
            <v/>
          </cell>
          <cell r="CS353" t="str">
            <v/>
          </cell>
          <cell r="CT353" t="str">
            <v/>
          </cell>
          <cell r="CU353" t="str">
            <v/>
          </cell>
          <cell r="CV353" t="str">
            <v/>
          </cell>
          <cell r="CW353" t="str">
            <v/>
          </cell>
          <cell r="CX353" t="str">
            <v/>
          </cell>
          <cell r="CY353" t="str">
            <v/>
          </cell>
          <cell r="CZ353" t="str">
            <v/>
          </cell>
          <cell r="DA353" t="str">
            <v/>
          </cell>
          <cell r="DB353" t="str">
            <v/>
          </cell>
          <cell r="DC353" t="str">
            <v/>
          </cell>
          <cell r="DD353" t="str">
            <v/>
          </cell>
          <cell r="DE353" t="str">
            <v/>
          </cell>
          <cell r="DF353" t="str">
            <v/>
          </cell>
          <cell r="DG353" t="str">
            <v/>
          </cell>
          <cell r="DH353" t="str">
            <v/>
          </cell>
          <cell r="DI353" t="str">
            <v/>
          </cell>
          <cell r="DJ353" t="str">
            <v/>
          </cell>
          <cell r="DK353" t="str">
            <v/>
          </cell>
          <cell r="DL353" t="str">
            <v/>
          </cell>
          <cell r="DM353" t="str">
            <v/>
          </cell>
          <cell r="DN353" t="str">
            <v/>
          </cell>
          <cell r="DO353" t="str">
            <v/>
          </cell>
          <cell r="DP353" t="str">
            <v/>
          </cell>
          <cell r="DQ353" t="str">
            <v/>
          </cell>
          <cell r="DR353" t="str">
            <v/>
          </cell>
          <cell r="DS353" t="str">
            <v/>
          </cell>
          <cell r="DT353" t="str">
            <v/>
          </cell>
          <cell r="DU353" t="str">
            <v/>
          </cell>
          <cell r="DV353" t="str">
            <v/>
          </cell>
          <cell r="DW353" t="str">
            <v/>
          </cell>
          <cell r="DX353" t="str">
            <v/>
          </cell>
          <cell r="DY353" t="str">
            <v/>
          </cell>
          <cell r="DZ353" t="str">
            <v/>
          </cell>
          <cell r="EA353" t="str">
            <v/>
          </cell>
          <cell r="EB353" t="str">
            <v/>
          </cell>
          <cell r="EC353" t="str">
            <v/>
          </cell>
          <cell r="ED353" t="str">
            <v/>
          </cell>
          <cell r="EE353" t="str">
            <v/>
          </cell>
          <cell r="EF353" t="str">
            <v/>
          </cell>
          <cell r="EG353" t="str">
            <v/>
          </cell>
          <cell r="EH353" t="str">
            <v/>
          </cell>
          <cell r="EI353" t="str">
            <v/>
          </cell>
          <cell r="EJ353" t="str">
            <v/>
          </cell>
          <cell r="EK353" t="str">
            <v/>
          </cell>
          <cell r="EL353" t="str">
            <v/>
          </cell>
          <cell r="EM353" t="str">
            <v/>
          </cell>
          <cell r="EN353" t="str">
            <v/>
          </cell>
          <cell r="EO353" t="str">
            <v/>
          </cell>
          <cell r="EP353" t="str">
            <v/>
          </cell>
          <cell r="EQ353" t="str">
            <v/>
          </cell>
          <cell r="ER353" t="str">
            <v/>
          </cell>
          <cell r="ES353" t="str">
            <v/>
          </cell>
          <cell r="ET353" t="str">
            <v/>
          </cell>
          <cell r="EU353" t="str">
            <v/>
          </cell>
          <cell r="EV353" t="str">
            <v/>
          </cell>
          <cell r="EW353" t="str">
            <v/>
          </cell>
          <cell r="EX353" t="str">
            <v/>
          </cell>
          <cell r="EY353" t="str">
            <v/>
          </cell>
          <cell r="EZ353" t="str">
            <v/>
          </cell>
          <cell r="FA353" t="str">
            <v/>
          </cell>
          <cell r="FB353" t="str">
            <v/>
          </cell>
          <cell r="FC353" t="str">
            <v/>
          </cell>
          <cell r="FD353" t="str">
            <v/>
          </cell>
          <cell r="FE353" t="str">
            <v/>
          </cell>
          <cell r="FF353" t="str">
            <v/>
          </cell>
          <cell r="FG353" t="str">
            <v/>
          </cell>
          <cell r="FH353" t="str">
            <v/>
          </cell>
          <cell r="FI353" t="str">
            <v/>
          </cell>
          <cell r="FJ353" t="str">
            <v/>
          </cell>
          <cell r="FK353" t="str">
            <v/>
          </cell>
          <cell r="FL353" t="str">
            <v/>
          </cell>
          <cell r="FM353" t="str">
            <v/>
          </cell>
          <cell r="FN353" t="str">
            <v/>
          </cell>
          <cell r="FO353" t="str">
            <v/>
          </cell>
          <cell r="FP353" t="str">
            <v/>
          </cell>
          <cell r="FQ353" t="str">
            <v/>
          </cell>
          <cell r="FR353" t="str">
            <v/>
          </cell>
          <cell r="FS353" t="str">
            <v/>
          </cell>
          <cell r="FT353" t="str">
            <v/>
          </cell>
          <cell r="FU353" t="str">
            <v/>
          </cell>
          <cell r="FV353" t="str">
            <v/>
          </cell>
          <cell r="FW353" t="str">
            <v/>
          </cell>
          <cell r="FX353" t="str">
            <v/>
          </cell>
          <cell r="FY353" t="str">
            <v/>
          </cell>
          <cell r="FZ353" t="str">
            <v/>
          </cell>
          <cell r="GA353" t="str">
            <v/>
          </cell>
          <cell r="GB353" t="str">
            <v/>
          </cell>
          <cell r="GC353" t="str">
            <v/>
          </cell>
          <cell r="GD353" t="str">
            <v/>
          </cell>
          <cell r="GE353" t="str">
            <v/>
          </cell>
          <cell r="GF353" t="str">
            <v/>
          </cell>
          <cell r="GG353" t="str">
            <v/>
          </cell>
          <cell r="GH353" t="str">
            <v/>
          </cell>
          <cell r="GI353" t="str">
            <v/>
          </cell>
          <cell r="GJ353" t="str">
            <v/>
          </cell>
          <cell r="GK353" t="str">
            <v/>
          </cell>
          <cell r="GL353" t="str">
            <v/>
          </cell>
          <cell r="GM353" t="str">
            <v/>
          </cell>
          <cell r="GN353" t="str">
            <v/>
          </cell>
          <cell r="GO353" t="str">
            <v/>
          </cell>
          <cell r="GP353" t="str">
            <v/>
          </cell>
          <cell r="GQ353" t="str">
            <v/>
          </cell>
          <cell r="GR353" t="str">
            <v/>
          </cell>
          <cell r="GS353" t="str">
            <v/>
          </cell>
          <cell r="GT353" t="str">
            <v/>
          </cell>
          <cell r="GU353" t="str">
            <v/>
          </cell>
          <cell r="GV353" t="str">
            <v/>
          </cell>
          <cell r="GW353" t="str">
            <v/>
          </cell>
          <cell r="GX353" t="str">
            <v/>
          </cell>
          <cell r="GY353" t="str">
            <v/>
          </cell>
          <cell r="GZ353" t="str">
            <v/>
          </cell>
          <cell r="HA353" t="str">
            <v/>
          </cell>
          <cell r="HB353" t="str">
            <v/>
          </cell>
          <cell r="HC353" t="str">
            <v/>
          </cell>
          <cell r="HD353" t="str">
            <v/>
          </cell>
          <cell r="HE353" t="str">
            <v/>
          </cell>
          <cell r="HF353" t="str">
            <v/>
          </cell>
          <cell r="HG353" t="str">
            <v/>
          </cell>
          <cell r="HH353" t="str">
            <v/>
          </cell>
          <cell r="HI353" t="str">
            <v/>
          </cell>
          <cell r="HJ353" t="str">
            <v/>
          </cell>
          <cell r="HK353" t="str">
            <v/>
          </cell>
          <cell r="HL353" t="str">
            <v/>
          </cell>
          <cell r="HM353" t="str">
            <v/>
          </cell>
          <cell r="HN353" t="str">
            <v/>
          </cell>
          <cell r="HO353" t="str">
            <v/>
          </cell>
          <cell r="HP353" t="str">
            <v/>
          </cell>
          <cell r="HQ353" t="str">
            <v/>
          </cell>
          <cell r="HR353" t="str">
            <v/>
          </cell>
          <cell r="HS353" t="str">
            <v/>
          </cell>
          <cell r="HT353" t="str">
            <v/>
          </cell>
          <cell r="HU353" t="str">
            <v/>
          </cell>
          <cell r="HV353" t="str">
            <v/>
          </cell>
          <cell r="HW353" t="str">
            <v/>
          </cell>
          <cell r="HX353" t="str">
            <v/>
          </cell>
          <cell r="HY353" t="str">
            <v/>
          </cell>
          <cell r="HZ353" t="str">
            <v/>
          </cell>
          <cell r="IA353" t="str">
            <v/>
          </cell>
          <cell r="IB353" t="str">
            <v/>
          </cell>
          <cell r="IC353" t="str">
            <v/>
          </cell>
          <cell r="ID353" t="str">
            <v/>
          </cell>
        </row>
        <row r="354">
          <cell r="A354" t="str">
            <v/>
          </cell>
          <cell r="B354" t="str">
            <v/>
          </cell>
          <cell r="C354" t="str">
            <v/>
          </cell>
          <cell r="D354" t="str">
            <v/>
          </cell>
          <cell r="E354" t="str">
            <v/>
          </cell>
          <cell r="F354" t="str">
            <v/>
          </cell>
          <cell r="G354" t="str">
            <v/>
          </cell>
          <cell r="H354" t="str">
            <v/>
          </cell>
          <cell r="I354" t="str">
            <v/>
          </cell>
          <cell r="J354" t="str">
            <v/>
          </cell>
          <cell r="K354" t="str">
            <v/>
          </cell>
          <cell r="L354" t="str">
            <v/>
          </cell>
          <cell r="M354" t="str">
            <v/>
          </cell>
          <cell r="N354" t="str">
            <v/>
          </cell>
          <cell r="O354" t="str">
            <v/>
          </cell>
          <cell r="P354" t="str">
            <v/>
          </cell>
          <cell r="Q354" t="str">
            <v/>
          </cell>
          <cell r="R354" t="str">
            <v/>
          </cell>
          <cell r="S354" t="str">
            <v/>
          </cell>
          <cell r="T354" t="str">
            <v/>
          </cell>
          <cell r="U354" t="str">
            <v/>
          </cell>
          <cell r="V354" t="str">
            <v/>
          </cell>
          <cell r="W354" t="str">
            <v/>
          </cell>
          <cell r="X354" t="str">
            <v/>
          </cell>
          <cell r="Y354" t="str">
            <v/>
          </cell>
          <cell r="Z354" t="str">
            <v/>
          </cell>
          <cell r="AA354" t="str">
            <v/>
          </cell>
          <cell r="AB354" t="str">
            <v/>
          </cell>
          <cell r="AC354" t="str">
            <v/>
          </cell>
          <cell r="AD354" t="str">
            <v/>
          </cell>
          <cell r="AE354" t="str">
            <v/>
          </cell>
          <cell r="AF354" t="str">
            <v/>
          </cell>
          <cell r="AG354" t="str">
            <v/>
          </cell>
          <cell r="AH354" t="str">
            <v/>
          </cell>
          <cell r="AI354" t="str">
            <v/>
          </cell>
          <cell r="AJ354" t="str">
            <v/>
          </cell>
          <cell r="AK354" t="str">
            <v/>
          </cell>
          <cell r="AL354" t="str">
            <v/>
          </cell>
          <cell r="AM354" t="str">
            <v/>
          </cell>
          <cell r="AN354" t="str">
            <v/>
          </cell>
          <cell r="AO354" t="str">
            <v/>
          </cell>
          <cell r="AP354" t="str">
            <v/>
          </cell>
          <cell r="AQ354" t="str">
            <v/>
          </cell>
          <cell r="AR354" t="str">
            <v/>
          </cell>
          <cell r="AS354" t="str">
            <v/>
          </cell>
          <cell r="AT354" t="str">
            <v/>
          </cell>
          <cell r="AU354" t="str">
            <v/>
          </cell>
          <cell r="AV354" t="str">
            <v/>
          </cell>
          <cell r="AW354" t="str">
            <v/>
          </cell>
          <cell r="AX354" t="str">
            <v/>
          </cell>
          <cell r="AY354" t="str">
            <v/>
          </cell>
          <cell r="AZ354" t="str">
            <v/>
          </cell>
          <cell r="BA354" t="str">
            <v/>
          </cell>
          <cell r="BB354" t="str">
            <v/>
          </cell>
          <cell r="BC354" t="str">
            <v/>
          </cell>
          <cell r="BD354" t="str">
            <v/>
          </cell>
          <cell r="BE354" t="str">
            <v/>
          </cell>
          <cell r="BF354" t="str">
            <v/>
          </cell>
          <cell r="BG354" t="str">
            <v/>
          </cell>
          <cell r="BH354" t="str">
            <v/>
          </cell>
          <cell r="BI354" t="str">
            <v/>
          </cell>
          <cell r="BJ354" t="str">
            <v/>
          </cell>
          <cell r="BK354" t="str">
            <v/>
          </cell>
          <cell r="BL354" t="str">
            <v/>
          </cell>
          <cell r="BM354" t="str">
            <v/>
          </cell>
          <cell r="BN354" t="str">
            <v/>
          </cell>
          <cell r="BO354" t="str">
            <v/>
          </cell>
          <cell r="BP354" t="str">
            <v/>
          </cell>
          <cell r="BQ354" t="str">
            <v/>
          </cell>
          <cell r="BR354" t="str">
            <v/>
          </cell>
          <cell r="BS354" t="str">
            <v/>
          </cell>
          <cell r="BT354" t="str">
            <v/>
          </cell>
          <cell r="BU354" t="str">
            <v/>
          </cell>
          <cell r="BV354" t="str">
            <v/>
          </cell>
          <cell r="BW354" t="str">
            <v/>
          </cell>
          <cell r="BX354" t="str">
            <v/>
          </cell>
          <cell r="BY354" t="str">
            <v/>
          </cell>
          <cell r="BZ354" t="str">
            <v/>
          </cell>
          <cell r="CA354" t="str">
            <v/>
          </cell>
          <cell r="CB354" t="str">
            <v/>
          </cell>
          <cell r="CC354" t="str">
            <v/>
          </cell>
          <cell r="CD354" t="str">
            <v/>
          </cell>
          <cell r="CE354" t="str">
            <v/>
          </cell>
          <cell r="CF354" t="str">
            <v/>
          </cell>
          <cell r="CG354" t="str">
            <v/>
          </cell>
          <cell r="CH354" t="str">
            <v/>
          </cell>
          <cell r="CI354" t="str">
            <v/>
          </cell>
          <cell r="CJ354" t="str">
            <v/>
          </cell>
          <cell r="CK354" t="str">
            <v/>
          </cell>
          <cell r="CL354" t="str">
            <v/>
          </cell>
          <cell r="CM354" t="str">
            <v/>
          </cell>
          <cell r="CN354" t="str">
            <v/>
          </cell>
          <cell r="CO354" t="str">
            <v/>
          </cell>
          <cell r="CP354" t="str">
            <v/>
          </cell>
          <cell r="CQ354" t="str">
            <v/>
          </cell>
          <cell r="CR354" t="str">
            <v/>
          </cell>
          <cell r="CS354" t="str">
            <v/>
          </cell>
          <cell r="CT354" t="str">
            <v/>
          </cell>
          <cell r="CU354" t="str">
            <v/>
          </cell>
          <cell r="CV354" t="str">
            <v/>
          </cell>
          <cell r="CW354" t="str">
            <v/>
          </cell>
          <cell r="CX354" t="str">
            <v/>
          </cell>
          <cell r="CY354" t="str">
            <v/>
          </cell>
          <cell r="CZ354" t="str">
            <v/>
          </cell>
          <cell r="DA354" t="str">
            <v/>
          </cell>
          <cell r="DB354" t="str">
            <v/>
          </cell>
          <cell r="DC354" t="str">
            <v/>
          </cell>
          <cell r="DD354" t="str">
            <v/>
          </cell>
          <cell r="DE354" t="str">
            <v/>
          </cell>
          <cell r="DF354" t="str">
            <v/>
          </cell>
          <cell r="DG354" t="str">
            <v/>
          </cell>
          <cell r="DH354" t="str">
            <v/>
          </cell>
          <cell r="DI354" t="str">
            <v/>
          </cell>
          <cell r="DJ354" t="str">
            <v/>
          </cell>
          <cell r="DK354" t="str">
            <v/>
          </cell>
          <cell r="DL354" t="str">
            <v/>
          </cell>
          <cell r="DM354" t="str">
            <v/>
          </cell>
          <cell r="DN354" t="str">
            <v/>
          </cell>
          <cell r="DO354" t="str">
            <v/>
          </cell>
          <cell r="DP354" t="str">
            <v/>
          </cell>
          <cell r="DQ354" t="str">
            <v/>
          </cell>
          <cell r="DR354" t="str">
            <v/>
          </cell>
          <cell r="DS354" t="str">
            <v/>
          </cell>
          <cell r="DT354" t="str">
            <v/>
          </cell>
          <cell r="DU354" t="str">
            <v/>
          </cell>
          <cell r="DV354" t="str">
            <v/>
          </cell>
          <cell r="DW354" t="str">
            <v/>
          </cell>
          <cell r="DX354" t="str">
            <v/>
          </cell>
          <cell r="DY354" t="str">
            <v/>
          </cell>
          <cell r="DZ354" t="str">
            <v/>
          </cell>
          <cell r="EA354" t="str">
            <v/>
          </cell>
          <cell r="EB354" t="str">
            <v/>
          </cell>
          <cell r="EC354" t="str">
            <v/>
          </cell>
          <cell r="ED354" t="str">
            <v/>
          </cell>
          <cell r="EE354" t="str">
            <v/>
          </cell>
          <cell r="EF354" t="str">
            <v/>
          </cell>
          <cell r="EG354" t="str">
            <v/>
          </cell>
          <cell r="EH354" t="str">
            <v/>
          </cell>
          <cell r="EI354" t="str">
            <v/>
          </cell>
          <cell r="EJ354" t="str">
            <v/>
          </cell>
          <cell r="EK354" t="str">
            <v/>
          </cell>
          <cell r="EL354" t="str">
            <v/>
          </cell>
          <cell r="EM354" t="str">
            <v/>
          </cell>
          <cell r="EN354" t="str">
            <v/>
          </cell>
          <cell r="EO354" t="str">
            <v/>
          </cell>
          <cell r="EP354" t="str">
            <v/>
          </cell>
          <cell r="EQ354" t="str">
            <v/>
          </cell>
          <cell r="ER354" t="str">
            <v/>
          </cell>
          <cell r="ES354" t="str">
            <v/>
          </cell>
          <cell r="ET354" t="str">
            <v/>
          </cell>
          <cell r="EU354" t="str">
            <v/>
          </cell>
          <cell r="EV354" t="str">
            <v/>
          </cell>
          <cell r="EW354" t="str">
            <v/>
          </cell>
          <cell r="EX354" t="str">
            <v/>
          </cell>
          <cell r="EY354" t="str">
            <v/>
          </cell>
          <cell r="EZ354" t="str">
            <v/>
          </cell>
          <cell r="FA354" t="str">
            <v/>
          </cell>
          <cell r="FB354" t="str">
            <v/>
          </cell>
          <cell r="FC354" t="str">
            <v/>
          </cell>
          <cell r="FD354" t="str">
            <v/>
          </cell>
          <cell r="FE354" t="str">
            <v/>
          </cell>
          <cell r="FF354" t="str">
            <v/>
          </cell>
          <cell r="FG354" t="str">
            <v/>
          </cell>
          <cell r="FH354" t="str">
            <v/>
          </cell>
          <cell r="FI354" t="str">
            <v/>
          </cell>
          <cell r="FJ354" t="str">
            <v/>
          </cell>
          <cell r="FK354" t="str">
            <v/>
          </cell>
          <cell r="FL354" t="str">
            <v/>
          </cell>
          <cell r="FM354" t="str">
            <v/>
          </cell>
          <cell r="FN354" t="str">
            <v/>
          </cell>
          <cell r="FO354" t="str">
            <v/>
          </cell>
          <cell r="FP354" t="str">
            <v/>
          </cell>
          <cell r="FQ354" t="str">
            <v/>
          </cell>
          <cell r="FR354" t="str">
            <v/>
          </cell>
          <cell r="FS354" t="str">
            <v/>
          </cell>
          <cell r="FT354" t="str">
            <v/>
          </cell>
          <cell r="FU354" t="str">
            <v/>
          </cell>
          <cell r="FV354" t="str">
            <v/>
          </cell>
          <cell r="FW354" t="str">
            <v/>
          </cell>
          <cell r="FX354" t="str">
            <v/>
          </cell>
          <cell r="FY354" t="str">
            <v/>
          </cell>
          <cell r="FZ354" t="str">
            <v/>
          </cell>
          <cell r="GA354" t="str">
            <v/>
          </cell>
          <cell r="GB354" t="str">
            <v/>
          </cell>
          <cell r="GC354" t="str">
            <v/>
          </cell>
          <cell r="GD354" t="str">
            <v/>
          </cell>
          <cell r="GE354" t="str">
            <v/>
          </cell>
          <cell r="GF354" t="str">
            <v/>
          </cell>
          <cell r="GG354" t="str">
            <v/>
          </cell>
          <cell r="GH354" t="str">
            <v/>
          </cell>
          <cell r="GI354" t="str">
            <v/>
          </cell>
          <cell r="GJ354" t="str">
            <v/>
          </cell>
          <cell r="GK354" t="str">
            <v/>
          </cell>
          <cell r="GL354" t="str">
            <v/>
          </cell>
          <cell r="GM354" t="str">
            <v/>
          </cell>
          <cell r="GN354" t="str">
            <v/>
          </cell>
          <cell r="GO354" t="str">
            <v/>
          </cell>
          <cell r="GP354" t="str">
            <v/>
          </cell>
          <cell r="GQ354" t="str">
            <v/>
          </cell>
          <cell r="GR354" t="str">
            <v/>
          </cell>
          <cell r="GS354" t="str">
            <v/>
          </cell>
          <cell r="GT354" t="str">
            <v/>
          </cell>
          <cell r="GU354" t="str">
            <v/>
          </cell>
          <cell r="GV354" t="str">
            <v/>
          </cell>
          <cell r="GW354" t="str">
            <v/>
          </cell>
          <cell r="GX354" t="str">
            <v/>
          </cell>
          <cell r="GY354" t="str">
            <v/>
          </cell>
          <cell r="GZ354" t="str">
            <v/>
          </cell>
          <cell r="HA354" t="str">
            <v/>
          </cell>
          <cell r="HB354" t="str">
            <v/>
          </cell>
          <cell r="HC354" t="str">
            <v/>
          </cell>
          <cell r="HD354" t="str">
            <v/>
          </cell>
          <cell r="HE354" t="str">
            <v/>
          </cell>
          <cell r="HF354" t="str">
            <v/>
          </cell>
          <cell r="HG354" t="str">
            <v/>
          </cell>
          <cell r="HH354" t="str">
            <v/>
          </cell>
          <cell r="HI354" t="str">
            <v/>
          </cell>
          <cell r="HJ354" t="str">
            <v/>
          </cell>
          <cell r="HK354" t="str">
            <v/>
          </cell>
          <cell r="HL354" t="str">
            <v/>
          </cell>
          <cell r="HM354" t="str">
            <v/>
          </cell>
          <cell r="HN354" t="str">
            <v/>
          </cell>
          <cell r="HO354" t="str">
            <v/>
          </cell>
          <cell r="HP354" t="str">
            <v/>
          </cell>
          <cell r="HQ354" t="str">
            <v/>
          </cell>
          <cell r="HR354" t="str">
            <v/>
          </cell>
          <cell r="HS354" t="str">
            <v/>
          </cell>
          <cell r="HT354" t="str">
            <v/>
          </cell>
          <cell r="HU354" t="str">
            <v/>
          </cell>
          <cell r="HV354" t="str">
            <v/>
          </cell>
          <cell r="HW354" t="str">
            <v/>
          </cell>
          <cell r="HX354" t="str">
            <v/>
          </cell>
          <cell r="HY354" t="str">
            <v/>
          </cell>
          <cell r="HZ354" t="str">
            <v/>
          </cell>
          <cell r="IA354" t="str">
            <v/>
          </cell>
          <cell r="IB354" t="str">
            <v/>
          </cell>
          <cell r="IC354" t="str">
            <v/>
          </cell>
          <cell r="ID354" t="str">
            <v/>
          </cell>
        </row>
        <row r="355">
          <cell r="A355" t="str">
            <v/>
          </cell>
          <cell r="B355" t="str">
            <v/>
          </cell>
          <cell r="C355" t="str">
            <v/>
          </cell>
          <cell r="D355" t="str">
            <v/>
          </cell>
          <cell r="E355" t="str">
            <v/>
          </cell>
          <cell r="F355" t="str">
            <v/>
          </cell>
          <cell r="G355" t="str">
            <v/>
          </cell>
          <cell r="H355" t="str">
            <v/>
          </cell>
          <cell r="I355" t="str">
            <v/>
          </cell>
          <cell r="J355" t="str">
            <v/>
          </cell>
          <cell r="K355" t="str">
            <v/>
          </cell>
          <cell r="L355" t="str">
            <v/>
          </cell>
          <cell r="M355" t="str">
            <v/>
          </cell>
          <cell r="N355" t="str">
            <v/>
          </cell>
          <cell r="O355" t="str">
            <v/>
          </cell>
          <cell r="P355" t="str">
            <v/>
          </cell>
          <cell r="Q355" t="str">
            <v/>
          </cell>
          <cell r="R355" t="str">
            <v/>
          </cell>
          <cell r="S355" t="str">
            <v/>
          </cell>
          <cell r="T355" t="str">
            <v/>
          </cell>
          <cell r="U355" t="str">
            <v/>
          </cell>
          <cell r="V355" t="str">
            <v/>
          </cell>
          <cell r="W355" t="str">
            <v/>
          </cell>
          <cell r="X355" t="str">
            <v/>
          </cell>
          <cell r="Y355" t="str">
            <v/>
          </cell>
          <cell r="Z355" t="str">
            <v/>
          </cell>
          <cell r="AA355" t="str">
            <v/>
          </cell>
          <cell r="AB355" t="str">
            <v/>
          </cell>
          <cell r="AC355" t="str">
            <v/>
          </cell>
          <cell r="AD355" t="str">
            <v/>
          </cell>
          <cell r="AE355" t="str">
            <v/>
          </cell>
          <cell r="AF355" t="str">
            <v/>
          </cell>
          <cell r="AG355" t="str">
            <v/>
          </cell>
          <cell r="AH355" t="str">
            <v/>
          </cell>
          <cell r="AI355" t="str">
            <v/>
          </cell>
          <cell r="AJ355" t="str">
            <v/>
          </cell>
          <cell r="AK355" t="str">
            <v/>
          </cell>
          <cell r="AL355" t="str">
            <v/>
          </cell>
          <cell r="AM355" t="str">
            <v/>
          </cell>
          <cell r="AN355" t="str">
            <v/>
          </cell>
          <cell r="AO355" t="str">
            <v/>
          </cell>
          <cell r="AP355" t="str">
            <v/>
          </cell>
          <cell r="AQ355" t="str">
            <v/>
          </cell>
          <cell r="AR355" t="str">
            <v/>
          </cell>
          <cell r="AS355" t="str">
            <v/>
          </cell>
          <cell r="AT355" t="str">
            <v/>
          </cell>
          <cell r="AU355" t="str">
            <v/>
          </cell>
          <cell r="AV355" t="str">
            <v/>
          </cell>
          <cell r="AW355" t="str">
            <v/>
          </cell>
          <cell r="AX355" t="str">
            <v/>
          </cell>
          <cell r="AY355" t="str">
            <v/>
          </cell>
          <cell r="AZ355" t="str">
            <v/>
          </cell>
          <cell r="BA355" t="str">
            <v/>
          </cell>
          <cell r="BB355" t="str">
            <v/>
          </cell>
          <cell r="BC355" t="str">
            <v/>
          </cell>
          <cell r="BD355" t="str">
            <v/>
          </cell>
          <cell r="BE355" t="str">
            <v/>
          </cell>
          <cell r="BF355" t="str">
            <v/>
          </cell>
          <cell r="BG355" t="str">
            <v/>
          </cell>
          <cell r="BH355" t="str">
            <v/>
          </cell>
          <cell r="BI355" t="str">
            <v/>
          </cell>
          <cell r="BJ355" t="str">
            <v/>
          </cell>
          <cell r="BK355" t="str">
            <v/>
          </cell>
          <cell r="BL355" t="str">
            <v/>
          </cell>
          <cell r="BM355" t="str">
            <v/>
          </cell>
          <cell r="BN355" t="str">
            <v/>
          </cell>
          <cell r="BO355" t="str">
            <v/>
          </cell>
          <cell r="BP355" t="str">
            <v/>
          </cell>
          <cell r="BQ355" t="str">
            <v/>
          </cell>
          <cell r="BR355" t="str">
            <v/>
          </cell>
          <cell r="BS355" t="str">
            <v/>
          </cell>
          <cell r="BT355" t="str">
            <v/>
          </cell>
          <cell r="BU355" t="str">
            <v/>
          </cell>
          <cell r="BV355" t="str">
            <v/>
          </cell>
          <cell r="BW355" t="str">
            <v/>
          </cell>
          <cell r="BX355" t="str">
            <v/>
          </cell>
          <cell r="BY355" t="str">
            <v/>
          </cell>
          <cell r="BZ355" t="str">
            <v/>
          </cell>
          <cell r="CA355" t="str">
            <v/>
          </cell>
          <cell r="CB355" t="str">
            <v/>
          </cell>
          <cell r="CC355" t="str">
            <v/>
          </cell>
          <cell r="CD355" t="str">
            <v/>
          </cell>
          <cell r="CE355" t="str">
            <v/>
          </cell>
          <cell r="CF355" t="str">
            <v/>
          </cell>
          <cell r="CG355" t="str">
            <v/>
          </cell>
          <cell r="CH355" t="str">
            <v/>
          </cell>
          <cell r="CI355" t="str">
            <v/>
          </cell>
          <cell r="CJ355" t="str">
            <v/>
          </cell>
          <cell r="CK355" t="str">
            <v/>
          </cell>
          <cell r="CL355" t="str">
            <v/>
          </cell>
          <cell r="CM355" t="str">
            <v/>
          </cell>
          <cell r="CN355" t="str">
            <v/>
          </cell>
          <cell r="CO355" t="str">
            <v/>
          </cell>
          <cell r="CP355" t="str">
            <v/>
          </cell>
          <cell r="CQ355" t="str">
            <v/>
          </cell>
          <cell r="CR355" t="str">
            <v/>
          </cell>
          <cell r="CS355" t="str">
            <v/>
          </cell>
          <cell r="CT355" t="str">
            <v/>
          </cell>
          <cell r="CU355" t="str">
            <v/>
          </cell>
          <cell r="CV355" t="str">
            <v/>
          </cell>
          <cell r="CW355" t="str">
            <v/>
          </cell>
          <cell r="CX355" t="str">
            <v/>
          </cell>
          <cell r="CY355" t="str">
            <v/>
          </cell>
          <cell r="CZ355" t="str">
            <v/>
          </cell>
          <cell r="DA355" t="str">
            <v/>
          </cell>
          <cell r="DB355" t="str">
            <v/>
          </cell>
          <cell r="DC355" t="str">
            <v/>
          </cell>
          <cell r="DD355" t="str">
            <v/>
          </cell>
          <cell r="DE355" t="str">
            <v/>
          </cell>
          <cell r="DF355" t="str">
            <v/>
          </cell>
          <cell r="DG355" t="str">
            <v/>
          </cell>
          <cell r="DH355" t="str">
            <v/>
          </cell>
          <cell r="DI355" t="str">
            <v/>
          </cell>
          <cell r="DJ355" t="str">
            <v/>
          </cell>
          <cell r="DK355" t="str">
            <v/>
          </cell>
          <cell r="DL355" t="str">
            <v/>
          </cell>
          <cell r="DM355" t="str">
            <v/>
          </cell>
          <cell r="DN355" t="str">
            <v/>
          </cell>
          <cell r="DO355" t="str">
            <v/>
          </cell>
          <cell r="DP355" t="str">
            <v/>
          </cell>
          <cell r="DQ355" t="str">
            <v/>
          </cell>
          <cell r="DR355" t="str">
            <v/>
          </cell>
          <cell r="DS355" t="str">
            <v/>
          </cell>
          <cell r="DT355" t="str">
            <v/>
          </cell>
          <cell r="DU355" t="str">
            <v/>
          </cell>
          <cell r="DV355" t="str">
            <v/>
          </cell>
          <cell r="DW355" t="str">
            <v/>
          </cell>
          <cell r="DX355" t="str">
            <v/>
          </cell>
          <cell r="DY355" t="str">
            <v/>
          </cell>
          <cell r="DZ355" t="str">
            <v/>
          </cell>
          <cell r="EA355" t="str">
            <v/>
          </cell>
          <cell r="EB355" t="str">
            <v/>
          </cell>
          <cell r="EC355" t="str">
            <v/>
          </cell>
          <cell r="ED355" t="str">
            <v/>
          </cell>
          <cell r="EE355" t="str">
            <v/>
          </cell>
          <cell r="EF355" t="str">
            <v/>
          </cell>
          <cell r="EG355" t="str">
            <v/>
          </cell>
          <cell r="EH355" t="str">
            <v/>
          </cell>
          <cell r="EI355" t="str">
            <v/>
          </cell>
          <cell r="EJ355" t="str">
            <v/>
          </cell>
          <cell r="EK355" t="str">
            <v/>
          </cell>
          <cell r="EL355" t="str">
            <v/>
          </cell>
          <cell r="EM355" t="str">
            <v/>
          </cell>
          <cell r="EN355" t="str">
            <v/>
          </cell>
          <cell r="EO355" t="str">
            <v/>
          </cell>
          <cell r="EP355" t="str">
            <v/>
          </cell>
          <cell r="EQ355" t="str">
            <v/>
          </cell>
          <cell r="ER355" t="str">
            <v/>
          </cell>
          <cell r="ES355" t="str">
            <v/>
          </cell>
          <cell r="ET355" t="str">
            <v/>
          </cell>
          <cell r="EU355" t="str">
            <v/>
          </cell>
          <cell r="EV355" t="str">
            <v/>
          </cell>
          <cell r="EW355" t="str">
            <v/>
          </cell>
          <cell r="EX355" t="str">
            <v/>
          </cell>
          <cell r="EY355" t="str">
            <v/>
          </cell>
          <cell r="EZ355" t="str">
            <v/>
          </cell>
          <cell r="FA355" t="str">
            <v/>
          </cell>
          <cell r="FB355" t="str">
            <v/>
          </cell>
          <cell r="FC355" t="str">
            <v/>
          </cell>
          <cell r="FD355" t="str">
            <v/>
          </cell>
          <cell r="FE355" t="str">
            <v/>
          </cell>
          <cell r="FF355" t="str">
            <v/>
          </cell>
          <cell r="FG355" t="str">
            <v/>
          </cell>
          <cell r="FH355" t="str">
            <v/>
          </cell>
          <cell r="FI355" t="str">
            <v/>
          </cell>
          <cell r="FJ355" t="str">
            <v/>
          </cell>
          <cell r="FK355" t="str">
            <v/>
          </cell>
          <cell r="FL355" t="str">
            <v/>
          </cell>
          <cell r="FM355" t="str">
            <v/>
          </cell>
          <cell r="FN355" t="str">
            <v/>
          </cell>
          <cell r="FO355" t="str">
            <v/>
          </cell>
          <cell r="FP355" t="str">
            <v/>
          </cell>
          <cell r="FQ355" t="str">
            <v/>
          </cell>
          <cell r="FR355" t="str">
            <v/>
          </cell>
          <cell r="FS355" t="str">
            <v/>
          </cell>
          <cell r="FT355" t="str">
            <v/>
          </cell>
          <cell r="FU355" t="str">
            <v/>
          </cell>
          <cell r="FV355" t="str">
            <v/>
          </cell>
          <cell r="FW355" t="str">
            <v/>
          </cell>
          <cell r="FX355" t="str">
            <v/>
          </cell>
          <cell r="FY355" t="str">
            <v/>
          </cell>
          <cell r="FZ355" t="str">
            <v/>
          </cell>
          <cell r="GA355" t="str">
            <v/>
          </cell>
          <cell r="GB355" t="str">
            <v/>
          </cell>
          <cell r="GC355" t="str">
            <v/>
          </cell>
          <cell r="GD355" t="str">
            <v/>
          </cell>
          <cell r="GE355" t="str">
            <v/>
          </cell>
          <cell r="GF355" t="str">
            <v/>
          </cell>
          <cell r="GG355" t="str">
            <v/>
          </cell>
          <cell r="GH355" t="str">
            <v/>
          </cell>
          <cell r="GI355" t="str">
            <v/>
          </cell>
          <cell r="GJ355" t="str">
            <v/>
          </cell>
          <cell r="GK355" t="str">
            <v/>
          </cell>
          <cell r="GL355" t="str">
            <v/>
          </cell>
          <cell r="GM355" t="str">
            <v/>
          </cell>
          <cell r="GN355" t="str">
            <v/>
          </cell>
          <cell r="GO355" t="str">
            <v/>
          </cell>
          <cell r="GP355" t="str">
            <v/>
          </cell>
          <cell r="GQ355" t="str">
            <v/>
          </cell>
          <cell r="GR355" t="str">
            <v/>
          </cell>
          <cell r="GS355" t="str">
            <v/>
          </cell>
          <cell r="GT355" t="str">
            <v/>
          </cell>
          <cell r="GU355" t="str">
            <v/>
          </cell>
          <cell r="GV355" t="str">
            <v/>
          </cell>
          <cell r="GW355" t="str">
            <v/>
          </cell>
          <cell r="GX355" t="str">
            <v/>
          </cell>
          <cell r="GY355" t="str">
            <v/>
          </cell>
          <cell r="GZ355" t="str">
            <v/>
          </cell>
          <cell r="HA355" t="str">
            <v/>
          </cell>
          <cell r="HB355" t="str">
            <v/>
          </cell>
          <cell r="HC355" t="str">
            <v/>
          </cell>
          <cell r="HD355" t="str">
            <v/>
          </cell>
          <cell r="HE355" t="str">
            <v/>
          </cell>
          <cell r="HF355" t="str">
            <v/>
          </cell>
          <cell r="HG355" t="str">
            <v/>
          </cell>
          <cell r="HH355" t="str">
            <v/>
          </cell>
          <cell r="HI355" t="str">
            <v/>
          </cell>
          <cell r="HJ355" t="str">
            <v/>
          </cell>
          <cell r="HK355" t="str">
            <v/>
          </cell>
          <cell r="HL355" t="str">
            <v/>
          </cell>
          <cell r="HM355" t="str">
            <v/>
          </cell>
          <cell r="HN355" t="str">
            <v/>
          </cell>
          <cell r="HO355" t="str">
            <v/>
          </cell>
          <cell r="HP355" t="str">
            <v/>
          </cell>
          <cell r="HQ355" t="str">
            <v/>
          </cell>
          <cell r="HR355" t="str">
            <v/>
          </cell>
          <cell r="HS355" t="str">
            <v/>
          </cell>
          <cell r="HT355" t="str">
            <v/>
          </cell>
          <cell r="HU355" t="str">
            <v/>
          </cell>
          <cell r="HV355" t="str">
            <v/>
          </cell>
          <cell r="HW355" t="str">
            <v/>
          </cell>
          <cell r="HX355" t="str">
            <v/>
          </cell>
          <cell r="HY355" t="str">
            <v/>
          </cell>
          <cell r="HZ355" t="str">
            <v/>
          </cell>
          <cell r="IA355" t="str">
            <v/>
          </cell>
          <cell r="IB355" t="str">
            <v/>
          </cell>
          <cell r="IC355" t="str">
            <v/>
          </cell>
          <cell r="ID355" t="str">
            <v/>
          </cell>
        </row>
        <row r="356">
          <cell r="A356" t="str">
            <v/>
          </cell>
          <cell r="B356" t="str">
            <v/>
          </cell>
          <cell r="C356" t="str">
            <v/>
          </cell>
          <cell r="D356" t="str">
            <v/>
          </cell>
          <cell r="E356" t="str">
            <v/>
          </cell>
          <cell r="F356" t="str">
            <v/>
          </cell>
          <cell r="G356" t="str">
            <v/>
          </cell>
          <cell r="H356" t="str">
            <v/>
          </cell>
          <cell r="I356" t="str">
            <v/>
          </cell>
          <cell r="J356" t="str">
            <v/>
          </cell>
          <cell r="K356" t="str">
            <v/>
          </cell>
          <cell r="L356" t="str">
            <v/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Q356" t="str">
            <v/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/>
          </cell>
          <cell r="W356" t="str">
            <v/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E356" t="str">
            <v/>
          </cell>
          <cell r="AF356" t="str">
            <v/>
          </cell>
          <cell r="AG356" t="str">
            <v/>
          </cell>
          <cell r="AH356" t="str">
            <v/>
          </cell>
          <cell r="AI356" t="str">
            <v/>
          </cell>
          <cell r="AJ356" t="str">
            <v/>
          </cell>
          <cell r="AK356" t="str">
            <v/>
          </cell>
          <cell r="AL356" t="str">
            <v/>
          </cell>
          <cell r="AM356" t="str">
            <v/>
          </cell>
          <cell r="AN356" t="str">
            <v/>
          </cell>
          <cell r="AO356" t="str">
            <v/>
          </cell>
          <cell r="AP356" t="str">
            <v/>
          </cell>
          <cell r="AQ356" t="str">
            <v/>
          </cell>
          <cell r="AR356" t="str">
            <v/>
          </cell>
          <cell r="AS356" t="str">
            <v/>
          </cell>
          <cell r="AT356" t="str">
            <v/>
          </cell>
          <cell r="AU356" t="str">
            <v/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/>
          </cell>
          <cell r="BB356" t="str">
            <v/>
          </cell>
          <cell r="BC356" t="str">
            <v/>
          </cell>
          <cell r="BD356" t="str">
            <v/>
          </cell>
          <cell r="BE356" t="str">
            <v/>
          </cell>
          <cell r="BF356" t="str">
            <v/>
          </cell>
          <cell r="BG356" t="str">
            <v/>
          </cell>
          <cell r="BH356" t="str">
            <v/>
          </cell>
          <cell r="BI356" t="str">
            <v/>
          </cell>
          <cell r="BJ356" t="str">
            <v/>
          </cell>
          <cell r="BK356" t="str">
            <v/>
          </cell>
          <cell r="BL356" t="str">
            <v/>
          </cell>
          <cell r="BM356" t="str">
            <v/>
          </cell>
          <cell r="BN356" t="str">
            <v/>
          </cell>
          <cell r="BO356" t="str">
            <v/>
          </cell>
          <cell r="BP356" t="str">
            <v/>
          </cell>
          <cell r="BQ356" t="str">
            <v/>
          </cell>
          <cell r="BR356" t="str">
            <v/>
          </cell>
          <cell r="BS356" t="str">
            <v/>
          </cell>
          <cell r="BT356" t="str">
            <v/>
          </cell>
          <cell r="BU356" t="str">
            <v/>
          </cell>
          <cell r="BV356" t="str">
            <v/>
          </cell>
          <cell r="BW356" t="str">
            <v/>
          </cell>
          <cell r="BX356" t="str">
            <v/>
          </cell>
          <cell r="BY356" t="str">
            <v/>
          </cell>
          <cell r="BZ356" t="str">
            <v/>
          </cell>
          <cell r="CA356" t="str">
            <v/>
          </cell>
          <cell r="CB356" t="str">
            <v/>
          </cell>
          <cell r="CC356" t="str">
            <v/>
          </cell>
          <cell r="CD356" t="str">
            <v/>
          </cell>
          <cell r="CE356" t="str">
            <v/>
          </cell>
          <cell r="CF356" t="str">
            <v/>
          </cell>
          <cell r="CG356" t="str">
            <v/>
          </cell>
          <cell r="CH356" t="str">
            <v/>
          </cell>
          <cell r="CI356" t="str">
            <v/>
          </cell>
          <cell r="CJ356" t="str">
            <v/>
          </cell>
          <cell r="CK356" t="str">
            <v/>
          </cell>
          <cell r="CL356" t="str">
            <v/>
          </cell>
          <cell r="CM356" t="str">
            <v/>
          </cell>
          <cell r="CN356" t="str">
            <v/>
          </cell>
          <cell r="CO356" t="str">
            <v/>
          </cell>
          <cell r="CP356" t="str">
            <v/>
          </cell>
          <cell r="CQ356" t="str">
            <v/>
          </cell>
          <cell r="CR356" t="str">
            <v/>
          </cell>
          <cell r="CS356" t="str">
            <v/>
          </cell>
          <cell r="CT356" t="str">
            <v/>
          </cell>
          <cell r="CU356" t="str">
            <v/>
          </cell>
          <cell r="CV356" t="str">
            <v/>
          </cell>
          <cell r="CW356" t="str">
            <v/>
          </cell>
          <cell r="CX356" t="str">
            <v/>
          </cell>
          <cell r="CY356" t="str">
            <v/>
          </cell>
          <cell r="CZ356" t="str">
            <v/>
          </cell>
          <cell r="DA356" t="str">
            <v/>
          </cell>
          <cell r="DB356" t="str">
            <v/>
          </cell>
          <cell r="DC356" t="str">
            <v/>
          </cell>
          <cell r="DD356" t="str">
            <v/>
          </cell>
          <cell r="DE356" t="str">
            <v/>
          </cell>
          <cell r="DF356" t="str">
            <v/>
          </cell>
          <cell r="DG356" t="str">
            <v/>
          </cell>
          <cell r="DH356" t="str">
            <v/>
          </cell>
          <cell r="DI356" t="str">
            <v/>
          </cell>
          <cell r="DJ356" t="str">
            <v/>
          </cell>
          <cell r="DK356" t="str">
            <v/>
          </cell>
          <cell r="DL356" t="str">
            <v/>
          </cell>
          <cell r="DM356" t="str">
            <v/>
          </cell>
          <cell r="DN356" t="str">
            <v/>
          </cell>
          <cell r="DO356" t="str">
            <v/>
          </cell>
          <cell r="DP356" t="str">
            <v/>
          </cell>
          <cell r="DQ356" t="str">
            <v/>
          </cell>
          <cell r="DR356" t="str">
            <v/>
          </cell>
          <cell r="DS356" t="str">
            <v/>
          </cell>
          <cell r="DT356" t="str">
            <v/>
          </cell>
          <cell r="DU356" t="str">
            <v/>
          </cell>
          <cell r="DV356" t="str">
            <v/>
          </cell>
          <cell r="DW356" t="str">
            <v/>
          </cell>
          <cell r="DX356" t="str">
            <v/>
          </cell>
          <cell r="DY356" t="str">
            <v/>
          </cell>
          <cell r="DZ356" t="str">
            <v/>
          </cell>
          <cell r="EA356" t="str">
            <v/>
          </cell>
          <cell r="EB356" t="str">
            <v/>
          </cell>
          <cell r="EC356" t="str">
            <v/>
          </cell>
          <cell r="ED356" t="str">
            <v/>
          </cell>
          <cell r="EE356" t="str">
            <v/>
          </cell>
          <cell r="EF356" t="str">
            <v/>
          </cell>
          <cell r="EG356" t="str">
            <v/>
          </cell>
          <cell r="EH356" t="str">
            <v/>
          </cell>
          <cell r="EI356" t="str">
            <v/>
          </cell>
          <cell r="EJ356" t="str">
            <v/>
          </cell>
          <cell r="EK356" t="str">
            <v/>
          </cell>
          <cell r="EL356" t="str">
            <v/>
          </cell>
          <cell r="EM356" t="str">
            <v/>
          </cell>
          <cell r="EN356" t="str">
            <v/>
          </cell>
          <cell r="EO356" t="str">
            <v/>
          </cell>
          <cell r="EP356" t="str">
            <v/>
          </cell>
          <cell r="EQ356" t="str">
            <v/>
          </cell>
          <cell r="ER356" t="str">
            <v/>
          </cell>
          <cell r="ES356" t="str">
            <v/>
          </cell>
          <cell r="ET356" t="str">
            <v/>
          </cell>
          <cell r="EU356" t="str">
            <v/>
          </cell>
          <cell r="EV356" t="str">
            <v/>
          </cell>
          <cell r="EW356" t="str">
            <v/>
          </cell>
          <cell r="EX356" t="str">
            <v/>
          </cell>
          <cell r="EY356" t="str">
            <v/>
          </cell>
          <cell r="EZ356" t="str">
            <v/>
          </cell>
          <cell r="FA356" t="str">
            <v/>
          </cell>
          <cell r="FB356" t="str">
            <v/>
          </cell>
          <cell r="FC356" t="str">
            <v/>
          </cell>
          <cell r="FD356" t="str">
            <v/>
          </cell>
          <cell r="FE356" t="str">
            <v/>
          </cell>
          <cell r="FF356" t="str">
            <v/>
          </cell>
          <cell r="FG356" t="str">
            <v/>
          </cell>
          <cell r="FH356" t="str">
            <v/>
          </cell>
          <cell r="FI356" t="str">
            <v/>
          </cell>
          <cell r="FJ356" t="str">
            <v/>
          </cell>
          <cell r="FK356" t="str">
            <v/>
          </cell>
          <cell r="FL356" t="str">
            <v/>
          </cell>
          <cell r="FM356" t="str">
            <v/>
          </cell>
          <cell r="FN356" t="str">
            <v/>
          </cell>
          <cell r="FO356" t="str">
            <v/>
          </cell>
          <cell r="FP356" t="str">
            <v/>
          </cell>
          <cell r="FQ356" t="str">
            <v/>
          </cell>
          <cell r="FR356" t="str">
            <v/>
          </cell>
          <cell r="FS356" t="str">
            <v/>
          </cell>
          <cell r="FT356" t="str">
            <v/>
          </cell>
          <cell r="FU356" t="str">
            <v/>
          </cell>
          <cell r="FV356" t="str">
            <v/>
          </cell>
          <cell r="FW356" t="str">
            <v/>
          </cell>
          <cell r="FX356" t="str">
            <v/>
          </cell>
          <cell r="FY356" t="str">
            <v/>
          </cell>
          <cell r="FZ356" t="str">
            <v/>
          </cell>
          <cell r="GA356" t="str">
            <v/>
          </cell>
          <cell r="GB356" t="str">
            <v/>
          </cell>
          <cell r="GC356" t="str">
            <v/>
          </cell>
          <cell r="GD356" t="str">
            <v/>
          </cell>
          <cell r="GE356" t="str">
            <v/>
          </cell>
          <cell r="GF356" t="str">
            <v/>
          </cell>
          <cell r="GG356" t="str">
            <v/>
          </cell>
          <cell r="GH356" t="str">
            <v/>
          </cell>
          <cell r="GI356" t="str">
            <v/>
          </cell>
          <cell r="GJ356" t="str">
            <v/>
          </cell>
          <cell r="GK356" t="str">
            <v/>
          </cell>
          <cell r="GL356" t="str">
            <v/>
          </cell>
          <cell r="GM356" t="str">
            <v/>
          </cell>
          <cell r="GN356" t="str">
            <v/>
          </cell>
          <cell r="GO356" t="str">
            <v/>
          </cell>
          <cell r="GP356" t="str">
            <v/>
          </cell>
          <cell r="GQ356" t="str">
            <v/>
          </cell>
          <cell r="GR356" t="str">
            <v/>
          </cell>
          <cell r="GS356" t="str">
            <v/>
          </cell>
          <cell r="GT356" t="str">
            <v/>
          </cell>
          <cell r="GU356" t="str">
            <v/>
          </cell>
          <cell r="GV356" t="str">
            <v/>
          </cell>
          <cell r="GW356" t="str">
            <v/>
          </cell>
          <cell r="GX356" t="str">
            <v/>
          </cell>
          <cell r="GY356" t="str">
            <v/>
          </cell>
          <cell r="GZ356" t="str">
            <v/>
          </cell>
          <cell r="HA356" t="str">
            <v/>
          </cell>
          <cell r="HB356" t="str">
            <v/>
          </cell>
          <cell r="HC356" t="str">
            <v/>
          </cell>
          <cell r="HD356" t="str">
            <v/>
          </cell>
          <cell r="HE356" t="str">
            <v/>
          </cell>
          <cell r="HF356" t="str">
            <v/>
          </cell>
          <cell r="HG356" t="str">
            <v/>
          </cell>
          <cell r="HH356" t="str">
            <v/>
          </cell>
          <cell r="HI356" t="str">
            <v/>
          </cell>
          <cell r="HJ356" t="str">
            <v/>
          </cell>
          <cell r="HK356" t="str">
            <v/>
          </cell>
          <cell r="HL356" t="str">
            <v/>
          </cell>
          <cell r="HM356" t="str">
            <v/>
          </cell>
          <cell r="HN356" t="str">
            <v/>
          </cell>
          <cell r="HO356" t="str">
            <v/>
          </cell>
          <cell r="HP356" t="str">
            <v/>
          </cell>
          <cell r="HQ356" t="str">
            <v/>
          </cell>
          <cell r="HR356" t="str">
            <v/>
          </cell>
          <cell r="HS356" t="str">
            <v/>
          </cell>
          <cell r="HT356" t="str">
            <v/>
          </cell>
          <cell r="HU356" t="str">
            <v/>
          </cell>
          <cell r="HV356" t="str">
            <v/>
          </cell>
          <cell r="HW356" t="str">
            <v/>
          </cell>
          <cell r="HX356" t="str">
            <v/>
          </cell>
          <cell r="HY356" t="str">
            <v/>
          </cell>
          <cell r="HZ356" t="str">
            <v/>
          </cell>
          <cell r="IA356" t="str">
            <v/>
          </cell>
          <cell r="IB356" t="str">
            <v/>
          </cell>
          <cell r="IC356" t="str">
            <v/>
          </cell>
          <cell r="ID356" t="str">
            <v/>
          </cell>
        </row>
        <row r="357">
          <cell r="A357" t="str">
            <v/>
          </cell>
          <cell r="B357" t="str">
            <v/>
          </cell>
          <cell r="C357" t="str">
            <v/>
          </cell>
          <cell r="D357" t="str">
            <v/>
          </cell>
          <cell r="E357" t="str">
            <v/>
          </cell>
          <cell r="F357" t="str">
            <v/>
          </cell>
          <cell r="G357" t="str">
            <v/>
          </cell>
          <cell r="H357" t="str">
            <v/>
          </cell>
          <cell r="I357" t="str">
            <v/>
          </cell>
          <cell r="J357" t="str">
            <v/>
          </cell>
          <cell r="K357" t="str">
            <v/>
          </cell>
          <cell r="L357" t="str">
            <v/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Q357" t="str">
            <v/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/>
          </cell>
          <cell r="W357" t="str">
            <v/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E357" t="str">
            <v/>
          </cell>
          <cell r="AF357" t="str">
            <v/>
          </cell>
          <cell r="AG357" t="str">
            <v/>
          </cell>
          <cell r="AH357" t="str">
            <v/>
          </cell>
          <cell r="AI357" t="str">
            <v/>
          </cell>
          <cell r="AJ357" t="str">
            <v/>
          </cell>
          <cell r="AK357" t="str">
            <v/>
          </cell>
          <cell r="AL357" t="str">
            <v/>
          </cell>
          <cell r="AM357" t="str">
            <v/>
          </cell>
          <cell r="AN357" t="str">
            <v/>
          </cell>
          <cell r="AO357" t="str">
            <v/>
          </cell>
          <cell r="AP357" t="str">
            <v/>
          </cell>
          <cell r="AQ357" t="str">
            <v/>
          </cell>
          <cell r="AR357" t="str">
            <v/>
          </cell>
          <cell r="AS357" t="str">
            <v/>
          </cell>
          <cell r="AT357" t="str">
            <v/>
          </cell>
          <cell r="AU357" t="str">
            <v/>
          </cell>
          <cell r="AV357" t="str">
            <v/>
          </cell>
          <cell r="AW357" t="str">
            <v/>
          </cell>
          <cell r="AX357" t="str">
            <v/>
          </cell>
          <cell r="AY357" t="str">
            <v/>
          </cell>
          <cell r="AZ357" t="str">
            <v/>
          </cell>
          <cell r="BA357" t="str">
            <v/>
          </cell>
          <cell r="BB357" t="str">
            <v/>
          </cell>
          <cell r="BC357" t="str">
            <v/>
          </cell>
          <cell r="BD357" t="str">
            <v/>
          </cell>
          <cell r="BE357" t="str">
            <v/>
          </cell>
          <cell r="BF357" t="str">
            <v/>
          </cell>
          <cell r="BG357" t="str">
            <v/>
          </cell>
          <cell r="BH357" t="str">
            <v/>
          </cell>
          <cell r="BI357" t="str">
            <v/>
          </cell>
          <cell r="BJ357" t="str">
            <v/>
          </cell>
          <cell r="BK357" t="str">
            <v/>
          </cell>
          <cell r="BL357" t="str">
            <v/>
          </cell>
          <cell r="BM357" t="str">
            <v/>
          </cell>
          <cell r="BN357" t="str">
            <v/>
          </cell>
          <cell r="BO357" t="str">
            <v/>
          </cell>
          <cell r="BP357" t="str">
            <v/>
          </cell>
          <cell r="BQ357" t="str">
            <v/>
          </cell>
          <cell r="BR357" t="str">
            <v/>
          </cell>
          <cell r="BS357" t="str">
            <v/>
          </cell>
          <cell r="BT357" t="str">
            <v/>
          </cell>
          <cell r="BU357" t="str">
            <v/>
          </cell>
          <cell r="BV357" t="str">
            <v/>
          </cell>
          <cell r="BW357" t="str">
            <v/>
          </cell>
          <cell r="BX357" t="str">
            <v/>
          </cell>
          <cell r="BY357" t="str">
            <v/>
          </cell>
          <cell r="BZ357" t="str">
            <v/>
          </cell>
          <cell r="CA357" t="str">
            <v/>
          </cell>
          <cell r="CB357" t="str">
            <v/>
          </cell>
          <cell r="CC357" t="str">
            <v/>
          </cell>
          <cell r="CD357" t="str">
            <v/>
          </cell>
          <cell r="CE357" t="str">
            <v/>
          </cell>
          <cell r="CF357" t="str">
            <v/>
          </cell>
          <cell r="CG357" t="str">
            <v/>
          </cell>
          <cell r="CH357" t="str">
            <v/>
          </cell>
          <cell r="CI357" t="str">
            <v/>
          </cell>
          <cell r="CJ357" t="str">
            <v/>
          </cell>
          <cell r="CK357" t="str">
            <v/>
          </cell>
          <cell r="CL357" t="str">
            <v/>
          </cell>
          <cell r="CM357" t="str">
            <v/>
          </cell>
          <cell r="CN357" t="str">
            <v/>
          </cell>
          <cell r="CO357" t="str">
            <v/>
          </cell>
          <cell r="CP357" t="str">
            <v/>
          </cell>
          <cell r="CQ357" t="str">
            <v/>
          </cell>
          <cell r="CR357" t="str">
            <v/>
          </cell>
          <cell r="CS357" t="str">
            <v/>
          </cell>
          <cell r="CT357" t="str">
            <v/>
          </cell>
          <cell r="CU357" t="str">
            <v/>
          </cell>
          <cell r="CV357" t="str">
            <v/>
          </cell>
          <cell r="CW357" t="str">
            <v/>
          </cell>
          <cell r="CX357" t="str">
            <v/>
          </cell>
          <cell r="CY357" t="str">
            <v/>
          </cell>
          <cell r="CZ357" t="str">
            <v/>
          </cell>
          <cell r="DA357" t="str">
            <v/>
          </cell>
          <cell r="DB357" t="str">
            <v/>
          </cell>
          <cell r="DC357" t="str">
            <v/>
          </cell>
          <cell r="DD357" t="str">
            <v/>
          </cell>
          <cell r="DE357" t="str">
            <v/>
          </cell>
          <cell r="DF357" t="str">
            <v/>
          </cell>
          <cell r="DG357" t="str">
            <v/>
          </cell>
          <cell r="DH357" t="str">
            <v/>
          </cell>
          <cell r="DI357" t="str">
            <v/>
          </cell>
          <cell r="DJ357" t="str">
            <v/>
          </cell>
          <cell r="DK357" t="str">
            <v/>
          </cell>
          <cell r="DL357" t="str">
            <v/>
          </cell>
          <cell r="DM357" t="str">
            <v/>
          </cell>
          <cell r="DN357" t="str">
            <v/>
          </cell>
          <cell r="DO357" t="str">
            <v/>
          </cell>
          <cell r="DP357" t="str">
            <v/>
          </cell>
          <cell r="DQ357" t="str">
            <v/>
          </cell>
          <cell r="DR357" t="str">
            <v/>
          </cell>
          <cell r="DS357" t="str">
            <v/>
          </cell>
          <cell r="DT357" t="str">
            <v/>
          </cell>
          <cell r="DU357" t="str">
            <v/>
          </cell>
          <cell r="DV357" t="str">
            <v/>
          </cell>
          <cell r="DW357" t="str">
            <v/>
          </cell>
          <cell r="DX357" t="str">
            <v/>
          </cell>
          <cell r="DY357" t="str">
            <v/>
          </cell>
          <cell r="DZ357" t="str">
            <v/>
          </cell>
          <cell r="EA357" t="str">
            <v/>
          </cell>
          <cell r="EB357" t="str">
            <v/>
          </cell>
          <cell r="EC357" t="str">
            <v/>
          </cell>
          <cell r="ED357" t="str">
            <v/>
          </cell>
          <cell r="EE357" t="str">
            <v/>
          </cell>
          <cell r="EF357" t="str">
            <v/>
          </cell>
          <cell r="EG357" t="str">
            <v/>
          </cell>
          <cell r="EH357" t="str">
            <v/>
          </cell>
          <cell r="EI357" t="str">
            <v/>
          </cell>
          <cell r="EJ357" t="str">
            <v/>
          </cell>
          <cell r="EK357" t="str">
            <v/>
          </cell>
          <cell r="EL357" t="str">
            <v/>
          </cell>
          <cell r="EM357" t="str">
            <v/>
          </cell>
          <cell r="EN357" t="str">
            <v/>
          </cell>
          <cell r="EO357" t="str">
            <v/>
          </cell>
          <cell r="EP357" t="str">
            <v/>
          </cell>
          <cell r="EQ357" t="str">
            <v/>
          </cell>
          <cell r="ER357" t="str">
            <v/>
          </cell>
          <cell r="ES357" t="str">
            <v/>
          </cell>
          <cell r="ET357" t="str">
            <v/>
          </cell>
          <cell r="EU357" t="str">
            <v/>
          </cell>
          <cell r="EV357" t="str">
            <v/>
          </cell>
          <cell r="EW357" t="str">
            <v/>
          </cell>
          <cell r="EX357" t="str">
            <v/>
          </cell>
          <cell r="EY357" t="str">
            <v/>
          </cell>
          <cell r="EZ357" t="str">
            <v/>
          </cell>
          <cell r="FA357" t="str">
            <v/>
          </cell>
          <cell r="FB357" t="str">
            <v/>
          </cell>
          <cell r="FC357" t="str">
            <v/>
          </cell>
          <cell r="FD357" t="str">
            <v/>
          </cell>
          <cell r="FE357" t="str">
            <v/>
          </cell>
          <cell r="FF357" t="str">
            <v/>
          </cell>
          <cell r="FG357" t="str">
            <v/>
          </cell>
          <cell r="FH357" t="str">
            <v/>
          </cell>
          <cell r="FI357" t="str">
            <v/>
          </cell>
          <cell r="FJ357" t="str">
            <v/>
          </cell>
          <cell r="FK357" t="str">
            <v/>
          </cell>
          <cell r="FL357" t="str">
            <v/>
          </cell>
          <cell r="FM357" t="str">
            <v/>
          </cell>
          <cell r="FN357" t="str">
            <v/>
          </cell>
          <cell r="FO357" t="str">
            <v/>
          </cell>
          <cell r="FP357" t="str">
            <v/>
          </cell>
          <cell r="FQ357" t="str">
            <v/>
          </cell>
          <cell r="FR357" t="str">
            <v/>
          </cell>
          <cell r="FS357" t="str">
            <v/>
          </cell>
          <cell r="FT357" t="str">
            <v/>
          </cell>
          <cell r="FU357" t="str">
            <v/>
          </cell>
          <cell r="FV357" t="str">
            <v/>
          </cell>
          <cell r="FW357" t="str">
            <v/>
          </cell>
          <cell r="FX357" t="str">
            <v/>
          </cell>
          <cell r="FY357" t="str">
            <v/>
          </cell>
          <cell r="FZ357" t="str">
            <v/>
          </cell>
          <cell r="GA357" t="str">
            <v/>
          </cell>
          <cell r="GB357" t="str">
            <v/>
          </cell>
          <cell r="GC357" t="str">
            <v/>
          </cell>
          <cell r="GD357" t="str">
            <v/>
          </cell>
          <cell r="GE357" t="str">
            <v/>
          </cell>
          <cell r="GF357" t="str">
            <v/>
          </cell>
          <cell r="GG357" t="str">
            <v/>
          </cell>
          <cell r="GH357" t="str">
            <v/>
          </cell>
          <cell r="GI357" t="str">
            <v/>
          </cell>
          <cell r="GJ357" t="str">
            <v/>
          </cell>
          <cell r="GK357" t="str">
            <v/>
          </cell>
          <cell r="GL357" t="str">
            <v/>
          </cell>
          <cell r="GM357" t="str">
            <v/>
          </cell>
          <cell r="GN357" t="str">
            <v/>
          </cell>
          <cell r="GO357" t="str">
            <v/>
          </cell>
          <cell r="GP357" t="str">
            <v/>
          </cell>
          <cell r="GQ357" t="str">
            <v/>
          </cell>
          <cell r="GR357" t="str">
            <v/>
          </cell>
          <cell r="GS357" t="str">
            <v/>
          </cell>
          <cell r="GT357" t="str">
            <v/>
          </cell>
          <cell r="GU357" t="str">
            <v/>
          </cell>
          <cell r="GV357" t="str">
            <v/>
          </cell>
          <cell r="GW357" t="str">
            <v/>
          </cell>
          <cell r="GX357" t="str">
            <v/>
          </cell>
          <cell r="GY357" t="str">
            <v/>
          </cell>
          <cell r="GZ357" t="str">
            <v/>
          </cell>
          <cell r="HA357" t="str">
            <v/>
          </cell>
          <cell r="HB357" t="str">
            <v/>
          </cell>
          <cell r="HC357" t="str">
            <v/>
          </cell>
          <cell r="HD357" t="str">
            <v/>
          </cell>
          <cell r="HE357" t="str">
            <v/>
          </cell>
          <cell r="HF357" t="str">
            <v/>
          </cell>
          <cell r="HG357" t="str">
            <v/>
          </cell>
          <cell r="HH357" t="str">
            <v/>
          </cell>
          <cell r="HI357" t="str">
            <v/>
          </cell>
          <cell r="HJ357" t="str">
            <v/>
          </cell>
          <cell r="HK357" t="str">
            <v/>
          </cell>
          <cell r="HL357" t="str">
            <v/>
          </cell>
          <cell r="HM357" t="str">
            <v/>
          </cell>
          <cell r="HN357" t="str">
            <v/>
          </cell>
          <cell r="HO357" t="str">
            <v/>
          </cell>
          <cell r="HP357" t="str">
            <v/>
          </cell>
          <cell r="HQ357" t="str">
            <v/>
          </cell>
          <cell r="HR357" t="str">
            <v/>
          </cell>
          <cell r="HS357" t="str">
            <v/>
          </cell>
          <cell r="HT357" t="str">
            <v/>
          </cell>
          <cell r="HU357" t="str">
            <v/>
          </cell>
          <cell r="HV357" t="str">
            <v/>
          </cell>
          <cell r="HW357" t="str">
            <v/>
          </cell>
          <cell r="HX357" t="str">
            <v/>
          </cell>
          <cell r="HY357" t="str">
            <v/>
          </cell>
          <cell r="HZ357" t="str">
            <v/>
          </cell>
          <cell r="IA357" t="str">
            <v/>
          </cell>
          <cell r="IB357" t="str">
            <v/>
          </cell>
          <cell r="IC357" t="str">
            <v/>
          </cell>
          <cell r="ID357" t="str">
            <v/>
          </cell>
        </row>
        <row r="358">
          <cell r="A358" t="str">
            <v/>
          </cell>
          <cell r="B358" t="str">
            <v/>
          </cell>
          <cell r="C358" t="str">
            <v/>
          </cell>
          <cell r="D358" t="str">
            <v/>
          </cell>
          <cell r="E358" t="str">
            <v/>
          </cell>
          <cell r="F358" t="str">
            <v/>
          </cell>
          <cell r="G358" t="str">
            <v/>
          </cell>
          <cell r="H358" t="str">
            <v/>
          </cell>
          <cell r="I358" t="str">
            <v/>
          </cell>
          <cell r="J358" t="str">
            <v/>
          </cell>
          <cell r="K358" t="str">
            <v/>
          </cell>
          <cell r="L358" t="str">
            <v/>
          </cell>
          <cell r="M358" t="str">
            <v/>
          </cell>
          <cell r="N358" t="str">
            <v/>
          </cell>
          <cell r="O358" t="str">
            <v/>
          </cell>
          <cell r="P358" t="str">
            <v/>
          </cell>
          <cell r="Q358" t="str">
            <v/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/>
          </cell>
          <cell r="W358" t="str">
            <v/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E358" t="str">
            <v/>
          </cell>
          <cell r="AF358" t="str">
            <v/>
          </cell>
          <cell r="AG358" t="str">
            <v/>
          </cell>
          <cell r="AH358" t="str">
            <v/>
          </cell>
          <cell r="AI358" t="str">
            <v/>
          </cell>
          <cell r="AJ358" t="str">
            <v/>
          </cell>
          <cell r="AK358" t="str">
            <v/>
          </cell>
          <cell r="AL358" t="str">
            <v/>
          </cell>
          <cell r="AM358" t="str">
            <v/>
          </cell>
          <cell r="AN358" t="str">
            <v/>
          </cell>
          <cell r="AO358" t="str">
            <v/>
          </cell>
          <cell r="AP358" t="str">
            <v/>
          </cell>
          <cell r="AQ358" t="str">
            <v/>
          </cell>
          <cell r="AR358" t="str">
            <v/>
          </cell>
          <cell r="AS358" t="str">
            <v/>
          </cell>
          <cell r="AT358" t="str">
            <v/>
          </cell>
          <cell r="AU358" t="str">
            <v/>
          </cell>
          <cell r="AV358" t="str">
            <v/>
          </cell>
          <cell r="AW358" t="str">
            <v/>
          </cell>
          <cell r="AX358" t="str">
            <v/>
          </cell>
          <cell r="AY358" t="str">
            <v/>
          </cell>
          <cell r="AZ358" t="str">
            <v/>
          </cell>
          <cell r="BA358" t="str">
            <v/>
          </cell>
          <cell r="BB358" t="str">
            <v/>
          </cell>
          <cell r="BC358" t="str">
            <v/>
          </cell>
          <cell r="BD358" t="str">
            <v/>
          </cell>
          <cell r="BE358" t="str">
            <v/>
          </cell>
          <cell r="BF358" t="str">
            <v/>
          </cell>
          <cell r="BG358" t="str">
            <v/>
          </cell>
          <cell r="BH358" t="str">
            <v/>
          </cell>
          <cell r="BI358" t="str">
            <v/>
          </cell>
          <cell r="BJ358" t="str">
            <v/>
          </cell>
          <cell r="BK358" t="str">
            <v/>
          </cell>
          <cell r="BL358" t="str">
            <v/>
          </cell>
          <cell r="BM358" t="str">
            <v/>
          </cell>
          <cell r="BN358" t="str">
            <v/>
          </cell>
          <cell r="BO358" t="str">
            <v/>
          </cell>
          <cell r="BP358" t="str">
            <v/>
          </cell>
          <cell r="BQ358" t="str">
            <v/>
          </cell>
          <cell r="BR358" t="str">
            <v/>
          </cell>
          <cell r="BS358" t="str">
            <v/>
          </cell>
          <cell r="BT358" t="str">
            <v/>
          </cell>
          <cell r="BU358" t="str">
            <v/>
          </cell>
          <cell r="BV358" t="str">
            <v/>
          </cell>
          <cell r="BW358" t="str">
            <v/>
          </cell>
          <cell r="BX358" t="str">
            <v/>
          </cell>
          <cell r="BY358" t="str">
            <v/>
          </cell>
          <cell r="BZ358" t="str">
            <v/>
          </cell>
          <cell r="CA358" t="str">
            <v/>
          </cell>
          <cell r="CB358" t="str">
            <v/>
          </cell>
          <cell r="CC358" t="str">
            <v/>
          </cell>
          <cell r="CD358" t="str">
            <v/>
          </cell>
          <cell r="CE358" t="str">
            <v/>
          </cell>
          <cell r="CF358" t="str">
            <v/>
          </cell>
          <cell r="CG358" t="str">
            <v/>
          </cell>
          <cell r="CH358" t="str">
            <v/>
          </cell>
          <cell r="CI358" t="str">
            <v/>
          </cell>
          <cell r="CJ358" t="str">
            <v/>
          </cell>
          <cell r="CK358" t="str">
            <v/>
          </cell>
          <cell r="CL358" t="str">
            <v/>
          </cell>
          <cell r="CM358" t="str">
            <v/>
          </cell>
          <cell r="CN358" t="str">
            <v/>
          </cell>
          <cell r="CO358" t="str">
            <v/>
          </cell>
          <cell r="CP358" t="str">
            <v/>
          </cell>
          <cell r="CQ358" t="str">
            <v/>
          </cell>
          <cell r="CR358" t="str">
            <v/>
          </cell>
          <cell r="CS358" t="str">
            <v/>
          </cell>
          <cell r="CT358" t="str">
            <v/>
          </cell>
          <cell r="CU358" t="str">
            <v/>
          </cell>
          <cell r="CV358" t="str">
            <v/>
          </cell>
          <cell r="CW358" t="str">
            <v/>
          </cell>
          <cell r="CX358" t="str">
            <v/>
          </cell>
          <cell r="CY358" t="str">
            <v/>
          </cell>
          <cell r="CZ358" t="str">
            <v/>
          </cell>
          <cell r="DA358" t="str">
            <v/>
          </cell>
          <cell r="DB358" t="str">
            <v/>
          </cell>
          <cell r="DC358" t="str">
            <v/>
          </cell>
          <cell r="DD358" t="str">
            <v/>
          </cell>
          <cell r="DE358" t="str">
            <v/>
          </cell>
          <cell r="DF358" t="str">
            <v/>
          </cell>
          <cell r="DG358" t="str">
            <v/>
          </cell>
          <cell r="DH358" t="str">
            <v/>
          </cell>
          <cell r="DI358" t="str">
            <v/>
          </cell>
          <cell r="DJ358" t="str">
            <v/>
          </cell>
          <cell r="DK358" t="str">
            <v/>
          </cell>
          <cell r="DL358" t="str">
            <v/>
          </cell>
          <cell r="DM358" t="str">
            <v/>
          </cell>
          <cell r="DN358" t="str">
            <v/>
          </cell>
          <cell r="DO358" t="str">
            <v/>
          </cell>
          <cell r="DP358" t="str">
            <v/>
          </cell>
          <cell r="DQ358" t="str">
            <v/>
          </cell>
          <cell r="DR358" t="str">
            <v/>
          </cell>
          <cell r="DS358" t="str">
            <v/>
          </cell>
          <cell r="DT358" t="str">
            <v/>
          </cell>
          <cell r="DU358" t="str">
            <v/>
          </cell>
          <cell r="DV358" t="str">
            <v/>
          </cell>
          <cell r="DW358" t="str">
            <v/>
          </cell>
          <cell r="DX358" t="str">
            <v/>
          </cell>
          <cell r="DY358" t="str">
            <v/>
          </cell>
          <cell r="DZ358" t="str">
            <v/>
          </cell>
          <cell r="EA358" t="str">
            <v/>
          </cell>
          <cell r="EB358" t="str">
            <v/>
          </cell>
          <cell r="EC358" t="str">
            <v/>
          </cell>
          <cell r="ED358" t="str">
            <v/>
          </cell>
          <cell r="EE358" t="str">
            <v/>
          </cell>
          <cell r="EF358" t="str">
            <v/>
          </cell>
          <cell r="EG358" t="str">
            <v/>
          </cell>
          <cell r="EH358" t="str">
            <v/>
          </cell>
          <cell r="EI358" t="str">
            <v/>
          </cell>
          <cell r="EJ358" t="str">
            <v/>
          </cell>
          <cell r="EK358" t="str">
            <v/>
          </cell>
          <cell r="EL358" t="str">
            <v/>
          </cell>
          <cell r="EM358" t="str">
            <v/>
          </cell>
          <cell r="EN358" t="str">
            <v/>
          </cell>
          <cell r="EO358" t="str">
            <v/>
          </cell>
          <cell r="EP358" t="str">
            <v/>
          </cell>
          <cell r="EQ358" t="str">
            <v/>
          </cell>
          <cell r="ER358" t="str">
            <v/>
          </cell>
          <cell r="ES358" t="str">
            <v/>
          </cell>
          <cell r="ET358" t="str">
            <v/>
          </cell>
          <cell r="EU358" t="str">
            <v/>
          </cell>
          <cell r="EV358" t="str">
            <v/>
          </cell>
          <cell r="EW358" t="str">
            <v/>
          </cell>
          <cell r="EX358" t="str">
            <v/>
          </cell>
          <cell r="EY358" t="str">
            <v/>
          </cell>
          <cell r="EZ358" t="str">
            <v/>
          </cell>
          <cell r="FA358" t="str">
            <v/>
          </cell>
          <cell r="FB358" t="str">
            <v/>
          </cell>
          <cell r="FC358" t="str">
            <v/>
          </cell>
          <cell r="FD358" t="str">
            <v/>
          </cell>
          <cell r="FE358" t="str">
            <v/>
          </cell>
          <cell r="FF358" t="str">
            <v/>
          </cell>
          <cell r="FG358" t="str">
            <v/>
          </cell>
          <cell r="FH358" t="str">
            <v/>
          </cell>
          <cell r="FI358" t="str">
            <v/>
          </cell>
          <cell r="FJ358" t="str">
            <v/>
          </cell>
          <cell r="FK358" t="str">
            <v/>
          </cell>
          <cell r="FL358" t="str">
            <v/>
          </cell>
          <cell r="FM358" t="str">
            <v/>
          </cell>
          <cell r="FN358" t="str">
            <v/>
          </cell>
          <cell r="FO358" t="str">
            <v/>
          </cell>
          <cell r="FP358" t="str">
            <v/>
          </cell>
          <cell r="FQ358" t="str">
            <v/>
          </cell>
          <cell r="FR358" t="str">
            <v/>
          </cell>
          <cell r="FS358" t="str">
            <v/>
          </cell>
          <cell r="FT358" t="str">
            <v/>
          </cell>
          <cell r="FU358" t="str">
            <v/>
          </cell>
          <cell r="FV358" t="str">
            <v/>
          </cell>
          <cell r="FW358" t="str">
            <v/>
          </cell>
          <cell r="FX358" t="str">
            <v/>
          </cell>
          <cell r="FY358" t="str">
            <v/>
          </cell>
          <cell r="FZ358" t="str">
            <v/>
          </cell>
          <cell r="GA358" t="str">
            <v/>
          </cell>
          <cell r="GB358" t="str">
            <v/>
          </cell>
          <cell r="GC358" t="str">
            <v/>
          </cell>
          <cell r="GD358" t="str">
            <v/>
          </cell>
          <cell r="GE358" t="str">
            <v/>
          </cell>
          <cell r="GF358" t="str">
            <v/>
          </cell>
          <cell r="GG358" t="str">
            <v/>
          </cell>
          <cell r="GH358" t="str">
            <v/>
          </cell>
          <cell r="GI358" t="str">
            <v/>
          </cell>
          <cell r="GJ358" t="str">
            <v/>
          </cell>
          <cell r="GK358" t="str">
            <v/>
          </cell>
          <cell r="GL358" t="str">
            <v/>
          </cell>
          <cell r="GM358" t="str">
            <v/>
          </cell>
          <cell r="GN358" t="str">
            <v/>
          </cell>
          <cell r="GO358" t="str">
            <v/>
          </cell>
          <cell r="GP358" t="str">
            <v/>
          </cell>
          <cell r="GQ358" t="str">
            <v/>
          </cell>
          <cell r="GR358" t="str">
            <v/>
          </cell>
          <cell r="GS358" t="str">
            <v/>
          </cell>
          <cell r="GT358" t="str">
            <v/>
          </cell>
          <cell r="GU358" t="str">
            <v/>
          </cell>
          <cell r="GV358" t="str">
            <v/>
          </cell>
          <cell r="GW358" t="str">
            <v/>
          </cell>
          <cell r="GX358" t="str">
            <v/>
          </cell>
          <cell r="GY358" t="str">
            <v/>
          </cell>
          <cell r="GZ358" t="str">
            <v/>
          </cell>
          <cell r="HA358" t="str">
            <v/>
          </cell>
          <cell r="HB358" t="str">
            <v/>
          </cell>
          <cell r="HC358" t="str">
            <v/>
          </cell>
          <cell r="HD358" t="str">
            <v/>
          </cell>
          <cell r="HE358" t="str">
            <v/>
          </cell>
          <cell r="HF358" t="str">
            <v/>
          </cell>
          <cell r="HG358" t="str">
            <v/>
          </cell>
          <cell r="HH358" t="str">
            <v/>
          </cell>
          <cell r="HI358" t="str">
            <v/>
          </cell>
          <cell r="HJ358" t="str">
            <v/>
          </cell>
          <cell r="HK358" t="str">
            <v/>
          </cell>
          <cell r="HL358" t="str">
            <v/>
          </cell>
          <cell r="HM358" t="str">
            <v/>
          </cell>
          <cell r="HN358" t="str">
            <v/>
          </cell>
          <cell r="HO358" t="str">
            <v/>
          </cell>
          <cell r="HP358" t="str">
            <v/>
          </cell>
          <cell r="HQ358" t="str">
            <v/>
          </cell>
          <cell r="HR358" t="str">
            <v/>
          </cell>
          <cell r="HS358" t="str">
            <v/>
          </cell>
          <cell r="HT358" t="str">
            <v/>
          </cell>
          <cell r="HU358" t="str">
            <v/>
          </cell>
          <cell r="HV358" t="str">
            <v/>
          </cell>
          <cell r="HW358" t="str">
            <v/>
          </cell>
          <cell r="HX358" t="str">
            <v/>
          </cell>
          <cell r="HY358" t="str">
            <v/>
          </cell>
          <cell r="HZ358" t="str">
            <v/>
          </cell>
          <cell r="IA358" t="str">
            <v/>
          </cell>
          <cell r="IB358" t="str">
            <v/>
          </cell>
          <cell r="IC358" t="str">
            <v/>
          </cell>
          <cell r="ID358" t="str">
            <v/>
          </cell>
        </row>
        <row r="359">
          <cell r="A359" t="str">
            <v/>
          </cell>
          <cell r="B359" t="str">
            <v/>
          </cell>
          <cell r="C359" t="str">
            <v/>
          </cell>
          <cell r="D359" t="str">
            <v/>
          </cell>
          <cell r="E359" t="str">
            <v/>
          </cell>
          <cell r="F359" t="str">
            <v/>
          </cell>
          <cell r="G359" t="str">
            <v/>
          </cell>
          <cell r="H359" t="str">
            <v/>
          </cell>
          <cell r="I359" t="str">
            <v/>
          </cell>
          <cell r="J359" t="str">
            <v/>
          </cell>
          <cell r="K359" t="str">
            <v/>
          </cell>
          <cell r="L359" t="str">
            <v/>
          </cell>
          <cell r="M359" t="str">
            <v/>
          </cell>
          <cell r="N359" t="str">
            <v/>
          </cell>
          <cell r="O359" t="str">
            <v/>
          </cell>
          <cell r="P359" t="str">
            <v/>
          </cell>
          <cell r="Q359" t="str">
            <v/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/>
          </cell>
          <cell r="W359" t="str">
            <v/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E359" t="str">
            <v/>
          </cell>
          <cell r="AF359" t="str">
            <v/>
          </cell>
          <cell r="AG359" t="str">
            <v/>
          </cell>
          <cell r="AH359" t="str">
            <v/>
          </cell>
          <cell r="AI359" t="str">
            <v/>
          </cell>
          <cell r="AJ359" t="str">
            <v/>
          </cell>
          <cell r="AK359" t="str">
            <v/>
          </cell>
          <cell r="AL359" t="str">
            <v/>
          </cell>
          <cell r="AM359" t="str">
            <v/>
          </cell>
          <cell r="AN359" t="str">
            <v/>
          </cell>
          <cell r="AO359" t="str">
            <v/>
          </cell>
          <cell r="AP359" t="str">
            <v/>
          </cell>
          <cell r="AQ359" t="str">
            <v/>
          </cell>
          <cell r="AR359" t="str">
            <v/>
          </cell>
          <cell r="AS359" t="str">
            <v/>
          </cell>
          <cell r="AT359" t="str">
            <v/>
          </cell>
          <cell r="AU359" t="str">
            <v/>
          </cell>
          <cell r="AV359" t="str">
            <v/>
          </cell>
          <cell r="AW359" t="str">
            <v/>
          </cell>
          <cell r="AX359" t="str">
            <v/>
          </cell>
          <cell r="AY359" t="str">
            <v/>
          </cell>
          <cell r="AZ359" t="str">
            <v/>
          </cell>
          <cell r="BA359" t="str">
            <v/>
          </cell>
          <cell r="BB359" t="str">
            <v/>
          </cell>
          <cell r="BC359" t="str">
            <v/>
          </cell>
          <cell r="BD359" t="str">
            <v/>
          </cell>
          <cell r="BE359" t="str">
            <v/>
          </cell>
          <cell r="BF359" t="str">
            <v/>
          </cell>
          <cell r="BG359" t="str">
            <v/>
          </cell>
          <cell r="BH359" t="str">
            <v/>
          </cell>
          <cell r="BI359" t="str">
            <v/>
          </cell>
          <cell r="BJ359" t="str">
            <v/>
          </cell>
          <cell r="BK359" t="str">
            <v/>
          </cell>
          <cell r="BL359" t="str">
            <v/>
          </cell>
          <cell r="BM359" t="str">
            <v/>
          </cell>
          <cell r="BN359" t="str">
            <v/>
          </cell>
          <cell r="BO359" t="str">
            <v/>
          </cell>
          <cell r="BP359" t="str">
            <v/>
          </cell>
          <cell r="BQ359" t="str">
            <v/>
          </cell>
          <cell r="BR359" t="str">
            <v/>
          </cell>
          <cell r="BS359" t="str">
            <v/>
          </cell>
          <cell r="BT359" t="str">
            <v/>
          </cell>
          <cell r="BU359" t="str">
            <v/>
          </cell>
          <cell r="BV359" t="str">
            <v/>
          </cell>
          <cell r="BW359" t="str">
            <v/>
          </cell>
          <cell r="BX359" t="str">
            <v/>
          </cell>
          <cell r="BY359" t="str">
            <v/>
          </cell>
          <cell r="BZ359" t="str">
            <v/>
          </cell>
          <cell r="CA359" t="str">
            <v/>
          </cell>
          <cell r="CB359" t="str">
            <v/>
          </cell>
          <cell r="CC359" t="str">
            <v/>
          </cell>
          <cell r="CD359" t="str">
            <v/>
          </cell>
          <cell r="CE359" t="str">
            <v/>
          </cell>
          <cell r="CF359" t="str">
            <v/>
          </cell>
          <cell r="CG359" t="str">
            <v/>
          </cell>
          <cell r="CH359" t="str">
            <v/>
          </cell>
          <cell r="CI359" t="str">
            <v/>
          </cell>
          <cell r="CJ359" t="str">
            <v/>
          </cell>
          <cell r="CK359" t="str">
            <v/>
          </cell>
          <cell r="CL359" t="str">
            <v/>
          </cell>
          <cell r="CM359" t="str">
            <v/>
          </cell>
          <cell r="CN359" t="str">
            <v/>
          </cell>
          <cell r="CO359" t="str">
            <v/>
          </cell>
          <cell r="CP359" t="str">
            <v/>
          </cell>
          <cell r="CQ359" t="str">
            <v/>
          </cell>
          <cell r="CR359" t="str">
            <v/>
          </cell>
          <cell r="CS359" t="str">
            <v/>
          </cell>
          <cell r="CT359" t="str">
            <v/>
          </cell>
          <cell r="CU359" t="str">
            <v/>
          </cell>
          <cell r="CV359" t="str">
            <v/>
          </cell>
          <cell r="CW359" t="str">
            <v/>
          </cell>
          <cell r="CX359" t="str">
            <v/>
          </cell>
          <cell r="CY359" t="str">
            <v/>
          </cell>
          <cell r="CZ359" t="str">
            <v/>
          </cell>
          <cell r="DA359" t="str">
            <v/>
          </cell>
          <cell r="DB359" t="str">
            <v/>
          </cell>
          <cell r="DC359" t="str">
            <v/>
          </cell>
          <cell r="DD359" t="str">
            <v/>
          </cell>
          <cell r="DE359" t="str">
            <v/>
          </cell>
          <cell r="DF359" t="str">
            <v/>
          </cell>
          <cell r="DG359" t="str">
            <v/>
          </cell>
          <cell r="DH359" t="str">
            <v/>
          </cell>
          <cell r="DI359" t="str">
            <v/>
          </cell>
          <cell r="DJ359" t="str">
            <v/>
          </cell>
          <cell r="DK359" t="str">
            <v/>
          </cell>
          <cell r="DL359" t="str">
            <v/>
          </cell>
          <cell r="DM359" t="str">
            <v/>
          </cell>
          <cell r="DN359" t="str">
            <v/>
          </cell>
          <cell r="DO359" t="str">
            <v/>
          </cell>
          <cell r="DP359" t="str">
            <v/>
          </cell>
          <cell r="DQ359" t="str">
            <v/>
          </cell>
          <cell r="DR359" t="str">
            <v/>
          </cell>
          <cell r="DS359" t="str">
            <v/>
          </cell>
          <cell r="DT359" t="str">
            <v/>
          </cell>
          <cell r="DU359" t="str">
            <v/>
          </cell>
          <cell r="DV359" t="str">
            <v/>
          </cell>
          <cell r="DW359" t="str">
            <v/>
          </cell>
          <cell r="DX359" t="str">
            <v/>
          </cell>
          <cell r="DY359" t="str">
            <v/>
          </cell>
          <cell r="DZ359" t="str">
            <v/>
          </cell>
          <cell r="EA359" t="str">
            <v/>
          </cell>
          <cell r="EB359" t="str">
            <v/>
          </cell>
          <cell r="EC359" t="str">
            <v/>
          </cell>
          <cell r="ED359" t="str">
            <v/>
          </cell>
          <cell r="EE359" t="str">
            <v/>
          </cell>
          <cell r="EF359" t="str">
            <v/>
          </cell>
          <cell r="EG359" t="str">
            <v/>
          </cell>
          <cell r="EH359" t="str">
            <v/>
          </cell>
          <cell r="EI359" t="str">
            <v/>
          </cell>
          <cell r="EJ359" t="str">
            <v/>
          </cell>
          <cell r="EK359" t="str">
            <v/>
          </cell>
          <cell r="EL359" t="str">
            <v/>
          </cell>
          <cell r="EM359" t="str">
            <v/>
          </cell>
          <cell r="EN359" t="str">
            <v/>
          </cell>
          <cell r="EO359" t="str">
            <v/>
          </cell>
          <cell r="EP359" t="str">
            <v/>
          </cell>
          <cell r="EQ359" t="str">
            <v/>
          </cell>
          <cell r="ER359" t="str">
            <v/>
          </cell>
          <cell r="ES359" t="str">
            <v/>
          </cell>
          <cell r="ET359" t="str">
            <v/>
          </cell>
          <cell r="EU359" t="str">
            <v/>
          </cell>
          <cell r="EV359" t="str">
            <v/>
          </cell>
          <cell r="EW359" t="str">
            <v/>
          </cell>
          <cell r="EX359" t="str">
            <v/>
          </cell>
          <cell r="EY359" t="str">
            <v/>
          </cell>
          <cell r="EZ359" t="str">
            <v/>
          </cell>
          <cell r="FA359" t="str">
            <v/>
          </cell>
          <cell r="FB359" t="str">
            <v/>
          </cell>
          <cell r="FC359" t="str">
            <v/>
          </cell>
          <cell r="FD359" t="str">
            <v/>
          </cell>
          <cell r="FE359" t="str">
            <v/>
          </cell>
          <cell r="FF359" t="str">
            <v/>
          </cell>
          <cell r="FG359" t="str">
            <v/>
          </cell>
          <cell r="FH359" t="str">
            <v/>
          </cell>
          <cell r="FI359" t="str">
            <v/>
          </cell>
          <cell r="FJ359" t="str">
            <v/>
          </cell>
          <cell r="FK359" t="str">
            <v/>
          </cell>
          <cell r="FL359" t="str">
            <v/>
          </cell>
          <cell r="FM359" t="str">
            <v/>
          </cell>
          <cell r="FN359" t="str">
            <v/>
          </cell>
          <cell r="FO359" t="str">
            <v/>
          </cell>
          <cell r="FP359" t="str">
            <v/>
          </cell>
          <cell r="FQ359" t="str">
            <v/>
          </cell>
          <cell r="FR359" t="str">
            <v/>
          </cell>
          <cell r="FS359" t="str">
            <v/>
          </cell>
          <cell r="FT359" t="str">
            <v/>
          </cell>
          <cell r="FU359" t="str">
            <v/>
          </cell>
          <cell r="FV359" t="str">
            <v/>
          </cell>
          <cell r="FW359" t="str">
            <v/>
          </cell>
          <cell r="FX359" t="str">
            <v/>
          </cell>
          <cell r="FY359" t="str">
            <v/>
          </cell>
          <cell r="FZ359" t="str">
            <v/>
          </cell>
          <cell r="GA359" t="str">
            <v/>
          </cell>
          <cell r="GB359" t="str">
            <v/>
          </cell>
          <cell r="GC359" t="str">
            <v/>
          </cell>
          <cell r="GD359" t="str">
            <v/>
          </cell>
          <cell r="GE359" t="str">
            <v/>
          </cell>
          <cell r="GF359" t="str">
            <v/>
          </cell>
          <cell r="GG359" t="str">
            <v/>
          </cell>
          <cell r="GH359" t="str">
            <v/>
          </cell>
          <cell r="GI359" t="str">
            <v/>
          </cell>
          <cell r="GJ359" t="str">
            <v/>
          </cell>
          <cell r="GK359" t="str">
            <v/>
          </cell>
          <cell r="GL359" t="str">
            <v/>
          </cell>
          <cell r="GM359" t="str">
            <v/>
          </cell>
          <cell r="GN359" t="str">
            <v/>
          </cell>
          <cell r="GO359" t="str">
            <v/>
          </cell>
          <cell r="GP359" t="str">
            <v/>
          </cell>
          <cell r="GQ359" t="str">
            <v/>
          </cell>
          <cell r="GR359" t="str">
            <v/>
          </cell>
          <cell r="GS359" t="str">
            <v/>
          </cell>
          <cell r="GT359" t="str">
            <v/>
          </cell>
          <cell r="GU359" t="str">
            <v/>
          </cell>
          <cell r="GV359" t="str">
            <v/>
          </cell>
          <cell r="GW359" t="str">
            <v/>
          </cell>
          <cell r="GX359" t="str">
            <v/>
          </cell>
          <cell r="GY359" t="str">
            <v/>
          </cell>
          <cell r="GZ359" t="str">
            <v/>
          </cell>
          <cell r="HA359" t="str">
            <v/>
          </cell>
          <cell r="HB359" t="str">
            <v/>
          </cell>
          <cell r="HC359" t="str">
            <v/>
          </cell>
          <cell r="HD359" t="str">
            <v/>
          </cell>
          <cell r="HE359" t="str">
            <v/>
          </cell>
          <cell r="HF359" t="str">
            <v/>
          </cell>
          <cell r="HG359" t="str">
            <v/>
          </cell>
          <cell r="HH359" t="str">
            <v/>
          </cell>
          <cell r="HI359" t="str">
            <v/>
          </cell>
          <cell r="HJ359" t="str">
            <v/>
          </cell>
          <cell r="HK359" t="str">
            <v/>
          </cell>
          <cell r="HL359" t="str">
            <v/>
          </cell>
          <cell r="HM359" t="str">
            <v/>
          </cell>
          <cell r="HN359" t="str">
            <v/>
          </cell>
          <cell r="HO359" t="str">
            <v/>
          </cell>
          <cell r="HP359" t="str">
            <v/>
          </cell>
          <cell r="HQ359" t="str">
            <v/>
          </cell>
          <cell r="HR359" t="str">
            <v/>
          </cell>
          <cell r="HS359" t="str">
            <v/>
          </cell>
          <cell r="HT359" t="str">
            <v/>
          </cell>
          <cell r="HU359" t="str">
            <v/>
          </cell>
          <cell r="HV359" t="str">
            <v/>
          </cell>
          <cell r="HW359" t="str">
            <v/>
          </cell>
          <cell r="HX359" t="str">
            <v/>
          </cell>
          <cell r="HY359" t="str">
            <v/>
          </cell>
          <cell r="HZ359" t="str">
            <v/>
          </cell>
          <cell r="IA359" t="str">
            <v/>
          </cell>
          <cell r="IB359" t="str">
            <v/>
          </cell>
          <cell r="IC359" t="str">
            <v/>
          </cell>
          <cell r="ID359" t="str">
            <v/>
          </cell>
        </row>
        <row r="360">
          <cell r="A360" t="str">
            <v/>
          </cell>
          <cell r="B360" t="str">
            <v/>
          </cell>
          <cell r="C360" t="str">
            <v/>
          </cell>
          <cell r="D360" t="str">
            <v/>
          </cell>
          <cell r="E360" t="str">
            <v/>
          </cell>
          <cell r="F360" t="str">
            <v/>
          </cell>
          <cell r="G360" t="str">
            <v/>
          </cell>
          <cell r="H360" t="str">
            <v/>
          </cell>
          <cell r="I360" t="str">
            <v/>
          </cell>
          <cell r="J360" t="str">
            <v/>
          </cell>
          <cell r="K360" t="str">
            <v/>
          </cell>
          <cell r="L360" t="str">
            <v/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 t="str">
            <v/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/>
          </cell>
          <cell r="W360" t="str">
            <v/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E360" t="str">
            <v/>
          </cell>
          <cell r="AF360" t="str">
            <v/>
          </cell>
          <cell r="AG360" t="str">
            <v/>
          </cell>
          <cell r="AH360" t="str">
            <v/>
          </cell>
          <cell r="AI360" t="str">
            <v/>
          </cell>
          <cell r="AJ360" t="str">
            <v/>
          </cell>
          <cell r="AK360" t="str">
            <v/>
          </cell>
          <cell r="AL360" t="str">
            <v/>
          </cell>
          <cell r="AM360" t="str">
            <v/>
          </cell>
          <cell r="AN360" t="str">
            <v/>
          </cell>
          <cell r="AO360" t="str">
            <v/>
          </cell>
          <cell r="AP360" t="str">
            <v/>
          </cell>
          <cell r="AQ360" t="str">
            <v/>
          </cell>
          <cell r="AR360" t="str">
            <v/>
          </cell>
          <cell r="AS360" t="str">
            <v/>
          </cell>
          <cell r="AT360" t="str">
            <v/>
          </cell>
          <cell r="AU360" t="str">
            <v/>
          </cell>
          <cell r="AV360" t="str">
            <v/>
          </cell>
          <cell r="AW360" t="str">
            <v/>
          </cell>
          <cell r="AX360" t="str">
            <v/>
          </cell>
          <cell r="AY360" t="str">
            <v/>
          </cell>
          <cell r="AZ360" t="str">
            <v/>
          </cell>
          <cell r="BA360" t="str">
            <v/>
          </cell>
          <cell r="BB360" t="str">
            <v/>
          </cell>
          <cell r="BC360" t="str">
            <v/>
          </cell>
          <cell r="BD360" t="str">
            <v/>
          </cell>
          <cell r="BE360" t="str">
            <v/>
          </cell>
          <cell r="BF360" t="str">
            <v/>
          </cell>
          <cell r="BG360" t="str">
            <v/>
          </cell>
          <cell r="BH360" t="str">
            <v/>
          </cell>
          <cell r="BI360" t="str">
            <v/>
          </cell>
          <cell r="BJ360" t="str">
            <v/>
          </cell>
          <cell r="BK360" t="str">
            <v/>
          </cell>
          <cell r="BL360" t="str">
            <v/>
          </cell>
          <cell r="BM360" t="str">
            <v/>
          </cell>
          <cell r="BN360" t="str">
            <v/>
          </cell>
          <cell r="BO360" t="str">
            <v/>
          </cell>
          <cell r="BP360" t="str">
            <v/>
          </cell>
          <cell r="BQ360" t="str">
            <v/>
          </cell>
          <cell r="BR360" t="str">
            <v/>
          </cell>
          <cell r="BS360" t="str">
            <v/>
          </cell>
          <cell r="BT360" t="str">
            <v/>
          </cell>
          <cell r="BU360" t="str">
            <v/>
          </cell>
          <cell r="BV360" t="str">
            <v/>
          </cell>
          <cell r="BW360" t="str">
            <v/>
          </cell>
          <cell r="BX360" t="str">
            <v/>
          </cell>
          <cell r="BY360" t="str">
            <v/>
          </cell>
          <cell r="BZ360" t="str">
            <v/>
          </cell>
          <cell r="CA360" t="str">
            <v/>
          </cell>
          <cell r="CB360" t="str">
            <v/>
          </cell>
          <cell r="CC360" t="str">
            <v/>
          </cell>
          <cell r="CD360" t="str">
            <v/>
          </cell>
          <cell r="CE360" t="str">
            <v/>
          </cell>
          <cell r="CF360" t="str">
            <v/>
          </cell>
          <cell r="CG360" t="str">
            <v/>
          </cell>
          <cell r="CH360" t="str">
            <v/>
          </cell>
          <cell r="CI360" t="str">
            <v/>
          </cell>
          <cell r="CJ360" t="str">
            <v/>
          </cell>
          <cell r="CK360" t="str">
            <v/>
          </cell>
          <cell r="CL360" t="str">
            <v/>
          </cell>
          <cell r="CM360" t="str">
            <v/>
          </cell>
          <cell r="CN360" t="str">
            <v/>
          </cell>
          <cell r="CO360" t="str">
            <v/>
          </cell>
          <cell r="CP360" t="str">
            <v/>
          </cell>
          <cell r="CQ360" t="str">
            <v/>
          </cell>
          <cell r="CR360" t="str">
            <v/>
          </cell>
          <cell r="CS360" t="str">
            <v/>
          </cell>
          <cell r="CT360" t="str">
            <v/>
          </cell>
          <cell r="CU360" t="str">
            <v/>
          </cell>
          <cell r="CV360" t="str">
            <v/>
          </cell>
          <cell r="CW360" t="str">
            <v/>
          </cell>
          <cell r="CX360" t="str">
            <v/>
          </cell>
          <cell r="CY360" t="str">
            <v/>
          </cell>
          <cell r="CZ360" t="str">
            <v/>
          </cell>
          <cell r="DA360" t="str">
            <v/>
          </cell>
          <cell r="DB360" t="str">
            <v/>
          </cell>
          <cell r="DC360" t="str">
            <v/>
          </cell>
          <cell r="DD360" t="str">
            <v/>
          </cell>
          <cell r="DE360" t="str">
            <v/>
          </cell>
          <cell r="DF360" t="str">
            <v/>
          </cell>
          <cell r="DG360" t="str">
            <v/>
          </cell>
          <cell r="DH360" t="str">
            <v/>
          </cell>
          <cell r="DI360" t="str">
            <v/>
          </cell>
          <cell r="DJ360" t="str">
            <v/>
          </cell>
          <cell r="DK360" t="str">
            <v/>
          </cell>
          <cell r="DL360" t="str">
            <v/>
          </cell>
          <cell r="DM360" t="str">
            <v/>
          </cell>
          <cell r="DN360" t="str">
            <v/>
          </cell>
          <cell r="DO360" t="str">
            <v/>
          </cell>
          <cell r="DP360" t="str">
            <v/>
          </cell>
          <cell r="DQ360" t="str">
            <v/>
          </cell>
          <cell r="DR360" t="str">
            <v/>
          </cell>
          <cell r="DS360" t="str">
            <v/>
          </cell>
          <cell r="DT360" t="str">
            <v/>
          </cell>
          <cell r="DU360" t="str">
            <v/>
          </cell>
          <cell r="DV360" t="str">
            <v/>
          </cell>
          <cell r="DW360" t="str">
            <v/>
          </cell>
          <cell r="DX360" t="str">
            <v/>
          </cell>
          <cell r="DY360" t="str">
            <v/>
          </cell>
          <cell r="DZ360" t="str">
            <v/>
          </cell>
          <cell r="EA360" t="str">
            <v/>
          </cell>
          <cell r="EB360" t="str">
            <v/>
          </cell>
          <cell r="EC360" t="str">
            <v/>
          </cell>
          <cell r="ED360" t="str">
            <v/>
          </cell>
          <cell r="EE360" t="str">
            <v/>
          </cell>
          <cell r="EF360" t="str">
            <v/>
          </cell>
          <cell r="EG360" t="str">
            <v/>
          </cell>
          <cell r="EH360" t="str">
            <v/>
          </cell>
          <cell r="EI360" t="str">
            <v/>
          </cell>
          <cell r="EJ360" t="str">
            <v/>
          </cell>
          <cell r="EK360" t="str">
            <v/>
          </cell>
          <cell r="EL360" t="str">
            <v/>
          </cell>
          <cell r="EM360" t="str">
            <v/>
          </cell>
          <cell r="EN360" t="str">
            <v/>
          </cell>
          <cell r="EO360" t="str">
            <v/>
          </cell>
          <cell r="EP360" t="str">
            <v/>
          </cell>
          <cell r="EQ360" t="str">
            <v/>
          </cell>
          <cell r="ER360" t="str">
            <v/>
          </cell>
          <cell r="ES360" t="str">
            <v/>
          </cell>
          <cell r="ET360" t="str">
            <v/>
          </cell>
          <cell r="EU360" t="str">
            <v/>
          </cell>
          <cell r="EV360" t="str">
            <v/>
          </cell>
          <cell r="EW360" t="str">
            <v/>
          </cell>
          <cell r="EX360" t="str">
            <v/>
          </cell>
          <cell r="EY360" t="str">
            <v/>
          </cell>
          <cell r="EZ360" t="str">
            <v/>
          </cell>
          <cell r="FA360" t="str">
            <v/>
          </cell>
          <cell r="FB360" t="str">
            <v/>
          </cell>
          <cell r="FC360" t="str">
            <v/>
          </cell>
          <cell r="FD360" t="str">
            <v/>
          </cell>
          <cell r="FE360" t="str">
            <v/>
          </cell>
          <cell r="FF360" t="str">
            <v/>
          </cell>
          <cell r="FG360" t="str">
            <v/>
          </cell>
          <cell r="FH360" t="str">
            <v/>
          </cell>
          <cell r="FI360" t="str">
            <v/>
          </cell>
          <cell r="FJ360" t="str">
            <v/>
          </cell>
          <cell r="FK360" t="str">
            <v/>
          </cell>
          <cell r="FL360" t="str">
            <v/>
          </cell>
          <cell r="FM360" t="str">
            <v/>
          </cell>
          <cell r="FN360" t="str">
            <v/>
          </cell>
          <cell r="FO360" t="str">
            <v/>
          </cell>
          <cell r="FP360" t="str">
            <v/>
          </cell>
          <cell r="FQ360" t="str">
            <v/>
          </cell>
          <cell r="FR360" t="str">
            <v/>
          </cell>
          <cell r="FS360" t="str">
            <v/>
          </cell>
          <cell r="FT360" t="str">
            <v/>
          </cell>
          <cell r="FU360" t="str">
            <v/>
          </cell>
          <cell r="FV360" t="str">
            <v/>
          </cell>
          <cell r="FW360" t="str">
            <v/>
          </cell>
          <cell r="FX360" t="str">
            <v/>
          </cell>
          <cell r="FY360" t="str">
            <v/>
          </cell>
          <cell r="FZ360" t="str">
            <v/>
          </cell>
          <cell r="GA360" t="str">
            <v/>
          </cell>
          <cell r="GB360" t="str">
            <v/>
          </cell>
          <cell r="GC360" t="str">
            <v/>
          </cell>
          <cell r="GD360" t="str">
            <v/>
          </cell>
          <cell r="GE360" t="str">
            <v/>
          </cell>
          <cell r="GF360" t="str">
            <v/>
          </cell>
          <cell r="GG360" t="str">
            <v/>
          </cell>
          <cell r="GH360" t="str">
            <v/>
          </cell>
          <cell r="GI360" t="str">
            <v/>
          </cell>
          <cell r="GJ360" t="str">
            <v/>
          </cell>
          <cell r="GK360" t="str">
            <v/>
          </cell>
          <cell r="GL360" t="str">
            <v/>
          </cell>
          <cell r="GM360" t="str">
            <v/>
          </cell>
          <cell r="GN360" t="str">
            <v/>
          </cell>
          <cell r="GO360" t="str">
            <v/>
          </cell>
          <cell r="GP360" t="str">
            <v/>
          </cell>
          <cell r="GQ360" t="str">
            <v/>
          </cell>
          <cell r="GR360" t="str">
            <v/>
          </cell>
          <cell r="GS360" t="str">
            <v/>
          </cell>
          <cell r="GT360" t="str">
            <v/>
          </cell>
          <cell r="GU360" t="str">
            <v/>
          </cell>
          <cell r="GV360" t="str">
            <v/>
          </cell>
          <cell r="GW360" t="str">
            <v/>
          </cell>
          <cell r="GX360" t="str">
            <v/>
          </cell>
          <cell r="GY360" t="str">
            <v/>
          </cell>
          <cell r="GZ360" t="str">
            <v/>
          </cell>
          <cell r="HA360" t="str">
            <v/>
          </cell>
          <cell r="HB360" t="str">
            <v/>
          </cell>
          <cell r="HC360" t="str">
            <v/>
          </cell>
          <cell r="HD360" t="str">
            <v/>
          </cell>
          <cell r="HE360" t="str">
            <v/>
          </cell>
          <cell r="HF360" t="str">
            <v/>
          </cell>
          <cell r="HG360" t="str">
            <v/>
          </cell>
          <cell r="HH360" t="str">
            <v/>
          </cell>
          <cell r="HI360" t="str">
            <v/>
          </cell>
          <cell r="HJ360" t="str">
            <v/>
          </cell>
          <cell r="HK360" t="str">
            <v/>
          </cell>
          <cell r="HL360" t="str">
            <v/>
          </cell>
          <cell r="HM360" t="str">
            <v/>
          </cell>
          <cell r="HN360" t="str">
            <v/>
          </cell>
          <cell r="HO360" t="str">
            <v/>
          </cell>
          <cell r="HP360" t="str">
            <v/>
          </cell>
          <cell r="HQ360" t="str">
            <v/>
          </cell>
          <cell r="HR360" t="str">
            <v/>
          </cell>
          <cell r="HS360" t="str">
            <v/>
          </cell>
          <cell r="HT360" t="str">
            <v/>
          </cell>
          <cell r="HU360" t="str">
            <v/>
          </cell>
          <cell r="HV360" t="str">
            <v/>
          </cell>
          <cell r="HW360" t="str">
            <v/>
          </cell>
          <cell r="HX360" t="str">
            <v/>
          </cell>
          <cell r="HY360" t="str">
            <v/>
          </cell>
          <cell r="HZ360" t="str">
            <v/>
          </cell>
          <cell r="IA360" t="str">
            <v/>
          </cell>
          <cell r="IB360" t="str">
            <v/>
          </cell>
          <cell r="IC360" t="str">
            <v/>
          </cell>
          <cell r="ID360" t="str">
            <v/>
          </cell>
        </row>
        <row r="361">
          <cell r="A361" t="str">
            <v/>
          </cell>
          <cell r="B361" t="str">
            <v/>
          </cell>
          <cell r="C361" t="str">
            <v/>
          </cell>
          <cell r="D361" t="str">
            <v/>
          </cell>
          <cell r="E361" t="str">
            <v/>
          </cell>
          <cell r="F361" t="str">
            <v/>
          </cell>
          <cell r="G361" t="str">
            <v/>
          </cell>
          <cell r="H361" t="str">
            <v/>
          </cell>
          <cell r="I361" t="str">
            <v/>
          </cell>
          <cell r="J361" t="str">
            <v/>
          </cell>
          <cell r="K361" t="str">
            <v/>
          </cell>
          <cell r="L361" t="str">
            <v/>
          </cell>
          <cell r="M361" t="str">
            <v/>
          </cell>
          <cell r="N361" t="str">
            <v/>
          </cell>
          <cell r="O361" t="str">
            <v/>
          </cell>
          <cell r="P361" t="str">
            <v/>
          </cell>
          <cell r="Q361" t="str">
            <v/>
          </cell>
          <cell r="R361" t="str">
            <v/>
          </cell>
          <cell r="S361" t="str">
            <v/>
          </cell>
          <cell r="T361" t="str">
            <v/>
          </cell>
          <cell r="U361" t="str">
            <v/>
          </cell>
          <cell r="V361" t="str">
            <v/>
          </cell>
          <cell r="W361" t="str">
            <v/>
          </cell>
          <cell r="X361" t="str">
            <v/>
          </cell>
          <cell r="Y361" t="str">
            <v/>
          </cell>
          <cell r="Z361" t="str">
            <v/>
          </cell>
          <cell r="AA361" t="str">
            <v/>
          </cell>
          <cell r="AB361" t="str">
            <v/>
          </cell>
          <cell r="AC361" t="str">
            <v/>
          </cell>
          <cell r="AD361" t="str">
            <v/>
          </cell>
          <cell r="AE361" t="str">
            <v/>
          </cell>
          <cell r="AF361" t="str">
            <v/>
          </cell>
          <cell r="AG361" t="str">
            <v/>
          </cell>
          <cell r="AH361" t="str">
            <v/>
          </cell>
          <cell r="AI361" t="str">
            <v/>
          </cell>
          <cell r="AJ361" t="str">
            <v/>
          </cell>
          <cell r="AK361" t="str">
            <v/>
          </cell>
          <cell r="AL361" t="str">
            <v/>
          </cell>
          <cell r="AM361" t="str">
            <v/>
          </cell>
          <cell r="AN361" t="str">
            <v/>
          </cell>
          <cell r="AO361" t="str">
            <v/>
          </cell>
          <cell r="AP361" t="str">
            <v/>
          </cell>
          <cell r="AQ361" t="str">
            <v/>
          </cell>
          <cell r="AR361" t="str">
            <v/>
          </cell>
          <cell r="AS361" t="str">
            <v/>
          </cell>
          <cell r="AT361" t="str">
            <v/>
          </cell>
          <cell r="AU361" t="str">
            <v/>
          </cell>
          <cell r="AV361" t="str">
            <v/>
          </cell>
          <cell r="AW361" t="str">
            <v/>
          </cell>
          <cell r="AX361" t="str">
            <v/>
          </cell>
          <cell r="AY361" t="str">
            <v/>
          </cell>
          <cell r="AZ361" t="str">
            <v/>
          </cell>
          <cell r="BA361" t="str">
            <v/>
          </cell>
          <cell r="BB361" t="str">
            <v/>
          </cell>
          <cell r="BC361" t="str">
            <v/>
          </cell>
          <cell r="BD361" t="str">
            <v/>
          </cell>
          <cell r="BE361" t="str">
            <v/>
          </cell>
          <cell r="BF361" t="str">
            <v/>
          </cell>
          <cell r="BG361" t="str">
            <v/>
          </cell>
          <cell r="BH361" t="str">
            <v/>
          </cell>
          <cell r="BI361" t="str">
            <v/>
          </cell>
          <cell r="BJ361" t="str">
            <v/>
          </cell>
          <cell r="BK361" t="str">
            <v/>
          </cell>
          <cell r="BL361" t="str">
            <v/>
          </cell>
          <cell r="BM361" t="str">
            <v/>
          </cell>
          <cell r="BN361" t="str">
            <v/>
          </cell>
          <cell r="BO361" t="str">
            <v/>
          </cell>
          <cell r="BP361" t="str">
            <v/>
          </cell>
          <cell r="BQ361" t="str">
            <v/>
          </cell>
          <cell r="BR361" t="str">
            <v/>
          </cell>
          <cell r="BS361" t="str">
            <v/>
          </cell>
          <cell r="BT361" t="str">
            <v/>
          </cell>
          <cell r="BU361" t="str">
            <v/>
          </cell>
          <cell r="BV361" t="str">
            <v/>
          </cell>
          <cell r="BW361" t="str">
            <v/>
          </cell>
          <cell r="BX361" t="str">
            <v/>
          </cell>
          <cell r="BY361" t="str">
            <v/>
          </cell>
          <cell r="BZ361" t="str">
            <v/>
          </cell>
          <cell r="CA361" t="str">
            <v/>
          </cell>
          <cell r="CB361" t="str">
            <v/>
          </cell>
          <cell r="CC361" t="str">
            <v/>
          </cell>
          <cell r="CD361" t="str">
            <v/>
          </cell>
          <cell r="CE361" t="str">
            <v/>
          </cell>
          <cell r="CF361" t="str">
            <v/>
          </cell>
          <cell r="CG361" t="str">
            <v/>
          </cell>
          <cell r="CH361" t="str">
            <v/>
          </cell>
          <cell r="CI361" t="str">
            <v/>
          </cell>
          <cell r="CJ361" t="str">
            <v/>
          </cell>
          <cell r="CK361" t="str">
            <v/>
          </cell>
          <cell r="CL361" t="str">
            <v/>
          </cell>
          <cell r="CM361" t="str">
            <v/>
          </cell>
          <cell r="CN361" t="str">
            <v/>
          </cell>
          <cell r="CO361" t="str">
            <v/>
          </cell>
          <cell r="CP361" t="str">
            <v/>
          </cell>
          <cell r="CQ361" t="str">
            <v/>
          </cell>
          <cell r="CR361" t="str">
            <v/>
          </cell>
          <cell r="CS361" t="str">
            <v/>
          </cell>
          <cell r="CT361" t="str">
            <v/>
          </cell>
          <cell r="CU361" t="str">
            <v/>
          </cell>
          <cell r="CV361" t="str">
            <v/>
          </cell>
          <cell r="CW361" t="str">
            <v/>
          </cell>
          <cell r="CX361" t="str">
            <v/>
          </cell>
          <cell r="CY361" t="str">
            <v/>
          </cell>
          <cell r="CZ361" t="str">
            <v/>
          </cell>
          <cell r="DA361" t="str">
            <v/>
          </cell>
          <cell r="DB361" t="str">
            <v/>
          </cell>
          <cell r="DC361" t="str">
            <v/>
          </cell>
          <cell r="DD361" t="str">
            <v/>
          </cell>
          <cell r="DE361" t="str">
            <v/>
          </cell>
          <cell r="DF361" t="str">
            <v/>
          </cell>
          <cell r="DG361" t="str">
            <v/>
          </cell>
          <cell r="DH361" t="str">
            <v/>
          </cell>
          <cell r="DI361" t="str">
            <v/>
          </cell>
          <cell r="DJ361" t="str">
            <v/>
          </cell>
          <cell r="DK361" t="str">
            <v/>
          </cell>
          <cell r="DL361" t="str">
            <v/>
          </cell>
          <cell r="DM361" t="str">
            <v/>
          </cell>
          <cell r="DN361" t="str">
            <v/>
          </cell>
          <cell r="DO361" t="str">
            <v/>
          </cell>
          <cell r="DP361" t="str">
            <v/>
          </cell>
          <cell r="DQ361" t="str">
            <v/>
          </cell>
          <cell r="DR361" t="str">
            <v/>
          </cell>
          <cell r="DS361" t="str">
            <v/>
          </cell>
          <cell r="DT361" t="str">
            <v/>
          </cell>
          <cell r="DU361" t="str">
            <v/>
          </cell>
          <cell r="DV361" t="str">
            <v/>
          </cell>
          <cell r="DW361" t="str">
            <v/>
          </cell>
          <cell r="DX361" t="str">
            <v/>
          </cell>
          <cell r="DY361" t="str">
            <v/>
          </cell>
          <cell r="DZ361" t="str">
            <v/>
          </cell>
          <cell r="EA361" t="str">
            <v/>
          </cell>
          <cell r="EB361" t="str">
            <v/>
          </cell>
          <cell r="EC361" t="str">
            <v/>
          </cell>
          <cell r="ED361" t="str">
            <v/>
          </cell>
          <cell r="EE361" t="str">
            <v/>
          </cell>
          <cell r="EF361" t="str">
            <v/>
          </cell>
          <cell r="EG361" t="str">
            <v/>
          </cell>
          <cell r="EH361" t="str">
            <v/>
          </cell>
          <cell r="EI361" t="str">
            <v/>
          </cell>
          <cell r="EJ361" t="str">
            <v/>
          </cell>
          <cell r="EK361" t="str">
            <v/>
          </cell>
          <cell r="EL361" t="str">
            <v/>
          </cell>
          <cell r="EM361" t="str">
            <v/>
          </cell>
          <cell r="EN361" t="str">
            <v/>
          </cell>
          <cell r="EO361" t="str">
            <v/>
          </cell>
          <cell r="EP361" t="str">
            <v/>
          </cell>
          <cell r="EQ361" t="str">
            <v/>
          </cell>
          <cell r="ER361" t="str">
            <v/>
          </cell>
          <cell r="ES361" t="str">
            <v/>
          </cell>
          <cell r="ET361" t="str">
            <v/>
          </cell>
          <cell r="EU361" t="str">
            <v/>
          </cell>
          <cell r="EV361" t="str">
            <v/>
          </cell>
          <cell r="EW361" t="str">
            <v/>
          </cell>
          <cell r="EX361" t="str">
            <v/>
          </cell>
          <cell r="EY361" t="str">
            <v/>
          </cell>
          <cell r="EZ361" t="str">
            <v/>
          </cell>
          <cell r="FA361" t="str">
            <v/>
          </cell>
          <cell r="FB361" t="str">
            <v/>
          </cell>
          <cell r="FC361" t="str">
            <v/>
          </cell>
          <cell r="FD361" t="str">
            <v/>
          </cell>
          <cell r="FE361" t="str">
            <v/>
          </cell>
          <cell r="FF361" t="str">
            <v/>
          </cell>
          <cell r="FG361" t="str">
            <v/>
          </cell>
          <cell r="FH361" t="str">
            <v/>
          </cell>
          <cell r="FI361" t="str">
            <v/>
          </cell>
          <cell r="FJ361" t="str">
            <v/>
          </cell>
          <cell r="FK361" t="str">
            <v/>
          </cell>
          <cell r="FL361" t="str">
            <v/>
          </cell>
          <cell r="FM361" t="str">
            <v/>
          </cell>
          <cell r="FN361" t="str">
            <v/>
          </cell>
          <cell r="FO361" t="str">
            <v/>
          </cell>
          <cell r="FP361" t="str">
            <v/>
          </cell>
          <cell r="FQ361" t="str">
            <v/>
          </cell>
          <cell r="FR361" t="str">
            <v/>
          </cell>
          <cell r="FS361" t="str">
            <v/>
          </cell>
          <cell r="FT361" t="str">
            <v/>
          </cell>
          <cell r="FU361" t="str">
            <v/>
          </cell>
          <cell r="FV361" t="str">
            <v/>
          </cell>
          <cell r="FW361" t="str">
            <v/>
          </cell>
          <cell r="FX361" t="str">
            <v/>
          </cell>
          <cell r="FY361" t="str">
            <v/>
          </cell>
          <cell r="FZ361" t="str">
            <v/>
          </cell>
          <cell r="GA361" t="str">
            <v/>
          </cell>
          <cell r="GB361" t="str">
            <v/>
          </cell>
          <cell r="GC361" t="str">
            <v/>
          </cell>
          <cell r="GD361" t="str">
            <v/>
          </cell>
          <cell r="GE361" t="str">
            <v/>
          </cell>
          <cell r="GF361" t="str">
            <v/>
          </cell>
          <cell r="GG361" t="str">
            <v/>
          </cell>
          <cell r="GH361" t="str">
            <v/>
          </cell>
          <cell r="GI361" t="str">
            <v/>
          </cell>
          <cell r="GJ361" t="str">
            <v/>
          </cell>
          <cell r="GK361" t="str">
            <v/>
          </cell>
          <cell r="GL361" t="str">
            <v/>
          </cell>
          <cell r="GM361" t="str">
            <v/>
          </cell>
          <cell r="GN361" t="str">
            <v/>
          </cell>
          <cell r="GO361" t="str">
            <v/>
          </cell>
          <cell r="GP361" t="str">
            <v/>
          </cell>
          <cell r="GQ361" t="str">
            <v/>
          </cell>
          <cell r="GR361" t="str">
            <v/>
          </cell>
          <cell r="GS361" t="str">
            <v/>
          </cell>
          <cell r="GT361" t="str">
            <v/>
          </cell>
          <cell r="GU361" t="str">
            <v/>
          </cell>
          <cell r="GV361" t="str">
            <v/>
          </cell>
          <cell r="GW361" t="str">
            <v/>
          </cell>
          <cell r="GX361" t="str">
            <v/>
          </cell>
          <cell r="GY361" t="str">
            <v/>
          </cell>
          <cell r="GZ361" t="str">
            <v/>
          </cell>
          <cell r="HA361" t="str">
            <v/>
          </cell>
          <cell r="HB361" t="str">
            <v/>
          </cell>
          <cell r="HC361" t="str">
            <v/>
          </cell>
          <cell r="HD361" t="str">
            <v/>
          </cell>
          <cell r="HE361" t="str">
            <v/>
          </cell>
          <cell r="HF361" t="str">
            <v/>
          </cell>
          <cell r="HG361" t="str">
            <v/>
          </cell>
          <cell r="HH361" t="str">
            <v/>
          </cell>
          <cell r="HI361" t="str">
            <v/>
          </cell>
          <cell r="HJ361" t="str">
            <v/>
          </cell>
          <cell r="HK361" t="str">
            <v/>
          </cell>
          <cell r="HL361" t="str">
            <v/>
          </cell>
          <cell r="HM361" t="str">
            <v/>
          </cell>
          <cell r="HN361" t="str">
            <v/>
          </cell>
          <cell r="HO361" t="str">
            <v/>
          </cell>
          <cell r="HP361" t="str">
            <v/>
          </cell>
          <cell r="HQ361" t="str">
            <v/>
          </cell>
          <cell r="HR361" t="str">
            <v/>
          </cell>
          <cell r="HS361" t="str">
            <v/>
          </cell>
          <cell r="HT361" t="str">
            <v/>
          </cell>
          <cell r="HU361" t="str">
            <v/>
          </cell>
          <cell r="HV361" t="str">
            <v/>
          </cell>
          <cell r="HW361" t="str">
            <v/>
          </cell>
          <cell r="HX361" t="str">
            <v/>
          </cell>
          <cell r="HY361" t="str">
            <v/>
          </cell>
          <cell r="HZ361" t="str">
            <v/>
          </cell>
          <cell r="IA361" t="str">
            <v/>
          </cell>
          <cell r="IB361" t="str">
            <v/>
          </cell>
          <cell r="IC361" t="str">
            <v/>
          </cell>
          <cell r="ID361" t="str">
            <v/>
          </cell>
        </row>
        <row r="362">
          <cell r="A362" t="str">
            <v/>
          </cell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  <cell r="I362" t="str">
            <v/>
          </cell>
          <cell r="J362" t="str">
            <v/>
          </cell>
          <cell r="K362" t="str">
            <v/>
          </cell>
          <cell r="L362" t="str">
            <v/>
          </cell>
          <cell r="M362" t="str">
            <v/>
          </cell>
          <cell r="N362" t="str">
            <v/>
          </cell>
          <cell r="O362" t="str">
            <v/>
          </cell>
          <cell r="P362" t="str">
            <v/>
          </cell>
          <cell r="Q362" t="str">
            <v/>
          </cell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/>
          </cell>
          <cell r="W362" t="str">
            <v/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E362" t="str">
            <v/>
          </cell>
          <cell r="AF362" t="str">
            <v/>
          </cell>
          <cell r="AG362" t="str">
            <v/>
          </cell>
          <cell r="AH362" t="str">
            <v/>
          </cell>
          <cell r="AI362" t="str">
            <v/>
          </cell>
          <cell r="AJ362" t="str">
            <v/>
          </cell>
          <cell r="AK362" t="str">
            <v/>
          </cell>
          <cell r="AL362" t="str">
            <v/>
          </cell>
          <cell r="AM362" t="str">
            <v/>
          </cell>
          <cell r="AN362" t="str">
            <v/>
          </cell>
          <cell r="AO362" t="str">
            <v/>
          </cell>
          <cell r="AP362" t="str">
            <v/>
          </cell>
          <cell r="AQ362" t="str">
            <v/>
          </cell>
          <cell r="AR362" t="str">
            <v/>
          </cell>
          <cell r="AS362" t="str">
            <v/>
          </cell>
          <cell r="AT362" t="str">
            <v/>
          </cell>
          <cell r="AU362" t="str">
            <v/>
          </cell>
          <cell r="AV362" t="str">
            <v/>
          </cell>
          <cell r="AW362" t="str">
            <v/>
          </cell>
          <cell r="AX362" t="str">
            <v/>
          </cell>
          <cell r="AY362" t="str">
            <v/>
          </cell>
          <cell r="AZ362" t="str">
            <v/>
          </cell>
          <cell r="BA362" t="str">
            <v/>
          </cell>
          <cell r="BB362" t="str">
            <v/>
          </cell>
          <cell r="BC362" t="str">
            <v/>
          </cell>
          <cell r="BD362" t="str">
            <v/>
          </cell>
          <cell r="BE362" t="str">
            <v/>
          </cell>
          <cell r="BF362" t="str">
            <v/>
          </cell>
          <cell r="BG362" t="str">
            <v/>
          </cell>
          <cell r="BH362" t="str">
            <v/>
          </cell>
          <cell r="BI362" t="str">
            <v/>
          </cell>
          <cell r="BJ362" t="str">
            <v/>
          </cell>
          <cell r="BK362" t="str">
            <v/>
          </cell>
          <cell r="BL362" t="str">
            <v/>
          </cell>
          <cell r="BM362" t="str">
            <v/>
          </cell>
          <cell r="BN362" t="str">
            <v/>
          </cell>
          <cell r="BO362" t="str">
            <v/>
          </cell>
          <cell r="BP362" t="str">
            <v/>
          </cell>
          <cell r="BQ362" t="str">
            <v/>
          </cell>
          <cell r="BR362" t="str">
            <v/>
          </cell>
          <cell r="BS362" t="str">
            <v/>
          </cell>
          <cell r="BT362" t="str">
            <v/>
          </cell>
          <cell r="BU362" t="str">
            <v/>
          </cell>
          <cell r="BV362" t="str">
            <v/>
          </cell>
          <cell r="BW362" t="str">
            <v/>
          </cell>
          <cell r="BX362" t="str">
            <v/>
          </cell>
          <cell r="BY362" t="str">
            <v/>
          </cell>
          <cell r="BZ362" t="str">
            <v/>
          </cell>
          <cell r="CA362" t="str">
            <v/>
          </cell>
          <cell r="CB362" t="str">
            <v/>
          </cell>
          <cell r="CC362" t="str">
            <v/>
          </cell>
          <cell r="CD362" t="str">
            <v/>
          </cell>
          <cell r="CE362" t="str">
            <v/>
          </cell>
          <cell r="CF362" t="str">
            <v/>
          </cell>
          <cell r="CG362" t="str">
            <v/>
          </cell>
          <cell r="CH362" t="str">
            <v/>
          </cell>
          <cell r="CI362" t="str">
            <v/>
          </cell>
          <cell r="CJ362" t="str">
            <v/>
          </cell>
          <cell r="CK362" t="str">
            <v/>
          </cell>
          <cell r="CL362" t="str">
            <v/>
          </cell>
          <cell r="CM362" t="str">
            <v/>
          </cell>
          <cell r="CN362" t="str">
            <v/>
          </cell>
          <cell r="CO362" t="str">
            <v/>
          </cell>
          <cell r="CP362" t="str">
            <v/>
          </cell>
          <cell r="CQ362" t="str">
            <v/>
          </cell>
          <cell r="CR362" t="str">
            <v/>
          </cell>
          <cell r="CS362" t="str">
            <v/>
          </cell>
          <cell r="CT362" t="str">
            <v/>
          </cell>
          <cell r="CU362" t="str">
            <v/>
          </cell>
          <cell r="CV362" t="str">
            <v/>
          </cell>
          <cell r="CW362" t="str">
            <v/>
          </cell>
          <cell r="CX362" t="str">
            <v/>
          </cell>
          <cell r="CY362" t="str">
            <v/>
          </cell>
          <cell r="CZ362" t="str">
            <v/>
          </cell>
          <cell r="DA362" t="str">
            <v/>
          </cell>
          <cell r="DB362" t="str">
            <v/>
          </cell>
          <cell r="DC362" t="str">
            <v/>
          </cell>
          <cell r="DD362" t="str">
            <v/>
          </cell>
          <cell r="DE362" t="str">
            <v/>
          </cell>
          <cell r="DF362" t="str">
            <v/>
          </cell>
          <cell r="DG362" t="str">
            <v/>
          </cell>
          <cell r="DH362" t="str">
            <v/>
          </cell>
          <cell r="DI362" t="str">
            <v/>
          </cell>
          <cell r="DJ362" t="str">
            <v/>
          </cell>
          <cell r="DK362" t="str">
            <v/>
          </cell>
          <cell r="DL362" t="str">
            <v/>
          </cell>
          <cell r="DM362" t="str">
            <v/>
          </cell>
          <cell r="DN362" t="str">
            <v/>
          </cell>
          <cell r="DO362" t="str">
            <v/>
          </cell>
          <cell r="DP362" t="str">
            <v/>
          </cell>
          <cell r="DQ362" t="str">
            <v/>
          </cell>
          <cell r="DR362" t="str">
            <v/>
          </cell>
          <cell r="DS362" t="str">
            <v/>
          </cell>
          <cell r="DT362" t="str">
            <v/>
          </cell>
          <cell r="DU362" t="str">
            <v/>
          </cell>
          <cell r="DV362" t="str">
            <v/>
          </cell>
          <cell r="DW362" t="str">
            <v/>
          </cell>
          <cell r="DX362" t="str">
            <v/>
          </cell>
          <cell r="DY362" t="str">
            <v/>
          </cell>
          <cell r="DZ362" t="str">
            <v/>
          </cell>
          <cell r="EA362" t="str">
            <v/>
          </cell>
          <cell r="EB362" t="str">
            <v/>
          </cell>
          <cell r="EC362" t="str">
            <v/>
          </cell>
          <cell r="ED362" t="str">
            <v/>
          </cell>
          <cell r="EE362" t="str">
            <v/>
          </cell>
          <cell r="EF362" t="str">
            <v/>
          </cell>
          <cell r="EG362" t="str">
            <v/>
          </cell>
          <cell r="EH362" t="str">
            <v/>
          </cell>
          <cell r="EI362" t="str">
            <v/>
          </cell>
          <cell r="EJ362" t="str">
            <v/>
          </cell>
          <cell r="EK362" t="str">
            <v/>
          </cell>
          <cell r="EL362" t="str">
            <v/>
          </cell>
          <cell r="EM362" t="str">
            <v/>
          </cell>
          <cell r="EN362" t="str">
            <v/>
          </cell>
          <cell r="EO362" t="str">
            <v/>
          </cell>
          <cell r="EP362" t="str">
            <v/>
          </cell>
          <cell r="EQ362" t="str">
            <v/>
          </cell>
          <cell r="ER362" t="str">
            <v/>
          </cell>
          <cell r="ES362" t="str">
            <v/>
          </cell>
          <cell r="ET362" t="str">
            <v/>
          </cell>
          <cell r="EU362" t="str">
            <v/>
          </cell>
          <cell r="EV362" t="str">
            <v/>
          </cell>
          <cell r="EW362" t="str">
            <v/>
          </cell>
          <cell r="EX362" t="str">
            <v/>
          </cell>
          <cell r="EY362" t="str">
            <v/>
          </cell>
          <cell r="EZ362" t="str">
            <v/>
          </cell>
          <cell r="FA362" t="str">
            <v/>
          </cell>
          <cell r="FB362" t="str">
            <v/>
          </cell>
          <cell r="FC362" t="str">
            <v/>
          </cell>
          <cell r="FD362" t="str">
            <v/>
          </cell>
          <cell r="FE362" t="str">
            <v/>
          </cell>
          <cell r="FF362" t="str">
            <v/>
          </cell>
          <cell r="FG362" t="str">
            <v/>
          </cell>
          <cell r="FH362" t="str">
            <v/>
          </cell>
          <cell r="FI362" t="str">
            <v/>
          </cell>
          <cell r="FJ362" t="str">
            <v/>
          </cell>
          <cell r="FK362" t="str">
            <v/>
          </cell>
          <cell r="FL362" t="str">
            <v/>
          </cell>
          <cell r="FM362" t="str">
            <v/>
          </cell>
          <cell r="FN362" t="str">
            <v/>
          </cell>
          <cell r="FO362" t="str">
            <v/>
          </cell>
          <cell r="FP362" t="str">
            <v/>
          </cell>
          <cell r="FQ362" t="str">
            <v/>
          </cell>
          <cell r="FR362" t="str">
            <v/>
          </cell>
          <cell r="FS362" t="str">
            <v/>
          </cell>
          <cell r="FT362" t="str">
            <v/>
          </cell>
          <cell r="FU362" t="str">
            <v/>
          </cell>
          <cell r="FV362" t="str">
            <v/>
          </cell>
          <cell r="FW362" t="str">
            <v/>
          </cell>
          <cell r="FX362" t="str">
            <v/>
          </cell>
          <cell r="FY362" t="str">
            <v/>
          </cell>
          <cell r="FZ362" t="str">
            <v/>
          </cell>
          <cell r="GA362" t="str">
            <v/>
          </cell>
          <cell r="GB362" t="str">
            <v/>
          </cell>
          <cell r="GC362" t="str">
            <v/>
          </cell>
          <cell r="GD362" t="str">
            <v/>
          </cell>
          <cell r="GE362" t="str">
            <v/>
          </cell>
          <cell r="GF362" t="str">
            <v/>
          </cell>
          <cell r="GG362" t="str">
            <v/>
          </cell>
          <cell r="GH362" t="str">
            <v/>
          </cell>
          <cell r="GI362" t="str">
            <v/>
          </cell>
          <cell r="GJ362" t="str">
            <v/>
          </cell>
          <cell r="GK362" t="str">
            <v/>
          </cell>
          <cell r="GL362" t="str">
            <v/>
          </cell>
          <cell r="GM362" t="str">
            <v/>
          </cell>
          <cell r="GN362" t="str">
            <v/>
          </cell>
          <cell r="GO362" t="str">
            <v/>
          </cell>
          <cell r="GP362" t="str">
            <v/>
          </cell>
          <cell r="GQ362" t="str">
            <v/>
          </cell>
          <cell r="GR362" t="str">
            <v/>
          </cell>
          <cell r="GS362" t="str">
            <v/>
          </cell>
          <cell r="GT362" t="str">
            <v/>
          </cell>
          <cell r="GU362" t="str">
            <v/>
          </cell>
          <cell r="GV362" t="str">
            <v/>
          </cell>
          <cell r="GW362" t="str">
            <v/>
          </cell>
          <cell r="GX362" t="str">
            <v/>
          </cell>
          <cell r="GY362" t="str">
            <v/>
          </cell>
          <cell r="GZ362" t="str">
            <v/>
          </cell>
          <cell r="HA362" t="str">
            <v/>
          </cell>
          <cell r="HB362" t="str">
            <v/>
          </cell>
          <cell r="HC362" t="str">
            <v/>
          </cell>
          <cell r="HD362" t="str">
            <v/>
          </cell>
          <cell r="HE362" t="str">
            <v/>
          </cell>
          <cell r="HF362" t="str">
            <v/>
          </cell>
          <cell r="HG362" t="str">
            <v/>
          </cell>
          <cell r="HH362" t="str">
            <v/>
          </cell>
          <cell r="HI362" t="str">
            <v/>
          </cell>
          <cell r="HJ362" t="str">
            <v/>
          </cell>
          <cell r="HK362" t="str">
            <v/>
          </cell>
          <cell r="HL362" t="str">
            <v/>
          </cell>
          <cell r="HM362" t="str">
            <v/>
          </cell>
          <cell r="HN362" t="str">
            <v/>
          </cell>
          <cell r="HO362" t="str">
            <v/>
          </cell>
          <cell r="HP362" t="str">
            <v/>
          </cell>
          <cell r="HQ362" t="str">
            <v/>
          </cell>
          <cell r="HR362" t="str">
            <v/>
          </cell>
          <cell r="HS362" t="str">
            <v/>
          </cell>
          <cell r="HT362" t="str">
            <v/>
          </cell>
          <cell r="HU362" t="str">
            <v/>
          </cell>
          <cell r="HV362" t="str">
            <v/>
          </cell>
          <cell r="HW362" t="str">
            <v/>
          </cell>
          <cell r="HX362" t="str">
            <v/>
          </cell>
          <cell r="HY362" t="str">
            <v/>
          </cell>
          <cell r="HZ362" t="str">
            <v/>
          </cell>
          <cell r="IA362" t="str">
            <v/>
          </cell>
          <cell r="IB362" t="str">
            <v/>
          </cell>
          <cell r="IC362" t="str">
            <v/>
          </cell>
          <cell r="ID362" t="str">
            <v/>
          </cell>
        </row>
        <row r="363">
          <cell r="A363" t="str">
            <v/>
          </cell>
          <cell r="B363" t="str">
            <v/>
          </cell>
          <cell r="C363" t="str">
            <v/>
          </cell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  <cell r="I363" t="str">
            <v/>
          </cell>
          <cell r="J363" t="str">
            <v/>
          </cell>
          <cell r="K363" t="str">
            <v/>
          </cell>
          <cell r="L363" t="str">
            <v/>
          </cell>
          <cell r="M363" t="str">
            <v/>
          </cell>
          <cell r="N363" t="str">
            <v/>
          </cell>
          <cell r="O363" t="str">
            <v/>
          </cell>
          <cell r="P363" t="str">
            <v/>
          </cell>
          <cell r="Q363" t="str">
            <v/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/>
          </cell>
          <cell r="W363" t="str">
            <v/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E363" t="str">
            <v/>
          </cell>
          <cell r="AF363" t="str">
            <v/>
          </cell>
          <cell r="AG363" t="str">
            <v/>
          </cell>
          <cell r="AH363" t="str">
            <v/>
          </cell>
          <cell r="AI363" t="str">
            <v/>
          </cell>
          <cell r="AJ363" t="str">
            <v/>
          </cell>
          <cell r="AK363" t="str">
            <v/>
          </cell>
          <cell r="AL363" t="str">
            <v/>
          </cell>
          <cell r="AM363" t="str">
            <v/>
          </cell>
          <cell r="AN363" t="str">
            <v/>
          </cell>
          <cell r="AO363" t="str">
            <v/>
          </cell>
          <cell r="AP363" t="str">
            <v/>
          </cell>
          <cell r="AQ363" t="str">
            <v/>
          </cell>
          <cell r="AR363" t="str">
            <v/>
          </cell>
          <cell r="AS363" t="str">
            <v/>
          </cell>
          <cell r="AT363" t="str">
            <v/>
          </cell>
          <cell r="AU363" t="str">
            <v/>
          </cell>
          <cell r="AV363" t="str">
            <v/>
          </cell>
          <cell r="AW363" t="str">
            <v/>
          </cell>
          <cell r="AX363" t="str">
            <v/>
          </cell>
          <cell r="AY363" t="str">
            <v/>
          </cell>
          <cell r="AZ363" t="str">
            <v/>
          </cell>
          <cell r="BA363" t="str">
            <v/>
          </cell>
          <cell r="BB363" t="str">
            <v/>
          </cell>
          <cell r="BC363" t="str">
            <v/>
          </cell>
          <cell r="BD363" t="str">
            <v/>
          </cell>
          <cell r="BE363" t="str">
            <v/>
          </cell>
          <cell r="BF363" t="str">
            <v/>
          </cell>
          <cell r="BG363" t="str">
            <v/>
          </cell>
          <cell r="BH363" t="str">
            <v/>
          </cell>
          <cell r="BI363" t="str">
            <v/>
          </cell>
          <cell r="BJ363" t="str">
            <v/>
          </cell>
          <cell r="BK363" t="str">
            <v/>
          </cell>
          <cell r="BL363" t="str">
            <v/>
          </cell>
          <cell r="BM363" t="str">
            <v/>
          </cell>
          <cell r="BN363" t="str">
            <v/>
          </cell>
          <cell r="BO363" t="str">
            <v/>
          </cell>
          <cell r="BP363" t="str">
            <v/>
          </cell>
          <cell r="BQ363" t="str">
            <v/>
          </cell>
          <cell r="BR363" t="str">
            <v/>
          </cell>
          <cell r="BS363" t="str">
            <v/>
          </cell>
          <cell r="BT363" t="str">
            <v/>
          </cell>
          <cell r="BU363" t="str">
            <v/>
          </cell>
          <cell r="BV363" t="str">
            <v/>
          </cell>
          <cell r="BW363" t="str">
            <v/>
          </cell>
          <cell r="BX363" t="str">
            <v/>
          </cell>
          <cell r="BY363" t="str">
            <v/>
          </cell>
          <cell r="BZ363" t="str">
            <v/>
          </cell>
          <cell r="CA363" t="str">
            <v/>
          </cell>
          <cell r="CB363" t="str">
            <v/>
          </cell>
          <cell r="CC363" t="str">
            <v/>
          </cell>
          <cell r="CD363" t="str">
            <v/>
          </cell>
          <cell r="CE363" t="str">
            <v/>
          </cell>
          <cell r="CF363" t="str">
            <v/>
          </cell>
          <cell r="CG363" t="str">
            <v/>
          </cell>
          <cell r="CH363" t="str">
            <v/>
          </cell>
          <cell r="CI363" t="str">
            <v/>
          </cell>
          <cell r="CJ363" t="str">
            <v/>
          </cell>
          <cell r="CK363" t="str">
            <v/>
          </cell>
          <cell r="CL363" t="str">
            <v/>
          </cell>
          <cell r="CM363" t="str">
            <v/>
          </cell>
          <cell r="CN363" t="str">
            <v/>
          </cell>
          <cell r="CO363" t="str">
            <v/>
          </cell>
          <cell r="CP363" t="str">
            <v/>
          </cell>
          <cell r="CQ363" t="str">
            <v/>
          </cell>
          <cell r="CR363" t="str">
            <v/>
          </cell>
          <cell r="CS363" t="str">
            <v/>
          </cell>
          <cell r="CT363" t="str">
            <v/>
          </cell>
          <cell r="CU363" t="str">
            <v/>
          </cell>
          <cell r="CV363" t="str">
            <v/>
          </cell>
          <cell r="CW363" t="str">
            <v/>
          </cell>
          <cell r="CX363" t="str">
            <v/>
          </cell>
          <cell r="CY363" t="str">
            <v/>
          </cell>
          <cell r="CZ363" t="str">
            <v/>
          </cell>
          <cell r="DA363" t="str">
            <v/>
          </cell>
          <cell r="DB363" t="str">
            <v/>
          </cell>
          <cell r="DC363" t="str">
            <v/>
          </cell>
          <cell r="DD363" t="str">
            <v/>
          </cell>
          <cell r="DE363" t="str">
            <v/>
          </cell>
          <cell r="DF363" t="str">
            <v/>
          </cell>
          <cell r="DG363" t="str">
            <v/>
          </cell>
          <cell r="DH363" t="str">
            <v/>
          </cell>
          <cell r="DI363" t="str">
            <v/>
          </cell>
          <cell r="DJ363" t="str">
            <v/>
          </cell>
          <cell r="DK363" t="str">
            <v/>
          </cell>
          <cell r="DL363" t="str">
            <v/>
          </cell>
          <cell r="DM363" t="str">
            <v/>
          </cell>
          <cell r="DN363" t="str">
            <v/>
          </cell>
          <cell r="DO363" t="str">
            <v/>
          </cell>
          <cell r="DP363" t="str">
            <v/>
          </cell>
          <cell r="DQ363" t="str">
            <v/>
          </cell>
          <cell r="DR363" t="str">
            <v/>
          </cell>
          <cell r="DS363" t="str">
            <v/>
          </cell>
          <cell r="DT363" t="str">
            <v/>
          </cell>
          <cell r="DU363" t="str">
            <v/>
          </cell>
          <cell r="DV363" t="str">
            <v/>
          </cell>
          <cell r="DW363" t="str">
            <v/>
          </cell>
          <cell r="DX363" t="str">
            <v/>
          </cell>
          <cell r="DY363" t="str">
            <v/>
          </cell>
          <cell r="DZ363" t="str">
            <v/>
          </cell>
          <cell r="EA363" t="str">
            <v/>
          </cell>
          <cell r="EB363" t="str">
            <v/>
          </cell>
          <cell r="EC363" t="str">
            <v/>
          </cell>
          <cell r="ED363" t="str">
            <v/>
          </cell>
          <cell r="EE363" t="str">
            <v/>
          </cell>
          <cell r="EF363" t="str">
            <v/>
          </cell>
          <cell r="EG363" t="str">
            <v/>
          </cell>
          <cell r="EH363" t="str">
            <v/>
          </cell>
          <cell r="EI363" t="str">
            <v/>
          </cell>
          <cell r="EJ363" t="str">
            <v/>
          </cell>
          <cell r="EK363" t="str">
            <v/>
          </cell>
          <cell r="EL363" t="str">
            <v/>
          </cell>
          <cell r="EM363" t="str">
            <v/>
          </cell>
          <cell r="EN363" t="str">
            <v/>
          </cell>
          <cell r="EO363" t="str">
            <v/>
          </cell>
          <cell r="EP363" t="str">
            <v/>
          </cell>
          <cell r="EQ363" t="str">
            <v/>
          </cell>
          <cell r="ER363" t="str">
            <v/>
          </cell>
          <cell r="ES363" t="str">
            <v/>
          </cell>
          <cell r="ET363" t="str">
            <v/>
          </cell>
          <cell r="EU363" t="str">
            <v/>
          </cell>
          <cell r="EV363" t="str">
            <v/>
          </cell>
          <cell r="EW363" t="str">
            <v/>
          </cell>
          <cell r="EX363" t="str">
            <v/>
          </cell>
          <cell r="EY363" t="str">
            <v/>
          </cell>
          <cell r="EZ363" t="str">
            <v/>
          </cell>
          <cell r="FA363" t="str">
            <v/>
          </cell>
          <cell r="FB363" t="str">
            <v/>
          </cell>
          <cell r="FC363" t="str">
            <v/>
          </cell>
          <cell r="FD363" t="str">
            <v/>
          </cell>
          <cell r="FE363" t="str">
            <v/>
          </cell>
          <cell r="FF363" t="str">
            <v/>
          </cell>
          <cell r="FG363" t="str">
            <v/>
          </cell>
          <cell r="FH363" t="str">
            <v/>
          </cell>
          <cell r="FI363" t="str">
            <v/>
          </cell>
          <cell r="FJ363" t="str">
            <v/>
          </cell>
          <cell r="FK363" t="str">
            <v/>
          </cell>
          <cell r="FL363" t="str">
            <v/>
          </cell>
          <cell r="FM363" t="str">
            <v/>
          </cell>
          <cell r="FN363" t="str">
            <v/>
          </cell>
          <cell r="FO363" t="str">
            <v/>
          </cell>
          <cell r="FP363" t="str">
            <v/>
          </cell>
          <cell r="FQ363" t="str">
            <v/>
          </cell>
          <cell r="FR363" t="str">
            <v/>
          </cell>
          <cell r="FS363" t="str">
            <v/>
          </cell>
          <cell r="FT363" t="str">
            <v/>
          </cell>
          <cell r="FU363" t="str">
            <v/>
          </cell>
          <cell r="FV363" t="str">
            <v/>
          </cell>
          <cell r="FW363" t="str">
            <v/>
          </cell>
          <cell r="FX363" t="str">
            <v/>
          </cell>
          <cell r="FY363" t="str">
            <v/>
          </cell>
          <cell r="FZ363" t="str">
            <v/>
          </cell>
          <cell r="GA363" t="str">
            <v/>
          </cell>
          <cell r="GB363" t="str">
            <v/>
          </cell>
          <cell r="GC363" t="str">
            <v/>
          </cell>
          <cell r="GD363" t="str">
            <v/>
          </cell>
          <cell r="GE363" t="str">
            <v/>
          </cell>
          <cell r="GF363" t="str">
            <v/>
          </cell>
          <cell r="GG363" t="str">
            <v/>
          </cell>
          <cell r="GH363" t="str">
            <v/>
          </cell>
          <cell r="GI363" t="str">
            <v/>
          </cell>
          <cell r="GJ363" t="str">
            <v/>
          </cell>
          <cell r="GK363" t="str">
            <v/>
          </cell>
          <cell r="GL363" t="str">
            <v/>
          </cell>
          <cell r="GM363" t="str">
            <v/>
          </cell>
          <cell r="GN363" t="str">
            <v/>
          </cell>
          <cell r="GO363" t="str">
            <v/>
          </cell>
          <cell r="GP363" t="str">
            <v/>
          </cell>
          <cell r="GQ363" t="str">
            <v/>
          </cell>
          <cell r="GR363" t="str">
            <v/>
          </cell>
          <cell r="GS363" t="str">
            <v/>
          </cell>
          <cell r="GT363" t="str">
            <v/>
          </cell>
          <cell r="GU363" t="str">
            <v/>
          </cell>
          <cell r="GV363" t="str">
            <v/>
          </cell>
          <cell r="GW363" t="str">
            <v/>
          </cell>
          <cell r="GX363" t="str">
            <v/>
          </cell>
          <cell r="GY363" t="str">
            <v/>
          </cell>
          <cell r="GZ363" t="str">
            <v/>
          </cell>
          <cell r="HA363" t="str">
            <v/>
          </cell>
          <cell r="HB363" t="str">
            <v/>
          </cell>
          <cell r="HC363" t="str">
            <v/>
          </cell>
          <cell r="HD363" t="str">
            <v/>
          </cell>
          <cell r="HE363" t="str">
            <v/>
          </cell>
          <cell r="HF363" t="str">
            <v/>
          </cell>
          <cell r="HG363" t="str">
            <v/>
          </cell>
          <cell r="HH363" t="str">
            <v/>
          </cell>
          <cell r="HI363" t="str">
            <v/>
          </cell>
          <cell r="HJ363" t="str">
            <v/>
          </cell>
          <cell r="HK363" t="str">
            <v/>
          </cell>
          <cell r="HL363" t="str">
            <v/>
          </cell>
          <cell r="HM363" t="str">
            <v/>
          </cell>
          <cell r="HN363" t="str">
            <v/>
          </cell>
          <cell r="HO363" t="str">
            <v/>
          </cell>
          <cell r="HP363" t="str">
            <v/>
          </cell>
          <cell r="HQ363" t="str">
            <v/>
          </cell>
          <cell r="HR363" t="str">
            <v/>
          </cell>
          <cell r="HS363" t="str">
            <v/>
          </cell>
          <cell r="HT363" t="str">
            <v/>
          </cell>
          <cell r="HU363" t="str">
            <v/>
          </cell>
          <cell r="HV363" t="str">
            <v/>
          </cell>
          <cell r="HW363" t="str">
            <v/>
          </cell>
          <cell r="HX363" t="str">
            <v/>
          </cell>
          <cell r="HY363" t="str">
            <v/>
          </cell>
          <cell r="HZ363" t="str">
            <v/>
          </cell>
          <cell r="IA363" t="str">
            <v/>
          </cell>
          <cell r="IB363" t="str">
            <v/>
          </cell>
          <cell r="IC363" t="str">
            <v/>
          </cell>
          <cell r="ID363" t="str">
            <v/>
          </cell>
        </row>
        <row r="364">
          <cell r="A364" t="str">
            <v/>
          </cell>
          <cell r="B364" t="str">
            <v/>
          </cell>
          <cell r="C364" t="str">
            <v/>
          </cell>
          <cell r="D364" t="str">
            <v/>
          </cell>
          <cell r="E364" t="str">
            <v/>
          </cell>
          <cell r="F364" t="str">
            <v/>
          </cell>
          <cell r="G364" t="str">
            <v/>
          </cell>
          <cell r="H364" t="str">
            <v/>
          </cell>
          <cell r="I364" t="str">
            <v/>
          </cell>
          <cell r="J364" t="str">
            <v/>
          </cell>
          <cell r="K364" t="str">
            <v/>
          </cell>
          <cell r="L364" t="str">
            <v/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Q364" t="str">
            <v/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E364" t="str">
            <v/>
          </cell>
          <cell r="AF364" t="str">
            <v/>
          </cell>
          <cell r="AG364" t="str">
            <v/>
          </cell>
          <cell r="AH364" t="str">
            <v/>
          </cell>
          <cell r="AI364" t="str">
            <v/>
          </cell>
          <cell r="AJ364" t="str">
            <v/>
          </cell>
          <cell r="AK364" t="str">
            <v/>
          </cell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  <cell r="AS364" t="str">
            <v/>
          </cell>
          <cell r="AT364" t="str">
            <v/>
          </cell>
          <cell r="AU364" t="str">
            <v/>
          </cell>
          <cell r="AV364" t="str">
            <v/>
          </cell>
          <cell r="AW364" t="str">
            <v/>
          </cell>
          <cell r="AX364" t="str">
            <v/>
          </cell>
          <cell r="AY364" t="str">
            <v/>
          </cell>
          <cell r="AZ364" t="str">
            <v/>
          </cell>
          <cell r="BA364" t="str">
            <v/>
          </cell>
          <cell r="BB364" t="str">
            <v/>
          </cell>
          <cell r="BC364" t="str">
            <v/>
          </cell>
          <cell r="BD364" t="str">
            <v/>
          </cell>
          <cell r="BE364" t="str">
            <v/>
          </cell>
          <cell r="BF364" t="str">
            <v/>
          </cell>
          <cell r="BG364" t="str">
            <v/>
          </cell>
          <cell r="BH364" t="str">
            <v/>
          </cell>
          <cell r="BI364" t="str">
            <v/>
          </cell>
          <cell r="BJ364" t="str">
            <v/>
          </cell>
          <cell r="BK364" t="str">
            <v/>
          </cell>
          <cell r="BL364" t="str">
            <v/>
          </cell>
          <cell r="BM364" t="str">
            <v/>
          </cell>
          <cell r="BN364" t="str">
            <v/>
          </cell>
          <cell r="BO364" t="str">
            <v/>
          </cell>
          <cell r="BP364" t="str">
            <v/>
          </cell>
          <cell r="BQ364" t="str">
            <v/>
          </cell>
          <cell r="BR364" t="str">
            <v/>
          </cell>
          <cell r="BS364" t="str">
            <v/>
          </cell>
          <cell r="BT364" t="str">
            <v/>
          </cell>
          <cell r="BU364" t="str">
            <v/>
          </cell>
          <cell r="BV364" t="str">
            <v/>
          </cell>
          <cell r="BW364" t="str">
            <v/>
          </cell>
          <cell r="BX364" t="str">
            <v/>
          </cell>
          <cell r="BY364" t="str">
            <v/>
          </cell>
          <cell r="BZ364" t="str">
            <v/>
          </cell>
          <cell r="CA364" t="str">
            <v/>
          </cell>
          <cell r="CB364" t="str">
            <v/>
          </cell>
          <cell r="CC364" t="str">
            <v/>
          </cell>
          <cell r="CD364" t="str">
            <v/>
          </cell>
          <cell r="CE364" t="str">
            <v/>
          </cell>
          <cell r="CF364" t="str">
            <v/>
          </cell>
          <cell r="CG364" t="str">
            <v/>
          </cell>
          <cell r="CH364" t="str">
            <v/>
          </cell>
          <cell r="CI364" t="str">
            <v/>
          </cell>
          <cell r="CJ364" t="str">
            <v/>
          </cell>
          <cell r="CK364" t="str">
            <v/>
          </cell>
          <cell r="CL364" t="str">
            <v/>
          </cell>
          <cell r="CM364" t="str">
            <v/>
          </cell>
          <cell r="CN364" t="str">
            <v/>
          </cell>
          <cell r="CO364" t="str">
            <v/>
          </cell>
          <cell r="CP364" t="str">
            <v/>
          </cell>
          <cell r="CQ364" t="str">
            <v/>
          </cell>
          <cell r="CR364" t="str">
            <v/>
          </cell>
          <cell r="CS364" t="str">
            <v/>
          </cell>
          <cell r="CT364" t="str">
            <v/>
          </cell>
          <cell r="CU364" t="str">
            <v/>
          </cell>
          <cell r="CV364" t="str">
            <v/>
          </cell>
          <cell r="CW364" t="str">
            <v/>
          </cell>
          <cell r="CX364" t="str">
            <v/>
          </cell>
          <cell r="CY364" t="str">
            <v/>
          </cell>
          <cell r="CZ364" t="str">
            <v/>
          </cell>
          <cell r="DA364" t="str">
            <v/>
          </cell>
          <cell r="DB364" t="str">
            <v/>
          </cell>
          <cell r="DC364" t="str">
            <v/>
          </cell>
          <cell r="DD364" t="str">
            <v/>
          </cell>
          <cell r="DE364" t="str">
            <v/>
          </cell>
          <cell r="DF364" t="str">
            <v/>
          </cell>
          <cell r="DG364" t="str">
            <v/>
          </cell>
          <cell r="DH364" t="str">
            <v/>
          </cell>
          <cell r="DI364" t="str">
            <v/>
          </cell>
          <cell r="DJ364" t="str">
            <v/>
          </cell>
          <cell r="DK364" t="str">
            <v/>
          </cell>
          <cell r="DL364" t="str">
            <v/>
          </cell>
          <cell r="DM364" t="str">
            <v/>
          </cell>
          <cell r="DN364" t="str">
            <v/>
          </cell>
          <cell r="DO364" t="str">
            <v/>
          </cell>
          <cell r="DP364" t="str">
            <v/>
          </cell>
          <cell r="DQ364" t="str">
            <v/>
          </cell>
          <cell r="DR364" t="str">
            <v/>
          </cell>
          <cell r="DS364" t="str">
            <v/>
          </cell>
          <cell r="DT364" t="str">
            <v/>
          </cell>
          <cell r="DU364" t="str">
            <v/>
          </cell>
          <cell r="DV364" t="str">
            <v/>
          </cell>
          <cell r="DW364" t="str">
            <v/>
          </cell>
          <cell r="DX364" t="str">
            <v/>
          </cell>
          <cell r="DY364" t="str">
            <v/>
          </cell>
          <cell r="DZ364" t="str">
            <v/>
          </cell>
          <cell r="EA364" t="str">
            <v/>
          </cell>
          <cell r="EB364" t="str">
            <v/>
          </cell>
          <cell r="EC364" t="str">
            <v/>
          </cell>
          <cell r="ED364" t="str">
            <v/>
          </cell>
          <cell r="EE364" t="str">
            <v/>
          </cell>
          <cell r="EF364" t="str">
            <v/>
          </cell>
          <cell r="EG364" t="str">
            <v/>
          </cell>
          <cell r="EH364" t="str">
            <v/>
          </cell>
          <cell r="EI364" t="str">
            <v/>
          </cell>
          <cell r="EJ364" t="str">
            <v/>
          </cell>
          <cell r="EK364" t="str">
            <v/>
          </cell>
          <cell r="EL364" t="str">
            <v/>
          </cell>
          <cell r="EM364" t="str">
            <v/>
          </cell>
          <cell r="EN364" t="str">
            <v/>
          </cell>
          <cell r="EO364" t="str">
            <v/>
          </cell>
          <cell r="EP364" t="str">
            <v/>
          </cell>
          <cell r="EQ364" t="str">
            <v/>
          </cell>
          <cell r="ER364" t="str">
            <v/>
          </cell>
          <cell r="ES364" t="str">
            <v/>
          </cell>
          <cell r="ET364" t="str">
            <v/>
          </cell>
          <cell r="EU364" t="str">
            <v/>
          </cell>
          <cell r="EV364" t="str">
            <v/>
          </cell>
          <cell r="EW364" t="str">
            <v/>
          </cell>
          <cell r="EX364" t="str">
            <v/>
          </cell>
          <cell r="EY364" t="str">
            <v/>
          </cell>
          <cell r="EZ364" t="str">
            <v/>
          </cell>
          <cell r="FA364" t="str">
            <v/>
          </cell>
          <cell r="FB364" t="str">
            <v/>
          </cell>
          <cell r="FC364" t="str">
            <v/>
          </cell>
          <cell r="FD364" t="str">
            <v/>
          </cell>
          <cell r="FE364" t="str">
            <v/>
          </cell>
          <cell r="FF364" t="str">
            <v/>
          </cell>
          <cell r="FG364" t="str">
            <v/>
          </cell>
          <cell r="FH364" t="str">
            <v/>
          </cell>
          <cell r="FI364" t="str">
            <v/>
          </cell>
          <cell r="FJ364" t="str">
            <v/>
          </cell>
          <cell r="FK364" t="str">
            <v/>
          </cell>
          <cell r="FL364" t="str">
            <v/>
          </cell>
          <cell r="FM364" t="str">
            <v/>
          </cell>
          <cell r="FN364" t="str">
            <v/>
          </cell>
          <cell r="FO364" t="str">
            <v/>
          </cell>
          <cell r="FP364" t="str">
            <v/>
          </cell>
          <cell r="FQ364" t="str">
            <v/>
          </cell>
          <cell r="FR364" t="str">
            <v/>
          </cell>
          <cell r="FS364" t="str">
            <v/>
          </cell>
          <cell r="FT364" t="str">
            <v/>
          </cell>
          <cell r="FU364" t="str">
            <v/>
          </cell>
          <cell r="FV364" t="str">
            <v/>
          </cell>
          <cell r="FW364" t="str">
            <v/>
          </cell>
          <cell r="FX364" t="str">
            <v/>
          </cell>
          <cell r="FY364" t="str">
            <v/>
          </cell>
          <cell r="FZ364" t="str">
            <v/>
          </cell>
          <cell r="GA364" t="str">
            <v/>
          </cell>
          <cell r="GB364" t="str">
            <v/>
          </cell>
          <cell r="GC364" t="str">
            <v/>
          </cell>
          <cell r="GD364" t="str">
            <v/>
          </cell>
          <cell r="GE364" t="str">
            <v/>
          </cell>
          <cell r="GF364" t="str">
            <v/>
          </cell>
          <cell r="GG364" t="str">
            <v/>
          </cell>
          <cell r="GH364" t="str">
            <v/>
          </cell>
          <cell r="GI364" t="str">
            <v/>
          </cell>
          <cell r="GJ364" t="str">
            <v/>
          </cell>
          <cell r="GK364" t="str">
            <v/>
          </cell>
          <cell r="GL364" t="str">
            <v/>
          </cell>
          <cell r="GM364" t="str">
            <v/>
          </cell>
          <cell r="GN364" t="str">
            <v/>
          </cell>
          <cell r="GO364" t="str">
            <v/>
          </cell>
          <cell r="GP364" t="str">
            <v/>
          </cell>
          <cell r="GQ364" t="str">
            <v/>
          </cell>
          <cell r="GR364" t="str">
            <v/>
          </cell>
          <cell r="GS364" t="str">
            <v/>
          </cell>
          <cell r="GT364" t="str">
            <v/>
          </cell>
          <cell r="GU364" t="str">
            <v/>
          </cell>
          <cell r="GV364" t="str">
            <v/>
          </cell>
          <cell r="GW364" t="str">
            <v/>
          </cell>
          <cell r="GX364" t="str">
            <v/>
          </cell>
          <cell r="GY364" t="str">
            <v/>
          </cell>
          <cell r="GZ364" t="str">
            <v/>
          </cell>
          <cell r="HA364" t="str">
            <v/>
          </cell>
          <cell r="HB364" t="str">
            <v/>
          </cell>
          <cell r="HC364" t="str">
            <v/>
          </cell>
          <cell r="HD364" t="str">
            <v/>
          </cell>
          <cell r="HE364" t="str">
            <v/>
          </cell>
          <cell r="HF364" t="str">
            <v/>
          </cell>
          <cell r="HG364" t="str">
            <v/>
          </cell>
          <cell r="HH364" t="str">
            <v/>
          </cell>
          <cell r="HI364" t="str">
            <v/>
          </cell>
          <cell r="HJ364" t="str">
            <v/>
          </cell>
          <cell r="HK364" t="str">
            <v/>
          </cell>
          <cell r="HL364" t="str">
            <v/>
          </cell>
          <cell r="HM364" t="str">
            <v/>
          </cell>
          <cell r="HN364" t="str">
            <v/>
          </cell>
          <cell r="HO364" t="str">
            <v/>
          </cell>
          <cell r="HP364" t="str">
            <v/>
          </cell>
          <cell r="HQ364" t="str">
            <v/>
          </cell>
          <cell r="HR364" t="str">
            <v/>
          </cell>
          <cell r="HS364" t="str">
            <v/>
          </cell>
          <cell r="HT364" t="str">
            <v/>
          </cell>
          <cell r="HU364" t="str">
            <v/>
          </cell>
          <cell r="HV364" t="str">
            <v/>
          </cell>
          <cell r="HW364" t="str">
            <v/>
          </cell>
          <cell r="HX364" t="str">
            <v/>
          </cell>
          <cell r="HY364" t="str">
            <v/>
          </cell>
          <cell r="HZ364" t="str">
            <v/>
          </cell>
          <cell r="IA364" t="str">
            <v/>
          </cell>
          <cell r="IB364" t="str">
            <v/>
          </cell>
          <cell r="IC364" t="str">
            <v/>
          </cell>
          <cell r="ID364" t="str">
            <v/>
          </cell>
        </row>
        <row r="365">
          <cell r="A365" t="str">
            <v/>
          </cell>
          <cell r="B365" t="str">
            <v/>
          </cell>
          <cell r="C365" t="str">
            <v/>
          </cell>
          <cell r="D365" t="str">
            <v/>
          </cell>
          <cell r="E365" t="str">
            <v/>
          </cell>
          <cell r="F365" t="str">
            <v/>
          </cell>
          <cell r="G365" t="str">
            <v/>
          </cell>
          <cell r="H365" t="str">
            <v/>
          </cell>
          <cell r="I365" t="str">
            <v/>
          </cell>
          <cell r="J365" t="str">
            <v/>
          </cell>
          <cell r="K365" t="str">
            <v/>
          </cell>
          <cell r="L365" t="str">
            <v/>
          </cell>
          <cell r="M365" t="str">
            <v/>
          </cell>
          <cell r="N365" t="str">
            <v/>
          </cell>
          <cell r="O365" t="str">
            <v/>
          </cell>
          <cell r="P365" t="str">
            <v/>
          </cell>
          <cell r="Q365" t="str">
            <v/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/>
          </cell>
          <cell r="W365" t="str">
            <v/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E365" t="str">
            <v/>
          </cell>
          <cell r="AF365" t="str">
            <v/>
          </cell>
          <cell r="AG365" t="str">
            <v/>
          </cell>
          <cell r="AH365" t="str">
            <v/>
          </cell>
          <cell r="AI365" t="str">
            <v/>
          </cell>
          <cell r="AJ365" t="str">
            <v/>
          </cell>
          <cell r="AK365" t="str">
            <v/>
          </cell>
          <cell r="AL365" t="str">
            <v/>
          </cell>
          <cell r="AM365" t="str">
            <v/>
          </cell>
          <cell r="AN365" t="str">
            <v/>
          </cell>
          <cell r="AO365" t="str">
            <v/>
          </cell>
          <cell r="AP365" t="str">
            <v/>
          </cell>
          <cell r="AQ365" t="str">
            <v/>
          </cell>
          <cell r="AR365" t="str">
            <v/>
          </cell>
          <cell r="AS365" t="str">
            <v/>
          </cell>
          <cell r="AT365" t="str">
            <v/>
          </cell>
          <cell r="AU365" t="str">
            <v/>
          </cell>
          <cell r="AV365" t="str">
            <v/>
          </cell>
          <cell r="AW365" t="str">
            <v/>
          </cell>
          <cell r="AX365" t="str">
            <v/>
          </cell>
          <cell r="AY365" t="str">
            <v/>
          </cell>
          <cell r="AZ365" t="str">
            <v/>
          </cell>
          <cell r="BA365" t="str">
            <v/>
          </cell>
          <cell r="BB365" t="str">
            <v/>
          </cell>
          <cell r="BC365" t="str">
            <v/>
          </cell>
          <cell r="BD365" t="str">
            <v/>
          </cell>
          <cell r="BE365" t="str">
            <v/>
          </cell>
          <cell r="BF365" t="str">
            <v/>
          </cell>
          <cell r="BG365" t="str">
            <v/>
          </cell>
          <cell r="BH365" t="str">
            <v/>
          </cell>
          <cell r="BI365" t="str">
            <v/>
          </cell>
          <cell r="BJ365" t="str">
            <v/>
          </cell>
          <cell r="BK365" t="str">
            <v/>
          </cell>
          <cell r="BL365" t="str">
            <v/>
          </cell>
          <cell r="BM365" t="str">
            <v/>
          </cell>
          <cell r="BN365" t="str">
            <v/>
          </cell>
          <cell r="BO365" t="str">
            <v/>
          </cell>
          <cell r="BP365" t="str">
            <v/>
          </cell>
          <cell r="BQ365" t="str">
            <v/>
          </cell>
          <cell r="BR365" t="str">
            <v/>
          </cell>
          <cell r="BS365" t="str">
            <v/>
          </cell>
          <cell r="BT365" t="str">
            <v/>
          </cell>
          <cell r="BU365" t="str">
            <v/>
          </cell>
          <cell r="BV365" t="str">
            <v/>
          </cell>
          <cell r="BW365" t="str">
            <v/>
          </cell>
          <cell r="BX365" t="str">
            <v/>
          </cell>
          <cell r="BY365" t="str">
            <v/>
          </cell>
          <cell r="BZ365" t="str">
            <v/>
          </cell>
          <cell r="CA365" t="str">
            <v/>
          </cell>
          <cell r="CB365" t="str">
            <v/>
          </cell>
          <cell r="CC365" t="str">
            <v/>
          </cell>
          <cell r="CD365" t="str">
            <v/>
          </cell>
          <cell r="CE365" t="str">
            <v/>
          </cell>
          <cell r="CF365" t="str">
            <v/>
          </cell>
          <cell r="CG365" t="str">
            <v/>
          </cell>
          <cell r="CH365" t="str">
            <v/>
          </cell>
          <cell r="CI365" t="str">
            <v/>
          </cell>
          <cell r="CJ365" t="str">
            <v/>
          </cell>
          <cell r="CK365" t="str">
            <v/>
          </cell>
          <cell r="CL365" t="str">
            <v/>
          </cell>
          <cell r="CM365" t="str">
            <v/>
          </cell>
          <cell r="CN365" t="str">
            <v/>
          </cell>
          <cell r="CO365" t="str">
            <v/>
          </cell>
          <cell r="CP365" t="str">
            <v/>
          </cell>
          <cell r="CQ365" t="str">
            <v/>
          </cell>
          <cell r="CR365" t="str">
            <v/>
          </cell>
          <cell r="CS365" t="str">
            <v/>
          </cell>
          <cell r="CT365" t="str">
            <v/>
          </cell>
          <cell r="CU365" t="str">
            <v/>
          </cell>
          <cell r="CV365" t="str">
            <v/>
          </cell>
          <cell r="CW365" t="str">
            <v/>
          </cell>
          <cell r="CX365" t="str">
            <v/>
          </cell>
          <cell r="CY365" t="str">
            <v/>
          </cell>
          <cell r="CZ365" t="str">
            <v/>
          </cell>
          <cell r="DA365" t="str">
            <v/>
          </cell>
          <cell r="DB365" t="str">
            <v/>
          </cell>
          <cell r="DC365" t="str">
            <v/>
          </cell>
          <cell r="DD365" t="str">
            <v/>
          </cell>
          <cell r="DE365" t="str">
            <v/>
          </cell>
          <cell r="DF365" t="str">
            <v/>
          </cell>
          <cell r="DG365" t="str">
            <v/>
          </cell>
          <cell r="DH365" t="str">
            <v/>
          </cell>
          <cell r="DI365" t="str">
            <v/>
          </cell>
          <cell r="DJ365" t="str">
            <v/>
          </cell>
          <cell r="DK365" t="str">
            <v/>
          </cell>
          <cell r="DL365" t="str">
            <v/>
          </cell>
          <cell r="DM365" t="str">
            <v/>
          </cell>
          <cell r="DN365" t="str">
            <v/>
          </cell>
          <cell r="DO365" t="str">
            <v/>
          </cell>
          <cell r="DP365" t="str">
            <v/>
          </cell>
          <cell r="DQ365" t="str">
            <v/>
          </cell>
          <cell r="DR365" t="str">
            <v/>
          </cell>
          <cell r="DS365" t="str">
            <v/>
          </cell>
          <cell r="DT365" t="str">
            <v/>
          </cell>
          <cell r="DU365" t="str">
            <v/>
          </cell>
          <cell r="DV365" t="str">
            <v/>
          </cell>
          <cell r="DW365" t="str">
            <v/>
          </cell>
          <cell r="DX365" t="str">
            <v/>
          </cell>
          <cell r="DY365" t="str">
            <v/>
          </cell>
          <cell r="DZ365" t="str">
            <v/>
          </cell>
          <cell r="EA365" t="str">
            <v/>
          </cell>
          <cell r="EB365" t="str">
            <v/>
          </cell>
          <cell r="EC365" t="str">
            <v/>
          </cell>
          <cell r="ED365" t="str">
            <v/>
          </cell>
          <cell r="EE365" t="str">
            <v/>
          </cell>
          <cell r="EF365" t="str">
            <v/>
          </cell>
          <cell r="EG365" t="str">
            <v/>
          </cell>
          <cell r="EH365" t="str">
            <v/>
          </cell>
          <cell r="EI365" t="str">
            <v/>
          </cell>
          <cell r="EJ365" t="str">
            <v/>
          </cell>
          <cell r="EK365" t="str">
            <v/>
          </cell>
          <cell r="EL365" t="str">
            <v/>
          </cell>
          <cell r="EM365" t="str">
            <v/>
          </cell>
          <cell r="EN365" t="str">
            <v/>
          </cell>
          <cell r="EO365" t="str">
            <v/>
          </cell>
          <cell r="EP365" t="str">
            <v/>
          </cell>
          <cell r="EQ365" t="str">
            <v/>
          </cell>
          <cell r="ER365" t="str">
            <v/>
          </cell>
          <cell r="ES365" t="str">
            <v/>
          </cell>
          <cell r="ET365" t="str">
            <v/>
          </cell>
          <cell r="EU365" t="str">
            <v/>
          </cell>
          <cell r="EV365" t="str">
            <v/>
          </cell>
          <cell r="EW365" t="str">
            <v/>
          </cell>
          <cell r="EX365" t="str">
            <v/>
          </cell>
          <cell r="EY365" t="str">
            <v/>
          </cell>
          <cell r="EZ365" t="str">
            <v/>
          </cell>
          <cell r="FA365" t="str">
            <v/>
          </cell>
          <cell r="FB365" t="str">
            <v/>
          </cell>
          <cell r="FC365" t="str">
            <v/>
          </cell>
          <cell r="FD365" t="str">
            <v/>
          </cell>
          <cell r="FE365" t="str">
            <v/>
          </cell>
          <cell r="FF365" t="str">
            <v/>
          </cell>
          <cell r="FG365" t="str">
            <v/>
          </cell>
          <cell r="FH365" t="str">
            <v/>
          </cell>
          <cell r="FI365" t="str">
            <v/>
          </cell>
          <cell r="FJ365" t="str">
            <v/>
          </cell>
          <cell r="FK365" t="str">
            <v/>
          </cell>
          <cell r="FL365" t="str">
            <v/>
          </cell>
          <cell r="FM365" t="str">
            <v/>
          </cell>
          <cell r="FN365" t="str">
            <v/>
          </cell>
          <cell r="FO365" t="str">
            <v/>
          </cell>
          <cell r="FP365" t="str">
            <v/>
          </cell>
          <cell r="FQ365" t="str">
            <v/>
          </cell>
          <cell r="FR365" t="str">
            <v/>
          </cell>
          <cell r="FS365" t="str">
            <v/>
          </cell>
          <cell r="FT365" t="str">
            <v/>
          </cell>
          <cell r="FU365" t="str">
            <v/>
          </cell>
          <cell r="FV365" t="str">
            <v/>
          </cell>
          <cell r="FW365" t="str">
            <v/>
          </cell>
          <cell r="FX365" t="str">
            <v/>
          </cell>
          <cell r="FY365" t="str">
            <v/>
          </cell>
          <cell r="FZ365" t="str">
            <v/>
          </cell>
          <cell r="GA365" t="str">
            <v/>
          </cell>
          <cell r="GB365" t="str">
            <v/>
          </cell>
          <cell r="GC365" t="str">
            <v/>
          </cell>
          <cell r="GD365" t="str">
            <v/>
          </cell>
          <cell r="GE365" t="str">
            <v/>
          </cell>
          <cell r="GF365" t="str">
            <v/>
          </cell>
          <cell r="GG365" t="str">
            <v/>
          </cell>
          <cell r="GH365" t="str">
            <v/>
          </cell>
          <cell r="GI365" t="str">
            <v/>
          </cell>
          <cell r="GJ365" t="str">
            <v/>
          </cell>
          <cell r="GK365" t="str">
            <v/>
          </cell>
          <cell r="GL365" t="str">
            <v/>
          </cell>
          <cell r="GM365" t="str">
            <v/>
          </cell>
          <cell r="GN365" t="str">
            <v/>
          </cell>
          <cell r="GO365" t="str">
            <v/>
          </cell>
          <cell r="GP365" t="str">
            <v/>
          </cell>
          <cell r="GQ365" t="str">
            <v/>
          </cell>
          <cell r="GR365" t="str">
            <v/>
          </cell>
          <cell r="GS365" t="str">
            <v/>
          </cell>
          <cell r="GT365" t="str">
            <v/>
          </cell>
          <cell r="GU365" t="str">
            <v/>
          </cell>
          <cell r="GV365" t="str">
            <v/>
          </cell>
          <cell r="GW365" t="str">
            <v/>
          </cell>
          <cell r="GX365" t="str">
            <v/>
          </cell>
          <cell r="GY365" t="str">
            <v/>
          </cell>
          <cell r="GZ365" t="str">
            <v/>
          </cell>
          <cell r="HA365" t="str">
            <v/>
          </cell>
          <cell r="HB365" t="str">
            <v/>
          </cell>
          <cell r="HC365" t="str">
            <v/>
          </cell>
          <cell r="HD365" t="str">
            <v/>
          </cell>
          <cell r="HE365" t="str">
            <v/>
          </cell>
          <cell r="HF365" t="str">
            <v/>
          </cell>
          <cell r="HG365" t="str">
            <v/>
          </cell>
          <cell r="HH365" t="str">
            <v/>
          </cell>
          <cell r="HI365" t="str">
            <v/>
          </cell>
          <cell r="HJ365" t="str">
            <v/>
          </cell>
          <cell r="HK365" t="str">
            <v/>
          </cell>
          <cell r="HL365" t="str">
            <v/>
          </cell>
          <cell r="HM365" t="str">
            <v/>
          </cell>
          <cell r="HN365" t="str">
            <v/>
          </cell>
          <cell r="HO365" t="str">
            <v/>
          </cell>
          <cell r="HP365" t="str">
            <v/>
          </cell>
          <cell r="HQ365" t="str">
            <v/>
          </cell>
          <cell r="HR365" t="str">
            <v/>
          </cell>
          <cell r="HS365" t="str">
            <v/>
          </cell>
          <cell r="HT365" t="str">
            <v/>
          </cell>
          <cell r="HU365" t="str">
            <v/>
          </cell>
          <cell r="HV365" t="str">
            <v/>
          </cell>
          <cell r="HW365" t="str">
            <v/>
          </cell>
          <cell r="HX365" t="str">
            <v/>
          </cell>
          <cell r="HY365" t="str">
            <v/>
          </cell>
          <cell r="HZ365" t="str">
            <v/>
          </cell>
          <cell r="IA365" t="str">
            <v/>
          </cell>
          <cell r="IB365" t="str">
            <v/>
          </cell>
          <cell r="IC365" t="str">
            <v/>
          </cell>
          <cell r="ID365" t="str">
            <v/>
          </cell>
        </row>
        <row r="366">
          <cell r="A366" t="str">
            <v/>
          </cell>
          <cell r="B366" t="str">
            <v/>
          </cell>
          <cell r="C366" t="str">
            <v/>
          </cell>
          <cell r="D366" t="str">
            <v/>
          </cell>
          <cell r="E366" t="str">
            <v/>
          </cell>
          <cell r="F366" t="str">
            <v/>
          </cell>
          <cell r="G366" t="str">
            <v/>
          </cell>
          <cell r="H366" t="str">
            <v/>
          </cell>
          <cell r="I366" t="str">
            <v/>
          </cell>
          <cell r="J366" t="str">
            <v/>
          </cell>
          <cell r="K366" t="str">
            <v/>
          </cell>
          <cell r="L366" t="str">
            <v/>
          </cell>
          <cell r="M366" t="str">
            <v/>
          </cell>
          <cell r="N366" t="str">
            <v/>
          </cell>
          <cell r="O366" t="str">
            <v/>
          </cell>
          <cell r="P366" t="str">
            <v/>
          </cell>
          <cell r="Q366" t="str">
            <v/>
          </cell>
          <cell r="R366" t="str">
            <v/>
          </cell>
          <cell r="S366" t="str">
            <v/>
          </cell>
          <cell r="T366" t="str">
            <v/>
          </cell>
          <cell r="U366" t="str">
            <v/>
          </cell>
          <cell r="V366" t="str">
            <v/>
          </cell>
          <cell r="W366" t="str">
            <v/>
          </cell>
          <cell r="X366" t="str">
            <v/>
          </cell>
          <cell r="Y366" t="str">
            <v/>
          </cell>
          <cell r="Z366" t="str">
            <v/>
          </cell>
          <cell r="AA366" t="str">
            <v/>
          </cell>
          <cell r="AB366" t="str">
            <v/>
          </cell>
          <cell r="AC366" t="str">
            <v/>
          </cell>
          <cell r="AD366" t="str">
            <v/>
          </cell>
          <cell r="AE366" t="str">
            <v/>
          </cell>
          <cell r="AF366" t="str">
            <v/>
          </cell>
          <cell r="AG366" t="str">
            <v/>
          </cell>
          <cell r="AH366" t="str">
            <v/>
          </cell>
          <cell r="AI366" t="str">
            <v/>
          </cell>
          <cell r="AJ366" t="str">
            <v/>
          </cell>
          <cell r="AK366" t="str">
            <v/>
          </cell>
          <cell r="AL366" t="str">
            <v/>
          </cell>
          <cell r="AM366" t="str">
            <v/>
          </cell>
          <cell r="AN366" t="str">
            <v/>
          </cell>
          <cell r="AO366" t="str">
            <v/>
          </cell>
          <cell r="AP366" t="str">
            <v/>
          </cell>
          <cell r="AQ366" t="str">
            <v/>
          </cell>
          <cell r="AR366" t="str">
            <v/>
          </cell>
          <cell r="AS366" t="str">
            <v/>
          </cell>
          <cell r="AT366" t="str">
            <v/>
          </cell>
          <cell r="AU366" t="str">
            <v/>
          </cell>
          <cell r="AV366" t="str">
            <v/>
          </cell>
          <cell r="AW366" t="str">
            <v/>
          </cell>
          <cell r="AX366" t="str">
            <v/>
          </cell>
          <cell r="AY366" t="str">
            <v/>
          </cell>
          <cell r="AZ366" t="str">
            <v/>
          </cell>
          <cell r="BA366" t="str">
            <v/>
          </cell>
          <cell r="BB366" t="str">
            <v/>
          </cell>
          <cell r="BC366" t="str">
            <v/>
          </cell>
          <cell r="BD366" t="str">
            <v/>
          </cell>
          <cell r="BE366" t="str">
            <v/>
          </cell>
          <cell r="BF366" t="str">
            <v/>
          </cell>
          <cell r="BG366" t="str">
            <v/>
          </cell>
          <cell r="BH366" t="str">
            <v/>
          </cell>
          <cell r="BI366" t="str">
            <v/>
          </cell>
          <cell r="BJ366" t="str">
            <v/>
          </cell>
          <cell r="BK366" t="str">
            <v/>
          </cell>
          <cell r="BL366" t="str">
            <v/>
          </cell>
          <cell r="BM366" t="str">
            <v/>
          </cell>
          <cell r="BN366" t="str">
            <v/>
          </cell>
          <cell r="BO366" t="str">
            <v/>
          </cell>
          <cell r="BP366" t="str">
            <v/>
          </cell>
          <cell r="BQ366" t="str">
            <v/>
          </cell>
          <cell r="BR366" t="str">
            <v/>
          </cell>
          <cell r="BS366" t="str">
            <v/>
          </cell>
          <cell r="BT366" t="str">
            <v/>
          </cell>
          <cell r="BU366" t="str">
            <v/>
          </cell>
          <cell r="BV366" t="str">
            <v/>
          </cell>
          <cell r="BW366" t="str">
            <v/>
          </cell>
          <cell r="BX366" t="str">
            <v/>
          </cell>
          <cell r="BY366" t="str">
            <v/>
          </cell>
          <cell r="BZ366" t="str">
            <v/>
          </cell>
          <cell r="CA366" t="str">
            <v/>
          </cell>
          <cell r="CB366" t="str">
            <v/>
          </cell>
          <cell r="CC366" t="str">
            <v/>
          </cell>
          <cell r="CD366" t="str">
            <v/>
          </cell>
          <cell r="CE366" t="str">
            <v/>
          </cell>
          <cell r="CF366" t="str">
            <v/>
          </cell>
          <cell r="CG366" t="str">
            <v/>
          </cell>
          <cell r="CH366" t="str">
            <v/>
          </cell>
          <cell r="CI366" t="str">
            <v/>
          </cell>
          <cell r="CJ366" t="str">
            <v/>
          </cell>
          <cell r="CK366" t="str">
            <v/>
          </cell>
          <cell r="CL366" t="str">
            <v/>
          </cell>
          <cell r="CM366" t="str">
            <v/>
          </cell>
          <cell r="CN366" t="str">
            <v/>
          </cell>
          <cell r="CO366" t="str">
            <v/>
          </cell>
          <cell r="CP366" t="str">
            <v/>
          </cell>
          <cell r="CQ366" t="str">
            <v/>
          </cell>
          <cell r="CR366" t="str">
            <v/>
          </cell>
          <cell r="CS366" t="str">
            <v/>
          </cell>
          <cell r="CT366" t="str">
            <v/>
          </cell>
          <cell r="CU366" t="str">
            <v/>
          </cell>
          <cell r="CV366" t="str">
            <v/>
          </cell>
          <cell r="CW366" t="str">
            <v/>
          </cell>
          <cell r="CX366" t="str">
            <v/>
          </cell>
          <cell r="CY366" t="str">
            <v/>
          </cell>
          <cell r="CZ366" t="str">
            <v/>
          </cell>
          <cell r="DA366" t="str">
            <v/>
          </cell>
          <cell r="DB366" t="str">
            <v/>
          </cell>
          <cell r="DC366" t="str">
            <v/>
          </cell>
          <cell r="DD366" t="str">
            <v/>
          </cell>
          <cell r="DE366" t="str">
            <v/>
          </cell>
          <cell r="DF366" t="str">
            <v/>
          </cell>
          <cell r="DG366" t="str">
            <v/>
          </cell>
          <cell r="DH366" t="str">
            <v/>
          </cell>
          <cell r="DI366" t="str">
            <v/>
          </cell>
          <cell r="DJ366" t="str">
            <v/>
          </cell>
          <cell r="DK366" t="str">
            <v/>
          </cell>
          <cell r="DL366" t="str">
            <v/>
          </cell>
          <cell r="DM366" t="str">
            <v/>
          </cell>
          <cell r="DN366" t="str">
            <v/>
          </cell>
          <cell r="DO366" t="str">
            <v/>
          </cell>
          <cell r="DP366" t="str">
            <v/>
          </cell>
          <cell r="DQ366" t="str">
            <v/>
          </cell>
          <cell r="DR366" t="str">
            <v/>
          </cell>
          <cell r="DS366" t="str">
            <v/>
          </cell>
          <cell r="DT366" t="str">
            <v/>
          </cell>
          <cell r="DU366" t="str">
            <v/>
          </cell>
          <cell r="DV366" t="str">
            <v/>
          </cell>
          <cell r="DW366" t="str">
            <v/>
          </cell>
          <cell r="DX366" t="str">
            <v/>
          </cell>
          <cell r="DY366" t="str">
            <v/>
          </cell>
          <cell r="DZ366" t="str">
            <v/>
          </cell>
          <cell r="EA366" t="str">
            <v/>
          </cell>
          <cell r="EB366" t="str">
            <v/>
          </cell>
          <cell r="EC366" t="str">
            <v/>
          </cell>
          <cell r="ED366" t="str">
            <v/>
          </cell>
          <cell r="EE366" t="str">
            <v/>
          </cell>
          <cell r="EF366" t="str">
            <v/>
          </cell>
          <cell r="EG366" t="str">
            <v/>
          </cell>
          <cell r="EH366" t="str">
            <v/>
          </cell>
          <cell r="EI366" t="str">
            <v/>
          </cell>
          <cell r="EJ366" t="str">
            <v/>
          </cell>
          <cell r="EK366" t="str">
            <v/>
          </cell>
          <cell r="EL366" t="str">
            <v/>
          </cell>
          <cell r="EM366" t="str">
            <v/>
          </cell>
          <cell r="EN366" t="str">
            <v/>
          </cell>
          <cell r="EO366" t="str">
            <v/>
          </cell>
          <cell r="EP366" t="str">
            <v/>
          </cell>
          <cell r="EQ366" t="str">
            <v/>
          </cell>
          <cell r="ER366" t="str">
            <v/>
          </cell>
          <cell r="ES366" t="str">
            <v/>
          </cell>
          <cell r="ET366" t="str">
            <v/>
          </cell>
          <cell r="EU366" t="str">
            <v/>
          </cell>
          <cell r="EV366" t="str">
            <v/>
          </cell>
          <cell r="EW366" t="str">
            <v/>
          </cell>
          <cell r="EX366" t="str">
            <v/>
          </cell>
          <cell r="EY366" t="str">
            <v/>
          </cell>
          <cell r="EZ366" t="str">
            <v/>
          </cell>
          <cell r="FA366" t="str">
            <v/>
          </cell>
          <cell r="FB366" t="str">
            <v/>
          </cell>
          <cell r="FC366" t="str">
            <v/>
          </cell>
          <cell r="FD366" t="str">
            <v/>
          </cell>
          <cell r="FE366" t="str">
            <v/>
          </cell>
          <cell r="FF366" t="str">
            <v/>
          </cell>
          <cell r="FG366" t="str">
            <v/>
          </cell>
          <cell r="FH366" t="str">
            <v/>
          </cell>
          <cell r="FI366" t="str">
            <v/>
          </cell>
          <cell r="FJ366" t="str">
            <v/>
          </cell>
          <cell r="FK366" t="str">
            <v/>
          </cell>
          <cell r="FL366" t="str">
            <v/>
          </cell>
          <cell r="FM366" t="str">
            <v/>
          </cell>
          <cell r="FN366" t="str">
            <v/>
          </cell>
          <cell r="FO366" t="str">
            <v/>
          </cell>
          <cell r="FP366" t="str">
            <v/>
          </cell>
          <cell r="FQ366" t="str">
            <v/>
          </cell>
          <cell r="FR366" t="str">
            <v/>
          </cell>
          <cell r="FS366" t="str">
            <v/>
          </cell>
          <cell r="FT366" t="str">
            <v/>
          </cell>
          <cell r="FU366" t="str">
            <v/>
          </cell>
          <cell r="FV366" t="str">
            <v/>
          </cell>
          <cell r="FW366" t="str">
            <v/>
          </cell>
          <cell r="FX366" t="str">
            <v/>
          </cell>
          <cell r="FY366" t="str">
            <v/>
          </cell>
          <cell r="FZ366" t="str">
            <v/>
          </cell>
          <cell r="GA366" t="str">
            <v/>
          </cell>
          <cell r="GB366" t="str">
            <v/>
          </cell>
          <cell r="GC366" t="str">
            <v/>
          </cell>
          <cell r="GD366" t="str">
            <v/>
          </cell>
          <cell r="GE366" t="str">
            <v/>
          </cell>
          <cell r="GF366" t="str">
            <v/>
          </cell>
          <cell r="GG366" t="str">
            <v/>
          </cell>
          <cell r="GH366" t="str">
            <v/>
          </cell>
          <cell r="GI366" t="str">
            <v/>
          </cell>
          <cell r="GJ366" t="str">
            <v/>
          </cell>
          <cell r="GK366" t="str">
            <v/>
          </cell>
          <cell r="GL366" t="str">
            <v/>
          </cell>
          <cell r="GM366" t="str">
            <v/>
          </cell>
          <cell r="GN366" t="str">
            <v/>
          </cell>
          <cell r="GO366" t="str">
            <v/>
          </cell>
          <cell r="GP366" t="str">
            <v/>
          </cell>
          <cell r="GQ366" t="str">
            <v/>
          </cell>
          <cell r="GR366" t="str">
            <v/>
          </cell>
          <cell r="GS366" t="str">
            <v/>
          </cell>
          <cell r="GT366" t="str">
            <v/>
          </cell>
          <cell r="GU366" t="str">
            <v/>
          </cell>
          <cell r="GV366" t="str">
            <v/>
          </cell>
          <cell r="GW366" t="str">
            <v/>
          </cell>
          <cell r="GX366" t="str">
            <v/>
          </cell>
          <cell r="GY366" t="str">
            <v/>
          </cell>
          <cell r="GZ366" t="str">
            <v/>
          </cell>
          <cell r="HA366" t="str">
            <v/>
          </cell>
          <cell r="HB366" t="str">
            <v/>
          </cell>
          <cell r="HC366" t="str">
            <v/>
          </cell>
          <cell r="HD366" t="str">
            <v/>
          </cell>
          <cell r="HE366" t="str">
            <v/>
          </cell>
          <cell r="HF366" t="str">
            <v/>
          </cell>
          <cell r="HG366" t="str">
            <v/>
          </cell>
          <cell r="HH366" t="str">
            <v/>
          </cell>
          <cell r="HI366" t="str">
            <v/>
          </cell>
          <cell r="HJ366" t="str">
            <v/>
          </cell>
          <cell r="HK366" t="str">
            <v/>
          </cell>
          <cell r="HL366" t="str">
            <v/>
          </cell>
          <cell r="HM366" t="str">
            <v/>
          </cell>
          <cell r="HN366" t="str">
            <v/>
          </cell>
          <cell r="HO366" t="str">
            <v/>
          </cell>
          <cell r="HP366" t="str">
            <v/>
          </cell>
          <cell r="HQ366" t="str">
            <v/>
          </cell>
          <cell r="HR366" t="str">
            <v/>
          </cell>
          <cell r="HS366" t="str">
            <v/>
          </cell>
          <cell r="HT366" t="str">
            <v/>
          </cell>
          <cell r="HU366" t="str">
            <v/>
          </cell>
          <cell r="HV366" t="str">
            <v/>
          </cell>
          <cell r="HW366" t="str">
            <v/>
          </cell>
          <cell r="HX366" t="str">
            <v/>
          </cell>
          <cell r="HY366" t="str">
            <v/>
          </cell>
          <cell r="HZ366" t="str">
            <v/>
          </cell>
          <cell r="IA366" t="str">
            <v/>
          </cell>
          <cell r="IB366" t="str">
            <v/>
          </cell>
          <cell r="IC366" t="str">
            <v/>
          </cell>
          <cell r="ID366" t="str">
            <v/>
          </cell>
        </row>
        <row r="367">
          <cell r="A367" t="str">
            <v/>
          </cell>
          <cell r="B367" t="str">
            <v/>
          </cell>
          <cell r="C367" t="str">
            <v/>
          </cell>
          <cell r="D367" t="str">
            <v/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  <cell r="I367" t="str">
            <v/>
          </cell>
          <cell r="J367" t="str">
            <v/>
          </cell>
          <cell r="K367" t="str">
            <v/>
          </cell>
          <cell r="L367" t="str">
            <v/>
          </cell>
          <cell r="M367" t="str">
            <v/>
          </cell>
          <cell r="N367" t="str">
            <v/>
          </cell>
          <cell r="O367" t="str">
            <v/>
          </cell>
          <cell r="P367" t="str">
            <v/>
          </cell>
          <cell r="Q367" t="str">
            <v/>
          </cell>
          <cell r="R367" t="str">
            <v/>
          </cell>
          <cell r="S367" t="str">
            <v/>
          </cell>
          <cell r="T367" t="str">
            <v/>
          </cell>
          <cell r="U367" t="str">
            <v/>
          </cell>
          <cell r="V367" t="str">
            <v/>
          </cell>
          <cell r="W367" t="str">
            <v/>
          </cell>
          <cell r="X367" t="str">
            <v/>
          </cell>
          <cell r="Y367" t="str">
            <v/>
          </cell>
          <cell r="Z367" t="str">
            <v/>
          </cell>
          <cell r="AA367" t="str">
            <v/>
          </cell>
          <cell r="AB367" t="str">
            <v/>
          </cell>
          <cell r="AC367" t="str">
            <v/>
          </cell>
          <cell r="AD367" t="str">
            <v/>
          </cell>
          <cell r="AE367" t="str">
            <v/>
          </cell>
          <cell r="AF367" t="str">
            <v/>
          </cell>
          <cell r="AG367" t="str">
            <v/>
          </cell>
          <cell r="AH367" t="str">
            <v/>
          </cell>
          <cell r="AI367" t="str">
            <v/>
          </cell>
          <cell r="AJ367" t="str">
            <v/>
          </cell>
          <cell r="AK367" t="str">
            <v/>
          </cell>
          <cell r="AL367" t="str">
            <v/>
          </cell>
          <cell r="AM367" t="str">
            <v/>
          </cell>
          <cell r="AN367" t="str">
            <v/>
          </cell>
          <cell r="AO367" t="str">
            <v/>
          </cell>
          <cell r="AP367" t="str">
            <v/>
          </cell>
          <cell r="AQ367" t="str">
            <v/>
          </cell>
          <cell r="AR367" t="str">
            <v/>
          </cell>
          <cell r="AS367" t="str">
            <v/>
          </cell>
          <cell r="AT367" t="str">
            <v/>
          </cell>
          <cell r="AU367" t="str">
            <v/>
          </cell>
          <cell r="AV367" t="str">
            <v/>
          </cell>
          <cell r="AW367" t="str">
            <v/>
          </cell>
          <cell r="AX367" t="str">
            <v/>
          </cell>
          <cell r="AY367" t="str">
            <v/>
          </cell>
          <cell r="AZ367" t="str">
            <v/>
          </cell>
          <cell r="BA367" t="str">
            <v/>
          </cell>
          <cell r="BB367" t="str">
            <v/>
          </cell>
          <cell r="BC367" t="str">
            <v/>
          </cell>
          <cell r="BD367" t="str">
            <v/>
          </cell>
          <cell r="BE367" t="str">
            <v/>
          </cell>
          <cell r="BF367" t="str">
            <v/>
          </cell>
          <cell r="BG367" t="str">
            <v/>
          </cell>
          <cell r="BH367" t="str">
            <v/>
          </cell>
          <cell r="BI367" t="str">
            <v/>
          </cell>
          <cell r="BJ367" t="str">
            <v/>
          </cell>
          <cell r="BK367" t="str">
            <v/>
          </cell>
          <cell r="BL367" t="str">
            <v/>
          </cell>
          <cell r="BM367" t="str">
            <v/>
          </cell>
          <cell r="BN367" t="str">
            <v/>
          </cell>
          <cell r="BO367" t="str">
            <v/>
          </cell>
          <cell r="BP367" t="str">
            <v/>
          </cell>
          <cell r="BQ367" t="str">
            <v/>
          </cell>
          <cell r="BR367" t="str">
            <v/>
          </cell>
          <cell r="BS367" t="str">
            <v/>
          </cell>
          <cell r="BT367" t="str">
            <v/>
          </cell>
          <cell r="BU367" t="str">
            <v/>
          </cell>
          <cell r="BV367" t="str">
            <v/>
          </cell>
          <cell r="BW367" t="str">
            <v/>
          </cell>
          <cell r="BX367" t="str">
            <v/>
          </cell>
          <cell r="BY367" t="str">
            <v/>
          </cell>
          <cell r="BZ367" t="str">
            <v/>
          </cell>
          <cell r="CA367" t="str">
            <v/>
          </cell>
          <cell r="CB367" t="str">
            <v/>
          </cell>
          <cell r="CC367" t="str">
            <v/>
          </cell>
          <cell r="CD367" t="str">
            <v/>
          </cell>
          <cell r="CE367" t="str">
            <v/>
          </cell>
          <cell r="CF367" t="str">
            <v/>
          </cell>
          <cell r="CG367" t="str">
            <v/>
          </cell>
          <cell r="CH367" t="str">
            <v/>
          </cell>
          <cell r="CI367" t="str">
            <v/>
          </cell>
          <cell r="CJ367" t="str">
            <v/>
          </cell>
          <cell r="CK367" t="str">
            <v/>
          </cell>
          <cell r="CL367" t="str">
            <v/>
          </cell>
          <cell r="CM367" t="str">
            <v/>
          </cell>
          <cell r="CN367" t="str">
            <v/>
          </cell>
          <cell r="CO367" t="str">
            <v/>
          </cell>
          <cell r="CP367" t="str">
            <v/>
          </cell>
          <cell r="CQ367" t="str">
            <v/>
          </cell>
          <cell r="CR367" t="str">
            <v/>
          </cell>
          <cell r="CS367" t="str">
            <v/>
          </cell>
          <cell r="CT367" t="str">
            <v/>
          </cell>
          <cell r="CU367" t="str">
            <v/>
          </cell>
          <cell r="CV367" t="str">
            <v/>
          </cell>
          <cell r="CW367" t="str">
            <v/>
          </cell>
          <cell r="CX367" t="str">
            <v/>
          </cell>
          <cell r="CY367" t="str">
            <v/>
          </cell>
          <cell r="CZ367" t="str">
            <v/>
          </cell>
          <cell r="DA367" t="str">
            <v/>
          </cell>
          <cell r="DB367" t="str">
            <v/>
          </cell>
          <cell r="DC367" t="str">
            <v/>
          </cell>
          <cell r="DD367" t="str">
            <v/>
          </cell>
          <cell r="DE367" t="str">
            <v/>
          </cell>
          <cell r="DF367" t="str">
            <v/>
          </cell>
          <cell r="DG367" t="str">
            <v/>
          </cell>
          <cell r="DH367" t="str">
            <v/>
          </cell>
          <cell r="DI367" t="str">
            <v/>
          </cell>
          <cell r="DJ367" t="str">
            <v/>
          </cell>
          <cell r="DK367" t="str">
            <v/>
          </cell>
          <cell r="DL367" t="str">
            <v/>
          </cell>
          <cell r="DM367" t="str">
            <v/>
          </cell>
          <cell r="DN367" t="str">
            <v/>
          </cell>
          <cell r="DO367" t="str">
            <v/>
          </cell>
          <cell r="DP367" t="str">
            <v/>
          </cell>
          <cell r="DQ367" t="str">
            <v/>
          </cell>
          <cell r="DR367" t="str">
            <v/>
          </cell>
          <cell r="DS367" t="str">
            <v/>
          </cell>
          <cell r="DT367" t="str">
            <v/>
          </cell>
          <cell r="DU367" t="str">
            <v/>
          </cell>
          <cell r="DV367" t="str">
            <v/>
          </cell>
          <cell r="DW367" t="str">
            <v/>
          </cell>
          <cell r="DX367" t="str">
            <v/>
          </cell>
          <cell r="DY367" t="str">
            <v/>
          </cell>
          <cell r="DZ367" t="str">
            <v/>
          </cell>
          <cell r="EA367" t="str">
            <v/>
          </cell>
          <cell r="EB367" t="str">
            <v/>
          </cell>
          <cell r="EC367" t="str">
            <v/>
          </cell>
          <cell r="ED367" t="str">
            <v/>
          </cell>
          <cell r="EE367" t="str">
            <v/>
          </cell>
          <cell r="EF367" t="str">
            <v/>
          </cell>
          <cell r="EG367" t="str">
            <v/>
          </cell>
          <cell r="EH367" t="str">
            <v/>
          </cell>
          <cell r="EI367" t="str">
            <v/>
          </cell>
          <cell r="EJ367" t="str">
            <v/>
          </cell>
          <cell r="EK367" t="str">
            <v/>
          </cell>
          <cell r="EL367" t="str">
            <v/>
          </cell>
          <cell r="EM367" t="str">
            <v/>
          </cell>
          <cell r="EN367" t="str">
            <v/>
          </cell>
          <cell r="EO367" t="str">
            <v/>
          </cell>
          <cell r="EP367" t="str">
            <v/>
          </cell>
          <cell r="EQ367" t="str">
            <v/>
          </cell>
          <cell r="ER367" t="str">
            <v/>
          </cell>
          <cell r="ES367" t="str">
            <v/>
          </cell>
          <cell r="ET367" t="str">
            <v/>
          </cell>
          <cell r="EU367" t="str">
            <v/>
          </cell>
          <cell r="EV367" t="str">
            <v/>
          </cell>
          <cell r="EW367" t="str">
            <v/>
          </cell>
          <cell r="EX367" t="str">
            <v/>
          </cell>
          <cell r="EY367" t="str">
            <v/>
          </cell>
          <cell r="EZ367" t="str">
            <v/>
          </cell>
          <cell r="FA367" t="str">
            <v/>
          </cell>
          <cell r="FB367" t="str">
            <v/>
          </cell>
          <cell r="FC367" t="str">
            <v/>
          </cell>
          <cell r="FD367" t="str">
            <v/>
          </cell>
          <cell r="FE367" t="str">
            <v/>
          </cell>
          <cell r="FF367" t="str">
            <v/>
          </cell>
          <cell r="FG367" t="str">
            <v/>
          </cell>
          <cell r="FH367" t="str">
            <v/>
          </cell>
          <cell r="FI367" t="str">
            <v/>
          </cell>
          <cell r="FJ367" t="str">
            <v/>
          </cell>
          <cell r="FK367" t="str">
            <v/>
          </cell>
          <cell r="FL367" t="str">
            <v/>
          </cell>
          <cell r="FM367" t="str">
            <v/>
          </cell>
          <cell r="FN367" t="str">
            <v/>
          </cell>
          <cell r="FO367" t="str">
            <v/>
          </cell>
          <cell r="FP367" t="str">
            <v/>
          </cell>
          <cell r="FQ367" t="str">
            <v/>
          </cell>
          <cell r="FR367" t="str">
            <v/>
          </cell>
          <cell r="FS367" t="str">
            <v/>
          </cell>
          <cell r="FT367" t="str">
            <v/>
          </cell>
          <cell r="FU367" t="str">
            <v/>
          </cell>
          <cell r="FV367" t="str">
            <v/>
          </cell>
          <cell r="FW367" t="str">
            <v/>
          </cell>
          <cell r="FX367" t="str">
            <v/>
          </cell>
          <cell r="FY367" t="str">
            <v/>
          </cell>
          <cell r="FZ367" t="str">
            <v/>
          </cell>
          <cell r="GA367" t="str">
            <v/>
          </cell>
          <cell r="GB367" t="str">
            <v/>
          </cell>
          <cell r="GC367" t="str">
            <v/>
          </cell>
          <cell r="GD367" t="str">
            <v/>
          </cell>
          <cell r="GE367" t="str">
            <v/>
          </cell>
          <cell r="GF367" t="str">
            <v/>
          </cell>
          <cell r="GG367" t="str">
            <v/>
          </cell>
          <cell r="GH367" t="str">
            <v/>
          </cell>
          <cell r="GI367" t="str">
            <v/>
          </cell>
          <cell r="GJ367" t="str">
            <v/>
          </cell>
          <cell r="GK367" t="str">
            <v/>
          </cell>
          <cell r="GL367" t="str">
            <v/>
          </cell>
          <cell r="GM367" t="str">
            <v/>
          </cell>
          <cell r="GN367" t="str">
            <v/>
          </cell>
          <cell r="GO367" t="str">
            <v/>
          </cell>
          <cell r="GP367" t="str">
            <v/>
          </cell>
          <cell r="GQ367" t="str">
            <v/>
          </cell>
          <cell r="GR367" t="str">
            <v/>
          </cell>
          <cell r="GS367" t="str">
            <v/>
          </cell>
          <cell r="GT367" t="str">
            <v/>
          </cell>
          <cell r="GU367" t="str">
            <v/>
          </cell>
          <cell r="GV367" t="str">
            <v/>
          </cell>
          <cell r="GW367" t="str">
            <v/>
          </cell>
          <cell r="GX367" t="str">
            <v/>
          </cell>
          <cell r="GY367" t="str">
            <v/>
          </cell>
          <cell r="GZ367" t="str">
            <v/>
          </cell>
          <cell r="HA367" t="str">
            <v/>
          </cell>
          <cell r="HB367" t="str">
            <v/>
          </cell>
          <cell r="HC367" t="str">
            <v/>
          </cell>
          <cell r="HD367" t="str">
            <v/>
          </cell>
          <cell r="HE367" t="str">
            <v/>
          </cell>
          <cell r="HF367" t="str">
            <v/>
          </cell>
          <cell r="HG367" t="str">
            <v/>
          </cell>
          <cell r="HH367" t="str">
            <v/>
          </cell>
          <cell r="HI367" t="str">
            <v/>
          </cell>
          <cell r="HJ367" t="str">
            <v/>
          </cell>
          <cell r="HK367" t="str">
            <v/>
          </cell>
          <cell r="HL367" t="str">
            <v/>
          </cell>
          <cell r="HM367" t="str">
            <v/>
          </cell>
          <cell r="HN367" t="str">
            <v/>
          </cell>
          <cell r="HO367" t="str">
            <v/>
          </cell>
          <cell r="HP367" t="str">
            <v/>
          </cell>
          <cell r="HQ367" t="str">
            <v/>
          </cell>
          <cell r="HR367" t="str">
            <v/>
          </cell>
          <cell r="HS367" t="str">
            <v/>
          </cell>
          <cell r="HT367" t="str">
            <v/>
          </cell>
          <cell r="HU367" t="str">
            <v/>
          </cell>
          <cell r="HV367" t="str">
            <v/>
          </cell>
          <cell r="HW367" t="str">
            <v/>
          </cell>
          <cell r="HX367" t="str">
            <v/>
          </cell>
          <cell r="HY367" t="str">
            <v/>
          </cell>
          <cell r="HZ367" t="str">
            <v/>
          </cell>
          <cell r="IA367" t="str">
            <v/>
          </cell>
          <cell r="IB367" t="str">
            <v/>
          </cell>
          <cell r="IC367" t="str">
            <v/>
          </cell>
          <cell r="ID367" t="str">
            <v/>
          </cell>
        </row>
        <row r="368">
          <cell r="A368" t="str">
            <v/>
          </cell>
          <cell r="B368" t="str">
            <v/>
          </cell>
          <cell r="C368" t="str">
            <v/>
          </cell>
          <cell r="D368" t="str">
            <v/>
          </cell>
          <cell r="E368" t="str">
            <v/>
          </cell>
          <cell r="F368" t="str">
            <v/>
          </cell>
          <cell r="G368" t="str">
            <v/>
          </cell>
          <cell r="H368" t="str">
            <v/>
          </cell>
          <cell r="I368" t="str">
            <v/>
          </cell>
          <cell r="J368" t="str">
            <v/>
          </cell>
          <cell r="K368" t="str">
            <v/>
          </cell>
          <cell r="L368" t="str">
            <v/>
          </cell>
          <cell r="M368" t="str">
            <v/>
          </cell>
          <cell r="N368" t="str">
            <v/>
          </cell>
          <cell r="O368" t="str">
            <v/>
          </cell>
          <cell r="P368" t="str">
            <v/>
          </cell>
          <cell r="Q368" t="str">
            <v/>
          </cell>
          <cell r="R368" t="str">
            <v/>
          </cell>
          <cell r="S368" t="str">
            <v/>
          </cell>
          <cell r="T368" t="str">
            <v/>
          </cell>
          <cell r="U368" t="str">
            <v/>
          </cell>
          <cell r="V368" t="str">
            <v/>
          </cell>
          <cell r="W368" t="str">
            <v/>
          </cell>
          <cell r="X368" t="str">
            <v/>
          </cell>
          <cell r="Y368" t="str">
            <v/>
          </cell>
          <cell r="Z368" t="str">
            <v/>
          </cell>
          <cell r="AA368" t="str">
            <v/>
          </cell>
          <cell r="AB368" t="str">
            <v/>
          </cell>
          <cell r="AC368" t="str">
            <v/>
          </cell>
          <cell r="AD368" t="str">
            <v/>
          </cell>
          <cell r="AE368" t="str">
            <v/>
          </cell>
          <cell r="AF368" t="str">
            <v/>
          </cell>
          <cell r="AG368" t="str">
            <v/>
          </cell>
          <cell r="AH368" t="str">
            <v/>
          </cell>
          <cell r="AI368" t="str">
            <v/>
          </cell>
          <cell r="AJ368" t="str">
            <v/>
          </cell>
          <cell r="AK368" t="str">
            <v/>
          </cell>
          <cell r="AL368" t="str">
            <v/>
          </cell>
          <cell r="AM368" t="str">
            <v/>
          </cell>
          <cell r="AN368" t="str">
            <v/>
          </cell>
          <cell r="AO368" t="str">
            <v/>
          </cell>
          <cell r="AP368" t="str">
            <v/>
          </cell>
          <cell r="AQ368" t="str">
            <v/>
          </cell>
          <cell r="AR368" t="str">
            <v/>
          </cell>
          <cell r="AS368" t="str">
            <v/>
          </cell>
          <cell r="AT368" t="str">
            <v/>
          </cell>
          <cell r="AU368" t="str">
            <v/>
          </cell>
          <cell r="AV368" t="str">
            <v/>
          </cell>
          <cell r="AW368" t="str">
            <v/>
          </cell>
          <cell r="AX368" t="str">
            <v/>
          </cell>
          <cell r="AY368" t="str">
            <v/>
          </cell>
          <cell r="AZ368" t="str">
            <v/>
          </cell>
          <cell r="BA368" t="str">
            <v/>
          </cell>
          <cell r="BB368" t="str">
            <v/>
          </cell>
          <cell r="BC368" t="str">
            <v/>
          </cell>
          <cell r="BD368" t="str">
            <v/>
          </cell>
          <cell r="BE368" t="str">
            <v/>
          </cell>
          <cell r="BF368" t="str">
            <v/>
          </cell>
          <cell r="BG368" t="str">
            <v/>
          </cell>
          <cell r="BH368" t="str">
            <v/>
          </cell>
          <cell r="BI368" t="str">
            <v/>
          </cell>
          <cell r="BJ368" t="str">
            <v/>
          </cell>
          <cell r="BK368" t="str">
            <v/>
          </cell>
          <cell r="BL368" t="str">
            <v/>
          </cell>
          <cell r="BM368" t="str">
            <v/>
          </cell>
          <cell r="BN368" t="str">
            <v/>
          </cell>
          <cell r="BO368" t="str">
            <v/>
          </cell>
          <cell r="BP368" t="str">
            <v/>
          </cell>
          <cell r="BQ368" t="str">
            <v/>
          </cell>
          <cell r="BR368" t="str">
            <v/>
          </cell>
          <cell r="BS368" t="str">
            <v/>
          </cell>
          <cell r="BT368" t="str">
            <v/>
          </cell>
          <cell r="BU368" t="str">
            <v/>
          </cell>
          <cell r="BV368" t="str">
            <v/>
          </cell>
          <cell r="BW368" t="str">
            <v/>
          </cell>
          <cell r="BX368" t="str">
            <v/>
          </cell>
          <cell r="BY368" t="str">
            <v/>
          </cell>
          <cell r="BZ368" t="str">
            <v/>
          </cell>
          <cell r="CA368" t="str">
            <v/>
          </cell>
          <cell r="CB368" t="str">
            <v/>
          </cell>
          <cell r="CC368" t="str">
            <v/>
          </cell>
          <cell r="CD368" t="str">
            <v/>
          </cell>
          <cell r="CE368" t="str">
            <v/>
          </cell>
          <cell r="CF368" t="str">
            <v/>
          </cell>
          <cell r="CG368" t="str">
            <v/>
          </cell>
          <cell r="CH368" t="str">
            <v/>
          </cell>
          <cell r="CI368" t="str">
            <v/>
          </cell>
          <cell r="CJ368" t="str">
            <v/>
          </cell>
          <cell r="CK368" t="str">
            <v/>
          </cell>
          <cell r="CL368" t="str">
            <v/>
          </cell>
          <cell r="CM368" t="str">
            <v/>
          </cell>
          <cell r="CN368" t="str">
            <v/>
          </cell>
          <cell r="CO368" t="str">
            <v/>
          </cell>
          <cell r="CP368" t="str">
            <v/>
          </cell>
          <cell r="CQ368" t="str">
            <v/>
          </cell>
          <cell r="CR368" t="str">
            <v/>
          </cell>
          <cell r="CS368" t="str">
            <v/>
          </cell>
          <cell r="CT368" t="str">
            <v/>
          </cell>
          <cell r="CU368" t="str">
            <v/>
          </cell>
          <cell r="CV368" t="str">
            <v/>
          </cell>
          <cell r="CW368" t="str">
            <v/>
          </cell>
          <cell r="CX368" t="str">
            <v/>
          </cell>
          <cell r="CY368" t="str">
            <v/>
          </cell>
          <cell r="CZ368" t="str">
            <v/>
          </cell>
          <cell r="DA368" t="str">
            <v/>
          </cell>
          <cell r="DB368" t="str">
            <v/>
          </cell>
          <cell r="DC368" t="str">
            <v/>
          </cell>
          <cell r="DD368" t="str">
            <v/>
          </cell>
          <cell r="DE368" t="str">
            <v/>
          </cell>
          <cell r="DF368" t="str">
            <v/>
          </cell>
          <cell r="DG368" t="str">
            <v/>
          </cell>
          <cell r="DH368" t="str">
            <v/>
          </cell>
          <cell r="DI368" t="str">
            <v/>
          </cell>
          <cell r="DJ368" t="str">
            <v/>
          </cell>
          <cell r="DK368" t="str">
            <v/>
          </cell>
          <cell r="DL368" t="str">
            <v/>
          </cell>
          <cell r="DM368" t="str">
            <v/>
          </cell>
          <cell r="DN368" t="str">
            <v/>
          </cell>
          <cell r="DO368" t="str">
            <v/>
          </cell>
          <cell r="DP368" t="str">
            <v/>
          </cell>
          <cell r="DQ368" t="str">
            <v/>
          </cell>
          <cell r="DR368" t="str">
            <v/>
          </cell>
          <cell r="DS368" t="str">
            <v/>
          </cell>
          <cell r="DT368" t="str">
            <v/>
          </cell>
          <cell r="DU368" t="str">
            <v/>
          </cell>
          <cell r="DV368" t="str">
            <v/>
          </cell>
          <cell r="DW368" t="str">
            <v/>
          </cell>
          <cell r="DX368" t="str">
            <v/>
          </cell>
          <cell r="DY368" t="str">
            <v/>
          </cell>
          <cell r="DZ368" t="str">
            <v/>
          </cell>
          <cell r="EA368" t="str">
            <v/>
          </cell>
          <cell r="EB368" t="str">
            <v/>
          </cell>
          <cell r="EC368" t="str">
            <v/>
          </cell>
          <cell r="ED368" t="str">
            <v/>
          </cell>
          <cell r="EE368" t="str">
            <v/>
          </cell>
          <cell r="EF368" t="str">
            <v/>
          </cell>
          <cell r="EG368" t="str">
            <v/>
          </cell>
          <cell r="EH368" t="str">
            <v/>
          </cell>
          <cell r="EI368" t="str">
            <v/>
          </cell>
          <cell r="EJ368" t="str">
            <v/>
          </cell>
          <cell r="EK368" t="str">
            <v/>
          </cell>
          <cell r="EL368" t="str">
            <v/>
          </cell>
          <cell r="EM368" t="str">
            <v/>
          </cell>
          <cell r="EN368" t="str">
            <v/>
          </cell>
          <cell r="EO368" t="str">
            <v/>
          </cell>
          <cell r="EP368" t="str">
            <v/>
          </cell>
          <cell r="EQ368" t="str">
            <v/>
          </cell>
          <cell r="ER368" t="str">
            <v/>
          </cell>
          <cell r="ES368" t="str">
            <v/>
          </cell>
          <cell r="ET368" t="str">
            <v/>
          </cell>
          <cell r="EU368" t="str">
            <v/>
          </cell>
          <cell r="EV368" t="str">
            <v/>
          </cell>
          <cell r="EW368" t="str">
            <v/>
          </cell>
          <cell r="EX368" t="str">
            <v/>
          </cell>
          <cell r="EY368" t="str">
            <v/>
          </cell>
          <cell r="EZ368" t="str">
            <v/>
          </cell>
          <cell r="FA368" t="str">
            <v/>
          </cell>
          <cell r="FB368" t="str">
            <v/>
          </cell>
          <cell r="FC368" t="str">
            <v/>
          </cell>
          <cell r="FD368" t="str">
            <v/>
          </cell>
          <cell r="FE368" t="str">
            <v/>
          </cell>
          <cell r="FF368" t="str">
            <v/>
          </cell>
          <cell r="FG368" t="str">
            <v/>
          </cell>
          <cell r="FH368" t="str">
            <v/>
          </cell>
          <cell r="FI368" t="str">
            <v/>
          </cell>
          <cell r="FJ368" t="str">
            <v/>
          </cell>
          <cell r="FK368" t="str">
            <v/>
          </cell>
          <cell r="FL368" t="str">
            <v/>
          </cell>
          <cell r="FM368" t="str">
            <v/>
          </cell>
          <cell r="FN368" t="str">
            <v/>
          </cell>
          <cell r="FO368" t="str">
            <v/>
          </cell>
          <cell r="FP368" t="str">
            <v/>
          </cell>
          <cell r="FQ368" t="str">
            <v/>
          </cell>
          <cell r="FR368" t="str">
            <v/>
          </cell>
          <cell r="FS368" t="str">
            <v/>
          </cell>
          <cell r="FT368" t="str">
            <v/>
          </cell>
          <cell r="FU368" t="str">
            <v/>
          </cell>
          <cell r="FV368" t="str">
            <v/>
          </cell>
          <cell r="FW368" t="str">
            <v/>
          </cell>
          <cell r="FX368" t="str">
            <v/>
          </cell>
          <cell r="FY368" t="str">
            <v/>
          </cell>
          <cell r="FZ368" t="str">
            <v/>
          </cell>
          <cell r="GA368" t="str">
            <v/>
          </cell>
          <cell r="GB368" t="str">
            <v/>
          </cell>
          <cell r="GC368" t="str">
            <v/>
          </cell>
          <cell r="GD368" t="str">
            <v/>
          </cell>
          <cell r="GE368" t="str">
            <v/>
          </cell>
          <cell r="GF368" t="str">
            <v/>
          </cell>
          <cell r="GG368" t="str">
            <v/>
          </cell>
          <cell r="GH368" t="str">
            <v/>
          </cell>
          <cell r="GI368" t="str">
            <v/>
          </cell>
          <cell r="GJ368" t="str">
            <v/>
          </cell>
          <cell r="GK368" t="str">
            <v/>
          </cell>
          <cell r="GL368" t="str">
            <v/>
          </cell>
          <cell r="GM368" t="str">
            <v/>
          </cell>
          <cell r="GN368" t="str">
            <v/>
          </cell>
          <cell r="GO368" t="str">
            <v/>
          </cell>
          <cell r="GP368" t="str">
            <v/>
          </cell>
          <cell r="GQ368" t="str">
            <v/>
          </cell>
          <cell r="GR368" t="str">
            <v/>
          </cell>
          <cell r="GS368" t="str">
            <v/>
          </cell>
          <cell r="GT368" t="str">
            <v/>
          </cell>
          <cell r="GU368" t="str">
            <v/>
          </cell>
          <cell r="GV368" t="str">
            <v/>
          </cell>
          <cell r="GW368" t="str">
            <v/>
          </cell>
          <cell r="GX368" t="str">
            <v/>
          </cell>
          <cell r="GY368" t="str">
            <v/>
          </cell>
          <cell r="GZ368" t="str">
            <v/>
          </cell>
          <cell r="HA368" t="str">
            <v/>
          </cell>
          <cell r="HB368" t="str">
            <v/>
          </cell>
          <cell r="HC368" t="str">
            <v/>
          </cell>
          <cell r="HD368" t="str">
            <v/>
          </cell>
          <cell r="HE368" t="str">
            <v/>
          </cell>
          <cell r="HF368" t="str">
            <v/>
          </cell>
          <cell r="HG368" t="str">
            <v/>
          </cell>
          <cell r="HH368" t="str">
            <v/>
          </cell>
          <cell r="HI368" t="str">
            <v/>
          </cell>
          <cell r="HJ368" t="str">
            <v/>
          </cell>
          <cell r="HK368" t="str">
            <v/>
          </cell>
          <cell r="HL368" t="str">
            <v/>
          </cell>
          <cell r="HM368" t="str">
            <v/>
          </cell>
          <cell r="HN368" t="str">
            <v/>
          </cell>
          <cell r="HO368" t="str">
            <v/>
          </cell>
          <cell r="HP368" t="str">
            <v/>
          </cell>
          <cell r="HQ368" t="str">
            <v/>
          </cell>
          <cell r="HR368" t="str">
            <v/>
          </cell>
          <cell r="HS368" t="str">
            <v/>
          </cell>
          <cell r="HT368" t="str">
            <v/>
          </cell>
          <cell r="HU368" t="str">
            <v/>
          </cell>
          <cell r="HV368" t="str">
            <v/>
          </cell>
          <cell r="HW368" t="str">
            <v/>
          </cell>
          <cell r="HX368" t="str">
            <v/>
          </cell>
          <cell r="HY368" t="str">
            <v/>
          </cell>
          <cell r="HZ368" t="str">
            <v/>
          </cell>
          <cell r="IA368" t="str">
            <v/>
          </cell>
          <cell r="IB368" t="str">
            <v/>
          </cell>
          <cell r="IC368" t="str">
            <v/>
          </cell>
          <cell r="ID368" t="str">
            <v/>
          </cell>
        </row>
        <row r="369">
          <cell r="A369" t="str">
            <v/>
          </cell>
          <cell r="B369" t="str">
            <v/>
          </cell>
          <cell r="C369" t="str">
            <v/>
          </cell>
          <cell r="D369" t="str">
            <v/>
          </cell>
          <cell r="E369" t="str">
            <v/>
          </cell>
          <cell r="F369" t="str">
            <v/>
          </cell>
          <cell r="G369" t="str">
            <v/>
          </cell>
          <cell r="H369" t="str">
            <v/>
          </cell>
          <cell r="I369" t="str">
            <v/>
          </cell>
          <cell r="J369" t="str">
            <v/>
          </cell>
          <cell r="K369" t="str">
            <v/>
          </cell>
          <cell r="L369" t="str">
            <v/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/>
          </cell>
          <cell r="W369" t="str">
            <v/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E369" t="str">
            <v/>
          </cell>
          <cell r="AF369" t="str">
            <v/>
          </cell>
          <cell r="AG369" t="str">
            <v/>
          </cell>
          <cell r="AH369" t="str">
            <v/>
          </cell>
          <cell r="AI369" t="str">
            <v/>
          </cell>
          <cell r="AJ369" t="str">
            <v/>
          </cell>
          <cell r="AK369" t="str">
            <v/>
          </cell>
          <cell r="AL369" t="str">
            <v/>
          </cell>
          <cell r="AM369" t="str">
            <v/>
          </cell>
          <cell r="AN369" t="str">
            <v/>
          </cell>
          <cell r="AO369" t="str">
            <v/>
          </cell>
          <cell r="AP369" t="str">
            <v/>
          </cell>
          <cell r="AQ369" t="str">
            <v/>
          </cell>
          <cell r="AR369" t="str">
            <v/>
          </cell>
          <cell r="AS369" t="str">
            <v/>
          </cell>
          <cell r="AT369" t="str">
            <v/>
          </cell>
          <cell r="AU369" t="str">
            <v/>
          </cell>
          <cell r="AV369" t="str">
            <v/>
          </cell>
          <cell r="AW369" t="str">
            <v/>
          </cell>
          <cell r="AX369" t="str">
            <v/>
          </cell>
          <cell r="AY369" t="str">
            <v/>
          </cell>
          <cell r="AZ369" t="str">
            <v/>
          </cell>
          <cell r="BA369" t="str">
            <v/>
          </cell>
          <cell r="BB369" t="str">
            <v/>
          </cell>
          <cell r="BC369" t="str">
            <v/>
          </cell>
          <cell r="BD369" t="str">
            <v/>
          </cell>
          <cell r="BE369" t="str">
            <v/>
          </cell>
          <cell r="BF369" t="str">
            <v/>
          </cell>
          <cell r="BG369" t="str">
            <v/>
          </cell>
          <cell r="BH369" t="str">
            <v/>
          </cell>
          <cell r="BI369" t="str">
            <v/>
          </cell>
          <cell r="BJ369" t="str">
            <v/>
          </cell>
          <cell r="BK369" t="str">
            <v/>
          </cell>
          <cell r="BL369" t="str">
            <v/>
          </cell>
          <cell r="BM369" t="str">
            <v/>
          </cell>
          <cell r="BN369" t="str">
            <v/>
          </cell>
          <cell r="BO369" t="str">
            <v/>
          </cell>
          <cell r="BP369" t="str">
            <v/>
          </cell>
          <cell r="BQ369" t="str">
            <v/>
          </cell>
          <cell r="BR369" t="str">
            <v/>
          </cell>
          <cell r="BS369" t="str">
            <v/>
          </cell>
          <cell r="BT369" t="str">
            <v/>
          </cell>
          <cell r="BU369" t="str">
            <v/>
          </cell>
          <cell r="BV369" t="str">
            <v/>
          </cell>
          <cell r="BW369" t="str">
            <v/>
          </cell>
          <cell r="BX369" t="str">
            <v/>
          </cell>
          <cell r="BY369" t="str">
            <v/>
          </cell>
          <cell r="BZ369" t="str">
            <v/>
          </cell>
          <cell r="CA369" t="str">
            <v/>
          </cell>
          <cell r="CB369" t="str">
            <v/>
          </cell>
          <cell r="CC369" t="str">
            <v/>
          </cell>
          <cell r="CD369" t="str">
            <v/>
          </cell>
          <cell r="CE369" t="str">
            <v/>
          </cell>
          <cell r="CF369" t="str">
            <v/>
          </cell>
          <cell r="CG369" t="str">
            <v/>
          </cell>
          <cell r="CH369" t="str">
            <v/>
          </cell>
          <cell r="CI369" t="str">
            <v/>
          </cell>
          <cell r="CJ369" t="str">
            <v/>
          </cell>
          <cell r="CK369" t="str">
            <v/>
          </cell>
          <cell r="CL369" t="str">
            <v/>
          </cell>
          <cell r="CM369" t="str">
            <v/>
          </cell>
          <cell r="CN369" t="str">
            <v/>
          </cell>
          <cell r="CO369" t="str">
            <v/>
          </cell>
          <cell r="CP369" t="str">
            <v/>
          </cell>
          <cell r="CQ369" t="str">
            <v/>
          </cell>
          <cell r="CR369" t="str">
            <v/>
          </cell>
          <cell r="CS369" t="str">
            <v/>
          </cell>
          <cell r="CT369" t="str">
            <v/>
          </cell>
          <cell r="CU369" t="str">
            <v/>
          </cell>
          <cell r="CV369" t="str">
            <v/>
          </cell>
          <cell r="CW369" t="str">
            <v/>
          </cell>
          <cell r="CX369" t="str">
            <v/>
          </cell>
          <cell r="CY369" t="str">
            <v/>
          </cell>
          <cell r="CZ369" t="str">
            <v/>
          </cell>
          <cell r="DA369" t="str">
            <v/>
          </cell>
          <cell r="DB369" t="str">
            <v/>
          </cell>
          <cell r="DC369" t="str">
            <v/>
          </cell>
          <cell r="DD369" t="str">
            <v/>
          </cell>
          <cell r="DE369" t="str">
            <v/>
          </cell>
          <cell r="DF369" t="str">
            <v/>
          </cell>
          <cell r="DG369" t="str">
            <v/>
          </cell>
          <cell r="DH369" t="str">
            <v/>
          </cell>
          <cell r="DI369" t="str">
            <v/>
          </cell>
          <cell r="DJ369" t="str">
            <v/>
          </cell>
          <cell r="DK369" t="str">
            <v/>
          </cell>
          <cell r="DL369" t="str">
            <v/>
          </cell>
          <cell r="DM369" t="str">
            <v/>
          </cell>
          <cell r="DN369" t="str">
            <v/>
          </cell>
          <cell r="DO369" t="str">
            <v/>
          </cell>
          <cell r="DP369" t="str">
            <v/>
          </cell>
          <cell r="DQ369" t="str">
            <v/>
          </cell>
          <cell r="DR369" t="str">
            <v/>
          </cell>
          <cell r="DS369" t="str">
            <v/>
          </cell>
          <cell r="DT369" t="str">
            <v/>
          </cell>
          <cell r="DU369" t="str">
            <v/>
          </cell>
          <cell r="DV369" t="str">
            <v/>
          </cell>
          <cell r="DW369" t="str">
            <v/>
          </cell>
          <cell r="DX369" t="str">
            <v/>
          </cell>
          <cell r="DY369" t="str">
            <v/>
          </cell>
          <cell r="DZ369" t="str">
            <v/>
          </cell>
          <cell r="EA369" t="str">
            <v/>
          </cell>
          <cell r="EB369" t="str">
            <v/>
          </cell>
          <cell r="EC369" t="str">
            <v/>
          </cell>
          <cell r="ED369" t="str">
            <v/>
          </cell>
          <cell r="EE369" t="str">
            <v/>
          </cell>
          <cell r="EF369" t="str">
            <v/>
          </cell>
          <cell r="EG369" t="str">
            <v/>
          </cell>
          <cell r="EH369" t="str">
            <v/>
          </cell>
          <cell r="EI369" t="str">
            <v/>
          </cell>
          <cell r="EJ369" t="str">
            <v/>
          </cell>
          <cell r="EK369" t="str">
            <v/>
          </cell>
          <cell r="EL369" t="str">
            <v/>
          </cell>
          <cell r="EM369" t="str">
            <v/>
          </cell>
          <cell r="EN369" t="str">
            <v/>
          </cell>
          <cell r="EO369" t="str">
            <v/>
          </cell>
          <cell r="EP369" t="str">
            <v/>
          </cell>
          <cell r="EQ369" t="str">
            <v/>
          </cell>
          <cell r="ER369" t="str">
            <v/>
          </cell>
          <cell r="ES369" t="str">
            <v/>
          </cell>
          <cell r="ET369" t="str">
            <v/>
          </cell>
          <cell r="EU369" t="str">
            <v/>
          </cell>
          <cell r="EV369" t="str">
            <v/>
          </cell>
          <cell r="EW369" t="str">
            <v/>
          </cell>
          <cell r="EX369" t="str">
            <v/>
          </cell>
          <cell r="EY369" t="str">
            <v/>
          </cell>
          <cell r="EZ369" t="str">
            <v/>
          </cell>
          <cell r="FA369" t="str">
            <v/>
          </cell>
          <cell r="FB369" t="str">
            <v/>
          </cell>
          <cell r="FC369" t="str">
            <v/>
          </cell>
          <cell r="FD369" t="str">
            <v/>
          </cell>
          <cell r="FE369" t="str">
            <v/>
          </cell>
          <cell r="FF369" t="str">
            <v/>
          </cell>
          <cell r="FG369" t="str">
            <v/>
          </cell>
          <cell r="FH369" t="str">
            <v/>
          </cell>
          <cell r="FI369" t="str">
            <v/>
          </cell>
          <cell r="FJ369" t="str">
            <v/>
          </cell>
          <cell r="FK369" t="str">
            <v/>
          </cell>
          <cell r="FL369" t="str">
            <v/>
          </cell>
          <cell r="FM369" t="str">
            <v/>
          </cell>
          <cell r="FN369" t="str">
            <v/>
          </cell>
          <cell r="FO369" t="str">
            <v/>
          </cell>
          <cell r="FP369" t="str">
            <v/>
          </cell>
          <cell r="FQ369" t="str">
            <v/>
          </cell>
          <cell r="FR369" t="str">
            <v/>
          </cell>
          <cell r="FS369" t="str">
            <v/>
          </cell>
          <cell r="FT369" t="str">
            <v/>
          </cell>
          <cell r="FU369" t="str">
            <v/>
          </cell>
          <cell r="FV369" t="str">
            <v/>
          </cell>
          <cell r="FW369" t="str">
            <v/>
          </cell>
          <cell r="FX369" t="str">
            <v/>
          </cell>
          <cell r="FY369" t="str">
            <v/>
          </cell>
          <cell r="FZ369" t="str">
            <v/>
          </cell>
          <cell r="GA369" t="str">
            <v/>
          </cell>
          <cell r="GB369" t="str">
            <v/>
          </cell>
          <cell r="GC369" t="str">
            <v/>
          </cell>
          <cell r="GD369" t="str">
            <v/>
          </cell>
          <cell r="GE369" t="str">
            <v/>
          </cell>
          <cell r="GF369" t="str">
            <v/>
          </cell>
          <cell r="GG369" t="str">
            <v/>
          </cell>
          <cell r="GH369" t="str">
            <v/>
          </cell>
          <cell r="GI369" t="str">
            <v/>
          </cell>
          <cell r="GJ369" t="str">
            <v/>
          </cell>
          <cell r="GK369" t="str">
            <v/>
          </cell>
          <cell r="GL369" t="str">
            <v/>
          </cell>
          <cell r="GM369" t="str">
            <v/>
          </cell>
          <cell r="GN369" t="str">
            <v/>
          </cell>
          <cell r="GO369" t="str">
            <v/>
          </cell>
          <cell r="GP369" t="str">
            <v/>
          </cell>
          <cell r="GQ369" t="str">
            <v/>
          </cell>
          <cell r="GR369" t="str">
            <v/>
          </cell>
          <cell r="GS369" t="str">
            <v/>
          </cell>
          <cell r="GT369" t="str">
            <v/>
          </cell>
          <cell r="GU369" t="str">
            <v/>
          </cell>
          <cell r="GV369" t="str">
            <v/>
          </cell>
          <cell r="GW369" t="str">
            <v/>
          </cell>
          <cell r="GX369" t="str">
            <v/>
          </cell>
          <cell r="GY369" t="str">
            <v/>
          </cell>
          <cell r="GZ369" t="str">
            <v/>
          </cell>
          <cell r="HA369" t="str">
            <v/>
          </cell>
          <cell r="HB369" t="str">
            <v/>
          </cell>
          <cell r="HC369" t="str">
            <v/>
          </cell>
          <cell r="HD369" t="str">
            <v/>
          </cell>
          <cell r="HE369" t="str">
            <v/>
          </cell>
          <cell r="HF369" t="str">
            <v/>
          </cell>
          <cell r="HG369" t="str">
            <v/>
          </cell>
          <cell r="HH369" t="str">
            <v/>
          </cell>
          <cell r="HI369" t="str">
            <v/>
          </cell>
          <cell r="HJ369" t="str">
            <v/>
          </cell>
          <cell r="HK369" t="str">
            <v/>
          </cell>
          <cell r="HL369" t="str">
            <v/>
          </cell>
          <cell r="HM369" t="str">
            <v/>
          </cell>
          <cell r="HN369" t="str">
            <v/>
          </cell>
          <cell r="HO369" t="str">
            <v/>
          </cell>
          <cell r="HP369" t="str">
            <v/>
          </cell>
          <cell r="HQ369" t="str">
            <v/>
          </cell>
          <cell r="HR369" t="str">
            <v/>
          </cell>
          <cell r="HS369" t="str">
            <v/>
          </cell>
          <cell r="HT369" t="str">
            <v/>
          </cell>
          <cell r="HU369" t="str">
            <v/>
          </cell>
          <cell r="HV369" t="str">
            <v/>
          </cell>
          <cell r="HW369" t="str">
            <v/>
          </cell>
          <cell r="HX369" t="str">
            <v/>
          </cell>
          <cell r="HY369" t="str">
            <v/>
          </cell>
          <cell r="HZ369" t="str">
            <v/>
          </cell>
          <cell r="IA369" t="str">
            <v/>
          </cell>
          <cell r="IB369" t="str">
            <v/>
          </cell>
          <cell r="IC369" t="str">
            <v/>
          </cell>
          <cell r="ID369" t="str">
            <v/>
          </cell>
        </row>
        <row r="370">
          <cell r="A370" t="str">
            <v/>
          </cell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  <cell r="I370" t="str">
            <v/>
          </cell>
          <cell r="J370" t="str">
            <v/>
          </cell>
          <cell r="K370" t="str">
            <v/>
          </cell>
          <cell r="L370" t="str">
            <v/>
          </cell>
          <cell r="M370" t="str">
            <v/>
          </cell>
          <cell r="N370" t="str">
            <v/>
          </cell>
          <cell r="O370" t="str">
            <v/>
          </cell>
          <cell r="P370" t="str">
            <v/>
          </cell>
          <cell r="Q370" t="str">
            <v/>
          </cell>
          <cell r="R370" t="str">
            <v/>
          </cell>
          <cell r="S370" t="str">
            <v/>
          </cell>
          <cell r="T370" t="str">
            <v/>
          </cell>
          <cell r="U370" t="str">
            <v/>
          </cell>
          <cell r="V370" t="str">
            <v/>
          </cell>
          <cell r="W370" t="str">
            <v/>
          </cell>
          <cell r="X370" t="str">
            <v/>
          </cell>
          <cell r="Y370" t="str">
            <v/>
          </cell>
          <cell r="Z370" t="str">
            <v/>
          </cell>
          <cell r="AA370" t="str">
            <v/>
          </cell>
          <cell r="AB370" t="str">
            <v/>
          </cell>
          <cell r="AC370" t="str">
            <v/>
          </cell>
          <cell r="AD370" t="str">
            <v/>
          </cell>
          <cell r="AE370" t="str">
            <v/>
          </cell>
          <cell r="AF370" t="str">
            <v/>
          </cell>
          <cell r="AG370" t="str">
            <v/>
          </cell>
          <cell r="AH370" t="str">
            <v/>
          </cell>
          <cell r="AI370" t="str">
            <v/>
          </cell>
          <cell r="AJ370" t="str">
            <v/>
          </cell>
          <cell r="AK370" t="str">
            <v/>
          </cell>
          <cell r="AL370" t="str">
            <v/>
          </cell>
          <cell r="AM370" t="str">
            <v/>
          </cell>
          <cell r="AN370" t="str">
            <v/>
          </cell>
          <cell r="AO370" t="str">
            <v/>
          </cell>
          <cell r="AP370" t="str">
            <v/>
          </cell>
          <cell r="AQ370" t="str">
            <v/>
          </cell>
          <cell r="AR370" t="str">
            <v/>
          </cell>
          <cell r="AS370" t="str">
            <v/>
          </cell>
          <cell r="AT370" t="str">
            <v/>
          </cell>
          <cell r="AU370" t="str">
            <v/>
          </cell>
          <cell r="AV370" t="str">
            <v/>
          </cell>
          <cell r="AW370" t="str">
            <v/>
          </cell>
          <cell r="AX370" t="str">
            <v/>
          </cell>
          <cell r="AY370" t="str">
            <v/>
          </cell>
          <cell r="AZ370" t="str">
            <v/>
          </cell>
          <cell r="BA370" t="str">
            <v/>
          </cell>
          <cell r="BB370" t="str">
            <v/>
          </cell>
          <cell r="BC370" t="str">
            <v/>
          </cell>
          <cell r="BD370" t="str">
            <v/>
          </cell>
          <cell r="BE370" t="str">
            <v/>
          </cell>
          <cell r="BF370" t="str">
            <v/>
          </cell>
          <cell r="BG370" t="str">
            <v/>
          </cell>
          <cell r="BH370" t="str">
            <v/>
          </cell>
          <cell r="BI370" t="str">
            <v/>
          </cell>
          <cell r="BJ370" t="str">
            <v/>
          </cell>
          <cell r="BK370" t="str">
            <v/>
          </cell>
          <cell r="BL370" t="str">
            <v/>
          </cell>
          <cell r="BM370" t="str">
            <v/>
          </cell>
          <cell r="BN370" t="str">
            <v/>
          </cell>
          <cell r="BO370" t="str">
            <v/>
          </cell>
          <cell r="BP370" t="str">
            <v/>
          </cell>
          <cell r="BQ370" t="str">
            <v/>
          </cell>
          <cell r="BR370" t="str">
            <v/>
          </cell>
          <cell r="BS370" t="str">
            <v/>
          </cell>
          <cell r="BT370" t="str">
            <v/>
          </cell>
          <cell r="BU370" t="str">
            <v/>
          </cell>
          <cell r="BV370" t="str">
            <v/>
          </cell>
          <cell r="BW370" t="str">
            <v/>
          </cell>
          <cell r="BX370" t="str">
            <v/>
          </cell>
          <cell r="BY370" t="str">
            <v/>
          </cell>
          <cell r="BZ370" t="str">
            <v/>
          </cell>
          <cell r="CA370" t="str">
            <v/>
          </cell>
          <cell r="CB370" t="str">
            <v/>
          </cell>
          <cell r="CC370" t="str">
            <v/>
          </cell>
          <cell r="CD370" t="str">
            <v/>
          </cell>
          <cell r="CE370" t="str">
            <v/>
          </cell>
          <cell r="CF370" t="str">
            <v/>
          </cell>
          <cell r="CG370" t="str">
            <v/>
          </cell>
          <cell r="CH370" t="str">
            <v/>
          </cell>
          <cell r="CI370" t="str">
            <v/>
          </cell>
          <cell r="CJ370" t="str">
            <v/>
          </cell>
          <cell r="CK370" t="str">
            <v/>
          </cell>
          <cell r="CL370" t="str">
            <v/>
          </cell>
          <cell r="CM370" t="str">
            <v/>
          </cell>
          <cell r="CN370" t="str">
            <v/>
          </cell>
          <cell r="CO370" t="str">
            <v/>
          </cell>
          <cell r="CP370" t="str">
            <v/>
          </cell>
          <cell r="CQ370" t="str">
            <v/>
          </cell>
          <cell r="CR370" t="str">
            <v/>
          </cell>
          <cell r="CS370" t="str">
            <v/>
          </cell>
          <cell r="CT370" t="str">
            <v/>
          </cell>
          <cell r="CU370" t="str">
            <v/>
          </cell>
          <cell r="CV370" t="str">
            <v/>
          </cell>
          <cell r="CW370" t="str">
            <v/>
          </cell>
          <cell r="CX370" t="str">
            <v/>
          </cell>
          <cell r="CY370" t="str">
            <v/>
          </cell>
          <cell r="CZ370" t="str">
            <v/>
          </cell>
          <cell r="DA370" t="str">
            <v/>
          </cell>
          <cell r="DB370" t="str">
            <v/>
          </cell>
          <cell r="DC370" t="str">
            <v/>
          </cell>
          <cell r="DD370" t="str">
            <v/>
          </cell>
          <cell r="DE370" t="str">
            <v/>
          </cell>
          <cell r="DF370" t="str">
            <v/>
          </cell>
          <cell r="DG370" t="str">
            <v/>
          </cell>
          <cell r="DH370" t="str">
            <v/>
          </cell>
          <cell r="DI370" t="str">
            <v/>
          </cell>
          <cell r="DJ370" t="str">
            <v/>
          </cell>
          <cell r="DK370" t="str">
            <v/>
          </cell>
          <cell r="DL370" t="str">
            <v/>
          </cell>
          <cell r="DM370" t="str">
            <v/>
          </cell>
          <cell r="DN370" t="str">
            <v/>
          </cell>
          <cell r="DO370" t="str">
            <v/>
          </cell>
          <cell r="DP370" t="str">
            <v/>
          </cell>
          <cell r="DQ370" t="str">
            <v/>
          </cell>
          <cell r="DR370" t="str">
            <v/>
          </cell>
          <cell r="DS370" t="str">
            <v/>
          </cell>
          <cell r="DT370" t="str">
            <v/>
          </cell>
          <cell r="DU370" t="str">
            <v/>
          </cell>
          <cell r="DV370" t="str">
            <v/>
          </cell>
          <cell r="DW370" t="str">
            <v/>
          </cell>
          <cell r="DX370" t="str">
            <v/>
          </cell>
          <cell r="DY370" t="str">
            <v/>
          </cell>
          <cell r="DZ370" t="str">
            <v/>
          </cell>
          <cell r="EA370" t="str">
            <v/>
          </cell>
          <cell r="EB370" t="str">
            <v/>
          </cell>
          <cell r="EC370" t="str">
            <v/>
          </cell>
          <cell r="ED370" t="str">
            <v/>
          </cell>
          <cell r="EE370" t="str">
            <v/>
          </cell>
          <cell r="EF370" t="str">
            <v/>
          </cell>
          <cell r="EG370" t="str">
            <v/>
          </cell>
          <cell r="EH370" t="str">
            <v/>
          </cell>
          <cell r="EI370" t="str">
            <v/>
          </cell>
          <cell r="EJ370" t="str">
            <v/>
          </cell>
          <cell r="EK370" t="str">
            <v/>
          </cell>
          <cell r="EL370" t="str">
            <v/>
          </cell>
          <cell r="EM370" t="str">
            <v/>
          </cell>
          <cell r="EN370" t="str">
            <v/>
          </cell>
          <cell r="EO370" t="str">
            <v/>
          </cell>
          <cell r="EP370" t="str">
            <v/>
          </cell>
          <cell r="EQ370" t="str">
            <v/>
          </cell>
          <cell r="ER370" t="str">
            <v/>
          </cell>
          <cell r="ES370" t="str">
            <v/>
          </cell>
          <cell r="ET370" t="str">
            <v/>
          </cell>
          <cell r="EU370" t="str">
            <v/>
          </cell>
          <cell r="EV370" t="str">
            <v/>
          </cell>
          <cell r="EW370" t="str">
            <v/>
          </cell>
          <cell r="EX370" t="str">
            <v/>
          </cell>
          <cell r="EY370" t="str">
            <v/>
          </cell>
          <cell r="EZ370" t="str">
            <v/>
          </cell>
          <cell r="FA370" t="str">
            <v/>
          </cell>
          <cell r="FB370" t="str">
            <v/>
          </cell>
          <cell r="FC370" t="str">
            <v/>
          </cell>
          <cell r="FD370" t="str">
            <v/>
          </cell>
          <cell r="FE370" t="str">
            <v/>
          </cell>
          <cell r="FF370" t="str">
            <v/>
          </cell>
          <cell r="FG370" t="str">
            <v/>
          </cell>
          <cell r="FH370" t="str">
            <v/>
          </cell>
          <cell r="FI370" t="str">
            <v/>
          </cell>
          <cell r="FJ370" t="str">
            <v/>
          </cell>
          <cell r="FK370" t="str">
            <v/>
          </cell>
          <cell r="FL370" t="str">
            <v/>
          </cell>
          <cell r="FM370" t="str">
            <v/>
          </cell>
          <cell r="FN370" t="str">
            <v/>
          </cell>
          <cell r="FO370" t="str">
            <v/>
          </cell>
          <cell r="FP370" t="str">
            <v/>
          </cell>
          <cell r="FQ370" t="str">
            <v/>
          </cell>
          <cell r="FR370" t="str">
            <v/>
          </cell>
          <cell r="FS370" t="str">
            <v/>
          </cell>
          <cell r="FT370" t="str">
            <v/>
          </cell>
          <cell r="FU370" t="str">
            <v/>
          </cell>
          <cell r="FV370" t="str">
            <v/>
          </cell>
          <cell r="FW370" t="str">
            <v/>
          </cell>
          <cell r="FX370" t="str">
            <v/>
          </cell>
          <cell r="FY370" t="str">
            <v/>
          </cell>
          <cell r="FZ370" t="str">
            <v/>
          </cell>
          <cell r="GA370" t="str">
            <v/>
          </cell>
          <cell r="GB370" t="str">
            <v/>
          </cell>
          <cell r="GC370" t="str">
            <v/>
          </cell>
          <cell r="GD370" t="str">
            <v/>
          </cell>
          <cell r="GE370" t="str">
            <v/>
          </cell>
          <cell r="GF370" t="str">
            <v/>
          </cell>
          <cell r="GG370" t="str">
            <v/>
          </cell>
          <cell r="GH370" t="str">
            <v/>
          </cell>
          <cell r="GI370" t="str">
            <v/>
          </cell>
          <cell r="GJ370" t="str">
            <v/>
          </cell>
          <cell r="GK370" t="str">
            <v/>
          </cell>
          <cell r="GL370" t="str">
            <v/>
          </cell>
          <cell r="GM370" t="str">
            <v/>
          </cell>
          <cell r="GN370" t="str">
            <v/>
          </cell>
          <cell r="GO370" t="str">
            <v/>
          </cell>
          <cell r="GP370" t="str">
            <v/>
          </cell>
          <cell r="GQ370" t="str">
            <v/>
          </cell>
          <cell r="GR370" t="str">
            <v/>
          </cell>
          <cell r="GS370" t="str">
            <v/>
          </cell>
          <cell r="GT370" t="str">
            <v/>
          </cell>
          <cell r="GU370" t="str">
            <v/>
          </cell>
          <cell r="GV370" t="str">
            <v/>
          </cell>
          <cell r="GW370" t="str">
            <v/>
          </cell>
          <cell r="GX370" t="str">
            <v/>
          </cell>
          <cell r="GY370" t="str">
            <v/>
          </cell>
          <cell r="GZ370" t="str">
            <v/>
          </cell>
          <cell r="HA370" t="str">
            <v/>
          </cell>
          <cell r="HB370" t="str">
            <v/>
          </cell>
          <cell r="HC370" t="str">
            <v/>
          </cell>
          <cell r="HD370" t="str">
            <v/>
          </cell>
          <cell r="HE370" t="str">
            <v/>
          </cell>
          <cell r="HF370" t="str">
            <v/>
          </cell>
          <cell r="HG370" t="str">
            <v/>
          </cell>
          <cell r="HH370" t="str">
            <v/>
          </cell>
          <cell r="HI370" t="str">
            <v/>
          </cell>
          <cell r="HJ370" t="str">
            <v/>
          </cell>
          <cell r="HK370" t="str">
            <v/>
          </cell>
          <cell r="HL370" t="str">
            <v/>
          </cell>
          <cell r="HM370" t="str">
            <v/>
          </cell>
          <cell r="HN370" t="str">
            <v/>
          </cell>
          <cell r="HO370" t="str">
            <v/>
          </cell>
          <cell r="HP370" t="str">
            <v/>
          </cell>
          <cell r="HQ370" t="str">
            <v/>
          </cell>
          <cell r="HR370" t="str">
            <v/>
          </cell>
          <cell r="HS370" t="str">
            <v/>
          </cell>
          <cell r="HT370" t="str">
            <v/>
          </cell>
          <cell r="HU370" t="str">
            <v/>
          </cell>
          <cell r="HV370" t="str">
            <v/>
          </cell>
          <cell r="HW370" t="str">
            <v/>
          </cell>
          <cell r="HX370" t="str">
            <v/>
          </cell>
          <cell r="HY370" t="str">
            <v/>
          </cell>
          <cell r="HZ370" t="str">
            <v/>
          </cell>
          <cell r="IA370" t="str">
            <v/>
          </cell>
          <cell r="IB370" t="str">
            <v/>
          </cell>
          <cell r="IC370" t="str">
            <v/>
          </cell>
          <cell r="ID370" t="str">
            <v/>
          </cell>
        </row>
        <row r="371">
          <cell r="A371" t="str">
            <v/>
          </cell>
          <cell r="B371" t="str">
            <v/>
          </cell>
          <cell r="C371" t="str">
            <v/>
          </cell>
          <cell r="D371" t="str">
            <v/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  <cell r="I371" t="str">
            <v/>
          </cell>
          <cell r="J371" t="str">
            <v/>
          </cell>
          <cell r="K371" t="str">
            <v/>
          </cell>
          <cell r="L371" t="str">
            <v/>
          </cell>
          <cell r="M371" t="str">
            <v/>
          </cell>
          <cell r="N371" t="str">
            <v/>
          </cell>
          <cell r="O371" t="str">
            <v/>
          </cell>
          <cell r="P371" t="str">
            <v/>
          </cell>
          <cell r="Q371" t="str">
            <v/>
          </cell>
          <cell r="R371" t="str">
            <v/>
          </cell>
          <cell r="S371" t="str">
            <v/>
          </cell>
          <cell r="T371" t="str">
            <v/>
          </cell>
          <cell r="U371" t="str">
            <v/>
          </cell>
          <cell r="V371" t="str">
            <v/>
          </cell>
          <cell r="W371" t="str">
            <v/>
          </cell>
          <cell r="X371" t="str">
            <v/>
          </cell>
          <cell r="Y371" t="str">
            <v/>
          </cell>
          <cell r="Z371" t="str">
            <v/>
          </cell>
          <cell r="AA371" t="str">
            <v/>
          </cell>
          <cell r="AB371" t="str">
            <v/>
          </cell>
          <cell r="AC371" t="str">
            <v/>
          </cell>
          <cell r="AD371" t="str">
            <v/>
          </cell>
          <cell r="AE371" t="str">
            <v/>
          </cell>
          <cell r="AF371" t="str">
            <v/>
          </cell>
          <cell r="AG371" t="str">
            <v/>
          </cell>
          <cell r="AH371" t="str">
            <v/>
          </cell>
          <cell r="AI371" t="str">
            <v/>
          </cell>
          <cell r="AJ371" t="str">
            <v/>
          </cell>
          <cell r="AK371" t="str">
            <v/>
          </cell>
          <cell r="AL371" t="str">
            <v/>
          </cell>
          <cell r="AM371" t="str">
            <v/>
          </cell>
          <cell r="AN371" t="str">
            <v/>
          </cell>
          <cell r="AO371" t="str">
            <v/>
          </cell>
          <cell r="AP371" t="str">
            <v/>
          </cell>
          <cell r="AQ371" t="str">
            <v/>
          </cell>
          <cell r="AR371" t="str">
            <v/>
          </cell>
          <cell r="AS371" t="str">
            <v/>
          </cell>
          <cell r="AT371" t="str">
            <v/>
          </cell>
          <cell r="AU371" t="str">
            <v/>
          </cell>
          <cell r="AV371" t="str">
            <v/>
          </cell>
          <cell r="AW371" t="str">
            <v/>
          </cell>
          <cell r="AX371" t="str">
            <v/>
          </cell>
          <cell r="AY371" t="str">
            <v/>
          </cell>
          <cell r="AZ371" t="str">
            <v/>
          </cell>
          <cell r="BA371" t="str">
            <v/>
          </cell>
          <cell r="BB371" t="str">
            <v/>
          </cell>
          <cell r="BC371" t="str">
            <v/>
          </cell>
          <cell r="BD371" t="str">
            <v/>
          </cell>
          <cell r="BE371" t="str">
            <v/>
          </cell>
          <cell r="BF371" t="str">
            <v/>
          </cell>
          <cell r="BG371" t="str">
            <v/>
          </cell>
          <cell r="BH371" t="str">
            <v/>
          </cell>
          <cell r="BI371" t="str">
            <v/>
          </cell>
          <cell r="BJ371" t="str">
            <v/>
          </cell>
          <cell r="BK371" t="str">
            <v/>
          </cell>
          <cell r="BL371" t="str">
            <v/>
          </cell>
          <cell r="BM371" t="str">
            <v/>
          </cell>
          <cell r="BN371" t="str">
            <v/>
          </cell>
          <cell r="BO371" t="str">
            <v/>
          </cell>
          <cell r="BP371" t="str">
            <v/>
          </cell>
          <cell r="BQ371" t="str">
            <v/>
          </cell>
          <cell r="BR371" t="str">
            <v/>
          </cell>
          <cell r="BS371" t="str">
            <v/>
          </cell>
          <cell r="BT371" t="str">
            <v/>
          </cell>
          <cell r="BU371" t="str">
            <v/>
          </cell>
          <cell r="BV371" t="str">
            <v/>
          </cell>
          <cell r="BW371" t="str">
            <v/>
          </cell>
          <cell r="BX371" t="str">
            <v/>
          </cell>
          <cell r="BY371" t="str">
            <v/>
          </cell>
          <cell r="BZ371" t="str">
            <v/>
          </cell>
          <cell r="CA371" t="str">
            <v/>
          </cell>
          <cell r="CB371" t="str">
            <v/>
          </cell>
          <cell r="CC371" t="str">
            <v/>
          </cell>
          <cell r="CD371" t="str">
            <v/>
          </cell>
          <cell r="CE371" t="str">
            <v/>
          </cell>
          <cell r="CF371" t="str">
            <v/>
          </cell>
          <cell r="CG371" t="str">
            <v/>
          </cell>
          <cell r="CH371" t="str">
            <v/>
          </cell>
          <cell r="CI371" t="str">
            <v/>
          </cell>
          <cell r="CJ371" t="str">
            <v/>
          </cell>
          <cell r="CK371" t="str">
            <v/>
          </cell>
          <cell r="CL371" t="str">
            <v/>
          </cell>
          <cell r="CM371" t="str">
            <v/>
          </cell>
          <cell r="CN371" t="str">
            <v/>
          </cell>
          <cell r="CO371" t="str">
            <v/>
          </cell>
          <cell r="CP371" t="str">
            <v/>
          </cell>
          <cell r="CQ371" t="str">
            <v/>
          </cell>
          <cell r="CR371" t="str">
            <v/>
          </cell>
          <cell r="CS371" t="str">
            <v/>
          </cell>
          <cell r="CT371" t="str">
            <v/>
          </cell>
          <cell r="CU371" t="str">
            <v/>
          </cell>
          <cell r="CV371" t="str">
            <v/>
          </cell>
          <cell r="CW371" t="str">
            <v/>
          </cell>
          <cell r="CX371" t="str">
            <v/>
          </cell>
          <cell r="CY371" t="str">
            <v/>
          </cell>
          <cell r="CZ371" t="str">
            <v/>
          </cell>
          <cell r="DA371" t="str">
            <v/>
          </cell>
          <cell r="DB371" t="str">
            <v/>
          </cell>
          <cell r="DC371" t="str">
            <v/>
          </cell>
          <cell r="DD371" t="str">
            <v/>
          </cell>
          <cell r="DE371" t="str">
            <v/>
          </cell>
          <cell r="DF371" t="str">
            <v/>
          </cell>
          <cell r="DG371" t="str">
            <v/>
          </cell>
          <cell r="DH371" t="str">
            <v/>
          </cell>
          <cell r="DI371" t="str">
            <v/>
          </cell>
          <cell r="DJ371" t="str">
            <v/>
          </cell>
          <cell r="DK371" t="str">
            <v/>
          </cell>
          <cell r="DL371" t="str">
            <v/>
          </cell>
          <cell r="DM371" t="str">
            <v/>
          </cell>
          <cell r="DN371" t="str">
            <v/>
          </cell>
          <cell r="DO371" t="str">
            <v/>
          </cell>
          <cell r="DP371" t="str">
            <v/>
          </cell>
          <cell r="DQ371" t="str">
            <v/>
          </cell>
          <cell r="DR371" t="str">
            <v/>
          </cell>
          <cell r="DS371" t="str">
            <v/>
          </cell>
          <cell r="DT371" t="str">
            <v/>
          </cell>
          <cell r="DU371" t="str">
            <v/>
          </cell>
          <cell r="DV371" t="str">
            <v/>
          </cell>
          <cell r="DW371" t="str">
            <v/>
          </cell>
          <cell r="DX371" t="str">
            <v/>
          </cell>
          <cell r="DY371" t="str">
            <v/>
          </cell>
          <cell r="DZ371" t="str">
            <v/>
          </cell>
          <cell r="EA371" t="str">
            <v/>
          </cell>
          <cell r="EB371" t="str">
            <v/>
          </cell>
          <cell r="EC371" t="str">
            <v/>
          </cell>
          <cell r="ED371" t="str">
            <v/>
          </cell>
          <cell r="EE371" t="str">
            <v/>
          </cell>
          <cell r="EF371" t="str">
            <v/>
          </cell>
          <cell r="EG371" t="str">
            <v/>
          </cell>
          <cell r="EH371" t="str">
            <v/>
          </cell>
          <cell r="EI371" t="str">
            <v/>
          </cell>
          <cell r="EJ371" t="str">
            <v/>
          </cell>
          <cell r="EK371" t="str">
            <v/>
          </cell>
          <cell r="EL371" t="str">
            <v/>
          </cell>
          <cell r="EM371" t="str">
            <v/>
          </cell>
          <cell r="EN371" t="str">
            <v/>
          </cell>
          <cell r="EO371" t="str">
            <v/>
          </cell>
          <cell r="EP371" t="str">
            <v/>
          </cell>
          <cell r="EQ371" t="str">
            <v/>
          </cell>
          <cell r="ER371" t="str">
            <v/>
          </cell>
          <cell r="ES371" t="str">
            <v/>
          </cell>
          <cell r="ET371" t="str">
            <v/>
          </cell>
          <cell r="EU371" t="str">
            <v/>
          </cell>
          <cell r="EV371" t="str">
            <v/>
          </cell>
          <cell r="EW371" t="str">
            <v/>
          </cell>
          <cell r="EX371" t="str">
            <v/>
          </cell>
          <cell r="EY371" t="str">
            <v/>
          </cell>
          <cell r="EZ371" t="str">
            <v/>
          </cell>
          <cell r="FA371" t="str">
            <v/>
          </cell>
          <cell r="FB371" t="str">
            <v/>
          </cell>
          <cell r="FC371" t="str">
            <v/>
          </cell>
          <cell r="FD371" t="str">
            <v/>
          </cell>
          <cell r="FE371" t="str">
            <v/>
          </cell>
          <cell r="FF371" t="str">
            <v/>
          </cell>
          <cell r="FG371" t="str">
            <v/>
          </cell>
          <cell r="FH371" t="str">
            <v/>
          </cell>
          <cell r="FI371" t="str">
            <v/>
          </cell>
          <cell r="FJ371" t="str">
            <v/>
          </cell>
          <cell r="FK371" t="str">
            <v/>
          </cell>
          <cell r="FL371" t="str">
            <v/>
          </cell>
          <cell r="FM371" t="str">
            <v/>
          </cell>
          <cell r="FN371" t="str">
            <v/>
          </cell>
          <cell r="FO371" t="str">
            <v/>
          </cell>
          <cell r="FP371" t="str">
            <v/>
          </cell>
          <cell r="FQ371" t="str">
            <v/>
          </cell>
          <cell r="FR371" t="str">
            <v/>
          </cell>
          <cell r="FS371" t="str">
            <v/>
          </cell>
          <cell r="FT371" t="str">
            <v/>
          </cell>
          <cell r="FU371" t="str">
            <v/>
          </cell>
          <cell r="FV371" t="str">
            <v/>
          </cell>
          <cell r="FW371" t="str">
            <v/>
          </cell>
          <cell r="FX371" t="str">
            <v/>
          </cell>
          <cell r="FY371" t="str">
            <v/>
          </cell>
          <cell r="FZ371" t="str">
            <v/>
          </cell>
          <cell r="GA371" t="str">
            <v/>
          </cell>
          <cell r="GB371" t="str">
            <v/>
          </cell>
          <cell r="GC371" t="str">
            <v/>
          </cell>
          <cell r="GD371" t="str">
            <v/>
          </cell>
          <cell r="GE371" t="str">
            <v/>
          </cell>
          <cell r="GF371" t="str">
            <v/>
          </cell>
          <cell r="GG371" t="str">
            <v/>
          </cell>
          <cell r="GH371" t="str">
            <v/>
          </cell>
          <cell r="GI371" t="str">
            <v/>
          </cell>
          <cell r="GJ371" t="str">
            <v/>
          </cell>
          <cell r="GK371" t="str">
            <v/>
          </cell>
          <cell r="GL371" t="str">
            <v/>
          </cell>
          <cell r="GM371" t="str">
            <v/>
          </cell>
          <cell r="GN371" t="str">
            <v/>
          </cell>
          <cell r="GO371" t="str">
            <v/>
          </cell>
          <cell r="GP371" t="str">
            <v/>
          </cell>
          <cell r="GQ371" t="str">
            <v/>
          </cell>
          <cell r="GR371" t="str">
            <v/>
          </cell>
          <cell r="GS371" t="str">
            <v/>
          </cell>
          <cell r="GT371" t="str">
            <v/>
          </cell>
          <cell r="GU371" t="str">
            <v/>
          </cell>
          <cell r="GV371" t="str">
            <v/>
          </cell>
          <cell r="GW371" t="str">
            <v/>
          </cell>
          <cell r="GX371" t="str">
            <v/>
          </cell>
          <cell r="GY371" t="str">
            <v/>
          </cell>
          <cell r="GZ371" t="str">
            <v/>
          </cell>
          <cell r="HA371" t="str">
            <v/>
          </cell>
          <cell r="HB371" t="str">
            <v/>
          </cell>
          <cell r="HC371" t="str">
            <v/>
          </cell>
          <cell r="HD371" t="str">
            <v/>
          </cell>
          <cell r="HE371" t="str">
            <v/>
          </cell>
          <cell r="HF371" t="str">
            <v/>
          </cell>
          <cell r="HG371" t="str">
            <v/>
          </cell>
          <cell r="HH371" t="str">
            <v/>
          </cell>
          <cell r="HI371" t="str">
            <v/>
          </cell>
          <cell r="HJ371" t="str">
            <v/>
          </cell>
          <cell r="HK371" t="str">
            <v/>
          </cell>
          <cell r="HL371" t="str">
            <v/>
          </cell>
          <cell r="HM371" t="str">
            <v/>
          </cell>
          <cell r="HN371" t="str">
            <v/>
          </cell>
          <cell r="HO371" t="str">
            <v/>
          </cell>
          <cell r="HP371" t="str">
            <v/>
          </cell>
          <cell r="HQ371" t="str">
            <v/>
          </cell>
          <cell r="HR371" t="str">
            <v/>
          </cell>
          <cell r="HS371" t="str">
            <v/>
          </cell>
          <cell r="HT371" t="str">
            <v/>
          </cell>
          <cell r="HU371" t="str">
            <v/>
          </cell>
          <cell r="HV371" t="str">
            <v/>
          </cell>
          <cell r="HW371" t="str">
            <v/>
          </cell>
          <cell r="HX371" t="str">
            <v/>
          </cell>
          <cell r="HY371" t="str">
            <v/>
          </cell>
          <cell r="HZ371" t="str">
            <v/>
          </cell>
          <cell r="IA371" t="str">
            <v/>
          </cell>
          <cell r="IB371" t="str">
            <v/>
          </cell>
          <cell r="IC371" t="str">
            <v/>
          </cell>
          <cell r="ID371" t="str">
            <v/>
          </cell>
        </row>
        <row r="372">
          <cell r="A372" t="str">
            <v/>
          </cell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  <cell r="F372" t="str">
            <v/>
          </cell>
          <cell r="G372" t="str">
            <v/>
          </cell>
          <cell r="H372" t="str">
            <v/>
          </cell>
          <cell r="I372" t="str">
            <v/>
          </cell>
          <cell r="J372" t="str">
            <v/>
          </cell>
          <cell r="K372" t="str">
            <v/>
          </cell>
          <cell r="L372" t="str">
            <v/>
          </cell>
          <cell r="M372" t="str">
            <v/>
          </cell>
          <cell r="N372" t="str">
            <v/>
          </cell>
          <cell r="O372" t="str">
            <v/>
          </cell>
          <cell r="P372" t="str">
            <v/>
          </cell>
          <cell r="Q372" t="str">
            <v/>
          </cell>
          <cell r="R372" t="str">
            <v/>
          </cell>
          <cell r="S372" t="str">
            <v/>
          </cell>
          <cell r="T372" t="str">
            <v/>
          </cell>
          <cell r="U372" t="str">
            <v/>
          </cell>
          <cell r="V372" t="str">
            <v/>
          </cell>
          <cell r="W372" t="str">
            <v/>
          </cell>
          <cell r="X372" t="str">
            <v/>
          </cell>
          <cell r="Y372" t="str">
            <v/>
          </cell>
          <cell r="Z372" t="str">
            <v/>
          </cell>
          <cell r="AA372" t="str">
            <v/>
          </cell>
          <cell r="AB372" t="str">
            <v/>
          </cell>
          <cell r="AC372" t="str">
            <v/>
          </cell>
          <cell r="AD372" t="str">
            <v/>
          </cell>
          <cell r="AE372" t="str">
            <v/>
          </cell>
          <cell r="AF372" t="str">
            <v/>
          </cell>
          <cell r="AG372" t="str">
            <v/>
          </cell>
          <cell r="AH372" t="str">
            <v/>
          </cell>
          <cell r="AI372" t="str">
            <v/>
          </cell>
          <cell r="AJ372" t="str">
            <v/>
          </cell>
          <cell r="AK372" t="str">
            <v/>
          </cell>
          <cell r="AL372" t="str">
            <v/>
          </cell>
          <cell r="AM372" t="str">
            <v/>
          </cell>
          <cell r="AN372" t="str">
            <v/>
          </cell>
          <cell r="AO372" t="str">
            <v/>
          </cell>
          <cell r="AP372" t="str">
            <v/>
          </cell>
          <cell r="AQ372" t="str">
            <v/>
          </cell>
          <cell r="AR372" t="str">
            <v/>
          </cell>
          <cell r="AS372" t="str">
            <v/>
          </cell>
          <cell r="AT372" t="str">
            <v/>
          </cell>
          <cell r="AU372" t="str">
            <v/>
          </cell>
          <cell r="AV372" t="str">
            <v/>
          </cell>
          <cell r="AW372" t="str">
            <v/>
          </cell>
          <cell r="AX372" t="str">
            <v/>
          </cell>
          <cell r="AY372" t="str">
            <v/>
          </cell>
          <cell r="AZ372" t="str">
            <v/>
          </cell>
          <cell r="BA372" t="str">
            <v/>
          </cell>
          <cell r="BB372" t="str">
            <v/>
          </cell>
          <cell r="BC372" t="str">
            <v/>
          </cell>
          <cell r="BD372" t="str">
            <v/>
          </cell>
          <cell r="BE372" t="str">
            <v/>
          </cell>
          <cell r="BF372" t="str">
            <v/>
          </cell>
          <cell r="BG372" t="str">
            <v/>
          </cell>
          <cell r="BH372" t="str">
            <v/>
          </cell>
          <cell r="BI372" t="str">
            <v/>
          </cell>
          <cell r="BJ372" t="str">
            <v/>
          </cell>
          <cell r="BK372" t="str">
            <v/>
          </cell>
          <cell r="BL372" t="str">
            <v/>
          </cell>
          <cell r="BM372" t="str">
            <v/>
          </cell>
          <cell r="BN372" t="str">
            <v/>
          </cell>
          <cell r="BO372" t="str">
            <v/>
          </cell>
          <cell r="BP372" t="str">
            <v/>
          </cell>
          <cell r="BQ372" t="str">
            <v/>
          </cell>
          <cell r="BR372" t="str">
            <v/>
          </cell>
          <cell r="BS372" t="str">
            <v/>
          </cell>
          <cell r="BT372" t="str">
            <v/>
          </cell>
          <cell r="BU372" t="str">
            <v/>
          </cell>
          <cell r="BV372" t="str">
            <v/>
          </cell>
          <cell r="BW372" t="str">
            <v/>
          </cell>
          <cell r="BX372" t="str">
            <v/>
          </cell>
          <cell r="BY372" t="str">
            <v/>
          </cell>
          <cell r="BZ372" t="str">
            <v/>
          </cell>
          <cell r="CA372" t="str">
            <v/>
          </cell>
          <cell r="CB372" t="str">
            <v/>
          </cell>
          <cell r="CC372" t="str">
            <v/>
          </cell>
          <cell r="CD372" t="str">
            <v/>
          </cell>
          <cell r="CE372" t="str">
            <v/>
          </cell>
          <cell r="CF372" t="str">
            <v/>
          </cell>
          <cell r="CG372" t="str">
            <v/>
          </cell>
          <cell r="CH372" t="str">
            <v/>
          </cell>
          <cell r="CI372" t="str">
            <v/>
          </cell>
          <cell r="CJ372" t="str">
            <v/>
          </cell>
          <cell r="CK372" t="str">
            <v/>
          </cell>
          <cell r="CL372" t="str">
            <v/>
          </cell>
          <cell r="CM372" t="str">
            <v/>
          </cell>
          <cell r="CN372" t="str">
            <v/>
          </cell>
          <cell r="CO372" t="str">
            <v/>
          </cell>
          <cell r="CP372" t="str">
            <v/>
          </cell>
          <cell r="CQ372" t="str">
            <v/>
          </cell>
          <cell r="CR372" t="str">
            <v/>
          </cell>
          <cell r="CS372" t="str">
            <v/>
          </cell>
          <cell r="CT372" t="str">
            <v/>
          </cell>
          <cell r="CU372" t="str">
            <v/>
          </cell>
          <cell r="CV372" t="str">
            <v/>
          </cell>
          <cell r="CW372" t="str">
            <v/>
          </cell>
          <cell r="CX372" t="str">
            <v/>
          </cell>
          <cell r="CY372" t="str">
            <v/>
          </cell>
          <cell r="CZ372" t="str">
            <v/>
          </cell>
          <cell r="DA372" t="str">
            <v/>
          </cell>
          <cell r="DB372" t="str">
            <v/>
          </cell>
          <cell r="DC372" t="str">
            <v/>
          </cell>
          <cell r="DD372" t="str">
            <v/>
          </cell>
          <cell r="DE372" t="str">
            <v/>
          </cell>
          <cell r="DF372" t="str">
            <v/>
          </cell>
          <cell r="DG372" t="str">
            <v/>
          </cell>
          <cell r="DH372" t="str">
            <v/>
          </cell>
          <cell r="DI372" t="str">
            <v/>
          </cell>
          <cell r="DJ372" t="str">
            <v/>
          </cell>
          <cell r="DK372" t="str">
            <v/>
          </cell>
          <cell r="DL372" t="str">
            <v/>
          </cell>
          <cell r="DM372" t="str">
            <v/>
          </cell>
          <cell r="DN372" t="str">
            <v/>
          </cell>
          <cell r="DO372" t="str">
            <v/>
          </cell>
          <cell r="DP372" t="str">
            <v/>
          </cell>
          <cell r="DQ372" t="str">
            <v/>
          </cell>
          <cell r="DR372" t="str">
            <v/>
          </cell>
          <cell r="DS372" t="str">
            <v/>
          </cell>
          <cell r="DT372" t="str">
            <v/>
          </cell>
          <cell r="DU372" t="str">
            <v/>
          </cell>
          <cell r="DV372" t="str">
            <v/>
          </cell>
          <cell r="DW372" t="str">
            <v/>
          </cell>
          <cell r="DX372" t="str">
            <v/>
          </cell>
          <cell r="DY372" t="str">
            <v/>
          </cell>
          <cell r="DZ372" t="str">
            <v/>
          </cell>
          <cell r="EA372" t="str">
            <v/>
          </cell>
          <cell r="EB372" t="str">
            <v/>
          </cell>
          <cell r="EC372" t="str">
            <v/>
          </cell>
          <cell r="ED372" t="str">
            <v/>
          </cell>
          <cell r="EE372" t="str">
            <v/>
          </cell>
          <cell r="EF372" t="str">
            <v/>
          </cell>
          <cell r="EG372" t="str">
            <v/>
          </cell>
          <cell r="EH372" t="str">
            <v/>
          </cell>
          <cell r="EI372" t="str">
            <v/>
          </cell>
          <cell r="EJ372" t="str">
            <v/>
          </cell>
          <cell r="EK372" t="str">
            <v/>
          </cell>
          <cell r="EL372" t="str">
            <v/>
          </cell>
          <cell r="EM372" t="str">
            <v/>
          </cell>
          <cell r="EN372" t="str">
            <v/>
          </cell>
          <cell r="EO372" t="str">
            <v/>
          </cell>
          <cell r="EP372" t="str">
            <v/>
          </cell>
          <cell r="EQ372" t="str">
            <v/>
          </cell>
          <cell r="ER372" t="str">
            <v/>
          </cell>
          <cell r="ES372" t="str">
            <v/>
          </cell>
          <cell r="ET372" t="str">
            <v/>
          </cell>
          <cell r="EU372" t="str">
            <v/>
          </cell>
          <cell r="EV372" t="str">
            <v/>
          </cell>
          <cell r="EW372" t="str">
            <v/>
          </cell>
          <cell r="EX372" t="str">
            <v/>
          </cell>
          <cell r="EY372" t="str">
            <v/>
          </cell>
          <cell r="EZ372" t="str">
            <v/>
          </cell>
          <cell r="FA372" t="str">
            <v/>
          </cell>
          <cell r="FB372" t="str">
            <v/>
          </cell>
          <cell r="FC372" t="str">
            <v/>
          </cell>
          <cell r="FD372" t="str">
            <v/>
          </cell>
          <cell r="FE372" t="str">
            <v/>
          </cell>
          <cell r="FF372" t="str">
            <v/>
          </cell>
          <cell r="FG372" t="str">
            <v/>
          </cell>
          <cell r="FH372" t="str">
            <v/>
          </cell>
          <cell r="FI372" t="str">
            <v/>
          </cell>
          <cell r="FJ372" t="str">
            <v/>
          </cell>
          <cell r="FK372" t="str">
            <v/>
          </cell>
          <cell r="FL372" t="str">
            <v/>
          </cell>
          <cell r="FM372" t="str">
            <v/>
          </cell>
          <cell r="FN372" t="str">
            <v/>
          </cell>
          <cell r="FO372" t="str">
            <v/>
          </cell>
          <cell r="FP372" t="str">
            <v/>
          </cell>
          <cell r="FQ372" t="str">
            <v/>
          </cell>
          <cell r="FR372" t="str">
            <v/>
          </cell>
          <cell r="FS372" t="str">
            <v/>
          </cell>
          <cell r="FT372" t="str">
            <v/>
          </cell>
          <cell r="FU372" t="str">
            <v/>
          </cell>
          <cell r="FV372" t="str">
            <v/>
          </cell>
          <cell r="FW372" t="str">
            <v/>
          </cell>
          <cell r="FX372" t="str">
            <v/>
          </cell>
          <cell r="FY372" t="str">
            <v/>
          </cell>
          <cell r="FZ372" t="str">
            <v/>
          </cell>
          <cell r="GA372" t="str">
            <v/>
          </cell>
          <cell r="GB372" t="str">
            <v/>
          </cell>
          <cell r="GC372" t="str">
            <v/>
          </cell>
          <cell r="GD372" t="str">
            <v/>
          </cell>
          <cell r="GE372" t="str">
            <v/>
          </cell>
          <cell r="GF372" t="str">
            <v/>
          </cell>
          <cell r="GG372" t="str">
            <v/>
          </cell>
          <cell r="GH372" t="str">
            <v/>
          </cell>
          <cell r="GI372" t="str">
            <v/>
          </cell>
          <cell r="GJ372" t="str">
            <v/>
          </cell>
          <cell r="GK372" t="str">
            <v/>
          </cell>
          <cell r="GL372" t="str">
            <v/>
          </cell>
          <cell r="GM372" t="str">
            <v/>
          </cell>
          <cell r="GN372" t="str">
            <v/>
          </cell>
          <cell r="GO372" t="str">
            <v/>
          </cell>
          <cell r="GP372" t="str">
            <v/>
          </cell>
          <cell r="GQ372" t="str">
            <v/>
          </cell>
          <cell r="GR372" t="str">
            <v/>
          </cell>
          <cell r="GS372" t="str">
            <v/>
          </cell>
          <cell r="GT372" t="str">
            <v/>
          </cell>
          <cell r="GU372" t="str">
            <v/>
          </cell>
          <cell r="GV372" t="str">
            <v/>
          </cell>
          <cell r="GW372" t="str">
            <v/>
          </cell>
          <cell r="GX372" t="str">
            <v/>
          </cell>
          <cell r="GY372" t="str">
            <v/>
          </cell>
          <cell r="GZ372" t="str">
            <v/>
          </cell>
          <cell r="HA372" t="str">
            <v/>
          </cell>
          <cell r="HB372" t="str">
            <v/>
          </cell>
          <cell r="HC372" t="str">
            <v/>
          </cell>
          <cell r="HD372" t="str">
            <v/>
          </cell>
          <cell r="HE372" t="str">
            <v/>
          </cell>
          <cell r="HF372" t="str">
            <v/>
          </cell>
          <cell r="HG372" t="str">
            <v/>
          </cell>
          <cell r="HH372" t="str">
            <v/>
          </cell>
          <cell r="HI372" t="str">
            <v/>
          </cell>
          <cell r="HJ372" t="str">
            <v/>
          </cell>
          <cell r="HK372" t="str">
            <v/>
          </cell>
          <cell r="HL372" t="str">
            <v/>
          </cell>
          <cell r="HM372" t="str">
            <v/>
          </cell>
          <cell r="HN372" t="str">
            <v/>
          </cell>
          <cell r="HO372" t="str">
            <v/>
          </cell>
          <cell r="HP372" t="str">
            <v/>
          </cell>
          <cell r="HQ372" t="str">
            <v/>
          </cell>
          <cell r="HR372" t="str">
            <v/>
          </cell>
          <cell r="HS372" t="str">
            <v/>
          </cell>
          <cell r="HT372" t="str">
            <v/>
          </cell>
          <cell r="HU372" t="str">
            <v/>
          </cell>
          <cell r="HV372" t="str">
            <v/>
          </cell>
          <cell r="HW372" t="str">
            <v/>
          </cell>
          <cell r="HX372" t="str">
            <v/>
          </cell>
          <cell r="HY372" t="str">
            <v/>
          </cell>
          <cell r="HZ372" t="str">
            <v/>
          </cell>
          <cell r="IA372" t="str">
            <v/>
          </cell>
          <cell r="IB372" t="str">
            <v/>
          </cell>
          <cell r="IC372" t="str">
            <v/>
          </cell>
          <cell r="ID372" t="str">
            <v/>
          </cell>
        </row>
        <row r="373">
          <cell r="A373" t="str">
            <v/>
          </cell>
          <cell r="B373" t="str">
            <v/>
          </cell>
          <cell r="C373" t="str">
            <v/>
          </cell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  <cell r="J373" t="str">
            <v/>
          </cell>
          <cell r="K373" t="str">
            <v/>
          </cell>
          <cell r="L373" t="str">
            <v/>
          </cell>
          <cell r="M373" t="str">
            <v/>
          </cell>
          <cell r="N373" t="str">
            <v/>
          </cell>
          <cell r="O373" t="str">
            <v/>
          </cell>
          <cell r="P373" t="str">
            <v/>
          </cell>
          <cell r="Q373" t="str">
            <v/>
          </cell>
          <cell r="R373" t="str">
            <v/>
          </cell>
          <cell r="S373" t="str">
            <v/>
          </cell>
          <cell r="T373" t="str">
            <v/>
          </cell>
          <cell r="U373" t="str">
            <v/>
          </cell>
          <cell r="V373" t="str">
            <v/>
          </cell>
          <cell r="W373" t="str">
            <v/>
          </cell>
          <cell r="X373" t="str">
            <v/>
          </cell>
          <cell r="Y373" t="str">
            <v/>
          </cell>
          <cell r="Z373" t="str">
            <v/>
          </cell>
          <cell r="AA373" t="str">
            <v/>
          </cell>
          <cell r="AB373" t="str">
            <v/>
          </cell>
          <cell r="AC373" t="str">
            <v/>
          </cell>
          <cell r="AD373" t="str">
            <v/>
          </cell>
          <cell r="AE373" t="str">
            <v/>
          </cell>
          <cell r="AF373" t="str">
            <v/>
          </cell>
          <cell r="AG373" t="str">
            <v/>
          </cell>
          <cell r="AH373" t="str">
            <v/>
          </cell>
          <cell r="AI373" t="str">
            <v/>
          </cell>
          <cell r="AJ373" t="str">
            <v/>
          </cell>
          <cell r="AK373" t="str">
            <v/>
          </cell>
          <cell r="AL373" t="str">
            <v/>
          </cell>
          <cell r="AM373" t="str">
            <v/>
          </cell>
          <cell r="AN373" t="str">
            <v/>
          </cell>
          <cell r="AO373" t="str">
            <v/>
          </cell>
          <cell r="AP373" t="str">
            <v/>
          </cell>
          <cell r="AQ373" t="str">
            <v/>
          </cell>
          <cell r="AR373" t="str">
            <v/>
          </cell>
          <cell r="AS373" t="str">
            <v/>
          </cell>
          <cell r="AT373" t="str">
            <v/>
          </cell>
          <cell r="AU373" t="str">
            <v/>
          </cell>
          <cell r="AV373" t="str">
            <v/>
          </cell>
          <cell r="AW373" t="str">
            <v/>
          </cell>
          <cell r="AX373" t="str">
            <v/>
          </cell>
          <cell r="AY373" t="str">
            <v/>
          </cell>
          <cell r="AZ373" t="str">
            <v/>
          </cell>
          <cell r="BA373" t="str">
            <v/>
          </cell>
          <cell r="BB373" t="str">
            <v/>
          </cell>
          <cell r="BC373" t="str">
            <v/>
          </cell>
          <cell r="BD373" t="str">
            <v/>
          </cell>
          <cell r="BE373" t="str">
            <v/>
          </cell>
          <cell r="BF373" t="str">
            <v/>
          </cell>
          <cell r="BG373" t="str">
            <v/>
          </cell>
          <cell r="BH373" t="str">
            <v/>
          </cell>
          <cell r="BI373" t="str">
            <v/>
          </cell>
          <cell r="BJ373" t="str">
            <v/>
          </cell>
          <cell r="BK373" t="str">
            <v/>
          </cell>
          <cell r="BL373" t="str">
            <v/>
          </cell>
          <cell r="BM373" t="str">
            <v/>
          </cell>
          <cell r="BN373" t="str">
            <v/>
          </cell>
          <cell r="BO373" t="str">
            <v/>
          </cell>
          <cell r="BP373" t="str">
            <v/>
          </cell>
          <cell r="BQ373" t="str">
            <v/>
          </cell>
          <cell r="BR373" t="str">
            <v/>
          </cell>
          <cell r="BS373" t="str">
            <v/>
          </cell>
          <cell r="BT373" t="str">
            <v/>
          </cell>
          <cell r="BU373" t="str">
            <v/>
          </cell>
          <cell r="BV373" t="str">
            <v/>
          </cell>
          <cell r="BW373" t="str">
            <v/>
          </cell>
          <cell r="BX373" t="str">
            <v/>
          </cell>
          <cell r="BY373" t="str">
            <v/>
          </cell>
          <cell r="BZ373" t="str">
            <v/>
          </cell>
          <cell r="CA373" t="str">
            <v/>
          </cell>
          <cell r="CB373" t="str">
            <v/>
          </cell>
          <cell r="CC373" t="str">
            <v/>
          </cell>
          <cell r="CD373" t="str">
            <v/>
          </cell>
          <cell r="CE373" t="str">
            <v/>
          </cell>
          <cell r="CF373" t="str">
            <v/>
          </cell>
          <cell r="CG373" t="str">
            <v/>
          </cell>
          <cell r="CH373" t="str">
            <v/>
          </cell>
          <cell r="CI373" t="str">
            <v/>
          </cell>
          <cell r="CJ373" t="str">
            <v/>
          </cell>
          <cell r="CK373" t="str">
            <v/>
          </cell>
          <cell r="CL373" t="str">
            <v/>
          </cell>
          <cell r="CM373" t="str">
            <v/>
          </cell>
          <cell r="CN373" t="str">
            <v/>
          </cell>
          <cell r="CO373" t="str">
            <v/>
          </cell>
          <cell r="CP373" t="str">
            <v/>
          </cell>
          <cell r="CQ373" t="str">
            <v/>
          </cell>
          <cell r="CR373" t="str">
            <v/>
          </cell>
          <cell r="CS373" t="str">
            <v/>
          </cell>
          <cell r="CT373" t="str">
            <v/>
          </cell>
          <cell r="CU373" t="str">
            <v/>
          </cell>
          <cell r="CV373" t="str">
            <v/>
          </cell>
          <cell r="CW373" t="str">
            <v/>
          </cell>
          <cell r="CX373" t="str">
            <v/>
          </cell>
          <cell r="CY373" t="str">
            <v/>
          </cell>
          <cell r="CZ373" t="str">
            <v/>
          </cell>
          <cell r="DA373" t="str">
            <v/>
          </cell>
          <cell r="DB373" t="str">
            <v/>
          </cell>
          <cell r="DC373" t="str">
            <v/>
          </cell>
          <cell r="DD373" t="str">
            <v/>
          </cell>
          <cell r="DE373" t="str">
            <v/>
          </cell>
          <cell r="DF373" t="str">
            <v/>
          </cell>
          <cell r="DG373" t="str">
            <v/>
          </cell>
          <cell r="DH373" t="str">
            <v/>
          </cell>
          <cell r="DI373" t="str">
            <v/>
          </cell>
          <cell r="DJ373" t="str">
            <v/>
          </cell>
          <cell r="DK373" t="str">
            <v/>
          </cell>
          <cell r="DL373" t="str">
            <v/>
          </cell>
          <cell r="DM373" t="str">
            <v/>
          </cell>
          <cell r="DN373" t="str">
            <v/>
          </cell>
          <cell r="DO373" t="str">
            <v/>
          </cell>
          <cell r="DP373" t="str">
            <v/>
          </cell>
          <cell r="DQ373" t="str">
            <v/>
          </cell>
          <cell r="DR373" t="str">
            <v/>
          </cell>
          <cell r="DS373" t="str">
            <v/>
          </cell>
          <cell r="DT373" t="str">
            <v/>
          </cell>
          <cell r="DU373" t="str">
            <v/>
          </cell>
          <cell r="DV373" t="str">
            <v/>
          </cell>
          <cell r="DW373" t="str">
            <v/>
          </cell>
          <cell r="DX373" t="str">
            <v/>
          </cell>
          <cell r="DY373" t="str">
            <v/>
          </cell>
          <cell r="DZ373" t="str">
            <v/>
          </cell>
          <cell r="EA373" t="str">
            <v/>
          </cell>
          <cell r="EB373" t="str">
            <v/>
          </cell>
          <cell r="EC373" t="str">
            <v/>
          </cell>
          <cell r="ED373" t="str">
            <v/>
          </cell>
          <cell r="EE373" t="str">
            <v/>
          </cell>
          <cell r="EF373" t="str">
            <v/>
          </cell>
          <cell r="EG373" t="str">
            <v/>
          </cell>
          <cell r="EH373" t="str">
            <v/>
          </cell>
          <cell r="EI373" t="str">
            <v/>
          </cell>
          <cell r="EJ373" t="str">
            <v/>
          </cell>
          <cell r="EK373" t="str">
            <v/>
          </cell>
          <cell r="EL373" t="str">
            <v/>
          </cell>
          <cell r="EM373" t="str">
            <v/>
          </cell>
          <cell r="EN373" t="str">
            <v/>
          </cell>
          <cell r="EO373" t="str">
            <v/>
          </cell>
          <cell r="EP373" t="str">
            <v/>
          </cell>
          <cell r="EQ373" t="str">
            <v/>
          </cell>
          <cell r="ER373" t="str">
            <v/>
          </cell>
          <cell r="ES373" t="str">
            <v/>
          </cell>
          <cell r="ET373" t="str">
            <v/>
          </cell>
          <cell r="EU373" t="str">
            <v/>
          </cell>
          <cell r="EV373" t="str">
            <v/>
          </cell>
          <cell r="EW373" t="str">
            <v/>
          </cell>
          <cell r="EX373" t="str">
            <v/>
          </cell>
          <cell r="EY373" t="str">
            <v/>
          </cell>
          <cell r="EZ373" t="str">
            <v/>
          </cell>
          <cell r="FA373" t="str">
            <v/>
          </cell>
          <cell r="FB373" t="str">
            <v/>
          </cell>
          <cell r="FC373" t="str">
            <v/>
          </cell>
          <cell r="FD373" t="str">
            <v/>
          </cell>
          <cell r="FE373" t="str">
            <v/>
          </cell>
          <cell r="FF373" t="str">
            <v/>
          </cell>
          <cell r="FG373" t="str">
            <v/>
          </cell>
          <cell r="FH373" t="str">
            <v/>
          </cell>
          <cell r="FI373" t="str">
            <v/>
          </cell>
          <cell r="FJ373" t="str">
            <v/>
          </cell>
          <cell r="FK373" t="str">
            <v/>
          </cell>
          <cell r="FL373" t="str">
            <v/>
          </cell>
          <cell r="FM373" t="str">
            <v/>
          </cell>
          <cell r="FN373" t="str">
            <v/>
          </cell>
          <cell r="FO373" t="str">
            <v/>
          </cell>
          <cell r="FP373" t="str">
            <v/>
          </cell>
          <cell r="FQ373" t="str">
            <v/>
          </cell>
          <cell r="FR373" t="str">
            <v/>
          </cell>
          <cell r="FS373" t="str">
            <v/>
          </cell>
          <cell r="FT373" t="str">
            <v/>
          </cell>
          <cell r="FU373" t="str">
            <v/>
          </cell>
          <cell r="FV373" t="str">
            <v/>
          </cell>
          <cell r="FW373" t="str">
            <v/>
          </cell>
          <cell r="FX373" t="str">
            <v/>
          </cell>
          <cell r="FY373" t="str">
            <v/>
          </cell>
          <cell r="FZ373" t="str">
            <v/>
          </cell>
          <cell r="GA373" t="str">
            <v/>
          </cell>
          <cell r="GB373" t="str">
            <v/>
          </cell>
          <cell r="GC373" t="str">
            <v/>
          </cell>
          <cell r="GD373" t="str">
            <v/>
          </cell>
          <cell r="GE373" t="str">
            <v/>
          </cell>
          <cell r="GF373" t="str">
            <v/>
          </cell>
          <cell r="GG373" t="str">
            <v/>
          </cell>
          <cell r="GH373" t="str">
            <v/>
          </cell>
          <cell r="GI373" t="str">
            <v/>
          </cell>
          <cell r="GJ373" t="str">
            <v/>
          </cell>
          <cell r="GK373" t="str">
            <v/>
          </cell>
          <cell r="GL373" t="str">
            <v/>
          </cell>
          <cell r="GM373" t="str">
            <v/>
          </cell>
          <cell r="GN373" t="str">
            <v/>
          </cell>
          <cell r="GO373" t="str">
            <v/>
          </cell>
          <cell r="GP373" t="str">
            <v/>
          </cell>
          <cell r="GQ373" t="str">
            <v/>
          </cell>
          <cell r="GR373" t="str">
            <v/>
          </cell>
          <cell r="GS373" t="str">
            <v/>
          </cell>
          <cell r="GT373" t="str">
            <v/>
          </cell>
          <cell r="GU373" t="str">
            <v/>
          </cell>
          <cell r="GV373" t="str">
            <v/>
          </cell>
          <cell r="GW373" t="str">
            <v/>
          </cell>
          <cell r="GX373" t="str">
            <v/>
          </cell>
          <cell r="GY373" t="str">
            <v/>
          </cell>
          <cell r="GZ373" t="str">
            <v/>
          </cell>
          <cell r="HA373" t="str">
            <v/>
          </cell>
          <cell r="HB373" t="str">
            <v/>
          </cell>
          <cell r="HC373" t="str">
            <v/>
          </cell>
          <cell r="HD373" t="str">
            <v/>
          </cell>
          <cell r="HE373" t="str">
            <v/>
          </cell>
          <cell r="HF373" t="str">
            <v/>
          </cell>
          <cell r="HG373" t="str">
            <v/>
          </cell>
          <cell r="HH373" t="str">
            <v/>
          </cell>
          <cell r="HI373" t="str">
            <v/>
          </cell>
          <cell r="HJ373" t="str">
            <v/>
          </cell>
          <cell r="HK373" t="str">
            <v/>
          </cell>
          <cell r="HL373" t="str">
            <v/>
          </cell>
          <cell r="HM373" t="str">
            <v/>
          </cell>
          <cell r="HN373" t="str">
            <v/>
          </cell>
          <cell r="HO373" t="str">
            <v/>
          </cell>
          <cell r="HP373" t="str">
            <v/>
          </cell>
          <cell r="HQ373" t="str">
            <v/>
          </cell>
          <cell r="HR373" t="str">
            <v/>
          </cell>
          <cell r="HS373" t="str">
            <v/>
          </cell>
          <cell r="HT373" t="str">
            <v/>
          </cell>
          <cell r="HU373" t="str">
            <v/>
          </cell>
          <cell r="HV373" t="str">
            <v/>
          </cell>
          <cell r="HW373" t="str">
            <v/>
          </cell>
          <cell r="HX373" t="str">
            <v/>
          </cell>
          <cell r="HY373" t="str">
            <v/>
          </cell>
          <cell r="HZ373" t="str">
            <v/>
          </cell>
          <cell r="IA373" t="str">
            <v/>
          </cell>
          <cell r="IB373" t="str">
            <v/>
          </cell>
          <cell r="IC373" t="str">
            <v/>
          </cell>
          <cell r="ID373" t="str">
            <v/>
          </cell>
        </row>
        <row r="374">
          <cell r="A374" t="str">
            <v/>
          </cell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  <cell r="F374" t="str">
            <v/>
          </cell>
          <cell r="G374" t="str">
            <v/>
          </cell>
          <cell r="H374" t="str">
            <v/>
          </cell>
          <cell r="I374" t="str">
            <v/>
          </cell>
          <cell r="J374" t="str">
            <v/>
          </cell>
          <cell r="K374" t="str">
            <v/>
          </cell>
          <cell r="L374" t="str">
            <v/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/>
          </cell>
          <cell r="W374" t="str">
            <v/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E374" t="str">
            <v/>
          </cell>
          <cell r="AF374" t="str">
            <v/>
          </cell>
          <cell r="AG374" t="str">
            <v/>
          </cell>
          <cell r="AH374" t="str">
            <v/>
          </cell>
          <cell r="AI374" t="str">
            <v/>
          </cell>
          <cell r="AJ374" t="str">
            <v/>
          </cell>
          <cell r="AK374" t="str">
            <v/>
          </cell>
          <cell r="AL374" t="str">
            <v/>
          </cell>
          <cell r="AM374" t="str">
            <v/>
          </cell>
          <cell r="AN374" t="str">
            <v/>
          </cell>
          <cell r="AO374" t="str">
            <v/>
          </cell>
          <cell r="AP374" t="str">
            <v/>
          </cell>
          <cell r="AQ374" t="str">
            <v/>
          </cell>
          <cell r="AR374" t="str">
            <v/>
          </cell>
          <cell r="AS374" t="str">
            <v/>
          </cell>
          <cell r="AT374" t="str">
            <v/>
          </cell>
          <cell r="AU374" t="str">
            <v/>
          </cell>
          <cell r="AV374" t="str">
            <v/>
          </cell>
          <cell r="AW374" t="str">
            <v/>
          </cell>
          <cell r="AX374" t="str">
            <v/>
          </cell>
          <cell r="AY374" t="str">
            <v/>
          </cell>
          <cell r="AZ374" t="str">
            <v/>
          </cell>
          <cell r="BA374" t="str">
            <v/>
          </cell>
          <cell r="BB374" t="str">
            <v/>
          </cell>
          <cell r="BC374" t="str">
            <v/>
          </cell>
          <cell r="BD374" t="str">
            <v/>
          </cell>
          <cell r="BE374" t="str">
            <v/>
          </cell>
          <cell r="BF374" t="str">
            <v/>
          </cell>
          <cell r="BG374" t="str">
            <v/>
          </cell>
          <cell r="BH374" t="str">
            <v/>
          </cell>
          <cell r="BI374" t="str">
            <v/>
          </cell>
          <cell r="BJ374" t="str">
            <v/>
          </cell>
          <cell r="BK374" t="str">
            <v/>
          </cell>
          <cell r="BL374" t="str">
            <v/>
          </cell>
          <cell r="BM374" t="str">
            <v/>
          </cell>
          <cell r="BN374" t="str">
            <v/>
          </cell>
          <cell r="BO374" t="str">
            <v/>
          </cell>
          <cell r="BP374" t="str">
            <v/>
          </cell>
          <cell r="BQ374" t="str">
            <v/>
          </cell>
          <cell r="BR374" t="str">
            <v/>
          </cell>
          <cell r="BS374" t="str">
            <v/>
          </cell>
          <cell r="BT374" t="str">
            <v/>
          </cell>
          <cell r="BU374" t="str">
            <v/>
          </cell>
          <cell r="BV374" t="str">
            <v/>
          </cell>
          <cell r="BW374" t="str">
            <v/>
          </cell>
          <cell r="BX374" t="str">
            <v/>
          </cell>
          <cell r="BY374" t="str">
            <v/>
          </cell>
          <cell r="BZ374" t="str">
            <v/>
          </cell>
          <cell r="CA374" t="str">
            <v/>
          </cell>
          <cell r="CB374" t="str">
            <v/>
          </cell>
          <cell r="CC374" t="str">
            <v/>
          </cell>
          <cell r="CD374" t="str">
            <v/>
          </cell>
          <cell r="CE374" t="str">
            <v/>
          </cell>
          <cell r="CF374" t="str">
            <v/>
          </cell>
          <cell r="CG374" t="str">
            <v/>
          </cell>
          <cell r="CH374" t="str">
            <v/>
          </cell>
          <cell r="CI374" t="str">
            <v/>
          </cell>
          <cell r="CJ374" t="str">
            <v/>
          </cell>
          <cell r="CK374" t="str">
            <v/>
          </cell>
          <cell r="CL374" t="str">
            <v/>
          </cell>
          <cell r="CM374" t="str">
            <v/>
          </cell>
          <cell r="CN374" t="str">
            <v/>
          </cell>
          <cell r="CO374" t="str">
            <v/>
          </cell>
          <cell r="CP374" t="str">
            <v/>
          </cell>
          <cell r="CQ374" t="str">
            <v/>
          </cell>
          <cell r="CR374" t="str">
            <v/>
          </cell>
          <cell r="CS374" t="str">
            <v/>
          </cell>
          <cell r="CT374" t="str">
            <v/>
          </cell>
          <cell r="CU374" t="str">
            <v/>
          </cell>
          <cell r="CV374" t="str">
            <v/>
          </cell>
          <cell r="CW374" t="str">
            <v/>
          </cell>
          <cell r="CX374" t="str">
            <v/>
          </cell>
          <cell r="CY374" t="str">
            <v/>
          </cell>
          <cell r="CZ374" t="str">
            <v/>
          </cell>
          <cell r="DA374" t="str">
            <v/>
          </cell>
          <cell r="DB374" t="str">
            <v/>
          </cell>
          <cell r="DC374" t="str">
            <v/>
          </cell>
          <cell r="DD374" t="str">
            <v/>
          </cell>
          <cell r="DE374" t="str">
            <v/>
          </cell>
          <cell r="DF374" t="str">
            <v/>
          </cell>
          <cell r="DG374" t="str">
            <v/>
          </cell>
          <cell r="DH374" t="str">
            <v/>
          </cell>
          <cell r="DI374" t="str">
            <v/>
          </cell>
          <cell r="DJ374" t="str">
            <v/>
          </cell>
          <cell r="DK374" t="str">
            <v/>
          </cell>
          <cell r="DL374" t="str">
            <v/>
          </cell>
          <cell r="DM374" t="str">
            <v/>
          </cell>
          <cell r="DN374" t="str">
            <v/>
          </cell>
          <cell r="DO374" t="str">
            <v/>
          </cell>
          <cell r="DP374" t="str">
            <v/>
          </cell>
          <cell r="DQ374" t="str">
            <v/>
          </cell>
          <cell r="DR374" t="str">
            <v/>
          </cell>
          <cell r="DS374" t="str">
            <v/>
          </cell>
          <cell r="DT374" t="str">
            <v/>
          </cell>
          <cell r="DU374" t="str">
            <v/>
          </cell>
          <cell r="DV374" t="str">
            <v/>
          </cell>
          <cell r="DW374" t="str">
            <v/>
          </cell>
          <cell r="DX374" t="str">
            <v/>
          </cell>
          <cell r="DY374" t="str">
            <v/>
          </cell>
          <cell r="DZ374" t="str">
            <v/>
          </cell>
          <cell r="EA374" t="str">
            <v/>
          </cell>
          <cell r="EB374" t="str">
            <v/>
          </cell>
          <cell r="EC374" t="str">
            <v/>
          </cell>
          <cell r="ED374" t="str">
            <v/>
          </cell>
          <cell r="EE374" t="str">
            <v/>
          </cell>
          <cell r="EF374" t="str">
            <v/>
          </cell>
          <cell r="EG374" t="str">
            <v/>
          </cell>
          <cell r="EH374" t="str">
            <v/>
          </cell>
          <cell r="EI374" t="str">
            <v/>
          </cell>
          <cell r="EJ374" t="str">
            <v/>
          </cell>
          <cell r="EK374" t="str">
            <v/>
          </cell>
          <cell r="EL374" t="str">
            <v/>
          </cell>
          <cell r="EM374" t="str">
            <v/>
          </cell>
          <cell r="EN374" t="str">
            <v/>
          </cell>
          <cell r="EO374" t="str">
            <v/>
          </cell>
          <cell r="EP374" t="str">
            <v/>
          </cell>
          <cell r="EQ374" t="str">
            <v/>
          </cell>
          <cell r="ER374" t="str">
            <v/>
          </cell>
          <cell r="ES374" t="str">
            <v/>
          </cell>
          <cell r="ET374" t="str">
            <v/>
          </cell>
          <cell r="EU374" t="str">
            <v/>
          </cell>
          <cell r="EV374" t="str">
            <v/>
          </cell>
          <cell r="EW374" t="str">
            <v/>
          </cell>
          <cell r="EX374" t="str">
            <v/>
          </cell>
          <cell r="EY374" t="str">
            <v/>
          </cell>
          <cell r="EZ374" t="str">
            <v/>
          </cell>
          <cell r="FA374" t="str">
            <v/>
          </cell>
          <cell r="FB374" t="str">
            <v/>
          </cell>
          <cell r="FC374" t="str">
            <v/>
          </cell>
          <cell r="FD374" t="str">
            <v/>
          </cell>
          <cell r="FE374" t="str">
            <v/>
          </cell>
          <cell r="FF374" t="str">
            <v/>
          </cell>
          <cell r="FG374" t="str">
            <v/>
          </cell>
          <cell r="FH374" t="str">
            <v/>
          </cell>
          <cell r="FI374" t="str">
            <v/>
          </cell>
          <cell r="FJ374" t="str">
            <v/>
          </cell>
          <cell r="FK374" t="str">
            <v/>
          </cell>
          <cell r="FL374" t="str">
            <v/>
          </cell>
          <cell r="FM374" t="str">
            <v/>
          </cell>
          <cell r="FN374" t="str">
            <v/>
          </cell>
          <cell r="FO374" t="str">
            <v/>
          </cell>
          <cell r="FP374" t="str">
            <v/>
          </cell>
          <cell r="FQ374" t="str">
            <v/>
          </cell>
          <cell r="FR374" t="str">
            <v/>
          </cell>
          <cell r="FS374" t="str">
            <v/>
          </cell>
          <cell r="FT374" t="str">
            <v/>
          </cell>
          <cell r="FU374" t="str">
            <v/>
          </cell>
          <cell r="FV374" t="str">
            <v/>
          </cell>
          <cell r="FW374" t="str">
            <v/>
          </cell>
          <cell r="FX374" t="str">
            <v/>
          </cell>
          <cell r="FY374" t="str">
            <v/>
          </cell>
          <cell r="FZ374" t="str">
            <v/>
          </cell>
          <cell r="GA374" t="str">
            <v/>
          </cell>
          <cell r="GB374" t="str">
            <v/>
          </cell>
          <cell r="GC374" t="str">
            <v/>
          </cell>
          <cell r="GD374" t="str">
            <v/>
          </cell>
          <cell r="GE374" t="str">
            <v/>
          </cell>
          <cell r="GF374" t="str">
            <v/>
          </cell>
          <cell r="GG374" t="str">
            <v/>
          </cell>
          <cell r="GH374" t="str">
            <v/>
          </cell>
          <cell r="GI374" t="str">
            <v/>
          </cell>
          <cell r="GJ374" t="str">
            <v/>
          </cell>
          <cell r="GK374" t="str">
            <v/>
          </cell>
          <cell r="GL374" t="str">
            <v/>
          </cell>
          <cell r="GM374" t="str">
            <v/>
          </cell>
          <cell r="GN374" t="str">
            <v/>
          </cell>
          <cell r="GO374" t="str">
            <v/>
          </cell>
          <cell r="GP374" t="str">
            <v/>
          </cell>
          <cell r="GQ374" t="str">
            <v/>
          </cell>
          <cell r="GR374" t="str">
            <v/>
          </cell>
          <cell r="GS374" t="str">
            <v/>
          </cell>
          <cell r="GT374" t="str">
            <v/>
          </cell>
          <cell r="GU374" t="str">
            <v/>
          </cell>
          <cell r="GV374" t="str">
            <v/>
          </cell>
          <cell r="GW374" t="str">
            <v/>
          </cell>
          <cell r="GX374" t="str">
            <v/>
          </cell>
          <cell r="GY374" t="str">
            <v/>
          </cell>
          <cell r="GZ374" t="str">
            <v/>
          </cell>
          <cell r="HA374" t="str">
            <v/>
          </cell>
          <cell r="HB374" t="str">
            <v/>
          </cell>
          <cell r="HC374" t="str">
            <v/>
          </cell>
          <cell r="HD374" t="str">
            <v/>
          </cell>
          <cell r="HE374" t="str">
            <v/>
          </cell>
          <cell r="HF374" t="str">
            <v/>
          </cell>
          <cell r="HG374" t="str">
            <v/>
          </cell>
          <cell r="HH374" t="str">
            <v/>
          </cell>
          <cell r="HI374" t="str">
            <v/>
          </cell>
          <cell r="HJ374" t="str">
            <v/>
          </cell>
          <cell r="HK374" t="str">
            <v/>
          </cell>
          <cell r="HL374" t="str">
            <v/>
          </cell>
          <cell r="HM374" t="str">
            <v/>
          </cell>
          <cell r="HN374" t="str">
            <v/>
          </cell>
          <cell r="HO374" t="str">
            <v/>
          </cell>
          <cell r="HP374" t="str">
            <v/>
          </cell>
          <cell r="HQ374" t="str">
            <v/>
          </cell>
          <cell r="HR374" t="str">
            <v/>
          </cell>
          <cell r="HS374" t="str">
            <v/>
          </cell>
          <cell r="HT374" t="str">
            <v/>
          </cell>
          <cell r="HU374" t="str">
            <v/>
          </cell>
          <cell r="HV374" t="str">
            <v/>
          </cell>
          <cell r="HW374" t="str">
            <v/>
          </cell>
          <cell r="HX374" t="str">
            <v/>
          </cell>
          <cell r="HY374" t="str">
            <v/>
          </cell>
          <cell r="HZ374" t="str">
            <v/>
          </cell>
          <cell r="IA374" t="str">
            <v/>
          </cell>
          <cell r="IB374" t="str">
            <v/>
          </cell>
          <cell r="IC374" t="str">
            <v/>
          </cell>
          <cell r="ID374" t="str">
            <v/>
          </cell>
        </row>
        <row r="375">
          <cell r="A375" t="str">
            <v/>
          </cell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  <cell r="F375" t="str">
            <v/>
          </cell>
          <cell r="G375" t="str">
            <v/>
          </cell>
          <cell r="H375" t="str">
            <v/>
          </cell>
          <cell r="I375" t="str">
            <v/>
          </cell>
          <cell r="J375" t="str">
            <v/>
          </cell>
          <cell r="K375" t="str">
            <v/>
          </cell>
          <cell r="L375" t="str">
            <v/>
          </cell>
          <cell r="M375" t="str">
            <v/>
          </cell>
          <cell r="N375" t="str">
            <v/>
          </cell>
          <cell r="O375" t="str">
            <v/>
          </cell>
          <cell r="P375" t="str">
            <v/>
          </cell>
          <cell r="Q375" t="str">
            <v/>
          </cell>
          <cell r="R375" t="str">
            <v/>
          </cell>
          <cell r="S375" t="str">
            <v/>
          </cell>
          <cell r="T375" t="str">
            <v/>
          </cell>
          <cell r="U375" t="str">
            <v/>
          </cell>
          <cell r="V375" t="str">
            <v/>
          </cell>
          <cell r="W375" t="str">
            <v/>
          </cell>
          <cell r="X375" t="str">
            <v/>
          </cell>
          <cell r="Y375" t="str">
            <v/>
          </cell>
          <cell r="Z375" t="str">
            <v/>
          </cell>
          <cell r="AA375" t="str">
            <v/>
          </cell>
          <cell r="AB375" t="str">
            <v/>
          </cell>
          <cell r="AC375" t="str">
            <v/>
          </cell>
          <cell r="AD375" t="str">
            <v/>
          </cell>
          <cell r="AE375" t="str">
            <v/>
          </cell>
          <cell r="AF375" t="str">
            <v/>
          </cell>
          <cell r="AG375" t="str">
            <v/>
          </cell>
          <cell r="AH375" t="str">
            <v/>
          </cell>
          <cell r="AI375" t="str">
            <v/>
          </cell>
          <cell r="AJ375" t="str">
            <v/>
          </cell>
          <cell r="AK375" t="str">
            <v/>
          </cell>
          <cell r="AL375" t="str">
            <v/>
          </cell>
          <cell r="AM375" t="str">
            <v/>
          </cell>
          <cell r="AN375" t="str">
            <v/>
          </cell>
          <cell r="AO375" t="str">
            <v/>
          </cell>
          <cell r="AP375" t="str">
            <v/>
          </cell>
          <cell r="AQ375" t="str">
            <v/>
          </cell>
          <cell r="AR375" t="str">
            <v/>
          </cell>
          <cell r="AS375" t="str">
            <v/>
          </cell>
          <cell r="AT375" t="str">
            <v/>
          </cell>
          <cell r="AU375" t="str">
            <v/>
          </cell>
          <cell r="AV375" t="str">
            <v/>
          </cell>
          <cell r="AW375" t="str">
            <v/>
          </cell>
          <cell r="AX375" t="str">
            <v/>
          </cell>
          <cell r="AY375" t="str">
            <v/>
          </cell>
          <cell r="AZ375" t="str">
            <v/>
          </cell>
          <cell r="BA375" t="str">
            <v/>
          </cell>
          <cell r="BB375" t="str">
            <v/>
          </cell>
          <cell r="BC375" t="str">
            <v/>
          </cell>
          <cell r="BD375" t="str">
            <v/>
          </cell>
          <cell r="BE375" t="str">
            <v/>
          </cell>
          <cell r="BF375" t="str">
            <v/>
          </cell>
          <cell r="BG375" t="str">
            <v/>
          </cell>
          <cell r="BH375" t="str">
            <v/>
          </cell>
          <cell r="BI375" t="str">
            <v/>
          </cell>
          <cell r="BJ375" t="str">
            <v/>
          </cell>
          <cell r="BK375" t="str">
            <v/>
          </cell>
          <cell r="BL375" t="str">
            <v/>
          </cell>
          <cell r="BM375" t="str">
            <v/>
          </cell>
          <cell r="BN375" t="str">
            <v/>
          </cell>
          <cell r="BO375" t="str">
            <v/>
          </cell>
          <cell r="BP375" t="str">
            <v/>
          </cell>
          <cell r="BQ375" t="str">
            <v/>
          </cell>
          <cell r="BR375" t="str">
            <v/>
          </cell>
          <cell r="BS375" t="str">
            <v/>
          </cell>
          <cell r="BT375" t="str">
            <v/>
          </cell>
          <cell r="BU375" t="str">
            <v/>
          </cell>
          <cell r="BV375" t="str">
            <v/>
          </cell>
          <cell r="BW375" t="str">
            <v/>
          </cell>
          <cell r="BX375" t="str">
            <v/>
          </cell>
          <cell r="BY375" t="str">
            <v/>
          </cell>
          <cell r="BZ375" t="str">
            <v/>
          </cell>
          <cell r="CA375" t="str">
            <v/>
          </cell>
          <cell r="CB375" t="str">
            <v/>
          </cell>
          <cell r="CC375" t="str">
            <v/>
          </cell>
          <cell r="CD375" t="str">
            <v/>
          </cell>
          <cell r="CE375" t="str">
            <v/>
          </cell>
          <cell r="CF375" t="str">
            <v/>
          </cell>
          <cell r="CG375" t="str">
            <v/>
          </cell>
          <cell r="CH375" t="str">
            <v/>
          </cell>
          <cell r="CI375" t="str">
            <v/>
          </cell>
          <cell r="CJ375" t="str">
            <v/>
          </cell>
          <cell r="CK375" t="str">
            <v/>
          </cell>
          <cell r="CL375" t="str">
            <v/>
          </cell>
          <cell r="CM375" t="str">
            <v/>
          </cell>
          <cell r="CN375" t="str">
            <v/>
          </cell>
          <cell r="CO375" t="str">
            <v/>
          </cell>
          <cell r="CP375" t="str">
            <v/>
          </cell>
          <cell r="CQ375" t="str">
            <v/>
          </cell>
          <cell r="CR375" t="str">
            <v/>
          </cell>
          <cell r="CS375" t="str">
            <v/>
          </cell>
          <cell r="CT375" t="str">
            <v/>
          </cell>
          <cell r="CU375" t="str">
            <v/>
          </cell>
          <cell r="CV375" t="str">
            <v/>
          </cell>
          <cell r="CW375" t="str">
            <v/>
          </cell>
          <cell r="CX375" t="str">
            <v/>
          </cell>
          <cell r="CY375" t="str">
            <v/>
          </cell>
          <cell r="CZ375" t="str">
            <v/>
          </cell>
          <cell r="DA375" t="str">
            <v/>
          </cell>
          <cell r="DB375" t="str">
            <v/>
          </cell>
          <cell r="DC375" t="str">
            <v/>
          </cell>
          <cell r="DD375" t="str">
            <v/>
          </cell>
          <cell r="DE375" t="str">
            <v/>
          </cell>
          <cell r="DF375" t="str">
            <v/>
          </cell>
          <cell r="DG375" t="str">
            <v/>
          </cell>
          <cell r="DH375" t="str">
            <v/>
          </cell>
          <cell r="DI375" t="str">
            <v/>
          </cell>
          <cell r="DJ375" t="str">
            <v/>
          </cell>
          <cell r="DK375" t="str">
            <v/>
          </cell>
          <cell r="DL375" t="str">
            <v/>
          </cell>
          <cell r="DM375" t="str">
            <v/>
          </cell>
          <cell r="DN375" t="str">
            <v/>
          </cell>
          <cell r="DO375" t="str">
            <v/>
          </cell>
          <cell r="DP375" t="str">
            <v/>
          </cell>
          <cell r="DQ375" t="str">
            <v/>
          </cell>
          <cell r="DR375" t="str">
            <v/>
          </cell>
          <cell r="DS375" t="str">
            <v/>
          </cell>
          <cell r="DT375" t="str">
            <v/>
          </cell>
          <cell r="DU375" t="str">
            <v/>
          </cell>
          <cell r="DV375" t="str">
            <v/>
          </cell>
          <cell r="DW375" t="str">
            <v/>
          </cell>
          <cell r="DX375" t="str">
            <v/>
          </cell>
          <cell r="DY375" t="str">
            <v/>
          </cell>
          <cell r="DZ375" t="str">
            <v/>
          </cell>
          <cell r="EA375" t="str">
            <v/>
          </cell>
          <cell r="EB375" t="str">
            <v/>
          </cell>
          <cell r="EC375" t="str">
            <v/>
          </cell>
          <cell r="ED375" t="str">
            <v/>
          </cell>
          <cell r="EE375" t="str">
            <v/>
          </cell>
          <cell r="EF375" t="str">
            <v/>
          </cell>
          <cell r="EG375" t="str">
            <v/>
          </cell>
          <cell r="EH375" t="str">
            <v/>
          </cell>
          <cell r="EI375" t="str">
            <v/>
          </cell>
          <cell r="EJ375" t="str">
            <v/>
          </cell>
          <cell r="EK375" t="str">
            <v/>
          </cell>
          <cell r="EL375" t="str">
            <v/>
          </cell>
          <cell r="EM375" t="str">
            <v/>
          </cell>
          <cell r="EN375" t="str">
            <v/>
          </cell>
          <cell r="EO375" t="str">
            <v/>
          </cell>
          <cell r="EP375" t="str">
            <v/>
          </cell>
          <cell r="EQ375" t="str">
            <v/>
          </cell>
          <cell r="ER375" t="str">
            <v/>
          </cell>
          <cell r="ES375" t="str">
            <v/>
          </cell>
          <cell r="ET375" t="str">
            <v/>
          </cell>
          <cell r="EU375" t="str">
            <v/>
          </cell>
          <cell r="EV375" t="str">
            <v/>
          </cell>
          <cell r="EW375" t="str">
            <v/>
          </cell>
          <cell r="EX375" t="str">
            <v/>
          </cell>
          <cell r="EY375" t="str">
            <v/>
          </cell>
          <cell r="EZ375" t="str">
            <v/>
          </cell>
          <cell r="FA375" t="str">
            <v/>
          </cell>
          <cell r="FB375" t="str">
            <v/>
          </cell>
          <cell r="FC375" t="str">
            <v/>
          </cell>
          <cell r="FD375" t="str">
            <v/>
          </cell>
          <cell r="FE375" t="str">
            <v/>
          </cell>
          <cell r="FF375" t="str">
            <v/>
          </cell>
          <cell r="FG375" t="str">
            <v/>
          </cell>
          <cell r="FH375" t="str">
            <v/>
          </cell>
          <cell r="FI375" t="str">
            <v/>
          </cell>
          <cell r="FJ375" t="str">
            <v/>
          </cell>
          <cell r="FK375" t="str">
            <v/>
          </cell>
          <cell r="FL375" t="str">
            <v/>
          </cell>
          <cell r="FM375" t="str">
            <v/>
          </cell>
          <cell r="FN375" t="str">
            <v/>
          </cell>
          <cell r="FO375" t="str">
            <v/>
          </cell>
          <cell r="FP375" t="str">
            <v/>
          </cell>
          <cell r="FQ375" t="str">
            <v/>
          </cell>
          <cell r="FR375" t="str">
            <v/>
          </cell>
          <cell r="FS375" t="str">
            <v/>
          </cell>
          <cell r="FT375" t="str">
            <v/>
          </cell>
          <cell r="FU375" t="str">
            <v/>
          </cell>
          <cell r="FV375" t="str">
            <v/>
          </cell>
          <cell r="FW375" t="str">
            <v/>
          </cell>
          <cell r="FX375" t="str">
            <v/>
          </cell>
          <cell r="FY375" t="str">
            <v/>
          </cell>
          <cell r="FZ375" t="str">
            <v/>
          </cell>
          <cell r="GA375" t="str">
            <v/>
          </cell>
          <cell r="GB375" t="str">
            <v/>
          </cell>
          <cell r="GC375" t="str">
            <v/>
          </cell>
          <cell r="GD375" t="str">
            <v/>
          </cell>
          <cell r="GE375" t="str">
            <v/>
          </cell>
          <cell r="GF375" t="str">
            <v/>
          </cell>
          <cell r="GG375" t="str">
            <v/>
          </cell>
          <cell r="GH375" t="str">
            <v/>
          </cell>
          <cell r="GI375" t="str">
            <v/>
          </cell>
          <cell r="GJ375" t="str">
            <v/>
          </cell>
          <cell r="GK375" t="str">
            <v/>
          </cell>
          <cell r="GL375" t="str">
            <v/>
          </cell>
          <cell r="GM375" t="str">
            <v/>
          </cell>
          <cell r="GN375" t="str">
            <v/>
          </cell>
          <cell r="GO375" t="str">
            <v/>
          </cell>
          <cell r="GP375" t="str">
            <v/>
          </cell>
          <cell r="GQ375" t="str">
            <v/>
          </cell>
          <cell r="GR375" t="str">
            <v/>
          </cell>
          <cell r="GS375" t="str">
            <v/>
          </cell>
          <cell r="GT375" t="str">
            <v/>
          </cell>
          <cell r="GU375" t="str">
            <v/>
          </cell>
          <cell r="GV375" t="str">
            <v/>
          </cell>
          <cell r="GW375" t="str">
            <v/>
          </cell>
          <cell r="GX375" t="str">
            <v/>
          </cell>
          <cell r="GY375" t="str">
            <v/>
          </cell>
          <cell r="GZ375" t="str">
            <v/>
          </cell>
          <cell r="HA375" t="str">
            <v/>
          </cell>
          <cell r="HB375" t="str">
            <v/>
          </cell>
          <cell r="HC375" t="str">
            <v/>
          </cell>
          <cell r="HD375" t="str">
            <v/>
          </cell>
          <cell r="HE375" t="str">
            <v/>
          </cell>
          <cell r="HF375" t="str">
            <v/>
          </cell>
          <cell r="HG375" t="str">
            <v/>
          </cell>
          <cell r="HH375" t="str">
            <v/>
          </cell>
          <cell r="HI375" t="str">
            <v/>
          </cell>
          <cell r="HJ375" t="str">
            <v/>
          </cell>
          <cell r="HK375" t="str">
            <v/>
          </cell>
          <cell r="HL375" t="str">
            <v/>
          </cell>
          <cell r="HM375" t="str">
            <v/>
          </cell>
          <cell r="HN375" t="str">
            <v/>
          </cell>
          <cell r="HO375" t="str">
            <v/>
          </cell>
          <cell r="HP375" t="str">
            <v/>
          </cell>
          <cell r="HQ375" t="str">
            <v/>
          </cell>
          <cell r="HR375" t="str">
            <v/>
          </cell>
          <cell r="HS375" t="str">
            <v/>
          </cell>
          <cell r="HT375" t="str">
            <v/>
          </cell>
          <cell r="HU375" t="str">
            <v/>
          </cell>
          <cell r="HV375" t="str">
            <v/>
          </cell>
          <cell r="HW375" t="str">
            <v/>
          </cell>
          <cell r="HX375" t="str">
            <v/>
          </cell>
          <cell r="HY375" t="str">
            <v/>
          </cell>
          <cell r="HZ375" t="str">
            <v/>
          </cell>
          <cell r="IA375" t="str">
            <v/>
          </cell>
          <cell r="IB375" t="str">
            <v/>
          </cell>
          <cell r="IC375" t="str">
            <v/>
          </cell>
          <cell r="ID375" t="str">
            <v/>
          </cell>
        </row>
        <row r="376">
          <cell r="A376" t="str">
            <v/>
          </cell>
          <cell r="B376" t="str">
            <v/>
          </cell>
          <cell r="C376" t="str">
            <v/>
          </cell>
          <cell r="D376" t="str">
            <v/>
          </cell>
          <cell r="E376" t="str">
            <v/>
          </cell>
          <cell r="F376" t="str">
            <v/>
          </cell>
          <cell r="G376" t="str">
            <v/>
          </cell>
          <cell r="H376" t="str">
            <v/>
          </cell>
          <cell r="I376" t="str">
            <v/>
          </cell>
          <cell r="J376" t="str">
            <v/>
          </cell>
          <cell r="K376" t="str">
            <v/>
          </cell>
          <cell r="L376" t="str">
            <v/>
          </cell>
          <cell r="M376" t="str">
            <v/>
          </cell>
          <cell r="N376" t="str">
            <v/>
          </cell>
          <cell r="O376" t="str">
            <v/>
          </cell>
          <cell r="P376" t="str">
            <v/>
          </cell>
          <cell r="Q376" t="str">
            <v/>
          </cell>
          <cell r="R376" t="str">
            <v/>
          </cell>
          <cell r="S376" t="str">
            <v/>
          </cell>
          <cell r="T376" t="str">
            <v/>
          </cell>
          <cell r="U376" t="str">
            <v/>
          </cell>
          <cell r="V376" t="str">
            <v/>
          </cell>
          <cell r="W376" t="str">
            <v/>
          </cell>
          <cell r="X376" t="str">
            <v/>
          </cell>
          <cell r="Y376" t="str">
            <v/>
          </cell>
          <cell r="Z376" t="str">
            <v/>
          </cell>
          <cell r="AA376" t="str">
            <v/>
          </cell>
          <cell r="AB376" t="str">
            <v/>
          </cell>
          <cell r="AC376" t="str">
            <v/>
          </cell>
          <cell r="AD376" t="str">
            <v/>
          </cell>
          <cell r="AE376" t="str">
            <v/>
          </cell>
          <cell r="AF376" t="str">
            <v/>
          </cell>
          <cell r="AG376" t="str">
            <v/>
          </cell>
          <cell r="AH376" t="str">
            <v/>
          </cell>
          <cell r="AI376" t="str">
            <v/>
          </cell>
          <cell r="AJ376" t="str">
            <v/>
          </cell>
          <cell r="AK376" t="str">
            <v/>
          </cell>
          <cell r="AL376" t="str">
            <v/>
          </cell>
          <cell r="AM376" t="str">
            <v/>
          </cell>
          <cell r="AN376" t="str">
            <v/>
          </cell>
          <cell r="AO376" t="str">
            <v/>
          </cell>
          <cell r="AP376" t="str">
            <v/>
          </cell>
          <cell r="AQ376" t="str">
            <v/>
          </cell>
          <cell r="AR376" t="str">
            <v/>
          </cell>
          <cell r="AS376" t="str">
            <v/>
          </cell>
          <cell r="AT376" t="str">
            <v/>
          </cell>
          <cell r="AU376" t="str">
            <v/>
          </cell>
          <cell r="AV376" t="str">
            <v/>
          </cell>
          <cell r="AW376" t="str">
            <v/>
          </cell>
          <cell r="AX376" t="str">
            <v/>
          </cell>
          <cell r="AY376" t="str">
            <v/>
          </cell>
          <cell r="AZ376" t="str">
            <v/>
          </cell>
          <cell r="BA376" t="str">
            <v/>
          </cell>
          <cell r="BB376" t="str">
            <v/>
          </cell>
          <cell r="BC376" t="str">
            <v/>
          </cell>
          <cell r="BD376" t="str">
            <v/>
          </cell>
          <cell r="BE376" t="str">
            <v/>
          </cell>
          <cell r="BF376" t="str">
            <v/>
          </cell>
          <cell r="BG376" t="str">
            <v/>
          </cell>
          <cell r="BH376" t="str">
            <v/>
          </cell>
          <cell r="BI376" t="str">
            <v/>
          </cell>
          <cell r="BJ376" t="str">
            <v/>
          </cell>
          <cell r="BK376" t="str">
            <v/>
          </cell>
          <cell r="BL376" t="str">
            <v/>
          </cell>
          <cell r="BM376" t="str">
            <v/>
          </cell>
          <cell r="BN376" t="str">
            <v/>
          </cell>
          <cell r="BO376" t="str">
            <v/>
          </cell>
          <cell r="BP376" t="str">
            <v/>
          </cell>
          <cell r="BQ376" t="str">
            <v/>
          </cell>
          <cell r="BR376" t="str">
            <v/>
          </cell>
          <cell r="BS376" t="str">
            <v/>
          </cell>
          <cell r="BT376" t="str">
            <v/>
          </cell>
          <cell r="BU376" t="str">
            <v/>
          </cell>
          <cell r="BV376" t="str">
            <v/>
          </cell>
          <cell r="BW376" t="str">
            <v/>
          </cell>
          <cell r="BX376" t="str">
            <v/>
          </cell>
          <cell r="BY376" t="str">
            <v/>
          </cell>
          <cell r="BZ376" t="str">
            <v/>
          </cell>
          <cell r="CA376" t="str">
            <v/>
          </cell>
          <cell r="CB376" t="str">
            <v/>
          </cell>
          <cell r="CC376" t="str">
            <v/>
          </cell>
          <cell r="CD376" t="str">
            <v/>
          </cell>
          <cell r="CE376" t="str">
            <v/>
          </cell>
          <cell r="CF376" t="str">
            <v/>
          </cell>
          <cell r="CG376" t="str">
            <v/>
          </cell>
          <cell r="CH376" t="str">
            <v/>
          </cell>
          <cell r="CI376" t="str">
            <v/>
          </cell>
          <cell r="CJ376" t="str">
            <v/>
          </cell>
          <cell r="CK376" t="str">
            <v/>
          </cell>
          <cell r="CL376" t="str">
            <v/>
          </cell>
          <cell r="CM376" t="str">
            <v/>
          </cell>
          <cell r="CN376" t="str">
            <v/>
          </cell>
          <cell r="CO376" t="str">
            <v/>
          </cell>
          <cell r="CP376" t="str">
            <v/>
          </cell>
          <cell r="CQ376" t="str">
            <v/>
          </cell>
          <cell r="CR376" t="str">
            <v/>
          </cell>
          <cell r="CS376" t="str">
            <v/>
          </cell>
          <cell r="CT376" t="str">
            <v/>
          </cell>
          <cell r="CU376" t="str">
            <v/>
          </cell>
          <cell r="CV376" t="str">
            <v/>
          </cell>
          <cell r="CW376" t="str">
            <v/>
          </cell>
          <cell r="CX376" t="str">
            <v/>
          </cell>
          <cell r="CY376" t="str">
            <v/>
          </cell>
          <cell r="CZ376" t="str">
            <v/>
          </cell>
          <cell r="DA376" t="str">
            <v/>
          </cell>
          <cell r="DB376" t="str">
            <v/>
          </cell>
          <cell r="DC376" t="str">
            <v/>
          </cell>
          <cell r="DD376" t="str">
            <v/>
          </cell>
          <cell r="DE376" t="str">
            <v/>
          </cell>
          <cell r="DF376" t="str">
            <v/>
          </cell>
          <cell r="DG376" t="str">
            <v/>
          </cell>
          <cell r="DH376" t="str">
            <v/>
          </cell>
          <cell r="DI376" t="str">
            <v/>
          </cell>
          <cell r="DJ376" t="str">
            <v/>
          </cell>
          <cell r="DK376" t="str">
            <v/>
          </cell>
          <cell r="DL376" t="str">
            <v/>
          </cell>
          <cell r="DM376" t="str">
            <v/>
          </cell>
          <cell r="DN376" t="str">
            <v/>
          </cell>
          <cell r="DO376" t="str">
            <v/>
          </cell>
          <cell r="DP376" t="str">
            <v/>
          </cell>
          <cell r="DQ376" t="str">
            <v/>
          </cell>
          <cell r="DR376" t="str">
            <v/>
          </cell>
          <cell r="DS376" t="str">
            <v/>
          </cell>
          <cell r="DT376" t="str">
            <v/>
          </cell>
          <cell r="DU376" t="str">
            <v/>
          </cell>
          <cell r="DV376" t="str">
            <v/>
          </cell>
          <cell r="DW376" t="str">
            <v/>
          </cell>
          <cell r="DX376" t="str">
            <v/>
          </cell>
          <cell r="DY376" t="str">
            <v/>
          </cell>
          <cell r="DZ376" t="str">
            <v/>
          </cell>
          <cell r="EA376" t="str">
            <v/>
          </cell>
          <cell r="EB376" t="str">
            <v/>
          </cell>
          <cell r="EC376" t="str">
            <v/>
          </cell>
          <cell r="ED376" t="str">
            <v/>
          </cell>
          <cell r="EE376" t="str">
            <v/>
          </cell>
          <cell r="EF376" t="str">
            <v/>
          </cell>
          <cell r="EG376" t="str">
            <v/>
          </cell>
          <cell r="EH376" t="str">
            <v/>
          </cell>
          <cell r="EI376" t="str">
            <v/>
          </cell>
          <cell r="EJ376" t="str">
            <v/>
          </cell>
          <cell r="EK376" t="str">
            <v/>
          </cell>
          <cell r="EL376" t="str">
            <v/>
          </cell>
          <cell r="EM376" t="str">
            <v/>
          </cell>
          <cell r="EN376" t="str">
            <v/>
          </cell>
          <cell r="EO376" t="str">
            <v/>
          </cell>
          <cell r="EP376" t="str">
            <v/>
          </cell>
          <cell r="EQ376" t="str">
            <v/>
          </cell>
          <cell r="ER376" t="str">
            <v/>
          </cell>
          <cell r="ES376" t="str">
            <v/>
          </cell>
          <cell r="ET376" t="str">
            <v/>
          </cell>
          <cell r="EU376" t="str">
            <v/>
          </cell>
          <cell r="EV376" t="str">
            <v/>
          </cell>
          <cell r="EW376" t="str">
            <v/>
          </cell>
          <cell r="EX376" t="str">
            <v/>
          </cell>
          <cell r="EY376" t="str">
            <v/>
          </cell>
          <cell r="EZ376" t="str">
            <v/>
          </cell>
          <cell r="FA376" t="str">
            <v/>
          </cell>
          <cell r="FB376" t="str">
            <v/>
          </cell>
          <cell r="FC376" t="str">
            <v/>
          </cell>
          <cell r="FD376" t="str">
            <v/>
          </cell>
          <cell r="FE376" t="str">
            <v/>
          </cell>
          <cell r="FF376" t="str">
            <v/>
          </cell>
          <cell r="FG376" t="str">
            <v/>
          </cell>
          <cell r="FH376" t="str">
            <v/>
          </cell>
          <cell r="FI376" t="str">
            <v/>
          </cell>
          <cell r="FJ376" t="str">
            <v/>
          </cell>
          <cell r="FK376" t="str">
            <v/>
          </cell>
          <cell r="FL376" t="str">
            <v/>
          </cell>
          <cell r="FM376" t="str">
            <v/>
          </cell>
          <cell r="FN376" t="str">
            <v/>
          </cell>
          <cell r="FO376" t="str">
            <v/>
          </cell>
          <cell r="FP376" t="str">
            <v/>
          </cell>
          <cell r="FQ376" t="str">
            <v/>
          </cell>
          <cell r="FR376" t="str">
            <v/>
          </cell>
          <cell r="FS376" t="str">
            <v/>
          </cell>
          <cell r="FT376" t="str">
            <v/>
          </cell>
          <cell r="FU376" t="str">
            <v/>
          </cell>
          <cell r="FV376" t="str">
            <v/>
          </cell>
          <cell r="FW376" t="str">
            <v/>
          </cell>
          <cell r="FX376" t="str">
            <v/>
          </cell>
          <cell r="FY376" t="str">
            <v/>
          </cell>
          <cell r="FZ376" t="str">
            <v/>
          </cell>
          <cell r="GA376" t="str">
            <v/>
          </cell>
          <cell r="GB376" t="str">
            <v/>
          </cell>
          <cell r="GC376" t="str">
            <v/>
          </cell>
          <cell r="GD376" t="str">
            <v/>
          </cell>
          <cell r="GE376" t="str">
            <v/>
          </cell>
          <cell r="GF376" t="str">
            <v/>
          </cell>
          <cell r="GG376" t="str">
            <v/>
          </cell>
          <cell r="GH376" t="str">
            <v/>
          </cell>
          <cell r="GI376" t="str">
            <v/>
          </cell>
          <cell r="GJ376" t="str">
            <v/>
          </cell>
          <cell r="GK376" t="str">
            <v/>
          </cell>
          <cell r="GL376" t="str">
            <v/>
          </cell>
          <cell r="GM376" t="str">
            <v/>
          </cell>
          <cell r="GN376" t="str">
            <v/>
          </cell>
          <cell r="GO376" t="str">
            <v/>
          </cell>
          <cell r="GP376" t="str">
            <v/>
          </cell>
          <cell r="GQ376" t="str">
            <v/>
          </cell>
          <cell r="GR376" t="str">
            <v/>
          </cell>
          <cell r="GS376" t="str">
            <v/>
          </cell>
          <cell r="GT376" t="str">
            <v/>
          </cell>
          <cell r="GU376" t="str">
            <v/>
          </cell>
          <cell r="GV376" t="str">
            <v/>
          </cell>
          <cell r="GW376" t="str">
            <v/>
          </cell>
          <cell r="GX376" t="str">
            <v/>
          </cell>
          <cell r="GY376" t="str">
            <v/>
          </cell>
          <cell r="GZ376" t="str">
            <v/>
          </cell>
          <cell r="HA376" t="str">
            <v/>
          </cell>
          <cell r="HB376" t="str">
            <v/>
          </cell>
          <cell r="HC376" t="str">
            <v/>
          </cell>
          <cell r="HD376" t="str">
            <v/>
          </cell>
          <cell r="HE376" t="str">
            <v/>
          </cell>
          <cell r="HF376" t="str">
            <v/>
          </cell>
          <cell r="HG376" t="str">
            <v/>
          </cell>
          <cell r="HH376" t="str">
            <v/>
          </cell>
          <cell r="HI376" t="str">
            <v/>
          </cell>
          <cell r="HJ376" t="str">
            <v/>
          </cell>
          <cell r="HK376" t="str">
            <v/>
          </cell>
          <cell r="HL376" t="str">
            <v/>
          </cell>
          <cell r="HM376" t="str">
            <v/>
          </cell>
          <cell r="HN376" t="str">
            <v/>
          </cell>
          <cell r="HO376" t="str">
            <v/>
          </cell>
          <cell r="HP376" t="str">
            <v/>
          </cell>
          <cell r="HQ376" t="str">
            <v/>
          </cell>
          <cell r="HR376" t="str">
            <v/>
          </cell>
          <cell r="HS376" t="str">
            <v/>
          </cell>
          <cell r="HT376" t="str">
            <v/>
          </cell>
          <cell r="HU376" t="str">
            <v/>
          </cell>
          <cell r="HV376" t="str">
            <v/>
          </cell>
          <cell r="HW376" t="str">
            <v/>
          </cell>
          <cell r="HX376" t="str">
            <v/>
          </cell>
          <cell r="HY376" t="str">
            <v/>
          </cell>
          <cell r="HZ376" t="str">
            <v/>
          </cell>
          <cell r="IA376" t="str">
            <v/>
          </cell>
          <cell r="IB376" t="str">
            <v/>
          </cell>
          <cell r="IC376" t="str">
            <v/>
          </cell>
          <cell r="ID376" t="str">
            <v/>
          </cell>
        </row>
        <row r="377">
          <cell r="A377" t="str">
            <v/>
          </cell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  <cell r="I377" t="str">
            <v/>
          </cell>
          <cell r="J377" t="str">
            <v/>
          </cell>
          <cell r="K377" t="str">
            <v/>
          </cell>
          <cell r="L377" t="str">
            <v/>
          </cell>
          <cell r="M377" t="str">
            <v/>
          </cell>
          <cell r="N377" t="str">
            <v/>
          </cell>
          <cell r="O377" t="str">
            <v/>
          </cell>
          <cell r="P377" t="str">
            <v/>
          </cell>
          <cell r="Q377" t="str">
            <v/>
          </cell>
          <cell r="R377" t="str">
            <v/>
          </cell>
          <cell r="S377" t="str">
            <v/>
          </cell>
          <cell r="T377" t="str">
            <v/>
          </cell>
          <cell r="U377" t="str">
            <v/>
          </cell>
          <cell r="V377" t="str">
            <v/>
          </cell>
          <cell r="W377" t="str">
            <v/>
          </cell>
          <cell r="X377" t="str">
            <v/>
          </cell>
          <cell r="Y377" t="str">
            <v/>
          </cell>
          <cell r="Z377" t="str">
            <v/>
          </cell>
          <cell r="AA377" t="str">
            <v/>
          </cell>
          <cell r="AB377" t="str">
            <v/>
          </cell>
          <cell r="AC377" t="str">
            <v/>
          </cell>
          <cell r="AD377" t="str">
            <v/>
          </cell>
          <cell r="AE377" t="str">
            <v/>
          </cell>
          <cell r="AF377" t="str">
            <v/>
          </cell>
          <cell r="AG377" t="str">
            <v/>
          </cell>
          <cell r="AH377" t="str">
            <v/>
          </cell>
          <cell r="AI377" t="str">
            <v/>
          </cell>
          <cell r="AJ377" t="str">
            <v/>
          </cell>
          <cell r="AK377" t="str">
            <v/>
          </cell>
          <cell r="AL377" t="str">
            <v/>
          </cell>
          <cell r="AM377" t="str">
            <v/>
          </cell>
          <cell r="AN377" t="str">
            <v/>
          </cell>
          <cell r="AO377" t="str">
            <v/>
          </cell>
          <cell r="AP377" t="str">
            <v/>
          </cell>
          <cell r="AQ377" t="str">
            <v/>
          </cell>
          <cell r="AR377" t="str">
            <v/>
          </cell>
          <cell r="AS377" t="str">
            <v/>
          </cell>
          <cell r="AT377" t="str">
            <v/>
          </cell>
          <cell r="AU377" t="str">
            <v/>
          </cell>
          <cell r="AV377" t="str">
            <v/>
          </cell>
          <cell r="AW377" t="str">
            <v/>
          </cell>
          <cell r="AX377" t="str">
            <v/>
          </cell>
          <cell r="AY377" t="str">
            <v/>
          </cell>
          <cell r="AZ377" t="str">
            <v/>
          </cell>
          <cell r="BA377" t="str">
            <v/>
          </cell>
          <cell r="BB377" t="str">
            <v/>
          </cell>
          <cell r="BC377" t="str">
            <v/>
          </cell>
          <cell r="BD377" t="str">
            <v/>
          </cell>
          <cell r="BE377" t="str">
            <v/>
          </cell>
          <cell r="BF377" t="str">
            <v/>
          </cell>
          <cell r="BG377" t="str">
            <v/>
          </cell>
          <cell r="BH377" t="str">
            <v/>
          </cell>
          <cell r="BI377" t="str">
            <v/>
          </cell>
          <cell r="BJ377" t="str">
            <v/>
          </cell>
          <cell r="BK377" t="str">
            <v/>
          </cell>
          <cell r="BL377" t="str">
            <v/>
          </cell>
          <cell r="BM377" t="str">
            <v/>
          </cell>
          <cell r="BN377" t="str">
            <v/>
          </cell>
          <cell r="BO377" t="str">
            <v/>
          </cell>
          <cell r="BP377" t="str">
            <v/>
          </cell>
          <cell r="BQ377" t="str">
            <v/>
          </cell>
          <cell r="BR377" t="str">
            <v/>
          </cell>
          <cell r="BS377" t="str">
            <v/>
          </cell>
          <cell r="BT377" t="str">
            <v/>
          </cell>
          <cell r="BU377" t="str">
            <v/>
          </cell>
          <cell r="BV377" t="str">
            <v/>
          </cell>
          <cell r="BW377" t="str">
            <v/>
          </cell>
          <cell r="BX377" t="str">
            <v/>
          </cell>
          <cell r="BY377" t="str">
            <v/>
          </cell>
          <cell r="BZ377" t="str">
            <v/>
          </cell>
          <cell r="CA377" t="str">
            <v/>
          </cell>
          <cell r="CB377" t="str">
            <v/>
          </cell>
          <cell r="CC377" t="str">
            <v/>
          </cell>
          <cell r="CD377" t="str">
            <v/>
          </cell>
          <cell r="CE377" t="str">
            <v/>
          </cell>
          <cell r="CF377" t="str">
            <v/>
          </cell>
          <cell r="CG377" t="str">
            <v/>
          </cell>
          <cell r="CH377" t="str">
            <v/>
          </cell>
          <cell r="CI377" t="str">
            <v/>
          </cell>
          <cell r="CJ377" t="str">
            <v/>
          </cell>
          <cell r="CK377" t="str">
            <v/>
          </cell>
          <cell r="CL377" t="str">
            <v/>
          </cell>
          <cell r="CM377" t="str">
            <v/>
          </cell>
          <cell r="CN377" t="str">
            <v/>
          </cell>
          <cell r="CO377" t="str">
            <v/>
          </cell>
          <cell r="CP377" t="str">
            <v/>
          </cell>
          <cell r="CQ377" t="str">
            <v/>
          </cell>
          <cell r="CR377" t="str">
            <v/>
          </cell>
          <cell r="CS377" t="str">
            <v/>
          </cell>
          <cell r="CT377" t="str">
            <v/>
          </cell>
          <cell r="CU377" t="str">
            <v/>
          </cell>
          <cell r="CV377" t="str">
            <v/>
          </cell>
          <cell r="CW377" t="str">
            <v/>
          </cell>
          <cell r="CX377" t="str">
            <v/>
          </cell>
          <cell r="CY377" t="str">
            <v/>
          </cell>
          <cell r="CZ377" t="str">
            <v/>
          </cell>
          <cell r="DA377" t="str">
            <v/>
          </cell>
          <cell r="DB377" t="str">
            <v/>
          </cell>
          <cell r="DC377" t="str">
            <v/>
          </cell>
          <cell r="DD377" t="str">
            <v/>
          </cell>
          <cell r="DE377" t="str">
            <v/>
          </cell>
          <cell r="DF377" t="str">
            <v/>
          </cell>
          <cell r="DG377" t="str">
            <v/>
          </cell>
          <cell r="DH377" t="str">
            <v/>
          </cell>
          <cell r="DI377" t="str">
            <v/>
          </cell>
          <cell r="DJ377" t="str">
            <v/>
          </cell>
          <cell r="DK377" t="str">
            <v/>
          </cell>
          <cell r="DL377" t="str">
            <v/>
          </cell>
          <cell r="DM377" t="str">
            <v/>
          </cell>
          <cell r="DN377" t="str">
            <v/>
          </cell>
          <cell r="DO377" t="str">
            <v/>
          </cell>
          <cell r="DP377" t="str">
            <v/>
          </cell>
          <cell r="DQ377" t="str">
            <v/>
          </cell>
          <cell r="DR377" t="str">
            <v/>
          </cell>
          <cell r="DS377" t="str">
            <v/>
          </cell>
          <cell r="DT377" t="str">
            <v/>
          </cell>
          <cell r="DU377" t="str">
            <v/>
          </cell>
          <cell r="DV377" t="str">
            <v/>
          </cell>
          <cell r="DW377" t="str">
            <v/>
          </cell>
          <cell r="DX377" t="str">
            <v/>
          </cell>
          <cell r="DY377" t="str">
            <v/>
          </cell>
          <cell r="DZ377" t="str">
            <v/>
          </cell>
          <cell r="EA377" t="str">
            <v/>
          </cell>
          <cell r="EB377" t="str">
            <v/>
          </cell>
          <cell r="EC377" t="str">
            <v/>
          </cell>
          <cell r="ED377" t="str">
            <v/>
          </cell>
          <cell r="EE377" t="str">
            <v/>
          </cell>
          <cell r="EF377" t="str">
            <v/>
          </cell>
          <cell r="EG377" t="str">
            <v/>
          </cell>
          <cell r="EH377" t="str">
            <v/>
          </cell>
          <cell r="EI377" t="str">
            <v/>
          </cell>
          <cell r="EJ377" t="str">
            <v/>
          </cell>
          <cell r="EK377" t="str">
            <v/>
          </cell>
          <cell r="EL377" t="str">
            <v/>
          </cell>
          <cell r="EM377" t="str">
            <v/>
          </cell>
          <cell r="EN377" t="str">
            <v/>
          </cell>
          <cell r="EO377" t="str">
            <v/>
          </cell>
          <cell r="EP377" t="str">
            <v/>
          </cell>
          <cell r="EQ377" t="str">
            <v/>
          </cell>
          <cell r="ER377" t="str">
            <v/>
          </cell>
          <cell r="ES377" t="str">
            <v/>
          </cell>
          <cell r="ET377" t="str">
            <v/>
          </cell>
          <cell r="EU377" t="str">
            <v/>
          </cell>
          <cell r="EV377" t="str">
            <v/>
          </cell>
          <cell r="EW377" t="str">
            <v/>
          </cell>
          <cell r="EX377" t="str">
            <v/>
          </cell>
          <cell r="EY377" t="str">
            <v/>
          </cell>
          <cell r="EZ377" t="str">
            <v/>
          </cell>
          <cell r="FA377" t="str">
            <v/>
          </cell>
          <cell r="FB377" t="str">
            <v/>
          </cell>
          <cell r="FC377" t="str">
            <v/>
          </cell>
          <cell r="FD377" t="str">
            <v/>
          </cell>
          <cell r="FE377" t="str">
            <v/>
          </cell>
          <cell r="FF377" t="str">
            <v/>
          </cell>
          <cell r="FG377" t="str">
            <v/>
          </cell>
          <cell r="FH377" t="str">
            <v/>
          </cell>
          <cell r="FI377" t="str">
            <v/>
          </cell>
          <cell r="FJ377" t="str">
            <v/>
          </cell>
          <cell r="FK377" t="str">
            <v/>
          </cell>
          <cell r="FL377" t="str">
            <v/>
          </cell>
          <cell r="FM377" t="str">
            <v/>
          </cell>
          <cell r="FN377" t="str">
            <v/>
          </cell>
          <cell r="FO377" t="str">
            <v/>
          </cell>
          <cell r="FP377" t="str">
            <v/>
          </cell>
          <cell r="FQ377" t="str">
            <v/>
          </cell>
          <cell r="FR377" t="str">
            <v/>
          </cell>
          <cell r="FS377" t="str">
            <v/>
          </cell>
          <cell r="FT377" t="str">
            <v/>
          </cell>
          <cell r="FU377" t="str">
            <v/>
          </cell>
          <cell r="FV377" t="str">
            <v/>
          </cell>
          <cell r="FW377" t="str">
            <v/>
          </cell>
          <cell r="FX377" t="str">
            <v/>
          </cell>
          <cell r="FY377" t="str">
            <v/>
          </cell>
          <cell r="FZ377" t="str">
            <v/>
          </cell>
          <cell r="GA377" t="str">
            <v/>
          </cell>
          <cell r="GB377" t="str">
            <v/>
          </cell>
          <cell r="GC377" t="str">
            <v/>
          </cell>
          <cell r="GD377" t="str">
            <v/>
          </cell>
          <cell r="GE377" t="str">
            <v/>
          </cell>
          <cell r="GF377" t="str">
            <v/>
          </cell>
          <cell r="GG377" t="str">
            <v/>
          </cell>
          <cell r="GH377" t="str">
            <v/>
          </cell>
          <cell r="GI377" t="str">
            <v/>
          </cell>
          <cell r="GJ377" t="str">
            <v/>
          </cell>
          <cell r="GK377" t="str">
            <v/>
          </cell>
          <cell r="GL377" t="str">
            <v/>
          </cell>
          <cell r="GM377" t="str">
            <v/>
          </cell>
          <cell r="GN377" t="str">
            <v/>
          </cell>
          <cell r="GO377" t="str">
            <v/>
          </cell>
          <cell r="GP377" t="str">
            <v/>
          </cell>
          <cell r="GQ377" t="str">
            <v/>
          </cell>
          <cell r="GR377" t="str">
            <v/>
          </cell>
          <cell r="GS377" t="str">
            <v/>
          </cell>
          <cell r="GT377" t="str">
            <v/>
          </cell>
          <cell r="GU377" t="str">
            <v/>
          </cell>
          <cell r="GV377" t="str">
            <v/>
          </cell>
          <cell r="GW377" t="str">
            <v/>
          </cell>
          <cell r="GX377" t="str">
            <v/>
          </cell>
          <cell r="GY377" t="str">
            <v/>
          </cell>
          <cell r="GZ377" t="str">
            <v/>
          </cell>
          <cell r="HA377" t="str">
            <v/>
          </cell>
          <cell r="HB377" t="str">
            <v/>
          </cell>
          <cell r="HC377" t="str">
            <v/>
          </cell>
          <cell r="HD377" t="str">
            <v/>
          </cell>
          <cell r="HE377" t="str">
            <v/>
          </cell>
          <cell r="HF377" t="str">
            <v/>
          </cell>
          <cell r="HG377" t="str">
            <v/>
          </cell>
          <cell r="HH377" t="str">
            <v/>
          </cell>
          <cell r="HI377" t="str">
            <v/>
          </cell>
          <cell r="HJ377" t="str">
            <v/>
          </cell>
          <cell r="HK377" t="str">
            <v/>
          </cell>
          <cell r="HL377" t="str">
            <v/>
          </cell>
          <cell r="HM377" t="str">
            <v/>
          </cell>
          <cell r="HN377" t="str">
            <v/>
          </cell>
          <cell r="HO377" t="str">
            <v/>
          </cell>
          <cell r="HP377" t="str">
            <v/>
          </cell>
          <cell r="HQ377" t="str">
            <v/>
          </cell>
          <cell r="HR377" t="str">
            <v/>
          </cell>
          <cell r="HS377" t="str">
            <v/>
          </cell>
          <cell r="HT377" t="str">
            <v/>
          </cell>
          <cell r="HU377" t="str">
            <v/>
          </cell>
          <cell r="HV377" t="str">
            <v/>
          </cell>
          <cell r="HW377" t="str">
            <v/>
          </cell>
          <cell r="HX377" t="str">
            <v/>
          </cell>
          <cell r="HY377" t="str">
            <v/>
          </cell>
          <cell r="HZ377" t="str">
            <v/>
          </cell>
          <cell r="IA377" t="str">
            <v/>
          </cell>
          <cell r="IB377" t="str">
            <v/>
          </cell>
          <cell r="IC377" t="str">
            <v/>
          </cell>
          <cell r="ID377" t="str">
            <v/>
          </cell>
        </row>
        <row r="378">
          <cell r="A378" t="str">
            <v/>
          </cell>
          <cell r="B378" t="str">
            <v/>
          </cell>
          <cell r="C378" t="str">
            <v/>
          </cell>
          <cell r="D378" t="str">
            <v/>
          </cell>
          <cell r="E378" t="str">
            <v/>
          </cell>
          <cell r="F378" t="str">
            <v/>
          </cell>
          <cell r="G378" t="str">
            <v/>
          </cell>
          <cell r="H378" t="str">
            <v/>
          </cell>
          <cell r="I378" t="str">
            <v/>
          </cell>
          <cell r="J378" t="str">
            <v/>
          </cell>
          <cell r="K378" t="str">
            <v/>
          </cell>
          <cell r="L378" t="str">
            <v/>
          </cell>
          <cell r="M378" t="str">
            <v/>
          </cell>
          <cell r="N378" t="str">
            <v/>
          </cell>
          <cell r="O378" t="str">
            <v/>
          </cell>
          <cell r="P378" t="str">
            <v/>
          </cell>
          <cell r="Q378" t="str">
            <v/>
          </cell>
          <cell r="R378" t="str">
            <v/>
          </cell>
          <cell r="S378" t="str">
            <v/>
          </cell>
          <cell r="T378" t="str">
            <v/>
          </cell>
          <cell r="U378" t="str">
            <v/>
          </cell>
          <cell r="V378" t="str">
            <v/>
          </cell>
          <cell r="W378" t="str">
            <v/>
          </cell>
          <cell r="X378" t="str">
            <v/>
          </cell>
          <cell r="Y378" t="str">
            <v/>
          </cell>
          <cell r="Z378" t="str">
            <v/>
          </cell>
          <cell r="AA378" t="str">
            <v/>
          </cell>
          <cell r="AB378" t="str">
            <v/>
          </cell>
          <cell r="AC378" t="str">
            <v/>
          </cell>
          <cell r="AD378" t="str">
            <v/>
          </cell>
          <cell r="AE378" t="str">
            <v/>
          </cell>
          <cell r="AF378" t="str">
            <v/>
          </cell>
          <cell r="AG378" t="str">
            <v/>
          </cell>
          <cell r="AH378" t="str">
            <v/>
          </cell>
          <cell r="AI378" t="str">
            <v/>
          </cell>
          <cell r="AJ378" t="str">
            <v/>
          </cell>
          <cell r="AK378" t="str">
            <v/>
          </cell>
          <cell r="AL378" t="str">
            <v/>
          </cell>
          <cell r="AM378" t="str">
            <v/>
          </cell>
          <cell r="AN378" t="str">
            <v/>
          </cell>
          <cell r="AO378" t="str">
            <v/>
          </cell>
          <cell r="AP378" t="str">
            <v/>
          </cell>
          <cell r="AQ378" t="str">
            <v/>
          </cell>
          <cell r="AR378" t="str">
            <v/>
          </cell>
          <cell r="AS378" t="str">
            <v/>
          </cell>
          <cell r="AT378" t="str">
            <v/>
          </cell>
          <cell r="AU378" t="str">
            <v/>
          </cell>
          <cell r="AV378" t="str">
            <v/>
          </cell>
          <cell r="AW378" t="str">
            <v/>
          </cell>
          <cell r="AX378" t="str">
            <v/>
          </cell>
          <cell r="AY378" t="str">
            <v/>
          </cell>
          <cell r="AZ378" t="str">
            <v/>
          </cell>
          <cell r="BA378" t="str">
            <v/>
          </cell>
          <cell r="BB378" t="str">
            <v/>
          </cell>
          <cell r="BC378" t="str">
            <v/>
          </cell>
          <cell r="BD378" t="str">
            <v/>
          </cell>
          <cell r="BE378" t="str">
            <v/>
          </cell>
          <cell r="BF378" t="str">
            <v/>
          </cell>
          <cell r="BG378" t="str">
            <v/>
          </cell>
          <cell r="BH378" t="str">
            <v/>
          </cell>
          <cell r="BI378" t="str">
            <v/>
          </cell>
          <cell r="BJ378" t="str">
            <v/>
          </cell>
          <cell r="BK378" t="str">
            <v/>
          </cell>
          <cell r="BL378" t="str">
            <v/>
          </cell>
          <cell r="BM378" t="str">
            <v/>
          </cell>
          <cell r="BN378" t="str">
            <v/>
          </cell>
          <cell r="BO378" t="str">
            <v/>
          </cell>
          <cell r="BP378" t="str">
            <v/>
          </cell>
          <cell r="BQ378" t="str">
            <v/>
          </cell>
          <cell r="BR378" t="str">
            <v/>
          </cell>
          <cell r="BS378" t="str">
            <v/>
          </cell>
          <cell r="BT378" t="str">
            <v/>
          </cell>
          <cell r="BU378" t="str">
            <v/>
          </cell>
          <cell r="BV378" t="str">
            <v/>
          </cell>
          <cell r="BW378" t="str">
            <v/>
          </cell>
          <cell r="BX378" t="str">
            <v/>
          </cell>
          <cell r="BY378" t="str">
            <v/>
          </cell>
          <cell r="BZ378" t="str">
            <v/>
          </cell>
          <cell r="CA378" t="str">
            <v/>
          </cell>
          <cell r="CB378" t="str">
            <v/>
          </cell>
          <cell r="CC378" t="str">
            <v/>
          </cell>
          <cell r="CD378" t="str">
            <v/>
          </cell>
          <cell r="CE378" t="str">
            <v/>
          </cell>
          <cell r="CF378" t="str">
            <v/>
          </cell>
          <cell r="CG378" t="str">
            <v/>
          </cell>
          <cell r="CH378" t="str">
            <v/>
          </cell>
          <cell r="CI378" t="str">
            <v/>
          </cell>
          <cell r="CJ378" t="str">
            <v/>
          </cell>
          <cell r="CK378" t="str">
            <v/>
          </cell>
          <cell r="CL378" t="str">
            <v/>
          </cell>
          <cell r="CM378" t="str">
            <v/>
          </cell>
          <cell r="CN378" t="str">
            <v/>
          </cell>
          <cell r="CO378" t="str">
            <v/>
          </cell>
          <cell r="CP378" t="str">
            <v/>
          </cell>
          <cell r="CQ378" t="str">
            <v/>
          </cell>
          <cell r="CR378" t="str">
            <v/>
          </cell>
          <cell r="CS378" t="str">
            <v/>
          </cell>
          <cell r="CT378" t="str">
            <v/>
          </cell>
          <cell r="CU378" t="str">
            <v/>
          </cell>
          <cell r="CV378" t="str">
            <v/>
          </cell>
          <cell r="CW378" t="str">
            <v/>
          </cell>
          <cell r="CX378" t="str">
            <v/>
          </cell>
          <cell r="CY378" t="str">
            <v/>
          </cell>
          <cell r="CZ378" t="str">
            <v/>
          </cell>
          <cell r="DA378" t="str">
            <v/>
          </cell>
          <cell r="DB378" t="str">
            <v/>
          </cell>
          <cell r="DC378" t="str">
            <v/>
          </cell>
          <cell r="DD378" t="str">
            <v/>
          </cell>
          <cell r="DE378" t="str">
            <v/>
          </cell>
          <cell r="DF378" t="str">
            <v/>
          </cell>
          <cell r="DG378" t="str">
            <v/>
          </cell>
          <cell r="DH378" t="str">
            <v/>
          </cell>
          <cell r="DI378" t="str">
            <v/>
          </cell>
          <cell r="DJ378" t="str">
            <v/>
          </cell>
          <cell r="DK378" t="str">
            <v/>
          </cell>
          <cell r="DL378" t="str">
            <v/>
          </cell>
          <cell r="DM378" t="str">
            <v/>
          </cell>
          <cell r="DN378" t="str">
            <v/>
          </cell>
          <cell r="DO378" t="str">
            <v/>
          </cell>
          <cell r="DP378" t="str">
            <v/>
          </cell>
          <cell r="DQ378" t="str">
            <v/>
          </cell>
          <cell r="DR378" t="str">
            <v/>
          </cell>
          <cell r="DS378" t="str">
            <v/>
          </cell>
          <cell r="DT378" t="str">
            <v/>
          </cell>
          <cell r="DU378" t="str">
            <v/>
          </cell>
          <cell r="DV378" t="str">
            <v/>
          </cell>
          <cell r="DW378" t="str">
            <v/>
          </cell>
          <cell r="DX378" t="str">
            <v/>
          </cell>
          <cell r="DY378" t="str">
            <v/>
          </cell>
          <cell r="DZ378" t="str">
            <v/>
          </cell>
          <cell r="EA378" t="str">
            <v/>
          </cell>
          <cell r="EB378" t="str">
            <v/>
          </cell>
          <cell r="EC378" t="str">
            <v/>
          </cell>
          <cell r="ED378" t="str">
            <v/>
          </cell>
          <cell r="EE378" t="str">
            <v/>
          </cell>
          <cell r="EF378" t="str">
            <v/>
          </cell>
          <cell r="EG378" t="str">
            <v/>
          </cell>
          <cell r="EH378" t="str">
            <v/>
          </cell>
          <cell r="EI378" t="str">
            <v/>
          </cell>
          <cell r="EJ378" t="str">
            <v/>
          </cell>
          <cell r="EK378" t="str">
            <v/>
          </cell>
          <cell r="EL378" t="str">
            <v/>
          </cell>
          <cell r="EM378" t="str">
            <v/>
          </cell>
          <cell r="EN378" t="str">
            <v/>
          </cell>
          <cell r="EO378" t="str">
            <v/>
          </cell>
          <cell r="EP378" t="str">
            <v/>
          </cell>
          <cell r="EQ378" t="str">
            <v/>
          </cell>
          <cell r="ER378" t="str">
            <v/>
          </cell>
          <cell r="ES378" t="str">
            <v/>
          </cell>
          <cell r="ET378" t="str">
            <v/>
          </cell>
          <cell r="EU378" t="str">
            <v/>
          </cell>
          <cell r="EV378" t="str">
            <v/>
          </cell>
          <cell r="EW378" t="str">
            <v/>
          </cell>
          <cell r="EX378" t="str">
            <v/>
          </cell>
          <cell r="EY378" t="str">
            <v/>
          </cell>
          <cell r="EZ378" t="str">
            <v/>
          </cell>
          <cell r="FA378" t="str">
            <v/>
          </cell>
          <cell r="FB378" t="str">
            <v/>
          </cell>
          <cell r="FC378" t="str">
            <v/>
          </cell>
          <cell r="FD378" t="str">
            <v/>
          </cell>
          <cell r="FE378" t="str">
            <v/>
          </cell>
          <cell r="FF378" t="str">
            <v/>
          </cell>
          <cell r="FG378" t="str">
            <v/>
          </cell>
          <cell r="FH378" t="str">
            <v/>
          </cell>
          <cell r="FI378" t="str">
            <v/>
          </cell>
          <cell r="FJ378" t="str">
            <v/>
          </cell>
          <cell r="FK378" t="str">
            <v/>
          </cell>
          <cell r="FL378" t="str">
            <v/>
          </cell>
          <cell r="FM378" t="str">
            <v/>
          </cell>
          <cell r="FN378" t="str">
            <v/>
          </cell>
          <cell r="FO378" t="str">
            <v/>
          </cell>
          <cell r="FP378" t="str">
            <v/>
          </cell>
          <cell r="FQ378" t="str">
            <v/>
          </cell>
          <cell r="FR378" t="str">
            <v/>
          </cell>
          <cell r="FS378" t="str">
            <v/>
          </cell>
          <cell r="FT378" t="str">
            <v/>
          </cell>
          <cell r="FU378" t="str">
            <v/>
          </cell>
          <cell r="FV378" t="str">
            <v/>
          </cell>
          <cell r="FW378" t="str">
            <v/>
          </cell>
          <cell r="FX378" t="str">
            <v/>
          </cell>
          <cell r="FY378" t="str">
            <v/>
          </cell>
          <cell r="FZ378" t="str">
            <v/>
          </cell>
          <cell r="GA378" t="str">
            <v/>
          </cell>
          <cell r="GB378" t="str">
            <v/>
          </cell>
          <cell r="GC378" t="str">
            <v/>
          </cell>
          <cell r="GD378" t="str">
            <v/>
          </cell>
          <cell r="GE378" t="str">
            <v/>
          </cell>
          <cell r="GF378" t="str">
            <v/>
          </cell>
          <cell r="GG378" t="str">
            <v/>
          </cell>
          <cell r="GH378" t="str">
            <v/>
          </cell>
          <cell r="GI378" t="str">
            <v/>
          </cell>
          <cell r="GJ378" t="str">
            <v/>
          </cell>
          <cell r="GK378" t="str">
            <v/>
          </cell>
          <cell r="GL378" t="str">
            <v/>
          </cell>
          <cell r="GM378" t="str">
            <v/>
          </cell>
          <cell r="GN378" t="str">
            <v/>
          </cell>
          <cell r="GO378" t="str">
            <v/>
          </cell>
          <cell r="GP378" t="str">
            <v/>
          </cell>
          <cell r="GQ378" t="str">
            <v/>
          </cell>
          <cell r="GR378" t="str">
            <v/>
          </cell>
          <cell r="GS378" t="str">
            <v/>
          </cell>
          <cell r="GT378" t="str">
            <v/>
          </cell>
          <cell r="GU378" t="str">
            <v/>
          </cell>
          <cell r="GV378" t="str">
            <v/>
          </cell>
          <cell r="GW378" t="str">
            <v/>
          </cell>
          <cell r="GX378" t="str">
            <v/>
          </cell>
          <cell r="GY378" t="str">
            <v/>
          </cell>
          <cell r="GZ378" t="str">
            <v/>
          </cell>
          <cell r="HA378" t="str">
            <v/>
          </cell>
          <cell r="HB378" t="str">
            <v/>
          </cell>
          <cell r="HC378" t="str">
            <v/>
          </cell>
          <cell r="HD378" t="str">
            <v/>
          </cell>
          <cell r="HE378" t="str">
            <v/>
          </cell>
          <cell r="HF378" t="str">
            <v/>
          </cell>
          <cell r="HG378" t="str">
            <v/>
          </cell>
          <cell r="HH378" t="str">
            <v/>
          </cell>
          <cell r="HI378" t="str">
            <v/>
          </cell>
          <cell r="HJ378" t="str">
            <v/>
          </cell>
          <cell r="HK378" t="str">
            <v/>
          </cell>
          <cell r="HL378" t="str">
            <v/>
          </cell>
          <cell r="HM378" t="str">
            <v/>
          </cell>
          <cell r="HN378" t="str">
            <v/>
          </cell>
          <cell r="HO378" t="str">
            <v/>
          </cell>
          <cell r="HP378" t="str">
            <v/>
          </cell>
          <cell r="HQ378" t="str">
            <v/>
          </cell>
          <cell r="HR378" t="str">
            <v/>
          </cell>
          <cell r="HS378" t="str">
            <v/>
          </cell>
          <cell r="HT378" t="str">
            <v/>
          </cell>
          <cell r="HU378" t="str">
            <v/>
          </cell>
          <cell r="HV378" t="str">
            <v/>
          </cell>
          <cell r="HW378" t="str">
            <v/>
          </cell>
          <cell r="HX378" t="str">
            <v/>
          </cell>
          <cell r="HY378" t="str">
            <v/>
          </cell>
          <cell r="HZ378" t="str">
            <v/>
          </cell>
          <cell r="IA378" t="str">
            <v/>
          </cell>
          <cell r="IB378" t="str">
            <v/>
          </cell>
          <cell r="IC378" t="str">
            <v/>
          </cell>
          <cell r="ID378" t="str">
            <v/>
          </cell>
        </row>
        <row r="379">
          <cell r="A379" t="str">
            <v/>
          </cell>
          <cell r="B379" t="str">
            <v/>
          </cell>
          <cell r="C379" t="str">
            <v/>
          </cell>
          <cell r="D379" t="str">
            <v/>
          </cell>
          <cell r="E379" t="str">
            <v/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  <cell r="J379" t="str">
            <v/>
          </cell>
          <cell r="K379" t="str">
            <v/>
          </cell>
          <cell r="L379" t="str">
            <v/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  <cell r="AG379" t="str">
            <v/>
          </cell>
          <cell r="AH379" t="str">
            <v/>
          </cell>
          <cell r="AI379" t="str">
            <v/>
          </cell>
          <cell r="AJ379" t="str">
            <v/>
          </cell>
          <cell r="AK379" t="str">
            <v/>
          </cell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  <cell r="AS379" t="str">
            <v/>
          </cell>
          <cell r="AT379" t="str">
            <v/>
          </cell>
          <cell r="AU379" t="str">
            <v/>
          </cell>
          <cell r="AV379" t="str">
            <v/>
          </cell>
          <cell r="AW379" t="str">
            <v/>
          </cell>
          <cell r="AX379" t="str">
            <v/>
          </cell>
          <cell r="AY379" t="str">
            <v/>
          </cell>
          <cell r="AZ379" t="str">
            <v/>
          </cell>
          <cell r="BA379" t="str">
            <v/>
          </cell>
          <cell r="BB379" t="str">
            <v/>
          </cell>
          <cell r="BC379" t="str">
            <v/>
          </cell>
          <cell r="BD379" t="str">
            <v/>
          </cell>
          <cell r="BE379" t="str">
            <v/>
          </cell>
          <cell r="BF379" t="str">
            <v/>
          </cell>
          <cell r="BG379" t="str">
            <v/>
          </cell>
          <cell r="BH379" t="str">
            <v/>
          </cell>
          <cell r="BI379" t="str">
            <v/>
          </cell>
          <cell r="BJ379" t="str">
            <v/>
          </cell>
          <cell r="BK379" t="str">
            <v/>
          </cell>
          <cell r="BL379" t="str">
            <v/>
          </cell>
          <cell r="BM379" t="str">
            <v/>
          </cell>
          <cell r="BN379" t="str">
            <v/>
          </cell>
          <cell r="BO379" t="str">
            <v/>
          </cell>
          <cell r="BP379" t="str">
            <v/>
          </cell>
          <cell r="BQ379" t="str">
            <v/>
          </cell>
          <cell r="BR379" t="str">
            <v/>
          </cell>
          <cell r="BS379" t="str">
            <v/>
          </cell>
          <cell r="BT379" t="str">
            <v/>
          </cell>
          <cell r="BU379" t="str">
            <v/>
          </cell>
          <cell r="BV379" t="str">
            <v/>
          </cell>
          <cell r="BW379" t="str">
            <v/>
          </cell>
          <cell r="BX379" t="str">
            <v/>
          </cell>
          <cell r="BY379" t="str">
            <v/>
          </cell>
          <cell r="BZ379" t="str">
            <v/>
          </cell>
          <cell r="CA379" t="str">
            <v/>
          </cell>
          <cell r="CB379" t="str">
            <v/>
          </cell>
          <cell r="CC379" t="str">
            <v/>
          </cell>
          <cell r="CD379" t="str">
            <v/>
          </cell>
          <cell r="CE379" t="str">
            <v/>
          </cell>
          <cell r="CF379" t="str">
            <v/>
          </cell>
          <cell r="CG379" t="str">
            <v/>
          </cell>
          <cell r="CH379" t="str">
            <v/>
          </cell>
          <cell r="CI379" t="str">
            <v/>
          </cell>
          <cell r="CJ379" t="str">
            <v/>
          </cell>
          <cell r="CK379" t="str">
            <v/>
          </cell>
          <cell r="CL379" t="str">
            <v/>
          </cell>
          <cell r="CM379" t="str">
            <v/>
          </cell>
          <cell r="CN379" t="str">
            <v/>
          </cell>
          <cell r="CO379" t="str">
            <v/>
          </cell>
          <cell r="CP379" t="str">
            <v/>
          </cell>
          <cell r="CQ379" t="str">
            <v/>
          </cell>
          <cell r="CR379" t="str">
            <v/>
          </cell>
          <cell r="CS379" t="str">
            <v/>
          </cell>
          <cell r="CT379" t="str">
            <v/>
          </cell>
          <cell r="CU379" t="str">
            <v/>
          </cell>
          <cell r="CV379" t="str">
            <v/>
          </cell>
          <cell r="CW379" t="str">
            <v/>
          </cell>
          <cell r="CX379" t="str">
            <v/>
          </cell>
          <cell r="CY379" t="str">
            <v/>
          </cell>
          <cell r="CZ379" t="str">
            <v/>
          </cell>
          <cell r="DA379" t="str">
            <v/>
          </cell>
          <cell r="DB379" t="str">
            <v/>
          </cell>
          <cell r="DC379" t="str">
            <v/>
          </cell>
          <cell r="DD379" t="str">
            <v/>
          </cell>
          <cell r="DE379" t="str">
            <v/>
          </cell>
          <cell r="DF379" t="str">
            <v/>
          </cell>
          <cell r="DG379" t="str">
            <v/>
          </cell>
          <cell r="DH379" t="str">
            <v/>
          </cell>
          <cell r="DI379" t="str">
            <v/>
          </cell>
          <cell r="DJ379" t="str">
            <v/>
          </cell>
          <cell r="DK379" t="str">
            <v/>
          </cell>
          <cell r="DL379" t="str">
            <v/>
          </cell>
          <cell r="DM379" t="str">
            <v/>
          </cell>
          <cell r="DN379" t="str">
            <v/>
          </cell>
          <cell r="DO379" t="str">
            <v/>
          </cell>
          <cell r="DP379" t="str">
            <v/>
          </cell>
          <cell r="DQ379" t="str">
            <v/>
          </cell>
          <cell r="DR379" t="str">
            <v/>
          </cell>
          <cell r="DS379" t="str">
            <v/>
          </cell>
          <cell r="DT379" t="str">
            <v/>
          </cell>
          <cell r="DU379" t="str">
            <v/>
          </cell>
          <cell r="DV379" t="str">
            <v/>
          </cell>
          <cell r="DW379" t="str">
            <v/>
          </cell>
          <cell r="DX379" t="str">
            <v/>
          </cell>
          <cell r="DY379" t="str">
            <v/>
          </cell>
          <cell r="DZ379" t="str">
            <v/>
          </cell>
          <cell r="EA379" t="str">
            <v/>
          </cell>
          <cell r="EB379" t="str">
            <v/>
          </cell>
          <cell r="EC379" t="str">
            <v/>
          </cell>
          <cell r="ED379" t="str">
            <v/>
          </cell>
          <cell r="EE379" t="str">
            <v/>
          </cell>
          <cell r="EF379" t="str">
            <v/>
          </cell>
          <cell r="EG379" t="str">
            <v/>
          </cell>
          <cell r="EH379" t="str">
            <v/>
          </cell>
          <cell r="EI379" t="str">
            <v/>
          </cell>
          <cell r="EJ379" t="str">
            <v/>
          </cell>
          <cell r="EK379" t="str">
            <v/>
          </cell>
          <cell r="EL379" t="str">
            <v/>
          </cell>
          <cell r="EM379" t="str">
            <v/>
          </cell>
          <cell r="EN379" t="str">
            <v/>
          </cell>
          <cell r="EO379" t="str">
            <v/>
          </cell>
          <cell r="EP379" t="str">
            <v/>
          </cell>
          <cell r="EQ379" t="str">
            <v/>
          </cell>
          <cell r="ER379" t="str">
            <v/>
          </cell>
          <cell r="ES379" t="str">
            <v/>
          </cell>
          <cell r="ET379" t="str">
            <v/>
          </cell>
          <cell r="EU379" t="str">
            <v/>
          </cell>
          <cell r="EV379" t="str">
            <v/>
          </cell>
          <cell r="EW379" t="str">
            <v/>
          </cell>
          <cell r="EX379" t="str">
            <v/>
          </cell>
          <cell r="EY379" t="str">
            <v/>
          </cell>
          <cell r="EZ379" t="str">
            <v/>
          </cell>
          <cell r="FA379" t="str">
            <v/>
          </cell>
          <cell r="FB379" t="str">
            <v/>
          </cell>
          <cell r="FC379" t="str">
            <v/>
          </cell>
          <cell r="FD379" t="str">
            <v/>
          </cell>
          <cell r="FE379" t="str">
            <v/>
          </cell>
          <cell r="FF379" t="str">
            <v/>
          </cell>
          <cell r="FG379" t="str">
            <v/>
          </cell>
          <cell r="FH379" t="str">
            <v/>
          </cell>
          <cell r="FI379" t="str">
            <v/>
          </cell>
          <cell r="FJ379" t="str">
            <v/>
          </cell>
          <cell r="FK379" t="str">
            <v/>
          </cell>
          <cell r="FL379" t="str">
            <v/>
          </cell>
          <cell r="FM379" t="str">
            <v/>
          </cell>
          <cell r="FN379" t="str">
            <v/>
          </cell>
          <cell r="FO379" t="str">
            <v/>
          </cell>
          <cell r="FP379" t="str">
            <v/>
          </cell>
          <cell r="FQ379" t="str">
            <v/>
          </cell>
          <cell r="FR379" t="str">
            <v/>
          </cell>
          <cell r="FS379" t="str">
            <v/>
          </cell>
          <cell r="FT379" t="str">
            <v/>
          </cell>
          <cell r="FU379" t="str">
            <v/>
          </cell>
          <cell r="FV379" t="str">
            <v/>
          </cell>
          <cell r="FW379" t="str">
            <v/>
          </cell>
          <cell r="FX379" t="str">
            <v/>
          </cell>
          <cell r="FY379" t="str">
            <v/>
          </cell>
          <cell r="FZ379" t="str">
            <v/>
          </cell>
          <cell r="GA379" t="str">
            <v/>
          </cell>
          <cell r="GB379" t="str">
            <v/>
          </cell>
          <cell r="GC379" t="str">
            <v/>
          </cell>
          <cell r="GD379" t="str">
            <v/>
          </cell>
          <cell r="GE379" t="str">
            <v/>
          </cell>
          <cell r="GF379" t="str">
            <v/>
          </cell>
          <cell r="GG379" t="str">
            <v/>
          </cell>
          <cell r="GH379" t="str">
            <v/>
          </cell>
          <cell r="GI379" t="str">
            <v/>
          </cell>
          <cell r="GJ379" t="str">
            <v/>
          </cell>
          <cell r="GK379" t="str">
            <v/>
          </cell>
          <cell r="GL379" t="str">
            <v/>
          </cell>
          <cell r="GM379" t="str">
            <v/>
          </cell>
          <cell r="GN379" t="str">
            <v/>
          </cell>
          <cell r="GO379" t="str">
            <v/>
          </cell>
          <cell r="GP379" t="str">
            <v/>
          </cell>
          <cell r="GQ379" t="str">
            <v/>
          </cell>
          <cell r="GR379" t="str">
            <v/>
          </cell>
          <cell r="GS379" t="str">
            <v/>
          </cell>
          <cell r="GT379" t="str">
            <v/>
          </cell>
          <cell r="GU379" t="str">
            <v/>
          </cell>
          <cell r="GV379" t="str">
            <v/>
          </cell>
          <cell r="GW379" t="str">
            <v/>
          </cell>
          <cell r="GX379" t="str">
            <v/>
          </cell>
          <cell r="GY379" t="str">
            <v/>
          </cell>
          <cell r="GZ379" t="str">
            <v/>
          </cell>
          <cell r="HA379" t="str">
            <v/>
          </cell>
          <cell r="HB379" t="str">
            <v/>
          </cell>
          <cell r="HC379" t="str">
            <v/>
          </cell>
          <cell r="HD379" t="str">
            <v/>
          </cell>
          <cell r="HE379" t="str">
            <v/>
          </cell>
          <cell r="HF379" t="str">
            <v/>
          </cell>
          <cell r="HG379" t="str">
            <v/>
          </cell>
          <cell r="HH379" t="str">
            <v/>
          </cell>
          <cell r="HI379" t="str">
            <v/>
          </cell>
          <cell r="HJ379" t="str">
            <v/>
          </cell>
          <cell r="HK379" t="str">
            <v/>
          </cell>
          <cell r="HL379" t="str">
            <v/>
          </cell>
          <cell r="HM379" t="str">
            <v/>
          </cell>
          <cell r="HN379" t="str">
            <v/>
          </cell>
          <cell r="HO379" t="str">
            <v/>
          </cell>
          <cell r="HP379" t="str">
            <v/>
          </cell>
          <cell r="HQ379" t="str">
            <v/>
          </cell>
          <cell r="HR379" t="str">
            <v/>
          </cell>
          <cell r="HS379" t="str">
            <v/>
          </cell>
          <cell r="HT379" t="str">
            <v/>
          </cell>
          <cell r="HU379" t="str">
            <v/>
          </cell>
          <cell r="HV379" t="str">
            <v/>
          </cell>
          <cell r="HW379" t="str">
            <v/>
          </cell>
          <cell r="HX379" t="str">
            <v/>
          </cell>
          <cell r="HY379" t="str">
            <v/>
          </cell>
          <cell r="HZ379" t="str">
            <v/>
          </cell>
          <cell r="IA379" t="str">
            <v/>
          </cell>
          <cell r="IB379" t="str">
            <v/>
          </cell>
          <cell r="IC379" t="str">
            <v/>
          </cell>
          <cell r="ID379" t="str">
            <v/>
          </cell>
        </row>
        <row r="380">
          <cell r="A380" t="str">
            <v/>
          </cell>
          <cell r="B380" t="str">
            <v/>
          </cell>
          <cell r="C380" t="str">
            <v/>
          </cell>
          <cell r="D380" t="str">
            <v/>
          </cell>
          <cell r="E380" t="str">
            <v/>
          </cell>
          <cell r="F380" t="str">
            <v/>
          </cell>
          <cell r="G380" t="str">
            <v/>
          </cell>
          <cell r="H380" t="str">
            <v/>
          </cell>
          <cell r="I380" t="str">
            <v/>
          </cell>
          <cell r="J380" t="str">
            <v/>
          </cell>
          <cell r="K380" t="str">
            <v/>
          </cell>
          <cell r="L380" t="str">
            <v/>
          </cell>
          <cell r="M380" t="str">
            <v/>
          </cell>
          <cell r="N380" t="str">
            <v/>
          </cell>
          <cell r="O380" t="str">
            <v/>
          </cell>
          <cell r="P380" t="str">
            <v/>
          </cell>
          <cell r="Q380" t="str">
            <v/>
          </cell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/>
          </cell>
          <cell r="W380" t="str">
            <v/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E380" t="str">
            <v/>
          </cell>
          <cell r="AF380" t="str">
            <v/>
          </cell>
          <cell r="AG380" t="str">
            <v/>
          </cell>
          <cell r="AH380" t="str">
            <v/>
          </cell>
          <cell r="AI380" t="str">
            <v/>
          </cell>
          <cell r="AJ380" t="str">
            <v/>
          </cell>
          <cell r="AK380" t="str">
            <v/>
          </cell>
          <cell r="AL380" t="str">
            <v/>
          </cell>
          <cell r="AM380" t="str">
            <v/>
          </cell>
          <cell r="AN380" t="str">
            <v/>
          </cell>
          <cell r="AO380" t="str">
            <v/>
          </cell>
          <cell r="AP380" t="str">
            <v/>
          </cell>
          <cell r="AQ380" t="str">
            <v/>
          </cell>
          <cell r="AR380" t="str">
            <v/>
          </cell>
          <cell r="AS380" t="str">
            <v/>
          </cell>
          <cell r="AT380" t="str">
            <v/>
          </cell>
          <cell r="AU380" t="str">
            <v/>
          </cell>
          <cell r="AV380" t="str">
            <v/>
          </cell>
          <cell r="AW380" t="str">
            <v/>
          </cell>
          <cell r="AX380" t="str">
            <v/>
          </cell>
          <cell r="AY380" t="str">
            <v/>
          </cell>
          <cell r="AZ380" t="str">
            <v/>
          </cell>
          <cell r="BA380" t="str">
            <v/>
          </cell>
          <cell r="BB380" t="str">
            <v/>
          </cell>
          <cell r="BC380" t="str">
            <v/>
          </cell>
          <cell r="BD380" t="str">
            <v/>
          </cell>
          <cell r="BE380" t="str">
            <v/>
          </cell>
          <cell r="BF380" t="str">
            <v/>
          </cell>
          <cell r="BG380" t="str">
            <v/>
          </cell>
          <cell r="BH380" t="str">
            <v/>
          </cell>
          <cell r="BI380" t="str">
            <v/>
          </cell>
          <cell r="BJ380" t="str">
            <v/>
          </cell>
          <cell r="BK380" t="str">
            <v/>
          </cell>
          <cell r="BL380" t="str">
            <v/>
          </cell>
          <cell r="BM380" t="str">
            <v/>
          </cell>
          <cell r="BN380" t="str">
            <v/>
          </cell>
          <cell r="BO380" t="str">
            <v/>
          </cell>
          <cell r="BP380" t="str">
            <v/>
          </cell>
          <cell r="BQ380" t="str">
            <v/>
          </cell>
          <cell r="BR380" t="str">
            <v/>
          </cell>
          <cell r="BS380" t="str">
            <v/>
          </cell>
          <cell r="BT380" t="str">
            <v/>
          </cell>
          <cell r="BU380" t="str">
            <v/>
          </cell>
          <cell r="BV380" t="str">
            <v/>
          </cell>
          <cell r="BW380" t="str">
            <v/>
          </cell>
          <cell r="BX380" t="str">
            <v/>
          </cell>
          <cell r="BY380" t="str">
            <v/>
          </cell>
          <cell r="BZ380" t="str">
            <v/>
          </cell>
          <cell r="CA380" t="str">
            <v/>
          </cell>
          <cell r="CB380" t="str">
            <v/>
          </cell>
          <cell r="CC380" t="str">
            <v/>
          </cell>
          <cell r="CD380" t="str">
            <v/>
          </cell>
          <cell r="CE380" t="str">
            <v/>
          </cell>
          <cell r="CF380" t="str">
            <v/>
          </cell>
          <cell r="CG380" t="str">
            <v/>
          </cell>
          <cell r="CH380" t="str">
            <v/>
          </cell>
          <cell r="CI380" t="str">
            <v/>
          </cell>
          <cell r="CJ380" t="str">
            <v/>
          </cell>
          <cell r="CK380" t="str">
            <v/>
          </cell>
          <cell r="CL380" t="str">
            <v/>
          </cell>
          <cell r="CM380" t="str">
            <v/>
          </cell>
          <cell r="CN380" t="str">
            <v/>
          </cell>
          <cell r="CO380" t="str">
            <v/>
          </cell>
          <cell r="CP380" t="str">
            <v/>
          </cell>
          <cell r="CQ380" t="str">
            <v/>
          </cell>
          <cell r="CR380" t="str">
            <v/>
          </cell>
          <cell r="CS380" t="str">
            <v/>
          </cell>
          <cell r="CT380" t="str">
            <v/>
          </cell>
          <cell r="CU380" t="str">
            <v/>
          </cell>
          <cell r="CV380" t="str">
            <v/>
          </cell>
          <cell r="CW380" t="str">
            <v/>
          </cell>
          <cell r="CX380" t="str">
            <v/>
          </cell>
          <cell r="CY380" t="str">
            <v/>
          </cell>
          <cell r="CZ380" t="str">
            <v/>
          </cell>
          <cell r="DA380" t="str">
            <v/>
          </cell>
          <cell r="DB380" t="str">
            <v/>
          </cell>
          <cell r="DC380" t="str">
            <v/>
          </cell>
          <cell r="DD380" t="str">
            <v/>
          </cell>
          <cell r="DE380" t="str">
            <v/>
          </cell>
          <cell r="DF380" t="str">
            <v/>
          </cell>
          <cell r="DG380" t="str">
            <v/>
          </cell>
          <cell r="DH380" t="str">
            <v/>
          </cell>
          <cell r="DI380" t="str">
            <v/>
          </cell>
          <cell r="DJ380" t="str">
            <v/>
          </cell>
          <cell r="DK380" t="str">
            <v/>
          </cell>
          <cell r="DL380" t="str">
            <v/>
          </cell>
          <cell r="DM380" t="str">
            <v/>
          </cell>
          <cell r="DN380" t="str">
            <v/>
          </cell>
          <cell r="DO380" t="str">
            <v/>
          </cell>
          <cell r="DP380" t="str">
            <v/>
          </cell>
          <cell r="DQ380" t="str">
            <v/>
          </cell>
          <cell r="DR380" t="str">
            <v/>
          </cell>
          <cell r="DS380" t="str">
            <v/>
          </cell>
          <cell r="DT380" t="str">
            <v/>
          </cell>
          <cell r="DU380" t="str">
            <v/>
          </cell>
          <cell r="DV380" t="str">
            <v/>
          </cell>
          <cell r="DW380" t="str">
            <v/>
          </cell>
          <cell r="DX380" t="str">
            <v/>
          </cell>
          <cell r="DY380" t="str">
            <v/>
          </cell>
          <cell r="DZ380" t="str">
            <v/>
          </cell>
          <cell r="EA380" t="str">
            <v/>
          </cell>
          <cell r="EB380" t="str">
            <v/>
          </cell>
          <cell r="EC380" t="str">
            <v/>
          </cell>
          <cell r="ED380" t="str">
            <v/>
          </cell>
          <cell r="EE380" t="str">
            <v/>
          </cell>
          <cell r="EF380" t="str">
            <v/>
          </cell>
          <cell r="EG380" t="str">
            <v/>
          </cell>
          <cell r="EH380" t="str">
            <v/>
          </cell>
          <cell r="EI380" t="str">
            <v/>
          </cell>
          <cell r="EJ380" t="str">
            <v/>
          </cell>
          <cell r="EK380" t="str">
            <v/>
          </cell>
          <cell r="EL380" t="str">
            <v/>
          </cell>
          <cell r="EM380" t="str">
            <v/>
          </cell>
          <cell r="EN380" t="str">
            <v/>
          </cell>
          <cell r="EO380" t="str">
            <v/>
          </cell>
          <cell r="EP380" t="str">
            <v/>
          </cell>
          <cell r="EQ380" t="str">
            <v/>
          </cell>
          <cell r="ER380" t="str">
            <v/>
          </cell>
          <cell r="ES380" t="str">
            <v/>
          </cell>
          <cell r="ET380" t="str">
            <v/>
          </cell>
          <cell r="EU380" t="str">
            <v/>
          </cell>
          <cell r="EV380" t="str">
            <v/>
          </cell>
          <cell r="EW380" t="str">
            <v/>
          </cell>
          <cell r="EX380" t="str">
            <v/>
          </cell>
          <cell r="EY380" t="str">
            <v/>
          </cell>
          <cell r="EZ380" t="str">
            <v/>
          </cell>
          <cell r="FA380" t="str">
            <v/>
          </cell>
          <cell r="FB380" t="str">
            <v/>
          </cell>
          <cell r="FC380" t="str">
            <v/>
          </cell>
          <cell r="FD380" t="str">
            <v/>
          </cell>
          <cell r="FE380" t="str">
            <v/>
          </cell>
          <cell r="FF380" t="str">
            <v/>
          </cell>
          <cell r="FG380" t="str">
            <v/>
          </cell>
          <cell r="FH380" t="str">
            <v/>
          </cell>
          <cell r="FI380" t="str">
            <v/>
          </cell>
          <cell r="FJ380" t="str">
            <v/>
          </cell>
          <cell r="FK380" t="str">
            <v/>
          </cell>
          <cell r="FL380" t="str">
            <v/>
          </cell>
          <cell r="FM380" t="str">
            <v/>
          </cell>
          <cell r="FN380" t="str">
            <v/>
          </cell>
          <cell r="FO380" t="str">
            <v/>
          </cell>
          <cell r="FP380" t="str">
            <v/>
          </cell>
          <cell r="FQ380" t="str">
            <v/>
          </cell>
          <cell r="FR380" t="str">
            <v/>
          </cell>
          <cell r="FS380" t="str">
            <v/>
          </cell>
          <cell r="FT380" t="str">
            <v/>
          </cell>
          <cell r="FU380" t="str">
            <v/>
          </cell>
          <cell r="FV380" t="str">
            <v/>
          </cell>
          <cell r="FW380" t="str">
            <v/>
          </cell>
          <cell r="FX380" t="str">
            <v/>
          </cell>
          <cell r="FY380" t="str">
            <v/>
          </cell>
          <cell r="FZ380" t="str">
            <v/>
          </cell>
          <cell r="GA380" t="str">
            <v/>
          </cell>
          <cell r="GB380" t="str">
            <v/>
          </cell>
          <cell r="GC380" t="str">
            <v/>
          </cell>
          <cell r="GD380" t="str">
            <v/>
          </cell>
          <cell r="GE380" t="str">
            <v/>
          </cell>
          <cell r="GF380" t="str">
            <v/>
          </cell>
          <cell r="GG380" t="str">
            <v/>
          </cell>
          <cell r="GH380" t="str">
            <v/>
          </cell>
          <cell r="GI380" t="str">
            <v/>
          </cell>
          <cell r="GJ380" t="str">
            <v/>
          </cell>
          <cell r="GK380" t="str">
            <v/>
          </cell>
          <cell r="GL380" t="str">
            <v/>
          </cell>
          <cell r="GM380" t="str">
            <v/>
          </cell>
          <cell r="GN380" t="str">
            <v/>
          </cell>
          <cell r="GO380" t="str">
            <v/>
          </cell>
          <cell r="GP380" t="str">
            <v/>
          </cell>
          <cell r="GQ380" t="str">
            <v/>
          </cell>
          <cell r="GR380" t="str">
            <v/>
          </cell>
          <cell r="GS380" t="str">
            <v/>
          </cell>
          <cell r="GT380" t="str">
            <v/>
          </cell>
          <cell r="GU380" t="str">
            <v/>
          </cell>
          <cell r="GV380" t="str">
            <v/>
          </cell>
          <cell r="GW380" t="str">
            <v/>
          </cell>
          <cell r="GX380" t="str">
            <v/>
          </cell>
          <cell r="GY380" t="str">
            <v/>
          </cell>
          <cell r="GZ380" t="str">
            <v/>
          </cell>
          <cell r="HA380" t="str">
            <v/>
          </cell>
          <cell r="HB380" t="str">
            <v/>
          </cell>
          <cell r="HC380" t="str">
            <v/>
          </cell>
          <cell r="HD380" t="str">
            <v/>
          </cell>
          <cell r="HE380" t="str">
            <v/>
          </cell>
          <cell r="HF380" t="str">
            <v/>
          </cell>
          <cell r="HG380" t="str">
            <v/>
          </cell>
          <cell r="HH380" t="str">
            <v/>
          </cell>
          <cell r="HI380" t="str">
            <v/>
          </cell>
          <cell r="HJ380" t="str">
            <v/>
          </cell>
          <cell r="HK380" t="str">
            <v/>
          </cell>
          <cell r="HL380" t="str">
            <v/>
          </cell>
          <cell r="HM380" t="str">
            <v/>
          </cell>
          <cell r="HN380" t="str">
            <v/>
          </cell>
          <cell r="HO380" t="str">
            <v/>
          </cell>
          <cell r="HP380" t="str">
            <v/>
          </cell>
          <cell r="HQ380" t="str">
            <v/>
          </cell>
          <cell r="HR380" t="str">
            <v/>
          </cell>
          <cell r="HS380" t="str">
            <v/>
          </cell>
          <cell r="HT380" t="str">
            <v/>
          </cell>
          <cell r="HU380" t="str">
            <v/>
          </cell>
          <cell r="HV380" t="str">
            <v/>
          </cell>
          <cell r="HW380" t="str">
            <v/>
          </cell>
          <cell r="HX380" t="str">
            <v/>
          </cell>
          <cell r="HY380" t="str">
            <v/>
          </cell>
          <cell r="HZ380" t="str">
            <v/>
          </cell>
          <cell r="IA380" t="str">
            <v/>
          </cell>
          <cell r="IB380" t="str">
            <v/>
          </cell>
          <cell r="IC380" t="str">
            <v/>
          </cell>
          <cell r="ID380" t="str">
            <v/>
          </cell>
        </row>
        <row r="381">
          <cell r="A381" t="str">
            <v/>
          </cell>
          <cell r="B381" t="str">
            <v/>
          </cell>
          <cell r="C381" t="str">
            <v/>
          </cell>
          <cell r="D381" t="str">
            <v/>
          </cell>
          <cell r="E381" t="str">
            <v/>
          </cell>
          <cell r="F381" t="str">
            <v/>
          </cell>
          <cell r="G381" t="str">
            <v/>
          </cell>
          <cell r="H381" t="str">
            <v/>
          </cell>
          <cell r="I381" t="str">
            <v/>
          </cell>
          <cell r="J381" t="str">
            <v/>
          </cell>
          <cell r="K381" t="str">
            <v/>
          </cell>
          <cell r="L381" t="str">
            <v/>
          </cell>
          <cell r="M381" t="str">
            <v/>
          </cell>
          <cell r="N381" t="str">
            <v/>
          </cell>
          <cell r="O381" t="str">
            <v/>
          </cell>
          <cell r="P381" t="str">
            <v/>
          </cell>
          <cell r="Q381" t="str">
            <v/>
          </cell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/>
          </cell>
          <cell r="W381" t="str">
            <v/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E381" t="str">
            <v/>
          </cell>
          <cell r="AF381" t="str">
            <v/>
          </cell>
          <cell r="AG381" t="str">
            <v/>
          </cell>
          <cell r="AH381" t="str">
            <v/>
          </cell>
          <cell r="AI381" t="str">
            <v/>
          </cell>
          <cell r="AJ381" t="str">
            <v/>
          </cell>
          <cell r="AK381" t="str">
            <v/>
          </cell>
          <cell r="AL381" t="str">
            <v/>
          </cell>
          <cell r="AM381" t="str">
            <v/>
          </cell>
          <cell r="AN381" t="str">
            <v/>
          </cell>
          <cell r="AO381" t="str">
            <v/>
          </cell>
          <cell r="AP381" t="str">
            <v/>
          </cell>
          <cell r="AQ381" t="str">
            <v/>
          </cell>
          <cell r="AR381" t="str">
            <v/>
          </cell>
          <cell r="AS381" t="str">
            <v/>
          </cell>
          <cell r="AT381" t="str">
            <v/>
          </cell>
          <cell r="AU381" t="str">
            <v/>
          </cell>
          <cell r="AV381" t="str">
            <v/>
          </cell>
          <cell r="AW381" t="str">
            <v/>
          </cell>
          <cell r="AX381" t="str">
            <v/>
          </cell>
          <cell r="AY381" t="str">
            <v/>
          </cell>
          <cell r="AZ381" t="str">
            <v/>
          </cell>
          <cell r="BA381" t="str">
            <v/>
          </cell>
          <cell r="BB381" t="str">
            <v/>
          </cell>
          <cell r="BC381" t="str">
            <v/>
          </cell>
          <cell r="BD381" t="str">
            <v/>
          </cell>
          <cell r="BE381" t="str">
            <v/>
          </cell>
          <cell r="BF381" t="str">
            <v/>
          </cell>
          <cell r="BG381" t="str">
            <v/>
          </cell>
          <cell r="BH381" t="str">
            <v/>
          </cell>
          <cell r="BI381" t="str">
            <v/>
          </cell>
          <cell r="BJ381" t="str">
            <v/>
          </cell>
          <cell r="BK381" t="str">
            <v/>
          </cell>
          <cell r="BL381" t="str">
            <v/>
          </cell>
          <cell r="BM381" t="str">
            <v/>
          </cell>
          <cell r="BN381" t="str">
            <v/>
          </cell>
          <cell r="BO381" t="str">
            <v/>
          </cell>
          <cell r="BP381" t="str">
            <v/>
          </cell>
          <cell r="BQ381" t="str">
            <v/>
          </cell>
          <cell r="BR381" t="str">
            <v/>
          </cell>
          <cell r="BS381" t="str">
            <v/>
          </cell>
          <cell r="BT381" t="str">
            <v/>
          </cell>
          <cell r="BU381" t="str">
            <v/>
          </cell>
          <cell r="BV381" t="str">
            <v/>
          </cell>
          <cell r="BW381" t="str">
            <v/>
          </cell>
          <cell r="BX381" t="str">
            <v/>
          </cell>
          <cell r="BY381" t="str">
            <v/>
          </cell>
          <cell r="BZ381" t="str">
            <v/>
          </cell>
          <cell r="CA381" t="str">
            <v/>
          </cell>
          <cell r="CB381" t="str">
            <v/>
          </cell>
          <cell r="CC381" t="str">
            <v/>
          </cell>
          <cell r="CD381" t="str">
            <v/>
          </cell>
          <cell r="CE381" t="str">
            <v/>
          </cell>
          <cell r="CF381" t="str">
            <v/>
          </cell>
          <cell r="CG381" t="str">
            <v/>
          </cell>
          <cell r="CH381" t="str">
            <v/>
          </cell>
          <cell r="CI381" t="str">
            <v/>
          </cell>
          <cell r="CJ381" t="str">
            <v/>
          </cell>
          <cell r="CK381" t="str">
            <v/>
          </cell>
          <cell r="CL381" t="str">
            <v/>
          </cell>
          <cell r="CM381" t="str">
            <v/>
          </cell>
          <cell r="CN381" t="str">
            <v/>
          </cell>
          <cell r="CO381" t="str">
            <v/>
          </cell>
          <cell r="CP381" t="str">
            <v/>
          </cell>
          <cell r="CQ381" t="str">
            <v/>
          </cell>
          <cell r="CR381" t="str">
            <v/>
          </cell>
          <cell r="CS381" t="str">
            <v/>
          </cell>
          <cell r="CT381" t="str">
            <v/>
          </cell>
          <cell r="CU381" t="str">
            <v/>
          </cell>
          <cell r="CV381" t="str">
            <v/>
          </cell>
          <cell r="CW381" t="str">
            <v/>
          </cell>
          <cell r="CX381" t="str">
            <v/>
          </cell>
          <cell r="CY381" t="str">
            <v/>
          </cell>
          <cell r="CZ381" t="str">
            <v/>
          </cell>
          <cell r="DA381" t="str">
            <v/>
          </cell>
          <cell r="DB381" t="str">
            <v/>
          </cell>
          <cell r="DC381" t="str">
            <v/>
          </cell>
          <cell r="DD381" t="str">
            <v/>
          </cell>
          <cell r="DE381" t="str">
            <v/>
          </cell>
          <cell r="DF381" t="str">
            <v/>
          </cell>
          <cell r="DG381" t="str">
            <v/>
          </cell>
          <cell r="DH381" t="str">
            <v/>
          </cell>
          <cell r="DI381" t="str">
            <v/>
          </cell>
          <cell r="DJ381" t="str">
            <v/>
          </cell>
          <cell r="DK381" t="str">
            <v/>
          </cell>
          <cell r="DL381" t="str">
            <v/>
          </cell>
          <cell r="DM381" t="str">
            <v/>
          </cell>
          <cell r="DN381" t="str">
            <v/>
          </cell>
          <cell r="DO381" t="str">
            <v/>
          </cell>
          <cell r="DP381" t="str">
            <v/>
          </cell>
          <cell r="DQ381" t="str">
            <v/>
          </cell>
          <cell r="DR381" t="str">
            <v/>
          </cell>
          <cell r="DS381" t="str">
            <v/>
          </cell>
          <cell r="DT381" t="str">
            <v/>
          </cell>
          <cell r="DU381" t="str">
            <v/>
          </cell>
          <cell r="DV381" t="str">
            <v/>
          </cell>
          <cell r="DW381" t="str">
            <v/>
          </cell>
          <cell r="DX381" t="str">
            <v/>
          </cell>
          <cell r="DY381" t="str">
            <v/>
          </cell>
          <cell r="DZ381" t="str">
            <v/>
          </cell>
          <cell r="EA381" t="str">
            <v/>
          </cell>
          <cell r="EB381" t="str">
            <v/>
          </cell>
          <cell r="EC381" t="str">
            <v/>
          </cell>
          <cell r="ED381" t="str">
            <v/>
          </cell>
          <cell r="EE381" t="str">
            <v/>
          </cell>
          <cell r="EF381" t="str">
            <v/>
          </cell>
          <cell r="EG381" t="str">
            <v/>
          </cell>
          <cell r="EH381" t="str">
            <v/>
          </cell>
          <cell r="EI381" t="str">
            <v/>
          </cell>
          <cell r="EJ381" t="str">
            <v/>
          </cell>
          <cell r="EK381" t="str">
            <v/>
          </cell>
          <cell r="EL381" t="str">
            <v/>
          </cell>
          <cell r="EM381" t="str">
            <v/>
          </cell>
          <cell r="EN381" t="str">
            <v/>
          </cell>
          <cell r="EO381" t="str">
            <v/>
          </cell>
          <cell r="EP381" t="str">
            <v/>
          </cell>
          <cell r="EQ381" t="str">
            <v/>
          </cell>
          <cell r="ER381" t="str">
            <v/>
          </cell>
          <cell r="ES381" t="str">
            <v/>
          </cell>
          <cell r="ET381" t="str">
            <v/>
          </cell>
          <cell r="EU381" t="str">
            <v/>
          </cell>
          <cell r="EV381" t="str">
            <v/>
          </cell>
          <cell r="EW381" t="str">
            <v/>
          </cell>
          <cell r="EX381" t="str">
            <v/>
          </cell>
          <cell r="EY381" t="str">
            <v/>
          </cell>
          <cell r="EZ381" t="str">
            <v/>
          </cell>
          <cell r="FA381" t="str">
            <v/>
          </cell>
          <cell r="FB381" t="str">
            <v/>
          </cell>
          <cell r="FC381" t="str">
            <v/>
          </cell>
          <cell r="FD381" t="str">
            <v/>
          </cell>
          <cell r="FE381" t="str">
            <v/>
          </cell>
          <cell r="FF381" t="str">
            <v/>
          </cell>
          <cell r="FG381" t="str">
            <v/>
          </cell>
          <cell r="FH381" t="str">
            <v/>
          </cell>
          <cell r="FI381" t="str">
            <v/>
          </cell>
          <cell r="FJ381" t="str">
            <v/>
          </cell>
          <cell r="FK381" t="str">
            <v/>
          </cell>
          <cell r="FL381" t="str">
            <v/>
          </cell>
          <cell r="FM381" t="str">
            <v/>
          </cell>
          <cell r="FN381" t="str">
            <v/>
          </cell>
          <cell r="FO381" t="str">
            <v/>
          </cell>
          <cell r="FP381" t="str">
            <v/>
          </cell>
          <cell r="FQ381" t="str">
            <v/>
          </cell>
          <cell r="FR381" t="str">
            <v/>
          </cell>
          <cell r="FS381" t="str">
            <v/>
          </cell>
          <cell r="FT381" t="str">
            <v/>
          </cell>
          <cell r="FU381" t="str">
            <v/>
          </cell>
          <cell r="FV381" t="str">
            <v/>
          </cell>
          <cell r="FW381" t="str">
            <v/>
          </cell>
          <cell r="FX381" t="str">
            <v/>
          </cell>
          <cell r="FY381" t="str">
            <v/>
          </cell>
          <cell r="FZ381" t="str">
            <v/>
          </cell>
          <cell r="GA381" t="str">
            <v/>
          </cell>
          <cell r="GB381" t="str">
            <v/>
          </cell>
          <cell r="GC381" t="str">
            <v/>
          </cell>
          <cell r="GD381" t="str">
            <v/>
          </cell>
          <cell r="GE381" t="str">
            <v/>
          </cell>
          <cell r="GF381" t="str">
            <v/>
          </cell>
          <cell r="GG381" t="str">
            <v/>
          </cell>
          <cell r="GH381" t="str">
            <v/>
          </cell>
          <cell r="GI381" t="str">
            <v/>
          </cell>
          <cell r="GJ381" t="str">
            <v/>
          </cell>
          <cell r="GK381" t="str">
            <v/>
          </cell>
          <cell r="GL381" t="str">
            <v/>
          </cell>
          <cell r="GM381" t="str">
            <v/>
          </cell>
          <cell r="GN381" t="str">
            <v/>
          </cell>
          <cell r="GO381" t="str">
            <v/>
          </cell>
          <cell r="GP381" t="str">
            <v/>
          </cell>
          <cell r="GQ381" t="str">
            <v/>
          </cell>
          <cell r="GR381" t="str">
            <v/>
          </cell>
          <cell r="GS381" t="str">
            <v/>
          </cell>
          <cell r="GT381" t="str">
            <v/>
          </cell>
          <cell r="GU381" t="str">
            <v/>
          </cell>
          <cell r="GV381" t="str">
            <v/>
          </cell>
          <cell r="GW381" t="str">
            <v/>
          </cell>
          <cell r="GX381" t="str">
            <v/>
          </cell>
          <cell r="GY381" t="str">
            <v/>
          </cell>
          <cell r="GZ381" t="str">
            <v/>
          </cell>
          <cell r="HA381" t="str">
            <v/>
          </cell>
          <cell r="HB381" t="str">
            <v/>
          </cell>
          <cell r="HC381" t="str">
            <v/>
          </cell>
          <cell r="HD381" t="str">
            <v/>
          </cell>
          <cell r="HE381" t="str">
            <v/>
          </cell>
          <cell r="HF381" t="str">
            <v/>
          </cell>
          <cell r="HG381" t="str">
            <v/>
          </cell>
          <cell r="HH381" t="str">
            <v/>
          </cell>
          <cell r="HI381" t="str">
            <v/>
          </cell>
          <cell r="HJ381" t="str">
            <v/>
          </cell>
          <cell r="HK381" t="str">
            <v/>
          </cell>
          <cell r="HL381" t="str">
            <v/>
          </cell>
          <cell r="HM381" t="str">
            <v/>
          </cell>
          <cell r="HN381" t="str">
            <v/>
          </cell>
          <cell r="HO381" t="str">
            <v/>
          </cell>
          <cell r="HP381" t="str">
            <v/>
          </cell>
          <cell r="HQ381" t="str">
            <v/>
          </cell>
          <cell r="HR381" t="str">
            <v/>
          </cell>
          <cell r="HS381" t="str">
            <v/>
          </cell>
          <cell r="HT381" t="str">
            <v/>
          </cell>
          <cell r="HU381" t="str">
            <v/>
          </cell>
          <cell r="HV381" t="str">
            <v/>
          </cell>
          <cell r="HW381" t="str">
            <v/>
          </cell>
          <cell r="HX381" t="str">
            <v/>
          </cell>
          <cell r="HY381" t="str">
            <v/>
          </cell>
          <cell r="HZ381" t="str">
            <v/>
          </cell>
          <cell r="IA381" t="str">
            <v/>
          </cell>
          <cell r="IB381" t="str">
            <v/>
          </cell>
          <cell r="IC381" t="str">
            <v/>
          </cell>
          <cell r="ID381" t="str">
            <v/>
          </cell>
        </row>
        <row r="382">
          <cell r="A382" t="str">
            <v/>
          </cell>
          <cell r="B382" t="str">
            <v/>
          </cell>
          <cell r="C382" t="str">
            <v/>
          </cell>
          <cell r="D382" t="str">
            <v/>
          </cell>
          <cell r="E382" t="str">
            <v/>
          </cell>
          <cell r="F382" t="str">
            <v/>
          </cell>
          <cell r="G382" t="str">
            <v/>
          </cell>
          <cell r="H382" t="str">
            <v/>
          </cell>
          <cell r="I382" t="str">
            <v/>
          </cell>
          <cell r="J382" t="str">
            <v/>
          </cell>
          <cell r="K382" t="str">
            <v/>
          </cell>
          <cell r="L382" t="str">
            <v/>
          </cell>
          <cell r="M382" t="str">
            <v/>
          </cell>
          <cell r="N382" t="str">
            <v/>
          </cell>
          <cell r="O382" t="str">
            <v/>
          </cell>
          <cell r="P382" t="str">
            <v/>
          </cell>
          <cell r="Q382" t="str">
            <v/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/>
          </cell>
          <cell r="W382" t="str">
            <v/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E382" t="str">
            <v/>
          </cell>
          <cell r="AF382" t="str">
            <v/>
          </cell>
          <cell r="AG382" t="str">
            <v/>
          </cell>
          <cell r="AH382" t="str">
            <v/>
          </cell>
          <cell r="AI382" t="str">
            <v/>
          </cell>
          <cell r="AJ382" t="str">
            <v/>
          </cell>
          <cell r="AK382" t="str">
            <v/>
          </cell>
          <cell r="AL382" t="str">
            <v/>
          </cell>
          <cell r="AM382" t="str">
            <v/>
          </cell>
          <cell r="AN382" t="str">
            <v/>
          </cell>
          <cell r="AO382" t="str">
            <v/>
          </cell>
          <cell r="AP382" t="str">
            <v/>
          </cell>
          <cell r="AQ382" t="str">
            <v/>
          </cell>
          <cell r="AR382" t="str">
            <v/>
          </cell>
          <cell r="AS382" t="str">
            <v/>
          </cell>
          <cell r="AT382" t="str">
            <v/>
          </cell>
          <cell r="AU382" t="str">
            <v/>
          </cell>
          <cell r="AV382" t="str">
            <v/>
          </cell>
          <cell r="AW382" t="str">
            <v/>
          </cell>
          <cell r="AX382" t="str">
            <v/>
          </cell>
          <cell r="AY382" t="str">
            <v/>
          </cell>
          <cell r="AZ382" t="str">
            <v/>
          </cell>
          <cell r="BA382" t="str">
            <v/>
          </cell>
          <cell r="BB382" t="str">
            <v/>
          </cell>
          <cell r="BC382" t="str">
            <v/>
          </cell>
          <cell r="BD382" t="str">
            <v/>
          </cell>
          <cell r="BE382" t="str">
            <v/>
          </cell>
          <cell r="BF382" t="str">
            <v/>
          </cell>
          <cell r="BG382" t="str">
            <v/>
          </cell>
          <cell r="BH382" t="str">
            <v/>
          </cell>
          <cell r="BI382" t="str">
            <v/>
          </cell>
          <cell r="BJ382" t="str">
            <v/>
          </cell>
          <cell r="BK382" t="str">
            <v/>
          </cell>
          <cell r="BL382" t="str">
            <v/>
          </cell>
          <cell r="BM382" t="str">
            <v/>
          </cell>
          <cell r="BN382" t="str">
            <v/>
          </cell>
          <cell r="BO382" t="str">
            <v/>
          </cell>
          <cell r="BP382" t="str">
            <v/>
          </cell>
          <cell r="BQ382" t="str">
            <v/>
          </cell>
          <cell r="BR382" t="str">
            <v/>
          </cell>
          <cell r="BS382" t="str">
            <v/>
          </cell>
          <cell r="BT382" t="str">
            <v/>
          </cell>
          <cell r="BU382" t="str">
            <v/>
          </cell>
          <cell r="BV382" t="str">
            <v/>
          </cell>
          <cell r="BW382" t="str">
            <v/>
          </cell>
          <cell r="BX382" t="str">
            <v/>
          </cell>
          <cell r="BY382" t="str">
            <v/>
          </cell>
          <cell r="BZ382" t="str">
            <v/>
          </cell>
          <cell r="CA382" t="str">
            <v/>
          </cell>
          <cell r="CB382" t="str">
            <v/>
          </cell>
          <cell r="CC382" t="str">
            <v/>
          </cell>
          <cell r="CD382" t="str">
            <v/>
          </cell>
          <cell r="CE382" t="str">
            <v/>
          </cell>
          <cell r="CF382" t="str">
            <v/>
          </cell>
          <cell r="CG382" t="str">
            <v/>
          </cell>
          <cell r="CH382" t="str">
            <v/>
          </cell>
          <cell r="CI382" t="str">
            <v/>
          </cell>
          <cell r="CJ382" t="str">
            <v/>
          </cell>
          <cell r="CK382" t="str">
            <v/>
          </cell>
          <cell r="CL382" t="str">
            <v/>
          </cell>
          <cell r="CM382" t="str">
            <v/>
          </cell>
          <cell r="CN382" t="str">
            <v/>
          </cell>
          <cell r="CO382" t="str">
            <v/>
          </cell>
          <cell r="CP382" t="str">
            <v/>
          </cell>
          <cell r="CQ382" t="str">
            <v/>
          </cell>
          <cell r="CR382" t="str">
            <v/>
          </cell>
          <cell r="CS382" t="str">
            <v/>
          </cell>
          <cell r="CT382" t="str">
            <v/>
          </cell>
          <cell r="CU382" t="str">
            <v/>
          </cell>
          <cell r="CV382" t="str">
            <v/>
          </cell>
          <cell r="CW382" t="str">
            <v/>
          </cell>
          <cell r="CX382" t="str">
            <v/>
          </cell>
          <cell r="CY382" t="str">
            <v/>
          </cell>
          <cell r="CZ382" t="str">
            <v/>
          </cell>
          <cell r="DA382" t="str">
            <v/>
          </cell>
          <cell r="DB382" t="str">
            <v/>
          </cell>
          <cell r="DC382" t="str">
            <v/>
          </cell>
          <cell r="DD382" t="str">
            <v/>
          </cell>
          <cell r="DE382" t="str">
            <v/>
          </cell>
          <cell r="DF382" t="str">
            <v/>
          </cell>
          <cell r="DG382" t="str">
            <v/>
          </cell>
          <cell r="DH382" t="str">
            <v/>
          </cell>
          <cell r="DI382" t="str">
            <v/>
          </cell>
          <cell r="DJ382" t="str">
            <v/>
          </cell>
          <cell r="DK382" t="str">
            <v/>
          </cell>
          <cell r="DL382" t="str">
            <v/>
          </cell>
          <cell r="DM382" t="str">
            <v/>
          </cell>
          <cell r="DN382" t="str">
            <v/>
          </cell>
          <cell r="DO382" t="str">
            <v/>
          </cell>
          <cell r="DP382" t="str">
            <v/>
          </cell>
          <cell r="DQ382" t="str">
            <v/>
          </cell>
          <cell r="DR382" t="str">
            <v/>
          </cell>
          <cell r="DS382" t="str">
            <v/>
          </cell>
          <cell r="DT382" t="str">
            <v/>
          </cell>
          <cell r="DU382" t="str">
            <v/>
          </cell>
          <cell r="DV382" t="str">
            <v/>
          </cell>
          <cell r="DW382" t="str">
            <v/>
          </cell>
          <cell r="DX382" t="str">
            <v/>
          </cell>
          <cell r="DY382" t="str">
            <v/>
          </cell>
          <cell r="DZ382" t="str">
            <v/>
          </cell>
          <cell r="EA382" t="str">
            <v/>
          </cell>
          <cell r="EB382" t="str">
            <v/>
          </cell>
          <cell r="EC382" t="str">
            <v/>
          </cell>
          <cell r="ED382" t="str">
            <v/>
          </cell>
          <cell r="EE382" t="str">
            <v/>
          </cell>
          <cell r="EF382" t="str">
            <v/>
          </cell>
          <cell r="EG382" t="str">
            <v/>
          </cell>
          <cell r="EH382" t="str">
            <v/>
          </cell>
          <cell r="EI382" t="str">
            <v/>
          </cell>
          <cell r="EJ382" t="str">
            <v/>
          </cell>
          <cell r="EK382" t="str">
            <v/>
          </cell>
          <cell r="EL382" t="str">
            <v/>
          </cell>
          <cell r="EM382" t="str">
            <v/>
          </cell>
          <cell r="EN382" t="str">
            <v/>
          </cell>
          <cell r="EO382" t="str">
            <v/>
          </cell>
          <cell r="EP382" t="str">
            <v/>
          </cell>
          <cell r="EQ382" t="str">
            <v/>
          </cell>
          <cell r="ER382" t="str">
            <v/>
          </cell>
          <cell r="ES382" t="str">
            <v/>
          </cell>
          <cell r="ET382" t="str">
            <v/>
          </cell>
          <cell r="EU382" t="str">
            <v/>
          </cell>
          <cell r="EV382" t="str">
            <v/>
          </cell>
          <cell r="EW382" t="str">
            <v/>
          </cell>
          <cell r="EX382" t="str">
            <v/>
          </cell>
          <cell r="EY382" t="str">
            <v/>
          </cell>
          <cell r="EZ382" t="str">
            <v/>
          </cell>
          <cell r="FA382" t="str">
            <v/>
          </cell>
          <cell r="FB382" t="str">
            <v/>
          </cell>
          <cell r="FC382" t="str">
            <v/>
          </cell>
          <cell r="FD382" t="str">
            <v/>
          </cell>
          <cell r="FE382" t="str">
            <v/>
          </cell>
          <cell r="FF382" t="str">
            <v/>
          </cell>
          <cell r="FG382" t="str">
            <v/>
          </cell>
          <cell r="FH382" t="str">
            <v/>
          </cell>
          <cell r="FI382" t="str">
            <v/>
          </cell>
          <cell r="FJ382" t="str">
            <v/>
          </cell>
          <cell r="FK382" t="str">
            <v/>
          </cell>
          <cell r="FL382" t="str">
            <v/>
          </cell>
          <cell r="FM382" t="str">
            <v/>
          </cell>
          <cell r="FN382" t="str">
            <v/>
          </cell>
          <cell r="FO382" t="str">
            <v/>
          </cell>
          <cell r="FP382" t="str">
            <v/>
          </cell>
          <cell r="FQ382" t="str">
            <v/>
          </cell>
          <cell r="FR382" t="str">
            <v/>
          </cell>
          <cell r="FS382" t="str">
            <v/>
          </cell>
          <cell r="FT382" t="str">
            <v/>
          </cell>
          <cell r="FU382" t="str">
            <v/>
          </cell>
          <cell r="FV382" t="str">
            <v/>
          </cell>
          <cell r="FW382" t="str">
            <v/>
          </cell>
          <cell r="FX382" t="str">
            <v/>
          </cell>
          <cell r="FY382" t="str">
            <v/>
          </cell>
          <cell r="FZ382" t="str">
            <v/>
          </cell>
          <cell r="GA382" t="str">
            <v/>
          </cell>
          <cell r="GB382" t="str">
            <v/>
          </cell>
          <cell r="GC382" t="str">
            <v/>
          </cell>
          <cell r="GD382" t="str">
            <v/>
          </cell>
          <cell r="GE382" t="str">
            <v/>
          </cell>
          <cell r="GF382" t="str">
            <v/>
          </cell>
          <cell r="GG382" t="str">
            <v/>
          </cell>
          <cell r="GH382" t="str">
            <v/>
          </cell>
          <cell r="GI382" t="str">
            <v/>
          </cell>
          <cell r="GJ382" t="str">
            <v/>
          </cell>
          <cell r="GK382" t="str">
            <v/>
          </cell>
          <cell r="GL382" t="str">
            <v/>
          </cell>
          <cell r="GM382" t="str">
            <v/>
          </cell>
          <cell r="GN382" t="str">
            <v/>
          </cell>
          <cell r="GO382" t="str">
            <v/>
          </cell>
          <cell r="GP382" t="str">
            <v/>
          </cell>
          <cell r="GQ382" t="str">
            <v/>
          </cell>
          <cell r="GR382" t="str">
            <v/>
          </cell>
          <cell r="GS382" t="str">
            <v/>
          </cell>
          <cell r="GT382" t="str">
            <v/>
          </cell>
          <cell r="GU382" t="str">
            <v/>
          </cell>
          <cell r="GV382" t="str">
            <v/>
          </cell>
          <cell r="GW382" t="str">
            <v/>
          </cell>
          <cell r="GX382" t="str">
            <v/>
          </cell>
          <cell r="GY382" t="str">
            <v/>
          </cell>
          <cell r="GZ382" t="str">
            <v/>
          </cell>
          <cell r="HA382" t="str">
            <v/>
          </cell>
          <cell r="HB382" t="str">
            <v/>
          </cell>
          <cell r="HC382" t="str">
            <v/>
          </cell>
          <cell r="HD382" t="str">
            <v/>
          </cell>
          <cell r="HE382" t="str">
            <v/>
          </cell>
          <cell r="HF382" t="str">
            <v/>
          </cell>
          <cell r="HG382" t="str">
            <v/>
          </cell>
          <cell r="HH382" t="str">
            <v/>
          </cell>
          <cell r="HI382" t="str">
            <v/>
          </cell>
          <cell r="HJ382" t="str">
            <v/>
          </cell>
          <cell r="HK382" t="str">
            <v/>
          </cell>
          <cell r="HL382" t="str">
            <v/>
          </cell>
          <cell r="HM382" t="str">
            <v/>
          </cell>
          <cell r="HN382" t="str">
            <v/>
          </cell>
          <cell r="HO382" t="str">
            <v/>
          </cell>
          <cell r="HP382" t="str">
            <v/>
          </cell>
          <cell r="HQ382" t="str">
            <v/>
          </cell>
          <cell r="HR382" t="str">
            <v/>
          </cell>
          <cell r="HS382" t="str">
            <v/>
          </cell>
          <cell r="HT382" t="str">
            <v/>
          </cell>
          <cell r="HU382" t="str">
            <v/>
          </cell>
          <cell r="HV382" t="str">
            <v/>
          </cell>
          <cell r="HW382" t="str">
            <v/>
          </cell>
          <cell r="HX382" t="str">
            <v/>
          </cell>
          <cell r="HY382" t="str">
            <v/>
          </cell>
          <cell r="HZ382" t="str">
            <v/>
          </cell>
          <cell r="IA382" t="str">
            <v/>
          </cell>
          <cell r="IB382" t="str">
            <v/>
          </cell>
          <cell r="IC382" t="str">
            <v/>
          </cell>
          <cell r="ID382" t="str">
            <v/>
          </cell>
        </row>
        <row r="383">
          <cell r="A383" t="str">
            <v/>
          </cell>
          <cell r="B383" t="str">
            <v/>
          </cell>
          <cell r="C383" t="str">
            <v/>
          </cell>
          <cell r="D383" t="str">
            <v/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  <cell r="J383" t="str">
            <v/>
          </cell>
          <cell r="K383" t="str">
            <v/>
          </cell>
          <cell r="L383" t="str">
            <v/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E383" t="str">
            <v/>
          </cell>
          <cell r="AF383" t="str">
            <v/>
          </cell>
          <cell r="AG383" t="str">
            <v/>
          </cell>
          <cell r="AH383" t="str">
            <v/>
          </cell>
          <cell r="AI383" t="str">
            <v/>
          </cell>
          <cell r="AJ383" t="str">
            <v/>
          </cell>
          <cell r="AK383" t="str">
            <v/>
          </cell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  <cell r="AS383" t="str">
            <v/>
          </cell>
          <cell r="AT383" t="str">
            <v/>
          </cell>
          <cell r="AU383" t="str">
            <v/>
          </cell>
          <cell r="AV383" t="str">
            <v/>
          </cell>
          <cell r="AW383" t="str">
            <v/>
          </cell>
          <cell r="AX383" t="str">
            <v/>
          </cell>
          <cell r="AY383" t="str">
            <v/>
          </cell>
          <cell r="AZ383" t="str">
            <v/>
          </cell>
          <cell r="BA383" t="str">
            <v/>
          </cell>
          <cell r="BB383" t="str">
            <v/>
          </cell>
          <cell r="BC383" t="str">
            <v/>
          </cell>
          <cell r="BD383" t="str">
            <v/>
          </cell>
          <cell r="BE383" t="str">
            <v/>
          </cell>
          <cell r="BF383" t="str">
            <v/>
          </cell>
          <cell r="BG383" t="str">
            <v/>
          </cell>
          <cell r="BH383" t="str">
            <v/>
          </cell>
          <cell r="BI383" t="str">
            <v/>
          </cell>
          <cell r="BJ383" t="str">
            <v/>
          </cell>
          <cell r="BK383" t="str">
            <v/>
          </cell>
          <cell r="BL383" t="str">
            <v/>
          </cell>
          <cell r="BM383" t="str">
            <v/>
          </cell>
          <cell r="BN383" t="str">
            <v/>
          </cell>
          <cell r="BO383" t="str">
            <v/>
          </cell>
          <cell r="BP383" t="str">
            <v/>
          </cell>
          <cell r="BQ383" t="str">
            <v/>
          </cell>
          <cell r="BR383" t="str">
            <v/>
          </cell>
          <cell r="BS383" t="str">
            <v/>
          </cell>
          <cell r="BT383" t="str">
            <v/>
          </cell>
          <cell r="BU383" t="str">
            <v/>
          </cell>
          <cell r="BV383" t="str">
            <v/>
          </cell>
          <cell r="BW383" t="str">
            <v/>
          </cell>
          <cell r="BX383" t="str">
            <v/>
          </cell>
          <cell r="BY383" t="str">
            <v/>
          </cell>
          <cell r="BZ383" t="str">
            <v/>
          </cell>
          <cell r="CA383" t="str">
            <v/>
          </cell>
          <cell r="CB383" t="str">
            <v/>
          </cell>
          <cell r="CC383" t="str">
            <v/>
          </cell>
          <cell r="CD383" t="str">
            <v/>
          </cell>
          <cell r="CE383" t="str">
            <v/>
          </cell>
          <cell r="CF383" t="str">
            <v/>
          </cell>
          <cell r="CG383" t="str">
            <v/>
          </cell>
          <cell r="CH383" t="str">
            <v/>
          </cell>
          <cell r="CI383" t="str">
            <v/>
          </cell>
          <cell r="CJ383" t="str">
            <v/>
          </cell>
          <cell r="CK383" t="str">
            <v/>
          </cell>
          <cell r="CL383" t="str">
            <v/>
          </cell>
          <cell r="CM383" t="str">
            <v/>
          </cell>
          <cell r="CN383" t="str">
            <v/>
          </cell>
          <cell r="CO383" t="str">
            <v/>
          </cell>
          <cell r="CP383" t="str">
            <v/>
          </cell>
          <cell r="CQ383" t="str">
            <v/>
          </cell>
          <cell r="CR383" t="str">
            <v/>
          </cell>
          <cell r="CS383" t="str">
            <v/>
          </cell>
          <cell r="CT383" t="str">
            <v/>
          </cell>
          <cell r="CU383" t="str">
            <v/>
          </cell>
          <cell r="CV383" t="str">
            <v/>
          </cell>
          <cell r="CW383" t="str">
            <v/>
          </cell>
          <cell r="CX383" t="str">
            <v/>
          </cell>
          <cell r="CY383" t="str">
            <v/>
          </cell>
          <cell r="CZ383" t="str">
            <v/>
          </cell>
          <cell r="DA383" t="str">
            <v/>
          </cell>
          <cell r="DB383" t="str">
            <v/>
          </cell>
          <cell r="DC383" t="str">
            <v/>
          </cell>
          <cell r="DD383" t="str">
            <v/>
          </cell>
          <cell r="DE383" t="str">
            <v/>
          </cell>
          <cell r="DF383" t="str">
            <v/>
          </cell>
          <cell r="DG383" t="str">
            <v/>
          </cell>
          <cell r="DH383" t="str">
            <v/>
          </cell>
          <cell r="DI383" t="str">
            <v/>
          </cell>
          <cell r="DJ383" t="str">
            <v/>
          </cell>
          <cell r="DK383" t="str">
            <v/>
          </cell>
          <cell r="DL383" t="str">
            <v/>
          </cell>
          <cell r="DM383" t="str">
            <v/>
          </cell>
          <cell r="DN383" t="str">
            <v/>
          </cell>
          <cell r="DO383" t="str">
            <v/>
          </cell>
          <cell r="DP383" t="str">
            <v/>
          </cell>
          <cell r="DQ383" t="str">
            <v/>
          </cell>
          <cell r="DR383" t="str">
            <v/>
          </cell>
          <cell r="DS383" t="str">
            <v/>
          </cell>
          <cell r="DT383" t="str">
            <v/>
          </cell>
          <cell r="DU383" t="str">
            <v/>
          </cell>
          <cell r="DV383" t="str">
            <v/>
          </cell>
          <cell r="DW383" t="str">
            <v/>
          </cell>
          <cell r="DX383" t="str">
            <v/>
          </cell>
          <cell r="DY383" t="str">
            <v/>
          </cell>
          <cell r="DZ383" t="str">
            <v/>
          </cell>
          <cell r="EA383" t="str">
            <v/>
          </cell>
          <cell r="EB383" t="str">
            <v/>
          </cell>
          <cell r="EC383" t="str">
            <v/>
          </cell>
          <cell r="ED383" t="str">
            <v/>
          </cell>
          <cell r="EE383" t="str">
            <v/>
          </cell>
          <cell r="EF383" t="str">
            <v/>
          </cell>
          <cell r="EG383" t="str">
            <v/>
          </cell>
          <cell r="EH383" t="str">
            <v/>
          </cell>
          <cell r="EI383" t="str">
            <v/>
          </cell>
          <cell r="EJ383" t="str">
            <v/>
          </cell>
          <cell r="EK383" t="str">
            <v/>
          </cell>
          <cell r="EL383" t="str">
            <v/>
          </cell>
          <cell r="EM383" t="str">
            <v/>
          </cell>
          <cell r="EN383" t="str">
            <v/>
          </cell>
          <cell r="EO383" t="str">
            <v/>
          </cell>
          <cell r="EP383" t="str">
            <v/>
          </cell>
          <cell r="EQ383" t="str">
            <v/>
          </cell>
          <cell r="ER383" t="str">
            <v/>
          </cell>
          <cell r="ES383" t="str">
            <v/>
          </cell>
          <cell r="ET383" t="str">
            <v/>
          </cell>
          <cell r="EU383" t="str">
            <v/>
          </cell>
          <cell r="EV383" t="str">
            <v/>
          </cell>
          <cell r="EW383" t="str">
            <v/>
          </cell>
          <cell r="EX383" t="str">
            <v/>
          </cell>
          <cell r="EY383" t="str">
            <v/>
          </cell>
          <cell r="EZ383" t="str">
            <v/>
          </cell>
          <cell r="FA383" t="str">
            <v/>
          </cell>
          <cell r="FB383" t="str">
            <v/>
          </cell>
          <cell r="FC383" t="str">
            <v/>
          </cell>
          <cell r="FD383" t="str">
            <v/>
          </cell>
          <cell r="FE383" t="str">
            <v/>
          </cell>
          <cell r="FF383" t="str">
            <v/>
          </cell>
          <cell r="FG383" t="str">
            <v/>
          </cell>
          <cell r="FH383" t="str">
            <v/>
          </cell>
          <cell r="FI383" t="str">
            <v/>
          </cell>
          <cell r="FJ383" t="str">
            <v/>
          </cell>
          <cell r="FK383" t="str">
            <v/>
          </cell>
          <cell r="FL383" t="str">
            <v/>
          </cell>
          <cell r="FM383" t="str">
            <v/>
          </cell>
          <cell r="FN383" t="str">
            <v/>
          </cell>
          <cell r="FO383" t="str">
            <v/>
          </cell>
          <cell r="FP383" t="str">
            <v/>
          </cell>
          <cell r="FQ383" t="str">
            <v/>
          </cell>
          <cell r="FR383" t="str">
            <v/>
          </cell>
          <cell r="FS383" t="str">
            <v/>
          </cell>
          <cell r="FT383" t="str">
            <v/>
          </cell>
          <cell r="FU383" t="str">
            <v/>
          </cell>
          <cell r="FV383" t="str">
            <v/>
          </cell>
          <cell r="FW383" t="str">
            <v/>
          </cell>
          <cell r="FX383" t="str">
            <v/>
          </cell>
          <cell r="FY383" t="str">
            <v/>
          </cell>
          <cell r="FZ383" t="str">
            <v/>
          </cell>
          <cell r="GA383" t="str">
            <v/>
          </cell>
          <cell r="GB383" t="str">
            <v/>
          </cell>
          <cell r="GC383" t="str">
            <v/>
          </cell>
          <cell r="GD383" t="str">
            <v/>
          </cell>
          <cell r="GE383" t="str">
            <v/>
          </cell>
          <cell r="GF383" t="str">
            <v/>
          </cell>
          <cell r="GG383" t="str">
            <v/>
          </cell>
          <cell r="GH383" t="str">
            <v/>
          </cell>
          <cell r="GI383" t="str">
            <v/>
          </cell>
          <cell r="GJ383" t="str">
            <v/>
          </cell>
          <cell r="GK383" t="str">
            <v/>
          </cell>
          <cell r="GL383" t="str">
            <v/>
          </cell>
          <cell r="GM383" t="str">
            <v/>
          </cell>
          <cell r="GN383" t="str">
            <v/>
          </cell>
          <cell r="GO383" t="str">
            <v/>
          </cell>
          <cell r="GP383" t="str">
            <v/>
          </cell>
          <cell r="GQ383" t="str">
            <v/>
          </cell>
          <cell r="GR383" t="str">
            <v/>
          </cell>
          <cell r="GS383" t="str">
            <v/>
          </cell>
          <cell r="GT383" t="str">
            <v/>
          </cell>
          <cell r="GU383" t="str">
            <v/>
          </cell>
          <cell r="GV383" t="str">
            <v/>
          </cell>
          <cell r="GW383" t="str">
            <v/>
          </cell>
          <cell r="GX383" t="str">
            <v/>
          </cell>
          <cell r="GY383" t="str">
            <v/>
          </cell>
          <cell r="GZ383" t="str">
            <v/>
          </cell>
          <cell r="HA383" t="str">
            <v/>
          </cell>
          <cell r="HB383" t="str">
            <v/>
          </cell>
          <cell r="HC383" t="str">
            <v/>
          </cell>
          <cell r="HD383" t="str">
            <v/>
          </cell>
          <cell r="HE383" t="str">
            <v/>
          </cell>
          <cell r="HF383" t="str">
            <v/>
          </cell>
          <cell r="HG383" t="str">
            <v/>
          </cell>
          <cell r="HH383" t="str">
            <v/>
          </cell>
          <cell r="HI383" t="str">
            <v/>
          </cell>
          <cell r="HJ383" t="str">
            <v/>
          </cell>
          <cell r="HK383" t="str">
            <v/>
          </cell>
          <cell r="HL383" t="str">
            <v/>
          </cell>
          <cell r="HM383" t="str">
            <v/>
          </cell>
          <cell r="HN383" t="str">
            <v/>
          </cell>
          <cell r="HO383" t="str">
            <v/>
          </cell>
          <cell r="HP383" t="str">
            <v/>
          </cell>
          <cell r="HQ383" t="str">
            <v/>
          </cell>
          <cell r="HR383" t="str">
            <v/>
          </cell>
          <cell r="HS383" t="str">
            <v/>
          </cell>
          <cell r="HT383" t="str">
            <v/>
          </cell>
          <cell r="HU383" t="str">
            <v/>
          </cell>
          <cell r="HV383" t="str">
            <v/>
          </cell>
          <cell r="HW383" t="str">
            <v/>
          </cell>
          <cell r="HX383" t="str">
            <v/>
          </cell>
          <cell r="HY383" t="str">
            <v/>
          </cell>
          <cell r="HZ383" t="str">
            <v/>
          </cell>
          <cell r="IA383" t="str">
            <v/>
          </cell>
          <cell r="IB383" t="str">
            <v/>
          </cell>
          <cell r="IC383" t="str">
            <v/>
          </cell>
          <cell r="ID383" t="str">
            <v/>
          </cell>
        </row>
        <row r="384">
          <cell r="A384" t="str">
            <v/>
          </cell>
          <cell r="B384" t="str">
            <v/>
          </cell>
          <cell r="C384" t="str">
            <v/>
          </cell>
          <cell r="D384" t="str">
            <v/>
          </cell>
          <cell r="E384" t="str">
            <v/>
          </cell>
          <cell r="F384" t="str">
            <v/>
          </cell>
          <cell r="G384" t="str">
            <v/>
          </cell>
          <cell r="H384" t="str">
            <v/>
          </cell>
          <cell r="I384" t="str">
            <v/>
          </cell>
          <cell r="J384" t="str">
            <v/>
          </cell>
          <cell r="K384" t="str">
            <v/>
          </cell>
          <cell r="L384" t="str">
            <v/>
          </cell>
          <cell r="M384" t="str">
            <v/>
          </cell>
          <cell r="N384" t="str">
            <v/>
          </cell>
          <cell r="O384" t="str">
            <v/>
          </cell>
          <cell r="P384" t="str">
            <v/>
          </cell>
          <cell r="Q384" t="str">
            <v/>
          </cell>
          <cell r="R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/>
          </cell>
          <cell r="W384" t="str">
            <v/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E384" t="str">
            <v/>
          </cell>
          <cell r="AF384" t="str">
            <v/>
          </cell>
          <cell r="AG384" t="str">
            <v/>
          </cell>
          <cell r="AH384" t="str">
            <v/>
          </cell>
          <cell r="AI384" t="str">
            <v/>
          </cell>
          <cell r="AJ384" t="str">
            <v/>
          </cell>
          <cell r="AK384" t="str">
            <v/>
          </cell>
          <cell r="AL384" t="str">
            <v/>
          </cell>
          <cell r="AM384" t="str">
            <v/>
          </cell>
          <cell r="AN384" t="str">
            <v/>
          </cell>
          <cell r="AO384" t="str">
            <v/>
          </cell>
          <cell r="AP384" t="str">
            <v/>
          </cell>
          <cell r="AQ384" t="str">
            <v/>
          </cell>
          <cell r="AR384" t="str">
            <v/>
          </cell>
          <cell r="AS384" t="str">
            <v/>
          </cell>
          <cell r="AT384" t="str">
            <v/>
          </cell>
          <cell r="AU384" t="str">
            <v/>
          </cell>
          <cell r="AV384" t="str">
            <v/>
          </cell>
          <cell r="AW384" t="str">
            <v/>
          </cell>
          <cell r="AX384" t="str">
            <v/>
          </cell>
          <cell r="AY384" t="str">
            <v/>
          </cell>
          <cell r="AZ384" t="str">
            <v/>
          </cell>
          <cell r="BA384" t="str">
            <v/>
          </cell>
          <cell r="BB384" t="str">
            <v/>
          </cell>
          <cell r="BC384" t="str">
            <v/>
          </cell>
          <cell r="BD384" t="str">
            <v/>
          </cell>
          <cell r="BE384" t="str">
            <v/>
          </cell>
          <cell r="BF384" t="str">
            <v/>
          </cell>
          <cell r="BG384" t="str">
            <v/>
          </cell>
          <cell r="BH384" t="str">
            <v/>
          </cell>
          <cell r="BI384" t="str">
            <v/>
          </cell>
          <cell r="BJ384" t="str">
            <v/>
          </cell>
          <cell r="BK384" t="str">
            <v/>
          </cell>
          <cell r="BL384" t="str">
            <v/>
          </cell>
          <cell r="BM384" t="str">
            <v/>
          </cell>
          <cell r="BN384" t="str">
            <v/>
          </cell>
          <cell r="BO384" t="str">
            <v/>
          </cell>
          <cell r="BP384" t="str">
            <v/>
          </cell>
          <cell r="BQ384" t="str">
            <v/>
          </cell>
          <cell r="BR384" t="str">
            <v/>
          </cell>
          <cell r="BS384" t="str">
            <v/>
          </cell>
          <cell r="BT384" t="str">
            <v/>
          </cell>
          <cell r="BU384" t="str">
            <v/>
          </cell>
          <cell r="BV384" t="str">
            <v/>
          </cell>
          <cell r="BW384" t="str">
            <v/>
          </cell>
          <cell r="BX384" t="str">
            <v/>
          </cell>
          <cell r="BY384" t="str">
            <v/>
          </cell>
          <cell r="BZ384" t="str">
            <v/>
          </cell>
          <cell r="CA384" t="str">
            <v/>
          </cell>
          <cell r="CB384" t="str">
            <v/>
          </cell>
          <cell r="CC384" t="str">
            <v/>
          </cell>
          <cell r="CD384" t="str">
            <v/>
          </cell>
          <cell r="CE384" t="str">
            <v/>
          </cell>
          <cell r="CF384" t="str">
            <v/>
          </cell>
          <cell r="CG384" t="str">
            <v/>
          </cell>
          <cell r="CH384" t="str">
            <v/>
          </cell>
          <cell r="CI384" t="str">
            <v/>
          </cell>
          <cell r="CJ384" t="str">
            <v/>
          </cell>
          <cell r="CK384" t="str">
            <v/>
          </cell>
          <cell r="CL384" t="str">
            <v/>
          </cell>
          <cell r="CM384" t="str">
            <v/>
          </cell>
          <cell r="CN384" t="str">
            <v/>
          </cell>
          <cell r="CO384" t="str">
            <v/>
          </cell>
          <cell r="CP384" t="str">
            <v/>
          </cell>
          <cell r="CQ384" t="str">
            <v/>
          </cell>
          <cell r="CR384" t="str">
            <v/>
          </cell>
          <cell r="CS384" t="str">
            <v/>
          </cell>
          <cell r="CT384" t="str">
            <v/>
          </cell>
          <cell r="CU384" t="str">
            <v/>
          </cell>
          <cell r="CV384" t="str">
            <v/>
          </cell>
          <cell r="CW384" t="str">
            <v/>
          </cell>
          <cell r="CX384" t="str">
            <v/>
          </cell>
          <cell r="CY384" t="str">
            <v/>
          </cell>
          <cell r="CZ384" t="str">
            <v/>
          </cell>
          <cell r="DA384" t="str">
            <v/>
          </cell>
          <cell r="DB384" t="str">
            <v/>
          </cell>
          <cell r="DC384" t="str">
            <v/>
          </cell>
          <cell r="DD384" t="str">
            <v/>
          </cell>
          <cell r="DE384" t="str">
            <v/>
          </cell>
          <cell r="DF384" t="str">
            <v/>
          </cell>
          <cell r="DG384" t="str">
            <v/>
          </cell>
          <cell r="DH384" t="str">
            <v/>
          </cell>
          <cell r="DI384" t="str">
            <v/>
          </cell>
          <cell r="DJ384" t="str">
            <v/>
          </cell>
          <cell r="DK384" t="str">
            <v/>
          </cell>
          <cell r="DL384" t="str">
            <v/>
          </cell>
          <cell r="DM384" t="str">
            <v/>
          </cell>
          <cell r="DN384" t="str">
            <v/>
          </cell>
          <cell r="DO384" t="str">
            <v/>
          </cell>
          <cell r="DP384" t="str">
            <v/>
          </cell>
          <cell r="DQ384" t="str">
            <v/>
          </cell>
          <cell r="DR384" t="str">
            <v/>
          </cell>
          <cell r="DS384" t="str">
            <v/>
          </cell>
          <cell r="DT384" t="str">
            <v/>
          </cell>
          <cell r="DU384" t="str">
            <v/>
          </cell>
          <cell r="DV384" t="str">
            <v/>
          </cell>
          <cell r="DW384" t="str">
            <v/>
          </cell>
          <cell r="DX384" t="str">
            <v/>
          </cell>
          <cell r="DY384" t="str">
            <v/>
          </cell>
          <cell r="DZ384" t="str">
            <v/>
          </cell>
          <cell r="EA384" t="str">
            <v/>
          </cell>
          <cell r="EB384" t="str">
            <v/>
          </cell>
          <cell r="EC384" t="str">
            <v/>
          </cell>
          <cell r="ED384" t="str">
            <v/>
          </cell>
          <cell r="EE384" t="str">
            <v/>
          </cell>
          <cell r="EF384" t="str">
            <v/>
          </cell>
          <cell r="EG384" t="str">
            <v/>
          </cell>
          <cell r="EH384" t="str">
            <v/>
          </cell>
          <cell r="EI384" t="str">
            <v/>
          </cell>
          <cell r="EJ384" t="str">
            <v/>
          </cell>
          <cell r="EK384" t="str">
            <v/>
          </cell>
          <cell r="EL384" t="str">
            <v/>
          </cell>
          <cell r="EM384" t="str">
            <v/>
          </cell>
          <cell r="EN384" t="str">
            <v/>
          </cell>
          <cell r="EO384" t="str">
            <v/>
          </cell>
          <cell r="EP384" t="str">
            <v/>
          </cell>
          <cell r="EQ384" t="str">
            <v/>
          </cell>
          <cell r="ER384" t="str">
            <v/>
          </cell>
          <cell r="ES384" t="str">
            <v/>
          </cell>
          <cell r="ET384" t="str">
            <v/>
          </cell>
          <cell r="EU384" t="str">
            <v/>
          </cell>
          <cell r="EV384" t="str">
            <v/>
          </cell>
          <cell r="EW384" t="str">
            <v/>
          </cell>
          <cell r="EX384" t="str">
            <v/>
          </cell>
          <cell r="EY384" t="str">
            <v/>
          </cell>
          <cell r="EZ384" t="str">
            <v/>
          </cell>
          <cell r="FA384" t="str">
            <v/>
          </cell>
          <cell r="FB384" t="str">
            <v/>
          </cell>
          <cell r="FC384" t="str">
            <v/>
          </cell>
          <cell r="FD384" t="str">
            <v/>
          </cell>
          <cell r="FE384" t="str">
            <v/>
          </cell>
          <cell r="FF384" t="str">
            <v/>
          </cell>
          <cell r="FG384" t="str">
            <v/>
          </cell>
          <cell r="FH384" t="str">
            <v/>
          </cell>
          <cell r="FI384" t="str">
            <v/>
          </cell>
          <cell r="FJ384" t="str">
            <v/>
          </cell>
          <cell r="FK384" t="str">
            <v/>
          </cell>
          <cell r="FL384" t="str">
            <v/>
          </cell>
          <cell r="FM384" t="str">
            <v/>
          </cell>
          <cell r="FN384" t="str">
            <v/>
          </cell>
          <cell r="FO384" t="str">
            <v/>
          </cell>
          <cell r="FP384" t="str">
            <v/>
          </cell>
          <cell r="FQ384" t="str">
            <v/>
          </cell>
          <cell r="FR384" t="str">
            <v/>
          </cell>
          <cell r="FS384" t="str">
            <v/>
          </cell>
          <cell r="FT384" t="str">
            <v/>
          </cell>
          <cell r="FU384" t="str">
            <v/>
          </cell>
          <cell r="FV384" t="str">
            <v/>
          </cell>
          <cell r="FW384" t="str">
            <v/>
          </cell>
          <cell r="FX384" t="str">
            <v/>
          </cell>
          <cell r="FY384" t="str">
            <v/>
          </cell>
          <cell r="FZ384" t="str">
            <v/>
          </cell>
          <cell r="GA384" t="str">
            <v/>
          </cell>
          <cell r="GB384" t="str">
            <v/>
          </cell>
          <cell r="GC384" t="str">
            <v/>
          </cell>
          <cell r="GD384" t="str">
            <v/>
          </cell>
          <cell r="GE384" t="str">
            <v/>
          </cell>
          <cell r="GF384" t="str">
            <v/>
          </cell>
          <cell r="GG384" t="str">
            <v/>
          </cell>
          <cell r="GH384" t="str">
            <v/>
          </cell>
          <cell r="GI384" t="str">
            <v/>
          </cell>
          <cell r="GJ384" t="str">
            <v/>
          </cell>
          <cell r="GK384" t="str">
            <v/>
          </cell>
          <cell r="GL384" t="str">
            <v/>
          </cell>
          <cell r="GM384" t="str">
            <v/>
          </cell>
          <cell r="GN384" t="str">
            <v/>
          </cell>
          <cell r="GO384" t="str">
            <v/>
          </cell>
          <cell r="GP384" t="str">
            <v/>
          </cell>
          <cell r="GQ384" t="str">
            <v/>
          </cell>
          <cell r="GR384" t="str">
            <v/>
          </cell>
          <cell r="GS384" t="str">
            <v/>
          </cell>
          <cell r="GT384" t="str">
            <v/>
          </cell>
          <cell r="GU384" t="str">
            <v/>
          </cell>
          <cell r="GV384" t="str">
            <v/>
          </cell>
          <cell r="GW384" t="str">
            <v/>
          </cell>
          <cell r="GX384" t="str">
            <v/>
          </cell>
          <cell r="GY384" t="str">
            <v/>
          </cell>
          <cell r="GZ384" t="str">
            <v/>
          </cell>
          <cell r="HA384" t="str">
            <v/>
          </cell>
          <cell r="HB384" t="str">
            <v/>
          </cell>
          <cell r="HC384" t="str">
            <v/>
          </cell>
          <cell r="HD384" t="str">
            <v/>
          </cell>
          <cell r="HE384" t="str">
            <v/>
          </cell>
          <cell r="HF384" t="str">
            <v/>
          </cell>
          <cell r="HG384" t="str">
            <v/>
          </cell>
          <cell r="HH384" t="str">
            <v/>
          </cell>
          <cell r="HI384" t="str">
            <v/>
          </cell>
          <cell r="HJ384" t="str">
            <v/>
          </cell>
          <cell r="HK384" t="str">
            <v/>
          </cell>
          <cell r="HL384" t="str">
            <v/>
          </cell>
          <cell r="HM384" t="str">
            <v/>
          </cell>
          <cell r="HN384" t="str">
            <v/>
          </cell>
          <cell r="HO384" t="str">
            <v/>
          </cell>
          <cell r="HP384" t="str">
            <v/>
          </cell>
          <cell r="HQ384" t="str">
            <v/>
          </cell>
          <cell r="HR384" t="str">
            <v/>
          </cell>
          <cell r="HS384" t="str">
            <v/>
          </cell>
          <cell r="HT384" t="str">
            <v/>
          </cell>
          <cell r="HU384" t="str">
            <v/>
          </cell>
          <cell r="HV384" t="str">
            <v/>
          </cell>
          <cell r="HW384" t="str">
            <v/>
          </cell>
          <cell r="HX384" t="str">
            <v/>
          </cell>
          <cell r="HY384" t="str">
            <v/>
          </cell>
          <cell r="HZ384" t="str">
            <v/>
          </cell>
          <cell r="IA384" t="str">
            <v/>
          </cell>
          <cell r="IB384" t="str">
            <v/>
          </cell>
          <cell r="IC384" t="str">
            <v/>
          </cell>
          <cell r="ID384" t="str">
            <v/>
          </cell>
        </row>
        <row r="385">
          <cell r="A385" t="str">
            <v/>
          </cell>
          <cell r="B385" t="str">
            <v/>
          </cell>
          <cell r="C385" t="str">
            <v/>
          </cell>
          <cell r="D385" t="str">
            <v/>
          </cell>
          <cell r="E385" t="str">
            <v/>
          </cell>
          <cell r="F385" t="str">
            <v/>
          </cell>
          <cell r="G385" t="str">
            <v/>
          </cell>
          <cell r="H385" t="str">
            <v/>
          </cell>
          <cell r="I385" t="str">
            <v/>
          </cell>
          <cell r="J385" t="str">
            <v/>
          </cell>
          <cell r="K385" t="str">
            <v/>
          </cell>
          <cell r="L385" t="str">
            <v/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E385" t="str">
            <v/>
          </cell>
          <cell r="AF385" t="str">
            <v/>
          </cell>
          <cell r="AG385" t="str">
            <v/>
          </cell>
          <cell r="AH385" t="str">
            <v/>
          </cell>
          <cell r="AI385" t="str">
            <v/>
          </cell>
          <cell r="AJ385" t="str">
            <v/>
          </cell>
          <cell r="AK385" t="str">
            <v/>
          </cell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  <cell r="AS385" t="str">
            <v/>
          </cell>
          <cell r="AT385" t="str">
            <v/>
          </cell>
          <cell r="AU385" t="str">
            <v/>
          </cell>
          <cell r="AV385" t="str">
            <v/>
          </cell>
          <cell r="AW385" t="str">
            <v/>
          </cell>
          <cell r="AX385" t="str">
            <v/>
          </cell>
          <cell r="AY385" t="str">
            <v/>
          </cell>
          <cell r="AZ385" t="str">
            <v/>
          </cell>
          <cell r="BA385" t="str">
            <v/>
          </cell>
          <cell r="BB385" t="str">
            <v/>
          </cell>
          <cell r="BC385" t="str">
            <v/>
          </cell>
          <cell r="BD385" t="str">
            <v/>
          </cell>
          <cell r="BE385" t="str">
            <v/>
          </cell>
          <cell r="BF385" t="str">
            <v/>
          </cell>
          <cell r="BG385" t="str">
            <v/>
          </cell>
          <cell r="BH385" t="str">
            <v/>
          </cell>
          <cell r="BI385" t="str">
            <v/>
          </cell>
          <cell r="BJ385" t="str">
            <v/>
          </cell>
          <cell r="BK385" t="str">
            <v/>
          </cell>
          <cell r="BL385" t="str">
            <v/>
          </cell>
          <cell r="BM385" t="str">
            <v/>
          </cell>
          <cell r="BN385" t="str">
            <v/>
          </cell>
          <cell r="BO385" t="str">
            <v/>
          </cell>
          <cell r="BP385" t="str">
            <v/>
          </cell>
          <cell r="BQ385" t="str">
            <v/>
          </cell>
          <cell r="BR385" t="str">
            <v/>
          </cell>
          <cell r="BS385" t="str">
            <v/>
          </cell>
          <cell r="BT385" t="str">
            <v/>
          </cell>
          <cell r="BU385" t="str">
            <v/>
          </cell>
          <cell r="BV385" t="str">
            <v/>
          </cell>
          <cell r="BW385" t="str">
            <v/>
          </cell>
          <cell r="BX385" t="str">
            <v/>
          </cell>
          <cell r="BY385" t="str">
            <v/>
          </cell>
          <cell r="BZ385" t="str">
            <v/>
          </cell>
          <cell r="CA385" t="str">
            <v/>
          </cell>
          <cell r="CB385" t="str">
            <v/>
          </cell>
          <cell r="CC385" t="str">
            <v/>
          </cell>
          <cell r="CD385" t="str">
            <v/>
          </cell>
          <cell r="CE385" t="str">
            <v/>
          </cell>
          <cell r="CF385" t="str">
            <v/>
          </cell>
          <cell r="CG385" t="str">
            <v/>
          </cell>
          <cell r="CH385" t="str">
            <v/>
          </cell>
          <cell r="CI385" t="str">
            <v/>
          </cell>
          <cell r="CJ385" t="str">
            <v/>
          </cell>
          <cell r="CK385" t="str">
            <v/>
          </cell>
          <cell r="CL385" t="str">
            <v/>
          </cell>
          <cell r="CM385" t="str">
            <v/>
          </cell>
          <cell r="CN385" t="str">
            <v/>
          </cell>
          <cell r="CO385" t="str">
            <v/>
          </cell>
          <cell r="CP385" t="str">
            <v/>
          </cell>
          <cell r="CQ385" t="str">
            <v/>
          </cell>
          <cell r="CR385" t="str">
            <v/>
          </cell>
          <cell r="CS385" t="str">
            <v/>
          </cell>
          <cell r="CT385" t="str">
            <v/>
          </cell>
          <cell r="CU385" t="str">
            <v/>
          </cell>
          <cell r="CV385" t="str">
            <v/>
          </cell>
          <cell r="CW385" t="str">
            <v/>
          </cell>
          <cell r="CX385" t="str">
            <v/>
          </cell>
          <cell r="CY385" t="str">
            <v/>
          </cell>
          <cell r="CZ385" t="str">
            <v/>
          </cell>
          <cell r="DA385" t="str">
            <v/>
          </cell>
          <cell r="DB385" t="str">
            <v/>
          </cell>
          <cell r="DC385" t="str">
            <v/>
          </cell>
          <cell r="DD385" t="str">
            <v/>
          </cell>
          <cell r="DE385" t="str">
            <v/>
          </cell>
          <cell r="DF385" t="str">
            <v/>
          </cell>
          <cell r="DG385" t="str">
            <v/>
          </cell>
          <cell r="DH385" t="str">
            <v/>
          </cell>
          <cell r="DI385" t="str">
            <v/>
          </cell>
          <cell r="DJ385" t="str">
            <v/>
          </cell>
          <cell r="DK385" t="str">
            <v/>
          </cell>
          <cell r="DL385" t="str">
            <v/>
          </cell>
          <cell r="DM385" t="str">
            <v/>
          </cell>
          <cell r="DN385" t="str">
            <v/>
          </cell>
          <cell r="DO385" t="str">
            <v/>
          </cell>
          <cell r="DP385" t="str">
            <v/>
          </cell>
          <cell r="DQ385" t="str">
            <v/>
          </cell>
          <cell r="DR385" t="str">
            <v/>
          </cell>
          <cell r="DS385" t="str">
            <v/>
          </cell>
          <cell r="DT385" t="str">
            <v/>
          </cell>
          <cell r="DU385" t="str">
            <v/>
          </cell>
          <cell r="DV385" t="str">
            <v/>
          </cell>
          <cell r="DW385" t="str">
            <v/>
          </cell>
          <cell r="DX385" t="str">
            <v/>
          </cell>
          <cell r="DY385" t="str">
            <v/>
          </cell>
          <cell r="DZ385" t="str">
            <v/>
          </cell>
          <cell r="EA385" t="str">
            <v/>
          </cell>
          <cell r="EB385" t="str">
            <v/>
          </cell>
          <cell r="EC385" t="str">
            <v/>
          </cell>
          <cell r="ED385" t="str">
            <v/>
          </cell>
          <cell r="EE385" t="str">
            <v/>
          </cell>
          <cell r="EF385" t="str">
            <v/>
          </cell>
          <cell r="EG385" t="str">
            <v/>
          </cell>
          <cell r="EH385" t="str">
            <v/>
          </cell>
          <cell r="EI385" t="str">
            <v/>
          </cell>
          <cell r="EJ385" t="str">
            <v/>
          </cell>
          <cell r="EK385" t="str">
            <v/>
          </cell>
          <cell r="EL385" t="str">
            <v/>
          </cell>
          <cell r="EM385" t="str">
            <v/>
          </cell>
          <cell r="EN385" t="str">
            <v/>
          </cell>
          <cell r="EO385" t="str">
            <v/>
          </cell>
          <cell r="EP385" t="str">
            <v/>
          </cell>
          <cell r="EQ385" t="str">
            <v/>
          </cell>
          <cell r="ER385" t="str">
            <v/>
          </cell>
          <cell r="ES385" t="str">
            <v/>
          </cell>
          <cell r="ET385" t="str">
            <v/>
          </cell>
          <cell r="EU385" t="str">
            <v/>
          </cell>
          <cell r="EV385" t="str">
            <v/>
          </cell>
          <cell r="EW385" t="str">
            <v/>
          </cell>
          <cell r="EX385" t="str">
            <v/>
          </cell>
          <cell r="EY385" t="str">
            <v/>
          </cell>
          <cell r="EZ385" t="str">
            <v/>
          </cell>
          <cell r="FA385" t="str">
            <v/>
          </cell>
          <cell r="FB385" t="str">
            <v/>
          </cell>
          <cell r="FC385" t="str">
            <v/>
          </cell>
          <cell r="FD385" t="str">
            <v/>
          </cell>
          <cell r="FE385" t="str">
            <v/>
          </cell>
          <cell r="FF385" t="str">
            <v/>
          </cell>
          <cell r="FG385" t="str">
            <v/>
          </cell>
          <cell r="FH385" t="str">
            <v/>
          </cell>
          <cell r="FI385" t="str">
            <v/>
          </cell>
          <cell r="FJ385" t="str">
            <v/>
          </cell>
          <cell r="FK385" t="str">
            <v/>
          </cell>
          <cell r="FL385" t="str">
            <v/>
          </cell>
          <cell r="FM385" t="str">
            <v/>
          </cell>
          <cell r="FN385" t="str">
            <v/>
          </cell>
          <cell r="FO385" t="str">
            <v/>
          </cell>
          <cell r="FP385" t="str">
            <v/>
          </cell>
          <cell r="FQ385" t="str">
            <v/>
          </cell>
          <cell r="FR385" t="str">
            <v/>
          </cell>
          <cell r="FS385" t="str">
            <v/>
          </cell>
          <cell r="FT385" t="str">
            <v/>
          </cell>
          <cell r="FU385" t="str">
            <v/>
          </cell>
          <cell r="FV385" t="str">
            <v/>
          </cell>
          <cell r="FW385" t="str">
            <v/>
          </cell>
          <cell r="FX385" t="str">
            <v/>
          </cell>
          <cell r="FY385" t="str">
            <v/>
          </cell>
          <cell r="FZ385" t="str">
            <v/>
          </cell>
          <cell r="GA385" t="str">
            <v/>
          </cell>
          <cell r="GB385" t="str">
            <v/>
          </cell>
          <cell r="GC385" t="str">
            <v/>
          </cell>
          <cell r="GD385" t="str">
            <v/>
          </cell>
          <cell r="GE385" t="str">
            <v/>
          </cell>
          <cell r="GF385" t="str">
            <v/>
          </cell>
          <cell r="GG385" t="str">
            <v/>
          </cell>
          <cell r="GH385" t="str">
            <v/>
          </cell>
          <cell r="GI385" t="str">
            <v/>
          </cell>
          <cell r="GJ385" t="str">
            <v/>
          </cell>
          <cell r="GK385" t="str">
            <v/>
          </cell>
          <cell r="GL385" t="str">
            <v/>
          </cell>
          <cell r="GM385" t="str">
            <v/>
          </cell>
          <cell r="GN385" t="str">
            <v/>
          </cell>
          <cell r="GO385" t="str">
            <v/>
          </cell>
          <cell r="GP385" t="str">
            <v/>
          </cell>
          <cell r="GQ385" t="str">
            <v/>
          </cell>
          <cell r="GR385" t="str">
            <v/>
          </cell>
          <cell r="GS385" t="str">
            <v/>
          </cell>
          <cell r="GT385" t="str">
            <v/>
          </cell>
          <cell r="GU385" t="str">
            <v/>
          </cell>
          <cell r="GV385" t="str">
            <v/>
          </cell>
          <cell r="GW385" t="str">
            <v/>
          </cell>
          <cell r="GX385" t="str">
            <v/>
          </cell>
          <cell r="GY385" t="str">
            <v/>
          </cell>
          <cell r="GZ385" t="str">
            <v/>
          </cell>
          <cell r="HA385" t="str">
            <v/>
          </cell>
          <cell r="HB385" t="str">
            <v/>
          </cell>
          <cell r="HC385" t="str">
            <v/>
          </cell>
          <cell r="HD385" t="str">
            <v/>
          </cell>
          <cell r="HE385" t="str">
            <v/>
          </cell>
          <cell r="HF385" t="str">
            <v/>
          </cell>
          <cell r="HG385" t="str">
            <v/>
          </cell>
          <cell r="HH385" t="str">
            <v/>
          </cell>
          <cell r="HI385" t="str">
            <v/>
          </cell>
          <cell r="HJ385" t="str">
            <v/>
          </cell>
          <cell r="HK385" t="str">
            <v/>
          </cell>
          <cell r="HL385" t="str">
            <v/>
          </cell>
          <cell r="HM385" t="str">
            <v/>
          </cell>
          <cell r="HN385" t="str">
            <v/>
          </cell>
          <cell r="HO385" t="str">
            <v/>
          </cell>
          <cell r="HP385" t="str">
            <v/>
          </cell>
          <cell r="HQ385" t="str">
            <v/>
          </cell>
          <cell r="HR385" t="str">
            <v/>
          </cell>
          <cell r="HS385" t="str">
            <v/>
          </cell>
          <cell r="HT385" t="str">
            <v/>
          </cell>
          <cell r="HU385" t="str">
            <v/>
          </cell>
          <cell r="HV385" t="str">
            <v/>
          </cell>
          <cell r="HW385" t="str">
            <v/>
          </cell>
          <cell r="HX385" t="str">
            <v/>
          </cell>
          <cell r="HY385" t="str">
            <v/>
          </cell>
          <cell r="HZ385" t="str">
            <v/>
          </cell>
          <cell r="IA385" t="str">
            <v/>
          </cell>
          <cell r="IB385" t="str">
            <v/>
          </cell>
          <cell r="IC385" t="str">
            <v/>
          </cell>
          <cell r="ID385" t="str">
            <v/>
          </cell>
        </row>
        <row r="386">
          <cell r="A386" t="str">
            <v/>
          </cell>
          <cell r="B386" t="str">
            <v/>
          </cell>
          <cell r="C386" t="str">
            <v/>
          </cell>
          <cell r="D386" t="str">
            <v/>
          </cell>
          <cell r="E386" t="str">
            <v/>
          </cell>
          <cell r="F386" t="str">
            <v/>
          </cell>
          <cell r="G386" t="str">
            <v/>
          </cell>
          <cell r="H386" t="str">
            <v/>
          </cell>
          <cell r="I386" t="str">
            <v/>
          </cell>
          <cell r="J386" t="str">
            <v/>
          </cell>
          <cell r="K386" t="str">
            <v/>
          </cell>
          <cell r="L386" t="str">
            <v/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 t="str">
            <v/>
          </cell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E386" t="str">
            <v/>
          </cell>
          <cell r="AF386" t="str">
            <v/>
          </cell>
          <cell r="AG386" t="str">
            <v/>
          </cell>
          <cell r="AH386" t="str">
            <v/>
          </cell>
          <cell r="AI386" t="str">
            <v/>
          </cell>
          <cell r="AJ386" t="str">
            <v/>
          </cell>
          <cell r="AK386" t="str">
            <v/>
          </cell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  <cell r="AS386" t="str">
            <v/>
          </cell>
          <cell r="AT386" t="str">
            <v/>
          </cell>
          <cell r="AU386" t="str">
            <v/>
          </cell>
          <cell r="AV386" t="str">
            <v/>
          </cell>
          <cell r="AW386" t="str">
            <v/>
          </cell>
          <cell r="AX386" t="str">
            <v/>
          </cell>
          <cell r="AY386" t="str">
            <v/>
          </cell>
          <cell r="AZ386" t="str">
            <v/>
          </cell>
          <cell r="BA386" t="str">
            <v/>
          </cell>
          <cell r="BB386" t="str">
            <v/>
          </cell>
          <cell r="BC386" t="str">
            <v/>
          </cell>
          <cell r="BD386" t="str">
            <v/>
          </cell>
          <cell r="BE386" t="str">
            <v/>
          </cell>
          <cell r="BF386" t="str">
            <v/>
          </cell>
          <cell r="BG386" t="str">
            <v/>
          </cell>
          <cell r="BH386" t="str">
            <v/>
          </cell>
          <cell r="BI386" t="str">
            <v/>
          </cell>
          <cell r="BJ386" t="str">
            <v/>
          </cell>
          <cell r="BK386" t="str">
            <v/>
          </cell>
          <cell r="BL386" t="str">
            <v/>
          </cell>
          <cell r="BM386" t="str">
            <v/>
          </cell>
          <cell r="BN386" t="str">
            <v/>
          </cell>
          <cell r="BO386" t="str">
            <v/>
          </cell>
          <cell r="BP386" t="str">
            <v/>
          </cell>
          <cell r="BQ386" t="str">
            <v/>
          </cell>
          <cell r="BR386" t="str">
            <v/>
          </cell>
          <cell r="BS386" t="str">
            <v/>
          </cell>
          <cell r="BT386" t="str">
            <v/>
          </cell>
          <cell r="BU386" t="str">
            <v/>
          </cell>
          <cell r="BV386" t="str">
            <v/>
          </cell>
          <cell r="BW386" t="str">
            <v/>
          </cell>
          <cell r="BX386" t="str">
            <v/>
          </cell>
          <cell r="BY386" t="str">
            <v/>
          </cell>
          <cell r="BZ386" t="str">
            <v/>
          </cell>
          <cell r="CA386" t="str">
            <v/>
          </cell>
          <cell r="CB386" t="str">
            <v/>
          </cell>
          <cell r="CC386" t="str">
            <v/>
          </cell>
          <cell r="CD386" t="str">
            <v/>
          </cell>
          <cell r="CE386" t="str">
            <v/>
          </cell>
          <cell r="CF386" t="str">
            <v/>
          </cell>
          <cell r="CG386" t="str">
            <v/>
          </cell>
          <cell r="CH386" t="str">
            <v/>
          </cell>
          <cell r="CI386" t="str">
            <v/>
          </cell>
          <cell r="CJ386" t="str">
            <v/>
          </cell>
          <cell r="CK386" t="str">
            <v/>
          </cell>
          <cell r="CL386" t="str">
            <v/>
          </cell>
          <cell r="CM386" t="str">
            <v/>
          </cell>
          <cell r="CN386" t="str">
            <v/>
          </cell>
          <cell r="CO386" t="str">
            <v/>
          </cell>
          <cell r="CP386" t="str">
            <v/>
          </cell>
          <cell r="CQ386" t="str">
            <v/>
          </cell>
          <cell r="CR386" t="str">
            <v/>
          </cell>
          <cell r="CS386" t="str">
            <v/>
          </cell>
          <cell r="CT386" t="str">
            <v/>
          </cell>
          <cell r="CU386" t="str">
            <v/>
          </cell>
          <cell r="CV386" t="str">
            <v/>
          </cell>
          <cell r="CW386" t="str">
            <v/>
          </cell>
          <cell r="CX386" t="str">
            <v/>
          </cell>
          <cell r="CY386" t="str">
            <v/>
          </cell>
          <cell r="CZ386" t="str">
            <v/>
          </cell>
          <cell r="DA386" t="str">
            <v/>
          </cell>
          <cell r="DB386" t="str">
            <v/>
          </cell>
          <cell r="DC386" t="str">
            <v/>
          </cell>
          <cell r="DD386" t="str">
            <v/>
          </cell>
          <cell r="DE386" t="str">
            <v/>
          </cell>
          <cell r="DF386" t="str">
            <v/>
          </cell>
          <cell r="DG386" t="str">
            <v/>
          </cell>
          <cell r="DH386" t="str">
            <v/>
          </cell>
          <cell r="DI386" t="str">
            <v/>
          </cell>
          <cell r="DJ386" t="str">
            <v/>
          </cell>
          <cell r="DK386" t="str">
            <v/>
          </cell>
          <cell r="DL386" t="str">
            <v/>
          </cell>
          <cell r="DM386" t="str">
            <v/>
          </cell>
          <cell r="DN386" t="str">
            <v/>
          </cell>
          <cell r="DO386" t="str">
            <v/>
          </cell>
          <cell r="DP386" t="str">
            <v/>
          </cell>
          <cell r="DQ386" t="str">
            <v/>
          </cell>
          <cell r="DR386" t="str">
            <v/>
          </cell>
          <cell r="DS386" t="str">
            <v/>
          </cell>
          <cell r="DT386" t="str">
            <v/>
          </cell>
          <cell r="DU386" t="str">
            <v/>
          </cell>
          <cell r="DV386" t="str">
            <v/>
          </cell>
          <cell r="DW386" t="str">
            <v/>
          </cell>
          <cell r="DX386" t="str">
            <v/>
          </cell>
          <cell r="DY386" t="str">
            <v/>
          </cell>
          <cell r="DZ386" t="str">
            <v/>
          </cell>
          <cell r="EA386" t="str">
            <v/>
          </cell>
          <cell r="EB386" t="str">
            <v/>
          </cell>
          <cell r="EC386" t="str">
            <v/>
          </cell>
          <cell r="ED386" t="str">
            <v/>
          </cell>
          <cell r="EE386" t="str">
            <v/>
          </cell>
          <cell r="EF386" t="str">
            <v/>
          </cell>
          <cell r="EG386" t="str">
            <v/>
          </cell>
          <cell r="EH386" t="str">
            <v/>
          </cell>
          <cell r="EI386" t="str">
            <v/>
          </cell>
          <cell r="EJ386" t="str">
            <v/>
          </cell>
          <cell r="EK386" t="str">
            <v/>
          </cell>
          <cell r="EL386" t="str">
            <v/>
          </cell>
          <cell r="EM386" t="str">
            <v/>
          </cell>
          <cell r="EN386" t="str">
            <v/>
          </cell>
          <cell r="EO386" t="str">
            <v/>
          </cell>
          <cell r="EP386" t="str">
            <v/>
          </cell>
          <cell r="EQ386" t="str">
            <v/>
          </cell>
          <cell r="ER386" t="str">
            <v/>
          </cell>
          <cell r="ES386" t="str">
            <v/>
          </cell>
          <cell r="ET386" t="str">
            <v/>
          </cell>
          <cell r="EU386" t="str">
            <v/>
          </cell>
          <cell r="EV386" t="str">
            <v/>
          </cell>
          <cell r="EW386" t="str">
            <v/>
          </cell>
          <cell r="EX386" t="str">
            <v/>
          </cell>
          <cell r="EY386" t="str">
            <v/>
          </cell>
          <cell r="EZ386" t="str">
            <v/>
          </cell>
          <cell r="FA386" t="str">
            <v/>
          </cell>
          <cell r="FB386" t="str">
            <v/>
          </cell>
          <cell r="FC386" t="str">
            <v/>
          </cell>
          <cell r="FD386" t="str">
            <v/>
          </cell>
          <cell r="FE386" t="str">
            <v/>
          </cell>
          <cell r="FF386" t="str">
            <v/>
          </cell>
          <cell r="FG386" t="str">
            <v/>
          </cell>
          <cell r="FH386" t="str">
            <v/>
          </cell>
          <cell r="FI386" t="str">
            <v/>
          </cell>
          <cell r="FJ386" t="str">
            <v/>
          </cell>
          <cell r="FK386" t="str">
            <v/>
          </cell>
          <cell r="FL386" t="str">
            <v/>
          </cell>
          <cell r="FM386" t="str">
            <v/>
          </cell>
          <cell r="FN386" t="str">
            <v/>
          </cell>
          <cell r="FO386" t="str">
            <v/>
          </cell>
          <cell r="FP386" t="str">
            <v/>
          </cell>
          <cell r="FQ386" t="str">
            <v/>
          </cell>
          <cell r="FR386" t="str">
            <v/>
          </cell>
          <cell r="FS386" t="str">
            <v/>
          </cell>
          <cell r="FT386" t="str">
            <v/>
          </cell>
          <cell r="FU386" t="str">
            <v/>
          </cell>
          <cell r="FV386" t="str">
            <v/>
          </cell>
          <cell r="FW386" t="str">
            <v/>
          </cell>
          <cell r="FX386" t="str">
            <v/>
          </cell>
          <cell r="FY386" t="str">
            <v/>
          </cell>
          <cell r="FZ386" t="str">
            <v/>
          </cell>
          <cell r="GA386" t="str">
            <v/>
          </cell>
          <cell r="GB386" t="str">
            <v/>
          </cell>
          <cell r="GC386" t="str">
            <v/>
          </cell>
          <cell r="GD386" t="str">
            <v/>
          </cell>
          <cell r="GE386" t="str">
            <v/>
          </cell>
          <cell r="GF386" t="str">
            <v/>
          </cell>
          <cell r="GG386" t="str">
            <v/>
          </cell>
          <cell r="GH386" t="str">
            <v/>
          </cell>
          <cell r="GI386" t="str">
            <v/>
          </cell>
          <cell r="GJ386" t="str">
            <v/>
          </cell>
          <cell r="GK386" t="str">
            <v/>
          </cell>
          <cell r="GL386" t="str">
            <v/>
          </cell>
          <cell r="GM386" t="str">
            <v/>
          </cell>
          <cell r="GN386" t="str">
            <v/>
          </cell>
          <cell r="GO386" t="str">
            <v/>
          </cell>
          <cell r="GP386" t="str">
            <v/>
          </cell>
          <cell r="GQ386" t="str">
            <v/>
          </cell>
          <cell r="GR386" t="str">
            <v/>
          </cell>
          <cell r="GS386" t="str">
            <v/>
          </cell>
          <cell r="GT386" t="str">
            <v/>
          </cell>
          <cell r="GU386" t="str">
            <v/>
          </cell>
          <cell r="GV386" t="str">
            <v/>
          </cell>
          <cell r="GW386" t="str">
            <v/>
          </cell>
          <cell r="GX386" t="str">
            <v/>
          </cell>
          <cell r="GY386" t="str">
            <v/>
          </cell>
          <cell r="GZ386" t="str">
            <v/>
          </cell>
          <cell r="HA386" t="str">
            <v/>
          </cell>
          <cell r="HB386" t="str">
            <v/>
          </cell>
          <cell r="HC386" t="str">
            <v/>
          </cell>
          <cell r="HD386" t="str">
            <v/>
          </cell>
          <cell r="HE386" t="str">
            <v/>
          </cell>
          <cell r="HF386" t="str">
            <v/>
          </cell>
          <cell r="HG386" t="str">
            <v/>
          </cell>
          <cell r="HH386" t="str">
            <v/>
          </cell>
          <cell r="HI386" t="str">
            <v/>
          </cell>
          <cell r="HJ386" t="str">
            <v/>
          </cell>
          <cell r="HK386" t="str">
            <v/>
          </cell>
          <cell r="HL386" t="str">
            <v/>
          </cell>
          <cell r="HM386" t="str">
            <v/>
          </cell>
          <cell r="HN386" t="str">
            <v/>
          </cell>
          <cell r="HO386" t="str">
            <v/>
          </cell>
          <cell r="HP386" t="str">
            <v/>
          </cell>
          <cell r="HQ386" t="str">
            <v/>
          </cell>
          <cell r="HR386" t="str">
            <v/>
          </cell>
          <cell r="HS386" t="str">
            <v/>
          </cell>
          <cell r="HT386" t="str">
            <v/>
          </cell>
          <cell r="HU386" t="str">
            <v/>
          </cell>
          <cell r="HV386" t="str">
            <v/>
          </cell>
          <cell r="HW386" t="str">
            <v/>
          </cell>
          <cell r="HX386" t="str">
            <v/>
          </cell>
          <cell r="HY386" t="str">
            <v/>
          </cell>
          <cell r="HZ386" t="str">
            <v/>
          </cell>
          <cell r="IA386" t="str">
            <v/>
          </cell>
          <cell r="IB386" t="str">
            <v/>
          </cell>
          <cell r="IC386" t="str">
            <v/>
          </cell>
          <cell r="ID386" t="str">
            <v/>
          </cell>
        </row>
        <row r="387">
          <cell r="A387" t="str">
            <v/>
          </cell>
          <cell r="B387" t="str">
            <v/>
          </cell>
          <cell r="C387" t="str">
            <v/>
          </cell>
          <cell r="D387" t="str">
            <v/>
          </cell>
          <cell r="E387" t="str">
            <v/>
          </cell>
          <cell r="F387" t="str">
            <v/>
          </cell>
          <cell r="G387" t="str">
            <v/>
          </cell>
          <cell r="H387" t="str">
            <v/>
          </cell>
          <cell r="I387" t="str">
            <v/>
          </cell>
          <cell r="J387" t="str">
            <v/>
          </cell>
          <cell r="K387" t="str">
            <v/>
          </cell>
          <cell r="L387" t="str">
            <v/>
          </cell>
          <cell r="M387" t="str">
            <v/>
          </cell>
          <cell r="N387" t="str">
            <v/>
          </cell>
          <cell r="O387" t="str">
            <v/>
          </cell>
          <cell r="P387" t="str">
            <v/>
          </cell>
          <cell r="Q387" t="str">
            <v/>
          </cell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/>
          </cell>
          <cell r="W387" t="str">
            <v/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E387" t="str">
            <v/>
          </cell>
          <cell r="AF387" t="str">
            <v/>
          </cell>
          <cell r="AG387" t="str">
            <v/>
          </cell>
          <cell r="AH387" t="str">
            <v/>
          </cell>
          <cell r="AI387" t="str">
            <v/>
          </cell>
          <cell r="AJ387" t="str">
            <v/>
          </cell>
          <cell r="AK387" t="str">
            <v/>
          </cell>
          <cell r="AL387" t="str">
            <v/>
          </cell>
          <cell r="AM387" t="str">
            <v/>
          </cell>
          <cell r="AN387" t="str">
            <v/>
          </cell>
          <cell r="AO387" t="str">
            <v/>
          </cell>
          <cell r="AP387" t="str">
            <v/>
          </cell>
          <cell r="AQ387" t="str">
            <v/>
          </cell>
          <cell r="AR387" t="str">
            <v/>
          </cell>
          <cell r="AS387" t="str">
            <v/>
          </cell>
          <cell r="AT387" t="str">
            <v/>
          </cell>
          <cell r="AU387" t="str">
            <v/>
          </cell>
          <cell r="AV387" t="str">
            <v/>
          </cell>
          <cell r="AW387" t="str">
            <v/>
          </cell>
          <cell r="AX387" t="str">
            <v/>
          </cell>
          <cell r="AY387" t="str">
            <v/>
          </cell>
          <cell r="AZ387" t="str">
            <v/>
          </cell>
          <cell r="BA387" t="str">
            <v/>
          </cell>
          <cell r="BB387" t="str">
            <v/>
          </cell>
          <cell r="BC387" t="str">
            <v/>
          </cell>
          <cell r="BD387" t="str">
            <v/>
          </cell>
          <cell r="BE387" t="str">
            <v/>
          </cell>
          <cell r="BF387" t="str">
            <v/>
          </cell>
          <cell r="BG387" t="str">
            <v/>
          </cell>
          <cell r="BH387" t="str">
            <v/>
          </cell>
          <cell r="BI387" t="str">
            <v/>
          </cell>
          <cell r="BJ387" t="str">
            <v/>
          </cell>
          <cell r="BK387" t="str">
            <v/>
          </cell>
          <cell r="BL387" t="str">
            <v/>
          </cell>
          <cell r="BM387" t="str">
            <v/>
          </cell>
          <cell r="BN387" t="str">
            <v/>
          </cell>
          <cell r="BO387" t="str">
            <v/>
          </cell>
          <cell r="BP387" t="str">
            <v/>
          </cell>
          <cell r="BQ387" t="str">
            <v/>
          </cell>
          <cell r="BR387" t="str">
            <v/>
          </cell>
          <cell r="BS387" t="str">
            <v/>
          </cell>
          <cell r="BT387" t="str">
            <v/>
          </cell>
          <cell r="BU387" t="str">
            <v/>
          </cell>
          <cell r="BV387" t="str">
            <v/>
          </cell>
          <cell r="BW387" t="str">
            <v/>
          </cell>
          <cell r="BX387" t="str">
            <v/>
          </cell>
          <cell r="BY387" t="str">
            <v/>
          </cell>
          <cell r="BZ387" t="str">
            <v/>
          </cell>
          <cell r="CA387" t="str">
            <v/>
          </cell>
          <cell r="CB387" t="str">
            <v/>
          </cell>
          <cell r="CC387" t="str">
            <v/>
          </cell>
          <cell r="CD387" t="str">
            <v/>
          </cell>
          <cell r="CE387" t="str">
            <v/>
          </cell>
          <cell r="CF387" t="str">
            <v/>
          </cell>
          <cell r="CG387" t="str">
            <v/>
          </cell>
          <cell r="CH387" t="str">
            <v/>
          </cell>
          <cell r="CI387" t="str">
            <v/>
          </cell>
          <cell r="CJ387" t="str">
            <v/>
          </cell>
          <cell r="CK387" t="str">
            <v/>
          </cell>
          <cell r="CL387" t="str">
            <v/>
          </cell>
          <cell r="CM387" t="str">
            <v/>
          </cell>
          <cell r="CN387" t="str">
            <v/>
          </cell>
          <cell r="CO387" t="str">
            <v/>
          </cell>
          <cell r="CP387" t="str">
            <v/>
          </cell>
          <cell r="CQ387" t="str">
            <v/>
          </cell>
          <cell r="CR387" t="str">
            <v/>
          </cell>
          <cell r="CS387" t="str">
            <v/>
          </cell>
          <cell r="CT387" t="str">
            <v/>
          </cell>
          <cell r="CU387" t="str">
            <v/>
          </cell>
          <cell r="CV387" t="str">
            <v/>
          </cell>
          <cell r="CW387" t="str">
            <v/>
          </cell>
          <cell r="CX387" t="str">
            <v/>
          </cell>
          <cell r="CY387" t="str">
            <v/>
          </cell>
          <cell r="CZ387" t="str">
            <v/>
          </cell>
          <cell r="DA387" t="str">
            <v/>
          </cell>
          <cell r="DB387" t="str">
            <v/>
          </cell>
          <cell r="DC387" t="str">
            <v/>
          </cell>
          <cell r="DD387" t="str">
            <v/>
          </cell>
          <cell r="DE387" t="str">
            <v/>
          </cell>
          <cell r="DF387" t="str">
            <v/>
          </cell>
          <cell r="DG387" t="str">
            <v/>
          </cell>
          <cell r="DH387" t="str">
            <v/>
          </cell>
          <cell r="DI387" t="str">
            <v/>
          </cell>
          <cell r="DJ387" t="str">
            <v/>
          </cell>
          <cell r="DK387" t="str">
            <v/>
          </cell>
          <cell r="DL387" t="str">
            <v/>
          </cell>
          <cell r="DM387" t="str">
            <v/>
          </cell>
          <cell r="DN387" t="str">
            <v/>
          </cell>
          <cell r="DO387" t="str">
            <v/>
          </cell>
          <cell r="DP387" t="str">
            <v/>
          </cell>
          <cell r="DQ387" t="str">
            <v/>
          </cell>
          <cell r="DR387" t="str">
            <v/>
          </cell>
          <cell r="DS387" t="str">
            <v/>
          </cell>
          <cell r="DT387" t="str">
            <v/>
          </cell>
          <cell r="DU387" t="str">
            <v/>
          </cell>
          <cell r="DV387" t="str">
            <v/>
          </cell>
          <cell r="DW387" t="str">
            <v/>
          </cell>
          <cell r="DX387" t="str">
            <v/>
          </cell>
          <cell r="DY387" t="str">
            <v/>
          </cell>
          <cell r="DZ387" t="str">
            <v/>
          </cell>
          <cell r="EA387" t="str">
            <v/>
          </cell>
          <cell r="EB387" t="str">
            <v/>
          </cell>
          <cell r="EC387" t="str">
            <v/>
          </cell>
          <cell r="ED387" t="str">
            <v/>
          </cell>
          <cell r="EE387" t="str">
            <v/>
          </cell>
          <cell r="EF387" t="str">
            <v/>
          </cell>
          <cell r="EG387" t="str">
            <v/>
          </cell>
          <cell r="EH387" t="str">
            <v/>
          </cell>
          <cell r="EI387" t="str">
            <v/>
          </cell>
          <cell r="EJ387" t="str">
            <v/>
          </cell>
          <cell r="EK387" t="str">
            <v/>
          </cell>
          <cell r="EL387" t="str">
            <v/>
          </cell>
          <cell r="EM387" t="str">
            <v/>
          </cell>
          <cell r="EN387" t="str">
            <v/>
          </cell>
          <cell r="EO387" t="str">
            <v/>
          </cell>
          <cell r="EP387" t="str">
            <v/>
          </cell>
          <cell r="EQ387" t="str">
            <v/>
          </cell>
          <cell r="ER387" t="str">
            <v/>
          </cell>
          <cell r="ES387" t="str">
            <v/>
          </cell>
          <cell r="ET387" t="str">
            <v/>
          </cell>
          <cell r="EU387" t="str">
            <v/>
          </cell>
          <cell r="EV387" t="str">
            <v/>
          </cell>
          <cell r="EW387" t="str">
            <v/>
          </cell>
          <cell r="EX387" t="str">
            <v/>
          </cell>
          <cell r="EY387" t="str">
            <v/>
          </cell>
          <cell r="EZ387" t="str">
            <v/>
          </cell>
          <cell r="FA387" t="str">
            <v/>
          </cell>
          <cell r="FB387" t="str">
            <v/>
          </cell>
          <cell r="FC387" t="str">
            <v/>
          </cell>
          <cell r="FD387" t="str">
            <v/>
          </cell>
          <cell r="FE387" t="str">
            <v/>
          </cell>
          <cell r="FF387" t="str">
            <v/>
          </cell>
          <cell r="FG387" t="str">
            <v/>
          </cell>
          <cell r="FH387" t="str">
            <v/>
          </cell>
          <cell r="FI387" t="str">
            <v/>
          </cell>
          <cell r="FJ387" t="str">
            <v/>
          </cell>
          <cell r="FK387" t="str">
            <v/>
          </cell>
          <cell r="FL387" t="str">
            <v/>
          </cell>
          <cell r="FM387" t="str">
            <v/>
          </cell>
          <cell r="FN387" t="str">
            <v/>
          </cell>
          <cell r="FO387" t="str">
            <v/>
          </cell>
          <cell r="FP387" t="str">
            <v/>
          </cell>
          <cell r="FQ387" t="str">
            <v/>
          </cell>
          <cell r="FR387" t="str">
            <v/>
          </cell>
          <cell r="FS387" t="str">
            <v/>
          </cell>
          <cell r="FT387" t="str">
            <v/>
          </cell>
          <cell r="FU387" t="str">
            <v/>
          </cell>
          <cell r="FV387" t="str">
            <v/>
          </cell>
          <cell r="FW387" t="str">
            <v/>
          </cell>
          <cell r="FX387" t="str">
            <v/>
          </cell>
          <cell r="FY387" t="str">
            <v/>
          </cell>
          <cell r="FZ387" t="str">
            <v/>
          </cell>
          <cell r="GA387" t="str">
            <v/>
          </cell>
          <cell r="GB387" t="str">
            <v/>
          </cell>
          <cell r="GC387" t="str">
            <v/>
          </cell>
          <cell r="GD387" t="str">
            <v/>
          </cell>
          <cell r="GE387" t="str">
            <v/>
          </cell>
          <cell r="GF387" t="str">
            <v/>
          </cell>
          <cell r="GG387" t="str">
            <v/>
          </cell>
          <cell r="GH387" t="str">
            <v/>
          </cell>
          <cell r="GI387" t="str">
            <v/>
          </cell>
          <cell r="GJ387" t="str">
            <v/>
          </cell>
          <cell r="GK387" t="str">
            <v/>
          </cell>
          <cell r="GL387" t="str">
            <v/>
          </cell>
          <cell r="GM387" t="str">
            <v/>
          </cell>
          <cell r="GN387" t="str">
            <v/>
          </cell>
          <cell r="GO387" t="str">
            <v/>
          </cell>
          <cell r="GP387" t="str">
            <v/>
          </cell>
          <cell r="GQ387" t="str">
            <v/>
          </cell>
          <cell r="GR387" t="str">
            <v/>
          </cell>
          <cell r="GS387" t="str">
            <v/>
          </cell>
          <cell r="GT387" t="str">
            <v/>
          </cell>
          <cell r="GU387" t="str">
            <v/>
          </cell>
          <cell r="GV387" t="str">
            <v/>
          </cell>
          <cell r="GW387" t="str">
            <v/>
          </cell>
          <cell r="GX387" t="str">
            <v/>
          </cell>
          <cell r="GY387" t="str">
            <v/>
          </cell>
          <cell r="GZ387" t="str">
            <v/>
          </cell>
          <cell r="HA387" t="str">
            <v/>
          </cell>
          <cell r="HB387" t="str">
            <v/>
          </cell>
          <cell r="HC387" t="str">
            <v/>
          </cell>
          <cell r="HD387" t="str">
            <v/>
          </cell>
          <cell r="HE387" t="str">
            <v/>
          </cell>
          <cell r="HF387" t="str">
            <v/>
          </cell>
          <cell r="HG387" t="str">
            <v/>
          </cell>
          <cell r="HH387" t="str">
            <v/>
          </cell>
          <cell r="HI387" t="str">
            <v/>
          </cell>
          <cell r="HJ387" t="str">
            <v/>
          </cell>
          <cell r="HK387" t="str">
            <v/>
          </cell>
          <cell r="HL387" t="str">
            <v/>
          </cell>
          <cell r="HM387" t="str">
            <v/>
          </cell>
          <cell r="HN387" t="str">
            <v/>
          </cell>
          <cell r="HO387" t="str">
            <v/>
          </cell>
          <cell r="HP387" t="str">
            <v/>
          </cell>
          <cell r="HQ387" t="str">
            <v/>
          </cell>
          <cell r="HR387" t="str">
            <v/>
          </cell>
          <cell r="HS387" t="str">
            <v/>
          </cell>
          <cell r="HT387" t="str">
            <v/>
          </cell>
          <cell r="HU387" t="str">
            <v/>
          </cell>
          <cell r="HV387" t="str">
            <v/>
          </cell>
          <cell r="HW387" t="str">
            <v/>
          </cell>
          <cell r="HX387" t="str">
            <v/>
          </cell>
          <cell r="HY387" t="str">
            <v/>
          </cell>
          <cell r="HZ387" t="str">
            <v/>
          </cell>
          <cell r="IA387" t="str">
            <v/>
          </cell>
          <cell r="IB387" t="str">
            <v/>
          </cell>
          <cell r="IC387" t="str">
            <v/>
          </cell>
          <cell r="ID387" t="str">
            <v/>
          </cell>
        </row>
        <row r="388">
          <cell r="A388" t="str">
            <v/>
          </cell>
          <cell r="B388" t="str">
            <v/>
          </cell>
          <cell r="C388" t="str">
            <v/>
          </cell>
          <cell r="D388" t="str">
            <v/>
          </cell>
          <cell r="E388" t="str">
            <v/>
          </cell>
          <cell r="F388" t="str">
            <v/>
          </cell>
          <cell r="G388" t="str">
            <v/>
          </cell>
          <cell r="H388" t="str">
            <v/>
          </cell>
          <cell r="I388" t="str">
            <v/>
          </cell>
          <cell r="J388" t="str">
            <v/>
          </cell>
          <cell r="K388" t="str">
            <v/>
          </cell>
          <cell r="L388" t="str">
            <v/>
          </cell>
          <cell r="M388" t="str">
            <v/>
          </cell>
          <cell r="N388" t="str">
            <v/>
          </cell>
          <cell r="O388" t="str">
            <v/>
          </cell>
          <cell r="P388" t="str">
            <v/>
          </cell>
          <cell r="Q388" t="str">
            <v/>
          </cell>
          <cell r="R388" t="str">
            <v/>
          </cell>
          <cell r="S388" t="str">
            <v/>
          </cell>
          <cell r="T388" t="str">
            <v/>
          </cell>
          <cell r="U388" t="str">
            <v/>
          </cell>
          <cell r="V388" t="str">
            <v/>
          </cell>
          <cell r="W388" t="str">
            <v/>
          </cell>
          <cell r="X388" t="str">
            <v/>
          </cell>
          <cell r="Y388" t="str">
            <v/>
          </cell>
          <cell r="Z388" t="str">
            <v/>
          </cell>
          <cell r="AA388" t="str">
            <v/>
          </cell>
          <cell r="AB388" t="str">
            <v/>
          </cell>
          <cell r="AC388" t="str">
            <v/>
          </cell>
          <cell r="AD388" t="str">
            <v/>
          </cell>
          <cell r="AE388" t="str">
            <v/>
          </cell>
          <cell r="AF388" t="str">
            <v/>
          </cell>
          <cell r="AG388" t="str">
            <v/>
          </cell>
          <cell r="AH388" t="str">
            <v/>
          </cell>
          <cell r="AI388" t="str">
            <v/>
          </cell>
          <cell r="AJ388" t="str">
            <v/>
          </cell>
          <cell r="AK388" t="str">
            <v/>
          </cell>
          <cell r="AL388" t="str">
            <v/>
          </cell>
          <cell r="AM388" t="str">
            <v/>
          </cell>
          <cell r="AN388" t="str">
            <v/>
          </cell>
          <cell r="AO388" t="str">
            <v/>
          </cell>
          <cell r="AP388" t="str">
            <v/>
          </cell>
          <cell r="AQ388" t="str">
            <v/>
          </cell>
          <cell r="AR388" t="str">
            <v/>
          </cell>
          <cell r="AS388" t="str">
            <v/>
          </cell>
          <cell r="AT388" t="str">
            <v/>
          </cell>
          <cell r="AU388" t="str">
            <v/>
          </cell>
          <cell r="AV388" t="str">
            <v/>
          </cell>
          <cell r="AW388" t="str">
            <v/>
          </cell>
          <cell r="AX388" t="str">
            <v/>
          </cell>
          <cell r="AY388" t="str">
            <v/>
          </cell>
          <cell r="AZ388" t="str">
            <v/>
          </cell>
          <cell r="BA388" t="str">
            <v/>
          </cell>
          <cell r="BB388" t="str">
            <v/>
          </cell>
          <cell r="BC388" t="str">
            <v/>
          </cell>
          <cell r="BD388" t="str">
            <v/>
          </cell>
          <cell r="BE388" t="str">
            <v/>
          </cell>
          <cell r="BF388" t="str">
            <v/>
          </cell>
          <cell r="BG388" t="str">
            <v/>
          </cell>
          <cell r="BH388" t="str">
            <v/>
          </cell>
          <cell r="BI388" t="str">
            <v/>
          </cell>
          <cell r="BJ388" t="str">
            <v/>
          </cell>
          <cell r="BK388" t="str">
            <v/>
          </cell>
          <cell r="BL388" t="str">
            <v/>
          </cell>
          <cell r="BM388" t="str">
            <v/>
          </cell>
          <cell r="BN388" t="str">
            <v/>
          </cell>
          <cell r="BO388" t="str">
            <v/>
          </cell>
          <cell r="BP388" t="str">
            <v/>
          </cell>
          <cell r="BQ388" t="str">
            <v/>
          </cell>
          <cell r="BR388" t="str">
            <v/>
          </cell>
          <cell r="BS388" t="str">
            <v/>
          </cell>
          <cell r="BT388" t="str">
            <v/>
          </cell>
          <cell r="BU388" t="str">
            <v/>
          </cell>
          <cell r="BV388" t="str">
            <v/>
          </cell>
          <cell r="BW388" t="str">
            <v/>
          </cell>
          <cell r="BX388" t="str">
            <v/>
          </cell>
          <cell r="BY388" t="str">
            <v/>
          </cell>
          <cell r="BZ388" t="str">
            <v/>
          </cell>
          <cell r="CA388" t="str">
            <v/>
          </cell>
          <cell r="CB388" t="str">
            <v/>
          </cell>
          <cell r="CC388" t="str">
            <v/>
          </cell>
          <cell r="CD388" t="str">
            <v/>
          </cell>
          <cell r="CE388" t="str">
            <v/>
          </cell>
          <cell r="CF388" t="str">
            <v/>
          </cell>
          <cell r="CG388" t="str">
            <v/>
          </cell>
          <cell r="CH388" t="str">
            <v/>
          </cell>
          <cell r="CI388" t="str">
            <v/>
          </cell>
          <cell r="CJ388" t="str">
            <v/>
          </cell>
          <cell r="CK388" t="str">
            <v/>
          </cell>
          <cell r="CL388" t="str">
            <v/>
          </cell>
          <cell r="CM388" t="str">
            <v/>
          </cell>
          <cell r="CN388" t="str">
            <v/>
          </cell>
          <cell r="CO388" t="str">
            <v/>
          </cell>
          <cell r="CP388" t="str">
            <v/>
          </cell>
          <cell r="CQ388" t="str">
            <v/>
          </cell>
          <cell r="CR388" t="str">
            <v/>
          </cell>
          <cell r="CS388" t="str">
            <v/>
          </cell>
          <cell r="CT388" t="str">
            <v/>
          </cell>
          <cell r="CU388" t="str">
            <v/>
          </cell>
          <cell r="CV388" t="str">
            <v/>
          </cell>
          <cell r="CW388" t="str">
            <v/>
          </cell>
          <cell r="CX388" t="str">
            <v/>
          </cell>
          <cell r="CY388" t="str">
            <v/>
          </cell>
          <cell r="CZ388" t="str">
            <v/>
          </cell>
          <cell r="DA388" t="str">
            <v/>
          </cell>
          <cell r="DB388" t="str">
            <v/>
          </cell>
          <cell r="DC388" t="str">
            <v/>
          </cell>
          <cell r="DD388" t="str">
            <v/>
          </cell>
          <cell r="DE388" t="str">
            <v/>
          </cell>
          <cell r="DF388" t="str">
            <v/>
          </cell>
          <cell r="DG388" t="str">
            <v/>
          </cell>
          <cell r="DH388" t="str">
            <v/>
          </cell>
          <cell r="DI388" t="str">
            <v/>
          </cell>
          <cell r="DJ388" t="str">
            <v/>
          </cell>
          <cell r="DK388" t="str">
            <v/>
          </cell>
          <cell r="DL388" t="str">
            <v/>
          </cell>
          <cell r="DM388" t="str">
            <v/>
          </cell>
          <cell r="DN388" t="str">
            <v/>
          </cell>
          <cell r="DO388" t="str">
            <v/>
          </cell>
          <cell r="DP388" t="str">
            <v/>
          </cell>
          <cell r="DQ388" t="str">
            <v/>
          </cell>
          <cell r="DR388" t="str">
            <v/>
          </cell>
          <cell r="DS388" t="str">
            <v/>
          </cell>
          <cell r="DT388" t="str">
            <v/>
          </cell>
          <cell r="DU388" t="str">
            <v/>
          </cell>
          <cell r="DV388" t="str">
            <v/>
          </cell>
          <cell r="DW388" t="str">
            <v/>
          </cell>
          <cell r="DX388" t="str">
            <v/>
          </cell>
          <cell r="DY388" t="str">
            <v/>
          </cell>
          <cell r="DZ388" t="str">
            <v/>
          </cell>
          <cell r="EA388" t="str">
            <v/>
          </cell>
          <cell r="EB388" t="str">
            <v/>
          </cell>
          <cell r="EC388" t="str">
            <v/>
          </cell>
          <cell r="ED388" t="str">
            <v/>
          </cell>
          <cell r="EE388" t="str">
            <v/>
          </cell>
          <cell r="EF388" t="str">
            <v/>
          </cell>
          <cell r="EG388" t="str">
            <v/>
          </cell>
          <cell r="EH388" t="str">
            <v/>
          </cell>
          <cell r="EI388" t="str">
            <v/>
          </cell>
          <cell r="EJ388" t="str">
            <v/>
          </cell>
          <cell r="EK388" t="str">
            <v/>
          </cell>
          <cell r="EL388" t="str">
            <v/>
          </cell>
          <cell r="EM388" t="str">
            <v/>
          </cell>
          <cell r="EN388" t="str">
            <v/>
          </cell>
          <cell r="EO388" t="str">
            <v/>
          </cell>
          <cell r="EP388" t="str">
            <v/>
          </cell>
          <cell r="EQ388" t="str">
            <v/>
          </cell>
          <cell r="ER388" t="str">
            <v/>
          </cell>
          <cell r="ES388" t="str">
            <v/>
          </cell>
          <cell r="ET388" t="str">
            <v/>
          </cell>
          <cell r="EU388" t="str">
            <v/>
          </cell>
          <cell r="EV388" t="str">
            <v/>
          </cell>
          <cell r="EW388" t="str">
            <v/>
          </cell>
          <cell r="EX388" t="str">
            <v/>
          </cell>
          <cell r="EY388" t="str">
            <v/>
          </cell>
          <cell r="EZ388" t="str">
            <v/>
          </cell>
          <cell r="FA388" t="str">
            <v/>
          </cell>
          <cell r="FB388" t="str">
            <v/>
          </cell>
          <cell r="FC388" t="str">
            <v/>
          </cell>
          <cell r="FD388" t="str">
            <v/>
          </cell>
          <cell r="FE388" t="str">
            <v/>
          </cell>
          <cell r="FF388" t="str">
            <v/>
          </cell>
          <cell r="FG388" t="str">
            <v/>
          </cell>
          <cell r="FH388" t="str">
            <v/>
          </cell>
          <cell r="FI388" t="str">
            <v/>
          </cell>
          <cell r="FJ388" t="str">
            <v/>
          </cell>
          <cell r="FK388" t="str">
            <v/>
          </cell>
          <cell r="FL388" t="str">
            <v/>
          </cell>
          <cell r="FM388" t="str">
            <v/>
          </cell>
          <cell r="FN388" t="str">
            <v/>
          </cell>
          <cell r="FO388" t="str">
            <v/>
          </cell>
          <cell r="FP388" t="str">
            <v/>
          </cell>
          <cell r="FQ388" t="str">
            <v/>
          </cell>
          <cell r="FR388" t="str">
            <v/>
          </cell>
          <cell r="FS388" t="str">
            <v/>
          </cell>
          <cell r="FT388" t="str">
            <v/>
          </cell>
          <cell r="FU388" t="str">
            <v/>
          </cell>
          <cell r="FV388" t="str">
            <v/>
          </cell>
          <cell r="FW388" t="str">
            <v/>
          </cell>
          <cell r="FX388" t="str">
            <v/>
          </cell>
          <cell r="FY388" t="str">
            <v/>
          </cell>
          <cell r="FZ388" t="str">
            <v/>
          </cell>
          <cell r="GA388" t="str">
            <v/>
          </cell>
          <cell r="GB388" t="str">
            <v/>
          </cell>
          <cell r="GC388" t="str">
            <v/>
          </cell>
          <cell r="GD388" t="str">
            <v/>
          </cell>
          <cell r="GE388" t="str">
            <v/>
          </cell>
          <cell r="GF388" t="str">
            <v/>
          </cell>
          <cell r="GG388" t="str">
            <v/>
          </cell>
          <cell r="GH388" t="str">
            <v/>
          </cell>
          <cell r="GI388" t="str">
            <v/>
          </cell>
          <cell r="GJ388" t="str">
            <v/>
          </cell>
          <cell r="GK388" t="str">
            <v/>
          </cell>
          <cell r="GL388" t="str">
            <v/>
          </cell>
          <cell r="GM388" t="str">
            <v/>
          </cell>
          <cell r="GN388" t="str">
            <v/>
          </cell>
          <cell r="GO388" t="str">
            <v/>
          </cell>
          <cell r="GP388" t="str">
            <v/>
          </cell>
          <cell r="GQ388" t="str">
            <v/>
          </cell>
          <cell r="GR388" t="str">
            <v/>
          </cell>
          <cell r="GS388" t="str">
            <v/>
          </cell>
          <cell r="GT388" t="str">
            <v/>
          </cell>
          <cell r="GU388" t="str">
            <v/>
          </cell>
          <cell r="GV388" t="str">
            <v/>
          </cell>
          <cell r="GW388" t="str">
            <v/>
          </cell>
          <cell r="GX388" t="str">
            <v/>
          </cell>
          <cell r="GY388" t="str">
            <v/>
          </cell>
          <cell r="GZ388" t="str">
            <v/>
          </cell>
          <cell r="HA388" t="str">
            <v/>
          </cell>
          <cell r="HB388" t="str">
            <v/>
          </cell>
          <cell r="HC388" t="str">
            <v/>
          </cell>
          <cell r="HD388" t="str">
            <v/>
          </cell>
          <cell r="HE388" t="str">
            <v/>
          </cell>
          <cell r="HF388" t="str">
            <v/>
          </cell>
          <cell r="HG388" t="str">
            <v/>
          </cell>
          <cell r="HH388" t="str">
            <v/>
          </cell>
          <cell r="HI388" t="str">
            <v/>
          </cell>
          <cell r="HJ388" t="str">
            <v/>
          </cell>
          <cell r="HK388" t="str">
            <v/>
          </cell>
          <cell r="HL388" t="str">
            <v/>
          </cell>
          <cell r="HM388" t="str">
            <v/>
          </cell>
          <cell r="HN388" t="str">
            <v/>
          </cell>
          <cell r="HO388" t="str">
            <v/>
          </cell>
          <cell r="HP388" t="str">
            <v/>
          </cell>
          <cell r="HQ388" t="str">
            <v/>
          </cell>
          <cell r="HR388" t="str">
            <v/>
          </cell>
          <cell r="HS388" t="str">
            <v/>
          </cell>
          <cell r="HT388" t="str">
            <v/>
          </cell>
          <cell r="HU388" t="str">
            <v/>
          </cell>
          <cell r="HV388" t="str">
            <v/>
          </cell>
          <cell r="HW388" t="str">
            <v/>
          </cell>
          <cell r="HX388" t="str">
            <v/>
          </cell>
          <cell r="HY388" t="str">
            <v/>
          </cell>
          <cell r="HZ388" t="str">
            <v/>
          </cell>
          <cell r="IA388" t="str">
            <v/>
          </cell>
          <cell r="IB388" t="str">
            <v/>
          </cell>
          <cell r="IC388" t="str">
            <v/>
          </cell>
          <cell r="ID388" t="str">
            <v/>
          </cell>
        </row>
        <row r="389">
          <cell r="A389" t="str">
            <v/>
          </cell>
          <cell r="B389" t="str">
            <v/>
          </cell>
          <cell r="C389" t="str">
            <v/>
          </cell>
          <cell r="D389" t="str">
            <v/>
          </cell>
          <cell r="E389" t="str">
            <v/>
          </cell>
          <cell r="F389" t="str">
            <v/>
          </cell>
          <cell r="G389" t="str">
            <v/>
          </cell>
          <cell r="H389" t="str">
            <v/>
          </cell>
          <cell r="I389" t="str">
            <v/>
          </cell>
          <cell r="J389" t="str">
            <v/>
          </cell>
          <cell r="K389" t="str">
            <v/>
          </cell>
          <cell r="L389" t="str">
            <v/>
          </cell>
          <cell r="M389" t="str">
            <v/>
          </cell>
          <cell r="N389" t="str">
            <v/>
          </cell>
          <cell r="O389" t="str">
            <v/>
          </cell>
          <cell r="P389" t="str">
            <v/>
          </cell>
          <cell r="Q389" t="str">
            <v/>
          </cell>
          <cell r="R389" t="str">
            <v/>
          </cell>
          <cell r="S389" t="str">
            <v/>
          </cell>
          <cell r="T389" t="str">
            <v/>
          </cell>
          <cell r="U389" t="str">
            <v/>
          </cell>
          <cell r="V389" t="str">
            <v/>
          </cell>
          <cell r="W389" t="str">
            <v/>
          </cell>
          <cell r="X389" t="str">
            <v/>
          </cell>
          <cell r="Y389" t="str">
            <v/>
          </cell>
          <cell r="Z389" t="str">
            <v/>
          </cell>
          <cell r="AA389" t="str">
            <v/>
          </cell>
          <cell r="AB389" t="str">
            <v/>
          </cell>
          <cell r="AC389" t="str">
            <v/>
          </cell>
          <cell r="AD389" t="str">
            <v/>
          </cell>
          <cell r="AE389" t="str">
            <v/>
          </cell>
          <cell r="AF389" t="str">
            <v/>
          </cell>
          <cell r="AG389" t="str">
            <v/>
          </cell>
          <cell r="AH389" t="str">
            <v/>
          </cell>
          <cell r="AI389" t="str">
            <v/>
          </cell>
          <cell r="AJ389" t="str">
            <v/>
          </cell>
          <cell r="AK389" t="str">
            <v/>
          </cell>
          <cell r="AL389" t="str">
            <v/>
          </cell>
          <cell r="AM389" t="str">
            <v/>
          </cell>
          <cell r="AN389" t="str">
            <v/>
          </cell>
          <cell r="AO389" t="str">
            <v/>
          </cell>
          <cell r="AP389" t="str">
            <v/>
          </cell>
          <cell r="AQ389" t="str">
            <v/>
          </cell>
          <cell r="AR389" t="str">
            <v/>
          </cell>
          <cell r="AS389" t="str">
            <v/>
          </cell>
          <cell r="AT389" t="str">
            <v/>
          </cell>
          <cell r="AU389" t="str">
            <v/>
          </cell>
          <cell r="AV389" t="str">
            <v/>
          </cell>
          <cell r="AW389" t="str">
            <v/>
          </cell>
          <cell r="AX389" t="str">
            <v/>
          </cell>
          <cell r="AY389" t="str">
            <v/>
          </cell>
          <cell r="AZ389" t="str">
            <v/>
          </cell>
          <cell r="BA389" t="str">
            <v/>
          </cell>
          <cell r="BB389" t="str">
            <v/>
          </cell>
          <cell r="BC389" t="str">
            <v/>
          </cell>
          <cell r="BD389" t="str">
            <v/>
          </cell>
          <cell r="BE389" t="str">
            <v/>
          </cell>
          <cell r="BF389" t="str">
            <v/>
          </cell>
          <cell r="BG389" t="str">
            <v/>
          </cell>
          <cell r="BH389" t="str">
            <v/>
          </cell>
          <cell r="BI389" t="str">
            <v/>
          </cell>
          <cell r="BJ389" t="str">
            <v/>
          </cell>
          <cell r="BK389" t="str">
            <v/>
          </cell>
          <cell r="BL389" t="str">
            <v/>
          </cell>
          <cell r="BM389" t="str">
            <v/>
          </cell>
          <cell r="BN389" t="str">
            <v/>
          </cell>
          <cell r="BO389" t="str">
            <v/>
          </cell>
          <cell r="BP389" t="str">
            <v/>
          </cell>
          <cell r="BQ389" t="str">
            <v/>
          </cell>
          <cell r="BR389" t="str">
            <v/>
          </cell>
          <cell r="BS389" t="str">
            <v/>
          </cell>
          <cell r="BT389" t="str">
            <v/>
          </cell>
          <cell r="BU389" t="str">
            <v/>
          </cell>
          <cell r="BV389" t="str">
            <v/>
          </cell>
          <cell r="BW389" t="str">
            <v/>
          </cell>
          <cell r="BX389" t="str">
            <v/>
          </cell>
          <cell r="BY389" t="str">
            <v/>
          </cell>
          <cell r="BZ389" t="str">
            <v/>
          </cell>
          <cell r="CA389" t="str">
            <v/>
          </cell>
          <cell r="CB389" t="str">
            <v/>
          </cell>
          <cell r="CC389" t="str">
            <v/>
          </cell>
          <cell r="CD389" t="str">
            <v/>
          </cell>
          <cell r="CE389" t="str">
            <v/>
          </cell>
          <cell r="CF389" t="str">
            <v/>
          </cell>
          <cell r="CG389" t="str">
            <v/>
          </cell>
          <cell r="CH389" t="str">
            <v/>
          </cell>
          <cell r="CI389" t="str">
            <v/>
          </cell>
          <cell r="CJ389" t="str">
            <v/>
          </cell>
          <cell r="CK389" t="str">
            <v/>
          </cell>
          <cell r="CL389" t="str">
            <v/>
          </cell>
          <cell r="CM389" t="str">
            <v/>
          </cell>
          <cell r="CN389" t="str">
            <v/>
          </cell>
          <cell r="CO389" t="str">
            <v/>
          </cell>
          <cell r="CP389" t="str">
            <v/>
          </cell>
          <cell r="CQ389" t="str">
            <v/>
          </cell>
          <cell r="CR389" t="str">
            <v/>
          </cell>
          <cell r="CS389" t="str">
            <v/>
          </cell>
          <cell r="CT389" t="str">
            <v/>
          </cell>
          <cell r="CU389" t="str">
            <v/>
          </cell>
          <cell r="CV389" t="str">
            <v/>
          </cell>
          <cell r="CW389" t="str">
            <v/>
          </cell>
          <cell r="CX389" t="str">
            <v/>
          </cell>
          <cell r="CY389" t="str">
            <v/>
          </cell>
          <cell r="CZ389" t="str">
            <v/>
          </cell>
          <cell r="DA389" t="str">
            <v/>
          </cell>
          <cell r="DB389" t="str">
            <v/>
          </cell>
          <cell r="DC389" t="str">
            <v/>
          </cell>
          <cell r="DD389" t="str">
            <v/>
          </cell>
          <cell r="DE389" t="str">
            <v/>
          </cell>
          <cell r="DF389" t="str">
            <v/>
          </cell>
          <cell r="DG389" t="str">
            <v/>
          </cell>
          <cell r="DH389" t="str">
            <v/>
          </cell>
          <cell r="DI389" t="str">
            <v/>
          </cell>
          <cell r="DJ389" t="str">
            <v/>
          </cell>
          <cell r="DK389" t="str">
            <v/>
          </cell>
          <cell r="DL389" t="str">
            <v/>
          </cell>
          <cell r="DM389" t="str">
            <v/>
          </cell>
          <cell r="DN389" t="str">
            <v/>
          </cell>
          <cell r="DO389" t="str">
            <v/>
          </cell>
          <cell r="DP389" t="str">
            <v/>
          </cell>
          <cell r="DQ389" t="str">
            <v/>
          </cell>
          <cell r="DR389" t="str">
            <v/>
          </cell>
          <cell r="DS389" t="str">
            <v/>
          </cell>
          <cell r="DT389" t="str">
            <v/>
          </cell>
          <cell r="DU389" t="str">
            <v/>
          </cell>
          <cell r="DV389" t="str">
            <v/>
          </cell>
          <cell r="DW389" t="str">
            <v/>
          </cell>
          <cell r="DX389" t="str">
            <v/>
          </cell>
          <cell r="DY389" t="str">
            <v/>
          </cell>
          <cell r="DZ389" t="str">
            <v/>
          </cell>
          <cell r="EA389" t="str">
            <v/>
          </cell>
          <cell r="EB389" t="str">
            <v/>
          </cell>
          <cell r="EC389" t="str">
            <v/>
          </cell>
          <cell r="ED389" t="str">
            <v/>
          </cell>
          <cell r="EE389" t="str">
            <v/>
          </cell>
          <cell r="EF389" t="str">
            <v/>
          </cell>
          <cell r="EG389" t="str">
            <v/>
          </cell>
          <cell r="EH389" t="str">
            <v/>
          </cell>
          <cell r="EI389" t="str">
            <v/>
          </cell>
          <cell r="EJ389" t="str">
            <v/>
          </cell>
          <cell r="EK389" t="str">
            <v/>
          </cell>
          <cell r="EL389" t="str">
            <v/>
          </cell>
          <cell r="EM389" t="str">
            <v/>
          </cell>
          <cell r="EN389" t="str">
            <v/>
          </cell>
          <cell r="EO389" t="str">
            <v/>
          </cell>
          <cell r="EP389" t="str">
            <v/>
          </cell>
          <cell r="EQ389" t="str">
            <v/>
          </cell>
          <cell r="ER389" t="str">
            <v/>
          </cell>
          <cell r="ES389" t="str">
            <v/>
          </cell>
          <cell r="ET389" t="str">
            <v/>
          </cell>
          <cell r="EU389" t="str">
            <v/>
          </cell>
          <cell r="EV389" t="str">
            <v/>
          </cell>
          <cell r="EW389" t="str">
            <v/>
          </cell>
          <cell r="EX389" t="str">
            <v/>
          </cell>
          <cell r="EY389" t="str">
            <v/>
          </cell>
          <cell r="EZ389" t="str">
            <v/>
          </cell>
          <cell r="FA389" t="str">
            <v/>
          </cell>
          <cell r="FB389" t="str">
            <v/>
          </cell>
          <cell r="FC389" t="str">
            <v/>
          </cell>
          <cell r="FD389" t="str">
            <v/>
          </cell>
          <cell r="FE389" t="str">
            <v/>
          </cell>
          <cell r="FF389" t="str">
            <v/>
          </cell>
          <cell r="FG389" t="str">
            <v/>
          </cell>
          <cell r="FH389" t="str">
            <v/>
          </cell>
          <cell r="FI389" t="str">
            <v/>
          </cell>
          <cell r="FJ389" t="str">
            <v/>
          </cell>
          <cell r="FK389" t="str">
            <v/>
          </cell>
          <cell r="FL389" t="str">
            <v/>
          </cell>
          <cell r="FM389" t="str">
            <v/>
          </cell>
          <cell r="FN389" t="str">
            <v/>
          </cell>
          <cell r="FO389" t="str">
            <v/>
          </cell>
          <cell r="FP389" t="str">
            <v/>
          </cell>
          <cell r="FQ389" t="str">
            <v/>
          </cell>
          <cell r="FR389" t="str">
            <v/>
          </cell>
          <cell r="FS389" t="str">
            <v/>
          </cell>
          <cell r="FT389" t="str">
            <v/>
          </cell>
          <cell r="FU389" t="str">
            <v/>
          </cell>
          <cell r="FV389" t="str">
            <v/>
          </cell>
          <cell r="FW389" t="str">
            <v/>
          </cell>
          <cell r="FX389" t="str">
            <v/>
          </cell>
          <cell r="FY389" t="str">
            <v/>
          </cell>
          <cell r="FZ389" t="str">
            <v/>
          </cell>
          <cell r="GA389" t="str">
            <v/>
          </cell>
          <cell r="GB389" t="str">
            <v/>
          </cell>
          <cell r="GC389" t="str">
            <v/>
          </cell>
          <cell r="GD389" t="str">
            <v/>
          </cell>
          <cell r="GE389" t="str">
            <v/>
          </cell>
          <cell r="GF389" t="str">
            <v/>
          </cell>
          <cell r="GG389" t="str">
            <v/>
          </cell>
          <cell r="GH389" t="str">
            <v/>
          </cell>
          <cell r="GI389" t="str">
            <v/>
          </cell>
          <cell r="GJ389" t="str">
            <v/>
          </cell>
          <cell r="GK389" t="str">
            <v/>
          </cell>
          <cell r="GL389" t="str">
            <v/>
          </cell>
          <cell r="GM389" t="str">
            <v/>
          </cell>
          <cell r="GN389" t="str">
            <v/>
          </cell>
          <cell r="GO389" t="str">
            <v/>
          </cell>
          <cell r="GP389" t="str">
            <v/>
          </cell>
          <cell r="GQ389" t="str">
            <v/>
          </cell>
          <cell r="GR389" t="str">
            <v/>
          </cell>
          <cell r="GS389" t="str">
            <v/>
          </cell>
          <cell r="GT389" t="str">
            <v/>
          </cell>
          <cell r="GU389" t="str">
            <v/>
          </cell>
          <cell r="GV389" t="str">
            <v/>
          </cell>
          <cell r="GW389" t="str">
            <v/>
          </cell>
          <cell r="GX389" t="str">
            <v/>
          </cell>
          <cell r="GY389" t="str">
            <v/>
          </cell>
          <cell r="GZ389" t="str">
            <v/>
          </cell>
          <cell r="HA389" t="str">
            <v/>
          </cell>
          <cell r="HB389" t="str">
            <v/>
          </cell>
          <cell r="HC389" t="str">
            <v/>
          </cell>
          <cell r="HD389" t="str">
            <v/>
          </cell>
          <cell r="HE389" t="str">
            <v/>
          </cell>
          <cell r="HF389" t="str">
            <v/>
          </cell>
          <cell r="HG389" t="str">
            <v/>
          </cell>
          <cell r="HH389" t="str">
            <v/>
          </cell>
          <cell r="HI389" t="str">
            <v/>
          </cell>
          <cell r="HJ389" t="str">
            <v/>
          </cell>
          <cell r="HK389" t="str">
            <v/>
          </cell>
          <cell r="HL389" t="str">
            <v/>
          </cell>
          <cell r="HM389" t="str">
            <v/>
          </cell>
          <cell r="HN389" t="str">
            <v/>
          </cell>
          <cell r="HO389" t="str">
            <v/>
          </cell>
          <cell r="HP389" t="str">
            <v/>
          </cell>
          <cell r="HQ389" t="str">
            <v/>
          </cell>
          <cell r="HR389" t="str">
            <v/>
          </cell>
          <cell r="HS389" t="str">
            <v/>
          </cell>
          <cell r="HT389" t="str">
            <v/>
          </cell>
          <cell r="HU389" t="str">
            <v/>
          </cell>
          <cell r="HV389" t="str">
            <v/>
          </cell>
          <cell r="HW389" t="str">
            <v/>
          </cell>
          <cell r="HX389" t="str">
            <v/>
          </cell>
          <cell r="HY389" t="str">
            <v/>
          </cell>
          <cell r="HZ389" t="str">
            <v/>
          </cell>
          <cell r="IA389" t="str">
            <v/>
          </cell>
          <cell r="IB389" t="str">
            <v/>
          </cell>
          <cell r="IC389" t="str">
            <v/>
          </cell>
          <cell r="ID389" t="str">
            <v/>
          </cell>
        </row>
        <row r="390">
          <cell r="A390" t="str">
            <v/>
          </cell>
          <cell r="B390" t="str">
            <v/>
          </cell>
          <cell r="C390" t="str">
            <v/>
          </cell>
          <cell r="D390" t="str">
            <v/>
          </cell>
          <cell r="E390" t="str">
            <v/>
          </cell>
          <cell r="F390" t="str">
            <v/>
          </cell>
          <cell r="G390" t="str">
            <v/>
          </cell>
          <cell r="H390" t="str">
            <v/>
          </cell>
          <cell r="I390" t="str">
            <v/>
          </cell>
          <cell r="J390" t="str">
            <v/>
          </cell>
          <cell r="K390" t="str">
            <v/>
          </cell>
          <cell r="L390" t="str">
            <v/>
          </cell>
          <cell r="M390" t="str">
            <v/>
          </cell>
          <cell r="N390" t="str">
            <v/>
          </cell>
          <cell r="O390" t="str">
            <v/>
          </cell>
          <cell r="P390" t="str">
            <v/>
          </cell>
          <cell r="Q390" t="str">
            <v/>
          </cell>
          <cell r="R390" t="str">
            <v/>
          </cell>
          <cell r="S390" t="str">
            <v/>
          </cell>
          <cell r="T390" t="str">
            <v/>
          </cell>
          <cell r="U390" t="str">
            <v/>
          </cell>
          <cell r="V390" t="str">
            <v/>
          </cell>
          <cell r="W390" t="str">
            <v/>
          </cell>
          <cell r="X390" t="str">
            <v/>
          </cell>
          <cell r="Y390" t="str">
            <v/>
          </cell>
          <cell r="Z390" t="str">
            <v/>
          </cell>
          <cell r="AA390" t="str">
            <v/>
          </cell>
          <cell r="AB390" t="str">
            <v/>
          </cell>
          <cell r="AC390" t="str">
            <v/>
          </cell>
          <cell r="AD390" t="str">
            <v/>
          </cell>
          <cell r="AE390" t="str">
            <v/>
          </cell>
          <cell r="AF390" t="str">
            <v/>
          </cell>
          <cell r="AG390" t="str">
            <v/>
          </cell>
          <cell r="AH390" t="str">
            <v/>
          </cell>
          <cell r="AI390" t="str">
            <v/>
          </cell>
          <cell r="AJ390" t="str">
            <v/>
          </cell>
          <cell r="AK390" t="str">
            <v/>
          </cell>
          <cell r="AL390" t="str">
            <v/>
          </cell>
          <cell r="AM390" t="str">
            <v/>
          </cell>
          <cell r="AN390" t="str">
            <v/>
          </cell>
          <cell r="AO390" t="str">
            <v/>
          </cell>
          <cell r="AP390" t="str">
            <v/>
          </cell>
          <cell r="AQ390" t="str">
            <v/>
          </cell>
          <cell r="AR390" t="str">
            <v/>
          </cell>
          <cell r="AS390" t="str">
            <v/>
          </cell>
          <cell r="AT390" t="str">
            <v/>
          </cell>
          <cell r="AU390" t="str">
            <v/>
          </cell>
          <cell r="AV390" t="str">
            <v/>
          </cell>
          <cell r="AW390" t="str">
            <v/>
          </cell>
          <cell r="AX390" t="str">
            <v/>
          </cell>
          <cell r="AY390" t="str">
            <v/>
          </cell>
          <cell r="AZ390" t="str">
            <v/>
          </cell>
          <cell r="BA390" t="str">
            <v/>
          </cell>
          <cell r="BB390" t="str">
            <v/>
          </cell>
          <cell r="BC390" t="str">
            <v/>
          </cell>
          <cell r="BD390" t="str">
            <v/>
          </cell>
          <cell r="BE390" t="str">
            <v/>
          </cell>
          <cell r="BF390" t="str">
            <v/>
          </cell>
          <cell r="BG390" t="str">
            <v/>
          </cell>
          <cell r="BH390" t="str">
            <v/>
          </cell>
          <cell r="BI390" t="str">
            <v/>
          </cell>
          <cell r="BJ390" t="str">
            <v/>
          </cell>
          <cell r="BK390" t="str">
            <v/>
          </cell>
          <cell r="BL390" t="str">
            <v/>
          </cell>
          <cell r="BM390" t="str">
            <v/>
          </cell>
          <cell r="BN390" t="str">
            <v/>
          </cell>
          <cell r="BO390" t="str">
            <v/>
          </cell>
          <cell r="BP390" t="str">
            <v/>
          </cell>
          <cell r="BQ390" t="str">
            <v/>
          </cell>
          <cell r="BR390" t="str">
            <v/>
          </cell>
          <cell r="BS390" t="str">
            <v/>
          </cell>
          <cell r="BT390" t="str">
            <v/>
          </cell>
          <cell r="BU390" t="str">
            <v/>
          </cell>
          <cell r="BV390" t="str">
            <v/>
          </cell>
          <cell r="BW390" t="str">
            <v/>
          </cell>
          <cell r="BX390" t="str">
            <v/>
          </cell>
          <cell r="BY390" t="str">
            <v/>
          </cell>
          <cell r="BZ390" t="str">
            <v/>
          </cell>
          <cell r="CA390" t="str">
            <v/>
          </cell>
          <cell r="CB390" t="str">
            <v/>
          </cell>
          <cell r="CC390" t="str">
            <v/>
          </cell>
          <cell r="CD390" t="str">
            <v/>
          </cell>
          <cell r="CE390" t="str">
            <v/>
          </cell>
          <cell r="CF390" t="str">
            <v/>
          </cell>
          <cell r="CG390" t="str">
            <v/>
          </cell>
          <cell r="CH390" t="str">
            <v/>
          </cell>
          <cell r="CI390" t="str">
            <v/>
          </cell>
          <cell r="CJ390" t="str">
            <v/>
          </cell>
          <cell r="CK390" t="str">
            <v/>
          </cell>
          <cell r="CL390" t="str">
            <v/>
          </cell>
          <cell r="CM390" t="str">
            <v/>
          </cell>
          <cell r="CN390" t="str">
            <v/>
          </cell>
          <cell r="CO390" t="str">
            <v/>
          </cell>
          <cell r="CP390" t="str">
            <v/>
          </cell>
          <cell r="CQ390" t="str">
            <v/>
          </cell>
          <cell r="CR390" t="str">
            <v/>
          </cell>
          <cell r="CS390" t="str">
            <v/>
          </cell>
          <cell r="CT390" t="str">
            <v/>
          </cell>
          <cell r="CU390" t="str">
            <v/>
          </cell>
          <cell r="CV390" t="str">
            <v/>
          </cell>
          <cell r="CW390" t="str">
            <v/>
          </cell>
          <cell r="CX390" t="str">
            <v/>
          </cell>
          <cell r="CY390" t="str">
            <v/>
          </cell>
          <cell r="CZ390" t="str">
            <v/>
          </cell>
          <cell r="DA390" t="str">
            <v/>
          </cell>
          <cell r="DB390" t="str">
            <v/>
          </cell>
          <cell r="DC390" t="str">
            <v/>
          </cell>
          <cell r="DD390" t="str">
            <v/>
          </cell>
          <cell r="DE390" t="str">
            <v/>
          </cell>
          <cell r="DF390" t="str">
            <v/>
          </cell>
          <cell r="DG390" t="str">
            <v/>
          </cell>
          <cell r="DH390" t="str">
            <v/>
          </cell>
          <cell r="DI390" t="str">
            <v/>
          </cell>
          <cell r="DJ390" t="str">
            <v/>
          </cell>
          <cell r="DK390" t="str">
            <v/>
          </cell>
          <cell r="DL390" t="str">
            <v/>
          </cell>
          <cell r="DM390" t="str">
            <v/>
          </cell>
          <cell r="DN390" t="str">
            <v/>
          </cell>
          <cell r="DO390" t="str">
            <v/>
          </cell>
          <cell r="DP390" t="str">
            <v/>
          </cell>
          <cell r="DQ390" t="str">
            <v/>
          </cell>
          <cell r="DR390" t="str">
            <v/>
          </cell>
          <cell r="DS390" t="str">
            <v/>
          </cell>
          <cell r="DT390" t="str">
            <v/>
          </cell>
          <cell r="DU390" t="str">
            <v/>
          </cell>
          <cell r="DV390" t="str">
            <v/>
          </cell>
          <cell r="DW390" t="str">
            <v/>
          </cell>
          <cell r="DX390" t="str">
            <v/>
          </cell>
          <cell r="DY390" t="str">
            <v/>
          </cell>
          <cell r="DZ390" t="str">
            <v/>
          </cell>
          <cell r="EA390" t="str">
            <v/>
          </cell>
          <cell r="EB390" t="str">
            <v/>
          </cell>
          <cell r="EC390" t="str">
            <v/>
          </cell>
          <cell r="ED390" t="str">
            <v/>
          </cell>
          <cell r="EE390" t="str">
            <v/>
          </cell>
          <cell r="EF390" t="str">
            <v/>
          </cell>
          <cell r="EG390" t="str">
            <v/>
          </cell>
          <cell r="EH390" t="str">
            <v/>
          </cell>
          <cell r="EI390" t="str">
            <v/>
          </cell>
          <cell r="EJ390" t="str">
            <v/>
          </cell>
          <cell r="EK390" t="str">
            <v/>
          </cell>
          <cell r="EL390" t="str">
            <v/>
          </cell>
          <cell r="EM390" t="str">
            <v/>
          </cell>
          <cell r="EN390" t="str">
            <v/>
          </cell>
          <cell r="EO390" t="str">
            <v/>
          </cell>
          <cell r="EP390" t="str">
            <v/>
          </cell>
          <cell r="EQ390" t="str">
            <v/>
          </cell>
          <cell r="ER390" t="str">
            <v/>
          </cell>
          <cell r="ES390" t="str">
            <v/>
          </cell>
          <cell r="ET390" t="str">
            <v/>
          </cell>
          <cell r="EU390" t="str">
            <v/>
          </cell>
          <cell r="EV390" t="str">
            <v/>
          </cell>
          <cell r="EW390" t="str">
            <v/>
          </cell>
          <cell r="EX390" t="str">
            <v/>
          </cell>
          <cell r="EY390" t="str">
            <v/>
          </cell>
          <cell r="EZ390" t="str">
            <v/>
          </cell>
          <cell r="FA390" t="str">
            <v/>
          </cell>
          <cell r="FB390" t="str">
            <v/>
          </cell>
          <cell r="FC390" t="str">
            <v/>
          </cell>
          <cell r="FD390" t="str">
            <v/>
          </cell>
          <cell r="FE390" t="str">
            <v/>
          </cell>
          <cell r="FF390" t="str">
            <v/>
          </cell>
          <cell r="FG390" t="str">
            <v/>
          </cell>
          <cell r="FH390" t="str">
            <v/>
          </cell>
          <cell r="FI390" t="str">
            <v/>
          </cell>
          <cell r="FJ390" t="str">
            <v/>
          </cell>
          <cell r="FK390" t="str">
            <v/>
          </cell>
          <cell r="FL390" t="str">
            <v/>
          </cell>
          <cell r="FM390" t="str">
            <v/>
          </cell>
          <cell r="FN390" t="str">
            <v/>
          </cell>
          <cell r="FO390" t="str">
            <v/>
          </cell>
          <cell r="FP390" t="str">
            <v/>
          </cell>
          <cell r="FQ390" t="str">
            <v/>
          </cell>
          <cell r="FR390" t="str">
            <v/>
          </cell>
          <cell r="FS390" t="str">
            <v/>
          </cell>
          <cell r="FT390" t="str">
            <v/>
          </cell>
          <cell r="FU390" t="str">
            <v/>
          </cell>
          <cell r="FV390" t="str">
            <v/>
          </cell>
          <cell r="FW390" t="str">
            <v/>
          </cell>
          <cell r="FX390" t="str">
            <v/>
          </cell>
          <cell r="FY390" t="str">
            <v/>
          </cell>
          <cell r="FZ390" t="str">
            <v/>
          </cell>
          <cell r="GA390" t="str">
            <v/>
          </cell>
          <cell r="GB390" t="str">
            <v/>
          </cell>
          <cell r="GC390" t="str">
            <v/>
          </cell>
          <cell r="GD390" t="str">
            <v/>
          </cell>
          <cell r="GE390" t="str">
            <v/>
          </cell>
          <cell r="GF390" t="str">
            <v/>
          </cell>
          <cell r="GG390" t="str">
            <v/>
          </cell>
          <cell r="GH390" t="str">
            <v/>
          </cell>
          <cell r="GI390" t="str">
            <v/>
          </cell>
          <cell r="GJ390" t="str">
            <v/>
          </cell>
          <cell r="GK390" t="str">
            <v/>
          </cell>
          <cell r="GL390" t="str">
            <v/>
          </cell>
          <cell r="GM390" t="str">
            <v/>
          </cell>
          <cell r="GN390" t="str">
            <v/>
          </cell>
          <cell r="GO390" t="str">
            <v/>
          </cell>
          <cell r="GP390" t="str">
            <v/>
          </cell>
          <cell r="GQ390" t="str">
            <v/>
          </cell>
          <cell r="GR390" t="str">
            <v/>
          </cell>
          <cell r="GS390" t="str">
            <v/>
          </cell>
          <cell r="GT390" t="str">
            <v/>
          </cell>
          <cell r="GU390" t="str">
            <v/>
          </cell>
          <cell r="GV390" t="str">
            <v/>
          </cell>
          <cell r="GW390" t="str">
            <v/>
          </cell>
          <cell r="GX390" t="str">
            <v/>
          </cell>
          <cell r="GY390" t="str">
            <v/>
          </cell>
          <cell r="GZ390" t="str">
            <v/>
          </cell>
          <cell r="HA390" t="str">
            <v/>
          </cell>
          <cell r="HB390" t="str">
            <v/>
          </cell>
          <cell r="HC390" t="str">
            <v/>
          </cell>
          <cell r="HD390" t="str">
            <v/>
          </cell>
          <cell r="HE390" t="str">
            <v/>
          </cell>
          <cell r="HF390" t="str">
            <v/>
          </cell>
          <cell r="HG390" t="str">
            <v/>
          </cell>
          <cell r="HH390" t="str">
            <v/>
          </cell>
          <cell r="HI390" t="str">
            <v/>
          </cell>
          <cell r="HJ390" t="str">
            <v/>
          </cell>
          <cell r="HK390" t="str">
            <v/>
          </cell>
          <cell r="HL390" t="str">
            <v/>
          </cell>
          <cell r="HM390" t="str">
            <v/>
          </cell>
          <cell r="HN390" t="str">
            <v/>
          </cell>
          <cell r="HO390" t="str">
            <v/>
          </cell>
          <cell r="HP390" t="str">
            <v/>
          </cell>
          <cell r="HQ390" t="str">
            <v/>
          </cell>
          <cell r="HR390" t="str">
            <v/>
          </cell>
          <cell r="HS390" t="str">
            <v/>
          </cell>
          <cell r="HT390" t="str">
            <v/>
          </cell>
          <cell r="HU390" t="str">
            <v/>
          </cell>
          <cell r="HV390" t="str">
            <v/>
          </cell>
          <cell r="HW390" t="str">
            <v/>
          </cell>
          <cell r="HX390" t="str">
            <v/>
          </cell>
          <cell r="HY390" t="str">
            <v/>
          </cell>
          <cell r="HZ390" t="str">
            <v/>
          </cell>
          <cell r="IA390" t="str">
            <v/>
          </cell>
          <cell r="IB390" t="str">
            <v/>
          </cell>
          <cell r="IC390" t="str">
            <v/>
          </cell>
          <cell r="ID390" t="str">
            <v/>
          </cell>
        </row>
        <row r="391">
          <cell r="A391" t="str">
            <v/>
          </cell>
          <cell r="B391" t="str">
            <v/>
          </cell>
          <cell r="C391" t="str">
            <v/>
          </cell>
          <cell r="D391" t="str">
            <v/>
          </cell>
          <cell r="E391" t="str">
            <v/>
          </cell>
          <cell r="F391" t="str">
            <v/>
          </cell>
          <cell r="G391" t="str">
            <v/>
          </cell>
          <cell r="H391" t="str">
            <v/>
          </cell>
          <cell r="I391" t="str">
            <v/>
          </cell>
          <cell r="J391" t="str">
            <v/>
          </cell>
          <cell r="K391" t="str">
            <v/>
          </cell>
          <cell r="L391" t="str">
            <v/>
          </cell>
          <cell r="M391" t="str">
            <v/>
          </cell>
          <cell r="N391" t="str">
            <v/>
          </cell>
          <cell r="O391" t="str">
            <v/>
          </cell>
          <cell r="P391" t="str">
            <v/>
          </cell>
          <cell r="Q391" t="str">
            <v/>
          </cell>
          <cell r="R391" t="str">
            <v/>
          </cell>
          <cell r="S391" t="str">
            <v/>
          </cell>
          <cell r="T391" t="str">
            <v/>
          </cell>
          <cell r="U391" t="str">
            <v/>
          </cell>
          <cell r="V391" t="str">
            <v/>
          </cell>
          <cell r="W391" t="str">
            <v/>
          </cell>
          <cell r="X391" t="str">
            <v/>
          </cell>
          <cell r="Y391" t="str">
            <v/>
          </cell>
          <cell r="Z391" t="str">
            <v/>
          </cell>
          <cell r="AA391" t="str">
            <v/>
          </cell>
          <cell r="AB391" t="str">
            <v/>
          </cell>
          <cell r="AC391" t="str">
            <v/>
          </cell>
          <cell r="AD391" t="str">
            <v/>
          </cell>
          <cell r="AE391" t="str">
            <v/>
          </cell>
          <cell r="AF391" t="str">
            <v/>
          </cell>
          <cell r="AG391" t="str">
            <v/>
          </cell>
          <cell r="AH391" t="str">
            <v/>
          </cell>
          <cell r="AI391" t="str">
            <v/>
          </cell>
          <cell r="AJ391" t="str">
            <v/>
          </cell>
          <cell r="AK391" t="str">
            <v/>
          </cell>
          <cell r="AL391" t="str">
            <v/>
          </cell>
          <cell r="AM391" t="str">
            <v/>
          </cell>
          <cell r="AN391" t="str">
            <v/>
          </cell>
          <cell r="AO391" t="str">
            <v/>
          </cell>
          <cell r="AP391" t="str">
            <v/>
          </cell>
          <cell r="AQ391" t="str">
            <v/>
          </cell>
          <cell r="AR391" t="str">
            <v/>
          </cell>
          <cell r="AS391" t="str">
            <v/>
          </cell>
          <cell r="AT391" t="str">
            <v/>
          </cell>
          <cell r="AU391" t="str">
            <v/>
          </cell>
          <cell r="AV391" t="str">
            <v/>
          </cell>
          <cell r="AW391" t="str">
            <v/>
          </cell>
          <cell r="AX391" t="str">
            <v/>
          </cell>
          <cell r="AY391" t="str">
            <v/>
          </cell>
          <cell r="AZ391" t="str">
            <v/>
          </cell>
          <cell r="BA391" t="str">
            <v/>
          </cell>
          <cell r="BB391" t="str">
            <v/>
          </cell>
          <cell r="BC391" t="str">
            <v/>
          </cell>
          <cell r="BD391" t="str">
            <v/>
          </cell>
          <cell r="BE391" t="str">
            <v/>
          </cell>
          <cell r="BF391" t="str">
            <v/>
          </cell>
          <cell r="BG391" t="str">
            <v/>
          </cell>
          <cell r="BH391" t="str">
            <v/>
          </cell>
          <cell r="BI391" t="str">
            <v/>
          </cell>
          <cell r="BJ391" t="str">
            <v/>
          </cell>
          <cell r="BK391" t="str">
            <v/>
          </cell>
          <cell r="BL391" t="str">
            <v/>
          </cell>
          <cell r="BM391" t="str">
            <v/>
          </cell>
          <cell r="BN391" t="str">
            <v/>
          </cell>
          <cell r="BO391" t="str">
            <v/>
          </cell>
          <cell r="BP391" t="str">
            <v/>
          </cell>
          <cell r="BQ391" t="str">
            <v/>
          </cell>
          <cell r="BR391" t="str">
            <v/>
          </cell>
          <cell r="BS391" t="str">
            <v/>
          </cell>
          <cell r="BT391" t="str">
            <v/>
          </cell>
          <cell r="BU391" t="str">
            <v/>
          </cell>
          <cell r="BV391" t="str">
            <v/>
          </cell>
          <cell r="BW391" t="str">
            <v/>
          </cell>
          <cell r="BX391" t="str">
            <v/>
          </cell>
          <cell r="BY391" t="str">
            <v/>
          </cell>
          <cell r="BZ391" t="str">
            <v/>
          </cell>
          <cell r="CA391" t="str">
            <v/>
          </cell>
          <cell r="CB391" t="str">
            <v/>
          </cell>
          <cell r="CC391" t="str">
            <v/>
          </cell>
          <cell r="CD391" t="str">
            <v/>
          </cell>
          <cell r="CE391" t="str">
            <v/>
          </cell>
          <cell r="CF391" t="str">
            <v/>
          </cell>
          <cell r="CG391" t="str">
            <v/>
          </cell>
          <cell r="CH391" t="str">
            <v/>
          </cell>
          <cell r="CI391" t="str">
            <v/>
          </cell>
          <cell r="CJ391" t="str">
            <v/>
          </cell>
          <cell r="CK391" t="str">
            <v/>
          </cell>
          <cell r="CL391" t="str">
            <v/>
          </cell>
          <cell r="CM391" t="str">
            <v/>
          </cell>
          <cell r="CN391" t="str">
            <v/>
          </cell>
          <cell r="CO391" t="str">
            <v/>
          </cell>
          <cell r="CP391" t="str">
            <v/>
          </cell>
          <cell r="CQ391" t="str">
            <v/>
          </cell>
          <cell r="CR391" t="str">
            <v/>
          </cell>
          <cell r="CS391" t="str">
            <v/>
          </cell>
          <cell r="CT391" t="str">
            <v/>
          </cell>
          <cell r="CU391" t="str">
            <v/>
          </cell>
          <cell r="CV391" t="str">
            <v/>
          </cell>
          <cell r="CW391" t="str">
            <v/>
          </cell>
          <cell r="CX391" t="str">
            <v/>
          </cell>
          <cell r="CY391" t="str">
            <v/>
          </cell>
          <cell r="CZ391" t="str">
            <v/>
          </cell>
          <cell r="DA391" t="str">
            <v/>
          </cell>
          <cell r="DB391" t="str">
            <v/>
          </cell>
          <cell r="DC391" t="str">
            <v/>
          </cell>
          <cell r="DD391" t="str">
            <v/>
          </cell>
          <cell r="DE391" t="str">
            <v/>
          </cell>
          <cell r="DF391" t="str">
            <v/>
          </cell>
          <cell r="DG391" t="str">
            <v/>
          </cell>
          <cell r="DH391" t="str">
            <v/>
          </cell>
          <cell r="DI391" t="str">
            <v/>
          </cell>
          <cell r="DJ391" t="str">
            <v/>
          </cell>
          <cell r="DK391" t="str">
            <v/>
          </cell>
          <cell r="DL391" t="str">
            <v/>
          </cell>
          <cell r="DM391" t="str">
            <v/>
          </cell>
          <cell r="DN391" t="str">
            <v/>
          </cell>
          <cell r="DO391" t="str">
            <v/>
          </cell>
          <cell r="DP391" t="str">
            <v/>
          </cell>
          <cell r="DQ391" t="str">
            <v/>
          </cell>
          <cell r="DR391" t="str">
            <v/>
          </cell>
          <cell r="DS391" t="str">
            <v/>
          </cell>
          <cell r="DT391" t="str">
            <v/>
          </cell>
          <cell r="DU391" t="str">
            <v/>
          </cell>
          <cell r="DV391" t="str">
            <v/>
          </cell>
          <cell r="DW391" t="str">
            <v/>
          </cell>
          <cell r="DX391" t="str">
            <v/>
          </cell>
          <cell r="DY391" t="str">
            <v/>
          </cell>
          <cell r="DZ391" t="str">
            <v/>
          </cell>
          <cell r="EA391" t="str">
            <v/>
          </cell>
          <cell r="EB391" t="str">
            <v/>
          </cell>
          <cell r="EC391" t="str">
            <v/>
          </cell>
          <cell r="ED391" t="str">
            <v/>
          </cell>
          <cell r="EE391" t="str">
            <v/>
          </cell>
          <cell r="EF391" t="str">
            <v/>
          </cell>
          <cell r="EG391" t="str">
            <v/>
          </cell>
          <cell r="EH391" t="str">
            <v/>
          </cell>
          <cell r="EI391" t="str">
            <v/>
          </cell>
          <cell r="EJ391" t="str">
            <v/>
          </cell>
          <cell r="EK391" t="str">
            <v/>
          </cell>
          <cell r="EL391" t="str">
            <v/>
          </cell>
          <cell r="EM391" t="str">
            <v/>
          </cell>
          <cell r="EN391" t="str">
            <v/>
          </cell>
          <cell r="EO391" t="str">
            <v/>
          </cell>
          <cell r="EP391" t="str">
            <v/>
          </cell>
          <cell r="EQ391" t="str">
            <v/>
          </cell>
          <cell r="ER391" t="str">
            <v/>
          </cell>
          <cell r="ES391" t="str">
            <v/>
          </cell>
          <cell r="ET391" t="str">
            <v/>
          </cell>
          <cell r="EU391" t="str">
            <v/>
          </cell>
          <cell r="EV391" t="str">
            <v/>
          </cell>
          <cell r="EW391" t="str">
            <v/>
          </cell>
          <cell r="EX391" t="str">
            <v/>
          </cell>
          <cell r="EY391" t="str">
            <v/>
          </cell>
          <cell r="EZ391" t="str">
            <v/>
          </cell>
          <cell r="FA391" t="str">
            <v/>
          </cell>
          <cell r="FB391" t="str">
            <v/>
          </cell>
          <cell r="FC391" t="str">
            <v/>
          </cell>
          <cell r="FD391" t="str">
            <v/>
          </cell>
          <cell r="FE391" t="str">
            <v/>
          </cell>
          <cell r="FF391" t="str">
            <v/>
          </cell>
          <cell r="FG391" t="str">
            <v/>
          </cell>
          <cell r="FH391" t="str">
            <v/>
          </cell>
          <cell r="FI391" t="str">
            <v/>
          </cell>
          <cell r="FJ391" t="str">
            <v/>
          </cell>
          <cell r="FK391" t="str">
            <v/>
          </cell>
          <cell r="FL391" t="str">
            <v/>
          </cell>
          <cell r="FM391" t="str">
            <v/>
          </cell>
          <cell r="FN391" t="str">
            <v/>
          </cell>
          <cell r="FO391" t="str">
            <v/>
          </cell>
          <cell r="FP391" t="str">
            <v/>
          </cell>
          <cell r="FQ391" t="str">
            <v/>
          </cell>
          <cell r="FR391" t="str">
            <v/>
          </cell>
          <cell r="FS391" t="str">
            <v/>
          </cell>
          <cell r="FT391" t="str">
            <v/>
          </cell>
          <cell r="FU391" t="str">
            <v/>
          </cell>
          <cell r="FV391" t="str">
            <v/>
          </cell>
          <cell r="FW391" t="str">
            <v/>
          </cell>
          <cell r="FX391" t="str">
            <v/>
          </cell>
          <cell r="FY391" t="str">
            <v/>
          </cell>
          <cell r="FZ391" t="str">
            <v/>
          </cell>
          <cell r="GA391" t="str">
            <v/>
          </cell>
          <cell r="GB391" t="str">
            <v/>
          </cell>
          <cell r="GC391" t="str">
            <v/>
          </cell>
          <cell r="GD391" t="str">
            <v/>
          </cell>
          <cell r="GE391" t="str">
            <v/>
          </cell>
          <cell r="GF391" t="str">
            <v/>
          </cell>
          <cell r="GG391" t="str">
            <v/>
          </cell>
          <cell r="GH391" t="str">
            <v/>
          </cell>
          <cell r="GI391" t="str">
            <v/>
          </cell>
          <cell r="GJ391" t="str">
            <v/>
          </cell>
          <cell r="GK391" t="str">
            <v/>
          </cell>
          <cell r="GL391" t="str">
            <v/>
          </cell>
          <cell r="GM391" t="str">
            <v/>
          </cell>
          <cell r="GN391" t="str">
            <v/>
          </cell>
          <cell r="GO391" t="str">
            <v/>
          </cell>
          <cell r="GP391" t="str">
            <v/>
          </cell>
          <cell r="GQ391" t="str">
            <v/>
          </cell>
          <cell r="GR391" t="str">
            <v/>
          </cell>
          <cell r="GS391" t="str">
            <v/>
          </cell>
          <cell r="GT391" t="str">
            <v/>
          </cell>
          <cell r="GU391" t="str">
            <v/>
          </cell>
          <cell r="GV391" t="str">
            <v/>
          </cell>
          <cell r="GW391" t="str">
            <v/>
          </cell>
          <cell r="GX391" t="str">
            <v/>
          </cell>
          <cell r="GY391" t="str">
            <v/>
          </cell>
          <cell r="GZ391" t="str">
            <v/>
          </cell>
          <cell r="HA391" t="str">
            <v/>
          </cell>
          <cell r="HB391" t="str">
            <v/>
          </cell>
          <cell r="HC391" t="str">
            <v/>
          </cell>
          <cell r="HD391" t="str">
            <v/>
          </cell>
          <cell r="HE391" t="str">
            <v/>
          </cell>
          <cell r="HF391" t="str">
            <v/>
          </cell>
          <cell r="HG391" t="str">
            <v/>
          </cell>
          <cell r="HH391" t="str">
            <v/>
          </cell>
          <cell r="HI391" t="str">
            <v/>
          </cell>
          <cell r="HJ391" t="str">
            <v/>
          </cell>
          <cell r="HK391" t="str">
            <v/>
          </cell>
          <cell r="HL391" t="str">
            <v/>
          </cell>
          <cell r="HM391" t="str">
            <v/>
          </cell>
          <cell r="HN391" t="str">
            <v/>
          </cell>
          <cell r="HO391" t="str">
            <v/>
          </cell>
          <cell r="HP391" t="str">
            <v/>
          </cell>
          <cell r="HQ391" t="str">
            <v/>
          </cell>
          <cell r="HR391" t="str">
            <v/>
          </cell>
          <cell r="HS391" t="str">
            <v/>
          </cell>
          <cell r="HT391" t="str">
            <v/>
          </cell>
          <cell r="HU391" t="str">
            <v/>
          </cell>
          <cell r="HV391" t="str">
            <v/>
          </cell>
          <cell r="HW391" t="str">
            <v/>
          </cell>
          <cell r="HX391" t="str">
            <v/>
          </cell>
          <cell r="HY391" t="str">
            <v/>
          </cell>
          <cell r="HZ391" t="str">
            <v/>
          </cell>
          <cell r="IA391" t="str">
            <v/>
          </cell>
          <cell r="IB391" t="str">
            <v/>
          </cell>
          <cell r="IC391" t="str">
            <v/>
          </cell>
          <cell r="ID391" t="str">
            <v/>
          </cell>
        </row>
        <row r="392">
          <cell r="A392" t="str">
            <v/>
          </cell>
          <cell r="B392" t="str">
            <v/>
          </cell>
          <cell r="C392" t="str">
            <v/>
          </cell>
          <cell r="D392" t="str">
            <v/>
          </cell>
          <cell r="E392" t="str">
            <v/>
          </cell>
          <cell r="F392" t="str">
            <v/>
          </cell>
          <cell r="G392" t="str">
            <v/>
          </cell>
          <cell r="H392" t="str">
            <v/>
          </cell>
          <cell r="I392" t="str">
            <v/>
          </cell>
          <cell r="J392" t="str">
            <v/>
          </cell>
          <cell r="K392" t="str">
            <v/>
          </cell>
          <cell r="L392" t="str">
            <v/>
          </cell>
          <cell r="M392" t="str">
            <v/>
          </cell>
          <cell r="N392" t="str">
            <v/>
          </cell>
          <cell r="O392" t="str">
            <v/>
          </cell>
          <cell r="P392" t="str">
            <v/>
          </cell>
          <cell r="Q392" t="str">
            <v/>
          </cell>
          <cell r="R392" t="str">
            <v/>
          </cell>
          <cell r="S392" t="str">
            <v/>
          </cell>
          <cell r="T392" t="str">
            <v/>
          </cell>
          <cell r="U392" t="str">
            <v/>
          </cell>
          <cell r="V392" t="str">
            <v/>
          </cell>
          <cell r="W392" t="str">
            <v/>
          </cell>
          <cell r="X392" t="str">
            <v/>
          </cell>
          <cell r="Y392" t="str">
            <v/>
          </cell>
          <cell r="Z392" t="str">
            <v/>
          </cell>
          <cell r="AA392" t="str">
            <v/>
          </cell>
          <cell r="AB392" t="str">
            <v/>
          </cell>
          <cell r="AC392" t="str">
            <v/>
          </cell>
          <cell r="AD392" t="str">
            <v/>
          </cell>
          <cell r="AE392" t="str">
            <v/>
          </cell>
          <cell r="AF392" t="str">
            <v/>
          </cell>
          <cell r="AG392" t="str">
            <v/>
          </cell>
          <cell r="AH392" t="str">
            <v/>
          </cell>
          <cell r="AI392" t="str">
            <v/>
          </cell>
          <cell r="AJ392" t="str">
            <v/>
          </cell>
          <cell r="AK392" t="str">
            <v/>
          </cell>
          <cell r="AL392" t="str">
            <v/>
          </cell>
          <cell r="AM392" t="str">
            <v/>
          </cell>
          <cell r="AN392" t="str">
            <v/>
          </cell>
          <cell r="AO392" t="str">
            <v/>
          </cell>
          <cell r="AP392" t="str">
            <v/>
          </cell>
          <cell r="AQ392" t="str">
            <v/>
          </cell>
          <cell r="AR392" t="str">
            <v/>
          </cell>
          <cell r="AS392" t="str">
            <v/>
          </cell>
          <cell r="AT392" t="str">
            <v/>
          </cell>
          <cell r="AU392" t="str">
            <v/>
          </cell>
          <cell r="AV392" t="str">
            <v/>
          </cell>
          <cell r="AW392" t="str">
            <v/>
          </cell>
          <cell r="AX392" t="str">
            <v/>
          </cell>
          <cell r="AY392" t="str">
            <v/>
          </cell>
          <cell r="AZ392" t="str">
            <v/>
          </cell>
          <cell r="BA392" t="str">
            <v/>
          </cell>
          <cell r="BB392" t="str">
            <v/>
          </cell>
          <cell r="BC392" t="str">
            <v/>
          </cell>
          <cell r="BD392" t="str">
            <v/>
          </cell>
          <cell r="BE392" t="str">
            <v/>
          </cell>
          <cell r="BF392" t="str">
            <v/>
          </cell>
          <cell r="BG392" t="str">
            <v/>
          </cell>
          <cell r="BH392" t="str">
            <v/>
          </cell>
          <cell r="BI392" t="str">
            <v/>
          </cell>
          <cell r="BJ392" t="str">
            <v/>
          </cell>
          <cell r="BK392" t="str">
            <v/>
          </cell>
          <cell r="BL392" t="str">
            <v/>
          </cell>
          <cell r="BM392" t="str">
            <v/>
          </cell>
          <cell r="BN392" t="str">
            <v/>
          </cell>
          <cell r="BO392" t="str">
            <v/>
          </cell>
          <cell r="BP392" t="str">
            <v/>
          </cell>
          <cell r="BQ392" t="str">
            <v/>
          </cell>
          <cell r="BR392" t="str">
            <v/>
          </cell>
          <cell r="BS392" t="str">
            <v/>
          </cell>
          <cell r="BT392" t="str">
            <v/>
          </cell>
          <cell r="BU392" t="str">
            <v/>
          </cell>
          <cell r="BV392" t="str">
            <v/>
          </cell>
          <cell r="BW392" t="str">
            <v/>
          </cell>
          <cell r="BX392" t="str">
            <v/>
          </cell>
          <cell r="BY392" t="str">
            <v/>
          </cell>
          <cell r="BZ392" t="str">
            <v/>
          </cell>
          <cell r="CA392" t="str">
            <v/>
          </cell>
          <cell r="CB392" t="str">
            <v/>
          </cell>
          <cell r="CC392" t="str">
            <v/>
          </cell>
          <cell r="CD392" t="str">
            <v/>
          </cell>
          <cell r="CE392" t="str">
            <v/>
          </cell>
          <cell r="CF392" t="str">
            <v/>
          </cell>
          <cell r="CG392" t="str">
            <v/>
          </cell>
          <cell r="CH392" t="str">
            <v/>
          </cell>
          <cell r="CI392" t="str">
            <v/>
          </cell>
          <cell r="CJ392" t="str">
            <v/>
          </cell>
          <cell r="CK392" t="str">
            <v/>
          </cell>
          <cell r="CL392" t="str">
            <v/>
          </cell>
          <cell r="CM392" t="str">
            <v/>
          </cell>
          <cell r="CN392" t="str">
            <v/>
          </cell>
          <cell r="CO392" t="str">
            <v/>
          </cell>
          <cell r="CP392" t="str">
            <v/>
          </cell>
          <cell r="CQ392" t="str">
            <v/>
          </cell>
          <cell r="CR392" t="str">
            <v/>
          </cell>
          <cell r="CS392" t="str">
            <v/>
          </cell>
          <cell r="CT392" t="str">
            <v/>
          </cell>
          <cell r="CU392" t="str">
            <v/>
          </cell>
          <cell r="CV392" t="str">
            <v/>
          </cell>
          <cell r="CW392" t="str">
            <v/>
          </cell>
          <cell r="CX392" t="str">
            <v/>
          </cell>
          <cell r="CY392" t="str">
            <v/>
          </cell>
          <cell r="CZ392" t="str">
            <v/>
          </cell>
          <cell r="DA392" t="str">
            <v/>
          </cell>
          <cell r="DB392" t="str">
            <v/>
          </cell>
          <cell r="DC392" t="str">
            <v/>
          </cell>
          <cell r="DD392" t="str">
            <v/>
          </cell>
          <cell r="DE392" t="str">
            <v/>
          </cell>
          <cell r="DF392" t="str">
            <v/>
          </cell>
          <cell r="DG392" t="str">
            <v/>
          </cell>
          <cell r="DH392" t="str">
            <v/>
          </cell>
          <cell r="DI392" t="str">
            <v/>
          </cell>
          <cell r="DJ392" t="str">
            <v/>
          </cell>
          <cell r="DK392" t="str">
            <v/>
          </cell>
          <cell r="DL392" t="str">
            <v/>
          </cell>
          <cell r="DM392" t="str">
            <v/>
          </cell>
          <cell r="DN392" t="str">
            <v/>
          </cell>
          <cell r="DO392" t="str">
            <v/>
          </cell>
          <cell r="DP392" t="str">
            <v/>
          </cell>
          <cell r="DQ392" t="str">
            <v/>
          </cell>
          <cell r="DR392" t="str">
            <v/>
          </cell>
          <cell r="DS392" t="str">
            <v/>
          </cell>
          <cell r="DT392" t="str">
            <v/>
          </cell>
          <cell r="DU392" t="str">
            <v/>
          </cell>
          <cell r="DV392" t="str">
            <v/>
          </cell>
          <cell r="DW392" t="str">
            <v/>
          </cell>
          <cell r="DX392" t="str">
            <v/>
          </cell>
          <cell r="DY392" t="str">
            <v/>
          </cell>
          <cell r="DZ392" t="str">
            <v/>
          </cell>
          <cell r="EA392" t="str">
            <v/>
          </cell>
          <cell r="EB392" t="str">
            <v/>
          </cell>
          <cell r="EC392" t="str">
            <v/>
          </cell>
          <cell r="ED392" t="str">
            <v/>
          </cell>
          <cell r="EE392" t="str">
            <v/>
          </cell>
          <cell r="EF392" t="str">
            <v/>
          </cell>
          <cell r="EG392" t="str">
            <v/>
          </cell>
          <cell r="EH392" t="str">
            <v/>
          </cell>
          <cell r="EI392" t="str">
            <v/>
          </cell>
          <cell r="EJ392" t="str">
            <v/>
          </cell>
          <cell r="EK392" t="str">
            <v/>
          </cell>
          <cell r="EL392" t="str">
            <v/>
          </cell>
          <cell r="EM392" t="str">
            <v/>
          </cell>
          <cell r="EN392" t="str">
            <v/>
          </cell>
          <cell r="EO392" t="str">
            <v/>
          </cell>
          <cell r="EP392" t="str">
            <v/>
          </cell>
          <cell r="EQ392" t="str">
            <v/>
          </cell>
          <cell r="ER392" t="str">
            <v/>
          </cell>
          <cell r="ES392" t="str">
            <v/>
          </cell>
          <cell r="ET392" t="str">
            <v/>
          </cell>
          <cell r="EU392" t="str">
            <v/>
          </cell>
          <cell r="EV392" t="str">
            <v/>
          </cell>
          <cell r="EW392" t="str">
            <v/>
          </cell>
          <cell r="EX392" t="str">
            <v/>
          </cell>
          <cell r="EY392" t="str">
            <v/>
          </cell>
          <cell r="EZ392" t="str">
            <v/>
          </cell>
          <cell r="FA392" t="str">
            <v/>
          </cell>
          <cell r="FB392" t="str">
            <v/>
          </cell>
          <cell r="FC392" t="str">
            <v/>
          </cell>
          <cell r="FD392" t="str">
            <v/>
          </cell>
          <cell r="FE392" t="str">
            <v/>
          </cell>
          <cell r="FF392" t="str">
            <v/>
          </cell>
          <cell r="FG392" t="str">
            <v/>
          </cell>
          <cell r="FH392" t="str">
            <v/>
          </cell>
          <cell r="FI392" t="str">
            <v/>
          </cell>
          <cell r="FJ392" t="str">
            <v/>
          </cell>
          <cell r="FK392" t="str">
            <v/>
          </cell>
          <cell r="FL392" t="str">
            <v/>
          </cell>
          <cell r="FM392" t="str">
            <v/>
          </cell>
          <cell r="FN392" t="str">
            <v/>
          </cell>
          <cell r="FO392" t="str">
            <v/>
          </cell>
          <cell r="FP392" t="str">
            <v/>
          </cell>
          <cell r="FQ392" t="str">
            <v/>
          </cell>
          <cell r="FR392" t="str">
            <v/>
          </cell>
          <cell r="FS392" t="str">
            <v/>
          </cell>
          <cell r="FT392" t="str">
            <v/>
          </cell>
          <cell r="FU392" t="str">
            <v/>
          </cell>
          <cell r="FV392" t="str">
            <v/>
          </cell>
          <cell r="FW392" t="str">
            <v/>
          </cell>
          <cell r="FX392" t="str">
            <v/>
          </cell>
          <cell r="FY392" t="str">
            <v/>
          </cell>
          <cell r="FZ392" t="str">
            <v/>
          </cell>
          <cell r="GA392" t="str">
            <v/>
          </cell>
          <cell r="GB392" t="str">
            <v/>
          </cell>
          <cell r="GC392" t="str">
            <v/>
          </cell>
          <cell r="GD392" t="str">
            <v/>
          </cell>
          <cell r="GE392" t="str">
            <v/>
          </cell>
          <cell r="GF392" t="str">
            <v/>
          </cell>
          <cell r="GG392" t="str">
            <v/>
          </cell>
          <cell r="GH392" t="str">
            <v/>
          </cell>
          <cell r="GI392" t="str">
            <v/>
          </cell>
          <cell r="GJ392" t="str">
            <v/>
          </cell>
          <cell r="GK392" t="str">
            <v/>
          </cell>
          <cell r="GL392" t="str">
            <v/>
          </cell>
          <cell r="GM392" t="str">
            <v/>
          </cell>
          <cell r="GN392" t="str">
            <v/>
          </cell>
          <cell r="GO392" t="str">
            <v/>
          </cell>
          <cell r="GP392" t="str">
            <v/>
          </cell>
          <cell r="GQ392" t="str">
            <v/>
          </cell>
          <cell r="GR392" t="str">
            <v/>
          </cell>
          <cell r="GS392" t="str">
            <v/>
          </cell>
          <cell r="GT392" t="str">
            <v/>
          </cell>
          <cell r="GU392" t="str">
            <v/>
          </cell>
          <cell r="GV392" t="str">
            <v/>
          </cell>
          <cell r="GW392" t="str">
            <v/>
          </cell>
          <cell r="GX392" t="str">
            <v/>
          </cell>
          <cell r="GY392" t="str">
            <v/>
          </cell>
          <cell r="GZ392" t="str">
            <v/>
          </cell>
          <cell r="HA392" t="str">
            <v/>
          </cell>
          <cell r="HB392" t="str">
            <v/>
          </cell>
          <cell r="HC392" t="str">
            <v/>
          </cell>
          <cell r="HD392" t="str">
            <v/>
          </cell>
          <cell r="HE392" t="str">
            <v/>
          </cell>
          <cell r="HF392" t="str">
            <v/>
          </cell>
          <cell r="HG392" t="str">
            <v/>
          </cell>
          <cell r="HH392" t="str">
            <v/>
          </cell>
          <cell r="HI392" t="str">
            <v/>
          </cell>
          <cell r="HJ392" t="str">
            <v/>
          </cell>
          <cell r="HK392" t="str">
            <v/>
          </cell>
          <cell r="HL392" t="str">
            <v/>
          </cell>
          <cell r="HM392" t="str">
            <v/>
          </cell>
          <cell r="HN392" t="str">
            <v/>
          </cell>
          <cell r="HO392" t="str">
            <v/>
          </cell>
          <cell r="HP392" t="str">
            <v/>
          </cell>
          <cell r="HQ392" t="str">
            <v/>
          </cell>
          <cell r="HR392" t="str">
            <v/>
          </cell>
          <cell r="HS392" t="str">
            <v/>
          </cell>
          <cell r="HT392" t="str">
            <v/>
          </cell>
          <cell r="HU392" t="str">
            <v/>
          </cell>
          <cell r="HV392" t="str">
            <v/>
          </cell>
          <cell r="HW392" t="str">
            <v/>
          </cell>
          <cell r="HX392" t="str">
            <v/>
          </cell>
          <cell r="HY392" t="str">
            <v/>
          </cell>
          <cell r="HZ392" t="str">
            <v/>
          </cell>
          <cell r="IA392" t="str">
            <v/>
          </cell>
          <cell r="IB392" t="str">
            <v/>
          </cell>
          <cell r="IC392" t="str">
            <v/>
          </cell>
          <cell r="ID392" t="str">
            <v/>
          </cell>
        </row>
        <row r="393">
          <cell r="A393" t="str">
            <v/>
          </cell>
          <cell r="B393" t="str">
            <v/>
          </cell>
          <cell r="C393" t="str">
            <v/>
          </cell>
          <cell r="D393" t="str">
            <v/>
          </cell>
          <cell r="E393" t="str">
            <v/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  <cell r="J393" t="str">
            <v/>
          </cell>
          <cell r="K393" t="str">
            <v/>
          </cell>
          <cell r="L393" t="str">
            <v/>
          </cell>
          <cell r="M393" t="str">
            <v/>
          </cell>
          <cell r="N393" t="str">
            <v/>
          </cell>
          <cell r="O393" t="str">
            <v/>
          </cell>
          <cell r="P393" t="str">
            <v/>
          </cell>
          <cell r="Q393" t="str">
            <v/>
          </cell>
          <cell r="R393" t="str">
            <v/>
          </cell>
          <cell r="S393" t="str">
            <v/>
          </cell>
          <cell r="T393" t="str">
            <v/>
          </cell>
          <cell r="U393" t="str">
            <v/>
          </cell>
          <cell r="V393" t="str">
            <v/>
          </cell>
          <cell r="W393" t="str">
            <v/>
          </cell>
          <cell r="X393" t="str">
            <v/>
          </cell>
          <cell r="Y393" t="str">
            <v/>
          </cell>
          <cell r="Z393" t="str">
            <v/>
          </cell>
          <cell r="AA393" t="str">
            <v/>
          </cell>
          <cell r="AB393" t="str">
            <v/>
          </cell>
          <cell r="AC393" t="str">
            <v/>
          </cell>
          <cell r="AD393" t="str">
            <v/>
          </cell>
          <cell r="AE393" t="str">
            <v/>
          </cell>
          <cell r="AF393" t="str">
            <v/>
          </cell>
          <cell r="AG393" t="str">
            <v/>
          </cell>
          <cell r="AH393" t="str">
            <v/>
          </cell>
          <cell r="AI393" t="str">
            <v/>
          </cell>
          <cell r="AJ393" t="str">
            <v/>
          </cell>
          <cell r="AK393" t="str">
            <v/>
          </cell>
          <cell r="AL393" t="str">
            <v/>
          </cell>
          <cell r="AM393" t="str">
            <v/>
          </cell>
          <cell r="AN393" t="str">
            <v/>
          </cell>
          <cell r="AO393" t="str">
            <v/>
          </cell>
          <cell r="AP393" t="str">
            <v/>
          </cell>
          <cell r="AQ393" t="str">
            <v/>
          </cell>
          <cell r="AR393" t="str">
            <v/>
          </cell>
          <cell r="AS393" t="str">
            <v/>
          </cell>
          <cell r="AT393" t="str">
            <v/>
          </cell>
          <cell r="AU393" t="str">
            <v/>
          </cell>
          <cell r="AV393" t="str">
            <v/>
          </cell>
          <cell r="AW393" t="str">
            <v/>
          </cell>
          <cell r="AX393" t="str">
            <v/>
          </cell>
          <cell r="AY393" t="str">
            <v/>
          </cell>
          <cell r="AZ393" t="str">
            <v/>
          </cell>
          <cell r="BA393" t="str">
            <v/>
          </cell>
          <cell r="BB393" t="str">
            <v/>
          </cell>
          <cell r="BC393" t="str">
            <v/>
          </cell>
          <cell r="BD393" t="str">
            <v/>
          </cell>
          <cell r="BE393" t="str">
            <v/>
          </cell>
          <cell r="BF393" t="str">
            <v/>
          </cell>
          <cell r="BG393" t="str">
            <v/>
          </cell>
          <cell r="BH393" t="str">
            <v/>
          </cell>
          <cell r="BI393" t="str">
            <v/>
          </cell>
          <cell r="BJ393" t="str">
            <v/>
          </cell>
          <cell r="BK393" t="str">
            <v/>
          </cell>
          <cell r="BL393" t="str">
            <v/>
          </cell>
          <cell r="BM393" t="str">
            <v/>
          </cell>
          <cell r="BN393" t="str">
            <v/>
          </cell>
          <cell r="BO393" t="str">
            <v/>
          </cell>
          <cell r="BP393" t="str">
            <v/>
          </cell>
          <cell r="BQ393" t="str">
            <v/>
          </cell>
          <cell r="BR393" t="str">
            <v/>
          </cell>
          <cell r="BS393" t="str">
            <v/>
          </cell>
          <cell r="BT393" t="str">
            <v/>
          </cell>
          <cell r="BU393" t="str">
            <v/>
          </cell>
          <cell r="BV393" t="str">
            <v/>
          </cell>
          <cell r="BW393" t="str">
            <v/>
          </cell>
          <cell r="BX393" t="str">
            <v/>
          </cell>
          <cell r="BY393" t="str">
            <v/>
          </cell>
          <cell r="BZ393" t="str">
            <v/>
          </cell>
          <cell r="CA393" t="str">
            <v/>
          </cell>
          <cell r="CB393" t="str">
            <v/>
          </cell>
          <cell r="CC393" t="str">
            <v/>
          </cell>
          <cell r="CD393" t="str">
            <v/>
          </cell>
          <cell r="CE393" t="str">
            <v/>
          </cell>
          <cell r="CF393" t="str">
            <v/>
          </cell>
          <cell r="CG393" t="str">
            <v/>
          </cell>
          <cell r="CH393" t="str">
            <v/>
          </cell>
          <cell r="CI393" t="str">
            <v/>
          </cell>
          <cell r="CJ393" t="str">
            <v/>
          </cell>
          <cell r="CK393" t="str">
            <v/>
          </cell>
          <cell r="CL393" t="str">
            <v/>
          </cell>
          <cell r="CM393" t="str">
            <v/>
          </cell>
          <cell r="CN393" t="str">
            <v/>
          </cell>
          <cell r="CO393" t="str">
            <v/>
          </cell>
          <cell r="CP393" t="str">
            <v/>
          </cell>
          <cell r="CQ393" t="str">
            <v/>
          </cell>
          <cell r="CR393" t="str">
            <v/>
          </cell>
          <cell r="CS393" t="str">
            <v/>
          </cell>
          <cell r="CT393" t="str">
            <v/>
          </cell>
          <cell r="CU393" t="str">
            <v/>
          </cell>
          <cell r="CV393" t="str">
            <v/>
          </cell>
          <cell r="CW393" t="str">
            <v/>
          </cell>
          <cell r="CX393" t="str">
            <v/>
          </cell>
          <cell r="CY393" t="str">
            <v/>
          </cell>
          <cell r="CZ393" t="str">
            <v/>
          </cell>
          <cell r="DA393" t="str">
            <v/>
          </cell>
          <cell r="DB393" t="str">
            <v/>
          </cell>
          <cell r="DC393" t="str">
            <v/>
          </cell>
          <cell r="DD393" t="str">
            <v/>
          </cell>
          <cell r="DE393" t="str">
            <v/>
          </cell>
          <cell r="DF393" t="str">
            <v/>
          </cell>
          <cell r="DG393" t="str">
            <v/>
          </cell>
          <cell r="DH393" t="str">
            <v/>
          </cell>
          <cell r="DI393" t="str">
            <v/>
          </cell>
          <cell r="DJ393" t="str">
            <v/>
          </cell>
          <cell r="DK393" t="str">
            <v/>
          </cell>
          <cell r="DL393" t="str">
            <v/>
          </cell>
          <cell r="DM393" t="str">
            <v/>
          </cell>
          <cell r="DN393" t="str">
            <v/>
          </cell>
          <cell r="DO393" t="str">
            <v/>
          </cell>
          <cell r="DP393" t="str">
            <v/>
          </cell>
          <cell r="DQ393" t="str">
            <v/>
          </cell>
          <cell r="DR393" t="str">
            <v/>
          </cell>
          <cell r="DS393" t="str">
            <v/>
          </cell>
          <cell r="DT393" t="str">
            <v/>
          </cell>
          <cell r="DU393" t="str">
            <v/>
          </cell>
          <cell r="DV393" t="str">
            <v/>
          </cell>
          <cell r="DW393" t="str">
            <v/>
          </cell>
          <cell r="DX393" t="str">
            <v/>
          </cell>
          <cell r="DY393" t="str">
            <v/>
          </cell>
          <cell r="DZ393" t="str">
            <v/>
          </cell>
          <cell r="EA393" t="str">
            <v/>
          </cell>
          <cell r="EB393" t="str">
            <v/>
          </cell>
          <cell r="EC393" t="str">
            <v/>
          </cell>
          <cell r="ED393" t="str">
            <v/>
          </cell>
          <cell r="EE393" t="str">
            <v/>
          </cell>
          <cell r="EF393" t="str">
            <v/>
          </cell>
          <cell r="EG393" t="str">
            <v/>
          </cell>
          <cell r="EH393" t="str">
            <v/>
          </cell>
          <cell r="EI393" t="str">
            <v/>
          </cell>
          <cell r="EJ393" t="str">
            <v/>
          </cell>
          <cell r="EK393" t="str">
            <v/>
          </cell>
          <cell r="EL393" t="str">
            <v/>
          </cell>
          <cell r="EM393" t="str">
            <v/>
          </cell>
          <cell r="EN393" t="str">
            <v/>
          </cell>
          <cell r="EO393" t="str">
            <v/>
          </cell>
          <cell r="EP393" t="str">
            <v/>
          </cell>
          <cell r="EQ393" t="str">
            <v/>
          </cell>
          <cell r="ER393" t="str">
            <v/>
          </cell>
          <cell r="ES393" t="str">
            <v/>
          </cell>
          <cell r="ET393" t="str">
            <v/>
          </cell>
          <cell r="EU393" t="str">
            <v/>
          </cell>
          <cell r="EV393" t="str">
            <v/>
          </cell>
          <cell r="EW393" t="str">
            <v/>
          </cell>
          <cell r="EX393" t="str">
            <v/>
          </cell>
          <cell r="EY393" t="str">
            <v/>
          </cell>
          <cell r="EZ393" t="str">
            <v/>
          </cell>
          <cell r="FA393" t="str">
            <v/>
          </cell>
          <cell r="FB393" t="str">
            <v/>
          </cell>
          <cell r="FC393" t="str">
            <v/>
          </cell>
          <cell r="FD393" t="str">
            <v/>
          </cell>
          <cell r="FE393" t="str">
            <v/>
          </cell>
          <cell r="FF393" t="str">
            <v/>
          </cell>
          <cell r="FG393" t="str">
            <v/>
          </cell>
          <cell r="FH393" t="str">
            <v/>
          </cell>
          <cell r="FI393" t="str">
            <v/>
          </cell>
          <cell r="FJ393" t="str">
            <v/>
          </cell>
          <cell r="FK393" t="str">
            <v/>
          </cell>
          <cell r="FL393" t="str">
            <v/>
          </cell>
          <cell r="FM393" t="str">
            <v/>
          </cell>
          <cell r="FN393" t="str">
            <v/>
          </cell>
          <cell r="FO393" t="str">
            <v/>
          </cell>
          <cell r="FP393" t="str">
            <v/>
          </cell>
          <cell r="FQ393" t="str">
            <v/>
          </cell>
          <cell r="FR393" t="str">
            <v/>
          </cell>
          <cell r="FS393" t="str">
            <v/>
          </cell>
          <cell r="FT393" t="str">
            <v/>
          </cell>
          <cell r="FU393" t="str">
            <v/>
          </cell>
          <cell r="FV393" t="str">
            <v/>
          </cell>
          <cell r="FW393" t="str">
            <v/>
          </cell>
          <cell r="FX393" t="str">
            <v/>
          </cell>
          <cell r="FY393" t="str">
            <v/>
          </cell>
          <cell r="FZ393" t="str">
            <v/>
          </cell>
          <cell r="GA393" t="str">
            <v/>
          </cell>
          <cell r="GB393" t="str">
            <v/>
          </cell>
          <cell r="GC393" t="str">
            <v/>
          </cell>
          <cell r="GD393" t="str">
            <v/>
          </cell>
          <cell r="GE393" t="str">
            <v/>
          </cell>
          <cell r="GF393" t="str">
            <v/>
          </cell>
          <cell r="GG393" t="str">
            <v/>
          </cell>
          <cell r="GH393" t="str">
            <v/>
          </cell>
          <cell r="GI393" t="str">
            <v/>
          </cell>
          <cell r="GJ393" t="str">
            <v/>
          </cell>
          <cell r="GK393" t="str">
            <v/>
          </cell>
          <cell r="GL393" t="str">
            <v/>
          </cell>
          <cell r="GM393" t="str">
            <v/>
          </cell>
          <cell r="GN393" t="str">
            <v/>
          </cell>
          <cell r="GO393" t="str">
            <v/>
          </cell>
          <cell r="GP393" t="str">
            <v/>
          </cell>
          <cell r="GQ393" t="str">
            <v/>
          </cell>
          <cell r="GR393" t="str">
            <v/>
          </cell>
          <cell r="GS393" t="str">
            <v/>
          </cell>
          <cell r="GT393" t="str">
            <v/>
          </cell>
          <cell r="GU393" t="str">
            <v/>
          </cell>
          <cell r="GV393" t="str">
            <v/>
          </cell>
          <cell r="GW393" t="str">
            <v/>
          </cell>
          <cell r="GX393" t="str">
            <v/>
          </cell>
          <cell r="GY393" t="str">
            <v/>
          </cell>
          <cell r="GZ393" t="str">
            <v/>
          </cell>
          <cell r="HA393" t="str">
            <v/>
          </cell>
          <cell r="HB393" t="str">
            <v/>
          </cell>
          <cell r="HC393" t="str">
            <v/>
          </cell>
          <cell r="HD393" t="str">
            <v/>
          </cell>
          <cell r="HE393" t="str">
            <v/>
          </cell>
          <cell r="HF393" t="str">
            <v/>
          </cell>
          <cell r="HG393" t="str">
            <v/>
          </cell>
          <cell r="HH393" t="str">
            <v/>
          </cell>
          <cell r="HI393" t="str">
            <v/>
          </cell>
          <cell r="HJ393" t="str">
            <v/>
          </cell>
          <cell r="HK393" t="str">
            <v/>
          </cell>
          <cell r="HL393" t="str">
            <v/>
          </cell>
          <cell r="HM393" t="str">
            <v/>
          </cell>
          <cell r="HN393" t="str">
            <v/>
          </cell>
          <cell r="HO393" t="str">
            <v/>
          </cell>
          <cell r="HP393" t="str">
            <v/>
          </cell>
          <cell r="HQ393" t="str">
            <v/>
          </cell>
          <cell r="HR393" t="str">
            <v/>
          </cell>
          <cell r="HS393" t="str">
            <v/>
          </cell>
          <cell r="HT393" t="str">
            <v/>
          </cell>
          <cell r="HU393" t="str">
            <v/>
          </cell>
          <cell r="HV393" t="str">
            <v/>
          </cell>
          <cell r="HW393" t="str">
            <v/>
          </cell>
          <cell r="HX393" t="str">
            <v/>
          </cell>
          <cell r="HY393" t="str">
            <v/>
          </cell>
          <cell r="HZ393" t="str">
            <v/>
          </cell>
          <cell r="IA393" t="str">
            <v/>
          </cell>
          <cell r="IB393" t="str">
            <v/>
          </cell>
          <cell r="IC393" t="str">
            <v/>
          </cell>
          <cell r="ID393" t="str">
            <v/>
          </cell>
        </row>
        <row r="394">
          <cell r="A394" t="str">
            <v/>
          </cell>
          <cell r="B394" t="str">
            <v/>
          </cell>
          <cell r="C394" t="str">
            <v/>
          </cell>
          <cell r="D394" t="str">
            <v/>
          </cell>
          <cell r="E394" t="str">
            <v/>
          </cell>
          <cell r="F394" t="str">
            <v/>
          </cell>
          <cell r="G394" t="str">
            <v/>
          </cell>
          <cell r="H394" t="str">
            <v/>
          </cell>
          <cell r="I394" t="str">
            <v/>
          </cell>
          <cell r="J394" t="str">
            <v/>
          </cell>
          <cell r="K394" t="str">
            <v/>
          </cell>
          <cell r="L394" t="str">
            <v/>
          </cell>
          <cell r="M394" t="str">
            <v/>
          </cell>
          <cell r="N394" t="str">
            <v/>
          </cell>
          <cell r="O394" t="str">
            <v/>
          </cell>
          <cell r="P394" t="str">
            <v/>
          </cell>
          <cell r="Q394" t="str">
            <v/>
          </cell>
          <cell r="R394" t="str">
            <v/>
          </cell>
          <cell r="S394" t="str">
            <v/>
          </cell>
          <cell r="T394" t="str">
            <v/>
          </cell>
          <cell r="U394" t="str">
            <v/>
          </cell>
          <cell r="V394" t="str">
            <v/>
          </cell>
          <cell r="W394" t="str">
            <v/>
          </cell>
          <cell r="X394" t="str">
            <v/>
          </cell>
          <cell r="Y394" t="str">
            <v/>
          </cell>
          <cell r="Z394" t="str">
            <v/>
          </cell>
          <cell r="AA394" t="str">
            <v/>
          </cell>
          <cell r="AB394" t="str">
            <v/>
          </cell>
          <cell r="AC394" t="str">
            <v/>
          </cell>
          <cell r="AD394" t="str">
            <v/>
          </cell>
          <cell r="AE394" t="str">
            <v/>
          </cell>
          <cell r="AF394" t="str">
            <v/>
          </cell>
          <cell r="AG394" t="str">
            <v/>
          </cell>
          <cell r="AH394" t="str">
            <v/>
          </cell>
          <cell r="AI394" t="str">
            <v/>
          </cell>
          <cell r="AJ394" t="str">
            <v/>
          </cell>
          <cell r="AK394" t="str">
            <v/>
          </cell>
          <cell r="AL394" t="str">
            <v/>
          </cell>
          <cell r="AM394" t="str">
            <v/>
          </cell>
          <cell r="AN394" t="str">
            <v/>
          </cell>
          <cell r="AO394" t="str">
            <v/>
          </cell>
          <cell r="AP394" t="str">
            <v/>
          </cell>
          <cell r="AQ394" t="str">
            <v/>
          </cell>
          <cell r="AR394" t="str">
            <v/>
          </cell>
          <cell r="AS394" t="str">
            <v/>
          </cell>
          <cell r="AT394" t="str">
            <v/>
          </cell>
          <cell r="AU394" t="str">
            <v/>
          </cell>
          <cell r="AV394" t="str">
            <v/>
          </cell>
          <cell r="AW394" t="str">
            <v/>
          </cell>
          <cell r="AX394" t="str">
            <v/>
          </cell>
          <cell r="AY394" t="str">
            <v/>
          </cell>
          <cell r="AZ394" t="str">
            <v/>
          </cell>
          <cell r="BA394" t="str">
            <v/>
          </cell>
          <cell r="BB394" t="str">
            <v/>
          </cell>
          <cell r="BC394" t="str">
            <v/>
          </cell>
          <cell r="BD394" t="str">
            <v/>
          </cell>
          <cell r="BE394" t="str">
            <v/>
          </cell>
          <cell r="BF394" t="str">
            <v/>
          </cell>
          <cell r="BG394" t="str">
            <v/>
          </cell>
          <cell r="BH394" t="str">
            <v/>
          </cell>
          <cell r="BI394" t="str">
            <v/>
          </cell>
          <cell r="BJ394" t="str">
            <v/>
          </cell>
          <cell r="BK394" t="str">
            <v/>
          </cell>
          <cell r="BL394" t="str">
            <v/>
          </cell>
          <cell r="BM394" t="str">
            <v/>
          </cell>
          <cell r="BN394" t="str">
            <v/>
          </cell>
          <cell r="BO394" t="str">
            <v/>
          </cell>
          <cell r="BP394" t="str">
            <v/>
          </cell>
          <cell r="BQ394" t="str">
            <v/>
          </cell>
          <cell r="BR394" t="str">
            <v/>
          </cell>
          <cell r="BS394" t="str">
            <v/>
          </cell>
          <cell r="BT394" t="str">
            <v/>
          </cell>
          <cell r="BU394" t="str">
            <v/>
          </cell>
          <cell r="BV394" t="str">
            <v/>
          </cell>
          <cell r="BW394" t="str">
            <v/>
          </cell>
          <cell r="BX394" t="str">
            <v/>
          </cell>
          <cell r="BY394" t="str">
            <v/>
          </cell>
          <cell r="BZ394" t="str">
            <v/>
          </cell>
          <cell r="CA394" t="str">
            <v/>
          </cell>
          <cell r="CB394" t="str">
            <v/>
          </cell>
          <cell r="CC394" t="str">
            <v/>
          </cell>
          <cell r="CD394" t="str">
            <v/>
          </cell>
          <cell r="CE394" t="str">
            <v/>
          </cell>
          <cell r="CF394" t="str">
            <v/>
          </cell>
          <cell r="CG394" t="str">
            <v/>
          </cell>
          <cell r="CH394" t="str">
            <v/>
          </cell>
          <cell r="CI394" t="str">
            <v/>
          </cell>
          <cell r="CJ394" t="str">
            <v/>
          </cell>
          <cell r="CK394" t="str">
            <v/>
          </cell>
          <cell r="CL394" t="str">
            <v/>
          </cell>
          <cell r="CM394" t="str">
            <v/>
          </cell>
          <cell r="CN394" t="str">
            <v/>
          </cell>
          <cell r="CO394" t="str">
            <v/>
          </cell>
          <cell r="CP394" t="str">
            <v/>
          </cell>
          <cell r="CQ394" t="str">
            <v/>
          </cell>
          <cell r="CR394" t="str">
            <v/>
          </cell>
          <cell r="CS394" t="str">
            <v/>
          </cell>
          <cell r="CT394" t="str">
            <v/>
          </cell>
          <cell r="CU394" t="str">
            <v/>
          </cell>
          <cell r="CV394" t="str">
            <v/>
          </cell>
          <cell r="CW394" t="str">
            <v/>
          </cell>
          <cell r="CX394" t="str">
            <v/>
          </cell>
          <cell r="CY394" t="str">
            <v/>
          </cell>
          <cell r="CZ394" t="str">
            <v/>
          </cell>
          <cell r="DA394" t="str">
            <v/>
          </cell>
          <cell r="DB394" t="str">
            <v/>
          </cell>
          <cell r="DC394" t="str">
            <v/>
          </cell>
          <cell r="DD394" t="str">
            <v/>
          </cell>
          <cell r="DE394" t="str">
            <v/>
          </cell>
          <cell r="DF394" t="str">
            <v/>
          </cell>
          <cell r="DG394" t="str">
            <v/>
          </cell>
          <cell r="DH394" t="str">
            <v/>
          </cell>
          <cell r="DI394" t="str">
            <v/>
          </cell>
          <cell r="DJ394" t="str">
            <v/>
          </cell>
          <cell r="DK394" t="str">
            <v/>
          </cell>
          <cell r="DL394" t="str">
            <v/>
          </cell>
          <cell r="DM394" t="str">
            <v/>
          </cell>
          <cell r="DN394" t="str">
            <v/>
          </cell>
          <cell r="DO394" t="str">
            <v/>
          </cell>
          <cell r="DP394" t="str">
            <v/>
          </cell>
          <cell r="DQ394" t="str">
            <v/>
          </cell>
          <cell r="DR394" t="str">
            <v/>
          </cell>
          <cell r="DS394" t="str">
            <v/>
          </cell>
          <cell r="DT394" t="str">
            <v/>
          </cell>
          <cell r="DU394" t="str">
            <v/>
          </cell>
          <cell r="DV394" t="str">
            <v/>
          </cell>
          <cell r="DW394" t="str">
            <v/>
          </cell>
          <cell r="DX394" t="str">
            <v/>
          </cell>
          <cell r="DY394" t="str">
            <v/>
          </cell>
          <cell r="DZ394" t="str">
            <v/>
          </cell>
          <cell r="EA394" t="str">
            <v/>
          </cell>
          <cell r="EB394" t="str">
            <v/>
          </cell>
          <cell r="EC394" t="str">
            <v/>
          </cell>
          <cell r="ED394" t="str">
            <v/>
          </cell>
          <cell r="EE394" t="str">
            <v/>
          </cell>
          <cell r="EF394" t="str">
            <v/>
          </cell>
          <cell r="EG394" t="str">
            <v/>
          </cell>
          <cell r="EH394" t="str">
            <v/>
          </cell>
          <cell r="EI394" t="str">
            <v/>
          </cell>
          <cell r="EJ394" t="str">
            <v/>
          </cell>
          <cell r="EK394" t="str">
            <v/>
          </cell>
          <cell r="EL394" t="str">
            <v/>
          </cell>
          <cell r="EM394" t="str">
            <v/>
          </cell>
          <cell r="EN394" t="str">
            <v/>
          </cell>
          <cell r="EO394" t="str">
            <v/>
          </cell>
          <cell r="EP394" t="str">
            <v/>
          </cell>
          <cell r="EQ394" t="str">
            <v/>
          </cell>
          <cell r="ER394" t="str">
            <v/>
          </cell>
          <cell r="ES394" t="str">
            <v/>
          </cell>
          <cell r="ET394" t="str">
            <v/>
          </cell>
          <cell r="EU394" t="str">
            <v/>
          </cell>
          <cell r="EV394" t="str">
            <v/>
          </cell>
          <cell r="EW394" t="str">
            <v/>
          </cell>
          <cell r="EX394" t="str">
            <v/>
          </cell>
          <cell r="EY394" t="str">
            <v/>
          </cell>
          <cell r="EZ394" t="str">
            <v/>
          </cell>
          <cell r="FA394" t="str">
            <v/>
          </cell>
          <cell r="FB394" t="str">
            <v/>
          </cell>
          <cell r="FC394" t="str">
            <v/>
          </cell>
          <cell r="FD394" t="str">
            <v/>
          </cell>
          <cell r="FE394" t="str">
            <v/>
          </cell>
          <cell r="FF394" t="str">
            <v/>
          </cell>
          <cell r="FG394" t="str">
            <v/>
          </cell>
          <cell r="FH394" t="str">
            <v/>
          </cell>
          <cell r="FI394" t="str">
            <v/>
          </cell>
          <cell r="FJ394" t="str">
            <v/>
          </cell>
          <cell r="FK394" t="str">
            <v/>
          </cell>
          <cell r="FL394" t="str">
            <v/>
          </cell>
          <cell r="FM394" t="str">
            <v/>
          </cell>
          <cell r="FN394" t="str">
            <v/>
          </cell>
          <cell r="FO394" t="str">
            <v/>
          </cell>
          <cell r="FP394" t="str">
            <v/>
          </cell>
          <cell r="FQ394" t="str">
            <v/>
          </cell>
          <cell r="FR394" t="str">
            <v/>
          </cell>
          <cell r="FS394" t="str">
            <v/>
          </cell>
          <cell r="FT394" t="str">
            <v/>
          </cell>
          <cell r="FU394" t="str">
            <v/>
          </cell>
          <cell r="FV394" t="str">
            <v/>
          </cell>
          <cell r="FW394" t="str">
            <v/>
          </cell>
          <cell r="FX394" t="str">
            <v/>
          </cell>
          <cell r="FY394" t="str">
            <v/>
          </cell>
          <cell r="FZ394" t="str">
            <v/>
          </cell>
          <cell r="GA394" t="str">
            <v/>
          </cell>
          <cell r="GB394" t="str">
            <v/>
          </cell>
          <cell r="GC394" t="str">
            <v/>
          </cell>
          <cell r="GD394" t="str">
            <v/>
          </cell>
          <cell r="GE394" t="str">
            <v/>
          </cell>
          <cell r="GF394" t="str">
            <v/>
          </cell>
          <cell r="GG394" t="str">
            <v/>
          </cell>
          <cell r="GH394" t="str">
            <v/>
          </cell>
          <cell r="GI394" t="str">
            <v/>
          </cell>
          <cell r="GJ394" t="str">
            <v/>
          </cell>
          <cell r="GK394" t="str">
            <v/>
          </cell>
          <cell r="GL394" t="str">
            <v/>
          </cell>
          <cell r="GM394" t="str">
            <v/>
          </cell>
          <cell r="GN394" t="str">
            <v/>
          </cell>
          <cell r="GO394" t="str">
            <v/>
          </cell>
          <cell r="GP394" t="str">
            <v/>
          </cell>
          <cell r="GQ394" t="str">
            <v/>
          </cell>
          <cell r="GR394" t="str">
            <v/>
          </cell>
          <cell r="GS394" t="str">
            <v/>
          </cell>
          <cell r="GT394" t="str">
            <v/>
          </cell>
          <cell r="GU394" t="str">
            <v/>
          </cell>
          <cell r="GV394" t="str">
            <v/>
          </cell>
          <cell r="GW394" t="str">
            <v/>
          </cell>
          <cell r="GX394" t="str">
            <v/>
          </cell>
          <cell r="GY394" t="str">
            <v/>
          </cell>
          <cell r="GZ394" t="str">
            <v/>
          </cell>
          <cell r="HA394" t="str">
            <v/>
          </cell>
          <cell r="HB394" t="str">
            <v/>
          </cell>
          <cell r="HC394" t="str">
            <v/>
          </cell>
          <cell r="HD394" t="str">
            <v/>
          </cell>
          <cell r="HE394" t="str">
            <v/>
          </cell>
          <cell r="HF394" t="str">
            <v/>
          </cell>
          <cell r="HG394" t="str">
            <v/>
          </cell>
          <cell r="HH394" t="str">
            <v/>
          </cell>
          <cell r="HI394" t="str">
            <v/>
          </cell>
          <cell r="HJ394" t="str">
            <v/>
          </cell>
          <cell r="HK394" t="str">
            <v/>
          </cell>
          <cell r="HL394" t="str">
            <v/>
          </cell>
          <cell r="HM394" t="str">
            <v/>
          </cell>
          <cell r="HN394" t="str">
            <v/>
          </cell>
          <cell r="HO394" t="str">
            <v/>
          </cell>
          <cell r="HP394" t="str">
            <v/>
          </cell>
          <cell r="HQ394" t="str">
            <v/>
          </cell>
          <cell r="HR394" t="str">
            <v/>
          </cell>
          <cell r="HS394" t="str">
            <v/>
          </cell>
          <cell r="HT394" t="str">
            <v/>
          </cell>
          <cell r="HU394" t="str">
            <v/>
          </cell>
          <cell r="HV394" t="str">
            <v/>
          </cell>
          <cell r="HW394" t="str">
            <v/>
          </cell>
          <cell r="HX394" t="str">
            <v/>
          </cell>
          <cell r="HY394" t="str">
            <v/>
          </cell>
          <cell r="HZ394" t="str">
            <v/>
          </cell>
          <cell r="IA394" t="str">
            <v/>
          </cell>
          <cell r="IB394" t="str">
            <v/>
          </cell>
          <cell r="IC394" t="str">
            <v/>
          </cell>
          <cell r="ID394" t="str">
            <v/>
          </cell>
        </row>
        <row r="395">
          <cell r="A395" t="str">
            <v/>
          </cell>
          <cell r="B395" t="str">
            <v/>
          </cell>
          <cell r="C395" t="str">
            <v/>
          </cell>
          <cell r="D395" t="str">
            <v/>
          </cell>
          <cell r="E395" t="str">
            <v/>
          </cell>
          <cell r="F395" t="str">
            <v/>
          </cell>
          <cell r="G395" t="str">
            <v/>
          </cell>
          <cell r="H395" t="str">
            <v/>
          </cell>
          <cell r="I395" t="str">
            <v/>
          </cell>
          <cell r="J395" t="str">
            <v/>
          </cell>
          <cell r="K395" t="str">
            <v/>
          </cell>
          <cell r="L395" t="str">
            <v/>
          </cell>
          <cell r="M395" t="str">
            <v/>
          </cell>
          <cell r="N395" t="str">
            <v/>
          </cell>
          <cell r="O395" t="str">
            <v/>
          </cell>
          <cell r="P395" t="str">
            <v/>
          </cell>
          <cell r="Q395" t="str">
            <v/>
          </cell>
          <cell r="R395" t="str">
            <v/>
          </cell>
          <cell r="S395" t="str">
            <v/>
          </cell>
          <cell r="T395" t="str">
            <v/>
          </cell>
          <cell r="U395" t="str">
            <v/>
          </cell>
          <cell r="V395" t="str">
            <v/>
          </cell>
          <cell r="W395" t="str">
            <v/>
          </cell>
          <cell r="X395" t="str">
            <v/>
          </cell>
          <cell r="Y395" t="str">
            <v/>
          </cell>
          <cell r="Z395" t="str">
            <v/>
          </cell>
          <cell r="AA395" t="str">
            <v/>
          </cell>
          <cell r="AB395" t="str">
            <v/>
          </cell>
          <cell r="AC395" t="str">
            <v/>
          </cell>
          <cell r="AD395" t="str">
            <v/>
          </cell>
          <cell r="AE395" t="str">
            <v/>
          </cell>
          <cell r="AF395" t="str">
            <v/>
          </cell>
          <cell r="AG395" t="str">
            <v/>
          </cell>
          <cell r="AH395" t="str">
            <v/>
          </cell>
          <cell r="AI395" t="str">
            <v/>
          </cell>
          <cell r="AJ395" t="str">
            <v/>
          </cell>
          <cell r="AK395" t="str">
            <v/>
          </cell>
          <cell r="AL395" t="str">
            <v/>
          </cell>
          <cell r="AM395" t="str">
            <v/>
          </cell>
          <cell r="AN395" t="str">
            <v/>
          </cell>
          <cell r="AO395" t="str">
            <v/>
          </cell>
          <cell r="AP395" t="str">
            <v/>
          </cell>
          <cell r="AQ395" t="str">
            <v/>
          </cell>
          <cell r="AR395" t="str">
            <v/>
          </cell>
          <cell r="AS395" t="str">
            <v/>
          </cell>
          <cell r="AT395" t="str">
            <v/>
          </cell>
          <cell r="AU395" t="str">
            <v/>
          </cell>
          <cell r="AV395" t="str">
            <v/>
          </cell>
          <cell r="AW395" t="str">
            <v/>
          </cell>
          <cell r="AX395" t="str">
            <v/>
          </cell>
          <cell r="AY395" t="str">
            <v/>
          </cell>
          <cell r="AZ395" t="str">
            <v/>
          </cell>
          <cell r="BA395" t="str">
            <v/>
          </cell>
          <cell r="BB395" t="str">
            <v/>
          </cell>
          <cell r="BC395" t="str">
            <v/>
          </cell>
          <cell r="BD395" t="str">
            <v/>
          </cell>
          <cell r="BE395" t="str">
            <v/>
          </cell>
          <cell r="BF395" t="str">
            <v/>
          </cell>
          <cell r="BG395" t="str">
            <v/>
          </cell>
          <cell r="BH395" t="str">
            <v/>
          </cell>
          <cell r="BI395" t="str">
            <v/>
          </cell>
          <cell r="BJ395" t="str">
            <v/>
          </cell>
          <cell r="BK395" t="str">
            <v/>
          </cell>
          <cell r="BL395" t="str">
            <v/>
          </cell>
          <cell r="BM395" t="str">
            <v/>
          </cell>
          <cell r="BN395" t="str">
            <v/>
          </cell>
          <cell r="BO395" t="str">
            <v/>
          </cell>
          <cell r="BP395" t="str">
            <v/>
          </cell>
          <cell r="BQ395" t="str">
            <v/>
          </cell>
          <cell r="BR395" t="str">
            <v/>
          </cell>
          <cell r="BS395" t="str">
            <v/>
          </cell>
          <cell r="BT395" t="str">
            <v/>
          </cell>
          <cell r="BU395" t="str">
            <v/>
          </cell>
          <cell r="BV395" t="str">
            <v/>
          </cell>
          <cell r="BW395" t="str">
            <v/>
          </cell>
          <cell r="BX395" t="str">
            <v/>
          </cell>
          <cell r="BY395" t="str">
            <v/>
          </cell>
          <cell r="BZ395" t="str">
            <v/>
          </cell>
          <cell r="CA395" t="str">
            <v/>
          </cell>
          <cell r="CB395" t="str">
            <v/>
          </cell>
          <cell r="CC395" t="str">
            <v/>
          </cell>
          <cell r="CD395" t="str">
            <v/>
          </cell>
          <cell r="CE395" t="str">
            <v/>
          </cell>
          <cell r="CF395" t="str">
            <v/>
          </cell>
          <cell r="CG395" t="str">
            <v/>
          </cell>
          <cell r="CH395" t="str">
            <v/>
          </cell>
          <cell r="CI395" t="str">
            <v/>
          </cell>
          <cell r="CJ395" t="str">
            <v/>
          </cell>
          <cell r="CK395" t="str">
            <v/>
          </cell>
          <cell r="CL395" t="str">
            <v/>
          </cell>
          <cell r="CM395" t="str">
            <v/>
          </cell>
          <cell r="CN395" t="str">
            <v/>
          </cell>
          <cell r="CO395" t="str">
            <v/>
          </cell>
          <cell r="CP395" t="str">
            <v/>
          </cell>
          <cell r="CQ395" t="str">
            <v/>
          </cell>
          <cell r="CR395" t="str">
            <v/>
          </cell>
          <cell r="CS395" t="str">
            <v/>
          </cell>
          <cell r="CT395" t="str">
            <v/>
          </cell>
          <cell r="CU395" t="str">
            <v/>
          </cell>
          <cell r="CV395" t="str">
            <v/>
          </cell>
          <cell r="CW395" t="str">
            <v/>
          </cell>
          <cell r="CX395" t="str">
            <v/>
          </cell>
          <cell r="CY395" t="str">
            <v/>
          </cell>
          <cell r="CZ395" t="str">
            <v/>
          </cell>
          <cell r="DA395" t="str">
            <v/>
          </cell>
          <cell r="DB395" t="str">
            <v/>
          </cell>
          <cell r="DC395" t="str">
            <v/>
          </cell>
          <cell r="DD395" t="str">
            <v/>
          </cell>
          <cell r="DE395" t="str">
            <v/>
          </cell>
          <cell r="DF395" t="str">
            <v/>
          </cell>
          <cell r="DG395" t="str">
            <v/>
          </cell>
          <cell r="DH395" t="str">
            <v/>
          </cell>
          <cell r="DI395" t="str">
            <v/>
          </cell>
          <cell r="DJ395" t="str">
            <v/>
          </cell>
          <cell r="DK395" t="str">
            <v/>
          </cell>
          <cell r="DL395" t="str">
            <v/>
          </cell>
          <cell r="DM395" t="str">
            <v/>
          </cell>
          <cell r="DN395" t="str">
            <v/>
          </cell>
          <cell r="DO395" t="str">
            <v/>
          </cell>
          <cell r="DP395" t="str">
            <v/>
          </cell>
          <cell r="DQ395" t="str">
            <v/>
          </cell>
          <cell r="DR395" t="str">
            <v/>
          </cell>
          <cell r="DS395" t="str">
            <v/>
          </cell>
          <cell r="DT395" t="str">
            <v/>
          </cell>
          <cell r="DU395" t="str">
            <v/>
          </cell>
          <cell r="DV395" t="str">
            <v/>
          </cell>
          <cell r="DW395" t="str">
            <v/>
          </cell>
          <cell r="DX395" t="str">
            <v/>
          </cell>
          <cell r="DY395" t="str">
            <v/>
          </cell>
          <cell r="DZ395" t="str">
            <v/>
          </cell>
          <cell r="EA395" t="str">
            <v/>
          </cell>
          <cell r="EB395" t="str">
            <v/>
          </cell>
          <cell r="EC395" t="str">
            <v/>
          </cell>
          <cell r="ED395" t="str">
            <v/>
          </cell>
          <cell r="EE395" t="str">
            <v/>
          </cell>
          <cell r="EF395" t="str">
            <v/>
          </cell>
          <cell r="EG395" t="str">
            <v/>
          </cell>
          <cell r="EH395" t="str">
            <v/>
          </cell>
          <cell r="EI395" t="str">
            <v/>
          </cell>
          <cell r="EJ395" t="str">
            <v/>
          </cell>
          <cell r="EK395" t="str">
            <v/>
          </cell>
          <cell r="EL395" t="str">
            <v/>
          </cell>
          <cell r="EM395" t="str">
            <v/>
          </cell>
          <cell r="EN395" t="str">
            <v/>
          </cell>
          <cell r="EO395" t="str">
            <v/>
          </cell>
          <cell r="EP395" t="str">
            <v/>
          </cell>
          <cell r="EQ395" t="str">
            <v/>
          </cell>
          <cell r="ER395" t="str">
            <v/>
          </cell>
          <cell r="ES395" t="str">
            <v/>
          </cell>
          <cell r="ET395" t="str">
            <v/>
          </cell>
          <cell r="EU395" t="str">
            <v/>
          </cell>
          <cell r="EV395" t="str">
            <v/>
          </cell>
          <cell r="EW395" t="str">
            <v/>
          </cell>
          <cell r="EX395" t="str">
            <v/>
          </cell>
          <cell r="EY395" t="str">
            <v/>
          </cell>
          <cell r="EZ395" t="str">
            <v/>
          </cell>
          <cell r="FA395" t="str">
            <v/>
          </cell>
          <cell r="FB395" t="str">
            <v/>
          </cell>
          <cell r="FC395" t="str">
            <v/>
          </cell>
          <cell r="FD395" t="str">
            <v/>
          </cell>
          <cell r="FE395" t="str">
            <v/>
          </cell>
          <cell r="FF395" t="str">
            <v/>
          </cell>
          <cell r="FG395" t="str">
            <v/>
          </cell>
          <cell r="FH395" t="str">
            <v/>
          </cell>
          <cell r="FI395" t="str">
            <v/>
          </cell>
          <cell r="FJ395" t="str">
            <v/>
          </cell>
          <cell r="FK395" t="str">
            <v/>
          </cell>
          <cell r="FL395" t="str">
            <v/>
          </cell>
          <cell r="FM395" t="str">
            <v/>
          </cell>
          <cell r="FN395" t="str">
            <v/>
          </cell>
          <cell r="FO395" t="str">
            <v/>
          </cell>
          <cell r="FP395" t="str">
            <v/>
          </cell>
          <cell r="FQ395" t="str">
            <v/>
          </cell>
          <cell r="FR395" t="str">
            <v/>
          </cell>
          <cell r="FS395" t="str">
            <v/>
          </cell>
          <cell r="FT395" t="str">
            <v/>
          </cell>
          <cell r="FU395" t="str">
            <v/>
          </cell>
          <cell r="FV395" t="str">
            <v/>
          </cell>
          <cell r="FW395" t="str">
            <v/>
          </cell>
          <cell r="FX395" t="str">
            <v/>
          </cell>
          <cell r="FY395" t="str">
            <v/>
          </cell>
          <cell r="FZ395" t="str">
            <v/>
          </cell>
          <cell r="GA395" t="str">
            <v/>
          </cell>
          <cell r="GB395" t="str">
            <v/>
          </cell>
          <cell r="GC395" t="str">
            <v/>
          </cell>
          <cell r="GD395" t="str">
            <v/>
          </cell>
          <cell r="GE395" t="str">
            <v/>
          </cell>
          <cell r="GF395" t="str">
            <v/>
          </cell>
          <cell r="GG395" t="str">
            <v/>
          </cell>
          <cell r="GH395" t="str">
            <v/>
          </cell>
          <cell r="GI395" t="str">
            <v/>
          </cell>
          <cell r="GJ395" t="str">
            <v/>
          </cell>
          <cell r="GK395" t="str">
            <v/>
          </cell>
          <cell r="GL395" t="str">
            <v/>
          </cell>
          <cell r="GM395" t="str">
            <v/>
          </cell>
          <cell r="GN395" t="str">
            <v/>
          </cell>
          <cell r="GO395" t="str">
            <v/>
          </cell>
          <cell r="GP395" t="str">
            <v/>
          </cell>
          <cell r="GQ395" t="str">
            <v/>
          </cell>
          <cell r="GR395" t="str">
            <v/>
          </cell>
          <cell r="GS395" t="str">
            <v/>
          </cell>
          <cell r="GT395" t="str">
            <v/>
          </cell>
          <cell r="GU395" t="str">
            <v/>
          </cell>
          <cell r="GV395" t="str">
            <v/>
          </cell>
          <cell r="GW395" t="str">
            <v/>
          </cell>
          <cell r="GX395" t="str">
            <v/>
          </cell>
          <cell r="GY395" t="str">
            <v/>
          </cell>
          <cell r="GZ395" t="str">
            <v/>
          </cell>
          <cell r="HA395" t="str">
            <v/>
          </cell>
          <cell r="HB395" t="str">
            <v/>
          </cell>
          <cell r="HC395" t="str">
            <v/>
          </cell>
          <cell r="HD395" t="str">
            <v/>
          </cell>
          <cell r="HE395" t="str">
            <v/>
          </cell>
          <cell r="HF395" t="str">
            <v/>
          </cell>
          <cell r="HG395" t="str">
            <v/>
          </cell>
          <cell r="HH395" t="str">
            <v/>
          </cell>
          <cell r="HI395" t="str">
            <v/>
          </cell>
          <cell r="HJ395" t="str">
            <v/>
          </cell>
          <cell r="HK395" t="str">
            <v/>
          </cell>
          <cell r="HL395" t="str">
            <v/>
          </cell>
          <cell r="HM395" t="str">
            <v/>
          </cell>
          <cell r="HN395" t="str">
            <v/>
          </cell>
          <cell r="HO395" t="str">
            <v/>
          </cell>
          <cell r="HP395" t="str">
            <v/>
          </cell>
          <cell r="HQ395" t="str">
            <v/>
          </cell>
          <cell r="HR395" t="str">
            <v/>
          </cell>
          <cell r="HS395" t="str">
            <v/>
          </cell>
          <cell r="HT395" t="str">
            <v/>
          </cell>
          <cell r="HU395" t="str">
            <v/>
          </cell>
          <cell r="HV395" t="str">
            <v/>
          </cell>
          <cell r="HW395" t="str">
            <v/>
          </cell>
          <cell r="HX395" t="str">
            <v/>
          </cell>
          <cell r="HY395" t="str">
            <v/>
          </cell>
          <cell r="HZ395" t="str">
            <v/>
          </cell>
          <cell r="IA395" t="str">
            <v/>
          </cell>
          <cell r="IB395" t="str">
            <v/>
          </cell>
          <cell r="IC395" t="str">
            <v/>
          </cell>
          <cell r="ID395" t="str">
            <v/>
          </cell>
        </row>
        <row r="396">
          <cell r="A396" t="str">
            <v/>
          </cell>
          <cell r="B396" t="str">
            <v/>
          </cell>
          <cell r="C396" t="str">
            <v/>
          </cell>
          <cell r="D396" t="str">
            <v/>
          </cell>
          <cell r="E396" t="str">
            <v/>
          </cell>
          <cell r="F396" t="str">
            <v/>
          </cell>
          <cell r="G396" t="str">
            <v/>
          </cell>
          <cell r="H396" t="str">
            <v/>
          </cell>
          <cell r="I396" t="str">
            <v/>
          </cell>
          <cell r="J396" t="str">
            <v/>
          </cell>
          <cell r="K396" t="str">
            <v/>
          </cell>
          <cell r="L396" t="str">
            <v/>
          </cell>
          <cell r="M396" t="str">
            <v/>
          </cell>
          <cell r="N396" t="str">
            <v/>
          </cell>
          <cell r="O396" t="str">
            <v/>
          </cell>
          <cell r="P396" t="str">
            <v/>
          </cell>
          <cell r="Q396" t="str">
            <v/>
          </cell>
          <cell r="R396" t="str">
            <v/>
          </cell>
          <cell r="S396" t="str">
            <v/>
          </cell>
          <cell r="T396" t="str">
            <v/>
          </cell>
          <cell r="U396" t="str">
            <v/>
          </cell>
          <cell r="V396" t="str">
            <v/>
          </cell>
          <cell r="W396" t="str">
            <v/>
          </cell>
          <cell r="X396" t="str">
            <v/>
          </cell>
          <cell r="Y396" t="str">
            <v/>
          </cell>
          <cell r="Z396" t="str">
            <v/>
          </cell>
          <cell r="AA396" t="str">
            <v/>
          </cell>
          <cell r="AB396" t="str">
            <v/>
          </cell>
          <cell r="AC396" t="str">
            <v/>
          </cell>
          <cell r="AD396" t="str">
            <v/>
          </cell>
          <cell r="AE396" t="str">
            <v/>
          </cell>
          <cell r="AF396" t="str">
            <v/>
          </cell>
          <cell r="AG396" t="str">
            <v/>
          </cell>
          <cell r="AH396" t="str">
            <v/>
          </cell>
          <cell r="AI396" t="str">
            <v/>
          </cell>
          <cell r="AJ396" t="str">
            <v/>
          </cell>
          <cell r="AK396" t="str">
            <v/>
          </cell>
          <cell r="AL396" t="str">
            <v/>
          </cell>
          <cell r="AM396" t="str">
            <v/>
          </cell>
          <cell r="AN396" t="str">
            <v/>
          </cell>
          <cell r="AO396" t="str">
            <v/>
          </cell>
          <cell r="AP396" t="str">
            <v/>
          </cell>
          <cell r="AQ396" t="str">
            <v/>
          </cell>
          <cell r="AR396" t="str">
            <v/>
          </cell>
          <cell r="AS396" t="str">
            <v/>
          </cell>
          <cell r="AT396" t="str">
            <v/>
          </cell>
          <cell r="AU396" t="str">
            <v/>
          </cell>
          <cell r="AV396" t="str">
            <v/>
          </cell>
          <cell r="AW396" t="str">
            <v/>
          </cell>
          <cell r="AX396" t="str">
            <v/>
          </cell>
          <cell r="AY396" t="str">
            <v/>
          </cell>
          <cell r="AZ396" t="str">
            <v/>
          </cell>
          <cell r="BA396" t="str">
            <v/>
          </cell>
          <cell r="BB396" t="str">
            <v/>
          </cell>
          <cell r="BC396" t="str">
            <v/>
          </cell>
          <cell r="BD396" t="str">
            <v/>
          </cell>
          <cell r="BE396" t="str">
            <v/>
          </cell>
          <cell r="BF396" t="str">
            <v/>
          </cell>
          <cell r="BG396" t="str">
            <v/>
          </cell>
          <cell r="BH396" t="str">
            <v/>
          </cell>
          <cell r="BI396" t="str">
            <v/>
          </cell>
          <cell r="BJ396" t="str">
            <v/>
          </cell>
          <cell r="BK396" t="str">
            <v/>
          </cell>
          <cell r="BL396" t="str">
            <v/>
          </cell>
          <cell r="BM396" t="str">
            <v/>
          </cell>
          <cell r="BN396" t="str">
            <v/>
          </cell>
          <cell r="BO396" t="str">
            <v/>
          </cell>
          <cell r="BP396" t="str">
            <v/>
          </cell>
          <cell r="BQ396" t="str">
            <v/>
          </cell>
          <cell r="BR396" t="str">
            <v/>
          </cell>
          <cell r="BS396" t="str">
            <v/>
          </cell>
          <cell r="BT396" t="str">
            <v/>
          </cell>
          <cell r="BU396" t="str">
            <v/>
          </cell>
          <cell r="BV396" t="str">
            <v/>
          </cell>
          <cell r="BW396" t="str">
            <v/>
          </cell>
          <cell r="BX396" t="str">
            <v/>
          </cell>
          <cell r="BY396" t="str">
            <v/>
          </cell>
          <cell r="BZ396" t="str">
            <v/>
          </cell>
          <cell r="CA396" t="str">
            <v/>
          </cell>
          <cell r="CB396" t="str">
            <v/>
          </cell>
          <cell r="CC396" t="str">
            <v/>
          </cell>
          <cell r="CD396" t="str">
            <v/>
          </cell>
          <cell r="CE396" t="str">
            <v/>
          </cell>
          <cell r="CF396" t="str">
            <v/>
          </cell>
          <cell r="CG396" t="str">
            <v/>
          </cell>
          <cell r="CH396" t="str">
            <v/>
          </cell>
          <cell r="CI396" t="str">
            <v/>
          </cell>
          <cell r="CJ396" t="str">
            <v/>
          </cell>
          <cell r="CK396" t="str">
            <v/>
          </cell>
          <cell r="CL396" t="str">
            <v/>
          </cell>
          <cell r="CM396" t="str">
            <v/>
          </cell>
          <cell r="CN396" t="str">
            <v/>
          </cell>
          <cell r="CO396" t="str">
            <v/>
          </cell>
          <cell r="CP396" t="str">
            <v/>
          </cell>
          <cell r="CQ396" t="str">
            <v/>
          </cell>
          <cell r="CR396" t="str">
            <v/>
          </cell>
          <cell r="CS396" t="str">
            <v/>
          </cell>
          <cell r="CT396" t="str">
            <v/>
          </cell>
          <cell r="CU396" t="str">
            <v/>
          </cell>
          <cell r="CV396" t="str">
            <v/>
          </cell>
          <cell r="CW396" t="str">
            <v/>
          </cell>
          <cell r="CX396" t="str">
            <v/>
          </cell>
          <cell r="CY396" t="str">
            <v/>
          </cell>
          <cell r="CZ396" t="str">
            <v/>
          </cell>
          <cell r="DA396" t="str">
            <v/>
          </cell>
          <cell r="DB396" t="str">
            <v/>
          </cell>
          <cell r="DC396" t="str">
            <v/>
          </cell>
          <cell r="DD396" t="str">
            <v/>
          </cell>
          <cell r="DE396" t="str">
            <v/>
          </cell>
          <cell r="DF396" t="str">
            <v/>
          </cell>
          <cell r="DG396" t="str">
            <v/>
          </cell>
          <cell r="DH396" t="str">
            <v/>
          </cell>
          <cell r="DI396" t="str">
            <v/>
          </cell>
          <cell r="DJ396" t="str">
            <v/>
          </cell>
          <cell r="DK396" t="str">
            <v/>
          </cell>
          <cell r="DL396" t="str">
            <v/>
          </cell>
          <cell r="DM396" t="str">
            <v/>
          </cell>
          <cell r="DN396" t="str">
            <v/>
          </cell>
          <cell r="DO396" t="str">
            <v/>
          </cell>
          <cell r="DP396" t="str">
            <v/>
          </cell>
          <cell r="DQ396" t="str">
            <v/>
          </cell>
          <cell r="DR396" t="str">
            <v/>
          </cell>
          <cell r="DS396" t="str">
            <v/>
          </cell>
          <cell r="DT396" t="str">
            <v/>
          </cell>
          <cell r="DU396" t="str">
            <v/>
          </cell>
          <cell r="DV396" t="str">
            <v/>
          </cell>
          <cell r="DW396" t="str">
            <v/>
          </cell>
          <cell r="DX396" t="str">
            <v/>
          </cell>
          <cell r="DY396" t="str">
            <v/>
          </cell>
          <cell r="DZ396" t="str">
            <v/>
          </cell>
          <cell r="EA396" t="str">
            <v/>
          </cell>
          <cell r="EB396" t="str">
            <v/>
          </cell>
          <cell r="EC396" t="str">
            <v/>
          </cell>
          <cell r="ED396" t="str">
            <v/>
          </cell>
          <cell r="EE396" t="str">
            <v/>
          </cell>
          <cell r="EF396" t="str">
            <v/>
          </cell>
          <cell r="EG396" t="str">
            <v/>
          </cell>
          <cell r="EH396" t="str">
            <v/>
          </cell>
          <cell r="EI396" t="str">
            <v/>
          </cell>
          <cell r="EJ396" t="str">
            <v/>
          </cell>
          <cell r="EK396" t="str">
            <v/>
          </cell>
          <cell r="EL396" t="str">
            <v/>
          </cell>
          <cell r="EM396" t="str">
            <v/>
          </cell>
          <cell r="EN396" t="str">
            <v/>
          </cell>
          <cell r="EO396" t="str">
            <v/>
          </cell>
          <cell r="EP396" t="str">
            <v/>
          </cell>
          <cell r="EQ396" t="str">
            <v/>
          </cell>
          <cell r="ER396" t="str">
            <v/>
          </cell>
          <cell r="ES396" t="str">
            <v/>
          </cell>
          <cell r="ET396" t="str">
            <v/>
          </cell>
          <cell r="EU396" t="str">
            <v/>
          </cell>
          <cell r="EV396" t="str">
            <v/>
          </cell>
          <cell r="EW396" t="str">
            <v/>
          </cell>
          <cell r="EX396" t="str">
            <v/>
          </cell>
          <cell r="EY396" t="str">
            <v/>
          </cell>
          <cell r="EZ396" t="str">
            <v/>
          </cell>
          <cell r="FA396" t="str">
            <v/>
          </cell>
          <cell r="FB396" t="str">
            <v/>
          </cell>
          <cell r="FC396" t="str">
            <v/>
          </cell>
          <cell r="FD396" t="str">
            <v/>
          </cell>
          <cell r="FE396" t="str">
            <v/>
          </cell>
          <cell r="FF396" t="str">
            <v/>
          </cell>
          <cell r="FG396" t="str">
            <v/>
          </cell>
          <cell r="FH396" t="str">
            <v/>
          </cell>
          <cell r="FI396" t="str">
            <v/>
          </cell>
          <cell r="FJ396" t="str">
            <v/>
          </cell>
          <cell r="FK396" t="str">
            <v/>
          </cell>
          <cell r="FL396" t="str">
            <v/>
          </cell>
          <cell r="FM396" t="str">
            <v/>
          </cell>
          <cell r="FN396" t="str">
            <v/>
          </cell>
          <cell r="FO396" t="str">
            <v/>
          </cell>
          <cell r="FP396" t="str">
            <v/>
          </cell>
          <cell r="FQ396" t="str">
            <v/>
          </cell>
          <cell r="FR396" t="str">
            <v/>
          </cell>
          <cell r="FS396" t="str">
            <v/>
          </cell>
          <cell r="FT396" t="str">
            <v/>
          </cell>
          <cell r="FU396" t="str">
            <v/>
          </cell>
          <cell r="FV396" t="str">
            <v/>
          </cell>
          <cell r="FW396" t="str">
            <v/>
          </cell>
          <cell r="FX396" t="str">
            <v/>
          </cell>
          <cell r="FY396" t="str">
            <v/>
          </cell>
          <cell r="FZ396" t="str">
            <v/>
          </cell>
          <cell r="GA396" t="str">
            <v/>
          </cell>
          <cell r="GB396" t="str">
            <v/>
          </cell>
          <cell r="GC396" t="str">
            <v/>
          </cell>
          <cell r="GD396" t="str">
            <v/>
          </cell>
          <cell r="GE396" t="str">
            <v/>
          </cell>
          <cell r="GF396" t="str">
            <v/>
          </cell>
          <cell r="GG396" t="str">
            <v/>
          </cell>
          <cell r="GH396" t="str">
            <v/>
          </cell>
          <cell r="GI396" t="str">
            <v/>
          </cell>
          <cell r="GJ396" t="str">
            <v/>
          </cell>
          <cell r="GK396" t="str">
            <v/>
          </cell>
          <cell r="GL396" t="str">
            <v/>
          </cell>
          <cell r="GM396" t="str">
            <v/>
          </cell>
          <cell r="GN396" t="str">
            <v/>
          </cell>
          <cell r="GO396" t="str">
            <v/>
          </cell>
          <cell r="GP396" t="str">
            <v/>
          </cell>
          <cell r="GQ396" t="str">
            <v/>
          </cell>
          <cell r="GR396" t="str">
            <v/>
          </cell>
          <cell r="GS396" t="str">
            <v/>
          </cell>
          <cell r="GT396" t="str">
            <v/>
          </cell>
          <cell r="GU396" t="str">
            <v/>
          </cell>
          <cell r="GV396" t="str">
            <v/>
          </cell>
          <cell r="GW396" t="str">
            <v/>
          </cell>
          <cell r="GX396" t="str">
            <v/>
          </cell>
          <cell r="GY396" t="str">
            <v/>
          </cell>
          <cell r="GZ396" t="str">
            <v/>
          </cell>
          <cell r="HA396" t="str">
            <v/>
          </cell>
          <cell r="HB396" t="str">
            <v/>
          </cell>
          <cell r="HC396" t="str">
            <v/>
          </cell>
          <cell r="HD396" t="str">
            <v/>
          </cell>
          <cell r="HE396" t="str">
            <v/>
          </cell>
          <cell r="HF396" t="str">
            <v/>
          </cell>
          <cell r="HG396" t="str">
            <v/>
          </cell>
          <cell r="HH396" t="str">
            <v/>
          </cell>
          <cell r="HI396" t="str">
            <v/>
          </cell>
          <cell r="HJ396" t="str">
            <v/>
          </cell>
          <cell r="HK396" t="str">
            <v/>
          </cell>
          <cell r="HL396" t="str">
            <v/>
          </cell>
          <cell r="HM396" t="str">
            <v/>
          </cell>
          <cell r="HN396" t="str">
            <v/>
          </cell>
          <cell r="HO396" t="str">
            <v/>
          </cell>
          <cell r="HP396" t="str">
            <v/>
          </cell>
          <cell r="HQ396" t="str">
            <v/>
          </cell>
          <cell r="HR396" t="str">
            <v/>
          </cell>
          <cell r="HS396" t="str">
            <v/>
          </cell>
          <cell r="HT396" t="str">
            <v/>
          </cell>
          <cell r="HU396" t="str">
            <v/>
          </cell>
          <cell r="HV396" t="str">
            <v/>
          </cell>
          <cell r="HW396" t="str">
            <v/>
          </cell>
          <cell r="HX396" t="str">
            <v/>
          </cell>
          <cell r="HY396" t="str">
            <v/>
          </cell>
          <cell r="HZ396" t="str">
            <v/>
          </cell>
          <cell r="IA396" t="str">
            <v/>
          </cell>
          <cell r="IB396" t="str">
            <v/>
          </cell>
          <cell r="IC396" t="str">
            <v/>
          </cell>
          <cell r="ID396" t="str">
            <v/>
          </cell>
        </row>
        <row r="397">
          <cell r="A397" t="str">
            <v/>
          </cell>
          <cell r="B397" t="str">
            <v/>
          </cell>
          <cell r="C397" t="str">
            <v/>
          </cell>
          <cell r="D397" t="str">
            <v/>
          </cell>
          <cell r="E397" t="str">
            <v/>
          </cell>
          <cell r="F397" t="str">
            <v/>
          </cell>
          <cell r="G397" t="str">
            <v/>
          </cell>
          <cell r="H397" t="str">
            <v/>
          </cell>
          <cell r="I397" t="str">
            <v/>
          </cell>
          <cell r="J397" t="str">
            <v/>
          </cell>
          <cell r="K397" t="str">
            <v/>
          </cell>
          <cell r="L397" t="str">
            <v/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 t="str">
            <v/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E397" t="str">
            <v/>
          </cell>
          <cell r="AF397" t="str">
            <v/>
          </cell>
          <cell r="AG397" t="str">
            <v/>
          </cell>
          <cell r="AH397" t="str">
            <v/>
          </cell>
          <cell r="AI397" t="str">
            <v/>
          </cell>
          <cell r="AJ397" t="str">
            <v/>
          </cell>
          <cell r="AK397" t="str">
            <v/>
          </cell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  <cell r="AS397" t="str">
            <v/>
          </cell>
          <cell r="AT397" t="str">
            <v/>
          </cell>
          <cell r="AU397" t="str">
            <v/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/>
          </cell>
          <cell r="BB397" t="str">
            <v/>
          </cell>
          <cell r="BC397" t="str">
            <v/>
          </cell>
          <cell r="BD397" t="str">
            <v/>
          </cell>
          <cell r="BE397" t="str">
            <v/>
          </cell>
          <cell r="BF397" t="str">
            <v/>
          </cell>
          <cell r="BG397" t="str">
            <v/>
          </cell>
          <cell r="BH397" t="str">
            <v/>
          </cell>
          <cell r="BI397" t="str">
            <v/>
          </cell>
          <cell r="BJ397" t="str">
            <v/>
          </cell>
          <cell r="BK397" t="str">
            <v/>
          </cell>
          <cell r="BL397" t="str">
            <v/>
          </cell>
          <cell r="BM397" t="str">
            <v/>
          </cell>
          <cell r="BN397" t="str">
            <v/>
          </cell>
          <cell r="BO397" t="str">
            <v/>
          </cell>
          <cell r="BP397" t="str">
            <v/>
          </cell>
          <cell r="BQ397" t="str">
            <v/>
          </cell>
          <cell r="BR397" t="str">
            <v/>
          </cell>
          <cell r="BS397" t="str">
            <v/>
          </cell>
          <cell r="BT397" t="str">
            <v/>
          </cell>
          <cell r="BU397" t="str">
            <v/>
          </cell>
          <cell r="BV397" t="str">
            <v/>
          </cell>
          <cell r="BW397" t="str">
            <v/>
          </cell>
          <cell r="BX397" t="str">
            <v/>
          </cell>
          <cell r="BY397" t="str">
            <v/>
          </cell>
          <cell r="BZ397" t="str">
            <v/>
          </cell>
          <cell r="CA397" t="str">
            <v/>
          </cell>
          <cell r="CB397" t="str">
            <v/>
          </cell>
          <cell r="CC397" t="str">
            <v/>
          </cell>
          <cell r="CD397" t="str">
            <v/>
          </cell>
          <cell r="CE397" t="str">
            <v/>
          </cell>
          <cell r="CF397" t="str">
            <v/>
          </cell>
          <cell r="CG397" t="str">
            <v/>
          </cell>
          <cell r="CH397" t="str">
            <v/>
          </cell>
          <cell r="CI397" t="str">
            <v/>
          </cell>
          <cell r="CJ397" t="str">
            <v/>
          </cell>
          <cell r="CK397" t="str">
            <v/>
          </cell>
          <cell r="CL397" t="str">
            <v/>
          </cell>
          <cell r="CM397" t="str">
            <v/>
          </cell>
          <cell r="CN397" t="str">
            <v/>
          </cell>
          <cell r="CO397" t="str">
            <v/>
          </cell>
          <cell r="CP397" t="str">
            <v/>
          </cell>
          <cell r="CQ397" t="str">
            <v/>
          </cell>
          <cell r="CR397" t="str">
            <v/>
          </cell>
          <cell r="CS397" t="str">
            <v/>
          </cell>
          <cell r="CT397" t="str">
            <v/>
          </cell>
          <cell r="CU397" t="str">
            <v/>
          </cell>
          <cell r="CV397" t="str">
            <v/>
          </cell>
          <cell r="CW397" t="str">
            <v/>
          </cell>
          <cell r="CX397" t="str">
            <v/>
          </cell>
          <cell r="CY397" t="str">
            <v/>
          </cell>
          <cell r="CZ397" t="str">
            <v/>
          </cell>
          <cell r="DA397" t="str">
            <v/>
          </cell>
          <cell r="DB397" t="str">
            <v/>
          </cell>
          <cell r="DC397" t="str">
            <v/>
          </cell>
          <cell r="DD397" t="str">
            <v/>
          </cell>
          <cell r="DE397" t="str">
            <v/>
          </cell>
          <cell r="DF397" t="str">
            <v/>
          </cell>
          <cell r="DG397" t="str">
            <v/>
          </cell>
          <cell r="DH397" t="str">
            <v/>
          </cell>
          <cell r="DI397" t="str">
            <v/>
          </cell>
          <cell r="DJ397" t="str">
            <v/>
          </cell>
          <cell r="DK397" t="str">
            <v/>
          </cell>
          <cell r="DL397" t="str">
            <v/>
          </cell>
          <cell r="DM397" t="str">
            <v/>
          </cell>
          <cell r="DN397" t="str">
            <v/>
          </cell>
          <cell r="DO397" t="str">
            <v/>
          </cell>
          <cell r="DP397" t="str">
            <v/>
          </cell>
          <cell r="DQ397" t="str">
            <v/>
          </cell>
          <cell r="DR397" t="str">
            <v/>
          </cell>
          <cell r="DS397" t="str">
            <v/>
          </cell>
          <cell r="DT397" t="str">
            <v/>
          </cell>
          <cell r="DU397" t="str">
            <v/>
          </cell>
          <cell r="DV397" t="str">
            <v/>
          </cell>
          <cell r="DW397" t="str">
            <v/>
          </cell>
          <cell r="DX397" t="str">
            <v/>
          </cell>
          <cell r="DY397" t="str">
            <v/>
          </cell>
          <cell r="DZ397" t="str">
            <v/>
          </cell>
          <cell r="EA397" t="str">
            <v/>
          </cell>
          <cell r="EB397" t="str">
            <v/>
          </cell>
          <cell r="EC397" t="str">
            <v/>
          </cell>
          <cell r="ED397" t="str">
            <v/>
          </cell>
          <cell r="EE397" t="str">
            <v/>
          </cell>
          <cell r="EF397" t="str">
            <v/>
          </cell>
          <cell r="EG397" t="str">
            <v/>
          </cell>
          <cell r="EH397" t="str">
            <v/>
          </cell>
          <cell r="EI397" t="str">
            <v/>
          </cell>
          <cell r="EJ397" t="str">
            <v/>
          </cell>
          <cell r="EK397" t="str">
            <v/>
          </cell>
          <cell r="EL397" t="str">
            <v/>
          </cell>
          <cell r="EM397" t="str">
            <v/>
          </cell>
          <cell r="EN397" t="str">
            <v/>
          </cell>
          <cell r="EO397" t="str">
            <v/>
          </cell>
          <cell r="EP397" t="str">
            <v/>
          </cell>
          <cell r="EQ397" t="str">
            <v/>
          </cell>
          <cell r="ER397" t="str">
            <v/>
          </cell>
          <cell r="ES397" t="str">
            <v/>
          </cell>
          <cell r="ET397" t="str">
            <v/>
          </cell>
          <cell r="EU397" t="str">
            <v/>
          </cell>
          <cell r="EV397" t="str">
            <v/>
          </cell>
          <cell r="EW397" t="str">
            <v/>
          </cell>
          <cell r="EX397" t="str">
            <v/>
          </cell>
          <cell r="EY397" t="str">
            <v/>
          </cell>
          <cell r="EZ397" t="str">
            <v/>
          </cell>
          <cell r="FA397" t="str">
            <v/>
          </cell>
          <cell r="FB397" t="str">
            <v/>
          </cell>
          <cell r="FC397" t="str">
            <v/>
          </cell>
          <cell r="FD397" t="str">
            <v/>
          </cell>
          <cell r="FE397" t="str">
            <v/>
          </cell>
          <cell r="FF397" t="str">
            <v/>
          </cell>
          <cell r="FG397" t="str">
            <v/>
          </cell>
          <cell r="FH397" t="str">
            <v/>
          </cell>
          <cell r="FI397" t="str">
            <v/>
          </cell>
          <cell r="FJ397" t="str">
            <v/>
          </cell>
          <cell r="FK397" t="str">
            <v/>
          </cell>
          <cell r="FL397" t="str">
            <v/>
          </cell>
          <cell r="FM397" t="str">
            <v/>
          </cell>
          <cell r="FN397" t="str">
            <v/>
          </cell>
          <cell r="FO397" t="str">
            <v/>
          </cell>
          <cell r="FP397" t="str">
            <v/>
          </cell>
          <cell r="FQ397" t="str">
            <v/>
          </cell>
          <cell r="FR397" t="str">
            <v/>
          </cell>
          <cell r="FS397" t="str">
            <v/>
          </cell>
          <cell r="FT397" t="str">
            <v/>
          </cell>
          <cell r="FU397" t="str">
            <v/>
          </cell>
          <cell r="FV397" t="str">
            <v/>
          </cell>
          <cell r="FW397" t="str">
            <v/>
          </cell>
          <cell r="FX397" t="str">
            <v/>
          </cell>
          <cell r="FY397" t="str">
            <v/>
          </cell>
          <cell r="FZ397" t="str">
            <v/>
          </cell>
          <cell r="GA397" t="str">
            <v/>
          </cell>
          <cell r="GB397" t="str">
            <v/>
          </cell>
          <cell r="GC397" t="str">
            <v/>
          </cell>
          <cell r="GD397" t="str">
            <v/>
          </cell>
          <cell r="GE397" t="str">
            <v/>
          </cell>
          <cell r="GF397" t="str">
            <v/>
          </cell>
          <cell r="GG397" t="str">
            <v/>
          </cell>
          <cell r="GH397" t="str">
            <v/>
          </cell>
          <cell r="GI397" t="str">
            <v/>
          </cell>
          <cell r="GJ397" t="str">
            <v/>
          </cell>
          <cell r="GK397" t="str">
            <v/>
          </cell>
          <cell r="GL397" t="str">
            <v/>
          </cell>
          <cell r="GM397" t="str">
            <v/>
          </cell>
          <cell r="GN397" t="str">
            <v/>
          </cell>
          <cell r="GO397" t="str">
            <v/>
          </cell>
          <cell r="GP397" t="str">
            <v/>
          </cell>
          <cell r="GQ397" t="str">
            <v/>
          </cell>
          <cell r="GR397" t="str">
            <v/>
          </cell>
          <cell r="GS397" t="str">
            <v/>
          </cell>
          <cell r="GT397" t="str">
            <v/>
          </cell>
          <cell r="GU397" t="str">
            <v/>
          </cell>
          <cell r="GV397" t="str">
            <v/>
          </cell>
          <cell r="GW397" t="str">
            <v/>
          </cell>
          <cell r="GX397" t="str">
            <v/>
          </cell>
          <cell r="GY397" t="str">
            <v/>
          </cell>
          <cell r="GZ397" t="str">
            <v/>
          </cell>
          <cell r="HA397" t="str">
            <v/>
          </cell>
          <cell r="HB397" t="str">
            <v/>
          </cell>
          <cell r="HC397" t="str">
            <v/>
          </cell>
          <cell r="HD397" t="str">
            <v/>
          </cell>
          <cell r="HE397" t="str">
            <v/>
          </cell>
          <cell r="HF397" t="str">
            <v/>
          </cell>
          <cell r="HG397" t="str">
            <v/>
          </cell>
          <cell r="HH397" t="str">
            <v/>
          </cell>
          <cell r="HI397" t="str">
            <v/>
          </cell>
          <cell r="HJ397" t="str">
            <v/>
          </cell>
          <cell r="HK397" t="str">
            <v/>
          </cell>
          <cell r="HL397" t="str">
            <v/>
          </cell>
          <cell r="HM397" t="str">
            <v/>
          </cell>
          <cell r="HN397" t="str">
            <v/>
          </cell>
          <cell r="HO397" t="str">
            <v/>
          </cell>
          <cell r="HP397" t="str">
            <v/>
          </cell>
          <cell r="HQ397" t="str">
            <v/>
          </cell>
          <cell r="HR397" t="str">
            <v/>
          </cell>
          <cell r="HS397" t="str">
            <v/>
          </cell>
          <cell r="HT397" t="str">
            <v/>
          </cell>
          <cell r="HU397" t="str">
            <v/>
          </cell>
          <cell r="HV397" t="str">
            <v/>
          </cell>
          <cell r="HW397" t="str">
            <v/>
          </cell>
          <cell r="HX397" t="str">
            <v/>
          </cell>
          <cell r="HY397" t="str">
            <v/>
          </cell>
          <cell r="HZ397" t="str">
            <v/>
          </cell>
          <cell r="IA397" t="str">
            <v/>
          </cell>
          <cell r="IB397" t="str">
            <v/>
          </cell>
          <cell r="IC397" t="str">
            <v/>
          </cell>
          <cell r="ID397" t="str">
            <v/>
          </cell>
        </row>
        <row r="398">
          <cell r="A398" t="str">
            <v/>
          </cell>
          <cell r="B398" t="str">
            <v/>
          </cell>
          <cell r="C398" t="str">
            <v/>
          </cell>
          <cell r="D398" t="str">
            <v/>
          </cell>
          <cell r="E398" t="str">
            <v/>
          </cell>
          <cell r="F398" t="str">
            <v/>
          </cell>
          <cell r="G398" t="str">
            <v/>
          </cell>
          <cell r="H398" t="str">
            <v/>
          </cell>
          <cell r="I398" t="str">
            <v/>
          </cell>
          <cell r="J398" t="str">
            <v/>
          </cell>
          <cell r="K398" t="str">
            <v/>
          </cell>
          <cell r="L398" t="str">
            <v/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Q398" t="str">
            <v/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E398" t="str">
            <v/>
          </cell>
          <cell r="AF398" t="str">
            <v/>
          </cell>
          <cell r="AG398" t="str">
            <v/>
          </cell>
          <cell r="AH398" t="str">
            <v/>
          </cell>
          <cell r="AI398" t="str">
            <v/>
          </cell>
          <cell r="AJ398" t="str">
            <v/>
          </cell>
          <cell r="AK398" t="str">
            <v/>
          </cell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  <cell r="AS398" t="str">
            <v/>
          </cell>
          <cell r="AT398" t="str">
            <v/>
          </cell>
          <cell r="AU398" t="str">
            <v/>
          </cell>
          <cell r="AV398" t="str">
            <v/>
          </cell>
          <cell r="AW398" t="str">
            <v/>
          </cell>
          <cell r="AX398" t="str">
            <v/>
          </cell>
          <cell r="AY398" t="str">
            <v/>
          </cell>
          <cell r="AZ398" t="str">
            <v/>
          </cell>
          <cell r="BA398" t="str">
            <v/>
          </cell>
          <cell r="BB398" t="str">
            <v/>
          </cell>
          <cell r="BC398" t="str">
            <v/>
          </cell>
          <cell r="BD398" t="str">
            <v/>
          </cell>
          <cell r="BE398" t="str">
            <v/>
          </cell>
          <cell r="BF398" t="str">
            <v/>
          </cell>
          <cell r="BG398" t="str">
            <v/>
          </cell>
          <cell r="BH398" t="str">
            <v/>
          </cell>
          <cell r="BI398" t="str">
            <v/>
          </cell>
          <cell r="BJ398" t="str">
            <v/>
          </cell>
          <cell r="BK398" t="str">
            <v/>
          </cell>
          <cell r="BL398" t="str">
            <v/>
          </cell>
          <cell r="BM398" t="str">
            <v/>
          </cell>
          <cell r="BN398" t="str">
            <v/>
          </cell>
          <cell r="BO398" t="str">
            <v/>
          </cell>
          <cell r="BP398" t="str">
            <v/>
          </cell>
          <cell r="BQ398" t="str">
            <v/>
          </cell>
          <cell r="BR398" t="str">
            <v/>
          </cell>
          <cell r="BS398" t="str">
            <v/>
          </cell>
          <cell r="BT398" t="str">
            <v/>
          </cell>
          <cell r="BU398" t="str">
            <v/>
          </cell>
          <cell r="BV398" t="str">
            <v/>
          </cell>
          <cell r="BW398" t="str">
            <v/>
          </cell>
          <cell r="BX398" t="str">
            <v/>
          </cell>
          <cell r="BY398" t="str">
            <v/>
          </cell>
          <cell r="BZ398" t="str">
            <v/>
          </cell>
          <cell r="CA398" t="str">
            <v/>
          </cell>
          <cell r="CB398" t="str">
            <v/>
          </cell>
          <cell r="CC398" t="str">
            <v/>
          </cell>
          <cell r="CD398" t="str">
            <v/>
          </cell>
          <cell r="CE398" t="str">
            <v/>
          </cell>
          <cell r="CF398" t="str">
            <v/>
          </cell>
          <cell r="CG398" t="str">
            <v/>
          </cell>
          <cell r="CH398" t="str">
            <v/>
          </cell>
          <cell r="CI398" t="str">
            <v/>
          </cell>
          <cell r="CJ398" t="str">
            <v/>
          </cell>
          <cell r="CK398" t="str">
            <v/>
          </cell>
          <cell r="CL398" t="str">
            <v/>
          </cell>
          <cell r="CM398" t="str">
            <v/>
          </cell>
          <cell r="CN398" t="str">
            <v/>
          </cell>
          <cell r="CO398" t="str">
            <v/>
          </cell>
          <cell r="CP398" t="str">
            <v/>
          </cell>
          <cell r="CQ398" t="str">
            <v/>
          </cell>
          <cell r="CR398" t="str">
            <v/>
          </cell>
          <cell r="CS398" t="str">
            <v/>
          </cell>
          <cell r="CT398" t="str">
            <v/>
          </cell>
          <cell r="CU398" t="str">
            <v/>
          </cell>
          <cell r="CV398" t="str">
            <v/>
          </cell>
          <cell r="CW398" t="str">
            <v/>
          </cell>
          <cell r="CX398" t="str">
            <v/>
          </cell>
          <cell r="CY398" t="str">
            <v/>
          </cell>
          <cell r="CZ398" t="str">
            <v/>
          </cell>
          <cell r="DA398" t="str">
            <v/>
          </cell>
          <cell r="DB398" t="str">
            <v/>
          </cell>
          <cell r="DC398" t="str">
            <v/>
          </cell>
          <cell r="DD398" t="str">
            <v/>
          </cell>
          <cell r="DE398" t="str">
            <v/>
          </cell>
          <cell r="DF398" t="str">
            <v/>
          </cell>
          <cell r="DG398" t="str">
            <v/>
          </cell>
          <cell r="DH398" t="str">
            <v/>
          </cell>
          <cell r="DI398" t="str">
            <v/>
          </cell>
          <cell r="DJ398" t="str">
            <v/>
          </cell>
          <cell r="DK398" t="str">
            <v/>
          </cell>
          <cell r="DL398" t="str">
            <v/>
          </cell>
          <cell r="DM398" t="str">
            <v/>
          </cell>
          <cell r="DN398" t="str">
            <v/>
          </cell>
          <cell r="DO398" t="str">
            <v/>
          </cell>
          <cell r="DP398" t="str">
            <v/>
          </cell>
          <cell r="DQ398" t="str">
            <v/>
          </cell>
          <cell r="DR398" t="str">
            <v/>
          </cell>
          <cell r="DS398" t="str">
            <v/>
          </cell>
          <cell r="DT398" t="str">
            <v/>
          </cell>
          <cell r="DU398" t="str">
            <v/>
          </cell>
          <cell r="DV398" t="str">
            <v/>
          </cell>
          <cell r="DW398" t="str">
            <v/>
          </cell>
          <cell r="DX398" t="str">
            <v/>
          </cell>
          <cell r="DY398" t="str">
            <v/>
          </cell>
          <cell r="DZ398" t="str">
            <v/>
          </cell>
          <cell r="EA398" t="str">
            <v/>
          </cell>
          <cell r="EB398" t="str">
            <v/>
          </cell>
          <cell r="EC398" t="str">
            <v/>
          </cell>
          <cell r="ED398" t="str">
            <v/>
          </cell>
          <cell r="EE398" t="str">
            <v/>
          </cell>
          <cell r="EF398" t="str">
            <v/>
          </cell>
          <cell r="EG398" t="str">
            <v/>
          </cell>
          <cell r="EH398" t="str">
            <v/>
          </cell>
          <cell r="EI398" t="str">
            <v/>
          </cell>
          <cell r="EJ398" t="str">
            <v/>
          </cell>
          <cell r="EK398" t="str">
            <v/>
          </cell>
          <cell r="EL398" t="str">
            <v/>
          </cell>
          <cell r="EM398" t="str">
            <v/>
          </cell>
          <cell r="EN398" t="str">
            <v/>
          </cell>
          <cell r="EO398" t="str">
            <v/>
          </cell>
          <cell r="EP398" t="str">
            <v/>
          </cell>
          <cell r="EQ398" t="str">
            <v/>
          </cell>
          <cell r="ER398" t="str">
            <v/>
          </cell>
          <cell r="ES398" t="str">
            <v/>
          </cell>
          <cell r="ET398" t="str">
            <v/>
          </cell>
          <cell r="EU398" t="str">
            <v/>
          </cell>
          <cell r="EV398" t="str">
            <v/>
          </cell>
          <cell r="EW398" t="str">
            <v/>
          </cell>
          <cell r="EX398" t="str">
            <v/>
          </cell>
          <cell r="EY398" t="str">
            <v/>
          </cell>
          <cell r="EZ398" t="str">
            <v/>
          </cell>
          <cell r="FA398" t="str">
            <v/>
          </cell>
          <cell r="FB398" t="str">
            <v/>
          </cell>
          <cell r="FC398" t="str">
            <v/>
          </cell>
          <cell r="FD398" t="str">
            <v/>
          </cell>
          <cell r="FE398" t="str">
            <v/>
          </cell>
          <cell r="FF398" t="str">
            <v/>
          </cell>
          <cell r="FG398" t="str">
            <v/>
          </cell>
          <cell r="FH398" t="str">
            <v/>
          </cell>
          <cell r="FI398" t="str">
            <v/>
          </cell>
          <cell r="FJ398" t="str">
            <v/>
          </cell>
          <cell r="FK398" t="str">
            <v/>
          </cell>
          <cell r="FL398" t="str">
            <v/>
          </cell>
          <cell r="FM398" t="str">
            <v/>
          </cell>
          <cell r="FN398" t="str">
            <v/>
          </cell>
          <cell r="FO398" t="str">
            <v/>
          </cell>
          <cell r="FP398" t="str">
            <v/>
          </cell>
          <cell r="FQ398" t="str">
            <v/>
          </cell>
          <cell r="FR398" t="str">
            <v/>
          </cell>
          <cell r="FS398" t="str">
            <v/>
          </cell>
          <cell r="FT398" t="str">
            <v/>
          </cell>
          <cell r="FU398" t="str">
            <v/>
          </cell>
          <cell r="FV398" t="str">
            <v/>
          </cell>
          <cell r="FW398" t="str">
            <v/>
          </cell>
          <cell r="FX398" t="str">
            <v/>
          </cell>
          <cell r="FY398" t="str">
            <v/>
          </cell>
          <cell r="FZ398" t="str">
            <v/>
          </cell>
          <cell r="GA398" t="str">
            <v/>
          </cell>
          <cell r="GB398" t="str">
            <v/>
          </cell>
          <cell r="GC398" t="str">
            <v/>
          </cell>
          <cell r="GD398" t="str">
            <v/>
          </cell>
          <cell r="GE398" t="str">
            <v/>
          </cell>
          <cell r="GF398" t="str">
            <v/>
          </cell>
          <cell r="GG398" t="str">
            <v/>
          </cell>
          <cell r="GH398" t="str">
            <v/>
          </cell>
          <cell r="GI398" t="str">
            <v/>
          </cell>
          <cell r="GJ398" t="str">
            <v/>
          </cell>
          <cell r="GK398" t="str">
            <v/>
          </cell>
          <cell r="GL398" t="str">
            <v/>
          </cell>
          <cell r="GM398" t="str">
            <v/>
          </cell>
          <cell r="GN398" t="str">
            <v/>
          </cell>
          <cell r="GO398" t="str">
            <v/>
          </cell>
          <cell r="GP398" t="str">
            <v/>
          </cell>
          <cell r="GQ398" t="str">
            <v/>
          </cell>
          <cell r="GR398" t="str">
            <v/>
          </cell>
          <cell r="GS398" t="str">
            <v/>
          </cell>
          <cell r="GT398" t="str">
            <v/>
          </cell>
          <cell r="GU398" t="str">
            <v/>
          </cell>
          <cell r="GV398" t="str">
            <v/>
          </cell>
          <cell r="GW398" t="str">
            <v/>
          </cell>
          <cell r="GX398" t="str">
            <v/>
          </cell>
          <cell r="GY398" t="str">
            <v/>
          </cell>
          <cell r="GZ398" t="str">
            <v/>
          </cell>
          <cell r="HA398" t="str">
            <v/>
          </cell>
          <cell r="HB398" t="str">
            <v/>
          </cell>
          <cell r="HC398" t="str">
            <v/>
          </cell>
          <cell r="HD398" t="str">
            <v/>
          </cell>
          <cell r="HE398" t="str">
            <v/>
          </cell>
          <cell r="HF398" t="str">
            <v/>
          </cell>
          <cell r="HG398" t="str">
            <v/>
          </cell>
          <cell r="HH398" t="str">
            <v/>
          </cell>
          <cell r="HI398" t="str">
            <v/>
          </cell>
          <cell r="HJ398" t="str">
            <v/>
          </cell>
          <cell r="HK398" t="str">
            <v/>
          </cell>
          <cell r="HL398" t="str">
            <v/>
          </cell>
          <cell r="HM398" t="str">
            <v/>
          </cell>
          <cell r="HN398" t="str">
            <v/>
          </cell>
          <cell r="HO398" t="str">
            <v/>
          </cell>
          <cell r="HP398" t="str">
            <v/>
          </cell>
          <cell r="HQ398" t="str">
            <v/>
          </cell>
          <cell r="HR398" t="str">
            <v/>
          </cell>
          <cell r="HS398" t="str">
            <v/>
          </cell>
          <cell r="HT398" t="str">
            <v/>
          </cell>
          <cell r="HU398" t="str">
            <v/>
          </cell>
          <cell r="HV398" t="str">
            <v/>
          </cell>
          <cell r="HW398" t="str">
            <v/>
          </cell>
          <cell r="HX398" t="str">
            <v/>
          </cell>
          <cell r="HY398" t="str">
            <v/>
          </cell>
          <cell r="HZ398" t="str">
            <v/>
          </cell>
          <cell r="IA398" t="str">
            <v/>
          </cell>
          <cell r="IB398" t="str">
            <v/>
          </cell>
          <cell r="IC398" t="str">
            <v/>
          </cell>
          <cell r="ID398" t="str">
            <v/>
          </cell>
        </row>
        <row r="399">
          <cell r="A399" t="str">
            <v/>
          </cell>
          <cell r="B399" t="str">
            <v/>
          </cell>
          <cell r="C399" t="str">
            <v/>
          </cell>
          <cell r="D399" t="str">
            <v/>
          </cell>
          <cell r="E399" t="str">
            <v/>
          </cell>
          <cell r="F399" t="str">
            <v/>
          </cell>
          <cell r="G399" t="str">
            <v/>
          </cell>
          <cell r="H399" t="str">
            <v/>
          </cell>
          <cell r="I399" t="str">
            <v/>
          </cell>
          <cell r="J399" t="str">
            <v/>
          </cell>
          <cell r="K399" t="str">
            <v/>
          </cell>
          <cell r="L399" t="str">
            <v/>
          </cell>
          <cell r="M399" t="str">
            <v/>
          </cell>
          <cell r="N399" t="str">
            <v/>
          </cell>
          <cell r="O399" t="str">
            <v/>
          </cell>
          <cell r="P399" t="str">
            <v/>
          </cell>
          <cell r="Q399" t="str">
            <v/>
          </cell>
          <cell r="R399" t="str">
            <v/>
          </cell>
          <cell r="S399" t="str">
            <v/>
          </cell>
          <cell r="T399" t="str">
            <v/>
          </cell>
          <cell r="U399" t="str">
            <v/>
          </cell>
          <cell r="V399" t="str">
            <v/>
          </cell>
          <cell r="W399" t="str">
            <v/>
          </cell>
          <cell r="X399" t="str">
            <v/>
          </cell>
          <cell r="Y399" t="str">
            <v/>
          </cell>
          <cell r="Z399" t="str">
            <v/>
          </cell>
          <cell r="AA399" t="str">
            <v/>
          </cell>
          <cell r="AB399" t="str">
            <v/>
          </cell>
          <cell r="AC399" t="str">
            <v/>
          </cell>
          <cell r="AD399" t="str">
            <v/>
          </cell>
          <cell r="AE399" t="str">
            <v/>
          </cell>
          <cell r="AF399" t="str">
            <v/>
          </cell>
          <cell r="AG399" t="str">
            <v/>
          </cell>
          <cell r="AH399" t="str">
            <v/>
          </cell>
          <cell r="AI399" t="str">
            <v/>
          </cell>
          <cell r="AJ399" t="str">
            <v/>
          </cell>
          <cell r="AK399" t="str">
            <v/>
          </cell>
          <cell r="AL399" t="str">
            <v/>
          </cell>
          <cell r="AM399" t="str">
            <v/>
          </cell>
          <cell r="AN399" t="str">
            <v/>
          </cell>
          <cell r="AO399" t="str">
            <v/>
          </cell>
          <cell r="AP399" t="str">
            <v/>
          </cell>
          <cell r="AQ399" t="str">
            <v/>
          </cell>
          <cell r="AR399" t="str">
            <v/>
          </cell>
          <cell r="AS399" t="str">
            <v/>
          </cell>
          <cell r="AT399" t="str">
            <v/>
          </cell>
          <cell r="AU399" t="str">
            <v/>
          </cell>
          <cell r="AV399" t="str">
            <v/>
          </cell>
          <cell r="AW399" t="str">
            <v/>
          </cell>
          <cell r="AX399" t="str">
            <v/>
          </cell>
          <cell r="AY399" t="str">
            <v/>
          </cell>
          <cell r="AZ399" t="str">
            <v/>
          </cell>
          <cell r="BA399" t="str">
            <v/>
          </cell>
          <cell r="BB399" t="str">
            <v/>
          </cell>
          <cell r="BC399" t="str">
            <v/>
          </cell>
          <cell r="BD399" t="str">
            <v/>
          </cell>
          <cell r="BE399" t="str">
            <v/>
          </cell>
          <cell r="BF399" t="str">
            <v/>
          </cell>
          <cell r="BG399" t="str">
            <v/>
          </cell>
          <cell r="BH399" t="str">
            <v/>
          </cell>
          <cell r="BI399" t="str">
            <v/>
          </cell>
          <cell r="BJ399" t="str">
            <v/>
          </cell>
          <cell r="BK399" t="str">
            <v/>
          </cell>
          <cell r="BL399" t="str">
            <v/>
          </cell>
          <cell r="BM399" t="str">
            <v/>
          </cell>
          <cell r="BN399" t="str">
            <v/>
          </cell>
          <cell r="BO399" t="str">
            <v/>
          </cell>
          <cell r="BP399" t="str">
            <v/>
          </cell>
          <cell r="BQ399" t="str">
            <v/>
          </cell>
          <cell r="BR399" t="str">
            <v/>
          </cell>
          <cell r="BS399" t="str">
            <v/>
          </cell>
          <cell r="BT399" t="str">
            <v/>
          </cell>
          <cell r="BU399" t="str">
            <v/>
          </cell>
          <cell r="BV399" t="str">
            <v/>
          </cell>
          <cell r="BW399" t="str">
            <v/>
          </cell>
          <cell r="BX399" t="str">
            <v/>
          </cell>
          <cell r="BY399" t="str">
            <v/>
          </cell>
          <cell r="BZ399" t="str">
            <v/>
          </cell>
          <cell r="CA399" t="str">
            <v/>
          </cell>
          <cell r="CB399" t="str">
            <v/>
          </cell>
          <cell r="CC399" t="str">
            <v/>
          </cell>
          <cell r="CD399" t="str">
            <v/>
          </cell>
          <cell r="CE399" t="str">
            <v/>
          </cell>
          <cell r="CF399" t="str">
            <v/>
          </cell>
          <cell r="CG399" t="str">
            <v/>
          </cell>
          <cell r="CH399" t="str">
            <v/>
          </cell>
          <cell r="CI399" t="str">
            <v/>
          </cell>
          <cell r="CJ399" t="str">
            <v/>
          </cell>
          <cell r="CK399" t="str">
            <v/>
          </cell>
          <cell r="CL399" t="str">
            <v/>
          </cell>
          <cell r="CM399" t="str">
            <v/>
          </cell>
          <cell r="CN399" t="str">
            <v/>
          </cell>
          <cell r="CO399" t="str">
            <v/>
          </cell>
          <cell r="CP399" t="str">
            <v/>
          </cell>
          <cell r="CQ399" t="str">
            <v/>
          </cell>
          <cell r="CR399" t="str">
            <v/>
          </cell>
          <cell r="CS399" t="str">
            <v/>
          </cell>
          <cell r="CT399" t="str">
            <v/>
          </cell>
          <cell r="CU399" t="str">
            <v/>
          </cell>
          <cell r="CV399" t="str">
            <v/>
          </cell>
          <cell r="CW399" t="str">
            <v/>
          </cell>
          <cell r="CX399" t="str">
            <v/>
          </cell>
          <cell r="CY399" t="str">
            <v/>
          </cell>
          <cell r="CZ399" t="str">
            <v/>
          </cell>
          <cell r="DA399" t="str">
            <v/>
          </cell>
          <cell r="DB399" t="str">
            <v/>
          </cell>
          <cell r="DC399" t="str">
            <v/>
          </cell>
          <cell r="DD399" t="str">
            <v/>
          </cell>
          <cell r="DE399" t="str">
            <v/>
          </cell>
          <cell r="DF399" t="str">
            <v/>
          </cell>
          <cell r="DG399" t="str">
            <v/>
          </cell>
          <cell r="DH399" t="str">
            <v/>
          </cell>
          <cell r="DI399" t="str">
            <v/>
          </cell>
          <cell r="DJ399" t="str">
            <v/>
          </cell>
          <cell r="DK399" t="str">
            <v/>
          </cell>
          <cell r="DL399" t="str">
            <v/>
          </cell>
          <cell r="DM399" t="str">
            <v/>
          </cell>
          <cell r="DN399" t="str">
            <v/>
          </cell>
          <cell r="DO399" t="str">
            <v/>
          </cell>
          <cell r="DP399" t="str">
            <v/>
          </cell>
          <cell r="DQ399" t="str">
            <v/>
          </cell>
          <cell r="DR399" t="str">
            <v/>
          </cell>
          <cell r="DS399" t="str">
            <v/>
          </cell>
          <cell r="DT399" t="str">
            <v/>
          </cell>
          <cell r="DU399" t="str">
            <v/>
          </cell>
          <cell r="DV399" t="str">
            <v/>
          </cell>
          <cell r="DW399" t="str">
            <v/>
          </cell>
          <cell r="DX399" t="str">
            <v/>
          </cell>
          <cell r="DY399" t="str">
            <v/>
          </cell>
          <cell r="DZ399" t="str">
            <v/>
          </cell>
          <cell r="EA399" t="str">
            <v/>
          </cell>
          <cell r="EB399" t="str">
            <v/>
          </cell>
          <cell r="EC399" t="str">
            <v/>
          </cell>
          <cell r="ED399" t="str">
            <v/>
          </cell>
          <cell r="EE399" t="str">
            <v/>
          </cell>
          <cell r="EF399" t="str">
            <v/>
          </cell>
          <cell r="EG399" t="str">
            <v/>
          </cell>
          <cell r="EH399" t="str">
            <v/>
          </cell>
          <cell r="EI399" t="str">
            <v/>
          </cell>
          <cell r="EJ399" t="str">
            <v/>
          </cell>
          <cell r="EK399" t="str">
            <v/>
          </cell>
          <cell r="EL399" t="str">
            <v/>
          </cell>
          <cell r="EM399" t="str">
            <v/>
          </cell>
          <cell r="EN399" t="str">
            <v/>
          </cell>
          <cell r="EO399" t="str">
            <v/>
          </cell>
          <cell r="EP399" t="str">
            <v/>
          </cell>
          <cell r="EQ399" t="str">
            <v/>
          </cell>
          <cell r="ER399" t="str">
            <v/>
          </cell>
          <cell r="ES399" t="str">
            <v/>
          </cell>
          <cell r="ET399" t="str">
            <v/>
          </cell>
          <cell r="EU399" t="str">
            <v/>
          </cell>
          <cell r="EV399" t="str">
            <v/>
          </cell>
          <cell r="EW399" t="str">
            <v/>
          </cell>
          <cell r="EX399" t="str">
            <v/>
          </cell>
          <cell r="EY399" t="str">
            <v/>
          </cell>
          <cell r="EZ399" t="str">
            <v/>
          </cell>
          <cell r="FA399" t="str">
            <v/>
          </cell>
          <cell r="FB399" t="str">
            <v/>
          </cell>
          <cell r="FC399" t="str">
            <v/>
          </cell>
          <cell r="FD399" t="str">
            <v/>
          </cell>
          <cell r="FE399" t="str">
            <v/>
          </cell>
          <cell r="FF399" t="str">
            <v/>
          </cell>
          <cell r="FG399" t="str">
            <v/>
          </cell>
          <cell r="FH399" t="str">
            <v/>
          </cell>
          <cell r="FI399" t="str">
            <v/>
          </cell>
          <cell r="FJ399" t="str">
            <v/>
          </cell>
          <cell r="FK399" t="str">
            <v/>
          </cell>
          <cell r="FL399" t="str">
            <v/>
          </cell>
          <cell r="FM399" t="str">
            <v/>
          </cell>
          <cell r="FN399" t="str">
            <v/>
          </cell>
          <cell r="FO399" t="str">
            <v/>
          </cell>
          <cell r="FP399" t="str">
            <v/>
          </cell>
          <cell r="FQ399" t="str">
            <v/>
          </cell>
          <cell r="FR399" t="str">
            <v/>
          </cell>
          <cell r="FS399" t="str">
            <v/>
          </cell>
          <cell r="FT399" t="str">
            <v/>
          </cell>
          <cell r="FU399" t="str">
            <v/>
          </cell>
          <cell r="FV399" t="str">
            <v/>
          </cell>
          <cell r="FW399" t="str">
            <v/>
          </cell>
          <cell r="FX399" t="str">
            <v/>
          </cell>
          <cell r="FY399" t="str">
            <v/>
          </cell>
          <cell r="FZ399" t="str">
            <v/>
          </cell>
          <cell r="GA399" t="str">
            <v/>
          </cell>
          <cell r="GB399" t="str">
            <v/>
          </cell>
          <cell r="GC399" t="str">
            <v/>
          </cell>
          <cell r="GD399" t="str">
            <v/>
          </cell>
          <cell r="GE399" t="str">
            <v/>
          </cell>
          <cell r="GF399" t="str">
            <v/>
          </cell>
          <cell r="GG399" t="str">
            <v/>
          </cell>
          <cell r="GH399" t="str">
            <v/>
          </cell>
          <cell r="GI399" t="str">
            <v/>
          </cell>
          <cell r="GJ399" t="str">
            <v/>
          </cell>
          <cell r="GK399" t="str">
            <v/>
          </cell>
          <cell r="GL399" t="str">
            <v/>
          </cell>
          <cell r="GM399" t="str">
            <v/>
          </cell>
          <cell r="GN399" t="str">
            <v/>
          </cell>
          <cell r="GO399" t="str">
            <v/>
          </cell>
          <cell r="GP399" t="str">
            <v/>
          </cell>
          <cell r="GQ399" t="str">
            <v/>
          </cell>
          <cell r="GR399" t="str">
            <v/>
          </cell>
          <cell r="GS399" t="str">
            <v/>
          </cell>
          <cell r="GT399" t="str">
            <v/>
          </cell>
          <cell r="GU399" t="str">
            <v/>
          </cell>
          <cell r="GV399" t="str">
            <v/>
          </cell>
          <cell r="GW399" t="str">
            <v/>
          </cell>
          <cell r="GX399" t="str">
            <v/>
          </cell>
          <cell r="GY399" t="str">
            <v/>
          </cell>
          <cell r="GZ399" t="str">
            <v/>
          </cell>
          <cell r="HA399" t="str">
            <v/>
          </cell>
          <cell r="HB399" t="str">
            <v/>
          </cell>
          <cell r="HC399" t="str">
            <v/>
          </cell>
          <cell r="HD399" t="str">
            <v/>
          </cell>
          <cell r="HE399" t="str">
            <v/>
          </cell>
          <cell r="HF399" t="str">
            <v/>
          </cell>
          <cell r="HG399" t="str">
            <v/>
          </cell>
          <cell r="HH399" t="str">
            <v/>
          </cell>
          <cell r="HI399" t="str">
            <v/>
          </cell>
          <cell r="HJ399" t="str">
            <v/>
          </cell>
          <cell r="HK399" t="str">
            <v/>
          </cell>
          <cell r="HL399" t="str">
            <v/>
          </cell>
          <cell r="HM399" t="str">
            <v/>
          </cell>
          <cell r="HN399" t="str">
            <v/>
          </cell>
          <cell r="HO399" t="str">
            <v/>
          </cell>
          <cell r="HP399" t="str">
            <v/>
          </cell>
          <cell r="HQ399" t="str">
            <v/>
          </cell>
          <cell r="HR399" t="str">
            <v/>
          </cell>
          <cell r="HS399" t="str">
            <v/>
          </cell>
          <cell r="HT399" t="str">
            <v/>
          </cell>
          <cell r="HU399" t="str">
            <v/>
          </cell>
          <cell r="HV399" t="str">
            <v/>
          </cell>
          <cell r="HW399" t="str">
            <v/>
          </cell>
          <cell r="HX399" t="str">
            <v/>
          </cell>
          <cell r="HY399" t="str">
            <v/>
          </cell>
          <cell r="HZ399" t="str">
            <v/>
          </cell>
          <cell r="IA399" t="str">
            <v/>
          </cell>
          <cell r="IB399" t="str">
            <v/>
          </cell>
          <cell r="IC399" t="str">
            <v/>
          </cell>
          <cell r="ID399" t="str">
            <v/>
          </cell>
        </row>
        <row r="400">
          <cell r="A400" t="str">
            <v/>
          </cell>
          <cell r="B400" t="str">
            <v/>
          </cell>
          <cell r="C400" t="str">
            <v/>
          </cell>
          <cell r="D400" t="str">
            <v/>
          </cell>
          <cell r="E400" t="str">
            <v/>
          </cell>
          <cell r="F400" t="str">
            <v/>
          </cell>
          <cell r="G400" t="str">
            <v/>
          </cell>
          <cell r="H400" t="str">
            <v/>
          </cell>
          <cell r="I400" t="str">
            <v/>
          </cell>
          <cell r="J400" t="str">
            <v/>
          </cell>
          <cell r="K400" t="str">
            <v/>
          </cell>
          <cell r="L400" t="str">
            <v/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 t="str">
            <v/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/>
          </cell>
          <cell r="W400" t="str">
            <v/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E400" t="str">
            <v/>
          </cell>
          <cell r="AF400" t="str">
            <v/>
          </cell>
          <cell r="AG400" t="str">
            <v/>
          </cell>
          <cell r="AH400" t="str">
            <v/>
          </cell>
          <cell r="AI400" t="str">
            <v/>
          </cell>
          <cell r="AJ400" t="str">
            <v/>
          </cell>
          <cell r="AK400" t="str">
            <v/>
          </cell>
          <cell r="AL400" t="str">
            <v/>
          </cell>
          <cell r="AM400" t="str">
            <v/>
          </cell>
          <cell r="AN400" t="str">
            <v/>
          </cell>
          <cell r="AO400" t="str">
            <v/>
          </cell>
          <cell r="AP400" t="str">
            <v/>
          </cell>
          <cell r="AQ400" t="str">
            <v/>
          </cell>
          <cell r="AR400" t="str">
            <v/>
          </cell>
          <cell r="AS400" t="str">
            <v/>
          </cell>
          <cell r="AT400" t="str">
            <v/>
          </cell>
          <cell r="AU400" t="str">
            <v/>
          </cell>
          <cell r="AV400" t="str">
            <v/>
          </cell>
          <cell r="AW400" t="str">
            <v/>
          </cell>
          <cell r="AX400" t="str">
            <v/>
          </cell>
          <cell r="AY400" t="str">
            <v/>
          </cell>
          <cell r="AZ400" t="str">
            <v/>
          </cell>
          <cell r="BA400" t="str">
            <v/>
          </cell>
          <cell r="BB400" t="str">
            <v/>
          </cell>
          <cell r="BC400" t="str">
            <v/>
          </cell>
          <cell r="BD400" t="str">
            <v/>
          </cell>
          <cell r="BE400" t="str">
            <v/>
          </cell>
          <cell r="BF400" t="str">
            <v/>
          </cell>
          <cell r="BG400" t="str">
            <v/>
          </cell>
          <cell r="BH400" t="str">
            <v/>
          </cell>
          <cell r="BI400" t="str">
            <v/>
          </cell>
          <cell r="BJ400" t="str">
            <v/>
          </cell>
          <cell r="BK400" t="str">
            <v/>
          </cell>
          <cell r="BL400" t="str">
            <v/>
          </cell>
          <cell r="BM400" t="str">
            <v/>
          </cell>
          <cell r="BN400" t="str">
            <v/>
          </cell>
          <cell r="BO400" t="str">
            <v/>
          </cell>
          <cell r="BP400" t="str">
            <v/>
          </cell>
          <cell r="BQ400" t="str">
            <v/>
          </cell>
          <cell r="BR400" t="str">
            <v/>
          </cell>
          <cell r="BS400" t="str">
            <v/>
          </cell>
          <cell r="BT400" t="str">
            <v/>
          </cell>
          <cell r="BU400" t="str">
            <v/>
          </cell>
          <cell r="BV400" t="str">
            <v/>
          </cell>
          <cell r="BW400" t="str">
            <v/>
          </cell>
          <cell r="BX400" t="str">
            <v/>
          </cell>
          <cell r="BY400" t="str">
            <v/>
          </cell>
          <cell r="BZ400" t="str">
            <v/>
          </cell>
          <cell r="CA400" t="str">
            <v/>
          </cell>
          <cell r="CB400" t="str">
            <v/>
          </cell>
          <cell r="CC400" t="str">
            <v/>
          </cell>
          <cell r="CD400" t="str">
            <v/>
          </cell>
          <cell r="CE400" t="str">
            <v/>
          </cell>
          <cell r="CF400" t="str">
            <v/>
          </cell>
          <cell r="CG400" t="str">
            <v/>
          </cell>
          <cell r="CH400" t="str">
            <v/>
          </cell>
          <cell r="CI400" t="str">
            <v/>
          </cell>
          <cell r="CJ400" t="str">
            <v/>
          </cell>
          <cell r="CK400" t="str">
            <v/>
          </cell>
          <cell r="CL400" t="str">
            <v/>
          </cell>
          <cell r="CM400" t="str">
            <v/>
          </cell>
          <cell r="CN400" t="str">
            <v/>
          </cell>
          <cell r="CO400" t="str">
            <v/>
          </cell>
          <cell r="CP400" t="str">
            <v/>
          </cell>
          <cell r="CQ400" t="str">
            <v/>
          </cell>
          <cell r="CR400" t="str">
            <v/>
          </cell>
          <cell r="CS400" t="str">
            <v/>
          </cell>
          <cell r="CT400" t="str">
            <v/>
          </cell>
          <cell r="CU400" t="str">
            <v/>
          </cell>
          <cell r="CV400" t="str">
            <v/>
          </cell>
          <cell r="CW400" t="str">
            <v/>
          </cell>
          <cell r="CX400" t="str">
            <v/>
          </cell>
          <cell r="CY400" t="str">
            <v/>
          </cell>
          <cell r="CZ400" t="str">
            <v/>
          </cell>
          <cell r="DA400" t="str">
            <v/>
          </cell>
          <cell r="DB400" t="str">
            <v/>
          </cell>
          <cell r="DC400" t="str">
            <v/>
          </cell>
          <cell r="DD400" t="str">
            <v/>
          </cell>
          <cell r="DE400" t="str">
            <v/>
          </cell>
          <cell r="DF400" t="str">
            <v/>
          </cell>
          <cell r="DG400" t="str">
            <v/>
          </cell>
          <cell r="DH400" t="str">
            <v/>
          </cell>
          <cell r="DI400" t="str">
            <v/>
          </cell>
          <cell r="DJ400" t="str">
            <v/>
          </cell>
          <cell r="DK400" t="str">
            <v/>
          </cell>
          <cell r="DL400" t="str">
            <v/>
          </cell>
          <cell r="DM400" t="str">
            <v/>
          </cell>
          <cell r="DN400" t="str">
            <v/>
          </cell>
          <cell r="DO400" t="str">
            <v/>
          </cell>
          <cell r="DP400" t="str">
            <v/>
          </cell>
          <cell r="DQ400" t="str">
            <v/>
          </cell>
          <cell r="DR400" t="str">
            <v/>
          </cell>
          <cell r="DS400" t="str">
            <v/>
          </cell>
          <cell r="DT400" t="str">
            <v/>
          </cell>
          <cell r="DU400" t="str">
            <v/>
          </cell>
          <cell r="DV400" t="str">
            <v/>
          </cell>
          <cell r="DW400" t="str">
            <v/>
          </cell>
          <cell r="DX400" t="str">
            <v/>
          </cell>
          <cell r="DY400" t="str">
            <v/>
          </cell>
          <cell r="DZ400" t="str">
            <v/>
          </cell>
          <cell r="EA400" t="str">
            <v/>
          </cell>
          <cell r="EB400" t="str">
            <v/>
          </cell>
          <cell r="EC400" t="str">
            <v/>
          </cell>
          <cell r="ED400" t="str">
            <v/>
          </cell>
          <cell r="EE400" t="str">
            <v/>
          </cell>
          <cell r="EF400" t="str">
            <v/>
          </cell>
          <cell r="EG400" t="str">
            <v/>
          </cell>
          <cell r="EH400" t="str">
            <v/>
          </cell>
          <cell r="EI400" t="str">
            <v/>
          </cell>
          <cell r="EJ400" t="str">
            <v/>
          </cell>
          <cell r="EK400" t="str">
            <v/>
          </cell>
          <cell r="EL400" t="str">
            <v/>
          </cell>
          <cell r="EM400" t="str">
            <v/>
          </cell>
          <cell r="EN400" t="str">
            <v/>
          </cell>
          <cell r="EO400" t="str">
            <v/>
          </cell>
          <cell r="EP400" t="str">
            <v/>
          </cell>
          <cell r="EQ400" t="str">
            <v/>
          </cell>
          <cell r="ER400" t="str">
            <v/>
          </cell>
          <cell r="ES400" t="str">
            <v/>
          </cell>
          <cell r="ET400" t="str">
            <v/>
          </cell>
          <cell r="EU400" t="str">
            <v/>
          </cell>
          <cell r="EV400" t="str">
            <v/>
          </cell>
          <cell r="EW400" t="str">
            <v/>
          </cell>
          <cell r="EX400" t="str">
            <v/>
          </cell>
          <cell r="EY400" t="str">
            <v/>
          </cell>
          <cell r="EZ400" t="str">
            <v/>
          </cell>
          <cell r="FA400" t="str">
            <v/>
          </cell>
          <cell r="FB400" t="str">
            <v/>
          </cell>
          <cell r="FC400" t="str">
            <v/>
          </cell>
          <cell r="FD400" t="str">
            <v/>
          </cell>
          <cell r="FE400" t="str">
            <v/>
          </cell>
          <cell r="FF400" t="str">
            <v/>
          </cell>
          <cell r="FG400" t="str">
            <v/>
          </cell>
          <cell r="FH400" t="str">
            <v/>
          </cell>
          <cell r="FI400" t="str">
            <v/>
          </cell>
          <cell r="FJ400" t="str">
            <v/>
          </cell>
          <cell r="FK400" t="str">
            <v/>
          </cell>
          <cell r="FL400" t="str">
            <v/>
          </cell>
          <cell r="FM400" t="str">
            <v/>
          </cell>
          <cell r="FN400" t="str">
            <v/>
          </cell>
          <cell r="FO400" t="str">
            <v/>
          </cell>
          <cell r="FP400" t="str">
            <v/>
          </cell>
          <cell r="FQ400" t="str">
            <v/>
          </cell>
          <cell r="FR400" t="str">
            <v/>
          </cell>
          <cell r="FS400" t="str">
            <v/>
          </cell>
          <cell r="FT400" t="str">
            <v/>
          </cell>
          <cell r="FU400" t="str">
            <v/>
          </cell>
          <cell r="FV400" t="str">
            <v/>
          </cell>
          <cell r="FW400" t="str">
            <v/>
          </cell>
          <cell r="FX400" t="str">
            <v/>
          </cell>
          <cell r="FY400" t="str">
            <v/>
          </cell>
          <cell r="FZ400" t="str">
            <v/>
          </cell>
          <cell r="GA400" t="str">
            <v/>
          </cell>
          <cell r="GB400" t="str">
            <v/>
          </cell>
          <cell r="GC400" t="str">
            <v/>
          </cell>
          <cell r="GD400" t="str">
            <v/>
          </cell>
          <cell r="GE400" t="str">
            <v/>
          </cell>
          <cell r="GF400" t="str">
            <v/>
          </cell>
          <cell r="GG400" t="str">
            <v/>
          </cell>
          <cell r="GH400" t="str">
            <v/>
          </cell>
          <cell r="GI400" t="str">
            <v/>
          </cell>
          <cell r="GJ400" t="str">
            <v/>
          </cell>
          <cell r="GK400" t="str">
            <v/>
          </cell>
          <cell r="GL400" t="str">
            <v/>
          </cell>
          <cell r="GM400" t="str">
            <v/>
          </cell>
          <cell r="GN400" t="str">
            <v/>
          </cell>
          <cell r="GO400" t="str">
            <v/>
          </cell>
          <cell r="GP400" t="str">
            <v/>
          </cell>
          <cell r="GQ400" t="str">
            <v/>
          </cell>
          <cell r="GR400" t="str">
            <v/>
          </cell>
          <cell r="GS400" t="str">
            <v/>
          </cell>
          <cell r="GT400" t="str">
            <v/>
          </cell>
          <cell r="GU400" t="str">
            <v/>
          </cell>
          <cell r="GV400" t="str">
            <v/>
          </cell>
          <cell r="GW400" t="str">
            <v/>
          </cell>
          <cell r="GX400" t="str">
            <v/>
          </cell>
          <cell r="GY400" t="str">
            <v/>
          </cell>
          <cell r="GZ400" t="str">
            <v/>
          </cell>
          <cell r="HA400" t="str">
            <v/>
          </cell>
          <cell r="HB400" t="str">
            <v/>
          </cell>
          <cell r="HC400" t="str">
            <v/>
          </cell>
          <cell r="HD400" t="str">
            <v/>
          </cell>
          <cell r="HE400" t="str">
            <v/>
          </cell>
          <cell r="HF400" t="str">
            <v/>
          </cell>
          <cell r="HG400" t="str">
            <v/>
          </cell>
          <cell r="HH400" t="str">
            <v/>
          </cell>
          <cell r="HI400" t="str">
            <v/>
          </cell>
          <cell r="HJ400" t="str">
            <v/>
          </cell>
          <cell r="HK400" t="str">
            <v/>
          </cell>
          <cell r="HL400" t="str">
            <v/>
          </cell>
          <cell r="HM400" t="str">
            <v/>
          </cell>
          <cell r="HN400" t="str">
            <v/>
          </cell>
          <cell r="HO400" t="str">
            <v/>
          </cell>
          <cell r="HP400" t="str">
            <v/>
          </cell>
          <cell r="HQ400" t="str">
            <v/>
          </cell>
          <cell r="HR400" t="str">
            <v/>
          </cell>
          <cell r="HS400" t="str">
            <v/>
          </cell>
          <cell r="HT400" t="str">
            <v/>
          </cell>
          <cell r="HU400" t="str">
            <v/>
          </cell>
          <cell r="HV400" t="str">
            <v/>
          </cell>
          <cell r="HW400" t="str">
            <v/>
          </cell>
          <cell r="HX400" t="str">
            <v/>
          </cell>
          <cell r="HY400" t="str">
            <v/>
          </cell>
          <cell r="HZ400" t="str">
            <v/>
          </cell>
          <cell r="IA400" t="str">
            <v/>
          </cell>
          <cell r="IB400" t="str">
            <v/>
          </cell>
          <cell r="IC400" t="str">
            <v/>
          </cell>
          <cell r="ID400" t="str">
            <v/>
          </cell>
        </row>
        <row r="401">
          <cell r="A401" t="str">
            <v/>
          </cell>
          <cell r="B401" t="str">
            <v/>
          </cell>
          <cell r="C401" t="str">
            <v/>
          </cell>
          <cell r="D401" t="str">
            <v/>
          </cell>
          <cell r="E401" t="str">
            <v/>
          </cell>
          <cell r="F401" t="str">
            <v/>
          </cell>
          <cell r="G401" t="str">
            <v/>
          </cell>
          <cell r="H401" t="str">
            <v/>
          </cell>
          <cell r="I401" t="str">
            <v/>
          </cell>
          <cell r="J401" t="str">
            <v/>
          </cell>
          <cell r="K401" t="str">
            <v/>
          </cell>
          <cell r="L401" t="str">
            <v/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 t="str">
            <v/>
          </cell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/>
          </cell>
          <cell r="W401" t="str">
            <v/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E401" t="str">
            <v/>
          </cell>
          <cell r="AF401" t="str">
            <v/>
          </cell>
          <cell r="AG401" t="str">
            <v/>
          </cell>
          <cell r="AH401" t="str">
            <v/>
          </cell>
          <cell r="AI401" t="str">
            <v/>
          </cell>
          <cell r="AJ401" t="str">
            <v/>
          </cell>
          <cell r="AK401" t="str">
            <v/>
          </cell>
          <cell r="AL401" t="str">
            <v/>
          </cell>
          <cell r="AM401" t="str">
            <v/>
          </cell>
          <cell r="AN401" t="str">
            <v/>
          </cell>
          <cell r="AO401" t="str">
            <v/>
          </cell>
          <cell r="AP401" t="str">
            <v/>
          </cell>
          <cell r="AQ401" t="str">
            <v/>
          </cell>
          <cell r="AR401" t="str">
            <v/>
          </cell>
          <cell r="AS401" t="str">
            <v/>
          </cell>
          <cell r="AT401" t="str">
            <v/>
          </cell>
          <cell r="AU401" t="str">
            <v/>
          </cell>
          <cell r="AV401" t="str">
            <v/>
          </cell>
          <cell r="AW401" t="str">
            <v/>
          </cell>
          <cell r="AX401" t="str">
            <v/>
          </cell>
          <cell r="AY401" t="str">
            <v/>
          </cell>
          <cell r="AZ401" t="str">
            <v/>
          </cell>
          <cell r="BA401" t="str">
            <v/>
          </cell>
          <cell r="BB401" t="str">
            <v/>
          </cell>
          <cell r="BC401" t="str">
            <v/>
          </cell>
          <cell r="BD401" t="str">
            <v/>
          </cell>
          <cell r="BE401" t="str">
            <v/>
          </cell>
          <cell r="BF401" t="str">
            <v/>
          </cell>
          <cell r="BG401" t="str">
            <v/>
          </cell>
          <cell r="BH401" t="str">
            <v/>
          </cell>
          <cell r="BI401" t="str">
            <v/>
          </cell>
          <cell r="BJ401" t="str">
            <v/>
          </cell>
          <cell r="BK401" t="str">
            <v/>
          </cell>
          <cell r="BL401" t="str">
            <v/>
          </cell>
          <cell r="BM401" t="str">
            <v/>
          </cell>
          <cell r="BN401" t="str">
            <v/>
          </cell>
          <cell r="BO401" t="str">
            <v/>
          </cell>
          <cell r="BP401" t="str">
            <v/>
          </cell>
          <cell r="BQ401" t="str">
            <v/>
          </cell>
          <cell r="BR401" t="str">
            <v/>
          </cell>
          <cell r="BS401" t="str">
            <v/>
          </cell>
          <cell r="BT401" t="str">
            <v/>
          </cell>
          <cell r="BU401" t="str">
            <v/>
          </cell>
          <cell r="BV401" t="str">
            <v/>
          </cell>
          <cell r="BW401" t="str">
            <v/>
          </cell>
          <cell r="BX401" t="str">
            <v/>
          </cell>
          <cell r="BY401" t="str">
            <v/>
          </cell>
          <cell r="BZ401" t="str">
            <v/>
          </cell>
          <cell r="CA401" t="str">
            <v/>
          </cell>
          <cell r="CB401" t="str">
            <v/>
          </cell>
          <cell r="CC401" t="str">
            <v/>
          </cell>
          <cell r="CD401" t="str">
            <v/>
          </cell>
          <cell r="CE401" t="str">
            <v/>
          </cell>
          <cell r="CF401" t="str">
            <v/>
          </cell>
          <cell r="CG401" t="str">
            <v/>
          </cell>
          <cell r="CH401" t="str">
            <v/>
          </cell>
          <cell r="CI401" t="str">
            <v/>
          </cell>
          <cell r="CJ401" t="str">
            <v/>
          </cell>
          <cell r="CK401" t="str">
            <v/>
          </cell>
          <cell r="CL401" t="str">
            <v/>
          </cell>
          <cell r="CM401" t="str">
            <v/>
          </cell>
          <cell r="CN401" t="str">
            <v/>
          </cell>
          <cell r="CO401" t="str">
            <v/>
          </cell>
          <cell r="CP401" t="str">
            <v/>
          </cell>
          <cell r="CQ401" t="str">
            <v/>
          </cell>
          <cell r="CR401" t="str">
            <v/>
          </cell>
          <cell r="CS401" t="str">
            <v/>
          </cell>
          <cell r="CT401" t="str">
            <v/>
          </cell>
          <cell r="CU401" t="str">
            <v/>
          </cell>
          <cell r="CV401" t="str">
            <v/>
          </cell>
          <cell r="CW401" t="str">
            <v/>
          </cell>
          <cell r="CX401" t="str">
            <v/>
          </cell>
          <cell r="CY401" t="str">
            <v/>
          </cell>
          <cell r="CZ401" t="str">
            <v/>
          </cell>
          <cell r="DA401" t="str">
            <v/>
          </cell>
          <cell r="DB401" t="str">
            <v/>
          </cell>
          <cell r="DC401" t="str">
            <v/>
          </cell>
          <cell r="DD401" t="str">
            <v/>
          </cell>
          <cell r="DE401" t="str">
            <v/>
          </cell>
          <cell r="DF401" t="str">
            <v/>
          </cell>
          <cell r="DG401" t="str">
            <v/>
          </cell>
          <cell r="DH401" t="str">
            <v/>
          </cell>
          <cell r="DI401" t="str">
            <v/>
          </cell>
          <cell r="DJ401" t="str">
            <v/>
          </cell>
          <cell r="DK401" t="str">
            <v/>
          </cell>
          <cell r="DL401" t="str">
            <v/>
          </cell>
          <cell r="DM401" t="str">
            <v/>
          </cell>
          <cell r="DN401" t="str">
            <v/>
          </cell>
          <cell r="DO401" t="str">
            <v/>
          </cell>
          <cell r="DP401" t="str">
            <v/>
          </cell>
          <cell r="DQ401" t="str">
            <v/>
          </cell>
          <cell r="DR401" t="str">
            <v/>
          </cell>
          <cell r="DS401" t="str">
            <v/>
          </cell>
          <cell r="DT401" t="str">
            <v/>
          </cell>
          <cell r="DU401" t="str">
            <v/>
          </cell>
          <cell r="DV401" t="str">
            <v/>
          </cell>
          <cell r="DW401" t="str">
            <v/>
          </cell>
          <cell r="DX401" t="str">
            <v/>
          </cell>
          <cell r="DY401" t="str">
            <v/>
          </cell>
          <cell r="DZ401" t="str">
            <v/>
          </cell>
          <cell r="EA401" t="str">
            <v/>
          </cell>
          <cell r="EB401" t="str">
            <v/>
          </cell>
          <cell r="EC401" t="str">
            <v/>
          </cell>
          <cell r="ED401" t="str">
            <v/>
          </cell>
          <cell r="EE401" t="str">
            <v/>
          </cell>
          <cell r="EF401" t="str">
            <v/>
          </cell>
          <cell r="EG401" t="str">
            <v/>
          </cell>
          <cell r="EH401" t="str">
            <v/>
          </cell>
          <cell r="EI401" t="str">
            <v/>
          </cell>
          <cell r="EJ401" t="str">
            <v/>
          </cell>
          <cell r="EK401" t="str">
            <v/>
          </cell>
          <cell r="EL401" t="str">
            <v/>
          </cell>
          <cell r="EM401" t="str">
            <v/>
          </cell>
          <cell r="EN401" t="str">
            <v/>
          </cell>
          <cell r="EO401" t="str">
            <v/>
          </cell>
          <cell r="EP401" t="str">
            <v/>
          </cell>
          <cell r="EQ401" t="str">
            <v/>
          </cell>
          <cell r="ER401" t="str">
            <v/>
          </cell>
          <cell r="ES401" t="str">
            <v/>
          </cell>
          <cell r="ET401" t="str">
            <v/>
          </cell>
          <cell r="EU401" t="str">
            <v/>
          </cell>
          <cell r="EV401" t="str">
            <v/>
          </cell>
          <cell r="EW401" t="str">
            <v/>
          </cell>
          <cell r="EX401" t="str">
            <v/>
          </cell>
          <cell r="EY401" t="str">
            <v/>
          </cell>
          <cell r="EZ401" t="str">
            <v/>
          </cell>
          <cell r="FA401" t="str">
            <v/>
          </cell>
          <cell r="FB401" t="str">
            <v/>
          </cell>
          <cell r="FC401" t="str">
            <v/>
          </cell>
          <cell r="FD401" t="str">
            <v/>
          </cell>
          <cell r="FE401" t="str">
            <v/>
          </cell>
          <cell r="FF401" t="str">
            <v/>
          </cell>
          <cell r="FG401" t="str">
            <v/>
          </cell>
          <cell r="FH401" t="str">
            <v/>
          </cell>
          <cell r="FI401" t="str">
            <v/>
          </cell>
          <cell r="FJ401" t="str">
            <v/>
          </cell>
          <cell r="FK401" t="str">
            <v/>
          </cell>
          <cell r="FL401" t="str">
            <v/>
          </cell>
          <cell r="FM401" t="str">
            <v/>
          </cell>
          <cell r="FN401" t="str">
            <v/>
          </cell>
          <cell r="FO401" t="str">
            <v/>
          </cell>
          <cell r="FP401" t="str">
            <v/>
          </cell>
          <cell r="FQ401" t="str">
            <v/>
          </cell>
          <cell r="FR401" t="str">
            <v/>
          </cell>
          <cell r="FS401" t="str">
            <v/>
          </cell>
          <cell r="FT401" t="str">
            <v/>
          </cell>
          <cell r="FU401" t="str">
            <v/>
          </cell>
          <cell r="FV401" t="str">
            <v/>
          </cell>
          <cell r="FW401" t="str">
            <v/>
          </cell>
          <cell r="FX401" t="str">
            <v/>
          </cell>
          <cell r="FY401" t="str">
            <v/>
          </cell>
          <cell r="FZ401" t="str">
            <v/>
          </cell>
          <cell r="GA401" t="str">
            <v/>
          </cell>
          <cell r="GB401" t="str">
            <v/>
          </cell>
          <cell r="GC401" t="str">
            <v/>
          </cell>
          <cell r="GD401" t="str">
            <v/>
          </cell>
          <cell r="GE401" t="str">
            <v/>
          </cell>
          <cell r="GF401" t="str">
            <v/>
          </cell>
          <cell r="GG401" t="str">
            <v/>
          </cell>
          <cell r="GH401" t="str">
            <v/>
          </cell>
          <cell r="GI401" t="str">
            <v/>
          </cell>
          <cell r="GJ401" t="str">
            <v/>
          </cell>
          <cell r="GK401" t="str">
            <v/>
          </cell>
          <cell r="GL401" t="str">
            <v/>
          </cell>
          <cell r="GM401" t="str">
            <v/>
          </cell>
          <cell r="GN401" t="str">
            <v/>
          </cell>
          <cell r="GO401" t="str">
            <v/>
          </cell>
          <cell r="GP401" t="str">
            <v/>
          </cell>
          <cell r="GQ401" t="str">
            <v/>
          </cell>
          <cell r="GR401" t="str">
            <v/>
          </cell>
          <cell r="GS401" t="str">
            <v/>
          </cell>
          <cell r="GT401" t="str">
            <v/>
          </cell>
          <cell r="GU401" t="str">
            <v/>
          </cell>
          <cell r="GV401" t="str">
            <v/>
          </cell>
          <cell r="GW401" t="str">
            <v/>
          </cell>
          <cell r="GX401" t="str">
            <v/>
          </cell>
          <cell r="GY401" t="str">
            <v/>
          </cell>
          <cell r="GZ401" t="str">
            <v/>
          </cell>
          <cell r="HA401" t="str">
            <v/>
          </cell>
          <cell r="HB401" t="str">
            <v/>
          </cell>
          <cell r="HC401" t="str">
            <v/>
          </cell>
          <cell r="HD401" t="str">
            <v/>
          </cell>
          <cell r="HE401" t="str">
            <v/>
          </cell>
          <cell r="HF401" t="str">
            <v/>
          </cell>
          <cell r="HG401" t="str">
            <v/>
          </cell>
          <cell r="HH401" t="str">
            <v/>
          </cell>
          <cell r="HI401" t="str">
            <v/>
          </cell>
          <cell r="HJ401" t="str">
            <v/>
          </cell>
          <cell r="HK401" t="str">
            <v/>
          </cell>
          <cell r="HL401" t="str">
            <v/>
          </cell>
          <cell r="HM401" t="str">
            <v/>
          </cell>
          <cell r="HN401" t="str">
            <v/>
          </cell>
          <cell r="HO401" t="str">
            <v/>
          </cell>
          <cell r="HP401" t="str">
            <v/>
          </cell>
          <cell r="HQ401" t="str">
            <v/>
          </cell>
          <cell r="HR401" t="str">
            <v/>
          </cell>
          <cell r="HS401" t="str">
            <v/>
          </cell>
          <cell r="HT401" t="str">
            <v/>
          </cell>
          <cell r="HU401" t="str">
            <v/>
          </cell>
          <cell r="HV401" t="str">
            <v/>
          </cell>
          <cell r="HW401" t="str">
            <v/>
          </cell>
          <cell r="HX401" t="str">
            <v/>
          </cell>
          <cell r="HY401" t="str">
            <v/>
          </cell>
          <cell r="HZ401" t="str">
            <v/>
          </cell>
          <cell r="IA401" t="str">
            <v/>
          </cell>
          <cell r="IB401" t="str">
            <v/>
          </cell>
          <cell r="IC401" t="str">
            <v/>
          </cell>
          <cell r="ID401" t="str">
            <v/>
          </cell>
        </row>
        <row r="402">
          <cell r="A402" t="str">
            <v/>
          </cell>
          <cell r="B402" t="str">
            <v/>
          </cell>
          <cell r="C402" t="str">
            <v/>
          </cell>
          <cell r="D402" t="str">
            <v/>
          </cell>
          <cell r="E402" t="str">
            <v/>
          </cell>
          <cell r="F402" t="str">
            <v/>
          </cell>
          <cell r="G402" t="str">
            <v/>
          </cell>
          <cell r="H402" t="str">
            <v/>
          </cell>
          <cell r="I402" t="str">
            <v/>
          </cell>
          <cell r="J402" t="str">
            <v/>
          </cell>
          <cell r="K402" t="str">
            <v/>
          </cell>
          <cell r="L402" t="str">
            <v/>
          </cell>
          <cell r="M402" t="str">
            <v/>
          </cell>
          <cell r="N402" t="str">
            <v/>
          </cell>
          <cell r="O402" t="str">
            <v/>
          </cell>
          <cell r="P402" t="str">
            <v/>
          </cell>
          <cell r="Q402" t="str">
            <v/>
          </cell>
          <cell r="R402" t="str">
            <v/>
          </cell>
          <cell r="S402" t="str">
            <v/>
          </cell>
          <cell r="T402" t="str">
            <v/>
          </cell>
          <cell r="U402" t="str">
            <v/>
          </cell>
          <cell r="V402" t="str">
            <v/>
          </cell>
          <cell r="W402" t="str">
            <v/>
          </cell>
          <cell r="X402" t="str">
            <v/>
          </cell>
          <cell r="Y402" t="str">
            <v/>
          </cell>
          <cell r="Z402" t="str">
            <v/>
          </cell>
          <cell r="AA402" t="str">
            <v/>
          </cell>
          <cell r="AB402" t="str">
            <v/>
          </cell>
          <cell r="AC402" t="str">
            <v/>
          </cell>
          <cell r="AD402" t="str">
            <v/>
          </cell>
          <cell r="AE402" t="str">
            <v/>
          </cell>
          <cell r="AF402" t="str">
            <v/>
          </cell>
          <cell r="AG402" t="str">
            <v/>
          </cell>
          <cell r="AH402" t="str">
            <v/>
          </cell>
          <cell r="AI402" t="str">
            <v/>
          </cell>
          <cell r="AJ402" t="str">
            <v/>
          </cell>
          <cell r="AK402" t="str">
            <v/>
          </cell>
          <cell r="AL402" t="str">
            <v/>
          </cell>
          <cell r="AM402" t="str">
            <v/>
          </cell>
          <cell r="AN402" t="str">
            <v/>
          </cell>
          <cell r="AO402" t="str">
            <v/>
          </cell>
          <cell r="AP402" t="str">
            <v/>
          </cell>
          <cell r="AQ402" t="str">
            <v/>
          </cell>
          <cell r="AR402" t="str">
            <v/>
          </cell>
          <cell r="AS402" t="str">
            <v/>
          </cell>
          <cell r="AT402" t="str">
            <v/>
          </cell>
          <cell r="AU402" t="str">
            <v/>
          </cell>
          <cell r="AV402" t="str">
            <v/>
          </cell>
          <cell r="AW402" t="str">
            <v/>
          </cell>
          <cell r="AX402" t="str">
            <v/>
          </cell>
          <cell r="AY402" t="str">
            <v/>
          </cell>
          <cell r="AZ402" t="str">
            <v/>
          </cell>
          <cell r="BA402" t="str">
            <v/>
          </cell>
          <cell r="BB402" t="str">
            <v/>
          </cell>
          <cell r="BC402" t="str">
            <v/>
          </cell>
          <cell r="BD402" t="str">
            <v/>
          </cell>
          <cell r="BE402" t="str">
            <v/>
          </cell>
          <cell r="BF402" t="str">
            <v/>
          </cell>
          <cell r="BG402" t="str">
            <v/>
          </cell>
          <cell r="BH402" t="str">
            <v/>
          </cell>
          <cell r="BI402" t="str">
            <v/>
          </cell>
          <cell r="BJ402" t="str">
            <v/>
          </cell>
          <cell r="BK402" t="str">
            <v/>
          </cell>
          <cell r="BL402" t="str">
            <v/>
          </cell>
          <cell r="BM402" t="str">
            <v/>
          </cell>
          <cell r="BN402" t="str">
            <v/>
          </cell>
          <cell r="BO402" t="str">
            <v/>
          </cell>
          <cell r="BP402" t="str">
            <v/>
          </cell>
          <cell r="BQ402" t="str">
            <v/>
          </cell>
          <cell r="BR402" t="str">
            <v/>
          </cell>
          <cell r="BS402" t="str">
            <v/>
          </cell>
          <cell r="BT402" t="str">
            <v/>
          </cell>
          <cell r="BU402" t="str">
            <v/>
          </cell>
          <cell r="BV402" t="str">
            <v/>
          </cell>
          <cell r="BW402" t="str">
            <v/>
          </cell>
          <cell r="BX402" t="str">
            <v/>
          </cell>
          <cell r="BY402" t="str">
            <v/>
          </cell>
          <cell r="BZ402" t="str">
            <v/>
          </cell>
          <cell r="CA402" t="str">
            <v/>
          </cell>
          <cell r="CB402" t="str">
            <v/>
          </cell>
          <cell r="CC402" t="str">
            <v/>
          </cell>
          <cell r="CD402" t="str">
            <v/>
          </cell>
          <cell r="CE402" t="str">
            <v/>
          </cell>
          <cell r="CF402" t="str">
            <v/>
          </cell>
          <cell r="CG402" t="str">
            <v/>
          </cell>
          <cell r="CH402" t="str">
            <v/>
          </cell>
          <cell r="CI402" t="str">
            <v/>
          </cell>
          <cell r="CJ402" t="str">
            <v/>
          </cell>
          <cell r="CK402" t="str">
            <v/>
          </cell>
          <cell r="CL402" t="str">
            <v/>
          </cell>
          <cell r="CM402" t="str">
            <v/>
          </cell>
          <cell r="CN402" t="str">
            <v/>
          </cell>
          <cell r="CO402" t="str">
            <v/>
          </cell>
          <cell r="CP402" t="str">
            <v/>
          </cell>
          <cell r="CQ402" t="str">
            <v/>
          </cell>
          <cell r="CR402" t="str">
            <v/>
          </cell>
          <cell r="CS402" t="str">
            <v/>
          </cell>
          <cell r="CT402" t="str">
            <v/>
          </cell>
          <cell r="CU402" t="str">
            <v/>
          </cell>
          <cell r="CV402" t="str">
            <v/>
          </cell>
          <cell r="CW402" t="str">
            <v/>
          </cell>
          <cell r="CX402" t="str">
            <v/>
          </cell>
          <cell r="CY402" t="str">
            <v/>
          </cell>
          <cell r="CZ402" t="str">
            <v/>
          </cell>
          <cell r="DA402" t="str">
            <v/>
          </cell>
          <cell r="DB402" t="str">
            <v/>
          </cell>
          <cell r="DC402" t="str">
            <v/>
          </cell>
          <cell r="DD402" t="str">
            <v/>
          </cell>
          <cell r="DE402" t="str">
            <v/>
          </cell>
          <cell r="DF402" t="str">
            <v/>
          </cell>
          <cell r="DG402" t="str">
            <v/>
          </cell>
          <cell r="DH402" t="str">
            <v/>
          </cell>
          <cell r="DI402" t="str">
            <v/>
          </cell>
          <cell r="DJ402" t="str">
            <v/>
          </cell>
          <cell r="DK402" t="str">
            <v/>
          </cell>
          <cell r="DL402" t="str">
            <v/>
          </cell>
          <cell r="DM402" t="str">
            <v/>
          </cell>
          <cell r="DN402" t="str">
            <v/>
          </cell>
          <cell r="DO402" t="str">
            <v/>
          </cell>
          <cell r="DP402" t="str">
            <v/>
          </cell>
          <cell r="DQ402" t="str">
            <v/>
          </cell>
          <cell r="DR402" t="str">
            <v/>
          </cell>
          <cell r="DS402" t="str">
            <v/>
          </cell>
          <cell r="DT402" t="str">
            <v/>
          </cell>
          <cell r="DU402" t="str">
            <v/>
          </cell>
          <cell r="DV402" t="str">
            <v/>
          </cell>
          <cell r="DW402" t="str">
            <v/>
          </cell>
          <cell r="DX402" t="str">
            <v/>
          </cell>
          <cell r="DY402" t="str">
            <v/>
          </cell>
          <cell r="DZ402" t="str">
            <v/>
          </cell>
          <cell r="EA402" t="str">
            <v/>
          </cell>
          <cell r="EB402" t="str">
            <v/>
          </cell>
          <cell r="EC402" t="str">
            <v/>
          </cell>
          <cell r="ED402" t="str">
            <v/>
          </cell>
          <cell r="EE402" t="str">
            <v/>
          </cell>
          <cell r="EF402" t="str">
            <v/>
          </cell>
          <cell r="EG402" t="str">
            <v/>
          </cell>
          <cell r="EH402" t="str">
            <v/>
          </cell>
          <cell r="EI402" t="str">
            <v/>
          </cell>
          <cell r="EJ402" t="str">
            <v/>
          </cell>
          <cell r="EK402" t="str">
            <v/>
          </cell>
          <cell r="EL402" t="str">
            <v/>
          </cell>
          <cell r="EM402" t="str">
            <v/>
          </cell>
          <cell r="EN402" t="str">
            <v/>
          </cell>
          <cell r="EO402" t="str">
            <v/>
          </cell>
          <cell r="EP402" t="str">
            <v/>
          </cell>
          <cell r="EQ402" t="str">
            <v/>
          </cell>
          <cell r="ER402" t="str">
            <v/>
          </cell>
          <cell r="ES402" t="str">
            <v/>
          </cell>
          <cell r="ET402" t="str">
            <v/>
          </cell>
          <cell r="EU402" t="str">
            <v/>
          </cell>
          <cell r="EV402" t="str">
            <v/>
          </cell>
          <cell r="EW402" t="str">
            <v/>
          </cell>
          <cell r="EX402" t="str">
            <v/>
          </cell>
          <cell r="EY402" t="str">
            <v/>
          </cell>
          <cell r="EZ402" t="str">
            <v/>
          </cell>
          <cell r="FA402" t="str">
            <v/>
          </cell>
          <cell r="FB402" t="str">
            <v/>
          </cell>
          <cell r="FC402" t="str">
            <v/>
          </cell>
          <cell r="FD402" t="str">
            <v/>
          </cell>
          <cell r="FE402" t="str">
            <v/>
          </cell>
          <cell r="FF402" t="str">
            <v/>
          </cell>
          <cell r="FG402" t="str">
            <v/>
          </cell>
          <cell r="FH402" t="str">
            <v/>
          </cell>
          <cell r="FI402" t="str">
            <v/>
          </cell>
          <cell r="FJ402" t="str">
            <v/>
          </cell>
          <cell r="FK402" t="str">
            <v/>
          </cell>
          <cell r="FL402" t="str">
            <v/>
          </cell>
          <cell r="FM402" t="str">
            <v/>
          </cell>
          <cell r="FN402" t="str">
            <v/>
          </cell>
          <cell r="FO402" t="str">
            <v/>
          </cell>
          <cell r="FP402" t="str">
            <v/>
          </cell>
          <cell r="FQ402" t="str">
            <v/>
          </cell>
          <cell r="FR402" t="str">
            <v/>
          </cell>
          <cell r="FS402" t="str">
            <v/>
          </cell>
          <cell r="FT402" t="str">
            <v/>
          </cell>
          <cell r="FU402" t="str">
            <v/>
          </cell>
          <cell r="FV402" t="str">
            <v/>
          </cell>
          <cell r="FW402" t="str">
            <v/>
          </cell>
          <cell r="FX402" t="str">
            <v/>
          </cell>
          <cell r="FY402" t="str">
            <v/>
          </cell>
          <cell r="FZ402" t="str">
            <v/>
          </cell>
          <cell r="GA402" t="str">
            <v/>
          </cell>
          <cell r="GB402" t="str">
            <v/>
          </cell>
          <cell r="GC402" t="str">
            <v/>
          </cell>
          <cell r="GD402" t="str">
            <v/>
          </cell>
          <cell r="GE402" t="str">
            <v/>
          </cell>
          <cell r="GF402" t="str">
            <v/>
          </cell>
          <cell r="GG402" t="str">
            <v/>
          </cell>
          <cell r="GH402" t="str">
            <v/>
          </cell>
          <cell r="GI402" t="str">
            <v/>
          </cell>
          <cell r="GJ402" t="str">
            <v/>
          </cell>
          <cell r="GK402" t="str">
            <v/>
          </cell>
          <cell r="GL402" t="str">
            <v/>
          </cell>
          <cell r="GM402" t="str">
            <v/>
          </cell>
          <cell r="GN402" t="str">
            <v/>
          </cell>
          <cell r="GO402" t="str">
            <v/>
          </cell>
          <cell r="GP402" t="str">
            <v/>
          </cell>
          <cell r="GQ402" t="str">
            <v/>
          </cell>
          <cell r="GR402" t="str">
            <v/>
          </cell>
          <cell r="GS402" t="str">
            <v/>
          </cell>
          <cell r="GT402" t="str">
            <v/>
          </cell>
          <cell r="GU402" t="str">
            <v/>
          </cell>
          <cell r="GV402" t="str">
            <v/>
          </cell>
          <cell r="GW402" t="str">
            <v/>
          </cell>
          <cell r="GX402" t="str">
            <v/>
          </cell>
          <cell r="GY402" t="str">
            <v/>
          </cell>
          <cell r="GZ402" t="str">
            <v/>
          </cell>
          <cell r="HA402" t="str">
            <v/>
          </cell>
          <cell r="HB402" t="str">
            <v/>
          </cell>
          <cell r="HC402" t="str">
            <v/>
          </cell>
          <cell r="HD402" t="str">
            <v/>
          </cell>
          <cell r="HE402" t="str">
            <v/>
          </cell>
          <cell r="HF402" t="str">
            <v/>
          </cell>
          <cell r="HG402" t="str">
            <v/>
          </cell>
          <cell r="HH402" t="str">
            <v/>
          </cell>
          <cell r="HI402" t="str">
            <v/>
          </cell>
          <cell r="HJ402" t="str">
            <v/>
          </cell>
          <cell r="HK402" t="str">
            <v/>
          </cell>
          <cell r="HL402" t="str">
            <v/>
          </cell>
          <cell r="HM402" t="str">
            <v/>
          </cell>
          <cell r="HN402" t="str">
            <v/>
          </cell>
          <cell r="HO402" t="str">
            <v/>
          </cell>
          <cell r="HP402" t="str">
            <v/>
          </cell>
          <cell r="HQ402" t="str">
            <v/>
          </cell>
          <cell r="HR402" t="str">
            <v/>
          </cell>
          <cell r="HS402" t="str">
            <v/>
          </cell>
          <cell r="HT402" t="str">
            <v/>
          </cell>
          <cell r="HU402" t="str">
            <v/>
          </cell>
          <cell r="HV402" t="str">
            <v/>
          </cell>
          <cell r="HW402" t="str">
            <v/>
          </cell>
          <cell r="HX402" t="str">
            <v/>
          </cell>
          <cell r="HY402" t="str">
            <v/>
          </cell>
          <cell r="HZ402" t="str">
            <v/>
          </cell>
          <cell r="IA402" t="str">
            <v/>
          </cell>
          <cell r="IB402" t="str">
            <v/>
          </cell>
          <cell r="IC402" t="str">
            <v/>
          </cell>
          <cell r="ID402" t="str">
            <v/>
          </cell>
        </row>
        <row r="403">
          <cell r="A403" t="str">
            <v/>
          </cell>
          <cell r="B403" t="str">
            <v/>
          </cell>
          <cell r="C403" t="str">
            <v/>
          </cell>
          <cell r="D403" t="str">
            <v/>
          </cell>
          <cell r="E403" t="str">
            <v/>
          </cell>
          <cell r="F403" t="str">
            <v/>
          </cell>
          <cell r="G403" t="str">
            <v/>
          </cell>
          <cell r="H403" t="str">
            <v/>
          </cell>
          <cell r="I403" t="str">
            <v/>
          </cell>
          <cell r="J403" t="str">
            <v/>
          </cell>
          <cell r="K403" t="str">
            <v/>
          </cell>
          <cell r="L403" t="str">
            <v/>
          </cell>
          <cell r="M403" t="str">
            <v/>
          </cell>
          <cell r="N403" t="str">
            <v/>
          </cell>
          <cell r="O403" t="str">
            <v/>
          </cell>
          <cell r="P403" t="str">
            <v/>
          </cell>
          <cell r="Q403" t="str">
            <v/>
          </cell>
          <cell r="R403" t="str">
            <v/>
          </cell>
          <cell r="S403" t="str">
            <v/>
          </cell>
          <cell r="T403" t="str">
            <v/>
          </cell>
          <cell r="U403" t="str">
            <v/>
          </cell>
          <cell r="V403" t="str">
            <v/>
          </cell>
          <cell r="W403" t="str">
            <v/>
          </cell>
          <cell r="X403" t="str">
            <v/>
          </cell>
          <cell r="Y403" t="str">
            <v/>
          </cell>
          <cell r="Z403" t="str">
            <v/>
          </cell>
          <cell r="AA403" t="str">
            <v/>
          </cell>
          <cell r="AB403" t="str">
            <v/>
          </cell>
          <cell r="AC403" t="str">
            <v/>
          </cell>
          <cell r="AD403" t="str">
            <v/>
          </cell>
          <cell r="AE403" t="str">
            <v/>
          </cell>
          <cell r="AF403" t="str">
            <v/>
          </cell>
          <cell r="AG403" t="str">
            <v/>
          </cell>
          <cell r="AH403" t="str">
            <v/>
          </cell>
          <cell r="AI403" t="str">
            <v/>
          </cell>
          <cell r="AJ403" t="str">
            <v/>
          </cell>
          <cell r="AK403" t="str">
            <v/>
          </cell>
          <cell r="AL403" t="str">
            <v/>
          </cell>
          <cell r="AM403" t="str">
            <v/>
          </cell>
          <cell r="AN403" t="str">
            <v/>
          </cell>
          <cell r="AO403" t="str">
            <v/>
          </cell>
          <cell r="AP403" t="str">
            <v/>
          </cell>
          <cell r="AQ403" t="str">
            <v/>
          </cell>
          <cell r="AR403" t="str">
            <v/>
          </cell>
          <cell r="AS403" t="str">
            <v/>
          </cell>
          <cell r="AT403" t="str">
            <v/>
          </cell>
          <cell r="AU403" t="str">
            <v/>
          </cell>
          <cell r="AV403" t="str">
            <v/>
          </cell>
          <cell r="AW403" t="str">
            <v/>
          </cell>
          <cell r="AX403" t="str">
            <v/>
          </cell>
          <cell r="AY403" t="str">
            <v/>
          </cell>
          <cell r="AZ403" t="str">
            <v/>
          </cell>
          <cell r="BA403" t="str">
            <v/>
          </cell>
          <cell r="BB403" t="str">
            <v/>
          </cell>
          <cell r="BC403" t="str">
            <v/>
          </cell>
          <cell r="BD403" t="str">
            <v/>
          </cell>
          <cell r="BE403" t="str">
            <v/>
          </cell>
          <cell r="BF403" t="str">
            <v/>
          </cell>
          <cell r="BG403" t="str">
            <v/>
          </cell>
          <cell r="BH403" t="str">
            <v/>
          </cell>
          <cell r="BI403" t="str">
            <v/>
          </cell>
          <cell r="BJ403" t="str">
            <v/>
          </cell>
          <cell r="BK403" t="str">
            <v/>
          </cell>
          <cell r="BL403" t="str">
            <v/>
          </cell>
          <cell r="BM403" t="str">
            <v/>
          </cell>
          <cell r="BN403" t="str">
            <v/>
          </cell>
          <cell r="BO403" t="str">
            <v/>
          </cell>
          <cell r="BP403" t="str">
            <v/>
          </cell>
          <cell r="BQ403" t="str">
            <v/>
          </cell>
          <cell r="BR403" t="str">
            <v/>
          </cell>
          <cell r="BS403" t="str">
            <v/>
          </cell>
          <cell r="BT403" t="str">
            <v/>
          </cell>
          <cell r="BU403" t="str">
            <v/>
          </cell>
          <cell r="BV403" t="str">
            <v/>
          </cell>
          <cell r="BW403" t="str">
            <v/>
          </cell>
          <cell r="BX403" t="str">
            <v/>
          </cell>
          <cell r="BY403" t="str">
            <v/>
          </cell>
          <cell r="BZ403" t="str">
            <v/>
          </cell>
          <cell r="CA403" t="str">
            <v/>
          </cell>
          <cell r="CB403" t="str">
            <v/>
          </cell>
          <cell r="CC403" t="str">
            <v/>
          </cell>
          <cell r="CD403" t="str">
            <v/>
          </cell>
          <cell r="CE403" t="str">
            <v/>
          </cell>
          <cell r="CF403" t="str">
            <v/>
          </cell>
          <cell r="CG403" t="str">
            <v/>
          </cell>
          <cell r="CH403" t="str">
            <v/>
          </cell>
          <cell r="CI403" t="str">
            <v/>
          </cell>
          <cell r="CJ403" t="str">
            <v/>
          </cell>
          <cell r="CK403" t="str">
            <v/>
          </cell>
          <cell r="CL403" t="str">
            <v/>
          </cell>
          <cell r="CM403" t="str">
            <v/>
          </cell>
          <cell r="CN403" t="str">
            <v/>
          </cell>
          <cell r="CO403" t="str">
            <v/>
          </cell>
          <cell r="CP403" t="str">
            <v/>
          </cell>
          <cell r="CQ403" t="str">
            <v/>
          </cell>
          <cell r="CR403" t="str">
            <v/>
          </cell>
          <cell r="CS403" t="str">
            <v/>
          </cell>
          <cell r="CT403" t="str">
            <v/>
          </cell>
          <cell r="CU403" t="str">
            <v/>
          </cell>
          <cell r="CV403" t="str">
            <v/>
          </cell>
          <cell r="CW403" t="str">
            <v/>
          </cell>
          <cell r="CX403" t="str">
            <v/>
          </cell>
          <cell r="CY403" t="str">
            <v/>
          </cell>
          <cell r="CZ403" t="str">
            <v/>
          </cell>
          <cell r="DA403" t="str">
            <v/>
          </cell>
          <cell r="DB403" t="str">
            <v/>
          </cell>
          <cell r="DC403" t="str">
            <v/>
          </cell>
          <cell r="DD403" t="str">
            <v/>
          </cell>
          <cell r="DE403" t="str">
            <v/>
          </cell>
          <cell r="DF403" t="str">
            <v/>
          </cell>
          <cell r="DG403" t="str">
            <v/>
          </cell>
          <cell r="DH403" t="str">
            <v/>
          </cell>
          <cell r="DI403" t="str">
            <v/>
          </cell>
          <cell r="DJ403" t="str">
            <v/>
          </cell>
          <cell r="DK403" t="str">
            <v/>
          </cell>
          <cell r="DL403" t="str">
            <v/>
          </cell>
          <cell r="DM403" t="str">
            <v/>
          </cell>
          <cell r="DN403" t="str">
            <v/>
          </cell>
          <cell r="DO403" t="str">
            <v/>
          </cell>
          <cell r="DP403" t="str">
            <v/>
          </cell>
          <cell r="DQ403" t="str">
            <v/>
          </cell>
          <cell r="DR403" t="str">
            <v/>
          </cell>
          <cell r="DS403" t="str">
            <v/>
          </cell>
          <cell r="DT403" t="str">
            <v/>
          </cell>
          <cell r="DU403" t="str">
            <v/>
          </cell>
          <cell r="DV403" t="str">
            <v/>
          </cell>
          <cell r="DW403" t="str">
            <v/>
          </cell>
          <cell r="DX403" t="str">
            <v/>
          </cell>
          <cell r="DY403" t="str">
            <v/>
          </cell>
          <cell r="DZ403" t="str">
            <v/>
          </cell>
          <cell r="EA403" t="str">
            <v/>
          </cell>
          <cell r="EB403" t="str">
            <v/>
          </cell>
          <cell r="EC403" t="str">
            <v/>
          </cell>
          <cell r="ED403" t="str">
            <v/>
          </cell>
          <cell r="EE403" t="str">
            <v/>
          </cell>
          <cell r="EF403" t="str">
            <v/>
          </cell>
          <cell r="EG403" t="str">
            <v/>
          </cell>
          <cell r="EH403" t="str">
            <v/>
          </cell>
          <cell r="EI403" t="str">
            <v/>
          </cell>
          <cell r="EJ403" t="str">
            <v/>
          </cell>
          <cell r="EK403" t="str">
            <v/>
          </cell>
          <cell r="EL403" t="str">
            <v/>
          </cell>
          <cell r="EM403" t="str">
            <v/>
          </cell>
          <cell r="EN403" t="str">
            <v/>
          </cell>
          <cell r="EO403" t="str">
            <v/>
          </cell>
          <cell r="EP403" t="str">
            <v/>
          </cell>
          <cell r="EQ403" t="str">
            <v/>
          </cell>
          <cell r="ER403" t="str">
            <v/>
          </cell>
          <cell r="ES403" t="str">
            <v/>
          </cell>
          <cell r="ET403" t="str">
            <v/>
          </cell>
          <cell r="EU403" t="str">
            <v/>
          </cell>
          <cell r="EV403" t="str">
            <v/>
          </cell>
          <cell r="EW403" t="str">
            <v/>
          </cell>
          <cell r="EX403" t="str">
            <v/>
          </cell>
          <cell r="EY403" t="str">
            <v/>
          </cell>
          <cell r="EZ403" t="str">
            <v/>
          </cell>
          <cell r="FA403" t="str">
            <v/>
          </cell>
          <cell r="FB403" t="str">
            <v/>
          </cell>
          <cell r="FC403" t="str">
            <v/>
          </cell>
          <cell r="FD403" t="str">
            <v/>
          </cell>
          <cell r="FE403" t="str">
            <v/>
          </cell>
          <cell r="FF403" t="str">
            <v/>
          </cell>
          <cell r="FG403" t="str">
            <v/>
          </cell>
          <cell r="FH403" t="str">
            <v/>
          </cell>
          <cell r="FI403" t="str">
            <v/>
          </cell>
          <cell r="FJ403" t="str">
            <v/>
          </cell>
          <cell r="FK403" t="str">
            <v/>
          </cell>
          <cell r="FL403" t="str">
            <v/>
          </cell>
          <cell r="FM403" t="str">
            <v/>
          </cell>
          <cell r="FN403" t="str">
            <v/>
          </cell>
          <cell r="FO403" t="str">
            <v/>
          </cell>
          <cell r="FP403" t="str">
            <v/>
          </cell>
          <cell r="FQ403" t="str">
            <v/>
          </cell>
          <cell r="FR403" t="str">
            <v/>
          </cell>
          <cell r="FS403" t="str">
            <v/>
          </cell>
          <cell r="FT403" t="str">
            <v/>
          </cell>
          <cell r="FU403" t="str">
            <v/>
          </cell>
          <cell r="FV403" t="str">
            <v/>
          </cell>
          <cell r="FW403" t="str">
            <v/>
          </cell>
          <cell r="FX403" t="str">
            <v/>
          </cell>
          <cell r="FY403" t="str">
            <v/>
          </cell>
          <cell r="FZ403" t="str">
            <v/>
          </cell>
          <cell r="GA403" t="str">
            <v/>
          </cell>
          <cell r="GB403" t="str">
            <v/>
          </cell>
          <cell r="GC403" t="str">
            <v/>
          </cell>
          <cell r="GD403" t="str">
            <v/>
          </cell>
          <cell r="GE403" t="str">
            <v/>
          </cell>
          <cell r="GF403" t="str">
            <v/>
          </cell>
          <cell r="GG403" t="str">
            <v/>
          </cell>
          <cell r="GH403" t="str">
            <v/>
          </cell>
          <cell r="GI403" t="str">
            <v/>
          </cell>
          <cell r="GJ403" t="str">
            <v/>
          </cell>
          <cell r="GK403" t="str">
            <v/>
          </cell>
          <cell r="GL403" t="str">
            <v/>
          </cell>
          <cell r="GM403" t="str">
            <v/>
          </cell>
          <cell r="GN403" t="str">
            <v/>
          </cell>
          <cell r="GO403" t="str">
            <v/>
          </cell>
          <cell r="GP403" t="str">
            <v/>
          </cell>
          <cell r="GQ403" t="str">
            <v/>
          </cell>
          <cell r="GR403" t="str">
            <v/>
          </cell>
          <cell r="GS403" t="str">
            <v/>
          </cell>
          <cell r="GT403" t="str">
            <v/>
          </cell>
          <cell r="GU403" t="str">
            <v/>
          </cell>
          <cell r="GV403" t="str">
            <v/>
          </cell>
          <cell r="GW403" t="str">
            <v/>
          </cell>
          <cell r="GX403" t="str">
            <v/>
          </cell>
          <cell r="GY403" t="str">
            <v/>
          </cell>
          <cell r="GZ403" t="str">
            <v/>
          </cell>
          <cell r="HA403" t="str">
            <v/>
          </cell>
          <cell r="HB403" t="str">
            <v/>
          </cell>
          <cell r="HC403" t="str">
            <v/>
          </cell>
          <cell r="HD403" t="str">
            <v/>
          </cell>
          <cell r="HE403" t="str">
            <v/>
          </cell>
          <cell r="HF403" t="str">
            <v/>
          </cell>
          <cell r="HG403" t="str">
            <v/>
          </cell>
          <cell r="HH403" t="str">
            <v/>
          </cell>
          <cell r="HI403" t="str">
            <v/>
          </cell>
          <cell r="HJ403" t="str">
            <v/>
          </cell>
          <cell r="HK403" t="str">
            <v/>
          </cell>
          <cell r="HL403" t="str">
            <v/>
          </cell>
          <cell r="HM403" t="str">
            <v/>
          </cell>
          <cell r="HN403" t="str">
            <v/>
          </cell>
          <cell r="HO403" t="str">
            <v/>
          </cell>
          <cell r="HP403" t="str">
            <v/>
          </cell>
          <cell r="HQ403" t="str">
            <v/>
          </cell>
          <cell r="HR403" t="str">
            <v/>
          </cell>
          <cell r="HS403" t="str">
            <v/>
          </cell>
          <cell r="HT403" t="str">
            <v/>
          </cell>
          <cell r="HU403" t="str">
            <v/>
          </cell>
          <cell r="HV403" t="str">
            <v/>
          </cell>
          <cell r="HW403" t="str">
            <v/>
          </cell>
          <cell r="HX403" t="str">
            <v/>
          </cell>
          <cell r="HY403" t="str">
            <v/>
          </cell>
          <cell r="HZ403" t="str">
            <v/>
          </cell>
          <cell r="IA403" t="str">
            <v/>
          </cell>
          <cell r="IB403" t="str">
            <v/>
          </cell>
          <cell r="IC403" t="str">
            <v/>
          </cell>
          <cell r="ID403" t="str">
            <v/>
          </cell>
        </row>
        <row r="404">
          <cell r="A404" t="str">
            <v/>
          </cell>
          <cell r="B404" t="str">
            <v/>
          </cell>
          <cell r="C404" t="str">
            <v/>
          </cell>
          <cell r="D404" t="str">
            <v/>
          </cell>
          <cell r="E404" t="str">
            <v/>
          </cell>
          <cell r="F404" t="str">
            <v/>
          </cell>
          <cell r="G404" t="str">
            <v/>
          </cell>
          <cell r="H404" t="str">
            <v/>
          </cell>
          <cell r="I404" t="str">
            <v/>
          </cell>
          <cell r="J404" t="str">
            <v/>
          </cell>
          <cell r="K404" t="str">
            <v/>
          </cell>
          <cell r="L404" t="str">
            <v/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 t="str">
            <v/>
          </cell>
          <cell r="R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/>
          </cell>
          <cell r="W404" t="str">
            <v/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/>
          </cell>
          <cell r="AE404" t="str">
            <v/>
          </cell>
          <cell r="AF404" t="str">
            <v/>
          </cell>
          <cell r="AG404" t="str">
            <v/>
          </cell>
          <cell r="AH404" t="str">
            <v/>
          </cell>
          <cell r="AI404" t="str">
            <v/>
          </cell>
          <cell r="AJ404" t="str">
            <v/>
          </cell>
          <cell r="AK404" t="str">
            <v/>
          </cell>
          <cell r="AL404" t="str">
            <v/>
          </cell>
          <cell r="AM404" t="str">
            <v/>
          </cell>
          <cell r="AN404" t="str">
            <v/>
          </cell>
          <cell r="AO404" t="str">
            <v/>
          </cell>
          <cell r="AP404" t="str">
            <v/>
          </cell>
          <cell r="AQ404" t="str">
            <v/>
          </cell>
          <cell r="AR404" t="str">
            <v/>
          </cell>
          <cell r="AS404" t="str">
            <v/>
          </cell>
          <cell r="AT404" t="str">
            <v/>
          </cell>
          <cell r="AU404" t="str">
            <v/>
          </cell>
          <cell r="AV404" t="str">
            <v/>
          </cell>
          <cell r="AW404" t="str">
            <v/>
          </cell>
          <cell r="AX404" t="str">
            <v/>
          </cell>
          <cell r="AY404" t="str">
            <v/>
          </cell>
          <cell r="AZ404" t="str">
            <v/>
          </cell>
          <cell r="BA404" t="str">
            <v/>
          </cell>
          <cell r="BB404" t="str">
            <v/>
          </cell>
          <cell r="BC404" t="str">
            <v/>
          </cell>
          <cell r="BD404" t="str">
            <v/>
          </cell>
          <cell r="BE404" t="str">
            <v/>
          </cell>
          <cell r="BF404" t="str">
            <v/>
          </cell>
          <cell r="BG404" t="str">
            <v/>
          </cell>
          <cell r="BH404" t="str">
            <v/>
          </cell>
          <cell r="BI404" t="str">
            <v/>
          </cell>
          <cell r="BJ404" t="str">
            <v/>
          </cell>
          <cell r="BK404" t="str">
            <v/>
          </cell>
          <cell r="BL404" t="str">
            <v/>
          </cell>
          <cell r="BM404" t="str">
            <v/>
          </cell>
          <cell r="BN404" t="str">
            <v/>
          </cell>
          <cell r="BO404" t="str">
            <v/>
          </cell>
          <cell r="BP404" t="str">
            <v/>
          </cell>
          <cell r="BQ404" t="str">
            <v/>
          </cell>
          <cell r="BR404" t="str">
            <v/>
          </cell>
          <cell r="BS404" t="str">
            <v/>
          </cell>
          <cell r="BT404" t="str">
            <v/>
          </cell>
          <cell r="BU404" t="str">
            <v/>
          </cell>
          <cell r="BV404" t="str">
            <v/>
          </cell>
          <cell r="BW404" t="str">
            <v/>
          </cell>
          <cell r="BX404" t="str">
            <v/>
          </cell>
          <cell r="BY404" t="str">
            <v/>
          </cell>
          <cell r="BZ404" t="str">
            <v/>
          </cell>
          <cell r="CA404" t="str">
            <v/>
          </cell>
          <cell r="CB404" t="str">
            <v/>
          </cell>
          <cell r="CC404" t="str">
            <v/>
          </cell>
          <cell r="CD404" t="str">
            <v/>
          </cell>
          <cell r="CE404" t="str">
            <v/>
          </cell>
          <cell r="CF404" t="str">
            <v/>
          </cell>
          <cell r="CG404" t="str">
            <v/>
          </cell>
          <cell r="CH404" t="str">
            <v/>
          </cell>
          <cell r="CI404" t="str">
            <v/>
          </cell>
          <cell r="CJ404" t="str">
            <v/>
          </cell>
          <cell r="CK404" t="str">
            <v/>
          </cell>
          <cell r="CL404" t="str">
            <v/>
          </cell>
          <cell r="CM404" t="str">
            <v/>
          </cell>
          <cell r="CN404" t="str">
            <v/>
          </cell>
          <cell r="CO404" t="str">
            <v/>
          </cell>
          <cell r="CP404" t="str">
            <v/>
          </cell>
          <cell r="CQ404" t="str">
            <v/>
          </cell>
          <cell r="CR404" t="str">
            <v/>
          </cell>
          <cell r="CS404" t="str">
            <v/>
          </cell>
          <cell r="CT404" t="str">
            <v/>
          </cell>
          <cell r="CU404" t="str">
            <v/>
          </cell>
          <cell r="CV404" t="str">
            <v/>
          </cell>
          <cell r="CW404" t="str">
            <v/>
          </cell>
          <cell r="CX404" t="str">
            <v/>
          </cell>
          <cell r="CY404" t="str">
            <v/>
          </cell>
          <cell r="CZ404" t="str">
            <v/>
          </cell>
          <cell r="DA404" t="str">
            <v/>
          </cell>
          <cell r="DB404" t="str">
            <v/>
          </cell>
          <cell r="DC404" t="str">
            <v/>
          </cell>
          <cell r="DD404" t="str">
            <v/>
          </cell>
          <cell r="DE404" t="str">
            <v/>
          </cell>
          <cell r="DF404" t="str">
            <v/>
          </cell>
          <cell r="DG404" t="str">
            <v/>
          </cell>
          <cell r="DH404" t="str">
            <v/>
          </cell>
          <cell r="DI404" t="str">
            <v/>
          </cell>
          <cell r="DJ404" t="str">
            <v/>
          </cell>
          <cell r="DK404" t="str">
            <v/>
          </cell>
          <cell r="DL404" t="str">
            <v/>
          </cell>
          <cell r="DM404" t="str">
            <v/>
          </cell>
          <cell r="DN404" t="str">
            <v/>
          </cell>
          <cell r="DO404" t="str">
            <v/>
          </cell>
          <cell r="DP404" t="str">
            <v/>
          </cell>
          <cell r="DQ404" t="str">
            <v/>
          </cell>
          <cell r="DR404" t="str">
            <v/>
          </cell>
          <cell r="DS404" t="str">
            <v/>
          </cell>
          <cell r="DT404" t="str">
            <v/>
          </cell>
          <cell r="DU404" t="str">
            <v/>
          </cell>
          <cell r="DV404" t="str">
            <v/>
          </cell>
          <cell r="DW404" t="str">
            <v/>
          </cell>
          <cell r="DX404" t="str">
            <v/>
          </cell>
          <cell r="DY404" t="str">
            <v/>
          </cell>
          <cell r="DZ404" t="str">
            <v/>
          </cell>
          <cell r="EA404" t="str">
            <v/>
          </cell>
          <cell r="EB404" t="str">
            <v/>
          </cell>
          <cell r="EC404" t="str">
            <v/>
          </cell>
          <cell r="ED404" t="str">
            <v/>
          </cell>
          <cell r="EE404" t="str">
            <v/>
          </cell>
          <cell r="EF404" t="str">
            <v/>
          </cell>
          <cell r="EG404" t="str">
            <v/>
          </cell>
          <cell r="EH404" t="str">
            <v/>
          </cell>
          <cell r="EI404" t="str">
            <v/>
          </cell>
          <cell r="EJ404" t="str">
            <v/>
          </cell>
          <cell r="EK404" t="str">
            <v/>
          </cell>
          <cell r="EL404" t="str">
            <v/>
          </cell>
          <cell r="EM404" t="str">
            <v/>
          </cell>
          <cell r="EN404" t="str">
            <v/>
          </cell>
          <cell r="EO404" t="str">
            <v/>
          </cell>
          <cell r="EP404" t="str">
            <v/>
          </cell>
          <cell r="EQ404" t="str">
            <v/>
          </cell>
          <cell r="ER404" t="str">
            <v/>
          </cell>
          <cell r="ES404" t="str">
            <v/>
          </cell>
          <cell r="ET404" t="str">
            <v/>
          </cell>
          <cell r="EU404" t="str">
            <v/>
          </cell>
          <cell r="EV404" t="str">
            <v/>
          </cell>
          <cell r="EW404" t="str">
            <v/>
          </cell>
          <cell r="EX404" t="str">
            <v/>
          </cell>
          <cell r="EY404" t="str">
            <v/>
          </cell>
          <cell r="EZ404" t="str">
            <v/>
          </cell>
          <cell r="FA404" t="str">
            <v/>
          </cell>
          <cell r="FB404" t="str">
            <v/>
          </cell>
          <cell r="FC404" t="str">
            <v/>
          </cell>
          <cell r="FD404" t="str">
            <v/>
          </cell>
          <cell r="FE404" t="str">
            <v/>
          </cell>
          <cell r="FF404" t="str">
            <v/>
          </cell>
          <cell r="FG404" t="str">
            <v/>
          </cell>
          <cell r="FH404" t="str">
            <v/>
          </cell>
          <cell r="FI404" t="str">
            <v/>
          </cell>
          <cell r="FJ404" t="str">
            <v/>
          </cell>
          <cell r="FK404" t="str">
            <v/>
          </cell>
          <cell r="FL404" t="str">
            <v/>
          </cell>
          <cell r="FM404" t="str">
            <v/>
          </cell>
          <cell r="FN404" t="str">
            <v/>
          </cell>
          <cell r="FO404" t="str">
            <v/>
          </cell>
          <cell r="FP404" t="str">
            <v/>
          </cell>
          <cell r="FQ404" t="str">
            <v/>
          </cell>
          <cell r="FR404" t="str">
            <v/>
          </cell>
          <cell r="FS404" t="str">
            <v/>
          </cell>
          <cell r="FT404" t="str">
            <v/>
          </cell>
          <cell r="FU404" t="str">
            <v/>
          </cell>
          <cell r="FV404" t="str">
            <v/>
          </cell>
          <cell r="FW404" t="str">
            <v/>
          </cell>
          <cell r="FX404" t="str">
            <v/>
          </cell>
          <cell r="FY404" t="str">
            <v/>
          </cell>
          <cell r="FZ404" t="str">
            <v/>
          </cell>
          <cell r="GA404" t="str">
            <v/>
          </cell>
          <cell r="GB404" t="str">
            <v/>
          </cell>
          <cell r="GC404" t="str">
            <v/>
          </cell>
          <cell r="GD404" t="str">
            <v/>
          </cell>
          <cell r="GE404" t="str">
            <v/>
          </cell>
          <cell r="GF404" t="str">
            <v/>
          </cell>
          <cell r="GG404" t="str">
            <v/>
          </cell>
          <cell r="GH404" t="str">
            <v/>
          </cell>
          <cell r="GI404" t="str">
            <v/>
          </cell>
          <cell r="GJ404" t="str">
            <v/>
          </cell>
          <cell r="GK404" t="str">
            <v/>
          </cell>
          <cell r="GL404" t="str">
            <v/>
          </cell>
          <cell r="GM404" t="str">
            <v/>
          </cell>
          <cell r="GN404" t="str">
            <v/>
          </cell>
          <cell r="GO404" t="str">
            <v/>
          </cell>
          <cell r="GP404" t="str">
            <v/>
          </cell>
          <cell r="GQ404" t="str">
            <v/>
          </cell>
          <cell r="GR404" t="str">
            <v/>
          </cell>
          <cell r="GS404" t="str">
            <v/>
          </cell>
          <cell r="GT404" t="str">
            <v/>
          </cell>
          <cell r="GU404" t="str">
            <v/>
          </cell>
          <cell r="GV404" t="str">
            <v/>
          </cell>
          <cell r="GW404" t="str">
            <v/>
          </cell>
          <cell r="GX404" t="str">
            <v/>
          </cell>
          <cell r="GY404" t="str">
            <v/>
          </cell>
          <cell r="GZ404" t="str">
            <v/>
          </cell>
          <cell r="HA404" t="str">
            <v/>
          </cell>
          <cell r="HB404" t="str">
            <v/>
          </cell>
          <cell r="HC404" t="str">
            <v/>
          </cell>
          <cell r="HD404" t="str">
            <v/>
          </cell>
          <cell r="HE404" t="str">
            <v/>
          </cell>
          <cell r="HF404" t="str">
            <v/>
          </cell>
          <cell r="HG404" t="str">
            <v/>
          </cell>
          <cell r="HH404" t="str">
            <v/>
          </cell>
          <cell r="HI404" t="str">
            <v/>
          </cell>
          <cell r="HJ404" t="str">
            <v/>
          </cell>
          <cell r="HK404" t="str">
            <v/>
          </cell>
          <cell r="HL404" t="str">
            <v/>
          </cell>
          <cell r="HM404" t="str">
            <v/>
          </cell>
          <cell r="HN404" t="str">
            <v/>
          </cell>
          <cell r="HO404" t="str">
            <v/>
          </cell>
          <cell r="HP404" t="str">
            <v/>
          </cell>
          <cell r="HQ404" t="str">
            <v/>
          </cell>
          <cell r="HR404" t="str">
            <v/>
          </cell>
          <cell r="HS404" t="str">
            <v/>
          </cell>
          <cell r="HT404" t="str">
            <v/>
          </cell>
          <cell r="HU404" t="str">
            <v/>
          </cell>
          <cell r="HV404" t="str">
            <v/>
          </cell>
          <cell r="HW404" t="str">
            <v/>
          </cell>
          <cell r="HX404" t="str">
            <v/>
          </cell>
          <cell r="HY404" t="str">
            <v/>
          </cell>
          <cell r="HZ404" t="str">
            <v/>
          </cell>
          <cell r="IA404" t="str">
            <v/>
          </cell>
          <cell r="IB404" t="str">
            <v/>
          </cell>
          <cell r="IC404" t="str">
            <v/>
          </cell>
          <cell r="ID404" t="str">
            <v/>
          </cell>
        </row>
        <row r="405">
          <cell r="A405" t="str">
            <v/>
          </cell>
          <cell r="B405" t="str">
            <v/>
          </cell>
          <cell r="C405" t="str">
            <v/>
          </cell>
          <cell r="D405" t="str">
            <v/>
          </cell>
          <cell r="E405" t="str">
            <v/>
          </cell>
          <cell r="F405" t="str">
            <v/>
          </cell>
          <cell r="G405" t="str">
            <v/>
          </cell>
          <cell r="H405" t="str">
            <v/>
          </cell>
          <cell r="I405" t="str">
            <v/>
          </cell>
          <cell r="J405" t="str">
            <v/>
          </cell>
          <cell r="K405" t="str">
            <v/>
          </cell>
          <cell r="L405" t="str">
            <v/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 t="str">
            <v/>
          </cell>
          <cell r="R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/>
          </cell>
          <cell r="W405" t="str">
            <v/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/>
          </cell>
          <cell r="AE405" t="str">
            <v/>
          </cell>
          <cell r="AF405" t="str">
            <v/>
          </cell>
          <cell r="AG405" t="str">
            <v/>
          </cell>
          <cell r="AH405" t="str">
            <v/>
          </cell>
          <cell r="AI405" t="str">
            <v/>
          </cell>
          <cell r="AJ405" t="str">
            <v/>
          </cell>
          <cell r="AK405" t="str">
            <v/>
          </cell>
          <cell r="AL405" t="str">
            <v/>
          </cell>
          <cell r="AM405" t="str">
            <v/>
          </cell>
          <cell r="AN405" t="str">
            <v/>
          </cell>
          <cell r="AO405" t="str">
            <v/>
          </cell>
          <cell r="AP405" t="str">
            <v/>
          </cell>
          <cell r="AQ405" t="str">
            <v/>
          </cell>
          <cell r="AR405" t="str">
            <v/>
          </cell>
          <cell r="AS405" t="str">
            <v/>
          </cell>
          <cell r="AT405" t="str">
            <v/>
          </cell>
          <cell r="AU405" t="str">
            <v/>
          </cell>
          <cell r="AV405" t="str">
            <v/>
          </cell>
          <cell r="AW405" t="str">
            <v/>
          </cell>
          <cell r="AX405" t="str">
            <v/>
          </cell>
          <cell r="AY405" t="str">
            <v/>
          </cell>
          <cell r="AZ405" t="str">
            <v/>
          </cell>
          <cell r="BA405" t="str">
            <v/>
          </cell>
          <cell r="BB405" t="str">
            <v/>
          </cell>
          <cell r="BC405" t="str">
            <v/>
          </cell>
          <cell r="BD405" t="str">
            <v/>
          </cell>
          <cell r="BE405" t="str">
            <v/>
          </cell>
          <cell r="BF405" t="str">
            <v/>
          </cell>
          <cell r="BG405" t="str">
            <v/>
          </cell>
          <cell r="BH405" t="str">
            <v/>
          </cell>
          <cell r="BI405" t="str">
            <v/>
          </cell>
          <cell r="BJ405" t="str">
            <v/>
          </cell>
          <cell r="BK405" t="str">
            <v/>
          </cell>
          <cell r="BL405" t="str">
            <v/>
          </cell>
          <cell r="BM405" t="str">
            <v/>
          </cell>
          <cell r="BN405" t="str">
            <v/>
          </cell>
          <cell r="BO405" t="str">
            <v/>
          </cell>
          <cell r="BP405" t="str">
            <v/>
          </cell>
          <cell r="BQ405" t="str">
            <v/>
          </cell>
          <cell r="BR405" t="str">
            <v/>
          </cell>
          <cell r="BS405" t="str">
            <v/>
          </cell>
          <cell r="BT405" t="str">
            <v/>
          </cell>
          <cell r="BU405" t="str">
            <v/>
          </cell>
          <cell r="BV405" t="str">
            <v/>
          </cell>
          <cell r="BW405" t="str">
            <v/>
          </cell>
          <cell r="BX405" t="str">
            <v/>
          </cell>
          <cell r="BY405" t="str">
            <v/>
          </cell>
          <cell r="BZ405" t="str">
            <v/>
          </cell>
          <cell r="CA405" t="str">
            <v/>
          </cell>
          <cell r="CB405" t="str">
            <v/>
          </cell>
          <cell r="CC405" t="str">
            <v/>
          </cell>
          <cell r="CD405" t="str">
            <v/>
          </cell>
          <cell r="CE405" t="str">
            <v/>
          </cell>
          <cell r="CF405" t="str">
            <v/>
          </cell>
          <cell r="CG405" t="str">
            <v/>
          </cell>
          <cell r="CH405" t="str">
            <v/>
          </cell>
          <cell r="CI405" t="str">
            <v/>
          </cell>
          <cell r="CJ405" t="str">
            <v/>
          </cell>
          <cell r="CK405" t="str">
            <v/>
          </cell>
          <cell r="CL405" t="str">
            <v/>
          </cell>
          <cell r="CM405" t="str">
            <v/>
          </cell>
          <cell r="CN405" t="str">
            <v/>
          </cell>
          <cell r="CO405" t="str">
            <v/>
          </cell>
          <cell r="CP405" t="str">
            <v/>
          </cell>
          <cell r="CQ405" t="str">
            <v/>
          </cell>
          <cell r="CR405" t="str">
            <v/>
          </cell>
          <cell r="CS405" t="str">
            <v/>
          </cell>
          <cell r="CT405" t="str">
            <v/>
          </cell>
          <cell r="CU405" t="str">
            <v/>
          </cell>
          <cell r="CV405" t="str">
            <v/>
          </cell>
          <cell r="CW405" t="str">
            <v/>
          </cell>
          <cell r="CX405" t="str">
            <v/>
          </cell>
          <cell r="CY405" t="str">
            <v/>
          </cell>
          <cell r="CZ405" t="str">
            <v/>
          </cell>
          <cell r="DA405" t="str">
            <v/>
          </cell>
          <cell r="DB405" t="str">
            <v/>
          </cell>
          <cell r="DC405" t="str">
            <v/>
          </cell>
          <cell r="DD405" t="str">
            <v/>
          </cell>
          <cell r="DE405" t="str">
            <v/>
          </cell>
          <cell r="DF405" t="str">
            <v/>
          </cell>
          <cell r="DG405" t="str">
            <v/>
          </cell>
          <cell r="DH405" t="str">
            <v/>
          </cell>
          <cell r="DI405" t="str">
            <v/>
          </cell>
          <cell r="DJ405" t="str">
            <v/>
          </cell>
          <cell r="DK405" t="str">
            <v/>
          </cell>
          <cell r="DL405" t="str">
            <v/>
          </cell>
          <cell r="DM405" t="str">
            <v/>
          </cell>
          <cell r="DN405" t="str">
            <v/>
          </cell>
          <cell r="DO405" t="str">
            <v/>
          </cell>
          <cell r="DP405" t="str">
            <v/>
          </cell>
          <cell r="DQ405" t="str">
            <v/>
          </cell>
          <cell r="DR405" t="str">
            <v/>
          </cell>
          <cell r="DS405" t="str">
            <v/>
          </cell>
          <cell r="DT405" t="str">
            <v/>
          </cell>
          <cell r="DU405" t="str">
            <v/>
          </cell>
          <cell r="DV405" t="str">
            <v/>
          </cell>
          <cell r="DW405" t="str">
            <v/>
          </cell>
          <cell r="DX405" t="str">
            <v/>
          </cell>
          <cell r="DY405" t="str">
            <v/>
          </cell>
          <cell r="DZ405" t="str">
            <v/>
          </cell>
          <cell r="EA405" t="str">
            <v/>
          </cell>
          <cell r="EB405" t="str">
            <v/>
          </cell>
          <cell r="EC405" t="str">
            <v/>
          </cell>
          <cell r="ED405" t="str">
            <v/>
          </cell>
          <cell r="EE405" t="str">
            <v/>
          </cell>
          <cell r="EF405" t="str">
            <v/>
          </cell>
          <cell r="EG405" t="str">
            <v/>
          </cell>
          <cell r="EH405" t="str">
            <v/>
          </cell>
          <cell r="EI405" t="str">
            <v/>
          </cell>
          <cell r="EJ405" t="str">
            <v/>
          </cell>
          <cell r="EK405" t="str">
            <v/>
          </cell>
          <cell r="EL405" t="str">
            <v/>
          </cell>
          <cell r="EM405" t="str">
            <v/>
          </cell>
          <cell r="EN405" t="str">
            <v/>
          </cell>
          <cell r="EO405" t="str">
            <v/>
          </cell>
          <cell r="EP405" t="str">
            <v/>
          </cell>
          <cell r="EQ405" t="str">
            <v/>
          </cell>
          <cell r="ER405" t="str">
            <v/>
          </cell>
          <cell r="ES405" t="str">
            <v/>
          </cell>
          <cell r="ET405" t="str">
            <v/>
          </cell>
          <cell r="EU405" t="str">
            <v/>
          </cell>
          <cell r="EV405" t="str">
            <v/>
          </cell>
          <cell r="EW405" t="str">
            <v/>
          </cell>
          <cell r="EX405" t="str">
            <v/>
          </cell>
          <cell r="EY405" t="str">
            <v/>
          </cell>
          <cell r="EZ405" t="str">
            <v/>
          </cell>
          <cell r="FA405" t="str">
            <v/>
          </cell>
          <cell r="FB405" t="str">
            <v/>
          </cell>
          <cell r="FC405" t="str">
            <v/>
          </cell>
          <cell r="FD405" t="str">
            <v/>
          </cell>
          <cell r="FE405" t="str">
            <v/>
          </cell>
          <cell r="FF405" t="str">
            <v/>
          </cell>
          <cell r="FG405" t="str">
            <v/>
          </cell>
          <cell r="FH405" t="str">
            <v/>
          </cell>
          <cell r="FI405" t="str">
            <v/>
          </cell>
          <cell r="FJ405" t="str">
            <v/>
          </cell>
          <cell r="FK405" t="str">
            <v/>
          </cell>
          <cell r="FL405" t="str">
            <v/>
          </cell>
          <cell r="FM405" t="str">
            <v/>
          </cell>
          <cell r="FN405" t="str">
            <v/>
          </cell>
          <cell r="FO405" t="str">
            <v/>
          </cell>
          <cell r="FP405" t="str">
            <v/>
          </cell>
          <cell r="FQ405" t="str">
            <v/>
          </cell>
          <cell r="FR405" t="str">
            <v/>
          </cell>
          <cell r="FS405" t="str">
            <v/>
          </cell>
          <cell r="FT405" t="str">
            <v/>
          </cell>
          <cell r="FU405" t="str">
            <v/>
          </cell>
          <cell r="FV405" t="str">
            <v/>
          </cell>
          <cell r="FW405" t="str">
            <v/>
          </cell>
          <cell r="FX405" t="str">
            <v/>
          </cell>
          <cell r="FY405" t="str">
            <v/>
          </cell>
          <cell r="FZ405" t="str">
            <v/>
          </cell>
          <cell r="GA405" t="str">
            <v/>
          </cell>
          <cell r="GB405" t="str">
            <v/>
          </cell>
          <cell r="GC405" t="str">
            <v/>
          </cell>
          <cell r="GD405" t="str">
            <v/>
          </cell>
          <cell r="GE405" t="str">
            <v/>
          </cell>
          <cell r="GF405" t="str">
            <v/>
          </cell>
          <cell r="GG405" t="str">
            <v/>
          </cell>
          <cell r="GH405" t="str">
            <v/>
          </cell>
          <cell r="GI405" t="str">
            <v/>
          </cell>
          <cell r="GJ405" t="str">
            <v/>
          </cell>
          <cell r="GK405" t="str">
            <v/>
          </cell>
          <cell r="GL405" t="str">
            <v/>
          </cell>
          <cell r="GM405" t="str">
            <v/>
          </cell>
          <cell r="GN405" t="str">
            <v/>
          </cell>
          <cell r="GO405" t="str">
            <v/>
          </cell>
          <cell r="GP405" t="str">
            <v/>
          </cell>
          <cell r="GQ405" t="str">
            <v/>
          </cell>
          <cell r="GR405" t="str">
            <v/>
          </cell>
          <cell r="GS405" t="str">
            <v/>
          </cell>
          <cell r="GT405" t="str">
            <v/>
          </cell>
          <cell r="GU405" t="str">
            <v/>
          </cell>
          <cell r="GV405" t="str">
            <v/>
          </cell>
          <cell r="GW405" t="str">
            <v/>
          </cell>
          <cell r="GX405" t="str">
            <v/>
          </cell>
          <cell r="GY405" t="str">
            <v/>
          </cell>
          <cell r="GZ405" t="str">
            <v/>
          </cell>
          <cell r="HA405" t="str">
            <v/>
          </cell>
          <cell r="HB405" t="str">
            <v/>
          </cell>
          <cell r="HC405" t="str">
            <v/>
          </cell>
          <cell r="HD405" t="str">
            <v/>
          </cell>
          <cell r="HE405" t="str">
            <v/>
          </cell>
          <cell r="HF405" t="str">
            <v/>
          </cell>
          <cell r="HG405" t="str">
            <v/>
          </cell>
          <cell r="HH405" t="str">
            <v/>
          </cell>
          <cell r="HI405" t="str">
            <v/>
          </cell>
          <cell r="HJ405" t="str">
            <v/>
          </cell>
          <cell r="HK405" t="str">
            <v/>
          </cell>
          <cell r="HL405" t="str">
            <v/>
          </cell>
          <cell r="HM405" t="str">
            <v/>
          </cell>
          <cell r="HN405" t="str">
            <v/>
          </cell>
          <cell r="HO405" t="str">
            <v/>
          </cell>
          <cell r="HP405" t="str">
            <v/>
          </cell>
          <cell r="HQ405" t="str">
            <v/>
          </cell>
          <cell r="HR405" t="str">
            <v/>
          </cell>
          <cell r="HS405" t="str">
            <v/>
          </cell>
          <cell r="HT405" t="str">
            <v/>
          </cell>
          <cell r="HU405" t="str">
            <v/>
          </cell>
          <cell r="HV405" t="str">
            <v/>
          </cell>
          <cell r="HW405" t="str">
            <v/>
          </cell>
          <cell r="HX405" t="str">
            <v/>
          </cell>
          <cell r="HY405" t="str">
            <v/>
          </cell>
          <cell r="HZ405" t="str">
            <v/>
          </cell>
          <cell r="IA405" t="str">
            <v/>
          </cell>
          <cell r="IB405" t="str">
            <v/>
          </cell>
          <cell r="IC405" t="str">
            <v/>
          </cell>
          <cell r="ID405" t="str">
            <v/>
          </cell>
        </row>
        <row r="406">
          <cell r="A406" t="str">
            <v/>
          </cell>
          <cell r="B406" t="str">
            <v/>
          </cell>
          <cell r="C406" t="str">
            <v/>
          </cell>
          <cell r="D406" t="str">
            <v/>
          </cell>
          <cell r="E406" t="str">
            <v/>
          </cell>
          <cell r="F406" t="str">
            <v/>
          </cell>
          <cell r="G406" t="str">
            <v/>
          </cell>
          <cell r="H406" t="str">
            <v/>
          </cell>
          <cell r="I406" t="str">
            <v/>
          </cell>
          <cell r="J406" t="str">
            <v/>
          </cell>
          <cell r="K406" t="str">
            <v/>
          </cell>
          <cell r="L406" t="str">
            <v/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 t="str">
            <v/>
          </cell>
          <cell r="R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/>
          </cell>
          <cell r="W406" t="str">
            <v/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E406" t="str">
            <v/>
          </cell>
          <cell r="AF406" t="str">
            <v/>
          </cell>
          <cell r="AG406" t="str">
            <v/>
          </cell>
          <cell r="AH406" t="str">
            <v/>
          </cell>
          <cell r="AI406" t="str">
            <v/>
          </cell>
          <cell r="AJ406" t="str">
            <v/>
          </cell>
          <cell r="AK406" t="str">
            <v/>
          </cell>
          <cell r="AL406" t="str">
            <v/>
          </cell>
          <cell r="AM406" t="str">
            <v/>
          </cell>
          <cell r="AN406" t="str">
            <v/>
          </cell>
          <cell r="AO406" t="str">
            <v/>
          </cell>
          <cell r="AP406" t="str">
            <v/>
          </cell>
          <cell r="AQ406" t="str">
            <v/>
          </cell>
          <cell r="AR406" t="str">
            <v/>
          </cell>
          <cell r="AS406" t="str">
            <v/>
          </cell>
          <cell r="AT406" t="str">
            <v/>
          </cell>
          <cell r="AU406" t="str">
            <v/>
          </cell>
          <cell r="AV406" t="str">
            <v/>
          </cell>
          <cell r="AW406" t="str">
            <v/>
          </cell>
          <cell r="AX406" t="str">
            <v/>
          </cell>
          <cell r="AY406" t="str">
            <v/>
          </cell>
          <cell r="AZ406" t="str">
            <v/>
          </cell>
          <cell r="BA406" t="str">
            <v/>
          </cell>
          <cell r="BB406" t="str">
            <v/>
          </cell>
          <cell r="BC406" t="str">
            <v/>
          </cell>
          <cell r="BD406" t="str">
            <v/>
          </cell>
          <cell r="BE406" t="str">
            <v/>
          </cell>
          <cell r="BF406" t="str">
            <v/>
          </cell>
          <cell r="BG406" t="str">
            <v/>
          </cell>
          <cell r="BH406" t="str">
            <v/>
          </cell>
          <cell r="BI406" t="str">
            <v/>
          </cell>
          <cell r="BJ406" t="str">
            <v/>
          </cell>
          <cell r="BK406" t="str">
            <v/>
          </cell>
          <cell r="BL406" t="str">
            <v/>
          </cell>
          <cell r="BM406" t="str">
            <v/>
          </cell>
          <cell r="BN406" t="str">
            <v/>
          </cell>
          <cell r="BO406" t="str">
            <v/>
          </cell>
          <cell r="BP406" t="str">
            <v/>
          </cell>
          <cell r="BQ406" t="str">
            <v/>
          </cell>
          <cell r="BR406" t="str">
            <v/>
          </cell>
          <cell r="BS406" t="str">
            <v/>
          </cell>
          <cell r="BT406" t="str">
            <v/>
          </cell>
          <cell r="BU406" t="str">
            <v/>
          </cell>
          <cell r="BV406" t="str">
            <v/>
          </cell>
          <cell r="BW406" t="str">
            <v/>
          </cell>
          <cell r="BX406" t="str">
            <v/>
          </cell>
          <cell r="BY406" t="str">
            <v/>
          </cell>
          <cell r="BZ406" t="str">
            <v/>
          </cell>
          <cell r="CA406" t="str">
            <v/>
          </cell>
          <cell r="CB406" t="str">
            <v/>
          </cell>
          <cell r="CC406" t="str">
            <v/>
          </cell>
          <cell r="CD406" t="str">
            <v/>
          </cell>
          <cell r="CE406" t="str">
            <v/>
          </cell>
          <cell r="CF406" t="str">
            <v/>
          </cell>
          <cell r="CG406" t="str">
            <v/>
          </cell>
          <cell r="CH406" t="str">
            <v/>
          </cell>
          <cell r="CI406" t="str">
            <v/>
          </cell>
          <cell r="CJ406" t="str">
            <v/>
          </cell>
          <cell r="CK406" t="str">
            <v/>
          </cell>
          <cell r="CL406" t="str">
            <v/>
          </cell>
          <cell r="CM406" t="str">
            <v/>
          </cell>
          <cell r="CN406" t="str">
            <v/>
          </cell>
          <cell r="CO406" t="str">
            <v/>
          </cell>
          <cell r="CP406" t="str">
            <v/>
          </cell>
          <cell r="CQ406" t="str">
            <v/>
          </cell>
          <cell r="CR406" t="str">
            <v/>
          </cell>
          <cell r="CS406" t="str">
            <v/>
          </cell>
          <cell r="CT406" t="str">
            <v/>
          </cell>
          <cell r="CU406" t="str">
            <v/>
          </cell>
          <cell r="CV406" t="str">
            <v/>
          </cell>
          <cell r="CW406" t="str">
            <v/>
          </cell>
          <cell r="CX406" t="str">
            <v/>
          </cell>
          <cell r="CY406" t="str">
            <v/>
          </cell>
          <cell r="CZ406" t="str">
            <v/>
          </cell>
          <cell r="DA406" t="str">
            <v/>
          </cell>
          <cell r="DB406" t="str">
            <v/>
          </cell>
          <cell r="DC406" t="str">
            <v/>
          </cell>
          <cell r="DD406" t="str">
            <v/>
          </cell>
          <cell r="DE406" t="str">
            <v/>
          </cell>
          <cell r="DF406" t="str">
            <v/>
          </cell>
          <cell r="DG406" t="str">
            <v/>
          </cell>
          <cell r="DH406" t="str">
            <v/>
          </cell>
          <cell r="DI406" t="str">
            <v/>
          </cell>
          <cell r="DJ406" t="str">
            <v/>
          </cell>
          <cell r="DK406" t="str">
            <v/>
          </cell>
          <cell r="DL406" t="str">
            <v/>
          </cell>
          <cell r="DM406" t="str">
            <v/>
          </cell>
          <cell r="DN406" t="str">
            <v/>
          </cell>
          <cell r="DO406" t="str">
            <v/>
          </cell>
          <cell r="DP406" t="str">
            <v/>
          </cell>
          <cell r="DQ406" t="str">
            <v/>
          </cell>
          <cell r="DR406" t="str">
            <v/>
          </cell>
          <cell r="DS406" t="str">
            <v/>
          </cell>
          <cell r="DT406" t="str">
            <v/>
          </cell>
          <cell r="DU406" t="str">
            <v/>
          </cell>
          <cell r="DV406" t="str">
            <v/>
          </cell>
          <cell r="DW406" t="str">
            <v/>
          </cell>
          <cell r="DX406" t="str">
            <v/>
          </cell>
          <cell r="DY406" t="str">
            <v/>
          </cell>
          <cell r="DZ406" t="str">
            <v/>
          </cell>
          <cell r="EA406" t="str">
            <v/>
          </cell>
          <cell r="EB406" t="str">
            <v/>
          </cell>
          <cell r="EC406" t="str">
            <v/>
          </cell>
          <cell r="ED406" t="str">
            <v/>
          </cell>
          <cell r="EE406" t="str">
            <v/>
          </cell>
          <cell r="EF406" t="str">
            <v/>
          </cell>
          <cell r="EG406" t="str">
            <v/>
          </cell>
          <cell r="EH406" t="str">
            <v/>
          </cell>
          <cell r="EI406" t="str">
            <v/>
          </cell>
          <cell r="EJ406" t="str">
            <v/>
          </cell>
          <cell r="EK406" t="str">
            <v/>
          </cell>
          <cell r="EL406" t="str">
            <v/>
          </cell>
          <cell r="EM406" t="str">
            <v/>
          </cell>
          <cell r="EN406" t="str">
            <v/>
          </cell>
          <cell r="EO406" t="str">
            <v/>
          </cell>
          <cell r="EP406" t="str">
            <v/>
          </cell>
          <cell r="EQ406" t="str">
            <v/>
          </cell>
          <cell r="ER406" t="str">
            <v/>
          </cell>
          <cell r="ES406" t="str">
            <v/>
          </cell>
          <cell r="ET406" t="str">
            <v/>
          </cell>
          <cell r="EU406" t="str">
            <v/>
          </cell>
          <cell r="EV406" t="str">
            <v/>
          </cell>
          <cell r="EW406" t="str">
            <v/>
          </cell>
          <cell r="EX406" t="str">
            <v/>
          </cell>
          <cell r="EY406" t="str">
            <v/>
          </cell>
          <cell r="EZ406" t="str">
            <v/>
          </cell>
          <cell r="FA406" t="str">
            <v/>
          </cell>
          <cell r="FB406" t="str">
            <v/>
          </cell>
          <cell r="FC406" t="str">
            <v/>
          </cell>
          <cell r="FD406" t="str">
            <v/>
          </cell>
          <cell r="FE406" t="str">
            <v/>
          </cell>
          <cell r="FF406" t="str">
            <v/>
          </cell>
          <cell r="FG406" t="str">
            <v/>
          </cell>
          <cell r="FH406" t="str">
            <v/>
          </cell>
          <cell r="FI406" t="str">
            <v/>
          </cell>
          <cell r="FJ406" t="str">
            <v/>
          </cell>
          <cell r="FK406" t="str">
            <v/>
          </cell>
          <cell r="FL406" t="str">
            <v/>
          </cell>
          <cell r="FM406" t="str">
            <v/>
          </cell>
          <cell r="FN406" t="str">
            <v/>
          </cell>
          <cell r="FO406" t="str">
            <v/>
          </cell>
          <cell r="FP406" t="str">
            <v/>
          </cell>
          <cell r="FQ406" t="str">
            <v/>
          </cell>
          <cell r="FR406" t="str">
            <v/>
          </cell>
          <cell r="FS406" t="str">
            <v/>
          </cell>
          <cell r="FT406" t="str">
            <v/>
          </cell>
          <cell r="FU406" t="str">
            <v/>
          </cell>
          <cell r="FV406" t="str">
            <v/>
          </cell>
          <cell r="FW406" t="str">
            <v/>
          </cell>
          <cell r="FX406" t="str">
            <v/>
          </cell>
          <cell r="FY406" t="str">
            <v/>
          </cell>
          <cell r="FZ406" t="str">
            <v/>
          </cell>
          <cell r="GA406" t="str">
            <v/>
          </cell>
          <cell r="GB406" t="str">
            <v/>
          </cell>
          <cell r="GC406" t="str">
            <v/>
          </cell>
          <cell r="GD406" t="str">
            <v/>
          </cell>
          <cell r="GE406" t="str">
            <v/>
          </cell>
          <cell r="GF406" t="str">
            <v/>
          </cell>
          <cell r="GG406" t="str">
            <v/>
          </cell>
          <cell r="GH406" t="str">
            <v/>
          </cell>
          <cell r="GI406" t="str">
            <v/>
          </cell>
          <cell r="GJ406" t="str">
            <v/>
          </cell>
          <cell r="GK406" t="str">
            <v/>
          </cell>
          <cell r="GL406" t="str">
            <v/>
          </cell>
          <cell r="GM406" t="str">
            <v/>
          </cell>
          <cell r="GN406" t="str">
            <v/>
          </cell>
          <cell r="GO406" t="str">
            <v/>
          </cell>
          <cell r="GP406" t="str">
            <v/>
          </cell>
          <cell r="GQ406" t="str">
            <v/>
          </cell>
          <cell r="GR406" t="str">
            <v/>
          </cell>
          <cell r="GS406" t="str">
            <v/>
          </cell>
          <cell r="GT406" t="str">
            <v/>
          </cell>
          <cell r="GU406" t="str">
            <v/>
          </cell>
          <cell r="GV406" t="str">
            <v/>
          </cell>
          <cell r="GW406" t="str">
            <v/>
          </cell>
          <cell r="GX406" t="str">
            <v/>
          </cell>
          <cell r="GY406" t="str">
            <v/>
          </cell>
          <cell r="GZ406" t="str">
            <v/>
          </cell>
          <cell r="HA406" t="str">
            <v/>
          </cell>
          <cell r="HB406" t="str">
            <v/>
          </cell>
          <cell r="HC406" t="str">
            <v/>
          </cell>
          <cell r="HD406" t="str">
            <v/>
          </cell>
          <cell r="HE406" t="str">
            <v/>
          </cell>
          <cell r="HF406" t="str">
            <v/>
          </cell>
          <cell r="HG406" t="str">
            <v/>
          </cell>
          <cell r="HH406" t="str">
            <v/>
          </cell>
          <cell r="HI406" t="str">
            <v/>
          </cell>
          <cell r="HJ406" t="str">
            <v/>
          </cell>
          <cell r="HK406" t="str">
            <v/>
          </cell>
          <cell r="HL406" t="str">
            <v/>
          </cell>
          <cell r="HM406" t="str">
            <v/>
          </cell>
          <cell r="HN406" t="str">
            <v/>
          </cell>
          <cell r="HO406" t="str">
            <v/>
          </cell>
          <cell r="HP406" t="str">
            <v/>
          </cell>
          <cell r="HQ406" t="str">
            <v/>
          </cell>
          <cell r="HR406" t="str">
            <v/>
          </cell>
          <cell r="HS406" t="str">
            <v/>
          </cell>
          <cell r="HT406" t="str">
            <v/>
          </cell>
          <cell r="HU406" t="str">
            <v/>
          </cell>
          <cell r="HV406" t="str">
            <v/>
          </cell>
          <cell r="HW406" t="str">
            <v/>
          </cell>
          <cell r="HX406" t="str">
            <v/>
          </cell>
          <cell r="HY406" t="str">
            <v/>
          </cell>
          <cell r="HZ406" t="str">
            <v/>
          </cell>
          <cell r="IA406" t="str">
            <v/>
          </cell>
          <cell r="IB406" t="str">
            <v/>
          </cell>
          <cell r="IC406" t="str">
            <v/>
          </cell>
          <cell r="ID406" t="str">
            <v/>
          </cell>
        </row>
        <row r="407">
          <cell r="A407" t="str">
            <v/>
          </cell>
          <cell r="B407" t="str">
            <v/>
          </cell>
          <cell r="C407" t="str">
            <v/>
          </cell>
          <cell r="D407" t="str">
            <v/>
          </cell>
          <cell r="E407" t="str">
            <v/>
          </cell>
          <cell r="F407" t="str">
            <v/>
          </cell>
          <cell r="G407" t="str">
            <v/>
          </cell>
          <cell r="H407" t="str">
            <v/>
          </cell>
          <cell r="I407" t="str">
            <v/>
          </cell>
          <cell r="J407" t="str">
            <v/>
          </cell>
          <cell r="K407" t="str">
            <v/>
          </cell>
          <cell r="L407" t="str">
            <v/>
          </cell>
          <cell r="M407" t="str">
            <v/>
          </cell>
          <cell r="N407" t="str">
            <v/>
          </cell>
          <cell r="O407" t="str">
            <v/>
          </cell>
          <cell r="P407" t="str">
            <v/>
          </cell>
          <cell r="Q407" t="str">
            <v/>
          </cell>
          <cell r="R407" t="str">
            <v/>
          </cell>
          <cell r="S407" t="str">
            <v/>
          </cell>
          <cell r="T407" t="str">
            <v/>
          </cell>
          <cell r="U407" t="str">
            <v/>
          </cell>
          <cell r="V407" t="str">
            <v/>
          </cell>
          <cell r="W407" t="str">
            <v/>
          </cell>
          <cell r="X407" t="str">
            <v/>
          </cell>
          <cell r="Y407" t="str">
            <v/>
          </cell>
          <cell r="Z407" t="str">
            <v/>
          </cell>
          <cell r="AA407" t="str">
            <v/>
          </cell>
          <cell r="AB407" t="str">
            <v/>
          </cell>
          <cell r="AC407" t="str">
            <v/>
          </cell>
          <cell r="AD407" t="str">
            <v/>
          </cell>
          <cell r="AE407" t="str">
            <v/>
          </cell>
          <cell r="AF407" t="str">
            <v/>
          </cell>
          <cell r="AG407" t="str">
            <v/>
          </cell>
          <cell r="AH407" t="str">
            <v/>
          </cell>
          <cell r="AI407" t="str">
            <v/>
          </cell>
          <cell r="AJ407" t="str">
            <v/>
          </cell>
          <cell r="AK407" t="str">
            <v/>
          </cell>
          <cell r="AL407" t="str">
            <v/>
          </cell>
          <cell r="AM407" t="str">
            <v/>
          </cell>
          <cell r="AN407" t="str">
            <v/>
          </cell>
          <cell r="AO407" t="str">
            <v/>
          </cell>
          <cell r="AP407" t="str">
            <v/>
          </cell>
          <cell r="AQ407" t="str">
            <v/>
          </cell>
          <cell r="AR407" t="str">
            <v/>
          </cell>
          <cell r="AS407" t="str">
            <v/>
          </cell>
          <cell r="AT407" t="str">
            <v/>
          </cell>
          <cell r="AU407" t="str">
            <v/>
          </cell>
          <cell r="AV407" t="str">
            <v/>
          </cell>
          <cell r="AW407" t="str">
            <v/>
          </cell>
          <cell r="AX407" t="str">
            <v/>
          </cell>
          <cell r="AY407" t="str">
            <v/>
          </cell>
          <cell r="AZ407" t="str">
            <v/>
          </cell>
          <cell r="BA407" t="str">
            <v/>
          </cell>
          <cell r="BB407" t="str">
            <v/>
          </cell>
          <cell r="BC407" t="str">
            <v/>
          </cell>
          <cell r="BD407" t="str">
            <v/>
          </cell>
          <cell r="BE407" t="str">
            <v/>
          </cell>
          <cell r="BF407" t="str">
            <v/>
          </cell>
          <cell r="BG407" t="str">
            <v/>
          </cell>
          <cell r="BH407" t="str">
            <v/>
          </cell>
          <cell r="BI407" t="str">
            <v/>
          </cell>
          <cell r="BJ407" t="str">
            <v/>
          </cell>
          <cell r="BK407" t="str">
            <v/>
          </cell>
          <cell r="BL407" t="str">
            <v/>
          </cell>
          <cell r="BM407" t="str">
            <v/>
          </cell>
          <cell r="BN407" t="str">
            <v/>
          </cell>
          <cell r="BO407" t="str">
            <v/>
          </cell>
          <cell r="BP407" t="str">
            <v/>
          </cell>
          <cell r="BQ407" t="str">
            <v/>
          </cell>
          <cell r="BR407" t="str">
            <v/>
          </cell>
          <cell r="BS407" t="str">
            <v/>
          </cell>
          <cell r="BT407" t="str">
            <v/>
          </cell>
          <cell r="BU407" t="str">
            <v/>
          </cell>
          <cell r="BV407" t="str">
            <v/>
          </cell>
          <cell r="BW407" t="str">
            <v/>
          </cell>
          <cell r="BX407" t="str">
            <v/>
          </cell>
          <cell r="BY407" t="str">
            <v/>
          </cell>
          <cell r="BZ407" t="str">
            <v/>
          </cell>
          <cell r="CA407" t="str">
            <v/>
          </cell>
          <cell r="CB407" t="str">
            <v/>
          </cell>
          <cell r="CC407" t="str">
            <v/>
          </cell>
          <cell r="CD407" t="str">
            <v/>
          </cell>
          <cell r="CE407" t="str">
            <v/>
          </cell>
          <cell r="CF407" t="str">
            <v/>
          </cell>
          <cell r="CG407" t="str">
            <v/>
          </cell>
          <cell r="CH407" t="str">
            <v/>
          </cell>
          <cell r="CI407" t="str">
            <v/>
          </cell>
          <cell r="CJ407" t="str">
            <v/>
          </cell>
          <cell r="CK407" t="str">
            <v/>
          </cell>
          <cell r="CL407" t="str">
            <v/>
          </cell>
          <cell r="CM407" t="str">
            <v/>
          </cell>
          <cell r="CN407" t="str">
            <v/>
          </cell>
          <cell r="CO407" t="str">
            <v/>
          </cell>
          <cell r="CP407" t="str">
            <v/>
          </cell>
          <cell r="CQ407" t="str">
            <v/>
          </cell>
          <cell r="CR407" t="str">
            <v/>
          </cell>
          <cell r="CS407" t="str">
            <v/>
          </cell>
          <cell r="CT407" t="str">
            <v/>
          </cell>
          <cell r="CU407" t="str">
            <v/>
          </cell>
          <cell r="CV407" t="str">
            <v/>
          </cell>
          <cell r="CW407" t="str">
            <v/>
          </cell>
          <cell r="CX407" t="str">
            <v/>
          </cell>
          <cell r="CY407" t="str">
            <v/>
          </cell>
          <cell r="CZ407" t="str">
            <v/>
          </cell>
          <cell r="DA407" t="str">
            <v/>
          </cell>
          <cell r="DB407" t="str">
            <v/>
          </cell>
          <cell r="DC407" t="str">
            <v/>
          </cell>
          <cell r="DD407" t="str">
            <v/>
          </cell>
          <cell r="DE407" t="str">
            <v/>
          </cell>
          <cell r="DF407" t="str">
            <v/>
          </cell>
          <cell r="DG407" t="str">
            <v/>
          </cell>
          <cell r="DH407" t="str">
            <v/>
          </cell>
          <cell r="DI407" t="str">
            <v/>
          </cell>
          <cell r="DJ407" t="str">
            <v/>
          </cell>
          <cell r="DK407" t="str">
            <v/>
          </cell>
          <cell r="DL407" t="str">
            <v/>
          </cell>
          <cell r="DM407" t="str">
            <v/>
          </cell>
          <cell r="DN407" t="str">
            <v/>
          </cell>
          <cell r="DO407" t="str">
            <v/>
          </cell>
          <cell r="DP407" t="str">
            <v/>
          </cell>
          <cell r="DQ407" t="str">
            <v/>
          </cell>
          <cell r="DR407" t="str">
            <v/>
          </cell>
          <cell r="DS407" t="str">
            <v/>
          </cell>
          <cell r="DT407" t="str">
            <v/>
          </cell>
          <cell r="DU407" t="str">
            <v/>
          </cell>
          <cell r="DV407" t="str">
            <v/>
          </cell>
          <cell r="DW407" t="str">
            <v/>
          </cell>
          <cell r="DX407" t="str">
            <v/>
          </cell>
          <cell r="DY407" t="str">
            <v/>
          </cell>
          <cell r="DZ407" t="str">
            <v/>
          </cell>
          <cell r="EA407" t="str">
            <v/>
          </cell>
          <cell r="EB407" t="str">
            <v/>
          </cell>
          <cell r="EC407" t="str">
            <v/>
          </cell>
          <cell r="ED407" t="str">
            <v/>
          </cell>
          <cell r="EE407" t="str">
            <v/>
          </cell>
          <cell r="EF407" t="str">
            <v/>
          </cell>
          <cell r="EG407" t="str">
            <v/>
          </cell>
          <cell r="EH407" t="str">
            <v/>
          </cell>
          <cell r="EI407" t="str">
            <v/>
          </cell>
          <cell r="EJ407" t="str">
            <v/>
          </cell>
          <cell r="EK407" t="str">
            <v/>
          </cell>
          <cell r="EL407" t="str">
            <v/>
          </cell>
          <cell r="EM407" t="str">
            <v/>
          </cell>
          <cell r="EN407" t="str">
            <v/>
          </cell>
          <cell r="EO407" t="str">
            <v/>
          </cell>
          <cell r="EP407" t="str">
            <v/>
          </cell>
          <cell r="EQ407" t="str">
            <v/>
          </cell>
          <cell r="ER407" t="str">
            <v/>
          </cell>
          <cell r="ES407" t="str">
            <v/>
          </cell>
          <cell r="ET407" t="str">
            <v/>
          </cell>
          <cell r="EU407" t="str">
            <v/>
          </cell>
          <cell r="EV407" t="str">
            <v/>
          </cell>
          <cell r="EW407" t="str">
            <v/>
          </cell>
          <cell r="EX407" t="str">
            <v/>
          </cell>
          <cell r="EY407" t="str">
            <v/>
          </cell>
          <cell r="EZ407" t="str">
            <v/>
          </cell>
          <cell r="FA407" t="str">
            <v/>
          </cell>
          <cell r="FB407" t="str">
            <v/>
          </cell>
          <cell r="FC407" t="str">
            <v/>
          </cell>
          <cell r="FD407" t="str">
            <v/>
          </cell>
          <cell r="FE407" t="str">
            <v/>
          </cell>
          <cell r="FF407" t="str">
            <v/>
          </cell>
          <cell r="FG407" t="str">
            <v/>
          </cell>
          <cell r="FH407" t="str">
            <v/>
          </cell>
          <cell r="FI407" t="str">
            <v/>
          </cell>
          <cell r="FJ407" t="str">
            <v/>
          </cell>
          <cell r="FK407" t="str">
            <v/>
          </cell>
          <cell r="FL407" t="str">
            <v/>
          </cell>
          <cell r="FM407" t="str">
            <v/>
          </cell>
          <cell r="FN407" t="str">
            <v/>
          </cell>
          <cell r="FO407" t="str">
            <v/>
          </cell>
          <cell r="FP407" t="str">
            <v/>
          </cell>
          <cell r="FQ407" t="str">
            <v/>
          </cell>
          <cell r="FR407" t="str">
            <v/>
          </cell>
          <cell r="FS407" t="str">
            <v/>
          </cell>
          <cell r="FT407" t="str">
            <v/>
          </cell>
          <cell r="FU407" t="str">
            <v/>
          </cell>
          <cell r="FV407" t="str">
            <v/>
          </cell>
          <cell r="FW407" t="str">
            <v/>
          </cell>
          <cell r="FX407" t="str">
            <v/>
          </cell>
          <cell r="FY407" t="str">
            <v/>
          </cell>
          <cell r="FZ407" t="str">
            <v/>
          </cell>
          <cell r="GA407" t="str">
            <v/>
          </cell>
          <cell r="GB407" t="str">
            <v/>
          </cell>
          <cell r="GC407" t="str">
            <v/>
          </cell>
          <cell r="GD407" t="str">
            <v/>
          </cell>
          <cell r="GE407" t="str">
            <v/>
          </cell>
          <cell r="GF407" t="str">
            <v/>
          </cell>
          <cell r="GG407" t="str">
            <v/>
          </cell>
          <cell r="GH407" t="str">
            <v/>
          </cell>
          <cell r="GI407" t="str">
            <v/>
          </cell>
          <cell r="GJ407" t="str">
            <v/>
          </cell>
          <cell r="GK407" t="str">
            <v/>
          </cell>
          <cell r="GL407" t="str">
            <v/>
          </cell>
          <cell r="GM407" t="str">
            <v/>
          </cell>
          <cell r="GN407" t="str">
            <v/>
          </cell>
          <cell r="GO407" t="str">
            <v/>
          </cell>
          <cell r="GP407" t="str">
            <v/>
          </cell>
          <cell r="GQ407" t="str">
            <v/>
          </cell>
          <cell r="GR407" t="str">
            <v/>
          </cell>
          <cell r="GS407" t="str">
            <v/>
          </cell>
          <cell r="GT407" t="str">
            <v/>
          </cell>
          <cell r="GU407" t="str">
            <v/>
          </cell>
          <cell r="GV407" t="str">
            <v/>
          </cell>
          <cell r="GW407" t="str">
            <v/>
          </cell>
          <cell r="GX407" t="str">
            <v/>
          </cell>
          <cell r="GY407" t="str">
            <v/>
          </cell>
          <cell r="GZ407" t="str">
            <v/>
          </cell>
          <cell r="HA407" t="str">
            <v/>
          </cell>
          <cell r="HB407" t="str">
            <v/>
          </cell>
          <cell r="HC407" t="str">
            <v/>
          </cell>
          <cell r="HD407" t="str">
            <v/>
          </cell>
          <cell r="HE407" t="str">
            <v/>
          </cell>
          <cell r="HF407" t="str">
            <v/>
          </cell>
          <cell r="HG407" t="str">
            <v/>
          </cell>
          <cell r="HH407" t="str">
            <v/>
          </cell>
          <cell r="HI407" t="str">
            <v/>
          </cell>
          <cell r="HJ407" t="str">
            <v/>
          </cell>
          <cell r="HK407" t="str">
            <v/>
          </cell>
          <cell r="HL407" t="str">
            <v/>
          </cell>
          <cell r="HM407" t="str">
            <v/>
          </cell>
          <cell r="HN407" t="str">
            <v/>
          </cell>
          <cell r="HO407" t="str">
            <v/>
          </cell>
          <cell r="HP407" t="str">
            <v/>
          </cell>
          <cell r="HQ407" t="str">
            <v/>
          </cell>
          <cell r="HR407" t="str">
            <v/>
          </cell>
          <cell r="HS407" t="str">
            <v/>
          </cell>
          <cell r="HT407" t="str">
            <v/>
          </cell>
          <cell r="HU407" t="str">
            <v/>
          </cell>
          <cell r="HV407" t="str">
            <v/>
          </cell>
          <cell r="HW407" t="str">
            <v/>
          </cell>
          <cell r="HX407" t="str">
            <v/>
          </cell>
          <cell r="HY407" t="str">
            <v/>
          </cell>
          <cell r="HZ407" t="str">
            <v/>
          </cell>
          <cell r="IA407" t="str">
            <v/>
          </cell>
          <cell r="IB407" t="str">
            <v/>
          </cell>
          <cell r="IC407" t="str">
            <v/>
          </cell>
          <cell r="ID407" t="str">
            <v/>
          </cell>
        </row>
        <row r="408">
          <cell r="A408" t="str">
            <v/>
          </cell>
          <cell r="B408" t="str">
            <v/>
          </cell>
          <cell r="C408" t="str">
            <v/>
          </cell>
          <cell r="D408" t="str">
            <v/>
          </cell>
          <cell r="E408" t="str">
            <v/>
          </cell>
          <cell r="F408" t="str">
            <v/>
          </cell>
          <cell r="G408" t="str">
            <v/>
          </cell>
          <cell r="H408" t="str">
            <v/>
          </cell>
          <cell r="I408" t="str">
            <v/>
          </cell>
          <cell r="J408" t="str">
            <v/>
          </cell>
          <cell r="K408" t="str">
            <v/>
          </cell>
          <cell r="L408" t="str">
            <v/>
          </cell>
          <cell r="M408" t="str">
            <v/>
          </cell>
          <cell r="N408" t="str">
            <v/>
          </cell>
          <cell r="O408" t="str">
            <v/>
          </cell>
          <cell r="P408" t="str">
            <v/>
          </cell>
          <cell r="Q408" t="str">
            <v/>
          </cell>
          <cell r="R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/>
          </cell>
          <cell r="W408" t="str">
            <v/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E408" t="str">
            <v/>
          </cell>
          <cell r="AF408" t="str">
            <v/>
          </cell>
          <cell r="AG408" t="str">
            <v/>
          </cell>
          <cell r="AH408" t="str">
            <v/>
          </cell>
          <cell r="AI408" t="str">
            <v/>
          </cell>
          <cell r="AJ408" t="str">
            <v/>
          </cell>
          <cell r="AK408" t="str">
            <v/>
          </cell>
          <cell r="AL408" t="str">
            <v/>
          </cell>
          <cell r="AM408" t="str">
            <v/>
          </cell>
          <cell r="AN408" t="str">
            <v/>
          </cell>
          <cell r="AO408" t="str">
            <v/>
          </cell>
          <cell r="AP408" t="str">
            <v/>
          </cell>
          <cell r="AQ408" t="str">
            <v/>
          </cell>
          <cell r="AR408" t="str">
            <v/>
          </cell>
          <cell r="AS408" t="str">
            <v/>
          </cell>
          <cell r="AT408" t="str">
            <v/>
          </cell>
          <cell r="AU408" t="str">
            <v/>
          </cell>
          <cell r="AV408" t="str">
            <v/>
          </cell>
          <cell r="AW408" t="str">
            <v/>
          </cell>
          <cell r="AX408" t="str">
            <v/>
          </cell>
          <cell r="AY408" t="str">
            <v/>
          </cell>
          <cell r="AZ408" t="str">
            <v/>
          </cell>
          <cell r="BA408" t="str">
            <v/>
          </cell>
          <cell r="BB408" t="str">
            <v/>
          </cell>
          <cell r="BC408" t="str">
            <v/>
          </cell>
          <cell r="BD408" t="str">
            <v/>
          </cell>
          <cell r="BE408" t="str">
            <v/>
          </cell>
          <cell r="BF408" t="str">
            <v/>
          </cell>
          <cell r="BG408" t="str">
            <v/>
          </cell>
          <cell r="BH408" t="str">
            <v/>
          </cell>
          <cell r="BI408" t="str">
            <v/>
          </cell>
          <cell r="BJ408" t="str">
            <v/>
          </cell>
          <cell r="BK408" t="str">
            <v/>
          </cell>
          <cell r="BL408" t="str">
            <v/>
          </cell>
          <cell r="BM408" t="str">
            <v/>
          </cell>
          <cell r="BN408" t="str">
            <v/>
          </cell>
          <cell r="BO408" t="str">
            <v/>
          </cell>
          <cell r="BP408" t="str">
            <v/>
          </cell>
          <cell r="BQ408" t="str">
            <v/>
          </cell>
          <cell r="BR408" t="str">
            <v/>
          </cell>
          <cell r="BS408" t="str">
            <v/>
          </cell>
          <cell r="BT408" t="str">
            <v/>
          </cell>
          <cell r="BU408" t="str">
            <v/>
          </cell>
          <cell r="BV408" t="str">
            <v/>
          </cell>
          <cell r="BW408" t="str">
            <v/>
          </cell>
          <cell r="BX408" t="str">
            <v/>
          </cell>
          <cell r="BY408" t="str">
            <v/>
          </cell>
          <cell r="BZ408" t="str">
            <v/>
          </cell>
          <cell r="CA408" t="str">
            <v/>
          </cell>
          <cell r="CB408" t="str">
            <v/>
          </cell>
          <cell r="CC408" t="str">
            <v/>
          </cell>
          <cell r="CD408" t="str">
            <v/>
          </cell>
          <cell r="CE408" t="str">
            <v/>
          </cell>
          <cell r="CF408" t="str">
            <v/>
          </cell>
          <cell r="CG408" t="str">
            <v/>
          </cell>
          <cell r="CH408" t="str">
            <v/>
          </cell>
          <cell r="CI408" t="str">
            <v/>
          </cell>
          <cell r="CJ408" t="str">
            <v/>
          </cell>
          <cell r="CK408" t="str">
            <v/>
          </cell>
          <cell r="CL408" t="str">
            <v/>
          </cell>
          <cell r="CM408" t="str">
            <v/>
          </cell>
          <cell r="CN408" t="str">
            <v/>
          </cell>
          <cell r="CO408" t="str">
            <v/>
          </cell>
          <cell r="CP408" t="str">
            <v/>
          </cell>
          <cell r="CQ408" t="str">
            <v/>
          </cell>
          <cell r="CR408" t="str">
            <v/>
          </cell>
          <cell r="CS408" t="str">
            <v/>
          </cell>
          <cell r="CT408" t="str">
            <v/>
          </cell>
          <cell r="CU408" t="str">
            <v/>
          </cell>
          <cell r="CV408" t="str">
            <v/>
          </cell>
          <cell r="CW408" t="str">
            <v/>
          </cell>
          <cell r="CX408" t="str">
            <v/>
          </cell>
          <cell r="CY408" t="str">
            <v/>
          </cell>
          <cell r="CZ408" t="str">
            <v/>
          </cell>
          <cell r="DA408" t="str">
            <v/>
          </cell>
          <cell r="DB408" t="str">
            <v/>
          </cell>
          <cell r="DC408" t="str">
            <v/>
          </cell>
          <cell r="DD408" t="str">
            <v/>
          </cell>
          <cell r="DE408" t="str">
            <v/>
          </cell>
          <cell r="DF408" t="str">
            <v/>
          </cell>
          <cell r="DG408" t="str">
            <v/>
          </cell>
          <cell r="DH408" t="str">
            <v/>
          </cell>
          <cell r="DI408" t="str">
            <v/>
          </cell>
          <cell r="DJ408" t="str">
            <v/>
          </cell>
          <cell r="DK408" t="str">
            <v/>
          </cell>
          <cell r="DL408" t="str">
            <v/>
          </cell>
          <cell r="DM408" t="str">
            <v/>
          </cell>
          <cell r="DN408" t="str">
            <v/>
          </cell>
          <cell r="DO408" t="str">
            <v/>
          </cell>
          <cell r="DP408" t="str">
            <v/>
          </cell>
          <cell r="DQ408" t="str">
            <v/>
          </cell>
          <cell r="DR408" t="str">
            <v/>
          </cell>
          <cell r="DS408" t="str">
            <v/>
          </cell>
          <cell r="DT408" t="str">
            <v/>
          </cell>
          <cell r="DU408" t="str">
            <v/>
          </cell>
          <cell r="DV408" t="str">
            <v/>
          </cell>
          <cell r="DW408" t="str">
            <v/>
          </cell>
          <cell r="DX408" t="str">
            <v/>
          </cell>
          <cell r="DY408" t="str">
            <v/>
          </cell>
          <cell r="DZ408" t="str">
            <v/>
          </cell>
          <cell r="EA408" t="str">
            <v/>
          </cell>
          <cell r="EB408" t="str">
            <v/>
          </cell>
          <cell r="EC408" t="str">
            <v/>
          </cell>
          <cell r="ED408" t="str">
            <v/>
          </cell>
          <cell r="EE408" t="str">
            <v/>
          </cell>
          <cell r="EF408" t="str">
            <v/>
          </cell>
          <cell r="EG408" t="str">
            <v/>
          </cell>
          <cell r="EH408" t="str">
            <v/>
          </cell>
          <cell r="EI408" t="str">
            <v/>
          </cell>
          <cell r="EJ408" t="str">
            <v/>
          </cell>
          <cell r="EK408" t="str">
            <v/>
          </cell>
          <cell r="EL408" t="str">
            <v/>
          </cell>
          <cell r="EM408" t="str">
            <v/>
          </cell>
          <cell r="EN408" t="str">
            <v/>
          </cell>
          <cell r="EO408" t="str">
            <v/>
          </cell>
          <cell r="EP408" t="str">
            <v/>
          </cell>
          <cell r="EQ408" t="str">
            <v/>
          </cell>
          <cell r="ER408" t="str">
            <v/>
          </cell>
          <cell r="ES408" t="str">
            <v/>
          </cell>
          <cell r="ET408" t="str">
            <v/>
          </cell>
          <cell r="EU408" t="str">
            <v/>
          </cell>
          <cell r="EV408" t="str">
            <v/>
          </cell>
          <cell r="EW408" t="str">
            <v/>
          </cell>
          <cell r="EX408" t="str">
            <v/>
          </cell>
          <cell r="EY408" t="str">
            <v/>
          </cell>
          <cell r="EZ408" t="str">
            <v/>
          </cell>
          <cell r="FA408" t="str">
            <v/>
          </cell>
          <cell r="FB408" t="str">
            <v/>
          </cell>
          <cell r="FC408" t="str">
            <v/>
          </cell>
          <cell r="FD408" t="str">
            <v/>
          </cell>
          <cell r="FE408" t="str">
            <v/>
          </cell>
          <cell r="FF408" t="str">
            <v/>
          </cell>
          <cell r="FG408" t="str">
            <v/>
          </cell>
          <cell r="FH408" t="str">
            <v/>
          </cell>
          <cell r="FI408" t="str">
            <v/>
          </cell>
          <cell r="FJ408" t="str">
            <v/>
          </cell>
          <cell r="FK408" t="str">
            <v/>
          </cell>
          <cell r="FL408" t="str">
            <v/>
          </cell>
          <cell r="FM408" t="str">
            <v/>
          </cell>
          <cell r="FN408" t="str">
            <v/>
          </cell>
          <cell r="FO408" t="str">
            <v/>
          </cell>
          <cell r="FP408" t="str">
            <v/>
          </cell>
          <cell r="FQ408" t="str">
            <v/>
          </cell>
          <cell r="FR408" t="str">
            <v/>
          </cell>
          <cell r="FS408" t="str">
            <v/>
          </cell>
          <cell r="FT408" t="str">
            <v/>
          </cell>
          <cell r="FU408" t="str">
            <v/>
          </cell>
          <cell r="FV408" t="str">
            <v/>
          </cell>
          <cell r="FW408" t="str">
            <v/>
          </cell>
          <cell r="FX408" t="str">
            <v/>
          </cell>
          <cell r="FY408" t="str">
            <v/>
          </cell>
          <cell r="FZ408" t="str">
            <v/>
          </cell>
          <cell r="GA408" t="str">
            <v/>
          </cell>
          <cell r="GB408" t="str">
            <v/>
          </cell>
          <cell r="GC408" t="str">
            <v/>
          </cell>
          <cell r="GD408" t="str">
            <v/>
          </cell>
          <cell r="GE408" t="str">
            <v/>
          </cell>
          <cell r="GF408" t="str">
            <v/>
          </cell>
          <cell r="GG408" t="str">
            <v/>
          </cell>
          <cell r="GH408" t="str">
            <v/>
          </cell>
          <cell r="GI408" t="str">
            <v/>
          </cell>
          <cell r="GJ408" t="str">
            <v/>
          </cell>
          <cell r="GK408" t="str">
            <v/>
          </cell>
          <cell r="GL408" t="str">
            <v/>
          </cell>
          <cell r="GM408" t="str">
            <v/>
          </cell>
          <cell r="GN408" t="str">
            <v/>
          </cell>
          <cell r="GO408" t="str">
            <v/>
          </cell>
          <cell r="GP408" t="str">
            <v/>
          </cell>
          <cell r="GQ408" t="str">
            <v/>
          </cell>
          <cell r="GR408" t="str">
            <v/>
          </cell>
          <cell r="GS408" t="str">
            <v/>
          </cell>
          <cell r="GT408" t="str">
            <v/>
          </cell>
          <cell r="GU408" t="str">
            <v/>
          </cell>
          <cell r="GV408" t="str">
            <v/>
          </cell>
          <cell r="GW408" t="str">
            <v/>
          </cell>
          <cell r="GX408" t="str">
            <v/>
          </cell>
          <cell r="GY408" t="str">
            <v/>
          </cell>
          <cell r="GZ408" t="str">
            <v/>
          </cell>
          <cell r="HA408" t="str">
            <v/>
          </cell>
          <cell r="HB408" t="str">
            <v/>
          </cell>
          <cell r="HC408" t="str">
            <v/>
          </cell>
          <cell r="HD408" t="str">
            <v/>
          </cell>
          <cell r="HE408" t="str">
            <v/>
          </cell>
          <cell r="HF408" t="str">
            <v/>
          </cell>
          <cell r="HG408" t="str">
            <v/>
          </cell>
          <cell r="HH408" t="str">
            <v/>
          </cell>
          <cell r="HI408" t="str">
            <v/>
          </cell>
          <cell r="HJ408" t="str">
            <v/>
          </cell>
          <cell r="HK408" t="str">
            <v/>
          </cell>
          <cell r="HL408" t="str">
            <v/>
          </cell>
          <cell r="HM408" t="str">
            <v/>
          </cell>
          <cell r="HN408" t="str">
            <v/>
          </cell>
          <cell r="HO408" t="str">
            <v/>
          </cell>
          <cell r="HP408" t="str">
            <v/>
          </cell>
          <cell r="HQ408" t="str">
            <v/>
          </cell>
          <cell r="HR408" t="str">
            <v/>
          </cell>
          <cell r="HS408" t="str">
            <v/>
          </cell>
          <cell r="HT408" t="str">
            <v/>
          </cell>
          <cell r="HU408" t="str">
            <v/>
          </cell>
          <cell r="HV408" t="str">
            <v/>
          </cell>
          <cell r="HW408" t="str">
            <v/>
          </cell>
          <cell r="HX408" t="str">
            <v/>
          </cell>
          <cell r="HY408" t="str">
            <v/>
          </cell>
          <cell r="HZ408" t="str">
            <v/>
          </cell>
          <cell r="IA408" t="str">
            <v/>
          </cell>
          <cell r="IB408" t="str">
            <v/>
          </cell>
          <cell r="IC408" t="str">
            <v/>
          </cell>
          <cell r="ID408" t="str">
            <v/>
          </cell>
        </row>
        <row r="409">
          <cell r="A409" t="str">
            <v/>
          </cell>
          <cell r="B409" t="str">
            <v/>
          </cell>
          <cell r="C409" t="str">
            <v/>
          </cell>
          <cell r="D409" t="str">
            <v/>
          </cell>
          <cell r="E409" t="str">
            <v/>
          </cell>
          <cell r="F409" t="str">
            <v/>
          </cell>
          <cell r="G409" t="str">
            <v/>
          </cell>
          <cell r="H409" t="str">
            <v/>
          </cell>
          <cell r="I409" t="str">
            <v/>
          </cell>
          <cell r="J409" t="str">
            <v/>
          </cell>
          <cell r="K409" t="str">
            <v/>
          </cell>
          <cell r="L409" t="str">
            <v/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 t="str">
            <v/>
          </cell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/>
          </cell>
          <cell r="W409" t="str">
            <v/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E409" t="str">
            <v/>
          </cell>
          <cell r="AF409" t="str">
            <v/>
          </cell>
          <cell r="AG409" t="str">
            <v/>
          </cell>
          <cell r="AH409" t="str">
            <v/>
          </cell>
          <cell r="AI409" t="str">
            <v/>
          </cell>
          <cell r="AJ409" t="str">
            <v/>
          </cell>
          <cell r="AK409" t="str">
            <v/>
          </cell>
          <cell r="AL409" t="str">
            <v/>
          </cell>
          <cell r="AM409" t="str">
            <v/>
          </cell>
          <cell r="AN409" t="str">
            <v/>
          </cell>
          <cell r="AO409" t="str">
            <v/>
          </cell>
          <cell r="AP409" t="str">
            <v/>
          </cell>
          <cell r="AQ409" t="str">
            <v/>
          </cell>
          <cell r="AR409" t="str">
            <v/>
          </cell>
          <cell r="AS409" t="str">
            <v/>
          </cell>
          <cell r="AT409" t="str">
            <v/>
          </cell>
          <cell r="AU409" t="str">
            <v/>
          </cell>
          <cell r="AV409" t="str">
            <v/>
          </cell>
          <cell r="AW409" t="str">
            <v/>
          </cell>
          <cell r="AX409" t="str">
            <v/>
          </cell>
          <cell r="AY409" t="str">
            <v/>
          </cell>
          <cell r="AZ409" t="str">
            <v/>
          </cell>
          <cell r="BA409" t="str">
            <v/>
          </cell>
          <cell r="BB409" t="str">
            <v/>
          </cell>
          <cell r="BC409" t="str">
            <v/>
          </cell>
          <cell r="BD409" t="str">
            <v/>
          </cell>
          <cell r="BE409" t="str">
            <v/>
          </cell>
          <cell r="BF409" t="str">
            <v/>
          </cell>
          <cell r="BG409" t="str">
            <v/>
          </cell>
          <cell r="BH409" t="str">
            <v/>
          </cell>
          <cell r="BI409" t="str">
            <v/>
          </cell>
          <cell r="BJ409" t="str">
            <v/>
          </cell>
          <cell r="BK409" t="str">
            <v/>
          </cell>
          <cell r="BL409" t="str">
            <v/>
          </cell>
          <cell r="BM409" t="str">
            <v/>
          </cell>
          <cell r="BN409" t="str">
            <v/>
          </cell>
          <cell r="BO409" t="str">
            <v/>
          </cell>
          <cell r="BP409" t="str">
            <v/>
          </cell>
          <cell r="BQ409" t="str">
            <v/>
          </cell>
          <cell r="BR409" t="str">
            <v/>
          </cell>
          <cell r="BS409" t="str">
            <v/>
          </cell>
          <cell r="BT409" t="str">
            <v/>
          </cell>
          <cell r="BU409" t="str">
            <v/>
          </cell>
          <cell r="BV409" t="str">
            <v/>
          </cell>
          <cell r="BW409" t="str">
            <v/>
          </cell>
          <cell r="BX409" t="str">
            <v/>
          </cell>
          <cell r="BY409" t="str">
            <v/>
          </cell>
          <cell r="BZ409" t="str">
            <v/>
          </cell>
          <cell r="CA409" t="str">
            <v/>
          </cell>
          <cell r="CB409" t="str">
            <v/>
          </cell>
          <cell r="CC409" t="str">
            <v/>
          </cell>
          <cell r="CD409" t="str">
            <v/>
          </cell>
          <cell r="CE409" t="str">
            <v/>
          </cell>
          <cell r="CF409" t="str">
            <v/>
          </cell>
          <cell r="CG409" t="str">
            <v/>
          </cell>
          <cell r="CH409" t="str">
            <v/>
          </cell>
          <cell r="CI409" t="str">
            <v/>
          </cell>
          <cell r="CJ409" t="str">
            <v/>
          </cell>
          <cell r="CK409" t="str">
            <v/>
          </cell>
          <cell r="CL409" t="str">
            <v/>
          </cell>
          <cell r="CM409" t="str">
            <v/>
          </cell>
          <cell r="CN409" t="str">
            <v/>
          </cell>
          <cell r="CO409" t="str">
            <v/>
          </cell>
          <cell r="CP409" t="str">
            <v/>
          </cell>
          <cell r="CQ409" t="str">
            <v/>
          </cell>
          <cell r="CR409" t="str">
            <v/>
          </cell>
          <cell r="CS409" t="str">
            <v/>
          </cell>
          <cell r="CT409" t="str">
            <v/>
          </cell>
          <cell r="CU409" t="str">
            <v/>
          </cell>
          <cell r="CV409" t="str">
            <v/>
          </cell>
          <cell r="CW409" t="str">
            <v/>
          </cell>
          <cell r="CX409" t="str">
            <v/>
          </cell>
          <cell r="CY409" t="str">
            <v/>
          </cell>
          <cell r="CZ409" t="str">
            <v/>
          </cell>
          <cell r="DA409" t="str">
            <v/>
          </cell>
          <cell r="DB409" t="str">
            <v/>
          </cell>
          <cell r="DC409" t="str">
            <v/>
          </cell>
          <cell r="DD409" t="str">
            <v/>
          </cell>
          <cell r="DE409" t="str">
            <v/>
          </cell>
          <cell r="DF409" t="str">
            <v/>
          </cell>
          <cell r="DG409" t="str">
            <v/>
          </cell>
          <cell r="DH409" t="str">
            <v/>
          </cell>
          <cell r="DI409" t="str">
            <v/>
          </cell>
          <cell r="DJ409" t="str">
            <v/>
          </cell>
          <cell r="DK409" t="str">
            <v/>
          </cell>
          <cell r="DL409" t="str">
            <v/>
          </cell>
          <cell r="DM409" t="str">
            <v/>
          </cell>
          <cell r="DN409" t="str">
            <v/>
          </cell>
          <cell r="DO409" t="str">
            <v/>
          </cell>
          <cell r="DP409" t="str">
            <v/>
          </cell>
          <cell r="DQ409" t="str">
            <v/>
          </cell>
          <cell r="DR409" t="str">
            <v/>
          </cell>
          <cell r="DS409" t="str">
            <v/>
          </cell>
          <cell r="DT409" t="str">
            <v/>
          </cell>
          <cell r="DU409" t="str">
            <v/>
          </cell>
          <cell r="DV409" t="str">
            <v/>
          </cell>
          <cell r="DW409" t="str">
            <v/>
          </cell>
          <cell r="DX409" t="str">
            <v/>
          </cell>
          <cell r="DY409" t="str">
            <v/>
          </cell>
          <cell r="DZ409" t="str">
            <v/>
          </cell>
          <cell r="EA409" t="str">
            <v/>
          </cell>
          <cell r="EB409" t="str">
            <v/>
          </cell>
          <cell r="EC409" t="str">
            <v/>
          </cell>
          <cell r="ED409" t="str">
            <v/>
          </cell>
          <cell r="EE409" t="str">
            <v/>
          </cell>
          <cell r="EF409" t="str">
            <v/>
          </cell>
          <cell r="EG409" t="str">
            <v/>
          </cell>
          <cell r="EH409" t="str">
            <v/>
          </cell>
          <cell r="EI409" t="str">
            <v/>
          </cell>
          <cell r="EJ409" t="str">
            <v/>
          </cell>
          <cell r="EK409" t="str">
            <v/>
          </cell>
          <cell r="EL409" t="str">
            <v/>
          </cell>
          <cell r="EM409" t="str">
            <v/>
          </cell>
          <cell r="EN409" t="str">
            <v/>
          </cell>
          <cell r="EO409" t="str">
            <v/>
          </cell>
          <cell r="EP409" t="str">
            <v/>
          </cell>
          <cell r="EQ409" t="str">
            <v/>
          </cell>
          <cell r="ER409" t="str">
            <v/>
          </cell>
          <cell r="ES409" t="str">
            <v/>
          </cell>
          <cell r="ET409" t="str">
            <v/>
          </cell>
          <cell r="EU409" t="str">
            <v/>
          </cell>
          <cell r="EV409" t="str">
            <v/>
          </cell>
          <cell r="EW409" t="str">
            <v/>
          </cell>
          <cell r="EX409" t="str">
            <v/>
          </cell>
          <cell r="EY409" t="str">
            <v/>
          </cell>
          <cell r="EZ409" t="str">
            <v/>
          </cell>
          <cell r="FA409" t="str">
            <v/>
          </cell>
          <cell r="FB409" t="str">
            <v/>
          </cell>
          <cell r="FC409" t="str">
            <v/>
          </cell>
          <cell r="FD409" t="str">
            <v/>
          </cell>
          <cell r="FE409" t="str">
            <v/>
          </cell>
          <cell r="FF409" t="str">
            <v/>
          </cell>
          <cell r="FG409" t="str">
            <v/>
          </cell>
          <cell r="FH409" t="str">
            <v/>
          </cell>
          <cell r="FI409" t="str">
            <v/>
          </cell>
          <cell r="FJ409" t="str">
            <v/>
          </cell>
          <cell r="FK409" t="str">
            <v/>
          </cell>
          <cell r="FL409" t="str">
            <v/>
          </cell>
          <cell r="FM409" t="str">
            <v/>
          </cell>
          <cell r="FN409" t="str">
            <v/>
          </cell>
          <cell r="FO409" t="str">
            <v/>
          </cell>
          <cell r="FP409" t="str">
            <v/>
          </cell>
          <cell r="FQ409" t="str">
            <v/>
          </cell>
          <cell r="FR409" t="str">
            <v/>
          </cell>
          <cell r="FS409" t="str">
            <v/>
          </cell>
          <cell r="FT409" t="str">
            <v/>
          </cell>
          <cell r="FU409" t="str">
            <v/>
          </cell>
          <cell r="FV409" t="str">
            <v/>
          </cell>
          <cell r="FW409" t="str">
            <v/>
          </cell>
          <cell r="FX409" t="str">
            <v/>
          </cell>
          <cell r="FY409" t="str">
            <v/>
          </cell>
          <cell r="FZ409" t="str">
            <v/>
          </cell>
          <cell r="GA409" t="str">
            <v/>
          </cell>
          <cell r="GB409" t="str">
            <v/>
          </cell>
          <cell r="GC409" t="str">
            <v/>
          </cell>
          <cell r="GD409" t="str">
            <v/>
          </cell>
          <cell r="GE409" t="str">
            <v/>
          </cell>
          <cell r="GF409" t="str">
            <v/>
          </cell>
          <cell r="GG409" t="str">
            <v/>
          </cell>
          <cell r="GH409" t="str">
            <v/>
          </cell>
          <cell r="GI409" t="str">
            <v/>
          </cell>
          <cell r="GJ409" t="str">
            <v/>
          </cell>
          <cell r="GK409" t="str">
            <v/>
          </cell>
          <cell r="GL409" t="str">
            <v/>
          </cell>
          <cell r="GM409" t="str">
            <v/>
          </cell>
          <cell r="GN409" t="str">
            <v/>
          </cell>
          <cell r="GO409" t="str">
            <v/>
          </cell>
          <cell r="GP409" t="str">
            <v/>
          </cell>
          <cell r="GQ409" t="str">
            <v/>
          </cell>
          <cell r="GR409" t="str">
            <v/>
          </cell>
          <cell r="GS409" t="str">
            <v/>
          </cell>
          <cell r="GT409" t="str">
            <v/>
          </cell>
          <cell r="GU409" t="str">
            <v/>
          </cell>
          <cell r="GV409" t="str">
            <v/>
          </cell>
          <cell r="GW409" t="str">
            <v/>
          </cell>
          <cell r="GX409" t="str">
            <v/>
          </cell>
          <cell r="GY409" t="str">
            <v/>
          </cell>
          <cell r="GZ409" t="str">
            <v/>
          </cell>
          <cell r="HA409" t="str">
            <v/>
          </cell>
          <cell r="HB409" t="str">
            <v/>
          </cell>
          <cell r="HC409" t="str">
            <v/>
          </cell>
          <cell r="HD409" t="str">
            <v/>
          </cell>
          <cell r="HE409" t="str">
            <v/>
          </cell>
          <cell r="HF409" t="str">
            <v/>
          </cell>
          <cell r="HG409" t="str">
            <v/>
          </cell>
          <cell r="HH409" t="str">
            <v/>
          </cell>
          <cell r="HI409" t="str">
            <v/>
          </cell>
          <cell r="HJ409" t="str">
            <v/>
          </cell>
          <cell r="HK409" t="str">
            <v/>
          </cell>
          <cell r="HL409" t="str">
            <v/>
          </cell>
          <cell r="HM409" t="str">
            <v/>
          </cell>
          <cell r="HN409" t="str">
            <v/>
          </cell>
          <cell r="HO409" t="str">
            <v/>
          </cell>
          <cell r="HP409" t="str">
            <v/>
          </cell>
          <cell r="HQ409" t="str">
            <v/>
          </cell>
          <cell r="HR409" t="str">
            <v/>
          </cell>
          <cell r="HS409" t="str">
            <v/>
          </cell>
          <cell r="HT409" t="str">
            <v/>
          </cell>
          <cell r="HU409" t="str">
            <v/>
          </cell>
          <cell r="HV409" t="str">
            <v/>
          </cell>
          <cell r="HW409" t="str">
            <v/>
          </cell>
          <cell r="HX409" t="str">
            <v/>
          </cell>
          <cell r="HY409" t="str">
            <v/>
          </cell>
          <cell r="HZ409" t="str">
            <v/>
          </cell>
          <cell r="IA409" t="str">
            <v/>
          </cell>
          <cell r="IB409" t="str">
            <v/>
          </cell>
          <cell r="IC409" t="str">
            <v/>
          </cell>
          <cell r="ID409" t="str">
            <v/>
          </cell>
        </row>
        <row r="410">
          <cell r="A410" t="str">
            <v/>
          </cell>
          <cell r="B410" t="str">
            <v/>
          </cell>
          <cell r="C410" t="str">
            <v/>
          </cell>
          <cell r="D410" t="str">
            <v/>
          </cell>
          <cell r="E410" t="str">
            <v/>
          </cell>
          <cell r="F410" t="str">
            <v/>
          </cell>
          <cell r="G410" t="str">
            <v/>
          </cell>
          <cell r="H410" t="str">
            <v/>
          </cell>
          <cell r="I410" t="str">
            <v/>
          </cell>
          <cell r="J410" t="str">
            <v/>
          </cell>
          <cell r="K410" t="str">
            <v/>
          </cell>
          <cell r="L410" t="str">
            <v/>
          </cell>
          <cell r="M410" t="str">
            <v/>
          </cell>
          <cell r="N410" t="str">
            <v/>
          </cell>
          <cell r="O410" t="str">
            <v/>
          </cell>
          <cell r="P410" t="str">
            <v/>
          </cell>
          <cell r="Q410" t="str">
            <v/>
          </cell>
          <cell r="R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/>
          </cell>
          <cell r="W410" t="str">
            <v/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E410" t="str">
            <v/>
          </cell>
          <cell r="AF410" t="str">
            <v/>
          </cell>
          <cell r="AG410" t="str">
            <v/>
          </cell>
          <cell r="AH410" t="str">
            <v/>
          </cell>
          <cell r="AI410" t="str">
            <v/>
          </cell>
          <cell r="AJ410" t="str">
            <v/>
          </cell>
          <cell r="AK410" t="str">
            <v/>
          </cell>
          <cell r="AL410" t="str">
            <v/>
          </cell>
          <cell r="AM410" t="str">
            <v/>
          </cell>
          <cell r="AN410" t="str">
            <v/>
          </cell>
          <cell r="AO410" t="str">
            <v/>
          </cell>
          <cell r="AP410" t="str">
            <v/>
          </cell>
          <cell r="AQ410" t="str">
            <v/>
          </cell>
          <cell r="AR410" t="str">
            <v/>
          </cell>
          <cell r="AS410" t="str">
            <v/>
          </cell>
          <cell r="AT410" t="str">
            <v/>
          </cell>
          <cell r="AU410" t="str">
            <v/>
          </cell>
          <cell r="AV410" t="str">
            <v/>
          </cell>
          <cell r="AW410" t="str">
            <v/>
          </cell>
          <cell r="AX410" t="str">
            <v/>
          </cell>
          <cell r="AY410" t="str">
            <v/>
          </cell>
          <cell r="AZ410" t="str">
            <v/>
          </cell>
          <cell r="BA410" t="str">
            <v/>
          </cell>
          <cell r="BB410" t="str">
            <v/>
          </cell>
          <cell r="BC410" t="str">
            <v/>
          </cell>
          <cell r="BD410" t="str">
            <v/>
          </cell>
          <cell r="BE410" t="str">
            <v/>
          </cell>
          <cell r="BF410" t="str">
            <v/>
          </cell>
          <cell r="BG410" t="str">
            <v/>
          </cell>
          <cell r="BH410" t="str">
            <v/>
          </cell>
          <cell r="BI410" t="str">
            <v/>
          </cell>
          <cell r="BJ410" t="str">
            <v/>
          </cell>
          <cell r="BK410" t="str">
            <v/>
          </cell>
          <cell r="BL410" t="str">
            <v/>
          </cell>
          <cell r="BM410" t="str">
            <v/>
          </cell>
          <cell r="BN410" t="str">
            <v/>
          </cell>
          <cell r="BO410" t="str">
            <v/>
          </cell>
          <cell r="BP410" t="str">
            <v/>
          </cell>
          <cell r="BQ410" t="str">
            <v/>
          </cell>
          <cell r="BR410" t="str">
            <v/>
          </cell>
          <cell r="BS410" t="str">
            <v/>
          </cell>
          <cell r="BT410" t="str">
            <v/>
          </cell>
          <cell r="BU410" t="str">
            <v/>
          </cell>
          <cell r="BV410" t="str">
            <v/>
          </cell>
          <cell r="BW410" t="str">
            <v/>
          </cell>
          <cell r="BX410" t="str">
            <v/>
          </cell>
          <cell r="BY410" t="str">
            <v/>
          </cell>
          <cell r="BZ410" t="str">
            <v/>
          </cell>
          <cell r="CA410" t="str">
            <v/>
          </cell>
          <cell r="CB410" t="str">
            <v/>
          </cell>
          <cell r="CC410" t="str">
            <v/>
          </cell>
          <cell r="CD410" t="str">
            <v/>
          </cell>
          <cell r="CE410" t="str">
            <v/>
          </cell>
          <cell r="CF410" t="str">
            <v/>
          </cell>
          <cell r="CG410" t="str">
            <v/>
          </cell>
          <cell r="CH410" t="str">
            <v/>
          </cell>
          <cell r="CI410" t="str">
            <v/>
          </cell>
          <cell r="CJ410" t="str">
            <v/>
          </cell>
          <cell r="CK410" t="str">
            <v/>
          </cell>
          <cell r="CL410" t="str">
            <v/>
          </cell>
          <cell r="CM410" t="str">
            <v/>
          </cell>
          <cell r="CN410" t="str">
            <v/>
          </cell>
          <cell r="CO410" t="str">
            <v/>
          </cell>
          <cell r="CP410" t="str">
            <v/>
          </cell>
          <cell r="CQ410" t="str">
            <v/>
          </cell>
          <cell r="CR410" t="str">
            <v/>
          </cell>
          <cell r="CS410" t="str">
            <v/>
          </cell>
          <cell r="CT410" t="str">
            <v/>
          </cell>
          <cell r="CU410" t="str">
            <v/>
          </cell>
          <cell r="CV410" t="str">
            <v/>
          </cell>
          <cell r="CW410" t="str">
            <v/>
          </cell>
          <cell r="CX410" t="str">
            <v/>
          </cell>
          <cell r="CY410" t="str">
            <v/>
          </cell>
          <cell r="CZ410" t="str">
            <v/>
          </cell>
          <cell r="DA410" t="str">
            <v/>
          </cell>
          <cell r="DB410" t="str">
            <v/>
          </cell>
          <cell r="DC410" t="str">
            <v/>
          </cell>
          <cell r="DD410" t="str">
            <v/>
          </cell>
          <cell r="DE410" t="str">
            <v/>
          </cell>
          <cell r="DF410" t="str">
            <v/>
          </cell>
          <cell r="DG410" t="str">
            <v/>
          </cell>
          <cell r="DH410" t="str">
            <v/>
          </cell>
          <cell r="DI410" t="str">
            <v/>
          </cell>
          <cell r="DJ410" t="str">
            <v/>
          </cell>
          <cell r="DK410" t="str">
            <v/>
          </cell>
          <cell r="DL410" t="str">
            <v/>
          </cell>
          <cell r="DM410" t="str">
            <v/>
          </cell>
          <cell r="DN410" t="str">
            <v/>
          </cell>
          <cell r="DO410" t="str">
            <v/>
          </cell>
          <cell r="DP410" t="str">
            <v/>
          </cell>
          <cell r="DQ410" t="str">
            <v/>
          </cell>
          <cell r="DR410" t="str">
            <v/>
          </cell>
          <cell r="DS410" t="str">
            <v/>
          </cell>
          <cell r="DT410" t="str">
            <v/>
          </cell>
          <cell r="DU410" t="str">
            <v/>
          </cell>
          <cell r="DV410" t="str">
            <v/>
          </cell>
          <cell r="DW410" t="str">
            <v/>
          </cell>
          <cell r="DX410" t="str">
            <v/>
          </cell>
          <cell r="DY410" t="str">
            <v/>
          </cell>
          <cell r="DZ410" t="str">
            <v/>
          </cell>
          <cell r="EA410" t="str">
            <v/>
          </cell>
          <cell r="EB410" t="str">
            <v/>
          </cell>
          <cell r="EC410" t="str">
            <v/>
          </cell>
          <cell r="ED410" t="str">
            <v/>
          </cell>
          <cell r="EE410" t="str">
            <v/>
          </cell>
          <cell r="EF410" t="str">
            <v/>
          </cell>
          <cell r="EG410" t="str">
            <v/>
          </cell>
          <cell r="EH410" t="str">
            <v/>
          </cell>
          <cell r="EI410" t="str">
            <v/>
          </cell>
          <cell r="EJ410" t="str">
            <v/>
          </cell>
          <cell r="EK410" t="str">
            <v/>
          </cell>
          <cell r="EL410" t="str">
            <v/>
          </cell>
          <cell r="EM410" t="str">
            <v/>
          </cell>
          <cell r="EN410" t="str">
            <v/>
          </cell>
          <cell r="EO410" t="str">
            <v/>
          </cell>
          <cell r="EP410" t="str">
            <v/>
          </cell>
          <cell r="EQ410" t="str">
            <v/>
          </cell>
          <cell r="ER410" t="str">
            <v/>
          </cell>
          <cell r="ES410" t="str">
            <v/>
          </cell>
          <cell r="ET410" t="str">
            <v/>
          </cell>
          <cell r="EU410" t="str">
            <v/>
          </cell>
          <cell r="EV410" t="str">
            <v/>
          </cell>
          <cell r="EW410" t="str">
            <v/>
          </cell>
          <cell r="EX410" t="str">
            <v/>
          </cell>
          <cell r="EY410" t="str">
            <v/>
          </cell>
          <cell r="EZ410" t="str">
            <v/>
          </cell>
          <cell r="FA410" t="str">
            <v/>
          </cell>
          <cell r="FB410" t="str">
            <v/>
          </cell>
          <cell r="FC410" t="str">
            <v/>
          </cell>
          <cell r="FD410" t="str">
            <v/>
          </cell>
          <cell r="FE410" t="str">
            <v/>
          </cell>
          <cell r="FF410" t="str">
            <v/>
          </cell>
          <cell r="FG410" t="str">
            <v/>
          </cell>
          <cell r="FH410" t="str">
            <v/>
          </cell>
          <cell r="FI410" t="str">
            <v/>
          </cell>
          <cell r="FJ410" t="str">
            <v/>
          </cell>
          <cell r="FK410" t="str">
            <v/>
          </cell>
          <cell r="FL410" t="str">
            <v/>
          </cell>
          <cell r="FM410" t="str">
            <v/>
          </cell>
          <cell r="FN410" t="str">
            <v/>
          </cell>
          <cell r="FO410" t="str">
            <v/>
          </cell>
          <cell r="FP410" t="str">
            <v/>
          </cell>
          <cell r="FQ410" t="str">
            <v/>
          </cell>
          <cell r="FR410" t="str">
            <v/>
          </cell>
          <cell r="FS410" t="str">
            <v/>
          </cell>
          <cell r="FT410" t="str">
            <v/>
          </cell>
          <cell r="FU410" t="str">
            <v/>
          </cell>
          <cell r="FV410" t="str">
            <v/>
          </cell>
          <cell r="FW410" t="str">
            <v/>
          </cell>
          <cell r="FX410" t="str">
            <v/>
          </cell>
          <cell r="FY410" t="str">
            <v/>
          </cell>
          <cell r="FZ410" t="str">
            <v/>
          </cell>
          <cell r="GA410" t="str">
            <v/>
          </cell>
          <cell r="GB410" t="str">
            <v/>
          </cell>
          <cell r="GC410" t="str">
            <v/>
          </cell>
          <cell r="GD410" t="str">
            <v/>
          </cell>
          <cell r="GE410" t="str">
            <v/>
          </cell>
          <cell r="GF410" t="str">
            <v/>
          </cell>
          <cell r="GG410" t="str">
            <v/>
          </cell>
          <cell r="GH410" t="str">
            <v/>
          </cell>
          <cell r="GI410" t="str">
            <v/>
          </cell>
          <cell r="GJ410" t="str">
            <v/>
          </cell>
          <cell r="GK410" t="str">
            <v/>
          </cell>
          <cell r="GL410" t="str">
            <v/>
          </cell>
          <cell r="GM410" t="str">
            <v/>
          </cell>
          <cell r="GN410" t="str">
            <v/>
          </cell>
          <cell r="GO410" t="str">
            <v/>
          </cell>
          <cell r="GP410" t="str">
            <v/>
          </cell>
          <cell r="GQ410" t="str">
            <v/>
          </cell>
          <cell r="GR410" t="str">
            <v/>
          </cell>
          <cell r="GS410" t="str">
            <v/>
          </cell>
          <cell r="GT410" t="str">
            <v/>
          </cell>
          <cell r="GU410" t="str">
            <v/>
          </cell>
          <cell r="GV410" t="str">
            <v/>
          </cell>
          <cell r="GW410" t="str">
            <v/>
          </cell>
          <cell r="GX410" t="str">
            <v/>
          </cell>
          <cell r="GY410" t="str">
            <v/>
          </cell>
          <cell r="GZ410" t="str">
            <v/>
          </cell>
          <cell r="HA410" t="str">
            <v/>
          </cell>
          <cell r="HB410" t="str">
            <v/>
          </cell>
          <cell r="HC410" t="str">
            <v/>
          </cell>
          <cell r="HD410" t="str">
            <v/>
          </cell>
          <cell r="HE410" t="str">
            <v/>
          </cell>
          <cell r="HF410" t="str">
            <v/>
          </cell>
          <cell r="HG410" t="str">
            <v/>
          </cell>
          <cell r="HH410" t="str">
            <v/>
          </cell>
          <cell r="HI410" t="str">
            <v/>
          </cell>
          <cell r="HJ410" t="str">
            <v/>
          </cell>
          <cell r="HK410" t="str">
            <v/>
          </cell>
          <cell r="HL410" t="str">
            <v/>
          </cell>
          <cell r="HM410" t="str">
            <v/>
          </cell>
          <cell r="HN410" t="str">
            <v/>
          </cell>
          <cell r="HO410" t="str">
            <v/>
          </cell>
          <cell r="HP410" t="str">
            <v/>
          </cell>
          <cell r="HQ410" t="str">
            <v/>
          </cell>
          <cell r="HR410" t="str">
            <v/>
          </cell>
          <cell r="HS410" t="str">
            <v/>
          </cell>
          <cell r="HT410" t="str">
            <v/>
          </cell>
          <cell r="HU410" t="str">
            <v/>
          </cell>
          <cell r="HV410" t="str">
            <v/>
          </cell>
          <cell r="HW410" t="str">
            <v/>
          </cell>
          <cell r="HX410" t="str">
            <v/>
          </cell>
          <cell r="HY410" t="str">
            <v/>
          </cell>
          <cell r="HZ410" t="str">
            <v/>
          </cell>
          <cell r="IA410" t="str">
            <v/>
          </cell>
          <cell r="IB410" t="str">
            <v/>
          </cell>
          <cell r="IC410" t="str">
            <v/>
          </cell>
          <cell r="ID410" t="str">
            <v/>
          </cell>
        </row>
        <row r="411">
          <cell r="A411" t="str">
            <v/>
          </cell>
          <cell r="B411" t="str">
            <v/>
          </cell>
          <cell r="C411" t="str">
            <v/>
          </cell>
          <cell r="D411" t="str">
            <v/>
          </cell>
          <cell r="E411" t="str">
            <v/>
          </cell>
          <cell r="F411" t="str">
            <v/>
          </cell>
          <cell r="G411" t="str">
            <v/>
          </cell>
          <cell r="H411" t="str">
            <v/>
          </cell>
          <cell r="I411" t="str">
            <v/>
          </cell>
          <cell r="J411" t="str">
            <v/>
          </cell>
          <cell r="K411" t="str">
            <v/>
          </cell>
          <cell r="L411" t="str">
            <v/>
          </cell>
          <cell r="M411" t="str">
            <v/>
          </cell>
          <cell r="N411" t="str">
            <v/>
          </cell>
          <cell r="O411" t="str">
            <v/>
          </cell>
          <cell r="P411" t="str">
            <v/>
          </cell>
          <cell r="Q411" t="str">
            <v/>
          </cell>
          <cell r="R411" t="str">
            <v/>
          </cell>
          <cell r="S411" t="str">
            <v/>
          </cell>
          <cell r="T411" t="str">
            <v/>
          </cell>
          <cell r="U411" t="str">
            <v/>
          </cell>
          <cell r="V411" t="str">
            <v/>
          </cell>
          <cell r="W411" t="str">
            <v/>
          </cell>
          <cell r="X411" t="str">
            <v/>
          </cell>
          <cell r="Y411" t="str">
            <v/>
          </cell>
          <cell r="Z411" t="str">
            <v/>
          </cell>
          <cell r="AA411" t="str">
            <v/>
          </cell>
          <cell r="AB411" t="str">
            <v/>
          </cell>
          <cell r="AC411" t="str">
            <v/>
          </cell>
          <cell r="AD411" t="str">
            <v/>
          </cell>
          <cell r="AE411" t="str">
            <v/>
          </cell>
          <cell r="AF411" t="str">
            <v/>
          </cell>
          <cell r="AG411" t="str">
            <v/>
          </cell>
          <cell r="AH411" t="str">
            <v/>
          </cell>
          <cell r="AI411" t="str">
            <v/>
          </cell>
          <cell r="AJ411" t="str">
            <v/>
          </cell>
          <cell r="AK411" t="str">
            <v/>
          </cell>
          <cell r="AL411" t="str">
            <v/>
          </cell>
          <cell r="AM411" t="str">
            <v/>
          </cell>
          <cell r="AN411" t="str">
            <v/>
          </cell>
          <cell r="AO411" t="str">
            <v/>
          </cell>
          <cell r="AP411" t="str">
            <v/>
          </cell>
          <cell r="AQ411" t="str">
            <v/>
          </cell>
          <cell r="AR411" t="str">
            <v/>
          </cell>
          <cell r="AS411" t="str">
            <v/>
          </cell>
          <cell r="AT411" t="str">
            <v/>
          </cell>
          <cell r="AU411" t="str">
            <v/>
          </cell>
          <cell r="AV411" t="str">
            <v/>
          </cell>
          <cell r="AW411" t="str">
            <v/>
          </cell>
          <cell r="AX411" t="str">
            <v/>
          </cell>
          <cell r="AY411" t="str">
            <v/>
          </cell>
          <cell r="AZ411" t="str">
            <v/>
          </cell>
          <cell r="BA411" t="str">
            <v/>
          </cell>
          <cell r="BB411" t="str">
            <v/>
          </cell>
          <cell r="BC411" t="str">
            <v/>
          </cell>
          <cell r="BD411" t="str">
            <v/>
          </cell>
          <cell r="BE411" t="str">
            <v/>
          </cell>
          <cell r="BF411" t="str">
            <v/>
          </cell>
          <cell r="BG411" t="str">
            <v/>
          </cell>
          <cell r="BH411" t="str">
            <v/>
          </cell>
          <cell r="BI411" t="str">
            <v/>
          </cell>
          <cell r="BJ411" t="str">
            <v/>
          </cell>
          <cell r="BK411" t="str">
            <v/>
          </cell>
          <cell r="BL411" t="str">
            <v/>
          </cell>
          <cell r="BM411" t="str">
            <v/>
          </cell>
          <cell r="BN411" t="str">
            <v/>
          </cell>
          <cell r="BO411" t="str">
            <v/>
          </cell>
          <cell r="BP411" t="str">
            <v/>
          </cell>
          <cell r="BQ411" t="str">
            <v/>
          </cell>
          <cell r="BR411" t="str">
            <v/>
          </cell>
          <cell r="BS411" t="str">
            <v/>
          </cell>
          <cell r="BT411" t="str">
            <v/>
          </cell>
          <cell r="BU411" t="str">
            <v/>
          </cell>
          <cell r="BV411" t="str">
            <v/>
          </cell>
          <cell r="BW411" t="str">
            <v/>
          </cell>
          <cell r="BX411" t="str">
            <v/>
          </cell>
          <cell r="BY411" t="str">
            <v/>
          </cell>
          <cell r="BZ411" t="str">
            <v/>
          </cell>
          <cell r="CA411" t="str">
            <v/>
          </cell>
          <cell r="CB411" t="str">
            <v/>
          </cell>
          <cell r="CC411" t="str">
            <v/>
          </cell>
          <cell r="CD411" t="str">
            <v/>
          </cell>
          <cell r="CE411" t="str">
            <v/>
          </cell>
          <cell r="CF411" t="str">
            <v/>
          </cell>
          <cell r="CG411" t="str">
            <v/>
          </cell>
          <cell r="CH411" t="str">
            <v/>
          </cell>
          <cell r="CI411" t="str">
            <v/>
          </cell>
          <cell r="CJ411" t="str">
            <v/>
          </cell>
          <cell r="CK411" t="str">
            <v/>
          </cell>
          <cell r="CL411" t="str">
            <v/>
          </cell>
          <cell r="CM411" t="str">
            <v/>
          </cell>
          <cell r="CN411" t="str">
            <v/>
          </cell>
          <cell r="CO411" t="str">
            <v/>
          </cell>
          <cell r="CP411" t="str">
            <v/>
          </cell>
          <cell r="CQ411" t="str">
            <v/>
          </cell>
          <cell r="CR411" t="str">
            <v/>
          </cell>
          <cell r="CS411" t="str">
            <v/>
          </cell>
          <cell r="CT411" t="str">
            <v/>
          </cell>
          <cell r="CU411" t="str">
            <v/>
          </cell>
          <cell r="CV411" t="str">
            <v/>
          </cell>
          <cell r="CW411" t="str">
            <v/>
          </cell>
          <cell r="CX411" t="str">
            <v/>
          </cell>
          <cell r="CY411" t="str">
            <v/>
          </cell>
          <cell r="CZ411" t="str">
            <v/>
          </cell>
          <cell r="DA411" t="str">
            <v/>
          </cell>
          <cell r="DB411" t="str">
            <v/>
          </cell>
          <cell r="DC411" t="str">
            <v/>
          </cell>
          <cell r="DD411" t="str">
            <v/>
          </cell>
          <cell r="DE411" t="str">
            <v/>
          </cell>
          <cell r="DF411" t="str">
            <v/>
          </cell>
          <cell r="DG411" t="str">
            <v/>
          </cell>
          <cell r="DH411" t="str">
            <v/>
          </cell>
          <cell r="DI411" t="str">
            <v/>
          </cell>
          <cell r="DJ411" t="str">
            <v/>
          </cell>
          <cell r="DK411" t="str">
            <v/>
          </cell>
          <cell r="DL411" t="str">
            <v/>
          </cell>
          <cell r="DM411" t="str">
            <v/>
          </cell>
          <cell r="DN411" t="str">
            <v/>
          </cell>
          <cell r="DO411" t="str">
            <v/>
          </cell>
          <cell r="DP411" t="str">
            <v/>
          </cell>
          <cell r="DQ411" t="str">
            <v/>
          </cell>
          <cell r="DR411" t="str">
            <v/>
          </cell>
          <cell r="DS411" t="str">
            <v/>
          </cell>
          <cell r="DT411" t="str">
            <v/>
          </cell>
          <cell r="DU411" t="str">
            <v/>
          </cell>
          <cell r="DV411" t="str">
            <v/>
          </cell>
          <cell r="DW411" t="str">
            <v/>
          </cell>
          <cell r="DX411" t="str">
            <v/>
          </cell>
          <cell r="DY411" t="str">
            <v/>
          </cell>
          <cell r="DZ411" t="str">
            <v/>
          </cell>
          <cell r="EA411" t="str">
            <v/>
          </cell>
          <cell r="EB411" t="str">
            <v/>
          </cell>
          <cell r="EC411" t="str">
            <v/>
          </cell>
          <cell r="ED411" t="str">
            <v/>
          </cell>
          <cell r="EE411" t="str">
            <v/>
          </cell>
          <cell r="EF411" t="str">
            <v/>
          </cell>
          <cell r="EG411" t="str">
            <v/>
          </cell>
          <cell r="EH411" t="str">
            <v/>
          </cell>
          <cell r="EI411" t="str">
            <v/>
          </cell>
          <cell r="EJ411" t="str">
            <v/>
          </cell>
          <cell r="EK411" t="str">
            <v/>
          </cell>
          <cell r="EL411" t="str">
            <v/>
          </cell>
          <cell r="EM411" t="str">
            <v/>
          </cell>
          <cell r="EN411" t="str">
            <v/>
          </cell>
          <cell r="EO411" t="str">
            <v/>
          </cell>
          <cell r="EP411" t="str">
            <v/>
          </cell>
          <cell r="EQ411" t="str">
            <v/>
          </cell>
          <cell r="ER411" t="str">
            <v/>
          </cell>
          <cell r="ES411" t="str">
            <v/>
          </cell>
          <cell r="ET411" t="str">
            <v/>
          </cell>
          <cell r="EU411" t="str">
            <v/>
          </cell>
          <cell r="EV411" t="str">
            <v/>
          </cell>
          <cell r="EW411" t="str">
            <v/>
          </cell>
          <cell r="EX411" t="str">
            <v/>
          </cell>
          <cell r="EY411" t="str">
            <v/>
          </cell>
          <cell r="EZ411" t="str">
            <v/>
          </cell>
          <cell r="FA411" t="str">
            <v/>
          </cell>
          <cell r="FB411" t="str">
            <v/>
          </cell>
          <cell r="FC411" t="str">
            <v/>
          </cell>
          <cell r="FD411" t="str">
            <v/>
          </cell>
          <cell r="FE411" t="str">
            <v/>
          </cell>
          <cell r="FF411" t="str">
            <v/>
          </cell>
          <cell r="FG411" t="str">
            <v/>
          </cell>
          <cell r="FH411" t="str">
            <v/>
          </cell>
          <cell r="FI411" t="str">
            <v/>
          </cell>
          <cell r="FJ411" t="str">
            <v/>
          </cell>
          <cell r="FK411" t="str">
            <v/>
          </cell>
          <cell r="FL411" t="str">
            <v/>
          </cell>
          <cell r="FM411" t="str">
            <v/>
          </cell>
          <cell r="FN411" t="str">
            <v/>
          </cell>
          <cell r="FO411" t="str">
            <v/>
          </cell>
          <cell r="FP411" t="str">
            <v/>
          </cell>
          <cell r="FQ411" t="str">
            <v/>
          </cell>
          <cell r="FR411" t="str">
            <v/>
          </cell>
          <cell r="FS411" t="str">
            <v/>
          </cell>
          <cell r="FT411" t="str">
            <v/>
          </cell>
          <cell r="FU411" t="str">
            <v/>
          </cell>
          <cell r="FV411" t="str">
            <v/>
          </cell>
          <cell r="FW411" t="str">
            <v/>
          </cell>
          <cell r="FX411" t="str">
            <v/>
          </cell>
          <cell r="FY411" t="str">
            <v/>
          </cell>
          <cell r="FZ411" t="str">
            <v/>
          </cell>
          <cell r="GA411" t="str">
            <v/>
          </cell>
          <cell r="GB411" t="str">
            <v/>
          </cell>
          <cell r="GC411" t="str">
            <v/>
          </cell>
          <cell r="GD411" t="str">
            <v/>
          </cell>
          <cell r="GE411" t="str">
            <v/>
          </cell>
          <cell r="GF411" t="str">
            <v/>
          </cell>
          <cell r="GG411" t="str">
            <v/>
          </cell>
          <cell r="GH411" t="str">
            <v/>
          </cell>
          <cell r="GI411" t="str">
            <v/>
          </cell>
          <cell r="GJ411" t="str">
            <v/>
          </cell>
          <cell r="GK411" t="str">
            <v/>
          </cell>
          <cell r="GL411" t="str">
            <v/>
          </cell>
          <cell r="GM411" t="str">
            <v/>
          </cell>
          <cell r="GN411" t="str">
            <v/>
          </cell>
          <cell r="GO411" t="str">
            <v/>
          </cell>
          <cell r="GP411" t="str">
            <v/>
          </cell>
          <cell r="GQ411" t="str">
            <v/>
          </cell>
          <cell r="GR411" t="str">
            <v/>
          </cell>
          <cell r="GS411" t="str">
            <v/>
          </cell>
          <cell r="GT411" t="str">
            <v/>
          </cell>
          <cell r="GU411" t="str">
            <v/>
          </cell>
          <cell r="GV411" t="str">
            <v/>
          </cell>
          <cell r="GW411" t="str">
            <v/>
          </cell>
          <cell r="GX411" t="str">
            <v/>
          </cell>
          <cell r="GY411" t="str">
            <v/>
          </cell>
          <cell r="GZ411" t="str">
            <v/>
          </cell>
          <cell r="HA411" t="str">
            <v/>
          </cell>
          <cell r="HB411" t="str">
            <v/>
          </cell>
          <cell r="HC411" t="str">
            <v/>
          </cell>
          <cell r="HD411" t="str">
            <v/>
          </cell>
          <cell r="HE411" t="str">
            <v/>
          </cell>
          <cell r="HF411" t="str">
            <v/>
          </cell>
          <cell r="HG411" t="str">
            <v/>
          </cell>
          <cell r="HH411" t="str">
            <v/>
          </cell>
          <cell r="HI411" t="str">
            <v/>
          </cell>
          <cell r="HJ411" t="str">
            <v/>
          </cell>
          <cell r="HK411" t="str">
            <v/>
          </cell>
          <cell r="HL411" t="str">
            <v/>
          </cell>
          <cell r="HM411" t="str">
            <v/>
          </cell>
          <cell r="HN411" t="str">
            <v/>
          </cell>
          <cell r="HO411" t="str">
            <v/>
          </cell>
          <cell r="HP411" t="str">
            <v/>
          </cell>
          <cell r="HQ411" t="str">
            <v/>
          </cell>
          <cell r="HR411" t="str">
            <v/>
          </cell>
          <cell r="HS411" t="str">
            <v/>
          </cell>
          <cell r="HT411" t="str">
            <v/>
          </cell>
          <cell r="HU411" t="str">
            <v/>
          </cell>
          <cell r="HV411" t="str">
            <v/>
          </cell>
          <cell r="HW411" t="str">
            <v/>
          </cell>
          <cell r="HX411" t="str">
            <v/>
          </cell>
          <cell r="HY411" t="str">
            <v/>
          </cell>
          <cell r="HZ411" t="str">
            <v/>
          </cell>
          <cell r="IA411" t="str">
            <v/>
          </cell>
          <cell r="IB411" t="str">
            <v/>
          </cell>
          <cell r="IC411" t="str">
            <v/>
          </cell>
          <cell r="ID411" t="str">
            <v/>
          </cell>
        </row>
        <row r="412">
          <cell r="A412" t="str">
            <v/>
          </cell>
          <cell r="B412" t="str">
            <v/>
          </cell>
          <cell r="C412" t="str">
            <v/>
          </cell>
          <cell r="D412" t="str">
            <v/>
          </cell>
          <cell r="E412" t="str">
            <v/>
          </cell>
          <cell r="F412" t="str">
            <v/>
          </cell>
          <cell r="G412" t="str">
            <v/>
          </cell>
          <cell r="H412" t="str">
            <v/>
          </cell>
          <cell r="I412" t="str">
            <v/>
          </cell>
          <cell r="J412" t="str">
            <v/>
          </cell>
          <cell r="K412" t="str">
            <v/>
          </cell>
          <cell r="L412" t="str">
            <v/>
          </cell>
          <cell r="M412" t="str">
            <v/>
          </cell>
          <cell r="N412" t="str">
            <v/>
          </cell>
          <cell r="O412" t="str">
            <v/>
          </cell>
          <cell r="P412" t="str">
            <v/>
          </cell>
          <cell r="Q412" t="str">
            <v/>
          </cell>
          <cell r="R412" t="str">
            <v/>
          </cell>
          <cell r="S412" t="str">
            <v/>
          </cell>
          <cell r="T412" t="str">
            <v/>
          </cell>
          <cell r="U412" t="str">
            <v/>
          </cell>
          <cell r="V412" t="str">
            <v/>
          </cell>
          <cell r="W412" t="str">
            <v/>
          </cell>
          <cell r="X412" t="str">
            <v/>
          </cell>
          <cell r="Y412" t="str">
            <v/>
          </cell>
          <cell r="Z412" t="str">
            <v/>
          </cell>
          <cell r="AA412" t="str">
            <v/>
          </cell>
          <cell r="AB412" t="str">
            <v/>
          </cell>
          <cell r="AC412" t="str">
            <v/>
          </cell>
          <cell r="AD412" t="str">
            <v/>
          </cell>
          <cell r="AE412" t="str">
            <v/>
          </cell>
          <cell r="AF412" t="str">
            <v/>
          </cell>
          <cell r="AG412" t="str">
            <v/>
          </cell>
          <cell r="AH412" t="str">
            <v/>
          </cell>
          <cell r="AI412" t="str">
            <v/>
          </cell>
          <cell r="AJ412" t="str">
            <v/>
          </cell>
          <cell r="AK412" t="str">
            <v/>
          </cell>
          <cell r="AL412" t="str">
            <v/>
          </cell>
          <cell r="AM412" t="str">
            <v/>
          </cell>
          <cell r="AN412" t="str">
            <v/>
          </cell>
          <cell r="AO412" t="str">
            <v/>
          </cell>
          <cell r="AP412" t="str">
            <v/>
          </cell>
          <cell r="AQ412" t="str">
            <v/>
          </cell>
          <cell r="AR412" t="str">
            <v/>
          </cell>
          <cell r="AS412" t="str">
            <v/>
          </cell>
          <cell r="AT412" t="str">
            <v/>
          </cell>
          <cell r="AU412" t="str">
            <v/>
          </cell>
          <cell r="AV412" t="str">
            <v/>
          </cell>
          <cell r="AW412" t="str">
            <v/>
          </cell>
          <cell r="AX412" t="str">
            <v/>
          </cell>
          <cell r="AY412" t="str">
            <v/>
          </cell>
          <cell r="AZ412" t="str">
            <v/>
          </cell>
          <cell r="BA412" t="str">
            <v/>
          </cell>
          <cell r="BB412" t="str">
            <v/>
          </cell>
          <cell r="BC412" t="str">
            <v/>
          </cell>
          <cell r="BD412" t="str">
            <v/>
          </cell>
          <cell r="BE412" t="str">
            <v/>
          </cell>
          <cell r="BF412" t="str">
            <v/>
          </cell>
          <cell r="BG412" t="str">
            <v/>
          </cell>
          <cell r="BH412" t="str">
            <v/>
          </cell>
          <cell r="BI412" t="str">
            <v/>
          </cell>
          <cell r="BJ412" t="str">
            <v/>
          </cell>
          <cell r="BK412" t="str">
            <v/>
          </cell>
          <cell r="BL412" t="str">
            <v/>
          </cell>
          <cell r="BM412" t="str">
            <v/>
          </cell>
          <cell r="BN412" t="str">
            <v/>
          </cell>
          <cell r="BO412" t="str">
            <v/>
          </cell>
          <cell r="BP412" t="str">
            <v/>
          </cell>
          <cell r="BQ412" t="str">
            <v/>
          </cell>
          <cell r="BR412" t="str">
            <v/>
          </cell>
          <cell r="BS412" t="str">
            <v/>
          </cell>
          <cell r="BT412" t="str">
            <v/>
          </cell>
          <cell r="BU412" t="str">
            <v/>
          </cell>
          <cell r="BV412" t="str">
            <v/>
          </cell>
          <cell r="BW412" t="str">
            <v/>
          </cell>
          <cell r="BX412" t="str">
            <v/>
          </cell>
          <cell r="BY412" t="str">
            <v/>
          </cell>
          <cell r="BZ412" t="str">
            <v/>
          </cell>
          <cell r="CA412" t="str">
            <v/>
          </cell>
          <cell r="CB412" t="str">
            <v/>
          </cell>
          <cell r="CC412" t="str">
            <v/>
          </cell>
          <cell r="CD412" t="str">
            <v/>
          </cell>
          <cell r="CE412" t="str">
            <v/>
          </cell>
          <cell r="CF412" t="str">
            <v/>
          </cell>
          <cell r="CG412" t="str">
            <v/>
          </cell>
          <cell r="CH412" t="str">
            <v/>
          </cell>
          <cell r="CI412" t="str">
            <v/>
          </cell>
          <cell r="CJ412" t="str">
            <v/>
          </cell>
          <cell r="CK412" t="str">
            <v/>
          </cell>
          <cell r="CL412" t="str">
            <v/>
          </cell>
          <cell r="CM412" t="str">
            <v/>
          </cell>
          <cell r="CN412" t="str">
            <v/>
          </cell>
          <cell r="CO412" t="str">
            <v/>
          </cell>
          <cell r="CP412" t="str">
            <v/>
          </cell>
          <cell r="CQ412" t="str">
            <v/>
          </cell>
          <cell r="CR412" t="str">
            <v/>
          </cell>
          <cell r="CS412" t="str">
            <v/>
          </cell>
          <cell r="CT412" t="str">
            <v/>
          </cell>
          <cell r="CU412" t="str">
            <v/>
          </cell>
          <cell r="CV412" t="str">
            <v/>
          </cell>
          <cell r="CW412" t="str">
            <v/>
          </cell>
          <cell r="CX412" t="str">
            <v/>
          </cell>
          <cell r="CY412" t="str">
            <v/>
          </cell>
          <cell r="CZ412" t="str">
            <v/>
          </cell>
          <cell r="DA412" t="str">
            <v/>
          </cell>
          <cell r="DB412" t="str">
            <v/>
          </cell>
          <cell r="DC412" t="str">
            <v/>
          </cell>
          <cell r="DD412" t="str">
            <v/>
          </cell>
          <cell r="DE412" t="str">
            <v/>
          </cell>
          <cell r="DF412" t="str">
            <v/>
          </cell>
          <cell r="DG412" t="str">
            <v/>
          </cell>
          <cell r="DH412" t="str">
            <v/>
          </cell>
          <cell r="DI412" t="str">
            <v/>
          </cell>
          <cell r="DJ412" t="str">
            <v/>
          </cell>
          <cell r="DK412" t="str">
            <v/>
          </cell>
          <cell r="DL412" t="str">
            <v/>
          </cell>
          <cell r="DM412" t="str">
            <v/>
          </cell>
          <cell r="DN412" t="str">
            <v/>
          </cell>
          <cell r="DO412" t="str">
            <v/>
          </cell>
          <cell r="DP412" t="str">
            <v/>
          </cell>
          <cell r="DQ412" t="str">
            <v/>
          </cell>
          <cell r="DR412" t="str">
            <v/>
          </cell>
          <cell r="DS412" t="str">
            <v/>
          </cell>
          <cell r="DT412" t="str">
            <v/>
          </cell>
          <cell r="DU412" t="str">
            <v/>
          </cell>
          <cell r="DV412" t="str">
            <v/>
          </cell>
          <cell r="DW412" t="str">
            <v/>
          </cell>
          <cell r="DX412" t="str">
            <v/>
          </cell>
          <cell r="DY412" t="str">
            <v/>
          </cell>
          <cell r="DZ412" t="str">
            <v/>
          </cell>
          <cell r="EA412" t="str">
            <v/>
          </cell>
          <cell r="EB412" t="str">
            <v/>
          </cell>
          <cell r="EC412" t="str">
            <v/>
          </cell>
          <cell r="ED412" t="str">
            <v/>
          </cell>
          <cell r="EE412" t="str">
            <v/>
          </cell>
          <cell r="EF412" t="str">
            <v/>
          </cell>
          <cell r="EG412" t="str">
            <v/>
          </cell>
          <cell r="EH412" t="str">
            <v/>
          </cell>
          <cell r="EI412" t="str">
            <v/>
          </cell>
          <cell r="EJ412" t="str">
            <v/>
          </cell>
          <cell r="EK412" t="str">
            <v/>
          </cell>
          <cell r="EL412" t="str">
            <v/>
          </cell>
          <cell r="EM412" t="str">
            <v/>
          </cell>
          <cell r="EN412" t="str">
            <v/>
          </cell>
          <cell r="EO412" t="str">
            <v/>
          </cell>
          <cell r="EP412" t="str">
            <v/>
          </cell>
          <cell r="EQ412" t="str">
            <v/>
          </cell>
          <cell r="ER412" t="str">
            <v/>
          </cell>
          <cell r="ES412" t="str">
            <v/>
          </cell>
          <cell r="ET412" t="str">
            <v/>
          </cell>
          <cell r="EU412" t="str">
            <v/>
          </cell>
          <cell r="EV412" t="str">
            <v/>
          </cell>
          <cell r="EW412" t="str">
            <v/>
          </cell>
          <cell r="EX412" t="str">
            <v/>
          </cell>
          <cell r="EY412" t="str">
            <v/>
          </cell>
          <cell r="EZ412" t="str">
            <v/>
          </cell>
          <cell r="FA412" t="str">
            <v/>
          </cell>
          <cell r="FB412" t="str">
            <v/>
          </cell>
          <cell r="FC412" t="str">
            <v/>
          </cell>
          <cell r="FD412" t="str">
            <v/>
          </cell>
          <cell r="FE412" t="str">
            <v/>
          </cell>
          <cell r="FF412" t="str">
            <v/>
          </cell>
          <cell r="FG412" t="str">
            <v/>
          </cell>
          <cell r="FH412" t="str">
            <v/>
          </cell>
          <cell r="FI412" t="str">
            <v/>
          </cell>
          <cell r="FJ412" t="str">
            <v/>
          </cell>
          <cell r="FK412" t="str">
            <v/>
          </cell>
          <cell r="FL412" t="str">
            <v/>
          </cell>
          <cell r="FM412" t="str">
            <v/>
          </cell>
          <cell r="FN412" t="str">
            <v/>
          </cell>
          <cell r="FO412" t="str">
            <v/>
          </cell>
          <cell r="FP412" t="str">
            <v/>
          </cell>
          <cell r="FQ412" t="str">
            <v/>
          </cell>
          <cell r="FR412" t="str">
            <v/>
          </cell>
          <cell r="FS412" t="str">
            <v/>
          </cell>
          <cell r="FT412" t="str">
            <v/>
          </cell>
          <cell r="FU412" t="str">
            <v/>
          </cell>
          <cell r="FV412" t="str">
            <v/>
          </cell>
          <cell r="FW412" t="str">
            <v/>
          </cell>
          <cell r="FX412" t="str">
            <v/>
          </cell>
          <cell r="FY412" t="str">
            <v/>
          </cell>
          <cell r="FZ412" t="str">
            <v/>
          </cell>
          <cell r="GA412" t="str">
            <v/>
          </cell>
          <cell r="GB412" t="str">
            <v/>
          </cell>
          <cell r="GC412" t="str">
            <v/>
          </cell>
          <cell r="GD412" t="str">
            <v/>
          </cell>
          <cell r="GE412" t="str">
            <v/>
          </cell>
          <cell r="GF412" t="str">
            <v/>
          </cell>
          <cell r="GG412" t="str">
            <v/>
          </cell>
          <cell r="GH412" t="str">
            <v/>
          </cell>
          <cell r="GI412" t="str">
            <v/>
          </cell>
          <cell r="GJ412" t="str">
            <v/>
          </cell>
          <cell r="GK412" t="str">
            <v/>
          </cell>
          <cell r="GL412" t="str">
            <v/>
          </cell>
          <cell r="GM412" t="str">
            <v/>
          </cell>
          <cell r="GN412" t="str">
            <v/>
          </cell>
          <cell r="GO412" t="str">
            <v/>
          </cell>
          <cell r="GP412" t="str">
            <v/>
          </cell>
          <cell r="GQ412" t="str">
            <v/>
          </cell>
          <cell r="GR412" t="str">
            <v/>
          </cell>
          <cell r="GS412" t="str">
            <v/>
          </cell>
          <cell r="GT412" t="str">
            <v/>
          </cell>
          <cell r="GU412" t="str">
            <v/>
          </cell>
          <cell r="GV412" t="str">
            <v/>
          </cell>
          <cell r="GW412" t="str">
            <v/>
          </cell>
          <cell r="GX412" t="str">
            <v/>
          </cell>
          <cell r="GY412" t="str">
            <v/>
          </cell>
          <cell r="GZ412" t="str">
            <v/>
          </cell>
          <cell r="HA412" t="str">
            <v/>
          </cell>
          <cell r="HB412" t="str">
            <v/>
          </cell>
          <cell r="HC412" t="str">
            <v/>
          </cell>
          <cell r="HD412" t="str">
            <v/>
          </cell>
          <cell r="HE412" t="str">
            <v/>
          </cell>
          <cell r="HF412" t="str">
            <v/>
          </cell>
          <cell r="HG412" t="str">
            <v/>
          </cell>
          <cell r="HH412" t="str">
            <v/>
          </cell>
          <cell r="HI412" t="str">
            <v/>
          </cell>
          <cell r="HJ412" t="str">
            <v/>
          </cell>
          <cell r="HK412" t="str">
            <v/>
          </cell>
          <cell r="HL412" t="str">
            <v/>
          </cell>
          <cell r="HM412" t="str">
            <v/>
          </cell>
          <cell r="HN412" t="str">
            <v/>
          </cell>
          <cell r="HO412" t="str">
            <v/>
          </cell>
          <cell r="HP412" t="str">
            <v/>
          </cell>
          <cell r="HQ412" t="str">
            <v/>
          </cell>
          <cell r="HR412" t="str">
            <v/>
          </cell>
          <cell r="HS412" t="str">
            <v/>
          </cell>
          <cell r="HT412" t="str">
            <v/>
          </cell>
          <cell r="HU412" t="str">
            <v/>
          </cell>
          <cell r="HV412" t="str">
            <v/>
          </cell>
          <cell r="HW412" t="str">
            <v/>
          </cell>
          <cell r="HX412" t="str">
            <v/>
          </cell>
          <cell r="HY412" t="str">
            <v/>
          </cell>
          <cell r="HZ412" t="str">
            <v/>
          </cell>
          <cell r="IA412" t="str">
            <v/>
          </cell>
          <cell r="IB412" t="str">
            <v/>
          </cell>
          <cell r="IC412" t="str">
            <v/>
          </cell>
          <cell r="ID412" t="str">
            <v/>
          </cell>
        </row>
        <row r="413">
          <cell r="A413" t="str">
            <v/>
          </cell>
          <cell r="B413" t="str">
            <v/>
          </cell>
          <cell r="C413" t="str">
            <v/>
          </cell>
          <cell r="D413" t="str">
            <v/>
          </cell>
          <cell r="E413" t="str">
            <v/>
          </cell>
          <cell r="F413" t="str">
            <v/>
          </cell>
          <cell r="G413" t="str">
            <v/>
          </cell>
          <cell r="H413" t="str">
            <v/>
          </cell>
          <cell r="I413" t="str">
            <v/>
          </cell>
          <cell r="J413" t="str">
            <v/>
          </cell>
          <cell r="K413" t="str">
            <v/>
          </cell>
          <cell r="L413" t="str">
            <v/>
          </cell>
          <cell r="M413" t="str">
            <v/>
          </cell>
          <cell r="N413" t="str">
            <v/>
          </cell>
          <cell r="O413" t="str">
            <v/>
          </cell>
          <cell r="P413" t="str">
            <v/>
          </cell>
          <cell r="Q413" t="str">
            <v/>
          </cell>
          <cell r="R413" t="str">
            <v/>
          </cell>
          <cell r="S413" t="str">
            <v/>
          </cell>
          <cell r="T413" t="str">
            <v/>
          </cell>
          <cell r="U413" t="str">
            <v/>
          </cell>
          <cell r="V413" t="str">
            <v/>
          </cell>
          <cell r="W413" t="str">
            <v/>
          </cell>
          <cell r="X413" t="str">
            <v/>
          </cell>
          <cell r="Y413" t="str">
            <v/>
          </cell>
          <cell r="Z413" t="str">
            <v/>
          </cell>
          <cell r="AA413" t="str">
            <v/>
          </cell>
          <cell r="AB413" t="str">
            <v/>
          </cell>
          <cell r="AC413" t="str">
            <v/>
          </cell>
          <cell r="AD413" t="str">
            <v/>
          </cell>
          <cell r="AE413" t="str">
            <v/>
          </cell>
          <cell r="AF413" t="str">
            <v/>
          </cell>
          <cell r="AG413" t="str">
            <v/>
          </cell>
          <cell r="AH413" t="str">
            <v/>
          </cell>
          <cell r="AI413" t="str">
            <v/>
          </cell>
          <cell r="AJ413" t="str">
            <v/>
          </cell>
          <cell r="AK413" t="str">
            <v/>
          </cell>
          <cell r="AL413" t="str">
            <v/>
          </cell>
          <cell r="AM413" t="str">
            <v/>
          </cell>
          <cell r="AN413" t="str">
            <v/>
          </cell>
          <cell r="AO413" t="str">
            <v/>
          </cell>
          <cell r="AP413" t="str">
            <v/>
          </cell>
          <cell r="AQ413" t="str">
            <v/>
          </cell>
          <cell r="AR413" t="str">
            <v/>
          </cell>
          <cell r="AS413" t="str">
            <v/>
          </cell>
          <cell r="AT413" t="str">
            <v/>
          </cell>
          <cell r="AU413" t="str">
            <v/>
          </cell>
          <cell r="AV413" t="str">
            <v/>
          </cell>
          <cell r="AW413" t="str">
            <v/>
          </cell>
          <cell r="AX413" t="str">
            <v/>
          </cell>
          <cell r="AY413" t="str">
            <v/>
          </cell>
          <cell r="AZ413" t="str">
            <v/>
          </cell>
          <cell r="BA413" t="str">
            <v/>
          </cell>
          <cell r="BB413" t="str">
            <v/>
          </cell>
          <cell r="BC413" t="str">
            <v/>
          </cell>
          <cell r="BD413" t="str">
            <v/>
          </cell>
          <cell r="BE413" t="str">
            <v/>
          </cell>
          <cell r="BF413" t="str">
            <v/>
          </cell>
          <cell r="BG413" t="str">
            <v/>
          </cell>
          <cell r="BH413" t="str">
            <v/>
          </cell>
          <cell r="BI413" t="str">
            <v/>
          </cell>
          <cell r="BJ413" t="str">
            <v/>
          </cell>
          <cell r="BK413" t="str">
            <v/>
          </cell>
          <cell r="BL413" t="str">
            <v/>
          </cell>
          <cell r="BM413" t="str">
            <v/>
          </cell>
          <cell r="BN413" t="str">
            <v/>
          </cell>
          <cell r="BO413" t="str">
            <v/>
          </cell>
          <cell r="BP413" t="str">
            <v/>
          </cell>
          <cell r="BQ413" t="str">
            <v/>
          </cell>
          <cell r="BR413" t="str">
            <v/>
          </cell>
          <cell r="BS413" t="str">
            <v/>
          </cell>
          <cell r="BT413" t="str">
            <v/>
          </cell>
          <cell r="BU413" t="str">
            <v/>
          </cell>
          <cell r="BV413" t="str">
            <v/>
          </cell>
          <cell r="BW413" t="str">
            <v/>
          </cell>
          <cell r="BX413" t="str">
            <v/>
          </cell>
          <cell r="BY413" t="str">
            <v/>
          </cell>
          <cell r="BZ413" t="str">
            <v/>
          </cell>
          <cell r="CA413" t="str">
            <v/>
          </cell>
          <cell r="CB413" t="str">
            <v/>
          </cell>
          <cell r="CC413" t="str">
            <v/>
          </cell>
          <cell r="CD413" t="str">
            <v/>
          </cell>
          <cell r="CE413" t="str">
            <v/>
          </cell>
          <cell r="CF413" t="str">
            <v/>
          </cell>
          <cell r="CG413" t="str">
            <v/>
          </cell>
          <cell r="CH413" t="str">
            <v/>
          </cell>
          <cell r="CI413" t="str">
            <v/>
          </cell>
          <cell r="CJ413" t="str">
            <v/>
          </cell>
          <cell r="CK413" t="str">
            <v/>
          </cell>
          <cell r="CL413" t="str">
            <v/>
          </cell>
          <cell r="CM413" t="str">
            <v/>
          </cell>
          <cell r="CN413" t="str">
            <v/>
          </cell>
          <cell r="CO413" t="str">
            <v/>
          </cell>
          <cell r="CP413" t="str">
            <v/>
          </cell>
          <cell r="CQ413" t="str">
            <v/>
          </cell>
          <cell r="CR413" t="str">
            <v/>
          </cell>
          <cell r="CS413" t="str">
            <v/>
          </cell>
          <cell r="CT413" t="str">
            <v/>
          </cell>
          <cell r="CU413" t="str">
            <v/>
          </cell>
          <cell r="CV413" t="str">
            <v/>
          </cell>
          <cell r="CW413" t="str">
            <v/>
          </cell>
          <cell r="CX413" t="str">
            <v/>
          </cell>
          <cell r="CY413" t="str">
            <v/>
          </cell>
          <cell r="CZ413" t="str">
            <v/>
          </cell>
          <cell r="DA413" t="str">
            <v/>
          </cell>
          <cell r="DB413" t="str">
            <v/>
          </cell>
          <cell r="DC413" t="str">
            <v/>
          </cell>
          <cell r="DD413" t="str">
            <v/>
          </cell>
          <cell r="DE413" t="str">
            <v/>
          </cell>
          <cell r="DF413" t="str">
            <v/>
          </cell>
          <cell r="DG413" t="str">
            <v/>
          </cell>
          <cell r="DH413" t="str">
            <v/>
          </cell>
          <cell r="DI413" t="str">
            <v/>
          </cell>
          <cell r="DJ413" t="str">
            <v/>
          </cell>
          <cell r="DK413" t="str">
            <v/>
          </cell>
          <cell r="DL413" t="str">
            <v/>
          </cell>
          <cell r="DM413" t="str">
            <v/>
          </cell>
          <cell r="DN413" t="str">
            <v/>
          </cell>
          <cell r="DO413" t="str">
            <v/>
          </cell>
          <cell r="DP413" t="str">
            <v/>
          </cell>
          <cell r="DQ413" t="str">
            <v/>
          </cell>
          <cell r="DR413" t="str">
            <v/>
          </cell>
          <cell r="DS413" t="str">
            <v/>
          </cell>
          <cell r="DT413" t="str">
            <v/>
          </cell>
          <cell r="DU413" t="str">
            <v/>
          </cell>
          <cell r="DV413" t="str">
            <v/>
          </cell>
          <cell r="DW413" t="str">
            <v/>
          </cell>
          <cell r="DX413" t="str">
            <v/>
          </cell>
          <cell r="DY413" t="str">
            <v/>
          </cell>
          <cell r="DZ413" t="str">
            <v/>
          </cell>
          <cell r="EA413" t="str">
            <v/>
          </cell>
          <cell r="EB413" t="str">
            <v/>
          </cell>
          <cell r="EC413" t="str">
            <v/>
          </cell>
          <cell r="ED413" t="str">
            <v/>
          </cell>
          <cell r="EE413" t="str">
            <v/>
          </cell>
          <cell r="EF413" t="str">
            <v/>
          </cell>
          <cell r="EG413" t="str">
            <v/>
          </cell>
          <cell r="EH413" t="str">
            <v/>
          </cell>
          <cell r="EI413" t="str">
            <v/>
          </cell>
          <cell r="EJ413" t="str">
            <v/>
          </cell>
          <cell r="EK413" t="str">
            <v/>
          </cell>
          <cell r="EL413" t="str">
            <v/>
          </cell>
          <cell r="EM413" t="str">
            <v/>
          </cell>
          <cell r="EN413" t="str">
            <v/>
          </cell>
          <cell r="EO413" t="str">
            <v/>
          </cell>
          <cell r="EP413" t="str">
            <v/>
          </cell>
          <cell r="EQ413" t="str">
            <v/>
          </cell>
          <cell r="ER413" t="str">
            <v/>
          </cell>
          <cell r="ES413" t="str">
            <v/>
          </cell>
          <cell r="ET413" t="str">
            <v/>
          </cell>
          <cell r="EU413" t="str">
            <v/>
          </cell>
          <cell r="EV413" t="str">
            <v/>
          </cell>
          <cell r="EW413" t="str">
            <v/>
          </cell>
          <cell r="EX413" t="str">
            <v/>
          </cell>
          <cell r="EY413" t="str">
            <v/>
          </cell>
          <cell r="EZ413" t="str">
            <v/>
          </cell>
          <cell r="FA413" t="str">
            <v/>
          </cell>
          <cell r="FB413" t="str">
            <v/>
          </cell>
          <cell r="FC413" t="str">
            <v/>
          </cell>
          <cell r="FD413" t="str">
            <v/>
          </cell>
          <cell r="FE413" t="str">
            <v/>
          </cell>
          <cell r="FF413" t="str">
            <v/>
          </cell>
          <cell r="FG413" t="str">
            <v/>
          </cell>
          <cell r="FH413" t="str">
            <v/>
          </cell>
          <cell r="FI413" t="str">
            <v/>
          </cell>
          <cell r="FJ413" t="str">
            <v/>
          </cell>
          <cell r="FK413" t="str">
            <v/>
          </cell>
          <cell r="FL413" t="str">
            <v/>
          </cell>
          <cell r="FM413" t="str">
            <v/>
          </cell>
          <cell r="FN413" t="str">
            <v/>
          </cell>
          <cell r="FO413" t="str">
            <v/>
          </cell>
          <cell r="FP413" t="str">
            <v/>
          </cell>
          <cell r="FQ413" t="str">
            <v/>
          </cell>
          <cell r="FR413" t="str">
            <v/>
          </cell>
          <cell r="FS413" t="str">
            <v/>
          </cell>
          <cell r="FT413" t="str">
            <v/>
          </cell>
          <cell r="FU413" t="str">
            <v/>
          </cell>
          <cell r="FV413" t="str">
            <v/>
          </cell>
          <cell r="FW413" t="str">
            <v/>
          </cell>
          <cell r="FX413" t="str">
            <v/>
          </cell>
          <cell r="FY413" t="str">
            <v/>
          </cell>
          <cell r="FZ413" t="str">
            <v/>
          </cell>
          <cell r="GA413" t="str">
            <v/>
          </cell>
          <cell r="GB413" t="str">
            <v/>
          </cell>
          <cell r="GC413" t="str">
            <v/>
          </cell>
          <cell r="GD413" t="str">
            <v/>
          </cell>
          <cell r="GE413" t="str">
            <v/>
          </cell>
          <cell r="GF413" t="str">
            <v/>
          </cell>
          <cell r="GG413" t="str">
            <v/>
          </cell>
          <cell r="GH413" t="str">
            <v/>
          </cell>
          <cell r="GI413" t="str">
            <v/>
          </cell>
          <cell r="GJ413" t="str">
            <v/>
          </cell>
          <cell r="GK413" t="str">
            <v/>
          </cell>
          <cell r="GL413" t="str">
            <v/>
          </cell>
          <cell r="GM413" t="str">
            <v/>
          </cell>
          <cell r="GN413" t="str">
            <v/>
          </cell>
          <cell r="GO413" t="str">
            <v/>
          </cell>
          <cell r="GP413" t="str">
            <v/>
          </cell>
          <cell r="GQ413" t="str">
            <v/>
          </cell>
          <cell r="GR413" t="str">
            <v/>
          </cell>
          <cell r="GS413" t="str">
            <v/>
          </cell>
          <cell r="GT413" t="str">
            <v/>
          </cell>
          <cell r="GU413" t="str">
            <v/>
          </cell>
          <cell r="GV413" t="str">
            <v/>
          </cell>
          <cell r="GW413" t="str">
            <v/>
          </cell>
          <cell r="GX413" t="str">
            <v/>
          </cell>
          <cell r="GY413" t="str">
            <v/>
          </cell>
          <cell r="GZ413" t="str">
            <v/>
          </cell>
          <cell r="HA413" t="str">
            <v/>
          </cell>
          <cell r="HB413" t="str">
            <v/>
          </cell>
          <cell r="HC413" t="str">
            <v/>
          </cell>
          <cell r="HD413" t="str">
            <v/>
          </cell>
          <cell r="HE413" t="str">
            <v/>
          </cell>
          <cell r="HF413" t="str">
            <v/>
          </cell>
          <cell r="HG413" t="str">
            <v/>
          </cell>
          <cell r="HH413" t="str">
            <v/>
          </cell>
          <cell r="HI413" t="str">
            <v/>
          </cell>
          <cell r="HJ413" t="str">
            <v/>
          </cell>
          <cell r="HK413" t="str">
            <v/>
          </cell>
          <cell r="HL413" t="str">
            <v/>
          </cell>
          <cell r="HM413" t="str">
            <v/>
          </cell>
          <cell r="HN413" t="str">
            <v/>
          </cell>
          <cell r="HO413" t="str">
            <v/>
          </cell>
          <cell r="HP413" t="str">
            <v/>
          </cell>
          <cell r="HQ413" t="str">
            <v/>
          </cell>
          <cell r="HR413" t="str">
            <v/>
          </cell>
          <cell r="HS413" t="str">
            <v/>
          </cell>
          <cell r="HT413" t="str">
            <v/>
          </cell>
          <cell r="HU413" t="str">
            <v/>
          </cell>
          <cell r="HV413" t="str">
            <v/>
          </cell>
          <cell r="HW413" t="str">
            <v/>
          </cell>
          <cell r="HX413" t="str">
            <v/>
          </cell>
          <cell r="HY413" t="str">
            <v/>
          </cell>
          <cell r="HZ413" t="str">
            <v/>
          </cell>
          <cell r="IA413" t="str">
            <v/>
          </cell>
          <cell r="IB413" t="str">
            <v/>
          </cell>
          <cell r="IC413" t="str">
            <v/>
          </cell>
          <cell r="ID413" t="str">
            <v/>
          </cell>
        </row>
        <row r="414">
          <cell r="A414" t="str">
            <v/>
          </cell>
          <cell r="B414" t="str">
            <v/>
          </cell>
          <cell r="C414" t="str">
            <v/>
          </cell>
          <cell r="D414" t="str">
            <v/>
          </cell>
          <cell r="E414" t="str">
            <v/>
          </cell>
          <cell r="F414" t="str">
            <v/>
          </cell>
          <cell r="G414" t="str">
            <v/>
          </cell>
          <cell r="H414" t="str">
            <v/>
          </cell>
          <cell r="I414" t="str">
            <v/>
          </cell>
          <cell r="J414" t="str">
            <v/>
          </cell>
          <cell r="K414" t="str">
            <v/>
          </cell>
          <cell r="L414" t="str">
            <v/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Q414" t="str">
            <v/>
          </cell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E414" t="str">
            <v/>
          </cell>
          <cell r="AF414" t="str">
            <v/>
          </cell>
          <cell r="AG414" t="str">
            <v/>
          </cell>
          <cell r="AH414" t="str">
            <v/>
          </cell>
          <cell r="AI414" t="str">
            <v/>
          </cell>
          <cell r="AJ414" t="str">
            <v/>
          </cell>
          <cell r="AK414" t="str">
            <v/>
          </cell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  <cell r="AS414" t="str">
            <v/>
          </cell>
          <cell r="AT414" t="str">
            <v/>
          </cell>
          <cell r="AU414" t="str">
            <v/>
          </cell>
          <cell r="AV414" t="str">
            <v/>
          </cell>
          <cell r="AW414" t="str">
            <v/>
          </cell>
          <cell r="AX414" t="str">
            <v/>
          </cell>
          <cell r="AY414" t="str">
            <v/>
          </cell>
          <cell r="AZ414" t="str">
            <v/>
          </cell>
          <cell r="BA414" t="str">
            <v/>
          </cell>
          <cell r="BB414" t="str">
            <v/>
          </cell>
          <cell r="BC414" t="str">
            <v/>
          </cell>
          <cell r="BD414" t="str">
            <v/>
          </cell>
          <cell r="BE414" t="str">
            <v/>
          </cell>
          <cell r="BF414" t="str">
            <v/>
          </cell>
          <cell r="BG414" t="str">
            <v/>
          </cell>
          <cell r="BH414" t="str">
            <v/>
          </cell>
          <cell r="BI414" t="str">
            <v/>
          </cell>
          <cell r="BJ414" t="str">
            <v/>
          </cell>
          <cell r="BK414" t="str">
            <v/>
          </cell>
          <cell r="BL414" t="str">
            <v/>
          </cell>
          <cell r="BM414" t="str">
            <v/>
          </cell>
          <cell r="BN414" t="str">
            <v/>
          </cell>
          <cell r="BO414" t="str">
            <v/>
          </cell>
          <cell r="BP414" t="str">
            <v/>
          </cell>
          <cell r="BQ414" t="str">
            <v/>
          </cell>
          <cell r="BR414" t="str">
            <v/>
          </cell>
          <cell r="BS414" t="str">
            <v/>
          </cell>
          <cell r="BT414" t="str">
            <v/>
          </cell>
          <cell r="BU414" t="str">
            <v/>
          </cell>
          <cell r="BV414" t="str">
            <v/>
          </cell>
          <cell r="BW414" t="str">
            <v/>
          </cell>
          <cell r="BX414" t="str">
            <v/>
          </cell>
          <cell r="BY414" t="str">
            <v/>
          </cell>
          <cell r="BZ414" t="str">
            <v/>
          </cell>
          <cell r="CA414" t="str">
            <v/>
          </cell>
          <cell r="CB414" t="str">
            <v/>
          </cell>
          <cell r="CC414" t="str">
            <v/>
          </cell>
          <cell r="CD414" t="str">
            <v/>
          </cell>
          <cell r="CE414" t="str">
            <v/>
          </cell>
          <cell r="CF414" t="str">
            <v/>
          </cell>
          <cell r="CG414" t="str">
            <v/>
          </cell>
          <cell r="CH414" t="str">
            <v/>
          </cell>
          <cell r="CI414" t="str">
            <v/>
          </cell>
          <cell r="CJ414" t="str">
            <v/>
          </cell>
          <cell r="CK414" t="str">
            <v/>
          </cell>
          <cell r="CL414" t="str">
            <v/>
          </cell>
          <cell r="CM414" t="str">
            <v/>
          </cell>
          <cell r="CN414" t="str">
            <v/>
          </cell>
          <cell r="CO414" t="str">
            <v/>
          </cell>
          <cell r="CP414" t="str">
            <v/>
          </cell>
          <cell r="CQ414" t="str">
            <v/>
          </cell>
          <cell r="CR414" t="str">
            <v/>
          </cell>
          <cell r="CS414" t="str">
            <v/>
          </cell>
          <cell r="CT414" t="str">
            <v/>
          </cell>
          <cell r="CU414" t="str">
            <v/>
          </cell>
          <cell r="CV414" t="str">
            <v/>
          </cell>
          <cell r="CW414" t="str">
            <v/>
          </cell>
          <cell r="CX414" t="str">
            <v/>
          </cell>
          <cell r="CY414" t="str">
            <v/>
          </cell>
          <cell r="CZ414" t="str">
            <v/>
          </cell>
          <cell r="DA414" t="str">
            <v/>
          </cell>
          <cell r="DB414" t="str">
            <v/>
          </cell>
          <cell r="DC414" t="str">
            <v/>
          </cell>
          <cell r="DD414" t="str">
            <v/>
          </cell>
          <cell r="DE414" t="str">
            <v/>
          </cell>
          <cell r="DF414" t="str">
            <v/>
          </cell>
          <cell r="DG414" t="str">
            <v/>
          </cell>
          <cell r="DH414" t="str">
            <v/>
          </cell>
          <cell r="DI414" t="str">
            <v/>
          </cell>
          <cell r="DJ414" t="str">
            <v/>
          </cell>
          <cell r="DK414" t="str">
            <v/>
          </cell>
          <cell r="DL414" t="str">
            <v/>
          </cell>
          <cell r="DM414" t="str">
            <v/>
          </cell>
          <cell r="DN414" t="str">
            <v/>
          </cell>
          <cell r="DO414" t="str">
            <v/>
          </cell>
          <cell r="DP414" t="str">
            <v/>
          </cell>
          <cell r="DQ414" t="str">
            <v/>
          </cell>
          <cell r="DR414" t="str">
            <v/>
          </cell>
          <cell r="DS414" t="str">
            <v/>
          </cell>
          <cell r="DT414" t="str">
            <v/>
          </cell>
          <cell r="DU414" t="str">
            <v/>
          </cell>
          <cell r="DV414" t="str">
            <v/>
          </cell>
          <cell r="DW414" t="str">
            <v/>
          </cell>
          <cell r="DX414" t="str">
            <v/>
          </cell>
          <cell r="DY414" t="str">
            <v/>
          </cell>
          <cell r="DZ414" t="str">
            <v/>
          </cell>
          <cell r="EA414" t="str">
            <v/>
          </cell>
          <cell r="EB414" t="str">
            <v/>
          </cell>
          <cell r="EC414" t="str">
            <v/>
          </cell>
          <cell r="ED414" t="str">
            <v/>
          </cell>
          <cell r="EE414" t="str">
            <v/>
          </cell>
          <cell r="EF414" t="str">
            <v/>
          </cell>
          <cell r="EG414" t="str">
            <v/>
          </cell>
          <cell r="EH414" t="str">
            <v/>
          </cell>
          <cell r="EI414" t="str">
            <v/>
          </cell>
          <cell r="EJ414" t="str">
            <v/>
          </cell>
          <cell r="EK414" t="str">
            <v/>
          </cell>
          <cell r="EL414" t="str">
            <v/>
          </cell>
          <cell r="EM414" t="str">
            <v/>
          </cell>
          <cell r="EN414" t="str">
            <v/>
          </cell>
          <cell r="EO414" t="str">
            <v/>
          </cell>
          <cell r="EP414" t="str">
            <v/>
          </cell>
          <cell r="EQ414" t="str">
            <v/>
          </cell>
          <cell r="ER414" t="str">
            <v/>
          </cell>
          <cell r="ES414" t="str">
            <v/>
          </cell>
          <cell r="ET414" t="str">
            <v/>
          </cell>
          <cell r="EU414" t="str">
            <v/>
          </cell>
          <cell r="EV414" t="str">
            <v/>
          </cell>
          <cell r="EW414" t="str">
            <v/>
          </cell>
          <cell r="EX414" t="str">
            <v/>
          </cell>
          <cell r="EY414" t="str">
            <v/>
          </cell>
          <cell r="EZ414" t="str">
            <v/>
          </cell>
          <cell r="FA414" t="str">
            <v/>
          </cell>
          <cell r="FB414" t="str">
            <v/>
          </cell>
          <cell r="FC414" t="str">
            <v/>
          </cell>
          <cell r="FD414" t="str">
            <v/>
          </cell>
          <cell r="FE414" t="str">
            <v/>
          </cell>
          <cell r="FF414" t="str">
            <v/>
          </cell>
          <cell r="FG414" t="str">
            <v/>
          </cell>
          <cell r="FH414" t="str">
            <v/>
          </cell>
          <cell r="FI414" t="str">
            <v/>
          </cell>
          <cell r="FJ414" t="str">
            <v/>
          </cell>
          <cell r="FK414" t="str">
            <v/>
          </cell>
          <cell r="FL414" t="str">
            <v/>
          </cell>
          <cell r="FM414" t="str">
            <v/>
          </cell>
          <cell r="FN414" t="str">
            <v/>
          </cell>
          <cell r="FO414" t="str">
            <v/>
          </cell>
          <cell r="FP414" t="str">
            <v/>
          </cell>
          <cell r="FQ414" t="str">
            <v/>
          </cell>
          <cell r="FR414" t="str">
            <v/>
          </cell>
          <cell r="FS414" t="str">
            <v/>
          </cell>
          <cell r="FT414" t="str">
            <v/>
          </cell>
          <cell r="FU414" t="str">
            <v/>
          </cell>
          <cell r="FV414" t="str">
            <v/>
          </cell>
          <cell r="FW414" t="str">
            <v/>
          </cell>
          <cell r="FX414" t="str">
            <v/>
          </cell>
          <cell r="FY414" t="str">
            <v/>
          </cell>
          <cell r="FZ414" t="str">
            <v/>
          </cell>
          <cell r="GA414" t="str">
            <v/>
          </cell>
          <cell r="GB414" t="str">
            <v/>
          </cell>
          <cell r="GC414" t="str">
            <v/>
          </cell>
          <cell r="GD414" t="str">
            <v/>
          </cell>
          <cell r="GE414" t="str">
            <v/>
          </cell>
          <cell r="GF414" t="str">
            <v/>
          </cell>
          <cell r="GG414" t="str">
            <v/>
          </cell>
          <cell r="GH414" t="str">
            <v/>
          </cell>
          <cell r="GI414" t="str">
            <v/>
          </cell>
          <cell r="GJ414" t="str">
            <v/>
          </cell>
          <cell r="GK414" t="str">
            <v/>
          </cell>
          <cell r="GL414" t="str">
            <v/>
          </cell>
          <cell r="GM414" t="str">
            <v/>
          </cell>
          <cell r="GN414" t="str">
            <v/>
          </cell>
          <cell r="GO414" t="str">
            <v/>
          </cell>
          <cell r="GP414" t="str">
            <v/>
          </cell>
          <cell r="GQ414" t="str">
            <v/>
          </cell>
          <cell r="GR414" t="str">
            <v/>
          </cell>
          <cell r="GS414" t="str">
            <v/>
          </cell>
          <cell r="GT414" t="str">
            <v/>
          </cell>
          <cell r="GU414" t="str">
            <v/>
          </cell>
          <cell r="GV414" t="str">
            <v/>
          </cell>
          <cell r="GW414" t="str">
            <v/>
          </cell>
          <cell r="GX414" t="str">
            <v/>
          </cell>
          <cell r="GY414" t="str">
            <v/>
          </cell>
          <cell r="GZ414" t="str">
            <v/>
          </cell>
          <cell r="HA414" t="str">
            <v/>
          </cell>
          <cell r="HB414" t="str">
            <v/>
          </cell>
          <cell r="HC414" t="str">
            <v/>
          </cell>
          <cell r="HD414" t="str">
            <v/>
          </cell>
          <cell r="HE414" t="str">
            <v/>
          </cell>
          <cell r="HF414" t="str">
            <v/>
          </cell>
          <cell r="HG414" t="str">
            <v/>
          </cell>
          <cell r="HH414" t="str">
            <v/>
          </cell>
          <cell r="HI414" t="str">
            <v/>
          </cell>
          <cell r="HJ414" t="str">
            <v/>
          </cell>
          <cell r="HK414" t="str">
            <v/>
          </cell>
          <cell r="HL414" t="str">
            <v/>
          </cell>
          <cell r="HM414" t="str">
            <v/>
          </cell>
          <cell r="HN414" t="str">
            <v/>
          </cell>
          <cell r="HO414" t="str">
            <v/>
          </cell>
          <cell r="HP414" t="str">
            <v/>
          </cell>
          <cell r="HQ414" t="str">
            <v/>
          </cell>
          <cell r="HR414" t="str">
            <v/>
          </cell>
          <cell r="HS414" t="str">
            <v/>
          </cell>
          <cell r="HT414" t="str">
            <v/>
          </cell>
          <cell r="HU414" t="str">
            <v/>
          </cell>
          <cell r="HV414" t="str">
            <v/>
          </cell>
          <cell r="HW414" t="str">
            <v/>
          </cell>
          <cell r="HX414" t="str">
            <v/>
          </cell>
          <cell r="HY414" t="str">
            <v/>
          </cell>
          <cell r="HZ414" t="str">
            <v/>
          </cell>
          <cell r="IA414" t="str">
            <v/>
          </cell>
          <cell r="IB414" t="str">
            <v/>
          </cell>
          <cell r="IC414" t="str">
            <v/>
          </cell>
          <cell r="ID414" t="str">
            <v/>
          </cell>
        </row>
        <row r="415">
          <cell r="A415" t="str">
            <v/>
          </cell>
          <cell r="B415" t="str">
            <v/>
          </cell>
          <cell r="C415" t="str">
            <v/>
          </cell>
          <cell r="D415" t="str">
            <v/>
          </cell>
          <cell r="E415" t="str">
            <v/>
          </cell>
          <cell r="F415" t="str">
            <v/>
          </cell>
          <cell r="G415" t="str">
            <v/>
          </cell>
          <cell r="H415" t="str">
            <v/>
          </cell>
          <cell r="I415" t="str">
            <v/>
          </cell>
          <cell r="J415" t="str">
            <v/>
          </cell>
          <cell r="K415" t="str">
            <v/>
          </cell>
          <cell r="L415" t="str">
            <v/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Q415" t="str">
            <v/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E415" t="str">
            <v/>
          </cell>
          <cell r="AF415" t="str">
            <v/>
          </cell>
          <cell r="AG415" t="str">
            <v/>
          </cell>
          <cell r="AH415" t="str">
            <v/>
          </cell>
          <cell r="AI415" t="str">
            <v/>
          </cell>
          <cell r="AJ415" t="str">
            <v/>
          </cell>
          <cell r="AK415" t="str">
            <v/>
          </cell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  <cell r="AS415" t="str">
            <v/>
          </cell>
          <cell r="AT415" t="str">
            <v/>
          </cell>
          <cell r="AU415" t="str">
            <v/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/>
          </cell>
          <cell r="BB415" t="str">
            <v/>
          </cell>
          <cell r="BC415" t="str">
            <v/>
          </cell>
          <cell r="BD415" t="str">
            <v/>
          </cell>
          <cell r="BE415" t="str">
            <v/>
          </cell>
          <cell r="BF415" t="str">
            <v/>
          </cell>
          <cell r="BG415" t="str">
            <v/>
          </cell>
          <cell r="BH415" t="str">
            <v/>
          </cell>
          <cell r="BI415" t="str">
            <v/>
          </cell>
          <cell r="BJ415" t="str">
            <v/>
          </cell>
          <cell r="BK415" t="str">
            <v/>
          </cell>
          <cell r="BL415" t="str">
            <v/>
          </cell>
          <cell r="BM415" t="str">
            <v/>
          </cell>
          <cell r="BN415" t="str">
            <v/>
          </cell>
          <cell r="BO415" t="str">
            <v/>
          </cell>
          <cell r="BP415" t="str">
            <v/>
          </cell>
          <cell r="BQ415" t="str">
            <v/>
          </cell>
          <cell r="BR415" t="str">
            <v/>
          </cell>
          <cell r="BS415" t="str">
            <v/>
          </cell>
          <cell r="BT415" t="str">
            <v/>
          </cell>
          <cell r="BU415" t="str">
            <v/>
          </cell>
          <cell r="BV415" t="str">
            <v/>
          </cell>
          <cell r="BW415" t="str">
            <v/>
          </cell>
          <cell r="BX415" t="str">
            <v/>
          </cell>
          <cell r="BY415" t="str">
            <v/>
          </cell>
          <cell r="BZ415" t="str">
            <v/>
          </cell>
          <cell r="CA415" t="str">
            <v/>
          </cell>
          <cell r="CB415" t="str">
            <v/>
          </cell>
          <cell r="CC415" t="str">
            <v/>
          </cell>
          <cell r="CD415" t="str">
            <v/>
          </cell>
          <cell r="CE415" t="str">
            <v/>
          </cell>
          <cell r="CF415" t="str">
            <v/>
          </cell>
          <cell r="CG415" t="str">
            <v/>
          </cell>
          <cell r="CH415" t="str">
            <v/>
          </cell>
          <cell r="CI415" t="str">
            <v/>
          </cell>
          <cell r="CJ415" t="str">
            <v/>
          </cell>
          <cell r="CK415" t="str">
            <v/>
          </cell>
          <cell r="CL415" t="str">
            <v/>
          </cell>
          <cell r="CM415" t="str">
            <v/>
          </cell>
          <cell r="CN415" t="str">
            <v/>
          </cell>
          <cell r="CO415" t="str">
            <v/>
          </cell>
          <cell r="CP415" t="str">
            <v/>
          </cell>
          <cell r="CQ415" t="str">
            <v/>
          </cell>
          <cell r="CR415" t="str">
            <v/>
          </cell>
          <cell r="CS415" t="str">
            <v/>
          </cell>
          <cell r="CT415" t="str">
            <v/>
          </cell>
          <cell r="CU415" t="str">
            <v/>
          </cell>
          <cell r="CV415" t="str">
            <v/>
          </cell>
          <cell r="CW415" t="str">
            <v/>
          </cell>
          <cell r="CX415" t="str">
            <v/>
          </cell>
          <cell r="CY415" t="str">
            <v/>
          </cell>
          <cell r="CZ415" t="str">
            <v/>
          </cell>
          <cell r="DA415" t="str">
            <v/>
          </cell>
          <cell r="DB415" t="str">
            <v/>
          </cell>
          <cell r="DC415" t="str">
            <v/>
          </cell>
          <cell r="DD415" t="str">
            <v/>
          </cell>
          <cell r="DE415" t="str">
            <v/>
          </cell>
          <cell r="DF415" t="str">
            <v/>
          </cell>
          <cell r="DG415" t="str">
            <v/>
          </cell>
          <cell r="DH415" t="str">
            <v/>
          </cell>
          <cell r="DI415" t="str">
            <v/>
          </cell>
          <cell r="DJ415" t="str">
            <v/>
          </cell>
          <cell r="DK415" t="str">
            <v/>
          </cell>
          <cell r="DL415" t="str">
            <v/>
          </cell>
          <cell r="DM415" t="str">
            <v/>
          </cell>
          <cell r="DN415" t="str">
            <v/>
          </cell>
          <cell r="DO415" t="str">
            <v/>
          </cell>
          <cell r="DP415" t="str">
            <v/>
          </cell>
          <cell r="DQ415" t="str">
            <v/>
          </cell>
          <cell r="DR415" t="str">
            <v/>
          </cell>
          <cell r="DS415" t="str">
            <v/>
          </cell>
          <cell r="DT415" t="str">
            <v/>
          </cell>
          <cell r="DU415" t="str">
            <v/>
          </cell>
          <cell r="DV415" t="str">
            <v/>
          </cell>
          <cell r="DW415" t="str">
            <v/>
          </cell>
          <cell r="DX415" t="str">
            <v/>
          </cell>
          <cell r="DY415" t="str">
            <v/>
          </cell>
          <cell r="DZ415" t="str">
            <v/>
          </cell>
          <cell r="EA415" t="str">
            <v/>
          </cell>
          <cell r="EB415" t="str">
            <v/>
          </cell>
          <cell r="EC415" t="str">
            <v/>
          </cell>
          <cell r="ED415" t="str">
            <v/>
          </cell>
          <cell r="EE415" t="str">
            <v/>
          </cell>
          <cell r="EF415" t="str">
            <v/>
          </cell>
          <cell r="EG415" t="str">
            <v/>
          </cell>
          <cell r="EH415" t="str">
            <v/>
          </cell>
          <cell r="EI415" t="str">
            <v/>
          </cell>
          <cell r="EJ415" t="str">
            <v/>
          </cell>
          <cell r="EK415" t="str">
            <v/>
          </cell>
          <cell r="EL415" t="str">
            <v/>
          </cell>
          <cell r="EM415" t="str">
            <v/>
          </cell>
          <cell r="EN415" t="str">
            <v/>
          </cell>
          <cell r="EO415" t="str">
            <v/>
          </cell>
          <cell r="EP415" t="str">
            <v/>
          </cell>
          <cell r="EQ415" t="str">
            <v/>
          </cell>
          <cell r="ER415" t="str">
            <v/>
          </cell>
          <cell r="ES415" t="str">
            <v/>
          </cell>
          <cell r="ET415" t="str">
            <v/>
          </cell>
          <cell r="EU415" t="str">
            <v/>
          </cell>
          <cell r="EV415" t="str">
            <v/>
          </cell>
          <cell r="EW415" t="str">
            <v/>
          </cell>
          <cell r="EX415" t="str">
            <v/>
          </cell>
          <cell r="EY415" t="str">
            <v/>
          </cell>
          <cell r="EZ415" t="str">
            <v/>
          </cell>
          <cell r="FA415" t="str">
            <v/>
          </cell>
          <cell r="FB415" t="str">
            <v/>
          </cell>
          <cell r="FC415" t="str">
            <v/>
          </cell>
          <cell r="FD415" t="str">
            <v/>
          </cell>
          <cell r="FE415" t="str">
            <v/>
          </cell>
          <cell r="FF415" t="str">
            <v/>
          </cell>
          <cell r="FG415" t="str">
            <v/>
          </cell>
          <cell r="FH415" t="str">
            <v/>
          </cell>
          <cell r="FI415" t="str">
            <v/>
          </cell>
          <cell r="FJ415" t="str">
            <v/>
          </cell>
          <cell r="FK415" t="str">
            <v/>
          </cell>
          <cell r="FL415" t="str">
            <v/>
          </cell>
          <cell r="FM415" t="str">
            <v/>
          </cell>
          <cell r="FN415" t="str">
            <v/>
          </cell>
          <cell r="FO415" t="str">
            <v/>
          </cell>
          <cell r="FP415" t="str">
            <v/>
          </cell>
          <cell r="FQ415" t="str">
            <v/>
          </cell>
          <cell r="FR415" t="str">
            <v/>
          </cell>
          <cell r="FS415" t="str">
            <v/>
          </cell>
          <cell r="FT415" t="str">
            <v/>
          </cell>
          <cell r="FU415" t="str">
            <v/>
          </cell>
          <cell r="FV415" t="str">
            <v/>
          </cell>
          <cell r="FW415" t="str">
            <v/>
          </cell>
          <cell r="FX415" t="str">
            <v/>
          </cell>
          <cell r="FY415" t="str">
            <v/>
          </cell>
          <cell r="FZ415" t="str">
            <v/>
          </cell>
          <cell r="GA415" t="str">
            <v/>
          </cell>
          <cell r="GB415" t="str">
            <v/>
          </cell>
          <cell r="GC415" t="str">
            <v/>
          </cell>
          <cell r="GD415" t="str">
            <v/>
          </cell>
          <cell r="GE415" t="str">
            <v/>
          </cell>
          <cell r="GF415" t="str">
            <v/>
          </cell>
          <cell r="GG415" t="str">
            <v/>
          </cell>
          <cell r="GH415" t="str">
            <v/>
          </cell>
          <cell r="GI415" t="str">
            <v/>
          </cell>
          <cell r="GJ415" t="str">
            <v/>
          </cell>
          <cell r="GK415" t="str">
            <v/>
          </cell>
          <cell r="GL415" t="str">
            <v/>
          </cell>
          <cell r="GM415" t="str">
            <v/>
          </cell>
          <cell r="GN415" t="str">
            <v/>
          </cell>
          <cell r="GO415" t="str">
            <v/>
          </cell>
          <cell r="GP415" t="str">
            <v/>
          </cell>
          <cell r="GQ415" t="str">
            <v/>
          </cell>
          <cell r="GR415" t="str">
            <v/>
          </cell>
          <cell r="GS415" t="str">
            <v/>
          </cell>
          <cell r="GT415" t="str">
            <v/>
          </cell>
          <cell r="GU415" t="str">
            <v/>
          </cell>
          <cell r="GV415" t="str">
            <v/>
          </cell>
          <cell r="GW415" t="str">
            <v/>
          </cell>
          <cell r="GX415" t="str">
            <v/>
          </cell>
          <cell r="GY415" t="str">
            <v/>
          </cell>
          <cell r="GZ415" t="str">
            <v/>
          </cell>
          <cell r="HA415" t="str">
            <v/>
          </cell>
          <cell r="HB415" t="str">
            <v/>
          </cell>
          <cell r="HC415" t="str">
            <v/>
          </cell>
          <cell r="HD415" t="str">
            <v/>
          </cell>
          <cell r="HE415" t="str">
            <v/>
          </cell>
          <cell r="HF415" t="str">
            <v/>
          </cell>
          <cell r="HG415" t="str">
            <v/>
          </cell>
          <cell r="HH415" t="str">
            <v/>
          </cell>
          <cell r="HI415" t="str">
            <v/>
          </cell>
          <cell r="HJ415" t="str">
            <v/>
          </cell>
          <cell r="HK415" t="str">
            <v/>
          </cell>
          <cell r="HL415" t="str">
            <v/>
          </cell>
          <cell r="HM415" t="str">
            <v/>
          </cell>
          <cell r="HN415" t="str">
            <v/>
          </cell>
          <cell r="HO415" t="str">
            <v/>
          </cell>
          <cell r="HP415" t="str">
            <v/>
          </cell>
          <cell r="HQ415" t="str">
            <v/>
          </cell>
          <cell r="HR415" t="str">
            <v/>
          </cell>
          <cell r="HS415" t="str">
            <v/>
          </cell>
          <cell r="HT415" t="str">
            <v/>
          </cell>
          <cell r="HU415" t="str">
            <v/>
          </cell>
          <cell r="HV415" t="str">
            <v/>
          </cell>
          <cell r="HW415" t="str">
            <v/>
          </cell>
          <cell r="HX415" t="str">
            <v/>
          </cell>
          <cell r="HY415" t="str">
            <v/>
          </cell>
          <cell r="HZ415" t="str">
            <v/>
          </cell>
          <cell r="IA415" t="str">
            <v/>
          </cell>
          <cell r="IB415" t="str">
            <v/>
          </cell>
          <cell r="IC415" t="str">
            <v/>
          </cell>
          <cell r="ID415" t="str">
            <v/>
          </cell>
        </row>
        <row r="416">
          <cell r="A416" t="str">
            <v/>
          </cell>
          <cell r="B416" t="str">
            <v/>
          </cell>
          <cell r="C416" t="str">
            <v/>
          </cell>
          <cell r="D416" t="str">
            <v/>
          </cell>
          <cell r="E416" t="str">
            <v/>
          </cell>
          <cell r="F416" t="str">
            <v/>
          </cell>
          <cell r="G416" t="str">
            <v/>
          </cell>
          <cell r="H416" t="str">
            <v/>
          </cell>
          <cell r="I416" t="str">
            <v/>
          </cell>
          <cell r="J416" t="str">
            <v/>
          </cell>
          <cell r="K416" t="str">
            <v/>
          </cell>
          <cell r="L416" t="str">
            <v/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 t="str">
            <v/>
          </cell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/>
          </cell>
          <cell r="W416" t="str">
            <v/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E416" t="str">
            <v/>
          </cell>
          <cell r="AF416" t="str">
            <v/>
          </cell>
          <cell r="AG416" t="str">
            <v/>
          </cell>
          <cell r="AH416" t="str">
            <v/>
          </cell>
          <cell r="AI416" t="str">
            <v/>
          </cell>
          <cell r="AJ416" t="str">
            <v/>
          </cell>
          <cell r="AK416" t="str">
            <v/>
          </cell>
          <cell r="AL416" t="str">
            <v/>
          </cell>
          <cell r="AM416" t="str">
            <v/>
          </cell>
          <cell r="AN416" t="str">
            <v/>
          </cell>
          <cell r="AO416" t="str">
            <v/>
          </cell>
          <cell r="AP416" t="str">
            <v/>
          </cell>
          <cell r="AQ416" t="str">
            <v/>
          </cell>
          <cell r="AR416" t="str">
            <v/>
          </cell>
          <cell r="AS416" t="str">
            <v/>
          </cell>
          <cell r="AT416" t="str">
            <v/>
          </cell>
          <cell r="AU416" t="str">
            <v/>
          </cell>
          <cell r="AV416" t="str">
            <v/>
          </cell>
          <cell r="AW416" t="str">
            <v/>
          </cell>
          <cell r="AX416" t="str">
            <v/>
          </cell>
          <cell r="AY416" t="str">
            <v/>
          </cell>
          <cell r="AZ416" t="str">
            <v/>
          </cell>
          <cell r="BA416" t="str">
            <v/>
          </cell>
          <cell r="BB416" t="str">
            <v/>
          </cell>
          <cell r="BC416" t="str">
            <v/>
          </cell>
          <cell r="BD416" t="str">
            <v/>
          </cell>
          <cell r="BE416" t="str">
            <v/>
          </cell>
          <cell r="BF416" t="str">
            <v/>
          </cell>
          <cell r="BG416" t="str">
            <v/>
          </cell>
          <cell r="BH416" t="str">
            <v/>
          </cell>
          <cell r="BI416" t="str">
            <v/>
          </cell>
          <cell r="BJ416" t="str">
            <v/>
          </cell>
          <cell r="BK416" t="str">
            <v/>
          </cell>
          <cell r="BL416" t="str">
            <v/>
          </cell>
          <cell r="BM416" t="str">
            <v/>
          </cell>
          <cell r="BN416" t="str">
            <v/>
          </cell>
          <cell r="BO416" t="str">
            <v/>
          </cell>
          <cell r="BP416" t="str">
            <v/>
          </cell>
          <cell r="BQ416" t="str">
            <v/>
          </cell>
          <cell r="BR416" t="str">
            <v/>
          </cell>
          <cell r="BS416" t="str">
            <v/>
          </cell>
          <cell r="BT416" t="str">
            <v/>
          </cell>
          <cell r="BU416" t="str">
            <v/>
          </cell>
          <cell r="BV416" t="str">
            <v/>
          </cell>
          <cell r="BW416" t="str">
            <v/>
          </cell>
          <cell r="BX416" t="str">
            <v/>
          </cell>
          <cell r="BY416" t="str">
            <v/>
          </cell>
          <cell r="BZ416" t="str">
            <v/>
          </cell>
          <cell r="CA416" t="str">
            <v/>
          </cell>
          <cell r="CB416" t="str">
            <v/>
          </cell>
          <cell r="CC416" t="str">
            <v/>
          </cell>
          <cell r="CD416" t="str">
            <v/>
          </cell>
          <cell r="CE416" t="str">
            <v/>
          </cell>
          <cell r="CF416" t="str">
            <v/>
          </cell>
          <cell r="CG416" t="str">
            <v/>
          </cell>
          <cell r="CH416" t="str">
            <v/>
          </cell>
          <cell r="CI416" t="str">
            <v/>
          </cell>
          <cell r="CJ416" t="str">
            <v/>
          </cell>
          <cell r="CK416" t="str">
            <v/>
          </cell>
          <cell r="CL416" t="str">
            <v/>
          </cell>
          <cell r="CM416" t="str">
            <v/>
          </cell>
          <cell r="CN416" t="str">
            <v/>
          </cell>
          <cell r="CO416" t="str">
            <v/>
          </cell>
          <cell r="CP416" t="str">
            <v/>
          </cell>
          <cell r="CQ416" t="str">
            <v/>
          </cell>
          <cell r="CR416" t="str">
            <v/>
          </cell>
          <cell r="CS416" t="str">
            <v/>
          </cell>
          <cell r="CT416" t="str">
            <v/>
          </cell>
          <cell r="CU416" t="str">
            <v/>
          </cell>
          <cell r="CV416" t="str">
            <v/>
          </cell>
          <cell r="CW416" t="str">
            <v/>
          </cell>
          <cell r="CX416" t="str">
            <v/>
          </cell>
          <cell r="CY416" t="str">
            <v/>
          </cell>
          <cell r="CZ416" t="str">
            <v/>
          </cell>
          <cell r="DA416" t="str">
            <v/>
          </cell>
          <cell r="DB416" t="str">
            <v/>
          </cell>
          <cell r="DC416" t="str">
            <v/>
          </cell>
          <cell r="DD416" t="str">
            <v/>
          </cell>
          <cell r="DE416" t="str">
            <v/>
          </cell>
          <cell r="DF416" t="str">
            <v/>
          </cell>
          <cell r="DG416" t="str">
            <v/>
          </cell>
          <cell r="DH416" t="str">
            <v/>
          </cell>
          <cell r="DI416" t="str">
            <v/>
          </cell>
          <cell r="DJ416" t="str">
            <v/>
          </cell>
          <cell r="DK416" t="str">
            <v/>
          </cell>
          <cell r="DL416" t="str">
            <v/>
          </cell>
          <cell r="DM416" t="str">
            <v/>
          </cell>
          <cell r="DN416" t="str">
            <v/>
          </cell>
          <cell r="DO416" t="str">
            <v/>
          </cell>
          <cell r="DP416" t="str">
            <v/>
          </cell>
          <cell r="DQ416" t="str">
            <v/>
          </cell>
          <cell r="DR416" t="str">
            <v/>
          </cell>
          <cell r="DS416" t="str">
            <v/>
          </cell>
          <cell r="DT416" t="str">
            <v/>
          </cell>
          <cell r="DU416" t="str">
            <v/>
          </cell>
          <cell r="DV416" t="str">
            <v/>
          </cell>
          <cell r="DW416" t="str">
            <v/>
          </cell>
          <cell r="DX416" t="str">
            <v/>
          </cell>
          <cell r="DY416" t="str">
            <v/>
          </cell>
          <cell r="DZ416" t="str">
            <v/>
          </cell>
          <cell r="EA416" t="str">
            <v/>
          </cell>
          <cell r="EB416" t="str">
            <v/>
          </cell>
          <cell r="EC416" t="str">
            <v/>
          </cell>
          <cell r="ED416" t="str">
            <v/>
          </cell>
          <cell r="EE416" t="str">
            <v/>
          </cell>
          <cell r="EF416" t="str">
            <v/>
          </cell>
          <cell r="EG416" t="str">
            <v/>
          </cell>
          <cell r="EH416" t="str">
            <v/>
          </cell>
          <cell r="EI416" t="str">
            <v/>
          </cell>
          <cell r="EJ416" t="str">
            <v/>
          </cell>
          <cell r="EK416" t="str">
            <v/>
          </cell>
          <cell r="EL416" t="str">
            <v/>
          </cell>
          <cell r="EM416" t="str">
            <v/>
          </cell>
          <cell r="EN416" t="str">
            <v/>
          </cell>
          <cell r="EO416" t="str">
            <v/>
          </cell>
          <cell r="EP416" t="str">
            <v/>
          </cell>
          <cell r="EQ416" t="str">
            <v/>
          </cell>
          <cell r="ER416" t="str">
            <v/>
          </cell>
          <cell r="ES416" t="str">
            <v/>
          </cell>
          <cell r="ET416" t="str">
            <v/>
          </cell>
          <cell r="EU416" t="str">
            <v/>
          </cell>
          <cell r="EV416" t="str">
            <v/>
          </cell>
          <cell r="EW416" t="str">
            <v/>
          </cell>
          <cell r="EX416" t="str">
            <v/>
          </cell>
          <cell r="EY416" t="str">
            <v/>
          </cell>
          <cell r="EZ416" t="str">
            <v/>
          </cell>
          <cell r="FA416" t="str">
            <v/>
          </cell>
          <cell r="FB416" t="str">
            <v/>
          </cell>
          <cell r="FC416" t="str">
            <v/>
          </cell>
          <cell r="FD416" t="str">
            <v/>
          </cell>
          <cell r="FE416" t="str">
            <v/>
          </cell>
          <cell r="FF416" t="str">
            <v/>
          </cell>
          <cell r="FG416" t="str">
            <v/>
          </cell>
          <cell r="FH416" t="str">
            <v/>
          </cell>
          <cell r="FI416" t="str">
            <v/>
          </cell>
          <cell r="FJ416" t="str">
            <v/>
          </cell>
          <cell r="FK416" t="str">
            <v/>
          </cell>
          <cell r="FL416" t="str">
            <v/>
          </cell>
          <cell r="FM416" t="str">
            <v/>
          </cell>
          <cell r="FN416" t="str">
            <v/>
          </cell>
          <cell r="FO416" t="str">
            <v/>
          </cell>
          <cell r="FP416" t="str">
            <v/>
          </cell>
          <cell r="FQ416" t="str">
            <v/>
          </cell>
          <cell r="FR416" t="str">
            <v/>
          </cell>
          <cell r="FS416" t="str">
            <v/>
          </cell>
          <cell r="FT416" t="str">
            <v/>
          </cell>
          <cell r="FU416" t="str">
            <v/>
          </cell>
          <cell r="FV416" t="str">
            <v/>
          </cell>
          <cell r="FW416" t="str">
            <v/>
          </cell>
          <cell r="FX416" t="str">
            <v/>
          </cell>
          <cell r="FY416" t="str">
            <v/>
          </cell>
          <cell r="FZ416" t="str">
            <v/>
          </cell>
          <cell r="GA416" t="str">
            <v/>
          </cell>
          <cell r="GB416" t="str">
            <v/>
          </cell>
          <cell r="GC416" t="str">
            <v/>
          </cell>
          <cell r="GD416" t="str">
            <v/>
          </cell>
          <cell r="GE416" t="str">
            <v/>
          </cell>
          <cell r="GF416" t="str">
            <v/>
          </cell>
          <cell r="GG416" t="str">
            <v/>
          </cell>
          <cell r="GH416" t="str">
            <v/>
          </cell>
          <cell r="GI416" t="str">
            <v/>
          </cell>
          <cell r="GJ416" t="str">
            <v/>
          </cell>
          <cell r="GK416" t="str">
            <v/>
          </cell>
          <cell r="GL416" t="str">
            <v/>
          </cell>
          <cell r="GM416" t="str">
            <v/>
          </cell>
          <cell r="GN416" t="str">
            <v/>
          </cell>
          <cell r="GO416" t="str">
            <v/>
          </cell>
          <cell r="GP416" t="str">
            <v/>
          </cell>
          <cell r="GQ416" t="str">
            <v/>
          </cell>
          <cell r="GR416" t="str">
            <v/>
          </cell>
          <cell r="GS416" t="str">
            <v/>
          </cell>
          <cell r="GT416" t="str">
            <v/>
          </cell>
          <cell r="GU416" t="str">
            <v/>
          </cell>
          <cell r="GV416" t="str">
            <v/>
          </cell>
          <cell r="GW416" t="str">
            <v/>
          </cell>
          <cell r="GX416" t="str">
            <v/>
          </cell>
          <cell r="GY416" t="str">
            <v/>
          </cell>
          <cell r="GZ416" t="str">
            <v/>
          </cell>
          <cell r="HA416" t="str">
            <v/>
          </cell>
          <cell r="HB416" t="str">
            <v/>
          </cell>
          <cell r="HC416" t="str">
            <v/>
          </cell>
          <cell r="HD416" t="str">
            <v/>
          </cell>
          <cell r="HE416" t="str">
            <v/>
          </cell>
          <cell r="HF416" t="str">
            <v/>
          </cell>
          <cell r="HG416" t="str">
            <v/>
          </cell>
          <cell r="HH416" t="str">
            <v/>
          </cell>
          <cell r="HI416" t="str">
            <v/>
          </cell>
          <cell r="HJ416" t="str">
            <v/>
          </cell>
          <cell r="HK416" t="str">
            <v/>
          </cell>
          <cell r="HL416" t="str">
            <v/>
          </cell>
          <cell r="HM416" t="str">
            <v/>
          </cell>
          <cell r="HN416" t="str">
            <v/>
          </cell>
          <cell r="HO416" t="str">
            <v/>
          </cell>
          <cell r="HP416" t="str">
            <v/>
          </cell>
          <cell r="HQ416" t="str">
            <v/>
          </cell>
          <cell r="HR416" t="str">
            <v/>
          </cell>
          <cell r="HS416" t="str">
            <v/>
          </cell>
          <cell r="HT416" t="str">
            <v/>
          </cell>
          <cell r="HU416" t="str">
            <v/>
          </cell>
          <cell r="HV416" t="str">
            <v/>
          </cell>
          <cell r="HW416" t="str">
            <v/>
          </cell>
          <cell r="HX416" t="str">
            <v/>
          </cell>
          <cell r="HY416" t="str">
            <v/>
          </cell>
          <cell r="HZ416" t="str">
            <v/>
          </cell>
          <cell r="IA416" t="str">
            <v/>
          </cell>
          <cell r="IB416" t="str">
            <v/>
          </cell>
          <cell r="IC416" t="str">
            <v/>
          </cell>
          <cell r="ID416" t="str">
            <v/>
          </cell>
        </row>
        <row r="417">
          <cell r="A417" t="str">
            <v/>
          </cell>
          <cell r="B417" t="str">
            <v/>
          </cell>
          <cell r="C417" t="str">
            <v/>
          </cell>
          <cell r="D417" t="str">
            <v/>
          </cell>
          <cell r="E417" t="str">
            <v/>
          </cell>
          <cell r="F417" t="str">
            <v/>
          </cell>
          <cell r="G417" t="str">
            <v/>
          </cell>
          <cell r="H417" t="str">
            <v/>
          </cell>
          <cell r="I417" t="str">
            <v/>
          </cell>
          <cell r="J417" t="str">
            <v/>
          </cell>
          <cell r="K417" t="str">
            <v/>
          </cell>
          <cell r="L417" t="str">
            <v/>
          </cell>
          <cell r="M417" t="str">
            <v/>
          </cell>
          <cell r="N417" t="str">
            <v/>
          </cell>
          <cell r="O417" t="str">
            <v/>
          </cell>
          <cell r="P417" t="str">
            <v/>
          </cell>
          <cell r="Q417" t="str">
            <v/>
          </cell>
          <cell r="R417" t="str">
            <v/>
          </cell>
          <cell r="S417" t="str">
            <v/>
          </cell>
          <cell r="T417" t="str">
            <v/>
          </cell>
          <cell r="U417" t="str">
            <v/>
          </cell>
          <cell r="V417" t="str">
            <v/>
          </cell>
          <cell r="W417" t="str">
            <v/>
          </cell>
          <cell r="X417" t="str">
            <v/>
          </cell>
          <cell r="Y417" t="str">
            <v/>
          </cell>
          <cell r="Z417" t="str">
            <v/>
          </cell>
          <cell r="AA417" t="str">
            <v/>
          </cell>
          <cell r="AB417" t="str">
            <v/>
          </cell>
          <cell r="AC417" t="str">
            <v/>
          </cell>
          <cell r="AD417" t="str">
            <v/>
          </cell>
          <cell r="AE417" t="str">
            <v/>
          </cell>
          <cell r="AF417" t="str">
            <v/>
          </cell>
          <cell r="AG417" t="str">
            <v/>
          </cell>
          <cell r="AH417" t="str">
            <v/>
          </cell>
          <cell r="AI417" t="str">
            <v/>
          </cell>
          <cell r="AJ417" t="str">
            <v/>
          </cell>
          <cell r="AK417" t="str">
            <v/>
          </cell>
          <cell r="AL417" t="str">
            <v/>
          </cell>
          <cell r="AM417" t="str">
            <v/>
          </cell>
          <cell r="AN417" t="str">
            <v/>
          </cell>
          <cell r="AO417" t="str">
            <v/>
          </cell>
          <cell r="AP417" t="str">
            <v/>
          </cell>
          <cell r="AQ417" t="str">
            <v/>
          </cell>
          <cell r="AR417" t="str">
            <v/>
          </cell>
          <cell r="AS417" t="str">
            <v/>
          </cell>
          <cell r="AT417" t="str">
            <v/>
          </cell>
          <cell r="AU417" t="str">
            <v/>
          </cell>
          <cell r="AV417" t="str">
            <v/>
          </cell>
          <cell r="AW417" t="str">
            <v/>
          </cell>
          <cell r="AX417" t="str">
            <v/>
          </cell>
          <cell r="AY417" t="str">
            <v/>
          </cell>
          <cell r="AZ417" t="str">
            <v/>
          </cell>
          <cell r="BA417" t="str">
            <v/>
          </cell>
          <cell r="BB417" t="str">
            <v/>
          </cell>
          <cell r="BC417" t="str">
            <v/>
          </cell>
          <cell r="BD417" t="str">
            <v/>
          </cell>
          <cell r="BE417" t="str">
            <v/>
          </cell>
          <cell r="BF417" t="str">
            <v/>
          </cell>
          <cell r="BG417" t="str">
            <v/>
          </cell>
          <cell r="BH417" t="str">
            <v/>
          </cell>
          <cell r="BI417" t="str">
            <v/>
          </cell>
          <cell r="BJ417" t="str">
            <v/>
          </cell>
          <cell r="BK417" t="str">
            <v/>
          </cell>
          <cell r="BL417" t="str">
            <v/>
          </cell>
          <cell r="BM417" t="str">
            <v/>
          </cell>
          <cell r="BN417" t="str">
            <v/>
          </cell>
          <cell r="BO417" t="str">
            <v/>
          </cell>
          <cell r="BP417" t="str">
            <v/>
          </cell>
          <cell r="BQ417" t="str">
            <v/>
          </cell>
          <cell r="BR417" t="str">
            <v/>
          </cell>
          <cell r="BS417" t="str">
            <v/>
          </cell>
          <cell r="BT417" t="str">
            <v/>
          </cell>
          <cell r="BU417" t="str">
            <v/>
          </cell>
          <cell r="BV417" t="str">
            <v/>
          </cell>
          <cell r="BW417" t="str">
            <v/>
          </cell>
          <cell r="BX417" t="str">
            <v/>
          </cell>
          <cell r="BY417" t="str">
            <v/>
          </cell>
          <cell r="BZ417" t="str">
            <v/>
          </cell>
          <cell r="CA417" t="str">
            <v/>
          </cell>
          <cell r="CB417" t="str">
            <v/>
          </cell>
          <cell r="CC417" t="str">
            <v/>
          </cell>
          <cell r="CD417" t="str">
            <v/>
          </cell>
          <cell r="CE417" t="str">
            <v/>
          </cell>
          <cell r="CF417" t="str">
            <v/>
          </cell>
          <cell r="CG417" t="str">
            <v/>
          </cell>
          <cell r="CH417" t="str">
            <v/>
          </cell>
          <cell r="CI417" t="str">
            <v/>
          </cell>
          <cell r="CJ417" t="str">
            <v/>
          </cell>
          <cell r="CK417" t="str">
            <v/>
          </cell>
          <cell r="CL417" t="str">
            <v/>
          </cell>
          <cell r="CM417" t="str">
            <v/>
          </cell>
          <cell r="CN417" t="str">
            <v/>
          </cell>
          <cell r="CO417" t="str">
            <v/>
          </cell>
          <cell r="CP417" t="str">
            <v/>
          </cell>
          <cell r="CQ417" t="str">
            <v/>
          </cell>
          <cell r="CR417" t="str">
            <v/>
          </cell>
          <cell r="CS417" t="str">
            <v/>
          </cell>
          <cell r="CT417" t="str">
            <v/>
          </cell>
          <cell r="CU417" t="str">
            <v/>
          </cell>
          <cell r="CV417" t="str">
            <v/>
          </cell>
          <cell r="CW417" t="str">
            <v/>
          </cell>
          <cell r="CX417" t="str">
            <v/>
          </cell>
          <cell r="CY417" t="str">
            <v/>
          </cell>
          <cell r="CZ417" t="str">
            <v/>
          </cell>
          <cell r="DA417" t="str">
            <v/>
          </cell>
          <cell r="DB417" t="str">
            <v/>
          </cell>
          <cell r="DC417" t="str">
            <v/>
          </cell>
          <cell r="DD417" t="str">
            <v/>
          </cell>
          <cell r="DE417" t="str">
            <v/>
          </cell>
          <cell r="DF417" t="str">
            <v/>
          </cell>
          <cell r="DG417" t="str">
            <v/>
          </cell>
          <cell r="DH417" t="str">
            <v/>
          </cell>
          <cell r="DI417" t="str">
            <v/>
          </cell>
          <cell r="DJ417" t="str">
            <v/>
          </cell>
          <cell r="DK417" t="str">
            <v/>
          </cell>
          <cell r="DL417" t="str">
            <v/>
          </cell>
          <cell r="DM417" t="str">
            <v/>
          </cell>
          <cell r="DN417" t="str">
            <v/>
          </cell>
          <cell r="DO417" t="str">
            <v/>
          </cell>
          <cell r="DP417" t="str">
            <v/>
          </cell>
          <cell r="DQ417" t="str">
            <v/>
          </cell>
          <cell r="DR417" t="str">
            <v/>
          </cell>
          <cell r="DS417" t="str">
            <v/>
          </cell>
          <cell r="DT417" t="str">
            <v/>
          </cell>
          <cell r="DU417" t="str">
            <v/>
          </cell>
          <cell r="DV417" t="str">
            <v/>
          </cell>
          <cell r="DW417" t="str">
            <v/>
          </cell>
          <cell r="DX417" t="str">
            <v/>
          </cell>
          <cell r="DY417" t="str">
            <v/>
          </cell>
          <cell r="DZ417" t="str">
            <v/>
          </cell>
          <cell r="EA417" t="str">
            <v/>
          </cell>
          <cell r="EB417" t="str">
            <v/>
          </cell>
          <cell r="EC417" t="str">
            <v/>
          </cell>
          <cell r="ED417" t="str">
            <v/>
          </cell>
          <cell r="EE417" t="str">
            <v/>
          </cell>
          <cell r="EF417" t="str">
            <v/>
          </cell>
          <cell r="EG417" t="str">
            <v/>
          </cell>
          <cell r="EH417" t="str">
            <v/>
          </cell>
          <cell r="EI417" t="str">
            <v/>
          </cell>
          <cell r="EJ417" t="str">
            <v/>
          </cell>
          <cell r="EK417" t="str">
            <v/>
          </cell>
          <cell r="EL417" t="str">
            <v/>
          </cell>
          <cell r="EM417" t="str">
            <v/>
          </cell>
          <cell r="EN417" t="str">
            <v/>
          </cell>
          <cell r="EO417" t="str">
            <v/>
          </cell>
          <cell r="EP417" t="str">
            <v/>
          </cell>
          <cell r="EQ417" t="str">
            <v/>
          </cell>
          <cell r="ER417" t="str">
            <v/>
          </cell>
          <cell r="ES417" t="str">
            <v/>
          </cell>
          <cell r="ET417" t="str">
            <v/>
          </cell>
          <cell r="EU417" t="str">
            <v/>
          </cell>
          <cell r="EV417" t="str">
            <v/>
          </cell>
          <cell r="EW417" t="str">
            <v/>
          </cell>
          <cell r="EX417" t="str">
            <v/>
          </cell>
          <cell r="EY417" t="str">
            <v/>
          </cell>
          <cell r="EZ417" t="str">
            <v/>
          </cell>
          <cell r="FA417" t="str">
            <v/>
          </cell>
          <cell r="FB417" t="str">
            <v/>
          </cell>
          <cell r="FC417" t="str">
            <v/>
          </cell>
          <cell r="FD417" t="str">
            <v/>
          </cell>
          <cell r="FE417" t="str">
            <v/>
          </cell>
          <cell r="FF417" t="str">
            <v/>
          </cell>
          <cell r="FG417" t="str">
            <v/>
          </cell>
          <cell r="FH417" t="str">
            <v/>
          </cell>
          <cell r="FI417" t="str">
            <v/>
          </cell>
          <cell r="FJ417" t="str">
            <v/>
          </cell>
          <cell r="FK417" t="str">
            <v/>
          </cell>
          <cell r="FL417" t="str">
            <v/>
          </cell>
          <cell r="FM417" t="str">
            <v/>
          </cell>
          <cell r="FN417" t="str">
            <v/>
          </cell>
          <cell r="FO417" t="str">
            <v/>
          </cell>
          <cell r="FP417" t="str">
            <v/>
          </cell>
          <cell r="FQ417" t="str">
            <v/>
          </cell>
          <cell r="FR417" t="str">
            <v/>
          </cell>
          <cell r="FS417" t="str">
            <v/>
          </cell>
          <cell r="FT417" t="str">
            <v/>
          </cell>
          <cell r="FU417" t="str">
            <v/>
          </cell>
          <cell r="FV417" t="str">
            <v/>
          </cell>
          <cell r="FW417" t="str">
            <v/>
          </cell>
          <cell r="FX417" t="str">
            <v/>
          </cell>
          <cell r="FY417" t="str">
            <v/>
          </cell>
          <cell r="FZ417" t="str">
            <v/>
          </cell>
          <cell r="GA417" t="str">
            <v/>
          </cell>
          <cell r="GB417" t="str">
            <v/>
          </cell>
          <cell r="GC417" t="str">
            <v/>
          </cell>
          <cell r="GD417" t="str">
            <v/>
          </cell>
          <cell r="GE417" t="str">
            <v/>
          </cell>
          <cell r="GF417" t="str">
            <v/>
          </cell>
          <cell r="GG417" t="str">
            <v/>
          </cell>
          <cell r="GH417" t="str">
            <v/>
          </cell>
          <cell r="GI417" t="str">
            <v/>
          </cell>
          <cell r="GJ417" t="str">
            <v/>
          </cell>
          <cell r="GK417" t="str">
            <v/>
          </cell>
          <cell r="GL417" t="str">
            <v/>
          </cell>
          <cell r="GM417" t="str">
            <v/>
          </cell>
          <cell r="GN417" t="str">
            <v/>
          </cell>
          <cell r="GO417" t="str">
            <v/>
          </cell>
          <cell r="GP417" t="str">
            <v/>
          </cell>
          <cell r="GQ417" t="str">
            <v/>
          </cell>
          <cell r="GR417" t="str">
            <v/>
          </cell>
          <cell r="GS417" t="str">
            <v/>
          </cell>
          <cell r="GT417" t="str">
            <v/>
          </cell>
          <cell r="GU417" t="str">
            <v/>
          </cell>
          <cell r="GV417" t="str">
            <v/>
          </cell>
          <cell r="GW417" t="str">
            <v/>
          </cell>
          <cell r="GX417" t="str">
            <v/>
          </cell>
          <cell r="GY417" t="str">
            <v/>
          </cell>
          <cell r="GZ417" t="str">
            <v/>
          </cell>
          <cell r="HA417" t="str">
            <v/>
          </cell>
          <cell r="HB417" t="str">
            <v/>
          </cell>
          <cell r="HC417" t="str">
            <v/>
          </cell>
          <cell r="HD417" t="str">
            <v/>
          </cell>
          <cell r="HE417" t="str">
            <v/>
          </cell>
          <cell r="HF417" t="str">
            <v/>
          </cell>
          <cell r="HG417" t="str">
            <v/>
          </cell>
          <cell r="HH417" t="str">
            <v/>
          </cell>
          <cell r="HI417" t="str">
            <v/>
          </cell>
          <cell r="HJ417" t="str">
            <v/>
          </cell>
          <cell r="HK417" t="str">
            <v/>
          </cell>
          <cell r="HL417" t="str">
            <v/>
          </cell>
          <cell r="HM417" t="str">
            <v/>
          </cell>
          <cell r="HN417" t="str">
            <v/>
          </cell>
          <cell r="HO417" t="str">
            <v/>
          </cell>
          <cell r="HP417" t="str">
            <v/>
          </cell>
          <cell r="HQ417" t="str">
            <v/>
          </cell>
          <cell r="HR417" t="str">
            <v/>
          </cell>
          <cell r="HS417" t="str">
            <v/>
          </cell>
          <cell r="HT417" t="str">
            <v/>
          </cell>
          <cell r="HU417" t="str">
            <v/>
          </cell>
          <cell r="HV417" t="str">
            <v/>
          </cell>
          <cell r="HW417" t="str">
            <v/>
          </cell>
          <cell r="HX417" t="str">
            <v/>
          </cell>
          <cell r="HY417" t="str">
            <v/>
          </cell>
          <cell r="HZ417" t="str">
            <v/>
          </cell>
          <cell r="IA417" t="str">
            <v/>
          </cell>
          <cell r="IB417" t="str">
            <v/>
          </cell>
          <cell r="IC417" t="str">
            <v/>
          </cell>
          <cell r="ID417" t="str">
            <v/>
          </cell>
        </row>
        <row r="418">
          <cell r="A418" t="str">
            <v/>
          </cell>
          <cell r="B418" t="str">
            <v/>
          </cell>
          <cell r="C418" t="str">
            <v/>
          </cell>
          <cell r="D418" t="str">
            <v/>
          </cell>
          <cell r="E418" t="str">
            <v/>
          </cell>
          <cell r="F418" t="str">
            <v/>
          </cell>
          <cell r="G418" t="str">
            <v/>
          </cell>
          <cell r="H418" t="str">
            <v/>
          </cell>
          <cell r="I418" t="str">
            <v/>
          </cell>
          <cell r="J418" t="str">
            <v/>
          </cell>
          <cell r="K418" t="str">
            <v/>
          </cell>
          <cell r="L418" t="str">
            <v/>
          </cell>
          <cell r="M418" t="str">
            <v/>
          </cell>
          <cell r="N418" t="str">
            <v/>
          </cell>
          <cell r="O418" t="str">
            <v/>
          </cell>
          <cell r="P418" t="str">
            <v/>
          </cell>
          <cell r="Q418" t="str">
            <v/>
          </cell>
          <cell r="R418" t="str">
            <v/>
          </cell>
          <cell r="S418" t="str">
            <v/>
          </cell>
          <cell r="T418" t="str">
            <v/>
          </cell>
          <cell r="U418" t="str">
            <v/>
          </cell>
          <cell r="V418" t="str">
            <v/>
          </cell>
          <cell r="W418" t="str">
            <v/>
          </cell>
          <cell r="X418" t="str">
            <v/>
          </cell>
          <cell r="Y418" t="str">
            <v/>
          </cell>
          <cell r="Z418" t="str">
            <v/>
          </cell>
          <cell r="AA418" t="str">
            <v/>
          </cell>
          <cell r="AB418" t="str">
            <v/>
          </cell>
          <cell r="AC418" t="str">
            <v/>
          </cell>
          <cell r="AD418" t="str">
            <v/>
          </cell>
          <cell r="AE418" t="str">
            <v/>
          </cell>
          <cell r="AF418" t="str">
            <v/>
          </cell>
          <cell r="AG418" t="str">
            <v/>
          </cell>
          <cell r="AH418" t="str">
            <v/>
          </cell>
          <cell r="AI418" t="str">
            <v/>
          </cell>
          <cell r="AJ418" t="str">
            <v/>
          </cell>
          <cell r="AK418" t="str">
            <v/>
          </cell>
          <cell r="AL418" t="str">
            <v/>
          </cell>
          <cell r="AM418" t="str">
            <v/>
          </cell>
          <cell r="AN418" t="str">
            <v/>
          </cell>
          <cell r="AO418" t="str">
            <v/>
          </cell>
          <cell r="AP418" t="str">
            <v/>
          </cell>
          <cell r="AQ418" t="str">
            <v/>
          </cell>
          <cell r="AR418" t="str">
            <v/>
          </cell>
          <cell r="AS418" t="str">
            <v/>
          </cell>
          <cell r="AT418" t="str">
            <v/>
          </cell>
          <cell r="AU418" t="str">
            <v/>
          </cell>
          <cell r="AV418" t="str">
            <v/>
          </cell>
          <cell r="AW418" t="str">
            <v/>
          </cell>
          <cell r="AX418" t="str">
            <v/>
          </cell>
          <cell r="AY418" t="str">
            <v/>
          </cell>
          <cell r="AZ418" t="str">
            <v/>
          </cell>
          <cell r="BA418" t="str">
            <v/>
          </cell>
          <cell r="BB418" t="str">
            <v/>
          </cell>
          <cell r="BC418" t="str">
            <v/>
          </cell>
          <cell r="BD418" t="str">
            <v/>
          </cell>
          <cell r="BE418" t="str">
            <v/>
          </cell>
          <cell r="BF418" t="str">
            <v/>
          </cell>
          <cell r="BG418" t="str">
            <v/>
          </cell>
          <cell r="BH418" t="str">
            <v/>
          </cell>
          <cell r="BI418" t="str">
            <v/>
          </cell>
          <cell r="BJ418" t="str">
            <v/>
          </cell>
          <cell r="BK418" t="str">
            <v/>
          </cell>
          <cell r="BL418" t="str">
            <v/>
          </cell>
          <cell r="BM418" t="str">
            <v/>
          </cell>
          <cell r="BN418" t="str">
            <v/>
          </cell>
          <cell r="BO418" t="str">
            <v/>
          </cell>
          <cell r="BP418" t="str">
            <v/>
          </cell>
          <cell r="BQ418" t="str">
            <v/>
          </cell>
          <cell r="BR418" t="str">
            <v/>
          </cell>
          <cell r="BS418" t="str">
            <v/>
          </cell>
          <cell r="BT418" t="str">
            <v/>
          </cell>
          <cell r="BU418" t="str">
            <v/>
          </cell>
          <cell r="BV418" t="str">
            <v/>
          </cell>
          <cell r="BW418" t="str">
            <v/>
          </cell>
          <cell r="BX418" t="str">
            <v/>
          </cell>
          <cell r="BY418" t="str">
            <v/>
          </cell>
          <cell r="BZ418" t="str">
            <v/>
          </cell>
          <cell r="CA418" t="str">
            <v/>
          </cell>
          <cell r="CB418" t="str">
            <v/>
          </cell>
          <cell r="CC418" t="str">
            <v/>
          </cell>
          <cell r="CD418" t="str">
            <v/>
          </cell>
          <cell r="CE418" t="str">
            <v/>
          </cell>
          <cell r="CF418" t="str">
            <v/>
          </cell>
          <cell r="CG418" t="str">
            <v/>
          </cell>
          <cell r="CH418" t="str">
            <v/>
          </cell>
          <cell r="CI418" t="str">
            <v/>
          </cell>
          <cell r="CJ418" t="str">
            <v/>
          </cell>
          <cell r="CK418" t="str">
            <v/>
          </cell>
          <cell r="CL418" t="str">
            <v/>
          </cell>
          <cell r="CM418" t="str">
            <v/>
          </cell>
          <cell r="CN418" t="str">
            <v/>
          </cell>
          <cell r="CO418" t="str">
            <v/>
          </cell>
          <cell r="CP418" t="str">
            <v/>
          </cell>
          <cell r="CQ418" t="str">
            <v/>
          </cell>
          <cell r="CR418" t="str">
            <v/>
          </cell>
          <cell r="CS418" t="str">
            <v/>
          </cell>
          <cell r="CT418" t="str">
            <v/>
          </cell>
          <cell r="CU418" t="str">
            <v/>
          </cell>
          <cell r="CV418" t="str">
            <v/>
          </cell>
          <cell r="CW418" t="str">
            <v/>
          </cell>
          <cell r="CX418" t="str">
            <v/>
          </cell>
          <cell r="CY418" t="str">
            <v/>
          </cell>
          <cell r="CZ418" t="str">
            <v/>
          </cell>
          <cell r="DA418" t="str">
            <v/>
          </cell>
          <cell r="DB418" t="str">
            <v/>
          </cell>
          <cell r="DC418" t="str">
            <v/>
          </cell>
          <cell r="DD418" t="str">
            <v/>
          </cell>
          <cell r="DE418" t="str">
            <v/>
          </cell>
          <cell r="DF418" t="str">
            <v/>
          </cell>
          <cell r="DG418" t="str">
            <v/>
          </cell>
          <cell r="DH418" t="str">
            <v/>
          </cell>
          <cell r="DI418" t="str">
            <v/>
          </cell>
          <cell r="DJ418" t="str">
            <v/>
          </cell>
          <cell r="DK418" t="str">
            <v/>
          </cell>
          <cell r="DL418" t="str">
            <v/>
          </cell>
          <cell r="DM418" t="str">
            <v/>
          </cell>
          <cell r="DN418" t="str">
            <v/>
          </cell>
          <cell r="DO418" t="str">
            <v/>
          </cell>
          <cell r="DP418" t="str">
            <v/>
          </cell>
          <cell r="DQ418" t="str">
            <v/>
          </cell>
          <cell r="DR418" t="str">
            <v/>
          </cell>
          <cell r="DS418" t="str">
            <v/>
          </cell>
          <cell r="DT418" t="str">
            <v/>
          </cell>
          <cell r="DU418" t="str">
            <v/>
          </cell>
          <cell r="DV418" t="str">
            <v/>
          </cell>
          <cell r="DW418" t="str">
            <v/>
          </cell>
          <cell r="DX418" t="str">
            <v/>
          </cell>
          <cell r="DY418" t="str">
            <v/>
          </cell>
          <cell r="DZ418" t="str">
            <v/>
          </cell>
          <cell r="EA418" t="str">
            <v/>
          </cell>
          <cell r="EB418" t="str">
            <v/>
          </cell>
          <cell r="EC418" t="str">
            <v/>
          </cell>
          <cell r="ED418" t="str">
            <v/>
          </cell>
          <cell r="EE418" t="str">
            <v/>
          </cell>
          <cell r="EF418" t="str">
            <v/>
          </cell>
          <cell r="EG418" t="str">
            <v/>
          </cell>
          <cell r="EH418" t="str">
            <v/>
          </cell>
          <cell r="EI418" t="str">
            <v/>
          </cell>
          <cell r="EJ418" t="str">
            <v/>
          </cell>
          <cell r="EK418" t="str">
            <v/>
          </cell>
          <cell r="EL418" t="str">
            <v/>
          </cell>
          <cell r="EM418" t="str">
            <v/>
          </cell>
          <cell r="EN418" t="str">
            <v/>
          </cell>
          <cell r="EO418" t="str">
            <v/>
          </cell>
          <cell r="EP418" t="str">
            <v/>
          </cell>
          <cell r="EQ418" t="str">
            <v/>
          </cell>
          <cell r="ER418" t="str">
            <v/>
          </cell>
          <cell r="ES418" t="str">
            <v/>
          </cell>
          <cell r="ET418" t="str">
            <v/>
          </cell>
          <cell r="EU418" t="str">
            <v/>
          </cell>
          <cell r="EV418" t="str">
            <v/>
          </cell>
          <cell r="EW418" t="str">
            <v/>
          </cell>
          <cell r="EX418" t="str">
            <v/>
          </cell>
          <cell r="EY418" t="str">
            <v/>
          </cell>
          <cell r="EZ418" t="str">
            <v/>
          </cell>
          <cell r="FA418" t="str">
            <v/>
          </cell>
          <cell r="FB418" t="str">
            <v/>
          </cell>
          <cell r="FC418" t="str">
            <v/>
          </cell>
          <cell r="FD418" t="str">
            <v/>
          </cell>
          <cell r="FE418" t="str">
            <v/>
          </cell>
          <cell r="FF418" t="str">
            <v/>
          </cell>
          <cell r="FG418" t="str">
            <v/>
          </cell>
          <cell r="FH418" t="str">
            <v/>
          </cell>
          <cell r="FI418" t="str">
            <v/>
          </cell>
          <cell r="FJ418" t="str">
            <v/>
          </cell>
          <cell r="FK418" t="str">
            <v/>
          </cell>
          <cell r="FL418" t="str">
            <v/>
          </cell>
          <cell r="FM418" t="str">
            <v/>
          </cell>
          <cell r="FN418" t="str">
            <v/>
          </cell>
          <cell r="FO418" t="str">
            <v/>
          </cell>
          <cell r="FP418" t="str">
            <v/>
          </cell>
          <cell r="FQ418" t="str">
            <v/>
          </cell>
          <cell r="FR418" t="str">
            <v/>
          </cell>
          <cell r="FS418" t="str">
            <v/>
          </cell>
          <cell r="FT418" t="str">
            <v/>
          </cell>
          <cell r="FU418" t="str">
            <v/>
          </cell>
          <cell r="FV418" t="str">
            <v/>
          </cell>
          <cell r="FW418" t="str">
            <v/>
          </cell>
          <cell r="FX418" t="str">
            <v/>
          </cell>
          <cell r="FY418" t="str">
            <v/>
          </cell>
          <cell r="FZ418" t="str">
            <v/>
          </cell>
          <cell r="GA418" t="str">
            <v/>
          </cell>
          <cell r="GB418" t="str">
            <v/>
          </cell>
          <cell r="GC418" t="str">
            <v/>
          </cell>
          <cell r="GD418" t="str">
            <v/>
          </cell>
          <cell r="GE418" t="str">
            <v/>
          </cell>
          <cell r="GF418" t="str">
            <v/>
          </cell>
          <cell r="GG418" t="str">
            <v/>
          </cell>
          <cell r="GH418" t="str">
            <v/>
          </cell>
          <cell r="GI418" t="str">
            <v/>
          </cell>
          <cell r="GJ418" t="str">
            <v/>
          </cell>
          <cell r="GK418" t="str">
            <v/>
          </cell>
          <cell r="GL418" t="str">
            <v/>
          </cell>
          <cell r="GM418" t="str">
            <v/>
          </cell>
          <cell r="GN418" t="str">
            <v/>
          </cell>
          <cell r="GO418" t="str">
            <v/>
          </cell>
          <cell r="GP418" t="str">
            <v/>
          </cell>
          <cell r="GQ418" t="str">
            <v/>
          </cell>
          <cell r="GR418" t="str">
            <v/>
          </cell>
          <cell r="GS418" t="str">
            <v/>
          </cell>
          <cell r="GT418" t="str">
            <v/>
          </cell>
          <cell r="GU418" t="str">
            <v/>
          </cell>
          <cell r="GV418" t="str">
            <v/>
          </cell>
          <cell r="GW418" t="str">
            <v/>
          </cell>
          <cell r="GX418" t="str">
            <v/>
          </cell>
          <cell r="GY418" t="str">
            <v/>
          </cell>
          <cell r="GZ418" t="str">
            <v/>
          </cell>
          <cell r="HA418" t="str">
            <v/>
          </cell>
          <cell r="HB418" t="str">
            <v/>
          </cell>
          <cell r="HC418" t="str">
            <v/>
          </cell>
          <cell r="HD418" t="str">
            <v/>
          </cell>
          <cell r="HE418" t="str">
            <v/>
          </cell>
          <cell r="HF418" t="str">
            <v/>
          </cell>
          <cell r="HG418" t="str">
            <v/>
          </cell>
          <cell r="HH418" t="str">
            <v/>
          </cell>
          <cell r="HI418" t="str">
            <v/>
          </cell>
          <cell r="HJ418" t="str">
            <v/>
          </cell>
          <cell r="HK418" t="str">
            <v/>
          </cell>
          <cell r="HL418" t="str">
            <v/>
          </cell>
          <cell r="HM418" t="str">
            <v/>
          </cell>
          <cell r="HN418" t="str">
            <v/>
          </cell>
          <cell r="HO418" t="str">
            <v/>
          </cell>
          <cell r="HP418" t="str">
            <v/>
          </cell>
          <cell r="HQ418" t="str">
            <v/>
          </cell>
          <cell r="HR418" t="str">
            <v/>
          </cell>
          <cell r="HS418" t="str">
            <v/>
          </cell>
          <cell r="HT418" t="str">
            <v/>
          </cell>
          <cell r="HU418" t="str">
            <v/>
          </cell>
          <cell r="HV418" t="str">
            <v/>
          </cell>
          <cell r="HW418" t="str">
            <v/>
          </cell>
          <cell r="HX418" t="str">
            <v/>
          </cell>
          <cell r="HY418" t="str">
            <v/>
          </cell>
          <cell r="HZ418" t="str">
            <v/>
          </cell>
          <cell r="IA418" t="str">
            <v/>
          </cell>
          <cell r="IB418" t="str">
            <v/>
          </cell>
          <cell r="IC418" t="str">
            <v/>
          </cell>
          <cell r="ID418" t="str">
            <v/>
          </cell>
        </row>
        <row r="419">
          <cell r="A419" t="str">
            <v/>
          </cell>
          <cell r="B419" t="str">
            <v/>
          </cell>
          <cell r="C419" t="str">
            <v/>
          </cell>
          <cell r="D419" t="str">
            <v/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  <cell r="J419" t="str">
            <v/>
          </cell>
          <cell r="K419" t="str">
            <v/>
          </cell>
          <cell r="L419" t="str">
            <v/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/>
          </cell>
          <cell r="W419" t="str">
            <v/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E419" t="str">
            <v/>
          </cell>
          <cell r="AF419" t="str">
            <v/>
          </cell>
          <cell r="AG419" t="str">
            <v/>
          </cell>
          <cell r="AH419" t="str">
            <v/>
          </cell>
          <cell r="AI419" t="str">
            <v/>
          </cell>
          <cell r="AJ419" t="str">
            <v/>
          </cell>
          <cell r="AK419" t="str">
            <v/>
          </cell>
          <cell r="AL419" t="str">
            <v/>
          </cell>
          <cell r="AM419" t="str">
            <v/>
          </cell>
          <cell r="AN419" t="str">
            <v/>
          </cell>
          <cell r="AO419" t="str">
            <v/>
          </cell>
          <cell r="AP419" t="str">
            <v/>
          </cell>
          <cell r="AQ419" t="str">
            <v/>
          </cell>
          <cell r="AR419" t="str">
            <v/>
          </cell>
          <cell r="AS419" t="str">
            <v/>
          </cell>
          <cell r="AT419" t="str">
            <v/>
          </cell>
          <cell r="AU419" t="str">
            <v/>
          </cell>
          <cell r="AV419" t="str">
            <v/>
          </cell>
          <cell r="AW419" t="str">
            <v/>
          </cell>
          <cell r="AX419" t="str">
            <v/>
          </cell>
          <cell r="AY419" t="str">
            <v/>
          </cell>
          <cell r="AZ419" t="str">
            <v/>
          </cell>
          <cell r="BA419" t="str">
            <v/>
          </cell>
          <cell r="BB419" t="str">
            <v/>
          </cell>
          <cell r="BC419" t="str">
            <v/>
          </cell>
          <cell r="BD419" t="str">
            <v/>
          </cell>
          <cell r="BE419" t="str">
            <v/>
          </cell>
          <cell r="BF419" t="str">
            <v/>
          </cell>
          <cell r="BG419" t="str">
            <v/>
          </cell>
          <cell r="BH419" t="str">
            <v/>
          </cell>
          <cell r="BI419" t="str">
            <v/>
          </cell>
          <cell r="BJ419" t="str">
            <v/>
          </cell>
          <cell r="BK419" t="str">
            <v/>
          </cell>
          <cell r="BL419" t="str">
            <v/>
          </cell>
          <cell r="BM419" t="str">
            <v/>
          </cell>
          <cell r="BN419" t="str">
            <v/>
          </cell>
          <cell r="BO419" t="str">
            <v/>
          </cell>
          <cell r="BP419" t="str">
            <v/>
          </cell>
          <cell r="BQ419" t="str">
            <v/>
          </cell>
          <cell r="BR419" t="str">
            <v/>
          </cell>
          <cell r="BS419" t="str">
            <v/>
          </cell>
          <cell r="BT419" t="str">
            <v/>
          </cell>
          <cell r="BU419" t="str">
            <v/>
          </cell>
          <cell r="BV419" t="str">
            <v/>
          </cell>
          <cell r="BW419" t="str">
            <v/>
          </cell>
          <cell r="BX419" t="str">
            <v/>
          </cell>
          <cell r="BY419" t="str">
            <v/>
          </cell>
          <cell r="BZ419" t="str">
            <v/>
          </cell>
          <cell r="CA419" t="str">
            <v/>
          </cell>
          <cell r="CB419" t="str">
            <v/>
          </cell>
          <cell r="CC419" t="str">
            <v/>
          </cell>
          <cell r="CD419" t="str">
            <v/>
          </cell>
          <cell r="CE419" t="str">
            <v/>
          </cell>
          <cell r="CF419" t="str">
            <v/>
          </cell>
          <cell r="CG419" t="str">
            <v/>
          </cell>
          <cell r="CH419" t="str">
            <v/>
          </cell>
          <cell r="CI419" t="str">
            <v/>
          </cell>
          <cell r="CJ419" t="str">
            <v/>
          </cell>
          <cell r="CK419" t="str">
            <v/>
          </cell>
          <cell r="CL419" t="str">
            <v/>
          </cell>
          <cell r="CM419" t="str">
            <v/>
          </cell>
          <cell r="CN419" t="str">
            <v/>
          </cell>
          <cell r="CO419" t="str">
            <v/>
          </cell>
          <cell r="CP419" t="str">
            <v/>
          </cell>
          <cell r="CQ419" t="str">
            <v/>
          </cell>
          <cell r="CR419" t="str">
            <v/>
          </cell>
          <cell r="CS419" t="str">
            <v/>
          </cell>
          <cell r="CT419" t="str">
            <v/>
          </cell>
          <cell r="CU419" t="str">
            <v/>
          </cell>
          <cell r="CV419" t="str">
            <v/>
          </cell>
          <cell r="CW419" t="str">
            <v/>
          </cell>
          <cell r="CX419" t="str">
            <v/>
          </cell>
          <cell r="CY419" t="str">
            <v/>
          </cell>
          <cell r="CZ419" t="str">
            <v/>
          </cell>
          <cell r="DA419" t="str">
            <v/>
          </cell>
          <cell r="DB419" t="str">
            <v/>
          </cell>
          <cell r="DC419" t="str">
            <v/>
          </cell>
          <cell r="DD419" t="str">
            <v/>
          </cell>
          <cell r="DE419" t="str">
            <v/>
          </cell>
          <cell r="DF419" t="str">
            <v/>
          </cell>
          <cell r="DG419" t="str">
            <v/>
          </cell>
          <cell r="DH419" t="str">
            <v/>
          </cell>
          <cell r="DI419" t="str">
            <v/>
          </cell>
          <cell r="DJ419" t="str">
            <v/>
          </cell>
          <cell r="DK419" t="str">
            <v/>
          </cell>
          <cell r="DL419" t="str">
            <v/>
          </cell>
          <cell r="DM419" t="str">
            <v/>
          </cell>
          <cell r="DN419" t="str">
            <v/>
          </cell>
          <cell r="DO419" t="str">
            <v/>
          </cell>
          <cell r="DP419" t="str">
            <v/>
          </cell>
          <cell r="DQ419" t="str">
            <v/>
          </cell>
          <cell r="DR419" t="str">
            <v/>
          </cell>
          <cell r="DS419" t="str">
            <v/>
          </cell>
          <cell r="DT419" t="str">
            <v/>
          </cell>
          <cell r="DU419" t="str">
            <v/>
          </cell>
          <cell r="DV419" t="str">
            <v/>
          </cell>
          <cell r="DW419" t="str">
            <v/>
          </cell>
          <cell r="DX419" t="str">
            <v/>
          </cell>
          <cell r="DY419" t="str">
            <v/>
          </cell>
          <cell r="DZ419" t="str">
            <v/>
          </cell>
          <cell r="EA419" t="str">
            <v/>
          </cell>
          <cell r="EB419" t="str">
            <v/>
          </cell>
          <cell r="EC419" t="str">
            <v/>
          </cell>
          <cell r="ED419" t="str">
            <v/>
          </cell>
          <cell r="EE419" t="str">
            <v/>
          </cell>
          <cell r="EF419" t="str">
            <v/>
          </cell>
          <cell r="EG419" t="str">
            <v/>
          </cell>
          <cell r="EH419" t="str">
            <v/>
          </cell>
          <cell r="EI419" t="str">
            <v/>
          </cell>
          <cell r="EJ419" t="str">
            <v/>
          </cell>
          <cell r="EK419" t="str">
            <v/>
          </cell>
          <cell r="EL419" t="str">
            <v/>
          </cell>
          <cell r="EM419" t="str">
            <v/>
          </cell>
          <cell r="EN419" t="str">
            <v/>
          </cell>
          <cell r="EO419" t="str">
            <v/>
          </cell>
          <cell r="EP419" t="str">
            <v/>
          </cell>
          <cell r="EQ419" t="str">
            <v/>
          </cell>
          <cell r="ER419" t="str">
            <v/>
          </cell>
          <cell r="ES419" t="str">
            <v/>
          </cell>
          <cell r="ET419" t="str">
            <v/>
          </cell>
          <cell r="EU419" t="str">
            <v/>
          </cell>
          <cell r="EV419" t="str">
            <v/>
          </cell>
          <cell r="EW419" t="str">
            <v/>
          </cell>
          <cell r="EX419" t="str">
            <v/>
          </cell>
          <cell r="EY419" t="str">
            <v/>
          </cell>
          <cell r="EZ419" t="str">
            <v/>
          </cell>
          <cell r="FA419" t="str">
            <v/>
          </cell>
          <cell r="FB419" t="str">
            <v/>
          </cell>
          <cell r="FC419" t="str">
            <v/>
          </cell>
          <cell r="FD419" t="str">
            <v/>
          </cell>
          <cell r="FE419" t="str">
            <v/>
          </cell>
          <cell r="FF419" t="str">
            <v/>
          </cell>
          <cell r="FG419" t="str">
            <v/>
          </cell>
          <cell r="FH419" t="str">
            <v/>
          </cell>
          <cell r="FI419" t="str">
            <v/>
          </cell>
          <cell r="FJ419" t="str">
            <v/>
          </cell>
          <cell r="FK419" t="str">
            <v/>
          </cell>
          <cell r="FL419" t="str">
            <v/>
          </cell>
          <cell r="FM419" t="str">
            <v/>
          </cell>
          <cell r="FN419" t="str">
            <v/>
          </cell>
          <cell r="FO419" t="str">
            <v/>
          </cell>
          <cell r="FP419" t="str">
            <v/>
          </cell>
          <cell r="FQ419" t="str">
            <v/>
          </cell>
          <cell r="FR419" t="str">
            <v/>
          </cell>
          <cell r="FS419" t="str">
            <v/>
          </cell>
          <cell r="FT419" t="str">
            <v/>
          </cell>
          <cell r="FU419" t="str">
            <v/>
          </cell>
          <cell r="FV419" t="str">
            <v/>
          </cell>
          <cell r="FW419" t="str">
            <v/>
          </cell>
          <cell r="FX419" t="str">
            <v/>
          </cell>
          <cell r="FY419" t="str">
            <v/>
          </cell>
          <cell r="FZ419" t="str">
            <v/>
          </cell>
          <cell r="GA419" t="str">
            <v/>
          </cell>
          <cell r="GB419" t="str">
            <v/>
          </cell>
          <cell r="GC419" t="str">
            <v/>
          </cell>
          <cell r="GD419" t="str">
            <v/>
          </cell>
          <cell r="GE419" t="str">
            <v/>
          </cell>
          <cell r="GF419" t="str">
            <v/>
          </cell>
          <cell r="GG419" t="str">
            <v/>
          </cell>
          <cell r="GH419" t="str">
            <v/>
          </cell>
          <cell r="GI419" t="str">
            <v/>
          </cell>
          <cell r="GJ419" t="str">
            <v/>
          </cell>
          <cell r="GK419" t="str">
            <v/>
          </cell>
          <cell r="GL419" t="str">
            <v/>
          </cell>
          <cell r="GM419" t="str">
            <v/>
          </cell>
          <cell r="GN419" t="str">
            <v/>
          </cell>
          <cell r="GO419" t="str">
            <v/>
          </cell>
          <cell r="GP419" t="str">
            <v/>
          </cell>
          <cell r="GQ419" t="str">
            <v/>
          </cell>
          <cell r="GR419" t="str">
            <v/>
          </cell>
          <cell r="GS419" t="str">
            <v/>
          </cell>
          <cell r="GT419" t="str">
            <v/>
          </cell>
          <cell r="GU419" t="str">
            <v/>
          </cell>
          <cell r="GV419" t="str">
            <v/>
          </cell>
          <cell r="GW419" t="str">
            <v/>
          </cell>
          <cell r="GX419" t="str">
            <v/>
          </cell>
          <cell r="GY419" t="str">
            <v/>
          </cell>
          <cell r="GZ419" t="str">
            <v/>
          </cell>
          <cell r="HA419" t="str">
            <v/>
          </cell>
          <cell r="HB419" t="str">
            <v/>
          </cell>
          <cell r="HC419" t="str">
            <v/>
          </cell>
          <cell r="HD419" t="str">
            <v/>
          </cell>
          <cell r="HE419" t="str">
            <v/>
          </cell>
          <cell r="HF419" t="str">
            <v/>
          </cell>
          <cell r="HG419" t="str">
            <v/>
          </cell>
          <cell r="HH419" t="str">
            <v/>
          </cell>
          <cell r="HI419" t="str">
            <v/>
          </cell>
          <cell r="HJ419" t="str">
            <v/>
          </cell>
          <cell r="HK419" t="str">
            <v/>
          </cell>
          <cell r="HL419" t="str">
            <v/>
          </cell>
          <cell r="HM419" t="str">
            <v/>
          </cell>
          <cell r="HN419" t="str">
            <v/>
          </cell>
          <cell r="HO419" t="str">
            <v/>
          </cell>
          <cell r="HP419" t="str">
            <v/>
          </cell>
          <cell r="HQ419" t="str">
            <v/>
          </cell>
          <cell r="HR419" t="str">
            <v/>
          </cell>
          <cell r="HS419" t="str">
            <v/>
          </cell>
          <cell r="HT419" t="str">
            <v/>
          </cell>
          <cell r="HU419" t="str">
            <v/>
          </cell>
          <cell r="HV419" t="str">
            <v/>
          </cell>
          <cell r="HW419" t="str">
            <v/>
          </cell>
          <cell r="HX419" t="str">
            <v/>
          </cell>
          <cell r="HY419" t="str">
            <v/>
          </cell>
          <cell r="HZ419" t="str">
            <v/>
          </cell>
          <cell r="IA419" t="str">
            <v/>
          </cell>
          <cell r="IB419" t="str">
            <v/>
          </cell>
          <cell r="IC419" t="str">
            <v/>
          </cell>
          <cell r="ID419" t="str">
            <v/>
          </cell>
        </row>
        <row r="420">
          <cell r="A420" t="str">
            <v/>
          </cell>
          <cell r="B420" t="str">
            <v/>
          </cell>
          <cell r="C420" t="str">
            <v/>
          </cell>
          <cell r="D420" t="str">
            <v/>
          </cell>
          <cell r="E420" t="str">
            <v/>
          </cell>
          <cell r="F420" t="str">
            <v/>
          </cell>
          <cell r="G420" t="str">
            <v/>
          </cell>
          <cell r="H420" t="str">
            <v/>
          </cell>
          <cell r="I420" t="str">
            <v/>
          </cell>
          <cell r="J420" t="str">
            <v/>
          </cell>
          <cell r="K420" t="str">
            <v/>
          </cell>
          <cell r="L420" t="str">
            <v/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/>
          </cell>
          <cell r="W420" t="str">
            <v/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E420" t="str">
            <v/>
          </cell>
          <cell r="AF420" t="str">
            <v/>
          </cell>
          <cell r="AG420" t="str">
            <v/>
          </cell>
          <cell r="AH420" t="str">
            <v/>
          </cell>
          <cell r="AI420" t="str">
            <v/>
          </cell>
          <cell r="AJ420" t="str">
            <v/>
          </cell>
          <cell r="AK420" t="str">
            <v/>
          </cell>
          <cell r="AL420" t="str">
            <v/>
          </cell>
          <cell r="AM420" t="str">
            <v/>
          </cell>
          <cell r="AN420" t="str">
            <v/>
          </cell>
          <cell r="AO420" t="str">
            <v/>
          </cell>
          <cell r="AP420" t="str">
            <v/>
          </cell>
          <cell r="AQ420" t="str">
            <v/>
          </cell>
          <cell r="AR420" t="str">
            <v/>
          </cell>
          <cell r="AS420" t="str">
            <v/>
          </cell>
          <cell r="AT420" t="str">
            <v/>
          </cell>
          <cell r="AU420" t="str">
            <v/>
          </cell>
          <cell r="AV420" t="str">
            <v/>
          </cell>
          <cell r="AW420" t="str">
            <v/>
          </cell>
          <cell r="AX420" t="str">
            <v/>
          </cell>
          <cell r="AY420" t="str">
            <v/>
          </cell>
          <cell r="AZ420" t="str">
            <v/>
          </cell>
          <cell r="BA420" t="str">
            <v/>
          </cell>
          <cell r="BB420" t="str">
            <v/>
          </cell>
          <cell r="BC420" t="str">
            <v/>
          </cell>
          <cell r="BD420" t="str">
            <v/>
          </cell>
          <cell r="BE420" t="str">
            <v/>
          </cell>
          <cell r="BF420" t="str">
            <v/>
          </cell>
          <cell r="BG420" t="str">
            <v/>
          </cell>
          <cell r="BH420" t="str">
            <v/>
          </cell>
          <cell r="BI420" t="str">
            <v/>
          </cell>
          <cell r="BJ420" t="str">
            <v/>
          </cell>
          <cell r="BK420" t="str">
            <v/>
          </cell>
          <cell r="BL420" t="str">
            <v/>
          </cell>
          <cell r="BM420" t="str">
            <v/>
          </cell>
          <cell r="BN420" t="str">
            <v/>
          </cell>
          <cell r="BO420" t="str">
            <v/>
          </cell>
          <cell r="BP420" t="str">
            <v/>
          </cell>
          <cell r="BQ420" t="str">
            <v/>
          </cell>
          <cell r="BR420" t="str">
            <v/>
          </cell>
          <cell r="BS420" t="str">
            <v/>
          </cell>
          <cell r="BT420" t="str">
            <v/>
          </cell>
          <cell r="BU420" t="str">
            <v/>
          </cell>
          <cell r="BV420" t="str">
            <v/>
          </cell>
          <cell r="BW420" t="str">
            <v/>
          </cell>
          <cell r="BX420" t="str">
            <v/>
          </cell>
          <cell r="BY420" t="str">
            <v/>
          </cell>
          <cell r="BZ420" t="str">
            <v/>
          </cell>
          <cell r="CA420" t="str">
            <v/>
          </cell>
          <cell r="CB420" t="str">
            <v/>
          </cell>
          <cell r="CC420" t="str">
            <v/>
          </cell>
          <cell r="CD420" t="str">
            <v/>
          </cell>
          <cell r="CE420" t="str">
            <v/>
          </cell>
          <cell r="CF420" t="str">
            <v/>
          </cell>
          <cell r="CG420" t="str">
            <v/>
          </cell>
          <cell r="CH420" t="str">
            <v/>
          </cell>
          <cell r="CI420" t="str">
            <v/>
          </cell>
          <cell r="CJ420" t="str">
            <v/>
          </cell>
          <cell r="CK420" t="str">
            <v/>
          </cell>
          <cell r="CL420" t="str">
            <v/>
          </cell>
          <cell r="CM420" t="str">
            <v/>
          </cell>
          <cell r="CN420" t="str">
            <v/>
          </cell>
          <cell r="CO420" t="str">
            <v/>
          </cell>
          <cell r="CP420" t="str">
            <v/>
          </cell>
          <cell r="CQ420" t="str">
            <v/>
          </cell>
          <cell r="CR420" t="str">
            <v/>
          </cell>
          <cell r="CS420" t="str">
            <v/>
          </cell>
          <cell r="CT420" t="str">
            <v/>
          </cell>
          <cell r="CU420" t="str">
            <v/>
          </cell>
          <cell r="CV420" t="str">
            <v/>
          </cell>
          <cell r="CW420" t="str">
            <v/>
          </cell>
          <cell r="CX420" t="str">
            <v/>
          </cell>
          <cell r="CY420" t="str">
            <v/>
          </cell>
          <cell r="CZ420" t="str">
            <v/>
          </cell>
          <cell r="DA420" t="str">
            <v/>
          </cell>
          <cell r="DB420" t="str">
            <v/>
          </cell>
          <cell r="DC420" t="str">
            <v/>
          </cell>
          <cell r="DD420" t="str">
            <v/>
          </cell>
          <cell r="DE420" t="str">
            <v/>
          </cell>
          <cell r="DF420" t="str">
            <v/>
          </cell>
          <cell r="DG420" t="str">
            <v/>
          </cell>
          <cell r="DH420" t="str">
            <v/>
          </cell>
          <cell r="DI420" t="str">
            <v/>
          </cell>
          <cell r="DJ420" t="str">
            <v/>
          </cell>
          <cell r="DK420" t="str">
            <v/>
          </cell>
          <cell r="DL420" t="str">
            <v/>
          </cell>
          <cell r="DM420" t="str">
            <v/>
          </cell>
          <cell r="DN420" t="str">
            <v/>
          </cell>
          <cell r="DO420" t="str">
            <v/>
          </cell>
          <cell r="DP420" t="str">
            <v/>
          </cell>
          <cell r="DQ420" t="str">
            <v/>
          </cell>
          <cell r="DR420" t="str">
            <v/>
          </cell>
          <cell r="DS420" t="str">
            <v/>
          </cell>
          <cell r="DT420" t="str">
            <v/>
          </cell>
          <cell r="DU420" t="str">
            <v/>
          </cell>
          <cell r="DV420" t="str">
            <v/>
          </cell>
          <cell r="DW420" t="str">
            <v/>
          </cell>
          <cell r="DX420" t="str">
            <v/>
          </cell>
          <cell r="DY420" t="str">
            <v/>
          </cell>
          <cell r="DZ420" t="str">
            <v/>
          </cell>
          <cell r="EA420" t="str">
            <v/>
          </cell>
          <cell r="EB420" t="str">
            <v/>
          </cell>
          <cell r="EC420" t="str">
            <v/>
          </cell>
          <cell r="ED420" t="str">
            <v/>
          </cell>
          <cell r="EE420" t="str">
            <v/>
          </cell>
          <cell r="EF420" t="str">
            <v/>
          </cell>
          <cell r="EG420" t="str">
            <v/>
          </cell>
          <cell r="EH420" t="str">
            <v/>
          </cell>
          <cell r="EI420" t="str">
            <v/>
          </cell>
          <cell r="EJ420" t="str">
            <v/>
          </cell>
          <cell r="EK420" t="str">
            <v/>
          </cell>
          <cell r="EL420" t="str">
            <v/>
          </cell>
          <cell r="EM420" t="str">
            <v/>
          </cell>
          <cell r="EN420" t="str">
            <v/>
          </cell>
          <cell r="EO420" t="str">
            <v/>
          </cell>
          <cell r="EP420" t="str">
            <v/>
          </cell>
          <cell r="EQ420" t="str">
            <v/>
          </cell>
          <cell r="ER420" t="str">
            <v/>
          </cell>
          <cell r="ES420" t="str">
            <v/>
          </cell>
          <cell r="ET420" t="str">
            <v/>
          </cell>
          <cell r="EU420" t="str">
            <v/>
          </cell>
          <cell r="EV420" t="str">
            <v/>
          </cell>
          <cell r="EW420" t="str">
            <v/>
          </cell>
          <cell r="EX420" t="str">
            <v/>
          </cell>
          <cell r="EY420" t="str">
            <v/>
          </cell>
          <cell r="EZ420" t="str">
            <v/>
          </cell>
          <cell r="FA420" t="str">
            <v/>
          </cell>
          <cell r="FB420" t="str">
            <v/>
          </cell>
          <cell r="FC420" t="str">
            <v/>
          </cell>
          <cell r="FD420" t="str">
            <v/>
          </cell>
          <cell r="FE420" t="str">
            <v/>
          </cell>
          <cell r="FF420" t="str">
            <v/>
          </cell>
          <cell r="FG420" t="str">
            <v/>
          </cell>
          <cell r="FH420" t="str">
            <v/>
          </cell>
          <cell r="FI420" t="str">
            <v/>
          </cell>
          <cell r="FJ420" t="str">
            <v/>
          </cell>
          <cell r="FK420" t="str">
            <v/>
          </cell>
          <cell r="FL420" t="str">
            <v/>
          </cell>
          <cell r="FM420" t="str">
            <v/>
          </cell>
          <cell r="FN420" t="str">
            <v/>
          </cell>
          <cell r="FO420" t="str">
            <v/>
          </cell>
          <cell r="FP420" t="str">
            <v/>
          </cell>
          <cell r="FQ420" t="str">
            <v/>
          </cell>
          <cell r="FR420" t="str">
            <v/>
          </cell>
          <cell r="FS420" t="str">
            <v/>
          </cell>
          <cell r="FT420" t="str">
            <v/>
          </cell>
          <cell r="FU420" t="str">
            <v/>
          </cell>
          <cell r="FV420" t="str">
            <v/>
          </cell>
          <cell r="FW420" t="str">
            <v/>
          </cell>
          <cell r="FX420" t="str">
            <v/>
          </cell>
          <cell r="FY420" t="str">
            <v/>
          </cell>
          <cell r="FZ420" t="str">
            <v/>
          </cell>
          <cell r="GA420" t="str">
            <v/>
          </cell>
          <cell r="GB420" t="str">
            <v/>
          </cell>
          <cell r="GC420" t="str">
            <v/>
          </cell>
          <cell r="GD420" t="str">
            <v/>
          </cell>
          <cell r="GE420" t="str">
            <v/>
          </cell>
          <cell r="GF420" t="str">
            <v/>
          </cell>
          <cell r="GG420" t="str">
            <v/>
          </cell>
          <cell r="GH420" t="str">
            <v/>
          </cell>
          <cell r="GI420" t="str">
            <v/>
          </cell>
          <cell r="GJ420" t="str">
            <v/>
          </cell>
          <cell r="GK420" t="str">
            <v/>
          </cell>
          <cell r="GL420" t="str">
            <v/>
          </cell>
          <cell r="GM420" t="str">
            <v/>
          </cell>
          <cell r="GN420" t="str">
            <v/>
          </cell>
          <cell r="GO420" t="str">
            <v/>
          </cell>
          <cell r="GP420" t="str">
            <v/>
          </cell>
          <cell r="GQ420" t="str">
            <v/>
          </cell>
          <cell r="GR420" t="str">
            <v/>
          </cell>
          <cell r="GS420" t="str">
            <v/>
          </cell>
          <cell r="GT420" t="str">
            <v/>
          </cell>
          <cell r="GU420" t="str">
            <v/>
          </cell>
          <cell r="GV420" t="str">
            <v/>
          </cell>
          <cell r="GW420" t="str">
            <v/>
          </cell>
          <cell r="GX420" t="str">
            <v/>
          </cell>
          <cell r="GY420" t="str">
            <v/>
          </cell>
          <cell r="GZ420" t="str">
            <v/>
          </cell>
          <cell r="HA420" t="str">
            <v/>
          </cell>
          <cell r="HB420" t="str">
            <v/>
          </cell>
          <cell r="HC420" t="str">
            <v/>
          </cell>
          <cell r="HD420" t="str">
            <v/>
          </cell>
          <cell r="HE420" t="str">
            <v/>
          </cell>
          <cell r="HF420" t="str">
            <v/>
          </cell>
          <cell r="HG420" t="str">
            <v/>
          </cell>
          <cell r="HH420" t="str">
            <v/>
          </cell>
          <cell r="HI420" t="str">
            <v/>
          </cell>
          <cell r="HJ420" t="str">
            <v/>
          </cell>
          <cell r="HK420" t="str">
            <v/>
          </cell>
          <cell r="HL420" t="str">
            <v/>
          </cell>
          <cell r="HM420" t="str">
            <v/>
          </cell>
          <cell r="HN420" t="str">
            <v/>
          </cell>
          <cell r="HO420" t="str">
            <v/>
          </cell>
          <cell r="HP420" t="str">
            <v/>
          </cell>
          <cell r="HQ420" t="str">
            <v/>
          </cell>
          <cell r="HR420" t="str">
            <v/>
          </cell>
          <cell r="HS420" t="str">
            <v/>
          </cell>
          <cell r="HT420" t="str">
            <v/>
          </cell>
          <cell r="HU420" t="str">
            <v/>
          </cell>
          <cell r="HV420" t="str">
            <v/>
          </cell>
          <cell r="HW420" t="str">
            <v/>
          </cell>
          <cell r="HX420" t="str">
            <v/>
          </cell>
          <cell r="HY420" t="str">
            <v/>
          </cell>
          <cell r="HZ420" t="str">
            <v/>
          </cell>
          <cell r="IA420" t="str">
            <v/>
          </cell>
          <cell r="IB420" t="str">
            <v/>
          </cell>
          <cell r="IC420" t="str">
            <v/>
          </cell>
          <cell r="ID420" t="str">
            <v/>
          </cell>
        </row>
        <row r="421">
          <cell r="A421" t="str">
            <v/>
          </cell>
          <cell r="B421" t="str">
            <v/>
          </cell>
          <cell r="C421" t="str">
            <v/>
          </cell>
          <cell r="D421" t="str">
            <v/>
          </cell>
          <cell r="E421" t="str">
            <v/>
          </cell>
          <cell r="F421" t="str">
            <v/>
          </cell>
          <cell r="G421" t="str">
            <v/>
          </cell>
          <cell r="H421" t="str">
            <v/>
          </cell>
          <cell r="I421" t="str">
            <v/>
          </cell>
          <cell r="J421" t="str">
            <v/>
          </cell>
          <cell r="K421" t="str">
            <v/>
          </cell>
          <cell r="L421" t="str">
            <v/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 t="str">
            <v/>
          </cell>
          <cell r="S421" t="str">
            <v/>
          </cell>
          <cell r="T421" t="str">
            <v/>
          </cell>
          <cell r="U421" t="str">
            <v/>
          </cell>
          <cell r="V421" t="str">
            <v/>
          </cell>
          <cell r="W421" t="str">
            <v/>
          </cell>
          <cell r="X421" t="str">
            <v/>
          </cell>
          <cell r="Y421" t="str">
            <v/>
          </cell>
          <cell r="Z421" t="str">
            <v/>
          </cell>
          <cell r="AA421" t="str">
            <v/>
          </cell>
          <cell r="AB421" t="str">
            <v/>
          </cell>
          <cell r="AC421" t="str">
            <v/>
          </cell>
          <cell r="AD421" t="str">
            <v/>
          </cell>
          <cell r="AE421" t="str">
            <v/>
          </cell>
          <cell r="AF421" t="str">
            <v/>
          </cell>
          <cell r="AG421" t="str">
            <v/>
          </cell>
          <cell r="AH421" t="str">
            <v/>
          </cell>
          <cell r="AI421" t="str">
            <v/>
          </cell>
          <cell r="AJ421" t="str">
            <v/>
          </cell>
          <cell r="AK421" t="str">
            <v/>
          </cell>
          <cell r="AL421" t="str">
            <v/>
          </cell>
          <cell r="AM421" t="str">
            <v/>
          </cell>
          <cell r="AN421" t="str">
            <v/>
          </cell>
          <cell r="AO421" t="str">
            <v/>
          </cell>
          <cell r="AP421" t="str">
            <v/>
          </cell>
          <cell r="AQ421" t="str">
            <v/>
          </cell>
          <cell r="AR421" t="str">
            <v/>
          </cell>
          <cell r="AS421" t="str">
            <v/>
          </cell>
          <cell r="AT421" t="str">
            <v/>
          </cell>
          <cell r="AU421" t="str">
            <v/>
          </cell>
          <cell r="AV421" t="str">
            <v/>
          </cell>
          <cell r="AW421" t="str">
            <v/>
          </cell>
          <cell r="AX421" t="str">
            <v/>
          </cell>
          <cell r="AY421" t="str">
            <v/>
          </cell>
          <cell r="AZ421" t="str">
            <v/>
          </cell>
          <cell r="BA421" t="str">
            <v/>
          </cell>
          <cell r="BB421" t="str">
            <v/>
          </cell>
          <cell r="BC421" t="str">
            <v/>
          </cell>
          <cell r="BD421" t="str">
            <v/>
          </cell>
          <cell r="BE421" t="str">
            <v/>
          </cell>
          <cell r="BF421" t="str">
            <v/>
          </cell>
          <cell r="BG421" t="str">
            <v/>
          </cell>
          <cell r="BH421" t="str">
            <v/>
          </cell>
          <cell r="BI421" t="str">
            <v/>
          </cell>
          <cell r="BJ421" t="str">
            <v/>
          </cell>
          <cell r="BK421" t="str">
            <v/>
          </cell>
          <cell r="BL421" t="str">
            <v/>
          </cell>
          <cell r="BM421" t="str">
            <v/>
          </cell>
          <cell r="BN421" t="str">
            <v/>
          </cell>
          <cell r="BO421" t="str">
            <v/>
          </cell>
          <cell r="BP421" t="str">
            <v/>
          </cell>
          <cell r="BQ421" t="str">
            <v/>
          </cell>
          <cell r="BR421" t="str">
            <v/>
          </cell>
          <cell r="BS421" t="str">
            <v/>
          </cell>
          <cell r="BT421" t="str">
            <v/>
          </cell>
          <cell r="BU421" t="str">
            <v/>
          </cell>
          <cell r="BV421" t="str">
            <v/>
          </cell>
          <cell r="BW421" t="str">
            <v/>
          </cell>
          <cell r="BX421" t="str">
            <v/>
          </cell>
          <cell r="BY421" t="str">
            <v/>
          </cell>
          <cell r="BZ421" t="str">
            <v/>
          </cell>
          <cell r="CA421" t="str">
            <v/>
          </cell>
          <cell r="CB421" t="str">
            <v/>
          </cell>
          <cell r="CC421" t="str">
            <v/>
          </cell>
          <cell r="CD421" t="str">
            <v/>
          </cell>
          <cell r="CE421" t="str">
            <v/>
          </cell>
          <cell r="CF421" t="str">
            <v/>
          </cell>
          <cell r="CG421" t="str">
            <v/>
          </cell>
          <cell r="CH421" t="str">
            <v/>
          </cell>
          <cell r="CI421" t="str">
            <v/>
          </cell>
          <cell r="CJ421" t="str">
            <v/>
          </cell>
          <cell r="CK421" t="str">
            <v/>
          </cell>
          <cell r="CL421" t="str">
            <v/>
          </cell>
          <cell r="CM421" t="str">
            <v/>
          </cell>
          <cell r="CN421" t="str">
            <v/>
          </cell>
          <cell r="CO421" t="str">
            <v/>
          </cell>
          <cell r="CP421" t="str">
            <v/>
          </cell>
          <cell r="CQ421" t="str">
            <v/>
          </cell>
          <cell r="CR421" t="str">
            <v/>
          </cell>
          <cell r="CS421" t="str">
            <v/>
          </cell>
          <cell r="CT421" t="str">
            <v/>
          </cell>
          <cell r="CU421" t="str">
            <v/>
          </cell>
          <cell r="CV421" t="str">
            <v/>
          </cell>
          <cell r="CW421" t="str">
            <v/>
          </cell>
          <cell r="CX421" t="str">
            <v/>
          </cell>
          <cell r="CY421" t="str">
            <v/>
          </cell>
          <cell r="CZ421" t="str">
            <v/>
          </cell>
          <cell r="DA421" t="str">
            <v/>
          </cell>
          <cell r="DB421" t="str">
            <v/>
          </cell>
          <cell r="DC421" t="str">
            <v/>
          </cell>
          <cell r="DD421" t="str">
            <v/>
          </cell>
          <cell r="DE421" t="str">
            <v/>
          </cell>
          <cell r="DF421" t="str">
            <v/>
          </cell>
          <cell r="DG421" t="str">
            <v/>
          </cell>
          <cell r="DH421" t="str">
            <v/>
          </cell>
          <cell r="DI421" t="str">
            <v/>
          </cell>
          <cell r="DJ421" t="str">
            <v/>
          </cell>
          <cell r="DK421" t="str">
            <v/>
          </cell>
          <cell r="DL421" t="str">
            <v/>
          </cell>
          <cell r="DM421" t="str">
            <v/>
          </cell>
          <cell r="DN421" t="str">
            <v/>
          </cell>
          <cell r="DO421" t="str">
            <v/>
          </cell>
          <cell r="DP421" t="str">
            <v/>
          </cell>
          <cell r="DQ421" t="str">
            <v/>
          </cell>
          <cell r="DR421" t="str">
            <v/>
          </cell>
          <cell r="DS421" t="str">
            <v/>
          </cell>
          <cell r="DT421" t="str">
            <v/>
          </cell>
          <cell r="DU421" t="str">
            <v/>
          </cell>
          <cell r="DV421" t="str">
            <v/>
          </cell>
          <cell r="DW421" t="str">
            <v/>
          </cell>
          <cell r="DX421" t="str">
            <v/>
          </cell>
          <cell r="DY421" t="str">
            <v/>
          </cell>
          <cell r="DZ421" t="str">
            <v/>
          </cell>
          <cell r="EA421" t="str">
            <v/>
          </cell>
          <cell r="EB421" t="str">
            <v/>
          </cell>
          <cell r="EC421" t="str">
            <v/>
          </cell>
          <cell r="ED421" t="str">
            <v/>
          </cell>
          <cell r="EE421" t="str">
            <v/>
          </cell>
          <cell r="EF421" t="str">
            <v/>
          </cell>
          <cell r="EG421" t="str">
            <v/>
          </cell>
          <cell r="EH421" t="str">
            <v/>
          </cell>
          <cell r="EI421" t="str">
            <v/>
          </cell>
          <cell r="EJ421" t="str">
            <v/>
          </cell>
          <cell r="EK421" t="str">
            <v/>
          </cell>
          <cell r="EL421" t="str">
            <v/>
          </cell>
          <cell r="EM421" t="str">
            <v/>
          </cell>
          <cell r="EN421" t="str">
            <v/>
          </cell>
          <cell r="EO421" t="str">
            <v/>
          </cell>
          <cell r="EP421" t="str">
            <v/>
          </cell>
          <cell r="EQ421" t="str">
            <v/>
          </cell>
          <cell r="ER421" t="str">
            <v/>
          </cell>
          <cell r="ES421" t="str">
            <v/>
          </cell>
          <cell r="ET421" t="str">
            <v/>
          </cell>
          <cell r="EU421" t="str">
            <v/>
          </cell>
          <cell r="EV421" t="str">
            <v/>
          </cell>
          <cell r="EW421" t="str">
            <v/>
          </cell>
          <cell r="EX421" t="str">
            <v/>
          </cell>
          <cell r="EY421" t="str">
            <v/>
          </cell>
          <cell r="EZ421" t="str">
            <v/>
          </cell>
          <cell r="FA421" t="str">
            <v/>
          </cell>
          <cell r="FB421" t="str">
            <v/>
          </cell>
          <cell r="FC421" t="str">
            <v/>
          </cell>
          <cell r="FD421" t="str">
            <v/>
          </cell>
          <cell r="FE421" t="str">
            <v/>
          </cell>
          <cell r="FF421" t="str">
            <v/>
          </cell>
          <cell r="FG421" t="str">
            <v/>
          </cell>
          <cell r="FH421" t="str">
            <v/>
          </cell>
          <cell r="FI421" t="str">
            <v/>
          </cell>
          <cell r="FJ421" t="str">
            <v/>
          </cell>
          <cell r="FK421" t="str">
            <v/>
          </cell>
          <cell r="FL421" t="str">
            <v/>
          </cell>
          <cell r="FM421" t="str">
            <v/>
          </cell>
          <cell r="FN421" t="str">
            <v/>
          </cell>
          <cell r="FO421" t="str">
            <v/>
          </cell>
          <cell r="FP421" t="str">
            <v/>
          </cell>
          <cell r="FQ421" t="str">
            <v/>
          </cell>
          <cell r="FR421" t="str">
            <v/>
          </cell>
          <cell r="FS421" t="str">
            <v/>
          </cell>
          <cell r="FT421" t="str">
            <v/>
          </cell>
          <cell r="FU421" t="str">
            <v/>
          </cell>
          <cell r="FV421" t="str">
            <v/>
          </cell>
          <cell r="FW421" t="str">
            <v/>
          </cell>
          <cell r="FX421" t="str">
            <v/>
          </cell>
          <cell r="FY421" t="str">
            <v/>
          </cell>
          <cell r="FZ421" t="str">
            <v/>
          </cell>
          <cell r="GA421" t="str">
            <v/>
          </cell>
          <cell r="GB421" t="str">
            <v/>
          </cell>
          <cell r="GC421" t="str">
            <v/>
          </cell>
          <cell r="GD421" t="str">
            <v/>
          </cell>
          <cell r="GE421" t="str">
            <v/>
          </cell>
          <cell r="GF421" t="str">
            <v/>
          </cell>
          <cell r="GG421" t="str">
            <v/>
          </cell>
          <cell r="GH421" t="str">
            <v/>
          </cell>
          <cell r="GI421" t="str">
            <v/>
          </cell>
          <cell r="GJ421" t="str">
            <v/>
          </cell>
          <cell r="GK421" t="str">
            <v/>
          </cell>
          <cell r="GL421" t="str">
            <v/>
          </cell>
          <cell r="GM421" t="str">
            <v/>
          </cell>
          <cell r="GN421" t="str">
            <v/>
          </cell>
          <cell r="GO421" t="str">
            <v/>
          </cell>
          <cell r="GP421" t="str">
            <v/>
          </cell>
          <cell r="GQ421" t="str">
            <v/>
          </cell>
          <cell r="GR421" t="str">
            <v/>
          </cell>
          <cell r="GS421" t="str">
            <v/>
          </cell>
          <cell r="GT421" t="str">
            <v/>
          </cell>
          <cell r="GU421" t="str">
            <v/>
          </cell>
          <cell r="GV421" t="str">
            <v/>
          </cell>
          <cell r="GW421" t="str">
            <v/>
          </cell>
          <cell r="GX421" t="str">
            <v/>
          </cell>
          <cell r="GY421" t="str">
            <v/>
          </cell>
          <cell r="GZ421" t="str">
            <v/>
          </cell>
          <cell r="HA421" t="str">
            <v/>
          </cell>
          <cell r="HB421" t="str">
            <v/>
          </cell>
          <cell r="HC421" t="str">
            <v/>
          </cell>
          <cell r="HD421" t="str">
            <v/>
          </cell>
          <cell r="HE421" t="str">
            <v/>
          </cell>
          <cell r="HF421" t="str">
            <v/>
          </cell>
          <cell r="HG421" t="str">
            <v/>
          </cell>
          <cell r="HH421" t="str">
            <v/>
          </cell>
          <cell r="HI421" t="str">
            <v/>
          </cell>
          <cell r="HJ421" t="str">
            <v/>
          </cell>
          <cell r="HK421" t="str">
            <v/>
          </cell>
          <cell r="HL421" t="str">
            <v/>
          </cell>
          <cell r="HM421" t="str">
            <v/>
          </cell>
          <cell r="HN421" t="str">
            <v/>
          </cell>
          <cell r="HO421" t="str">
            <v/>
          </cell>
          <cell r="HP421" t="str">
            <v/>
          </cell>
          <cell r="HQ421" t="str">
            <v/>
          </cell>
          <cell r="HR421" t="str">
            <v/>
          </cell>
          <cell r="HS421" t="str">
            <v/>
          </cell>
          <cell r="HT421" t="str">
            <v/>
          </cell>
          <cell r="HU421" t="str">
            <v/>
          </cell>
          <cell r="HV421" t="str">
            <v/>
          </cell>
          <cell r="HW421" t="str">
            <v/>
          </cell>
          <cell r="HX421" t="str">
            <v/>
          </cell>
          <cell r="HY421" t="str">
            <v/>
          </cell>
          <cell r="HZ421" t="str">
            <v/>
          </cell>
          <cell r="IA421" t="str">
            <v/>
          </cell>
          <cell r="IB421" t="str">
            <v/>
          </cell>
          <cell r="IC421" t="str">
            <v/>
          </cell>
          <cell r="ID421" t="str">
            <v/>
          </cell>
        </row>
        <row r="422">
          <cell r="A422" t="str">
            <v/>
          </cell>
          <cell r="B422" t="str">
            <v/>
          </cell>
          <cell r="C422" t="str">
            <v/>
          </cell>
          <cell r="D422" t="str">
            <v/>
          </cell>
          <cell r="E422" t="str">
            <v/>
          </cell>
          <cell r="F422" t="str">
            <v/>
          </cell>
          <cell r="G422" t="str">
            <v/>
          </cell>
          <cell r="H422" t="str">
            <v/>
          </cell>
          <cell r="I422" t="str">
            <v/>
          </cell>
          <cell r="J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R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/>
          </cell>
          <cell r="W422" t="str">
            <v/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 t="str">
            <v/>
          </cell>
          <cell r="AE422" t="str">
            <v/>
          </cell>
          <cell r="AF422" t="str">
            <v/>
          </cell>
          <cell r="AG422" t="str">
            <v/>
          </cell>
          <cell r="AH422" t="str">
            <v/>
          </cell>
          <cell r="AI422" t="str">
            <v/>
          </cell>
          <cell r="AJ422" t="str">
            <v/>
          </cell>
          <cell r="AK422" t="str">
            <v/>
          </cell>
          <cell r="AL422" t="str">
            <v/>
          </cell>
          <cell r="AM422" t="str">
            <v/>
          </cell>
          <cell r="AN422" t="str">
            <v/>
          </cell>
          <cell r="AO422" t="str">
            <v/>
          </cell>
          <cell r="AP422" t="str">
            <v/>
          </cell>
          <cell r="AQ422" t="str">
            <v/>
          </cell>
          <cell r="AR422" t="str">
            <v/>
          </cell>
          <cell r="AS422" t="str">
            <v/>
          </cell>
          <cell r="AT422" t="str">
            <v/>
          </cell>
          <cell r="AU422" t="str">
            <v/>
          </cell>
          <cell r="AV422" t="str">
            <v/>
          </cell>
          <cell r="AW422" t="str">
            <v/>
          </cell>
          <cell r="AX422" t="str">
            <v/>
          </cell>
          <cell r="AY422" t="str">
            <v/>
          </cell>
          <cell r="AZ422" t="str">
            <v/>
          </cell>
          <cell r="BA422" t="str">
            <v/>
          </cell>
          <cell r="BB422" t="str">
            <v/>
          </cell>
          <cell r="BC422" t="str">
            <v/>
          </cell>
          <cell r="BD422" t="str">
            <v/>
          </cell>
          <cell r="BE422" t="str">
            <v/>
          </cell>
          <cell r="BF422" t="str">
            <v/>
          </cell>
          <cell r="BG422" t="str">
            <v/>
          </cell>
          <cell r="BH422" t="str">
            <v/>
          </cell>
          <cell r="BI422" t="str">
            <v/>
          </cell>
          <cell r="BJ422" t="str">
            <v/>
          </cell>
          <cell r="BK422" t="str">
            <v/>
          </cell>
          <cell r="BL422" t="str">
            <v/>
          </cell>
          <cell r="BM422" t="str">
            <v/>
          </cell>
          <cell r="BN422" t="str">
            <v/>
          </cell>
          <cell r="BO422" t="str">
            <v/>
          </cell>
          <cell r="BP422" t="str">
            <v/>
          </cell>
          <cell r="BQ422" t="str">
            <v/>
          </cell>
          <cell r="BR422" t="str">
            <v/>
          </cell>
          <cell r="BS422" t="str">
            <v/>
          </cell>
          <cell r="BT422" t="str">
            <v/>
          </cell>
          <cell r="BU422" t="str">
            <v/>
          </cell>
          <cell r="BV422" t="str">
            <v/>
          </cell>
          <cell r="BW422" t="str">
            <v/>
          </cell>
          <cell r="BX422" t="str">
            <v/>
          </cell>
          <cell r="BY422" t="str">
            <v/>
          </cell>
          <cell r="BZ422" t="str">
            <v/>
          </cell>
          <cell r="CA422" t="str">
            <v/>
          </cell>
          <cell r="CB422" t="str">
            <v/>
          </cell>
          <cell r="CC422" t="str">
            <v/>
          </cell>
          <cell r="CD422" t="str">
            <v/>
          </cell>
          <cell r="CE422" t="str">
            <v/>
          </cell>
          <cell r="CF422" t="str">
            <v/>
          </cell>
          <cell r="CG422" t="str">
            <v/>
          </cell>
          <cell r="CH422" t="str">
            <v/>
          </cell>
          <cell r="CI422" t="str">
            <v/>
          </cell>
          <cell r="CJ422" t="str">
            <v/>
          </cell>
          <cell r="CK422" t="str">
            <v/>
          </cell>
          <cell r="CL422" t="str">
            <v/>
          </cell>
          <cell r="CM422" t="str">
            <v/>
          </cell>
          <cell r="CN422" t="str">
            <v/>
          </cell>
          <cell r="CO422" t="str">
            <v/>
          </cell>
          <cell r="CP422" t="str">
            <v/>
          </cell>
          <cell r="CQ422" t="str">
            <v/>
          </cell>
          <cell r="CR422" t="str">
            <v/>
          </cell>
          <cell r="CS422" t="str">
            <v/>
          </cell>
          <cell r="CT422" t="str">
            <v/>
          </cell>
          <cell r="CU422" t="str">
            <v/>
          </cell>
          <cell r="CV422" t="str">
            <v/>
          </cell>
          <cell r="CW422" t="str">
            <v/>
          </cell>
          <cell r="CX422" t="str">
            <v/>
          </cell>
          <cell r="CY422" t="str">
            <v/>
          </cell>
          <cell r="CZ422" t="str">
            <v/>
          </cell>
          <cell r="DA422" t="str">
            <v/>
          </cell>
          <cell r="DB422" t="str">
            <v/>
          </cell>
          <cell r="DC422" t="str">
            <v/>
          </cell>
          <cell r="DD422" t="str">
            <v/>
          </cell>
          <cell r="DE422" t="str">
            <v/>
          </cell>
          <cell r="DF422" t="str">
            <v/>
          </cell>
          <cell r="DG422" t="str">
            <v/>
          </cell>
          <cell r="DH422" t="str">
            <v/>
          </cell>
          <cell r="DI422" t="str">
            <v/>
          </cell>
          <cell r="DJ422" t="str">
            <v/>
          </cell>
          <cell r="DK422" t="str">
            <v/>
          </cell>
          <cell r="DL422" t="str">
            <v/>
          </cell>
          <cell r="DM422" t="str">
            <v/>
          </cell>
          <cell r="DN422" t="str">
            <v/>
          </cell>
          <cell r="DO422" t="str">
            <v/>
          </cell>
          <cell r="DP422" t="str">
            <v/>
          </cell>
          <cell r="DQ422" t="str">
            <v/>
          </cell>
          <cell r="DR422" t="str">
            <v/>
          </cell>
          <cell r="DS422" t="str">
            <v/>
          </cell>
          <cell r="DT422" t="str">
            <v/>
          </cell>
          <cell r="DU422" t="str">
            <v/>
          </cell>
          <cell r="DV422" t="str">
            <v/>
          </cell>
          <cell r="DW422" t="str">
            <v/>
          </cell>
          <cell r="DX422" t="str">
            <v/>
          </cell>
          <cell r="DY422" t="str">
            <v/>
          </cell>
          <cell r="DZ422" t="str">
            <v/>
          </cell>
          <cell r="EA422" t="str">
            <v/>
          </cell>
          <cell r="EB422" t="str">
            <v/>
          </cell>
          <cell r="EC422" t="str">
            <v/>
          </cell>
          <cell r="ED422" t="str">
            <v/>
          </cell>
          <cell r="EE422" t="str">
            <v/>
          </cell>
          <cell r="EF422" t="str">
            <v/>
          </cell>
          <cell r="EG422" t="str">
            <v/>
          </cell>
          <cell r="EH422" t="str">
            <v/>
          </cell>
          <cell r="EI422" t="str">
            <v/>
          </cell>
          <cell r="EJ422" t="str">
            <v/>
          </cell>
          <cell r="EK422" t="str">
            <v/>
          </cell>
          <cell r="EL422" t="str">
            <v/>
          </cell>
          <cell r="EM422" t="str">
            <v/>
          </cell>
          <cell r="EN422" t="str">
            <v/>
          </cell>
          <cell r="EO422" t="str">
            <v/>
          </cell>
          <cell r="EP422" t="str">
            <v/>
          </cell>
          <cell r="EQ422" t="str">
            <v/>
          </cell>
          <cell r="ER422" t="str">
            <v/>
          </cell>
          <cell r="ES422" t="str">
            <v/>
          </cell>
          <cell r="ET422" t="str">
            <v/>
          </cell>
          <cell r="EU422" t="str">
            <v/>
          </cell>
          <cell r="EV422" t="str">
            <v/>
          </cell>
          <cell r="EW422" t="str">
            <v/>
          </cell>
          <cell r="EX422" t="str">
            <v/>
          </cell>
          <cell r="EY422" t="str">
            <v/>
          </cell>
          <cell r="EZ422" t="str">
            <v/>
          </cell>
          <cell r="FA422" t="str">
            <v/>
          </cell>
          <cell r="FB422" t="str">
            <v/>
          </cell>
          <cell r="FC422" t="str">
            <v/>
          </cell>
          <cell r="FD422" t="str">
            <v/>
          </cell>
          <cell r="FE422" t="str">
            <v/>
          </cell>
          <cell r="FF422" t="str">
            <v/>
          </cell>
          <cell r="FG422" t="str">
            <v/>
          </cell>
          <cell r="FH422" t="str">
            <v/>
          </cell>
          <cell r="FI422" t="str">
            <v/>
          </cell>
          <cell r="FJ422" t="str">
            <v/>
          </cell>
          <cell r="FK422" t="str">
            <v/>
          </cell>
          <cell r="FL422" t="str">
            <v/>
          </cell>
          <cell r="FM422" t="str">
            <v/>
          </cell>
          <cell r="FN422" t="str">
            <v/>
          </cell>
          <cell r="FO422" t="str">
            <v/>
          </cell>
          <cell r="FP422" t="str">
            <v/>
          </cell>
          <cell r="FQ422" t="str">
            <v/>
          </cell>
          <cell r="FR422" t="str">
            <v/>
          </cell>
          <cell r="FS422" t="str">
            <v/>
          </cell>
          <cell r="FT422" t="str">
            <v/>
          </cell>
          <cell r="FU422" t="str">
            <v/>
          </cell>
          <cell r="FV422" t="str">
            <v/>
          </cell>
          <cell r="FW422" t="str">
            <v/>
          </cell>
          <cell r="FX422" t="str">
            <v/>
          </cell>
          <cell r="FY422" t="str">
            <v/>
          </cell>
          <cell r="FZ422" t="str">
            <v/>
          </cell>
          <cell r="GA422" t="str">
            <v/>
          </cell>
          <cell r="GB422" t="str">
            <v/>
          </cell>
          <cell r="GC422" t="str">
            <v/>
          </cell>
          <cell r="GD422" t="str">
            <v/>
          </cell>
          <cell r="GE422" t="str">
            <v/>
          </cell>
          <cell r="GF422" t="str">
            <v/>
          </cell>
          <cell r="GG422" t="str">
            <v/>
          </cell>
          <cell r="GH422" t="str">
            <v/>
          </cell>
          <cell r="GI422" t="str">
            <v/>
          </cell>
          <cell r="GJ422" t="str">
            <v/>
          </cell>
          <cell r="GK422" t="str">
            <v/>
          </cell>
          <cell r="GL422" t="str">
            <v/>
          </cell>
          <cell r="GM422" t="str">
            <v/>
          </cell>
          <cell r="GN422" t="str">
            <v/>
          </cell>
          <cell r="GO422" t="str">
            <v/>
          </cell>
          <cell r="GP422" t="str">
            <v/>
          </cell>
          <cell r="GQ422" t="str">
            <v/>
          </cell>
          <cell r="GR422" t="str">
            <v/>
          </cell>
          <cell r="GS422" t="str">
            <v/>
          </cell>
          <cell r="GT422" t="str">
            <v/>
          </cell>
          <cell r="GU422" t="str">
            <v/>
          </cell>
          <cell r="GV422" t="str">
            <v/>
          </cell>
          <cell r="GW422" t="str">
            <v/>
          </cell>
          <cell r="GX422" t="str">
            <v/>
          </cell>
          <cell r="GY422" t="str">
            <v/>
          </cell>
          <cell r="GZ422" t="str">
            <v/>
          </cell>
          <cell r="HA422" t="str">
            <v/>
          </cell>
          <cell r="HB422" t="str">
            <v/>
          </cell>
          <cell r="HC422" t="str">
            <v/>
          </cell>
          <cell r="HD422" t="str">
            <v/>
          </cell>
          <cell r="HE422" t="str">
            <v/>
          </cell>
          <cell r="HF422" t="str">
            <v/>
          </cell>
          <cell r="HG422" t="str">
            <v/>
          </cell>
          <cell r="HH422" t="str">
            <v/>
          </cell>
          <cell r="HI422" t="str">
            <v/>
          </cell>
          <cell r="HJ422" t="str">
            <v/>
          </cell>
          <cell r="HK422" t="str">
            <v/>
          </cell>
          <cell r="HL422" t="str">
            <v/>
          </cell>
          <cell r="HM422" t="str">
            <v/>
          </cell>
          <cell r="HN422" t="str">
            <v/>
          </cell>
          <cell r="HO422" t="str">
            <v/>
          </cell>
          <cell r="HP422" t="str">
            <v/>
          </cell>
          <cell r="HQ422" t="str">
            <v/>
          </cell>
          <cell r="HR422" t="str">
            <v/>
          </cell>
          <cell r="HS422" t="str">
            <v/>
          </cell>
          <cell r="HT422" t="str">
            <v/>
          </cell>
          <cell r="HU422" t="str">
            <v/>
          </cell>
          <cell r="HV422" t="str">
            <v/>
          </cell>
          <cell r="HW422" t="str">
            <v/>
          </cell>
          <cell r="HX422" t="str">
            <v/>
          </cell>
          <cell r="HY422" t="str">
            <v/>
          </cell>
          <cell r="HZ422" t="str">
            <v/>
          </cell>
          <cell r="IA422" t="str">
            <v/>
          </cell>
          <cell r="IB422" t="str">
            <v/>
          </cell>
          <cell r="IC422" t="str">
            <v/>
          </cell>
          <cell r="ID422" t="str">
            <v/>
          </cell>
        </row>
        <row r="423">
          <cell r="A423" t="str">
            <v/>
          </cell>
          <cell r="B423" t="str">
            <v/>
          </cell>
          <cell r="C423" t="str">
            <v/>
          </cell>
          <cell r="D423" t="str">
            <v/>
          </cell>
          <cell r="E423" t="str">
            <v/>
          </cell>
          <cell r="F423" t="str">
            <v/>
          </cell>
          <cell r="G423" t="str">
            <v/>
          </cell>
          <cell r="H423" t="str">
            <v/>
          </cell>
          <cell r="I423" t="str">
            <v/>
          </cell>
          <cell r="J423" t="str">
            <v/>
          </cell>
          <cell r="K423" t="str">
            <v/>
          </cell>
          <cell r="L423" t="str">
            <v/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/>
          </cell>
          <cell r="W423" t="str">
            <v/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E423" t="str">
            <v/>
          </cell>
          <cell r="AF423" t="str">
            <v/>
          </cell>
          <cell r="AG423" t="str">
            <v/>
          </cell>
          <cell r="AH423" t="str">
            <v/>
          </cell>
          <cell r="AI423" t="str">
            <v/>
          </cell>
          <cell r="AJ423" t="str">
            <v/>
          </cell>
          <cell r="AK423" t="str">
            <v/>
          </cell>
          <cell r="AL423" t="str">
            <v/>
          </cell>
          <cell r="AM423" t="str">
            <v/>
          </cell>
          <cell r="AN423" t="str">
            <v/>
          </cell>
          <cell r="AO423" t="str">
            <v/>
          </cell>
          <cell r="AP423" t="str">
            <v/>
          </cell>
          <cell r="AQ423" t="str">
            <v/>
          </cell>
          <cell r="AR423" t="str">
            <v/>
          </cell>
          <cell r="AS423" t="str">
            <v/>
          </cell>
          <cell r="AT423" t="str">
            <v/>
          </cell>
          <cell r="AU423" t="str">
            <v/>
          </cell>
          <cell r="AV423" t="str">
            <v/>
          </cell>
          <cell r="AW423" t="str">
            <v/>
          </cell>
          <cell r="AX423" t="str">
            <v/>
          </cell>
          <cell r="AY423" t="str">
            <v/>
          </cell>
          <cell r="AZ423" t="str">
            <v/>
          </cell>
          <cell r="BA423" t="str">
            <v/>
          </cell>
          <cell r="BB423" t="str">
            <v/>
          </cell>
          <cell r="BC423" t="str">
            <v/>
          </cell>
          <cell r="BD423" t="str">
            <v/>
          </cell>
          <cell r="BE423" t="str">
            <v/>
          </cell>
          <cell r="BF423" t="str">
            <v/>
          </cell>
          <cell r="BG423" t="str">
            <v/>
          </cell>
          <cell r="BH423" t="str">
            <v/>
          </cell>
          <cell r="BI423" t="str">
            <v/>
          </cell>
          <cell r="BJ423" t="str">
            <v/>
          </cell>
          <cell r="BK423" t="str">
            <v/>
          </cell>
          <cell r="BL423" t="str">
            <v/>
          </cell>
          <cell r="BM423" t="str">
            <v/>
          </cell>
          <cell r="BN423" t="str">
            <v/>
          </cell>
          <cell r="BO423" t="str">
            <v/>
          </cell>
          <cell r="BP423" t="str">
            <v/>
          </cell>
          <cell r="BQ423" t="str">
            <v/>
          </cell>
          <cell r="BR423" t="str">
            <v/>
          </cell>
          <cell r="BS423" t="str">
            <v/>
          </cell>
          <cell r="BT423" t="str">
            <v/>
          </cell>
          <cell r="BU423" t="str">
            <v/>
          </cell>
          <cell r="BV423" t="str">
            <v/>
          </cell>
          <cell r="BW423" t="str">
            <v/>
          </cell>
          <cell r="BX423" t="str">
            <v/>
          </cell>
          <cell r="BY423" t="str">
            <v/>
          </cell>
          <cell r="BZ423" t="str">
            <v/>
          </cell>
          <cell r="CA423" t="str">
            <v/>
          </cell>
          <cell r="CB423" t="str">
            <v/>
          </cell>
          <cell r="CC423" t="str">
            <v/>
          </cell>
          <cell r="CD423" t="str">
            <v/>
          </cell>
          <cell r="CE423" t="str">
            <v/>
          </cell>
          <cell r="CF423" t="str">
            <v/>
          </cell>
          <cell r="CG423" t="str">
            <v/>
          </cell>
          <cell r="CH423" t="str">
            <v/>
          </cell>
          <cell r="CI423" t="str">
            <v/>
          </cell>
          <cell r="CJ423" t="str">
            <v/>
          </cell>
          <cell r="CK423" t="str">
            <v/>
          </cell>
          <cell r="CL423" t="str">
            <v/>
          </cell>
          <cell r="CM423" t="str">
            <v/>
          </cell>
          <cell r="CN423" t="str">
            <v/>
          </cell>
          <cell r="CO423" t="str">
            <v/>
          </cell>
          <cell r="CP423" t="str">
            <v/>
          </cell>
          <cell r="CQ423" t="str">
            <v/>
          </cell>
          <cell r="CR423" t="str">
            <v/>
          </cell>
          <cell r="CS423" t="str">
            <v/>
          </cell>
          <cell r="CT423" t="str">
            <v/>
          </cell>
          <cell r="CU423" t="str">
            <v/>
          </cell>
          <cell r="CV423" t="str">
            <v/>
          </cell>
          <cell r="CW423" t="str">
            <v/>
          </cell>
          <cell r="CX423" t="str">
            <v/>
          </cell>
          <cell r="CY423" t="str">
            <v/>
          </cell>
          <cell r="CZ423" t="str">
            <v/>
          </cell>
          <cell r="DA423" t="str">
            <v/>
          </cell>
          <cell r="DB423" t="str">
            <v/>
          </cell>
          <cell r="DC423" t="str">
            <v/>
          </cell>
          <cell r="DD423" t="str">
            <v/>
          </cell>
          <cell r="DE423" t="str">
            <v/>
          </cell>
          <cell r="DF423" t="str">
            <v/>
          </cell>
          <cell r="DG423" t="str">
            <v/>
          </cell>
          <cell r="DH423" t="str">
            <v/>
          </cell>
          <cell r="DI423" t="str">
            <v/>
          </cell>
          <cell r="DJ423" t="str">
            <v/>
          </cell>
          <cell r="DK423" t="str">
            <v/>
          </cell>
          <cell r="DL423" t="str">
            <v/>
          </cell>
          <cell r="DM423" t="str">
            <v/>
          </cell>
          <cell r="DN423" t="str">
            <v/>
          </cell>
          <cell r="DO423" t="str">
            <v/>
          </cell>
          <cell r="DP423" t="str">
            <v/>
          </cell>
          <cell r="DQ423" t="str">
            <v/>
          </cell>
          <cell r="DR423" t="str">
            <v/>
          </cell>
          <cell r="DS423" t="str">
            <v/>
          </cell>
          <cell r="DT423" t="str">
            <v/>
          </cell>
          <cell r="DU423" t="str">
            <v/>
          </cell>
          <cell r="DV423" t="str">
            <v/>
          </cell>
          <cell r="DW423" t="str">
            <v/>
          </cell>
          <cell r="DX423" t="str">
            <v/>
          </cell>
          <cell r="DY423" t="str">
            <v/>
          </cell>
          <cell r="DZ423" t="str">
            <v/>
          </cell>
          <cell r="EA423" t="str">
            <v/>
          </cell>
          <cell r="EB423" t="str">
            <v/>
          </cell>
          <cell r="EC423" t="str">
            <v/>
          </cell>
          <cell r="ED423" t="str">
            <v/>
          </cell>
          <cell r="EE423" t="str">
            <v/>
          </cell>
          <cell r="EF423" t="str">
            <v/>
          </cell>
          <cell r="EG423" t="str">
            <v/>
          </cell>
          <cell r="EH423" t="str">
            <v/>
          </cell>
          <cell r="EI423" t="str">
            <v/>
          </cell>
          <cell r="EJ423" t="str">
            <v/>
          </cell>
          <cell r="EK423" t="str">
            <v/>
          </cell>
          <cell r="EL423" t="str">
            <v/>
          </cell>
          <cell r="EM423" t="str">
            <v/>
          </cell>
          <cell r="EN423" t="str">
            <v/>
          </cell>
          <cell r="EO423" t="str">
            <v/>
          </cell>
          <cell r="EP423" t="str">
            <v/>
          </cell>
          <cell r="EQ423" t="str">
            <v/>
          </cell>
          <cell r="ER423" t="str">
            <v/>
          </cell>
          <cell r="ES423" t="str">
            <v/>
          </cell>
          <cell r="ET423" t="str">
            <v/>
          </cell>
          <cell r="EU423" t="str">
            <v/>
          </cell>
          <cell r="EV423" t="str">
            <v/>
          </cell>
          <cell r="EW423" t="str">
            <v/>
          </cell>
          <cell r="EX423" t="str">
            <v/>
          </cell>
          <cell r="EY423" t="str">
            <v/>
          </cell>
          <cell r="EZ423" t="str">
            <v/>
          </cell>
          <cell r="FA423" t="str">
            <v/>
          </cell>
          <cell r="FB423" t="str">
            <v/>
          </cell>
          <cell r="FC423" t="str">
            <v/>
          </cell>
          <cell r="FD423" t="str">
            <v/>
          </cell>
          <cell r="FE423" t="str">
            <v/>
          </cell>
          <cell r="FF423" t="str">
            <v/>
          </cell>
          <cell r="FG423" t="str">
            <v/>
          </cell>
          <cell r="FH423" t="str">
            <v/>
          </cell>
          <cell r="FI423" t="str">
            <v/>
          </cell>
          <cell r="FJ423" t="str">
            <v/>
          </cell>
          <cell r="FK423" t="str">
            <v/>
          </cell>
          <cell r="FL423" t="str">
            <v/>
          </cell>
          <cell r="FM423" t="str">
            <v/>
          </cell>
          <cell r="FN423" t="str">
            <v/>
          </cell>
          <cell r="FO423" t="str">
            <v/>
          </cell>
          <cell r="FP423" t="str">
            <v/>
          </cell>
          <cell r="FQ423" t="str">
            <v/>
          </cell>
          <cell r="FR423" t="str">
            <v/>
          </cell>
          <cell r="FS423" t="str">
            <v/>
          </cell>
          <cell r="FT423" t="str">
            <v/>
          </cell>
          <cell r="FU423" t="str">
            <v/>
          </cell>
          <cell r="FV423" t="str">
            <v/>
          </cell>
          <cell r="FW423" t="str">
            <v/>
          </cell>
          <cell r="FX423" t="str">
            <v/>
          </cell>
          <cell r="FY423" t="str">
            <v/>
          </cell>
          <cell r="FZ423" t="str">
            <v/>
          </cell>
          <cell r="GA423" t="str">
            <v/>
          </cell>
          <cell r="GB423" t="str">
            <v/>
          </cell>
          <cell r="GC423" t="str">
            <v/>
          </cell>
          <cell r="GD423" t="str">
            <v/>
          </cell>
          <cell r="GE423" t="str">
            <v/>
          </cell>
          <cell r="GF423" t="str">
            <v/>
          </cell>
          <cell r="GG423" t="str">
            <v/>
          </cell>
          <cell r="GH423" t="str">
            <v/>
          </cell>
          <cell r="GI423" t="str">
            <v/>
          </cell>
          <cell r="GJ423" t="str">
            <v/>
          </cell>
          <cell r="GK423" t="str">
            <v/>
          </cell>
          <cell r="GL423" t="str">
            <v/>
          </cell>
          <cell r="GM423" t="str">
            <v/>
          </cell>
          <cell r="GN423" t="str">
            <v/>
          </cell>
          <cell r="GO423" t="str">
            <v/>
          </cell>
          <cell r="GP423" t="str">
            <v/>
          </cell>
          <cell r="GQ423" t="str">
            <v/>
          </cell>
          <cell r="GR423" t="str">
            <v/>
          </cell>
          <cell r="GS423" t="str">
            <v/>
          </cell>
          <cell r="GT423" t="str">
            <v/>
          </cell>
          <cell r="GU423" t="str">
            <v/>
          </cell>
          <cell r="GV423" t="str">
            <v/>
          </cell>
          <cell r="GW423" t="str">
            <v/>
          </cell>
          <cell r="GX423" t="str">
            <v/>
          </cell>
          <cell r="GY423" t="str">
            <v/>
          </cell>
          <cell r="GZ423" t="str">
            <v/>
          </cell>
          <cell r="HA423" t="str">
            <v/>
          </cell>
          <cell r="HB423" t="str">
            <v/>
          </cell>
          <cell r="HC423" t="str">
            <v/>
          </cell>
          <cell r="HD423" t="str">
            <v/>
          </cell>
          <cell r="HE423" t="str">
            <v/>
          </cell>
          <cell r="HF423" t="str">
            <v/>
          </cell>
          <cell r="HG423" t="str">
            <v/>
          </cell>
          <cell r="HH423" t="str">
            <v/>
          </cell>
          <cell r="HI423" t="str">
            <v/>
          </cell>
          <cell r="HJ423" t="str">
            <v/>
          </cell>
          <cell r="HK423" t="str">
            <v/>
          </cell>
          <cell r="HL423" t="str">
            <v/>
          </cell>
          <cell r="HM423" t="str">
            <v/>
          </cell>
          <cell r="HN423" t="str">
            <v/>
          </cell>
          <cell r="HO423" t="str">
            <v/>
          </cell>
          <cell r="HP423" t="str">
            <v/>
          </cell>
          <cell r="HQ423" t="str">
            <v/>
          </cell>
          <cell r="HR423" t="str">
            <v/>
          </cell>
          <cell r="HS423" t="str">
            <v/>
          </cell>
          <cell r="HT423" t="str">
            <v/>
          </cell>
          <cell r="HU423" t="str">
            <v/>
          </cell>
          <cell r="HV423" t="str">
            <v/>
          </cell>
          <cell r="HW423" t="str">
            <v/>
          </cell>
          <cell r="HX423" t="str">
            <v/>
          </cell>
          <cell r="HY423" t="str">
            <v/>
          </cell>
          <cell r="HZ423" t="str">
            <v/>
          </cell>
          <cell r="IA423" t="str">
            <v/>
          </cell>
          <cell r="IB423" t="str">
            <v/>
          </cell>
          <cell r="IC423" t="str">
            <v/>
          </cell>
          <cell r="ID423" t="str">
            <v/>
          </cell>
        </row>
        <row r="424">
          <cell r="A424" t="str">
            <v/>
          </cell>
          <cell r="B424" t="str">
            <v/>
          </cell>
          <cell r="C424" t="str">
            <v/>
          </cell>
          <cell r="D424" t="str">
            <v/>
          </cell>
          <cell r="E424" t="str">
            <v/>
          </cell>
          <cell r="F424" t="str">
            <v/>
          </cell>
          <cell r="G424" t="str">
            <v/>
          </cell>
          <cell r="H424" t="str">
            <v/>
          </cell>
          <cell r="I424" t="str">
            <v/>
          </cell>
          <cell r="J424" t="str">
            <v/>
          </cell>
          <cell r="K424" t="str">
            <v/>
          </cell>
          <cell r="L424" t="str">
            <v/>
          </cell>
          <cell r="M424" t="str">
            <v/>
          </cell>
          <cell r="N424" t="str">
            <v/>
          </cell>
          <cell r="O424" t="str">
            <v/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/>
          </cell>
          <cell r="W424" t="str">
            <v/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E424" t="str">
            <v/>
          </cell>
          <cell r="AF424" t="str">
            <v/>
          </cell>
          <cell r="AG424" t="str">
            <v/>
          </cell>
          <cell r="AH424" t="str">
            <v/>
          </cell>
          <cell r="AI424" t="str">
            <v/>
          </cell>
          <cell r="AJ424" t="str">
            <v/>
          </cell>
          <cell r="AK424" t="str">
            <v/>
          </cell>
          <cell r="AL424" t="str">
            <v/>
          </cell>
          <cell r="AM424" t="str">
            <v/>
          </cell>
          <cell r="AN424" t="str">
            <v/>
          </cell>
          <cell r="AO424" t="str">
            <v/>
          </cell>
          <cell r="AP424" t="str">
            <v/>
          </cell>
          <cell r="AQ424" t="str">
            <v/>
          </cell>
          <cell r="AR424" t="str">
            <v/>
          </cell>
          <cell r="AS424" t="str">
            <v/>
          </cell>
          <cell r="AT424" t="str">
            <v/>
          </cell>
          <cell r="AU424" t="str">
            <v/>
          </cell>
          <cell r="AV424" t="str">
            <v/>
          </cell>
          <cell r="AW424" t="str">
            <v/>
          </cell>
          <cell r="AX424" t="str">
            <v/>
          </cell>
          <cell r="AY424" t="str">
            <v/>
          </cell>
          <cell r="AZ424" t="str">
            <v/>
          </cell>
          <cell r="BA424" t="str">
            <v/>
          </cell>
          <cell r="BB424" t="str">
            <v/>
          </cell>
          <cell r="BC424" t="str">
            <v/>
          </cell>
          <cell r="BD424" t="str">
            <v/>
          </cell>
          <cell r="BE424" t="str">
            <v/>
          </cell>
          <cell r="BF424" t="str">
            <v/>
          </cell>
          <cell r="BG424" t="str">
            <v/>
          </cell>
          <cell r="BH424" t="str">
            <v/>
          </cell>
          <cell r="BI424" t="str">
            <v/>
          </cell>
          <cell r="BJ424" t="str">
            <v/>
          </cell>
          <cell r="BK424" t="str">
            <v/>
          </cell>
          <cell r="BL424" t="str">
            <v/>
          </cell>
          <cell r="BM424" t="str">
            <v/>
          </cell>
          <cell r="BN424" t="str">
            <v/>
          </cell>
          <cell r="BO424" t="str">
            <v/>
          </cell>
          <cell r="BP424" t="str">
            <v/>
          </cell>
          <cell r="BQ424" t="str">
            <v/>
          </cell>
          <cell r="BR424" t="str">
            <v/>
          </cell>
          <cell r="BS424" t="str">
            <v/>
          </cell>
          <cell r="BT424" t="str">
            <v/>
          </cell>
          <cell r="BU424" t="str">
            <v/>
          </cell>
          <cell r="BV424" t="str">
            <v/>
          </cell>
          <cell r="BW424" t="str">
            <v/>
          </cell>
          <cell r="BX424" t="str">
            <v/>
          </cell>
          <cell r="BY424" t="str">
            <v/>
          </cell>
          <cell r="BZ424" t="str">
            <v/>
          </cell>
          <cell r="CA424" t="str">
            <v/>
          </cell>
          <cell r="CB424" t="str">
            <v/>
          </cell>
          <cell r="CC424" t="str">
            <v/>
          </cell>
          <cell r="CD424" t="str">
            <v/>
          </cell>
          <cell r="CE424" t="str">
            <v/>
          </cell>
          <cell r="CF424" t="str">
            <v/>
          </cell>
          <cell r="CG424" t="str">
            <v/>
          </cell>
          <cell r="CH424" t="str">
            <v/>
          </cell>
          <cell r="CI424" t="str">
            <v/>
          </cell>
          <cell r="CJ424" t="str">
            <v/>
          </cell>
          <cell r="CK424" t="str">
            <v/>
          </cell>
          <cell r="CL424" t="str">
            <v/>
          </cell>
          <cell r="CM424" t="str">
            <v/>
          </cell>
          <cell r="CN424" t="str">
            <v/>
          </cell>
          <cell r="CO424" t="str">
            <v/>
          </cell>
          <cell r="CP424" t="str">
            <v/>
          </cell>
          <cell r="CQ424" t="str">
            <v/>
          </cell>
          <cell r="CR424" t="str">
            <v/>
          </cell>
          <cell r="CS424" t="str">
            <v/>
          </cell>
          <cell r="CT424" t="str">
            <v/>
          </cell>
          <cell r="CU424" t="str">
            <v/>
          </cell>
          <cell r="CV424" t="str">
            <v/>
          </cell>
          <cell r="CW424" t="str">
            <v/>
          </cell>
          <cell r="CX424" t="str">
            <v/>
          </cell>
          <cell r="CY424" t="str">
            <v/>
          </cell>
          <cell r="CZ424" t="str">
            <v/>
          </cell>
          <cell r="DA424" t="str">
            <v/>
          </cell>
          <cell r="DB424" t="str">
            <v/>
          </cell>
          <cell r="DC424" t="str">
            <v/>
          </cell>
          <cell r="DD424" t="str">
            <v/>
          </cell>
          <cell r="DE424" t="str">
            <v/>
          </cell>
          <cell r="DF424" t="str">
            <v/>
          </cell>
          <cell r="DG424" t="str">
            <v/>
          </cell>
          <cell r="DH424" t="str">
            <v/>
          </cell>
          <cell r="DI424" t="str">
            <v/>
          </cell>
          <cell r="DJ424" t="str">
            <v/>
          </cell>
          <cell r="DK424" t="str">
            <v/>
          </cell>
          <cell r="DL424" t="str">
            <v/>
          </cell>
          <cell r="DM424" t="str">
            <v/>
          </cell>
          <cell r="DN424" t="str">
            <v/>
          </cell>
          <cell r="DO424" t="str">
            <v/>
          </cell>
          <cell r="DP424" t="str">
            <v/>
          </cell>
          <cell r="DQ424" t="str">
            <v/>
          </cell>
          <cell r="DR424" t="str">
            <v/>
          </cell>
          <cell r="DS424" t="str">
            <v/>
          </cell>
          <cell r="DT424" t="str">
            <v/>
          </cell>
          <cell r="DU424" t="str">
            <v/>
          </cell>
          <cell r="DV424" t="str">
            <v/>
          </cell>
          <cell r="DW424" t="str">
            <v/>
          </cell>
          <cell r="DX424" t="str">
            <v/>
          </cell>
          <cell r="DY424" t="str">
            <v/>
          </cell>
          <cell r="DZ424" t="str">
            <v/>
          </cell>
          <cell r="EA424" t="str">
            <v/>
          </cell>
          <cell r="EB424" t="str">
            <v/>
          </cell>
          <cell r="EC424" t="str">
            <v/>
          </cell>
          <cell r="ED424" t="str">
            <v/>
          </cell>
          <cell r="EE424" t="str">
            <v/>
          </cell>
          <cell r="EF424" t="str">
            <v/>
          </cell>
          <cell r="EG424" t="str">
            <v/>
          </cell>
          <cell r="EH424" t="str">
            <v/>
          </cell>
          <cell r="EI424" t="str">
            <v/>
          </cell>
          <cell r="EJ424" t="str">
            <v/>
          </cell>
          <cell r="EK424" t="str">
            <v/>
          </cell>
          <cell r="EL424" t="str">
            <v/>
          </cell>
          <cell r="EM424" t="str">
            <v/>
          </cell>
          <cell r="EN424" t="str">
            <v/>
          </cell>
          <cell r="EO424" t="str">
            <v/>
          </cell>
          <cell r="EP424" t="str">
            <v/>
          </cell>
          <cell r="EQ424" t="str">
            <v/>
          </cell>
          <cell r="ER424" t="str">
            <v/>
          </cell>
          <cell r="ES424" t="str">
            <v/>
          </cell>
          <cell r="ET424" t="str">
            <v/>
          </cell>
          <cell r="EU424" t="str">
            <v/>
          </cell>
          <cell r="EV424" t="str">
            <v/>
          </cell>
          <cell r="EW424" t="str">
            <v/>
          </cell>
          <cell r="EX424" t="str">
            <v/>
          </cell>
          <cell r="EY424" t="str">
            <v/>
          </cell>
          <cell r="EZ424" t="str">
            <v/>
          </cell>
          <cell r="FA424" t="str">
            <v/>
          </cell>
          <cell r="FB424" t="str">
            <v/>
          </cell>
          <cell r="FC424" t="str">
            <v/>
          </cell>
          <cell r="FD424" t="str">
            <v/>
          </cell>
          <cell r="FE424" t="str">
            <v/>
          </cell>
          <cell r="FF424" t="str">
            <v/>
          </cell>
          <cell r="FG424" t="str">
            <v/>
          </cell>
          <cell r="FH424" t="str">
            <v/>
          </cell>
          <cell r="FI424" t="str">
            <v/>
          </cell>
          <cell r="FJ424" t="str">
            <v/>
          </cell>
          <cell r="FK424" t="str">
            <v/>
          </cell>
          <cell r="FL424" t="str">
            <v/>
          </cell>
          <cell r="FM424" t="str">
            <v/>
          </cell>
          <cell r="FN424" t="str">
            <v/>
          </cell>
          <cell r="FO424" t="str">
            <v/>
          </cell>
          <cell r="FP424" t="str">
            <v/>
          </cell>
          <cell r="FQ424" t="str">
            <v/>
          </cell>
          <cell r="FR424" t="str">
            <v/>
          </cell>
          <cell r="FS424" t="str">
            <v/>
          </cell>
          <cell r="FT424" t="str">
            <v/>
          </cell>
          <cell r="FU424" t="str">
            <v/>
          </cell>
          <cell r="FV424" t="str">
            <v/>
          </cell>
          <cell r="FW424" t="str">
            <v/>
          </cell>
          <cell r="FX424" t="str">
            <v/>
          </cell>
          <cell r="FY424" t="str">
            <v/>
          </cell>
          <cell r="FZ424" t="str">
            <v/>
          </cell>
          <cell r="GA424" t="str">
            <v/>
          </cell>
          <cell r="GB424" t="str">
            <v/>
          </cell>
          <cell r="GC424" t="str">
            <v/>
          </cell>
          <cell r="GD424" t="str">
            <v/>
          </cell>
          <cell r="GE424" t="str">
            <v/>
          </cell>
          <cell r="GF424" t="str">
            <v/>
          </cell>
          <cell r="GG424" t="str">
            <v/>
          </cell>
          <cell r="GH424" t="str">
            <v/>
          </cell>
          <cell r="GI424" t="str">
            <v/>
          </cell>
          <cell r="GJ424" t="str">
            <v/>
          </cell>
          <cell r="GK424" t="str">
            <v/>
          </cell>
          <cell r="GL424" t="str">
            <v/>
          </cell>
          <cell r="GM424" t="str">
            <v/>
          </cell>
          <cell r="GN424" t="str">
            <v/>
          </cell>
          <cell r="GO424" t="str">
            <v/>
          </cell>
          <cell r="GP424" t="str">
            <v/>
          </cell>
          <cell r="GQ424" t="str">
            <v/>
          </cell>
          <cell r="GR424" t="str">
            <v/>
          </cell>
          <cell r="GS424" t="str">
            <v/>
          </cell>
          <cell r="GT424" t="str">
            <v/>
          </cell>
          <cell r="GU424" t="str">
            <v/>
          </cell>
          <cell r="GV424" t="str">
            <v/>
          </cell>
          <cell r="GW424" t="str">
            <v/>
          </cell>
          <cell r="GX424" t="str">
            <v/>
          </cell>
          <cell r="GY424" t="str">
            <v/>
          </cell>
          <cell r="GZ424" t="str">
            <v/>
          </cell>
          <cell r="HA424" t="str">
            <v/>
          </cell>
          <cell r="HB424" t="str">
            <v/>
          </cell>
          <cell r="HC424" t="str">
            <v/>
          </cell>
          <cell r="HD424" t="str">
            <v/>
          </cell>
          <cell r="HE424" t="str">
            <v/>
          </cell>
          <cell r="HF424" t="str">
            <v/>
          </cell>
          <cell r="HG424" t="str">
            <v/>
          </cell>
          <cell r="HH424" t="str">
            <v/>
          </cell>
          <cell r="HI424" t="str">
            <v/>
          </cell>
          <cell r="HJ424" t="str">
            <v/>
          </cell>
          <cell r="HK424" t="str">
            <v/>
          </cell>
          <cell r="HL424" t="str">
            <v/>
          </cell>
          <cell r="HM424" t="str">
            <v/>
          </cell>
          <cell r="HN424" t="str">
            <v/>
          </cell>
          <cell r="HO424" t="str">
            <v/>
          </cell>
          <cell r="HP424" t="str">
            <v/>
          </cell>
          <cell r="HQ424" t="str">
            <v/>
          </cell>
          <cell r="HR424" t="str">
            <v/>
          </cell>
          <cell r="HS424" t="str">
            <v/>
          </cell>
          <cell r="HT424" t="str">
            <v/>
          </cell>
          <cell r="HU424" t="str">
            <v/>
          </cell>
          <cell r="HV424" t="str">
            <v/>
          </cell>
          <cell r="HW424" t="str">
            <v/>
          </cell>
          <cell r="HX424" t="str">
            <v/>
          </cell>
          <cell r="HY424" t="str">
            <v/>
          </cell>
          <cell r="HZ424" t="str">
            <v/>
          </cell>
          <cell r="IA424" t="str">
            <v/>
          </cell>
          <cell r="IB424" t="str">
            <v/>
          </cell>
          <cell r="IC424" t="str">
            <v/>
          </cell>
          <cell r="ID424" t="str">
            <v/>
          </cell>
        </row>
        <row r="425">
          <cell r="A425" t="str">
            <v/>
          </cell>
          <cell r="B425" t="str">
            <v/>
          </cell>
          <cell r="C425" t="str">
            <v/>
          </cell>
          <cell r="D425" t="str">
            <v/>
          </cell>
          <cell r="E425" t="str">
            <v/>
          </cell>
          <cell r="F425" t="str">
            <v/>
          </cell>
          <cell r="G425" t="str">
            <v/>
          </cell>
          <cell r="H425" t="str">
            <v/>
          </cell>
          <cell r="I425" t="str">
            <v/>
          </cell>
          <cell r="J425" t="str">
            <v/>
          </cell>
          <cell r="K425" t="str">
            <v/>
          </cell>
          <cell r="L425" t="str">
            <v/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/>
          </cell>
          <cell r="W425" t="str">
            <v/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 t="str">
            <v/>
          </cell>
          <cell r="AE425" t="str">
            <v/>
          </cell>
          <cell r="AF425" t="str">
            <v/>
          </cell>
          <cell r="AG425" t="str">
            <v/>
          </cell>
          <cell r="AH425" t="str">
            <v/>
          </cell>
          <cell r="AI425" t="str">
            <v/>
          </cell>
          <cell r="AJ425" t="str">
            <v/>
          </cell>
          <cell r="AK425" t="str">
            <v/>
          </cell>
          <cell r="AL425" t="str">
            <v/>
          </cell>
          <cell r="AM425" t="str">
            <v/>
          </cell>
          <cell r="AN425" t="str">
            <v/>
          </cell>
          <cell r="AO425" t="str">
            <v/>
          </cell>
          <cell r="AP425" t="str">
            <v/>
          </cell>
          <cell r="AQ425" t="str">
            <v/>
          </cell>
          <cell r="AR425" t="str">
            <v/>
          </cell>
          <cell r="AS425" t="str">
            <v/>
          </cell>
          <cell r="AT425" t="str">
            <v/>
          </cell>
          <cell r="AU425" t="str">
            <v/>
          </cell>
          <cell r="AV425" t="str">
            <v/>
          </cell>
          <cell r="AW425" t="str">
            <v/>
          </cell>
          <cell r="AX425" t="str">
            <v/>
          </cell>
          <cell r="AY425" t="str">
            <v/>
          </cell>
          <cell r="AZ425" t="str">
            <v/>
          </cell>
          <cell r="BA425" t="str">
            <v/>
          </cell>
          <cell r="BB425" t="str">
            <v/>
          </cell>
          <cell r="BC425" t="str">
            <v/>
          </cell>
          <cell r="BD425" t="str">
            <v/>
          </cell>
          <cell r="BE425" t="str">
            <v/>
          </cell>
          <cell r="BF425" t="str">
            <v/>
          </cell>
          <cell r="BG425" t="str">
            <v/>
          </cell>
          <cell r="BH425" t="str">
            <v/>
          </cell>
          <cell r="BI425" t="str">
            <v/>
          </cell>
          <cell r="BJ425" t="str">
            <v/>
          </cell>
          <cell r="BK425" t="str">
            <v/>
          </cell>
          <cell r="BL425" t="str">
            <v/>
          </cell>
          <cell r="BM425" t="str">
            <v/>
          </cell>
          <cell r="BN425" t="str">
            <v/>
          </cell>
          <cell r="BO425" t="str">
            <v/>
          </cell>
          <cell r="BP425" t="str">
            <v/>
          </cell>
          <cell r="BQ425" t="str">
            <v/>
          </cell>
          <cell r="BR425" t="str">
            <v/>
          </cell>
          <cell r="BS425" t="str">
            <v/>
          </cell>
          <cell r="BT425" t="str">
            <v/>
          </cell>
          <cell r="BU425" t="str">
            <v/>
          </cell>
          <cell r="BV425" t="str">
            <v/>
          </cell>
          <cell r="BW425" t="str">
            <v/>
          </cell>
          <cell r="BX425" t="str">
            <v/>
          </cell>
          <cell r="BY425" t="str">
            <v/>
          </cell>
          <cell r="BZ425" t="str">
            <v/>
          </cell>
          <cell r="CA425" t="str">
            <v/>
          </cell>
          <cell r="CB425" t="str">
            <v/>
          </cell>
          <cell r="CC425" t="str">
            <v/>
          </cell>
          <cell r="CD425" t="str">
            <v/>
          </cell>
          <cell r="CE425" t="str">
            <v/>
          </cell>
          <cell r="CF425" t="str">
            <v/>
          </cell>
          <cell r="CG425" t="str">
            <v/>
          </cell>
          <cell r="CH425" t="str">
            <v/>
          </cell>
          <cell r="CI425" t="str">
            <v/>
          </cell>
          <cell r="CJ425" t="str">
            <v/>
          </cell>
          <cell r="CK425" t="str">
            <v/>
          </cell>
          <cell r="CL425" t="str">
            <v/>
          </cell>
          <cell r="CM425" t="str">
            <v/>
          </cell>
          <cell r="CN425" t="str">
            <v/>
          </cell>
          <cell r="CO425" t="str">
            <v/>
          </cell>
          <cell r="CP425" t="str">
            <v/>
          </cell>
          <cell r="CQ425" t="str">
            <v/>
          </cell>
          <cell r="CR425" t="str">
            <v/>
          </cell>
          <cell r="CS425" t="str">
            <v/>
          </cell>
          <cell r="CT425" t="str">
            <v/>
          </cell>
          <cell r="CU425" t="str">
            <v/>
          </cell>
          <cell r="CV425" t="str">
            <v/>
          </cell>
          <cell r="CW425" t="str">
            <v/>
          </cell>
          <cell r="CX425" t="str">
            <v/>
          </cell>
          <cell r="CY425" t="str">
            <v/>
          </cell>
          <cell r="CZ425" t="str">
            <v/>
          </cell>
          <cell r="DA425" t="str">
            <v/>
          </cell>
          <cell r="DB425" t="str">
            <v/>
          </cell>
          <cell r="DC425" t="str">
            <v/>
          </cell>
          <cell r="DD425" t="str">
            <v/>
          </cell>
          <cell r="DE425" t="str">
            <v/>
          </cell>
          <cell r="DF425" t="str">
            <v/>
          </cell>
          <cell r="DG425" t="str">
            <v/>
          </cell>
          <cell r="DH425" t="str">
            <v/>
          </cell>
          <cell r="DI425" t="str">
            <v/>
          </cell>
          <cell r="DJ425" t="str">
            <v/>
          </cell>
          <cell r="DK425" t="str">
            <v/>
          </cell>
          <cell r="DL425" t="str">
            <v/>
          </cell>
          <cell r="DM425" t="str">
            <v/>
          </cell>
          <cell r="DN425" t="str">
            <v/>
          </cell>
          <cell r="DO425" t="str">
            <v/>
          </cell>
          <cell r="DP425" t="str">
            <v/>
          </cell>
          <cell r="DQ425" t="str">
            <v/>
          </cell>
          <cell r="DR425" t="str">
            <v/>
          </cell>
          <cell r="DS425" t="str">
            <v/>
          </cell>
          <cell r="DT425" t="str">
            <v/>
          </cell>
          <cell r="DU425" t="str">
            <v/>
          </cell>
          <cell r="DV425" t="str">
            <v/>
          </cell>
          <cell r="DW425" t="str">
            <v/>
          </cell>
          <cell r="DX425" t="str">
            <v/>
          </cell>
          <cell r="DY425" t="str">
            <v/>
          </cell>
          <cell r="DZ425" t="str">
            <v/>
          </cell>
          <cell r="EA425" t="str">
            <v/>
          </cell>
          <cell r="EB425" t="str">
            <v/>
          </cell>
          <cell r="EC425" t="str">
            <v/>
          </cell>
          <cell r="ED425" t="str">
            <v/>
          </cell>
          <cell r="EE425" t="str">
            <v/>
          </cell>
          <cell r="EF425" t="str">
            <v/>
          </cell>
          <cell r="EG425" t="str">
            <v/>
          </cell>
          <cell r="EH425" t="str">
            <v/>
          </cell>
          <cell r="EI425" t="str">
            <v/>
          </cell>
          <cell r="EJ425" t="str">
            <v/>
          </cell>
          <cell r="EK425" t="str">
            <v/>
          </cell>
          <cell r="EL425" t="str">
            <v/>
          </cell>
          <cell r="EM425" t="str">
            <v/>
          </cell>
          <cell r="EN425" t="str">
            <v/>
          </cell>
          <cell r="EO425" t="str">
            <v/>
          </cell>
          <cell r="EP425" t="str">
            <v/>
          </cell>
          <cell r="EQ425" t="str">
            <v/>
          </cell>
          <cell r="ER425" t="str">
            <v/>
          </cell>
          <cell r="ES425" t="str">
            <v/>
          </cell>
          <cell r="ET425" t="str">
            <v/>
          </cell>
          <cell r="EU425" t="str">
            <v/>
          </cell>
          <cell r="EV425" t="str">
            <v/>
          </cell>
          <cell r="EW425" t="str">
            <v/>
          </cell>
          <cell r="EX425" t="str">
            <v/>
          </cell>
          <cell r="EY425" t="str">
            <v/>
          </cell>
          <cell r="EZ425" t="str">
            <v/>
          </cell>
          <cell r="FA425" t="str">
            <v/>
          </cell>
          <cell r="FB425" t="str">
            <v/>
          </cell>
          <cell r="FC425" t="str">
            <v/>
          </cell>
          <cell r="FD425" t="str">
            <v/>
          </cell>
          <cell r="FE425" t="str">
            <v/>
          </cell>
          <cell r="FF425" t="str">
            <v/>
          </cell>
          <cell r="FG425" t="str">
            <v/>
          </cell>
          <cell r="FH425" t="str">
            <v/>
          </cell>
          <cell r="FI425" t="str">
            <v/>
          </cell>
          <cell r="FJ425" t="str">
            <v/>
          </cell>
          <cell r="FK425" t="str">
            <v/>
          </cell>
          <cell r="FL425" t="str">
            <v/>
          </cell>
          <cell r="FM425" t="str">
            <v/>
          </cell>
          <cell r="FN425" t="str">
            <v/>
          </cell>
          <cell r="FO425" t="str">
            <v/>
          </cell>
          <cell r="FP425" t="str">
            <v/>
          </cell>
          <cell r="FQ425" t="str">
            <v/>
          </cell>
          <cell r="FR425" t="str">
            <v/>
          </cell>
          <cell r="FS425" t="str">
            <v/>
          </cell>
          <cell r="FT425" t="str">
            <v/>
          </cell>
          <cell r="FU425" t="str">
            <v/>
          </cell>
          <cell r="FV425" t="str">
            <v/>
          </cell>
          <cell r="FW425" t="str">
            <v/>
          </cell>
          <cell r="FX425" t="str">
            <v/>
          </cell>
          <cell r="FY425" t="str">
            <v/>
          </cell>
          <cell r="FZ425" t="str">
            <v/>
          </cell>
          <cell r="GA425" t="str">
            <v/>
          </cell>
          <cell r="GB425" t="str">
            <v/>
          </cell>
          <cell r="GC425" t="str">
            <v/>
          </cell>
          <cell r="GD425" t="str">
            <v/>
          </cell>
          <cell r="GE425" t="str">
            <v/>
          </cell>
          <cell r="GF425" t="str">
            <v/>
          </cell>
          <cell r="GG425" t="str">
            <v/>
          </cell>
          <cell r="GH425" t="str">
            <v/>
          </cell>
          <cell r="GI425" t="str">
            <v/>
          </cell>
          <cell r="GJ425" t="str">
            <v/>
          </cell>
          <cell r="GK425" t="str">
            <v/>
          </cell>
          <cell r="GL425" t="str">
            <v/>
          </cell>
          <cell r="GM425" t="str">
            <v/>
          </cell>
          <cell r="GN425" t="str">
            <v/>
          </cell>
          <cell r="GO425" t="str">
            <v/>
          </cell>
          <cell r="GP425" t="str">
            <v/>
          </cell>
          <cell r="GQ425" t="str">
            <v/>
          </cell>
          <cell r="GR425" t="str">
            <v/>
          </cell>
          <cell r="GS425" t="str">
            <v/>
          </cell>
          <cell r="GT425" t="str">
            <v/>
          </cell>
          <cell r="GU425" t="str">
            <v/>
          </cell>
          <cell r="GV425" t="str">
            <v/>
          </cell>
          <cell r="GW425" t="str">
            <v/>
          </cell>
          <cell r="GX425" t="str">
            <v/>
          </cell>
          <cell r="GY425" t="str">
            <v/>
          </cell>
          <cell r="GZ425" t="str">
            <v/>
          </cell>
          <cell r="HA425" t="str">
            <v/>
          </cell>
          <cell r="HB425" t="str">
            <v/>
          </cell>
          <cell r="HC425" t="str">
            <v/>
          </cell>
          <cell r="HD425" t="str">
            <v/>
          </cell>
          <cell r="HE425" t="str">
            <v/>
          </cell>
          <cell r="HF425" t="str">
            <v/>
          </cell>
          <cell r="HG425" t="str">
            <v/>
          </cell>
          <cell r="HH425" t="str">
            <v/>
          </cell>
          <cell r="HI425" t="str">
            <v/>
          </cell>
          <cell r="HJ425" t="str">
            <v/>
          </cell>
          <cell r="HK425" t="str">
            <v/>
          </cell>
          <cell r="HL425" t="str">
            <v/>
          </cell>
          <cell r="HM425" t="str">
            <v/>
          </cell>
          <cell r="HN425" t="str">
            <v/>
          </cell>
          <cell r="HO425" t="str">
            <v/>
          </cell>
          <cell r="HP425" t="str">
            <v/>
          </cell>
          <cell r="HQ425" t="str">
            <v/>
          </cell>
          <cell r="HR425" t="str">
            <v/>
          </cell>
          <cell r="HS425" t="str">
            <v/>
          </cell>
          <cell r="HT425" t="str">
            <v/>
          </cell>
          <cell r="HU425" t="str">
            <v/>
          </cell>
          <cell r="HV425" t="str">
            <v/>
          </cell>
          <cell r="HW425" t="str">
            <v/>
          </cell>
          <cell r="HX425" t="str">
            <v/>
          </cell>
          <cell r="HY425" t="str">
            <v/>
          </cell>
          <cell r="HZ425" t="str">
            <v/>
          </cell>
          <cell r="IA425" t="str">
            <v/>
          </cell>
          <cell r="IB425" t="str">
            <v/>
          </cell>
          <cell r="IC425" t="str">
            <v/>
          </cell>
          <cell r="ID425" t="str">
            <v/>
          </cell>
        </row>
        <row r="426">
          <cell r="A426" t="str">
            <v/>
          </cell>
          <cell r="B426" t="str">
            <v/>
          </cell>
          <cell r="C426" t="str">
            <v/>
          </cell>
          <cell r="D426" t="str">
            <v/>
          </cell>
          <cell r="E426" t="str">
            <v/>
          </cell>
          <cell r="F426" t="str">
            <v/>
          </cell>
          <cell r="G426" t="str">
            <v/>
          </cell>
          <cell r="H426" t="str">
            <v/>
          </cell>
          <cell r="I426" t="str">
            <v/>
          </cell>
          <cell r="J426" t="str">
            <v/>
          </cell>
          <cell r="K426" t="str">
            <v/>
          </cell>
          <cell r="L426" t="str">
            <v/>
          </cell>
          <cell r="M426" t="str">
            <v/>
          </cell>
          <cell r="N426" t="str">
            <v/>
          </cell>
          <cell r="O426" t="str">
            <v/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/>
          </cell>
          <cell r="W426" t="str">
            <v/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E426" t="str">
            <v/>
          </cell>
          <cell r="AF426" t="str">
            <v/>
          </cell>
          <cell r="AG426" t="str">
            <v/>
          </cell>
          <cell r="AH426" t="str">
            <v/>
          </cell>
          <cell r="AI426" t="str">
            <v/>
          </cell>
          <cell r="AJ426" t="str">
            <v/>
          </cell>
          <cell r="AK426" t="str">
            <v/>
          </cell>
          <cell r="AL426" t="str">
            <v/>
          </cell>
          <cell r="AM426" t="str">
            <v/>
          </cell>
          <cell r="AN426" t="str">
            <v/>
          </cell>
          <cell r="AO426" t="str">
            <v/>
          </cell>
          <cell r="AP426" t="str">
            <v/>
          </cell>
          <cell r="AQ426" t="str">
            <v/>
          </cell>
          <cell r="AR426" t="str">
            <v/>
          </cell>
          <cell r="AS426" t="str">
            <v/>
          </cell>
          <cell r="AT426" t="str">
            <v/>
          </cell>
          <cell r="AU426" t="str">
            <v/>
          </cell>
          <cell r="AV426" t="str">
            <v/>
          </cell>
          <cell r="AW426" t="str">
            <v/>
          </cell>
          <cell r="AX426" t="str">
            <v/>
          </cell>
          <cell r="AY426" t="str">
            <v/>
          </cell>
          <cell r="AZ426" t="str">
            <v/>
          </cell>
          <cell r="BA426" t="str">
            <v/>
          </cell>
          <cell r="BB426" t="str">
            <v/>
          </cell>
          <cell r="BC426" t="str">
            <v/>
          </cell>
          <cell r="BD426" t="str">
            <v/>
          </cell>
          <cell r="BE426" t="str">
            <v/>
          </cell>
          <cell r="BF426" t="str">
            <v/>
          </cell>
          <cell r="BG426" t="str">
            <v/>
          </cell>
          <cell r="BH426" t="str">
            <v/>
          </cell>
          <cell r="BI426" t="str">
            <v/>
          </cell>
          <cell r="BJ426" t="str">
            <v/>
          </cell>
          <cell r="BK426" t="str">
            <v/>
          </cell>
          <cell r="BL426" t="str">
            <v/>
          </cell>
          <cell r="BM426" t="str">
            <v/>
          </cell>
          <cell r="BN426" t="str">
            <v/>
          </cell>
          <cell r="BO426" t="str">
            <v/>
          </cell>
          <cell r="BP426" t="str">
            <v/>
          </cell>
          <cell r="BQ426" t="str">
            <v/>
          </cell>
          <cell r="BR426" t="str">
            <v/>
          </cell>
          <cell r="BS426" t="str">
            <v/>
          </cell>
          <cell r="BT426" t="str">
            <v/>
          </cell>
          <cell r="BU426" t="str">
            <v/>
          </cell>
          <cell r="BV426" t="str">
            <v/>
          </cell>
          <cell r="BW426" t="str">
            <v/>
          </cell>
          <cell r="BX426" t="str">
            <v/>
          </cell>
          <cell r="BY426" t="str">
            <v/>
          </cell>
          <cell r="BZ426" t="str">
            <v/>
          </cell>
          <cell r="CA426" t="str">
            <v/>
          </cell>
          <cell r="CB426" t="str">
            <v/>
          </cell>
          <cell r="CC426" t="str">
            <v/>
          </cell>
          <cell r="CD426" t="str">
            <v/>
          </cell>
          <cell r="CE426" t="str">
            <v/>
          </cell>
          <cell r="CF426" t="str">
            <v/>
          </cell>
          <cell r="CG426" t="str">
            <v/>
          </cell>
          <cell r="CH426" t="str">
            <v/>
          </cell>
          <cell r="CI426" t="str">
            <v/>
          </cell>
          <cell r="CJ426" t="str">
            <v/>
          </cell>
          <cell r="CK426" t="str">
            <v/>
          </cell>
          <cell r="CL426" t="str">
            <v/>
          </cell>
          <cell r="CM426" t="str">
            <v/>
          </cell>
          <cell r="CN426" t="str">
            <v/>
          </cell>
          <cell r="CO426" t="str">
            <v/>
          </cell>
          <cell r="CP426" t="str">
            <v/>
          </cell>
          <cell r="CQ426" t="str">
            <v/>
          </cell>
          <cell r="CR426" t="str">
            <v/>
          </cell>
          <cell r="CS426" t="str">
            <v/>
          </cell>
          <cell r="CT426" t="str">
            <v/>
          </cell>
          <cell r="CU426" t="str">
            <v/>
          </cell>
          <cell r="CV426" t="str">
            <v/>
          </cell>
          <cell r="CW426" t="str">
            <v/>
          </cell>
          <cell r="CX426" t="str">
            <v/>
          </cell>
          <cell r="CY426" t="str">
            <v/>
          </cell>
          <cell r="CZ426" t="str">
            <v/>
          </cell>
          <cell r="DA426" t="str">
            <v/>
          </cell>
          <cell r="DB426" t="str">
            <v/>
          </cell>
          <cell r="DC426" t="str">
            <v/>
          </cell>
          <cell r="DD426" t="str">
            <v/>
          </cell>
          <cell r="DE426" t="str">
            <v/>
          </cell>
          <cell r="DF426" t="str">
            <v/>
          </cell>
          <cell r="DG426" t="str">
            <v/>
          </cell>
          <cell r="DH426" t="str">
            <v/>
          </cell>
          <cell r="DI426" t="str">
            <v/>
          </cell>
          <cell r="DJ426" t="str">
            <v/>
          </cell>
          <cell r="DK426" t="str">
            <v/>
          </cell>
          <cell r="DL426" t="str">
            <v/>
          </cell>
          <cell r="DM426" t="str">
            <v/>
          </cell>
          <cell r="DN426" t="str">
            <v/>
          </cell>
          <cell r="DO426" t="str">
            <v/>
          </cell>
          <cell r="DP426" t="str">
            <v/>
          </cell>
          <cell r="DQ426" t="str">
            <v/>
          </cell>
          <cell r="DR426" t="str">
            <v/>
          </cell>
          <cell r="DS426" t="str">
            <v/>
          </cell>
          <cell r="DT426" t="str">
            <v/>
          </cell>
          <cell r="DU426" t="str">
            <v/>
          </cell>
          <cell r="DV426" t="str">
            <v/>
          </cell>
          <cell r="DW426" t="str">
            <v/>
          </cell>
          <cell r="DX426" t="str">
            <v/>
          </cell>
          <cell r="DY426" t="str">
            <v/>
          </cell>
          <cell r="DZ426" t="str">
            <v/>
          </cell>
          <cell r="EA426" t="str">
            <v/>
          </cell>
          <cell r="EB426" t="str">
            <v/>
          </cell>
          <cell r="EC426" t="str">
            <v/>
          </cell>
          <cell r="ED426" t="str">
            <v/>
          </cell>
          <cell r="EE426" t="str">
            <v/>
          </cell>
          <cell r="EF426" t="str">
            <v/>
          </cell>
          <cell r="EG426" t="str">
            <v/>
          </cell>
          <cell r="EH426" t="str">
            <v/>
          </cell>
          <cell r="EI426" t="str">
            <v/>
          </cell>
          <cell r="EJ426" t="str">
            <v/>
          </cell>
          <cell r="EK426" t="str">
            <v/>
          </cell>
          <cell r="EL426" t="str">
            <v/>
          </cell>
          <cell r="EM426" t="str">
            <v/>
          </cell>
          <cell r="EN426" t="str">
            <v/>
          </cell>
          <cell r="EO426" t="str">
            <v/>
          </cell>
          <cell r="EP426" t="str">
            <v/>
          </cell>
          <cell r="EQ426" t="str">
            <v/>
          </cell>
          <cell r="ER426" t="str">
            <v/>
          </cell>
          <cell r="ES426" t="str">
            <v/>
          </cell>
          <cell r="ET426" t="str">
            <v/>
          </cell>
          <cell r="EU426" t="str">
            <v/>
          </cell>
          <cell r="EV426" t="str">
            <v/>
          </cell>
          <cell r="EW426" t="str">
            <v/>
          </cell>
          <cell r="EX426" t="str">
            <v/>
          </cell>
          <cell r="EY426" t="str">
            <v/>
          </cell>
          <cell r="EZ426" t="str">
            <v/>
          </cell>
          <cell r="FA426" t="str">
            <v/>
          </cell>
          <cell r="FB426" t="str">
            <v/>
          </cell>
          <cell r="FC426" t="str">
            <v/>
          </cell>
          <cell r="FD426" t="str">
            <v/>
          </cell>
          <cell r="FE426" t="str">
            <v/>
          </cell>
          <cell r="FF426" t="str">
            <v/>
          </cell>
          <cell r="FG426" t="str">
            <v/>
          </cell>
          <cell r="FH426" t="str">
            <v/>
          </cell>
          <cell r="FI426" t="str">
            <v/>
          </cell>
          <cell r="FJ426" t="str">
            <v/>
          </cell>
          <cell r="FK426" t="str">
            <v/>
          </cell>
          <cell r="FL426" t="str">
            <v/>
          </cell>
          <cell r="FM426" t="str">
            <v/>
          </cell>
          <cell r="FN426" t="str">
            <v/>
          </cell>
          <cell r="FO426" t="str">
            <v/>
          </cell>
          <cell r="FP426" t="str">
            <v/>
          </cell>
          <cell r="FQ426" t="str">
            <v/>
          </cell>
          <cell r="FR426" t="str">
            <v/>
          </cell>
          <cell r="FS426" t="str">
            <v/>
          </cell>
          <cell r="FT426" t="str">
            <v/>
          </cell>
          <cell r="FU426" t="str">
            <v/>
          </cell>
          <cell r="FV426" t="str">
            <v/>
          </cell>
          <cell r="FW426" t="str">
            <v/>
          </cell>
          <cell r="FX426" t="str">
            <v/>
          </cell>
          <cell r="FY426" t="str">
            <v/>
          </cell>
          <cell r="FZ426" t="str">
            <v/>
          </cell>
          <cell r="GA426" t="str">
            <v/>
          </cell>
          <cell r="GB426" t="str">
            <v/>
          </cell>
          <cell r="GC426" t="str">
            <v/>
          </cell>
          <cell r="GD426" t="str">
            <v/>
          </cell>
          <cell r="GE426" t="str">
            <v/>
          </cell>
          <cell r="GF426" t="str">
            <v/>
          </cell>
          <cell r="GG426" t="str">
            <v/>
          </cell>
          <cell r="GH426" t="str">
            <v/>
          </cell>
          <cell r="GI426" t="str">
            <v/>
          </cell>
          <cell r="GJ426" t="str">
            <v/>
          </cell>
          <cell r="GK426" t="str">
            <v/>
          </cell>
          <cell r="GL426" t="str">
            <v/>
          </cell>
          <cell r="GM426" t="str">
            <v/>
          </cell>
          <cell r="GN426" t="str">
            <v/>
          </cell>
          <cell r="GO426" t="str">
            <v/>
          </cell>
          <cell r="GP426" t="str">
            <v/>
          </cell>
          <cell r="GQ426" t="str">
            <v/>
          </cell>
          <cell r="GR426" t="str">
            <v/>
          </cell>
          <cell r="GS426" t="str">
            <v/>
          </cell>
          <cell r="GT426" t="str">
            <v/>
          </cell>
          <cell r="GU426" t="str">
            <v/>
          </cell>
          <cell r="GV426" t="str">
            <v/>
          </cell>
          <cell r="GW426" t="str">
            <v/>
          </cell>
          <cell r="GX426" t="str">
            <v/>
          </cell>
          <cell r="GY426" t="str">
            <v/>
          </cell>
          <cell r="GZ426" t="str">
            <v/>
          </cell>
          <cell r="HA426" t="str">
            <v/>
          </cell>
          <cell r="HB426" t="str">
            <v/>
          </cell>
          <cell r="HC426" t="str">
            <v/>
          </cell>
          <cell r="HD426" t="str">
            <v/>
          </cell>
          <cell r="HE426" t="str">
            <v/>
          </cell>
          <cell r="HF426" t="str">
            <v/>
          </cell>
          <cell r="HG426" t="str">
            <v/>
          </cell>
          <cell r="HH426" t="str">
            <v/>
          </cell>
          <cell r="HI426" t="str">
            <v/>
          </cell>
          <cell r="HJ426" t="str">
            <v/>
          </cell>
          <cell r="HK426" t="str">
            <v/>
          </cell>
          <cell r="HL426" t="str">
            <v/>
          </cell>
          <cell r="HM426" t="str">
            <v/>
          </cell>
          <cell r="HN426" t="str">
            <v/>
          </cell>
          <cell r="HO426" t="str">
            <v/>
          </cell>
          <cell r="HP426" t="str">
            <v/>
          </cell>
          <cell r="HQ426" t="str">
            <v/>
          </cell>
          <cell r="HR426" t="str">
            <v/>
          </cell>
          <cell r="HS426" t="str">
            <v/>
          </cell>
          <cell r="HT426" t="str">
            <v/>
          </cell>
          <cell r="HU426" t="str">
            <v/>
          </cell>
          <cell r="HV426" t="str">
            <v/>
          </cell>
          <cell r="HW426" t="str">
            <v/>
          </cell>
          <cell r="HX426" t="str">
            <v/>
          </cell>
          <cell r="HY426" t="str">
            <v/>
          </cell>
          <cell r="HZ426" t="str">
            <v/>
          </cell>
          <cell r="IA426" t="str">
            <v/>
          </cell>
          <cell r="IB426" t="str">
            <v/>
          </cell>
          <cell r="IC426" t="str">
            <v/>
          </cell>
          <cell r="ID426" t="str">
            <v/>
          </cell>
        </row>
        <row r="427">
          <cell r="A427" t="str">
            <v/>
          </cell>
          <cell r="B427" t="str">
            <v/>
          </cell>
          <cell r="C427" t="str">
            <v/>
          </cell>
          <cell r="D427" t="str">
            <v/>
          </cell>
          <cell r="E427" t="str">
            <v/>
          </cell>
          <cell r="F427" t="str">
            <v/>
          </cell>
          <cell r="G427" t="str">
            <v/>
          </cell>
          <cell r="H427" t="str">
            <v/>
          </cell>
          <cell r="I427" t="str">
            <v/>
          </cell>
          <cell r="J427" t="str">
            <v/>
          </cell>
          <cell r="K427" t="str">
            <v/>
          </cell>
          <cell r="L427" t="str">
            <v/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 t="str">
            <v/>
          </cell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E427" t="str">
            <v/>
          </cell>
          <cell r="AF427" t="str">
            <v/>
          </cell>
          <cell r="AG427" t="str">
            <v/>
          </cell>
          <cell r="AH427" t="str">
            <v/>
          </cell>
          <cell r="AI427" t="str">
            <v/>
          </cell>
          <cell r="AJ427" t="str">
            <v/>
          </cell>
          <cell r="AK427" t="str">
            <v/>
          </cell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  <cell r="AS427" t="str">
            <v/>
          </cell>
          <cell r="AT427" t="str">
            <v/>
          </cell>
          <cell r="AU427" t="str">
            <v/>
          </cell>
          <cell r="AV427" t="str">
            <v/>
          </cell>
          <cell r="AW427" t="str">
            <v/>
          </cell>
          <cell r="AX427" t="str">
            <v/>
          </cell>
          <cell r="AY427" t="str">
            <v/>
          </cell>
          <cell r="AZ427" t="str">
            <v/>
          </cell>
          <cell r="BA427" t="str">
            <v/>
          </cell>
          <cell r="BB427" t="str">
            <v/>
          </cell>
          <cell r="BC427" t="str">
            <v/>
          </cell>
          <cell r="BD427" t="str">
            <v/>
          </cell>
          <cell r="BE427" t="str">
            <v/>
          </cell>
          <cell r="BF427" t="str">
            <v/>
          </cell>
          <cell r="BG427" t="str">
            <v/>
          </cell>
          <cell r="BH427" t="str">
            <v/>
          </cell>
          <cell r="BI427" t="str">
            <v/>
          </cell>
          <cell r="BJ427" t="str">
            <v/>
          </cell>
          <cell r="BK427" t="str">
            <v/>
          </cell>
          <cell r="BL427" t="str">
            <v/>
          </cell>
          <cell r="BM427" t="str">
            <v/>
          </cell>
          <cell r="BN427" t="str">
            <v/>
          </cell>
          <cell r="BO427" t="str">
            <v/>
          </cell>
          <cell r="BP427" t="str">
            <v/>
          </cell>
          <cell r="BQ427" t="str">
            <v/>
          </cell>
          <cell r="BR427" t="str">
            <v/>
          </cell>
          <cell r="BS427" t="str">
            <v/>
          </cell>
          <cell r="BT427" t="str">
            <v/>
          </cell>
          <cell r="BU427" t="str">
            <v/>
          </cell>
          <cell r="BV427" t="str">
            <v/>
          </cell>
          <cell r="BW427" t="str">
            <v/>
          </cell>
          <cell r="BX427" t="str">
            <v/>
          </cell>
          <cell r="BY427" t="str">
            <v/>
          </cell>
          <cell r="BZ427" t="str">
            <v/>
          </cell>
          <cell r="CA427" t="str">
            <v/>
          </cell>
          <cell r="CB427" t="str">
            <v/>
          </cell>
          <cell r="CC427" t="str">
            <v/>
          </cell>
          <cell r="CD427" t="str">
            <v/>
          </cell>
          <cell r="CE427" t="str">
            <v/>
          </cell>
          <cell r="CF427" t="str">
            <v/>
          </cell>
          <cell r="CG427" t="str">
            <v/>
          </cell>
          <cell r="CH427" t="str">
            <v/>
          </cell>
          <cell r="CI427" t="str">
            <v/>
          </cell>
          <cell r="CJ427" t="str">
            <v/>
          </cell>
          <cell r="CK427" t="str">
            <v/>
          </cell>
          <cell r="CL427" t="str">
            <v/>
          </cell>
          <cell r="CM427" t="str">
            <v/>
          </cell>
          <cell r="CN427" t="str">
            <v/>
          </cell>
          <cell r="CO427" t="str">
            <v/>
          </cell>
          <cell r="CP427" t="str">
            <v/>
          </cell>
          <cell r="CQ427" t="str">
            <v/>
          </cell>
          <cell r="CR427" t="str">
            <v/>
          </cell>
          <cell r="CS427" t="str">
            <v/>
          </cell>
          <cell r="CT427" t="str">
            <v/>
          </cell>
          <cell r="CU427" t="str">
            <v/>
          </cell>
          <cell r="CV427" t="str">
            <v/>
          </cell>
          <cell r="CW427" t="str">
            <v/>
          </cell>
          <cell r="CX427" t="str">
            <v/>
          </cell>
          <cell r="CY427" t="str">
            <v/>
          </cell>
          <cell r="CZ427" t="str">
            <v/>
          </cell>
          <cell r="DA427" t="str">
            <v/>
          </cell>
          <cell r="DB427" t="str">
            <v/>
          </cell>
          <cell r="DC427" t="str">
            <v/>
          </cell>
          <cell r="DD427" t="str">
            <v/>
          </cell>
          <cell r="DE427" t="str">
            <v/>
          </cell>
          <cell r="DF427" t="str">
            <v/>
          </cell>
          <cell r="DG427" t="str">
            <v/>
          </cell>
          <cell r="DH427" t="str">
            <v/>
          </cell>
          <cell r="DI427" t="str">
            <v/>
          </cell>
          <cell r="DJ427" t="str">
            <v/>
          </cell>
          <cell r="DK427" t="str">
            <v/>
          </cell>
          <cell r="DL427" t="str">
            <v/>
          </cell>
          <cell r="DM427" t="str">
            <v/>
          </cell>
          <cell r="DN427" t="str">
            <v/>
          </cell>
          <cell r="DO427" t="str">
            <v/>
          </cell>
          <cell r="DP427" t="str">
            <v/>
          </cell>
          <cell r="DQ427" t="str">
            <v/>
          </cell>
          <cell r="DR427" t="str">
            <v/>
          </cell>
          <cell r="DS427" t="str">
            <v/>
          </cell>
          <cell r="DT427" t="str">
            <v/>
          </cell>
          <cell r="DU427" t="str">
            <v/>
          </cell>
          <cell r="DV427" t="str">
            <v/>
          </cell>
          <cell r="DW427" t="str">
            <v/>
          </cell>
          <cell r="DX427" t="str">
            <v/>
          </cell>
          <cell r="DY427" t="str">
            <v/>
          </cell>
          <cell r="DZ427" t="str">
            <v/>
          </cell>
          <cell r="EA427" t="str">
            <v/>
          </cell>
          <cell r="EB427" t="str">
            <v/>
          </cell>
          <cell r="EC427" t="str">
            <v/>
          </cell>
          <cell r="ED427" t="str">
            <v/>
          </cell>
          <cell r="EE427" t="str">
            <v/>
          </cell>
          <cell r="EF427" t="str">
            <v/>
          </cell>
          <cell r="EG427" t="str">
            <v/>
          </cell>
          <cell r="EH427" t="str">
            <v/>
          </cell>
          <cell r="EI427" t="str">
            <v/>
          </cell>
          <cell r="EJ427" t="str">
            <v/>
          </cell>
          <cell r="EK427" t="str">
            <v/>
          </cell>
          <cell r="EL427" t="str">
            <v/>
          </cell>
          <cell r="EM427" t="str">
            <v/>
          </cell>
          <cell r="EN427" t="str">
            <v/>
          </cell>
          <cell r="EO427" t="str">
            <v/>
          </cell>
          <cell r="EP427" t="str">
            <v/>
          </cell>
          <cell r="EQ427" t="str">
            <v/>
          </cell>
          <cell r="ER427" t="str">
            <v/>
          </cell>
          <cell r="ES427" t="str">
            <v/>
          </cell>
          <cell r="ET427" t="str">
            <v/>
          </cell>
          <cell r="EU427" t="str">
            <v/>
          </cell>
          <cell r="EV427" t="str">
            <v/>
          </cell>
          <cell r="EW427" t="str">
            <v/>
          </cell>
          <cell r="EX427" t="str">
            <v/>
          </cell>
          <cell r="EY427" t="str">
            <v/>
          </cell>
          <cell r="EZ427" t="str">
            <v/>
          </cell>
          <cell r="FA427" t="str">
            <v/>
          </cell>
          <cell r="FB427" t="str">
            <v/>
          </cell>
          <cell r="FC427" t="str">
            <v/>
          </cell>
          <cell r="FD427" t="str">
            <v/>
          </cell>
          <cell r="FE427" t="str">
            <v/>
          </cell>
          <cell r="FF427" t="str">
            <v/>
          </cell>
          <cell r="FG427" t="str">
            <v/>
          </cell>
          <cell r="FH427" t="str">
            <v/>
          </cell>
          <cell r="FI427" t="str">
            <v/>
          </cell>
          <cell r="FJ427" t="str">
            <v/>
          </cell>
          <cell r="FK427" t="str">
            <v/>
          </cell>
          <cell r="FL427" t="str">
            <v/>
          </cell>
          <cell r="FM427" t="str">
            <v/>
          </cell>
          <cell r="FN427" t="str">
            <v/>
          </cell>
          <cell r="FO427" t="str">
            <v/>
          </cell>
          <cell r="FP427" t="str">
            <v/>
          </cell>
          <cell r="FQ427" t="str">
            <v/>
          </cell>
          <cell r="FR427" t="str">
            <v/>
          </cell>
          <cell r="FS427" t="str">
            <v/>
          </cell>
          <cell r="FT427" t="str">
            <v/>
          </cell>
          <cell r="FU427" t="str">
            <v/>
          </cell>
          <cell r="FV427" t="str">
            <v/>
          </cell>
          <cell r="FW427" t="str">
            <v/>
          </cell>
          <cell r="FX427" t="str">
            <v/>
          </cell>
          <cell r="FY427" t="str">
            <v/>
          </cell>
          <cell r="FZ427" t="str">
            <v/>
          </cell>
          <cell r="GA427" t="str">
            <v/>
          </cell>
          <cell r="GB427" t="str">
            <v/>
          </cell>
          <cell r="GC427" t="str">
            <v/>
          </cell>
          <cell r="GD427" t="str">
            <v/>
          </cell>
          <cell r="GE427" t="str">
            <v/>
          </cell>
          <cell r="GF427" t="str">
            <v/>
          </cell>
          <cell r="GG427" t="str">
            <v/>
          </cell>
          <cell r="GH427" t="str">
            <v/>
          </cell>
          <cell r="GI427" t="str">
            <v/>
          </cell>
          <cell r="GJ427" t="str">
            <v/>
          </cell>
          <cell r="GK427" t="str">
            <v/>
          </cell>
          <cell r="GL427" t="str">
            <v/>
          </cell>
          <cell r="GM427" t="str">
            <v/>
          </cell>
          <cell r="GN427" t="str">
            <v/>
          </cell>
          <cell r="GO427" t="str">
            <v/>
          </cell>
          <cell r="GP427" t="str">
            <v/>
          </cell>
          <cell r="GQ427" t="str">
            <v/>
          </cell>
          <cell r="GR427" t="str">
            <v/>
          </cell>
          <cell r="GS427" t="str">
            <v/>
          </cell>
          <cell r="GT427" t="str">
            <v/>
          </cell>
          <cell r="GU427" t="str">
            <v/>
          </cell>
          <cell r="GV427" t="str">
            <v/>
          </cell>
          <cell r="GW427" t="str">
            <v/>
          </cell>
          <cell r="GX427" t="str">
            <v/>
          </cell>
          <cell r="GY427" t="str">
            <v/>
          </cell>
          <cell r="GZ427" t="str">
            <v/>
          </cell>
          <cell r="HA427" t="str">
            <v/>
          </cell>
          <cell r="HB427" t="str">
            <v/>
          </cell>
          <cell r="HC427" t="str">
            <v/>
          </cell>
          <cell r="HD427" t="str">
            <v/>
          </cell>
          <cell r="HE427" t="str">
            <v/>
          </cell>
          <cell r="HF427" t="str">
            <v/>
          </cell>
          <cell r="HG427" t="str">
            <v/>
          </cell>
          <cell r="HH427" t="str">
            <v/>
          </cell>
          <cell r="HI427" t="str">
            <v/>
          </cell>
          <cell r="HJ427" t="str">
            <v/>
          </cell>
          <cell r="HK427" t="str">
            <v/>
          </cell>
          <cell r="HL427" t="str">
            <v/>
          </cell>
          <cell r="HM427" t="str">
            <v/>
          </cell>
          <cell r="HN427" t="str">
            <v/>
          </cell>
          <cell r="HO427" t="str">
            <v/>
          </cell>
          <cell r="HP427" t="str">
            <v/>
          </cell>
          <cell r="HQ427" t="str">
            <v/>
          </cell>
          <cell r="HR427" t="str">
            <v/>
          </cell>
          <cell r="HS427" t="str">
            <v/>
          </cell>
          <cell r="HT427" t="str">
            <v/>
          </cell>
          <cell r="HU427" t="str">
            <v/>
          </cell>
          <cell r="HV427" t="str">
            <v/>
          </cell>
          <cell r="HW427" t="str">
            <v/>
          </cell>
          <cell r="HX427" t="str">
            <v/>
          </cell>
          <cell r="HY427" t="str">
            <v/>
          </cell>
          <cell r="HZ427" t="str">
            <v/>
          </cell>
          <cell r="IA427" t="str">
            <v/>
          </cell>
          <cell r="IB427" t="str">
            <v/>
          </cell>
          <cell r="IC427" t="str">
            <v/>
          </cell>
          <cell r="ID427" t="str">
            <v/>
          </cell>
        </row>
        <row r="428">
          <cell r="A428" t="str">
            <v/>
          </cell>
          <cell r="B428" t="str">
            <v/>
          </cell>
          <cell r="C428" t="str">
            <v/>
          </cell>
          <cell r="D428" t="str">
            <v/>
          </cell>
          <cell r="E428" t="str">
            <v/>
          </cell>
          <cell r="F428" t="str">
            <v/>
          </cell>
          <cell r="G428" t="str">
            <v/>
          </cell>
          <cell r="H428" t="str">
            <v/>
          </cell>
          <cell r="I428" t="str">
            <v/>
          </cell>
          <cell r="J428" t="str">
            <v/>
          </cell>
          <cell r="K428" t="str">
            <v/>
          </cell>
          <cell r="L428" t="str">
            <v/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/>
          </cell>
          <cell r="W428" t="str">
            <v/>
          </cell>
          <cell r="X428" t="str">
            <v/>
          </cell>
          <cell r="Y428" t="str">
            <v/>
          </cell>
          <cell r="Z428" t="str">
            <v/>
          </cell>
          <cell r="AA428" t="str">
            <v/>
          </cell>
          <cell r="AB428" t="str">
            <v/>
          </cell>
          <cell r="AC428" t="str">
            <v/>
          </cell>
          <cell r="AD428" t="str">
            <v/>
          </cell>
          <cell r="AE428" t="str">
            <v/>
          </cell>
          <cell r="AF428" t="str">
            <v/>
          </cell>
          <cell r="AG428" t="str">
            <v/>
          </cell>
          <cell r="AH428" t="str">
            <v/>
          </cell>
          <cell r="AI428" t="str">
            <v/>
          </cell>
          <cell r="AJ428" t="str">
            <v/>
          </cell>
          <cell r="AK428" t="str">
            <v/>
          </cell>
          <cell r="AL428" t="str">
            <v/>
          </cell>
          <cell r="AM428" t="str">
            <v/>
          </cell>
          <cell r="AN428" t="str">
            <v/>
          </cell>
          <cell r="AO428" t="str">
            <v/>
          </cell>
          <cell r="AP428" t="str">
            <v/>
          </cell>
          <cell r="AQ428" t="str">
            <v/>
          </cell>
          <cell r="AR428" t="str">
            <v/>
          </cell>
          <cell r="AS428" t="str">
            <v/>
          </cell>
          <cell r="AT428" t="str">
            <v/>
          </cell>
          <cell r="AU428" t="str">
            <v/>
          </cell>
          <cell r="AV428" t="str">
            <v/>
          </cell>
          <cell r="AW428" t="str">
            <v/>
          </cell>
          <cell r="AX428" t="str">
            <v/>
          </cell>
          <cell r="AY428" t="str">
            <v/>
          </cell>
          <cell r="AZ428" t="str">
            <v/>
          </cell>
          <cell r="BA428" t="str">
            <v/>
          </cell>
          <cell r="BB428" t="str">
            <v/>
          </cell>
          <cell r="BC428" t="str">
            <v/>
          </cell>
          <cell r="BD428" t="str">
            <v/>
          </cell>
          <cell r="BE428" t="str">
            <v/>
          </cell>
          <cell r="BF428" t="str">
            <v/>
          </cell>
          <cell r="BG428" t="str">
            <v/>
          </cell>
          <cell r="BH428" t="str">
            <v/>
          </cell>
          <cell r="BI428" t="str">
            <v/>
          </cell>
          <cell r="BJ428" t="str">
            <v/>
          </cell>
          <cell r="BK428" t="str">
            <v/>
          </cell>
          <cell r="BL428" t="str">
            <v/>
          </cell>
          <cell r="BM428" t="str">
            <v/>
          </cell>
          <cell r="BN428" t="str">
            <v/>
          </cell>
          <cell r="BO428" t="str">
            <v/>
          </cell>
          <cell r="BP428" t="str">
            <v/>
          </cell>
          <cell r="BQ428" t="str">
            <v/>
          </cell>
          <cell r="BR428" t="str">
            <v/>
          </cell>
          <cell r="BS428" t="str">
            <v/>
          </cell>
          <cell r="BT428" t="str">
            <v/>
          </cell>
          <cell r="BU428" t="str">
            <v/>
          </cell>
          <cell r="BV428" t="str">
            <v/>
          </cell>
          <cell r="BW428" t="str">
            <v/>
          </cell>
          <cell r="BX428" t="str">
            <v/>
          </cell>
          <cell r="BY428" t="str">
            <v/>
          </cell>
          <cell r="BZ428" t="str">
            <v/>
          </cell>
          <cell r="CA428" t="str">
            <v/>
          </cell>
          <cell r="CB428" t="str">
            <v/>
          </cell>
          <cell r="CC428" t="str">
            <v/>
          </cell>
          <cell r="CD428" t="str">
            <v/>
          </cell>
          <cell r="CE428" t="str">
            <v/>
          </cell>
          <cell r="CF428" t="str">
            <v/>
          </cell>
          <cell r="CG428" t="str">
            <v/>
          </cell>
          <cell r="CH428" t="str">
            <v/>
          </cell>
          <cell r="CI428" t="str">
            <v/>
          </cell>
          <cell r="CJ428" t="str">
            <v/>
          </cell>
          <cell r="CK428" t="str">
            <v/>
          </cell>
          <cell r="CL428" t="str">
            <v/>
          </cell>
          <cell r="CM428" t="str">
            <v/>
          </cell>
          <cell r="CN428" t="str">
            <v/>
          </cell>
          <cell r="CO428" t="str">
            <v/>
          </cell>
          <cell r="CP428" t="str">
            <v/>
          </cell>
          <cell r="CQ428" t="str">
            <v/>
          </cell>
          <cell r="CR428" t="str">
            <v/>
          </cell>
          <cell r="CS428" t="str">
            <v/>
          </cell>
          <cell r="CT428" t="str">
            <v/>
          </cell>
          <cell r="CU428" t="str">
            <v/>
          </cell>
          <cell r="CV428" t="str">
            <v/>
          </cell>
          <cell r="CW428" t="str">
            <v/>
          </cell>
          <cell r="CX428" t="str">
            <v/>
          </cell>
          <cell r="CY428" t="str">
            <v/>
          </cell>
          <cell r="CZ428" t="str">
            <v/>
          </cell>
          <cell r="DA428" t="str">
            <v/>
          </cell>
          <cell r="DB428" t="str">
            <v/>
          </cell>
          <cell r="DC428" t="str">
            <v/>
          </cell>
          <cell r="DD428" t="str">
            <v/>
          </cell>
          <cell r="DE428" t="str">
            <v/>
          </cell>
          <cell r="DF428" t="str">
            <v/>
          </cell>
          <cell r="DG428" t="str">
            <v/>
          </cell>
          <cell r="DH428" t="str">
            <v/>
          </cell>
          <cell r="DI428" t="str">
            <v/>
          </cell>
          <cell r="DJ428" t="str">
            <v/>
          </cell>
          <cell r="DK428" t="str">
            <v/>
          </cell>
          <cell r="DL428" t="str">
            <v/>
          </cell>
          <cell r="DM428" t="str">
            <v/>
          </cell>
          <cell r="DN428" t="str">
            <v/>
          </cell>
          <cell r="DO428" t="str">
            <v/>
          </cell>
          <cell r="DP428" t="str">
            <v/>
          </cell>
          <cell r="DQ428" t="str">
            <v/>
          </cell>
          <cell r="DR428" t="str">
            <v/>
          </cell>
          <cell r="DS428" t="str">
            <v/>
          </cell>
          <cell r="DT428" t="str">
            <v/>
          </cell>
          <cell r="DU428" t="str">
            <v/>
          </cell>
          <cell r="DV428" t="str">
            <v/>
          </cell>
          <cell r="DW428" t="str">
            <v/>
          </cell>
          <cell r="DX428" t="str">
            <v/>
          </cell>
          <cell r="DY428" t="str">
            <v/>
          </cell>
          <cell r="DZ428" t="str">
            <v/>
          </cell>
          <cell r="EA428" t="str">
            <v/>
          </cell>
          <cell r="EB428" t="str">
            <v/>
          </cell>
          <cell r="EC428" t="str">
            <v/>
          </cell>
          <cell r="ED428" t="str">
            <v/>
          </cell>
          <cell r="EE428" t="str">
            <v/>
          </cell>
          <cell r="EF428" t="str">
            <v/>
          </cell>
          <cell r="EG428" t="str">
            <v/>
          </cell>
          <cell r="EH428" t="str">
            <v/>
          </cell>
          <cell r="EI428" t="str">
            <v/>
          </cell>
          <cell r="EJ428" t="str">
            <v/>
          </cell>
          <cell r="EK428" t="str">
            <v/>
          </cell>
          <cell r="EL428" t="str">
            <v/>
          </cell>
          <cell r="EM428" t="str">
            <v/>
          </cell>
          <cell r="EN428" t="str">
            <v/>
          </cell>
          <cell r="EO428" t="str">
            <v/>
          </cell>
          <cell r="EP428" t="str">
            <v/>
          </cell>
          <cell r="EQ428" t="str">
            <v/>
          </cell>
          <cell r="ER428" t="str">
            <v/>
          </cell>
          <cell r="ES428" t="str">
            <v/>
          </cell>
          <cell r="ET428" t="str">
            <v/>
          </cell>
          <cell r="EU428" t="str">
            <v/>
          </cell>
          <cell r="EV428" t="str">
            <v/>
          </cell>
          <cell r="EW428" t="str">
            <v/>
          </cell>
          <cell r="EX428" t="str">
            <v/>
          </cell>
          <cell r="EY428" t="str">
            <v/>
          </cell>
          <cell r="EZ428" t="str">
            <v/>
          </cell>
          <cell r="FA428" t="str">
            <v/>
          </cell>
          <cell r="FB428" t="str">
            <v/>
          </cell>
          <cell r="FC428" t="str">
            <v/>
          </cell>
          <cell r="FD428" t="str">
            <v/>
          </cell>
          <cell r="FE428" t="str">
            <v/>
          </cell>
          <cell r="FF428" t="str">
            <v/>
          </cell>
          <cell r="FG428" t="str">
            <v/>
          </cell>
          <cell r="FH428" t="str">
            <v/>
          </cell>
          <cell r="FI428" t="str">
            <v/>
          </cell>
          <cell r="FJ428" t="str">
            <v/>
          </cell>
          <cell r="FK428" t="str">
            <v/>
          </cell>
          <cell r="FL428" t="str">
            <v/>
          </cell>
          <cell r="FM428" t="str">
            <v/>
          </cell>
          <cell r="FN428" t="str">
            <v/>
          </cell>
          <cell r="FO428" t="str">
            <v/>
          </cell>
          <cell r="FP428" t="str">
            <v/>
          </cell>
          <cell r="FQ428" t="str">
            <v/>
          </cell>
          <cell r="FR428" t="str">
            <v/>
          </cell>
          <cell r="FS428" t="str">
            <v/>
          </cell>
          <cell r="FT428" t="str">
            <v/>
          </cell>
          <cell r="FU428" t="str">
            <v/>
          </cell>
          <cell r="FV428" t="str">
            <v/>
          </cell>
          <cell r="FW428" t="str">
            <v/>
          </cell>
          <cell r="FX428" t="str">
            <v/>
          </cell>
          <cell r="FY428" t="str">
            <v/>
          </cell>
          <cell r="FZ428" t="str">
            <v/>
          </cell>
          <cell r="GA428" t="str">
            <v/>
          </cell>
          <cell r="GB428" t="str">
            <v/>
          </cell>
          <cell r="GC428" t="str">
            <v/>
          </cell>
          <cell r="GD428" t="str">
            <v/>
          </cell>
          <cell r="GE428" t="str">
            <v/>
          </cell>
          <cell r="GF428" t="str">
            <v/>
          </cell>
          <cell r="GG428" t="str">
            <v/>
          </cell>
          <cell r="GH428" t="str">
            <v/>
          </cell>
          <cell r="GI428" t="str">
            <v/>
          </cell>
          <cell r="GJ428" t="str">
            <v/>
          </cell>
          <cell r="GK428" t="str">
            <v/>
          </cell>
          <cell r="GL428" t="str">
            <v/>
          </cell>
          <cell r="GM428" t="str">
            <v/>
          </cell>
          <cell r="GN428" t="str">
            <v/>
          </cell>
          <cell r="GO428" t="str">
            <v/>
          </cell>
          <cell r="GP428" t="str">
            <v/>
          </cell>
          <cell r="GQ428" t="str">
            <v/>
          </cell>
          <cell r="GR428" t="str">
            <v/>
          </cell>
          <cell r="GS428" t="str">
            <v/>
          </cell>
          <cell r="GT428" t="str">
            <v/>
          </cell>
          <cell r="GU428" t="str">
            <v/>
          </cell>
          <cell r="GV428" t="str">
            <v/>
          </cell>
          <cell r="GW428" t="str">
            <v/>
          </cell>
          <cell r="GX428" t="str">
            <v/>
          </cell>
          <cell r="GY428" t="str">
            <v/>
          </cell>
          <cell r="GZ428" t="str">
            <v/>
          </cell>
          <cell r="HA428" t="str">
            <v/>
          </cell>
          <cell r="HB428" t="str">
            <v/>
          </cell>
          <cell r="HC428" t="str">
            <v/>
          </cell>
          <cell r="HD428" t="str">
            <v/>
          </cell>
          <cell r="HE428" t="str">
            <v/>
          </cell>
          <cell r="HF428" t="str">
            <v/>
          </cell>
          <cell r="HG428" t="str">
            <v/>
          </cell>
          <cell r="HH428" t="str">
            <v/>
          </cell>
          <cell r="HI428" t="str">
            <v/>
          </cell>
          <cell r="HJ428" t="str">
            <v/>
          </cell>
          <cell r="HK428" t="str">
            <v/>
          </cell>
          <cell r="HL428" t="str">
            <v/>
          </cell>
          <cell r="HM428" t="str">
            <v/>
          </cell>
          <cell r="HN428" t="str">
            <v/>
          </cell>
          <cell r="HO428" t="str">
            <v/>
          </cell>
          <cell r="HP428" t="str">
            <v/>
          </cell>
          <cell r="HQ428" t="str">
            <v/>
          </cell>
          <cell r="HR428" t="str">
            <v/>
          </cell>
          <cell r="HS428" t="str">
            <v/>
          </cell>
          <cell r="HT428" t="str">
            <v/>
          </cell>
          <cell r="HU428" t="str">
            <v/>
          </cell>
          <cell r="HV428" t="str">
            <v/>
          </cell>
          <cell r="HW428" t="str">
            <v/>
          </cell>
          <cell r="HX428" t="str">
            <v/>
          </cell>
          <cell r="HY428" t="str">
            <v/>
          </cell>
          <cell r="HZ428" t="str">
            <v/>
          </cell>
          <cell r="IA428" t="str">
            <v/>
          </cell>
          <cell r="IB428" t="str">
            <v/>
          </cell>
          <cell r="IC428" t="str">
            <v/>
          </cell>
          <cell r="ID428" t="str">
            <v/>
          </cell>
        </row>
        <row r="429">
          <cell r="A429" t="str">
            <v/>
          </cell>
          <cell r="B429" t="str">
            <v/>
          </cell>
          <cell r="C429" t="str">
            <v/>
          </cell>
          <cell r="D429" t="str">
            <v/>
          </cell>
          <cell r="E429" t="str">
            <v/>
          </cell>
          <cell r="F429" t="str">
            <v/>
          </cell>
          <cell r="G429" t="str">
            <v/>
          </cell>
          <cell r="H429" t="str">
            <v/>
          </cell>
          <cell r="I429" t="str">
            <v/>
          </cell>
          <cell r="J429" t="str">
            <v/>
          </cell>
          <cell r="K429" t="str">
            <v/>
          </cell>
          <cell r="L429" t="str">
            <v/>
          </cell>
          <cell r="M429" t="str">
            <v/>
          </cell>
          <cell r="N429" t="str">
            <v/>
          </cell>
          <cell r="O429" t="str">
            <v/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/>
          </cell>
          <cell r="W429" t="str">
            <v/>
          </cell>
          <cell r="X429" t="str">
            <v/>
          </cell>
          <cell r="Y429" t="str">
            <v/>
          </cell>
          <cell r="Z429" t="str">
            <v/>
          </cell>
          <cell r="AA429" t="str">
            <v/>
          </cell>
          <cell r="AB429" t="str">
            <v/>
          </cell>
          <cell r="AC429" t="str">
            <v/>
          </cell>
          <cell r="AD429" t="str">
            <v/>
          </cell>
          <cell r="AE429" t="str">
            <v/>
          </cell>
          <cell r="AF429" t="str">
            <v/>
          </cell>
          <cell r="AG429" t="str">
            <v/>
          </cell>
          <cell r="AH429" t="str">
            <v/>
          </cell>
          <cell r="AI429" t="str">
            <v/>
          </cell>
          <cell r="AJ429" t="str">
            <v/>
          </cell>
          <cell r="AK429" t="str">
            <v/>
          </cell>
          <cell r="AL429" t="str">
            <v/>
          </cell>
          <cell r="AM429" t="str">
            <v/>
          </cell>
          <cell r="AN429" t="str">
            <v/>
          </cell>
          <cell r="AO429" t="str">
            <v/>
          </cell>
          <cell r="AP429" t="str">
            <v/>
          </cell>
          <cell r="AQ429" t="str">
            <v/>
          </cell>
          <cell r="AR429" t="str">
            <v/>
          </cell>
          <cell r="AS429" t="str">
            <v/>
          </cell>
          <cell r="AT429" t="str">
            <v/>
          </cell>
          <cell r="AU429" t="str">
            <v/>
          </cell>
          <cell r="AV429" t="str">
            <v/>
          </cell>
          <cell r="AW429" t="str">
            <v/>
          </cell>
          <cell r="AX429" t="str">
            <v/>
          </cell>
          <cell r="AY429" t="str">
            <v/>
          </cell>
          <cell r="AZ429" t="str">
            <v/>
          </cell>
          <cell r="BA429" t="str">
            <v/>
          </cell>
          <cell r="BB429" t="str">
            <v/>
          </cell>
          <cell r="BC429" t="str">
            <v/>
          </cell>
          <cell r="BD429" t="str">
            <v/>
          </cell>
          <cell r="BE429" t="str">
            <v/>
          </cell>
          <cell r="BF429" t="str">
            <v/>
          </cell>
          <cell r="BG429" t="str">
            <v/>
          </cell>
          <cell r="BH429" t="str">
            <v/>
          </cell>
          <cell r="BI429" t="str">
            <v/>
          </cell>
          <cell r="BJ429" t="str">
            <v/>
          </cell>
          <cell r="BK429" t="str">
            <v/>
          </cell>
          <cell r="BL429" t="str">
            <v/>
          </cell>
          <cell r="BM429" t="str">
            <v/>
          </cell>
          <cell r="BN429" t="str">
            <v/>
          </cell>
          <cell r="BO429" t="str">
            <v/>
          </cell>
          <cell r="BP429" t="str">
            <v/>
          </cell>
          <cell r="BQ429" t="str">
            <v/>
          </cell>
          <cell r="BR429" t="str">
            <v/>
          </cell>
          <cell r="BS429" t="str">
            <v/>
          </cell>
          <cell r="BT429" t="str">
            <v/>
          </cell>
          <cell r="BU429" t="str">
            <v/>
          </cell>
          <cell r="BV429" t="str">
            <v/>
          </cell>
          <cell r="BW429" t="str">
            <v/>
          </cell>
          <cell r="BX429" t="str">
            <v/>
          </cell>
          <cell r="BY429" t="str">
            <v/>
          </cell>
          <cell r="BZ429" t="str">
            <v/>
          </cell>
          <cell r="CA429" t="str">
            <v/>
          </cell>
          <cell r="CB429" t="str">
            <v/>
          </cell>
          <cell r="CC429" t="str">
            <v/>
          </cell>
          <cell r="CD429" t="str">
            <v/>
          </cell>
          <cell r="CE429" t="str">
            <v/>
          </cell>
          <cell r="CF429" t="str">
            <v/>
          </cell>
          <cell r="CG429" t="str">
            <v/>
          </cell>
          <cell r="CH429" t="str">
            <v/>
          </cell>
          <cell r="CI429" t="str">
            <v/>
          </cell>
          <cell r="CJ429" t="str">
            <v/>
          </cell>
          <cell r="CK429" t="str">
            <v/>
          </cell>
          <cell r="CL429" t="str">
            <v/>
          </cell>
          <cell r="CM429" t="str">
            <v/>
          </cell>
          <cell r="CN429" t="str">
            <v/>
          </cell>
          <cell r="CO429" t="str">
            <v/>
          </cell>
          <cell r="CP429" t="str">
            <v/>
          </cell>
          <cell r="CQ429" t="str">
            <v/>
          </cell>
          <cell r="CR429" t="str">
            <v/>
          </cell>
          <cell r="CS429" t="str">
            <v/>
          </cell>
          <cell r="CT429" t="str">
            <v/>
          </cell>
          <cell r="CU429" t="str">
            <v/>
          </cell>
          <cell r="CV429" t="str">
            <v/>
          </cell>
          <cell r="CW429" t="str">
            <v/>
          </cell>
          <cell r="CX429" t="str">
            <v/>
          </cell>
          <cell r="CY429" t="str">
            <v/>
          </cell>
          <cell r="CZ429" t="str">
            <v/>
          </cell>
          <cell r="DA429" t="str">
            <v/>
          </cell>
          <cell r="DB429" t="str">
            <v/>
          </cell>
          <cell r="DC429" t="str">
            <v/>
          </cell>
          <cell r="DD429" t="str">
            <v/>
          </cell>
          <cell r="DE429" t="str">
            <v/>
          </cell>
          <cell r="DF429" t="str">
            <v/>
          </cell>
          <cell r="DG429" t="str">
            <v/>
          </cell>
          <cell r="DH429" t="str">
            <v/>
          </cell>
          <cell r="DI429" t="str">
            <v/>
          </cell>
          <cell r="DJ429" t="str">
            <v/>
          </cell>
          <cell r="DK429" t="str">
            <v/>
          </cell>
          <cell r="DL429" t="str">
            <v/>
          </cell>
          <cell r="DM429" t="str">
            <v/>
          </cell>
          <cell r="DN429" t="str">
            <v/>
          </cell>
          <cell r="DO429" t="str">
            <v/>
          </cell>
          <cell r="DP429" t="str">
            <v/>
          </cell>
          <cell r="DQ429" t="str">
            <v/>
          </cell>
          <cell r="DR429" t="str">
            <v/>
          </cell>
          <cell r="DS429" t="str">
            <v/>
          </cell>
          <cell r="DT429" t="str">
            <v/>
          </cell>
          <cell r="DU429" t="str">
            <v/>
          </cell>
          <cell r="DV429" t="str">
            <v/>
          </cell>
          <cell r="DW429" t="str">
            <v/>
          </cell>
          <cell r="DX429" t="str">
            <v/>
          </cell>
          <cell r="DY429" t="str">
            <v/>
          </cell>
          <cell r="DZ429" t="str">
            <v/>
          </cell>
          <cell r="EA429" t="str">
            <v/>
          </cell>
          <cell r="EB429" t="str">
            <v/>
          </cell>
          <cell r="EC429" t="str">
            <v/>
          </cell>
          <cell r="ED429" t="str">
            <v/>
          </cell>
          <cell r="EE429" t="str">
            <v/>
          </cell>
          <cell r="EF429" t="str">
            <v/>
          </cell>
          <cell r="EG429" t="str">
            <v/>
          </cell>
          <cell r="EH429" t="str">
            <v/>
          </cell>
          <cell r="EI429" t="str">
            <v/>
          </cell>
          <cell r="EJ429" t="str">
            <v/>
          </cell>
          <cell r="EK429" t="str">
            <v/>
          </cell>
          <cell r="EL429" t="str">
            <v/>
          </cell>
          <cell r="EM429" t="str">
            <v/>
          </cell>
          <cell r="EN429" t="str">
            <v/>
          </cell>
          <cell r="EO429" t="str">
            <v/>
          </cell>
          <cell r="EP429" t="str">
            <v/>
          </cell>
          <cell r="EQ429" t="str">
            <v/>
          </cell>
          <cell r="ER429" t="str">
            <v/>
          </cell>
          <cell r="ES429" t="str">
            <v/>
          </cell>
          <cell r="ET429" t="str">
            <v/>
          </cell>
          <cell r="EU429" t="str">
            <v/>
          </cell>
          <cell r="EV429" t="str">
            <v/>
          </cell>
          <cell r="EW429" t="str">
            <v/>
          </cell>
          <cell r="EX429" t="str">
            <v/>
          </cell>
          <cell r="EY429" t="str">
            <v/>
          </cell>
          <cell r="EZ429" t="str">
            <v/>
          </cell>
          <cell r="FA429" t="str">
            <v/>
          </cell>
          <cell r="FB429" t="str">
            <v/>
          </cell>
          <cell r="FC429" t="str">
            <v/>
          </cell>
          <cell r="FD429" t="str">
            <v/>
          </cell>
          <cell r="FE429" t="str">
            <v/>
          </cell>
          <cell r="FF429" t="str">
            <v/>
          </cell>
          <cell r="FG429" t="str">
            <v/>
          </cell>
          <cell r="FH429" t="str">
            <v/>
          </cell>
          <cell r="FI429" t="str">
            <v/>
          </cell>
          <cell r="FJ429" t="str">
            <v/>
          </cell>
          <cell r="FK429" t="str">
            <v/>
          </cell>
          <cell r="FL429" t="str">
            <v/>
          </cell>
          <cell r="FM429" t="str">
            <v/>
          </cell>
          <cell r="FN429" t="str">
            <v/>
          </cell>
          <cell r="FO429" t="str">
            <v/>
          </cell>
          <cell r="FP429" t="str">
            <v/>
          </cell>
          <cell r="FQ429" t="str">
            <v/>
          </cell>
          <cell r="FR429" t="str">
            <v/>
          </cell>
          <cell r="FS429" t="str">
            <v/>
          </cell>
          <cell r="FT429" t="str">
            <v/>
          </cell>
          <cell r="FU429" t="str">
            <v/>
          </cell>
          <cell r="FV429" t="str">
            <v/>
          </cell>
          <cell r="FW429" t="str">
            <v/>
          </cell>
          <cell r="FX429" t="str">
            <v/>
          </cell>
          <cell r="FY429" t="str">
            <v/>
          </cell>
          <cell r="FZ429" t="str">
            <v/>
          </cell>
          <cell r="GA429" t="str">
            <v/>
          </cell>
          <cell r="GB429" t="str">
            <v/>
          </cell>
          <cell r="GC429" t="str">
            <v/>
          </cell>
          <cell r="GD429" t="str">
            <v/>
          </cell>
          <cell r="GE429" t="str">
            <v/>
          </cell>
          <cell r="GF429" t="str">
            <v/>
          </cell>
          <cell r="GG429" t="str">
            <v/>
          </cell>
          <cell r="GH429" t="str">
            <v/>
          </cell>
          <cell r="GI429" t="str">
            <v/>
          </cell>
          <cell r="GJ429" t="str">
            <v/>
          </cell>
          <cell r="GK429" t="str">
            <v/>
          </cell>
          <cell r="GL429" t="str">
            <v/>
          </cell>
          <cell r="GM429" t="str">
            <v/>
          </cell>
          <cell r="GN429" t="str">
            <v/>
          </cell>
          <cell r="GO429" t="str">
            <v/>
          </cell>
          <cell r="GP429" t="str">
            <v/>
          </cell>
          <cell r="GQ429" t="str">
            <v/>
          </cell>
          <cell r="GR429" t="str">
            <v/>
          </cell>
          <cell r="GS429" t="str">
            <v/>
          </cell>
          <cell r="GT429" t="str">
            <v/>
          </cell>
          <cell r="GU429" t="str">
            <v/>
          </cell>
          <cell r="GV429" t="str">
            <v/>
          </cell>
          <cell r="GW429" t="str">
            <v/>
          </cell>
          <cell r="GX429" t="str">
            <v/>
          </cell>
          <cell r="GY429" t="str">
            <v/>
          </cell>
          <cell r="GZ429" t="str">
            <v/>
          </cell>
          <cell r="HA429" t="str">
            <v/>
          </cell>
          <cell r="HB429" t="str">
            <v/>
          </cell>
          <cell r="HC429" t="str">
            <v/>
          </cell>
          <cell r="HD429" t="str">
            <v/>
          </cell>
          <cell r="HE429" t="str">
            <v/>
          </cell>
          <cell r="HF429" t="str">
            <v/>
          </cell>
          <cell r="HG429" t="str">
            <v/>
          </cell>
          <cell r="HH429" t="str">
            <v/>
          </cell>
          <cell r="HI429" t="str">
            <v/>
          </cell>
          <cell r="HJ429" t="str">
            <v/>
          </cell>
          <cell r="HK429" t="str">
            <v/>
          </cell>
          <cell r="HL429" t="str">
            <v/>
          </cell>
          <cell r="HM429" t="str">
            <v/>
          </cell>
          <cell r="HN429" t="str">
            <v/>
          </cell>
          <cell r="HO429" t="str">
            <v/>
          </cell>
          <cell r="HP429" t="str">
            <v/>
          </cell>
          <cell r="HQ429" t="str">
            <v/>
          </cell>
          <cell r="HR429" t="str">
            <v/>
          </cell>
          <cell r="HS429" t="str">
            <v/>
          </cell>
          <cell r="HT429" t="str">
            <v/>
          </cell>
          <cell r="HU429" t="str">
            <v/>
          </cell>
          <cell r="HV429" t="str">
            <v/>
          </cell>
          <cell r="HW429" t="str">
            <v/>
          </cell>
          <cell r="HX429" t="str">
            <v/>
          </cell>
          <cell r="HY429" t="str">
            <v/>
          </cell>
          <cell r="HZ429" t="str">
            <v/>
          </cell>
          <cell r="IA429" t="str">
            <v/>
          </cell>
          <cell r="IB429" t="str">
            <v/>
          </cell>
          <cell r="IC429" t="str">
            <v/>
          </cell>
          <cell r="ID429" t="str">
            <v/>
          </cell>
        </row>
        <row r="430">
          <cell r="A430" t="str">
            <v/>
          </cell>
          <cell r="B430" t="str">
            <v/>
          </cell>
          <cell r="C430" t="str">
            <v/>
          </cell>
          <cell r="D430" t="str">
            <v/>
          </cell>
          <cell r="E430" t="str">
            <v/>
          </cell>
          <cell r="F430" t="str">
            <v/>
          </cell>
          <cell r="G430" t="str">
            <v/>
          </cell>
          <cell r="H430" t="str">
            <v/>
          </cell>
          <cell r="I430" t="str">
            <v/>
          </cell>
          <cell r="J430" t="str">
            <v/>
          </cell>
          <cell r="K430" t="str">
            <v/>
          </cell>
          <cell r="L430" t="str">
            <v/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/>
          </cell>
          <cell r="W430" t="str">
            <v/>
          </cell>
          <cell r="X430" t="str">
            <v/>
          </cell>
          <cell r="Y430" t="str">
            <v/>
          </cell>
          <cell r="Z430" t="str">
            <v/>
          </cell>
          <cell r="AA430" t="str">
            <v/>
          </cell>
          <cell r="AB430" t="str">
            <v/>
          </cell>
          <cell r="AC430" t="str">
            <v/>
          </cell>
          <cell r="AD430" t="str">
            <v/>
          </cell>
          <cell r="AE430" t="str">
            <v/>
          </cell>
          <cell r="AF430" t="str">
            <v/>
          </cell>
          <cell r="AG430" t="str">
            <v/>
          </cell>
          <cell r="AH430" t="str">
            <v/>
          </cell>
          <cell r="AI430" t="str">
            <v/>
          </cell>
          <cell r="AJ430" t="str">
            <v/>
          </cell>
          <cell r="AK430" t="str">
            <v/>
          </cell>
          <cell r="AL430" t="str">
            <v/>
          </cell>
          <cell r="AM430" t="str">
            <v/>
          </cell>
          <cell r="AN430" t="str">
            <v/>
          </cell>
          <cell r="AO430" t="str">
            <v/>
          </cell>
          <cell r="AP430" t="str">
            <v/>
          </cell>
          <cell r="AQ430" t="str">
            <v/>
          </cell>
          <cell r="AR430" t="str">
            <v/>
          </cell>
          <cell r="AS430" t="str">
            <v/>
          </cell>
          <cell r="AT430" t="str">
            <v/>
          </cell>
          <cell r="AU430" t="str">
            <v/>
          </cell>
          <cell r="AV430" t="str">
            <v/>
          </cell>
          <cell r="AW430" t="str">
            <v/>
          </cell>
          <cell r="AX430" t="str">
            <v/>
          </cell>
          <cell r="AY430" t="str">
            <v/>
          </cell>
          <cell r="AZ430" t="str">
            <v/>
          </cell>
          <cell r="BA430" t="str">
            <v/>
          </cell>
          <cell r="BB430" t="str">
            <v/>
          </cell>
          <cell r="BC430" t="str">
            <v/>
          </cell>
          <cell r="BD430" t="str">
            <v/>
          </cell>
          <cell r="BE430" t="str">
            <v/>
          </cell>
          <cell r="BF430" t="str">
            <v/>
          </cell>
          <cell r="BG430" t="str">
            <v/>
          </cell>
          <cell r="BH430" t="str">
            <v/>
          </cell>
          <cell r="BI430" t="str">
            <v/>
          </cell>
          <cell r="BJ430" t="str">
            <v/>
          </cell>
          <cell r="BK430" t="str">
            <v/>
          </cell>
          <cell r="BL430" t="str">
            <v/>
          </cell>
          <cell r="BM430" t="str">
            <v/>
          </cell>
          <cell r="BN430" t="str">
            <v/>
          </cell>
          <cell r="BO430" t="str">
            <v/>
          </cell>
          <cell r="BP430" t="str">
            <v/>
          </cell>
          <cell r="BQ430" t="str">
            <v/>
          </cell>
          <cell r="BR430" t="str">
            <v/>
          </cell>
          <cell r="BS430" t="str">
            <v/>
          </cell>
          <cell r="BT430" t="str">
            <v/>
          </cell>
          <cell r="BU430" t="str">
            <v/>
          </cell>
          <cell r="BV430" t="str">
            <v/>
          </cell>
          <cell r="BW430" t="str">
            <v/>
          </cell>
          <cell r="BX430" t="str">
            <v/>
          </cell>
          <cell r="BY430" t="str">
            <v/>
          </cell>
          <cell r="BZ430" t="str">
            <v/>
          </cell>
          <cell r="CA430" t="str">
            <v/>
          </cell>
          <cell r="CB430" t="str">
            <v/>
          </cell>
          <cell r="CC430" t="str">
            <v/>
          </cell>
          <cell r="CD430" t="str">
            <v/>
          </cell>
          <cell r="CE430" t="str">
            <v/>
          </cell>
          <cell r="CF430" t="str">
            <v/>
          </cell>
          <cell r="CG430" t="str">
            <v/>
          </cell>
          <cell r="CH430" t="str">
            <v/>
          </cell>
          <cell r="CI430" t="str">
            <v/>
          </cell>
          <cell r="CJ430" t="str">
            <v/>
          </cell>
          <cell r="CK430" t="str">
            <v/>
          </cell>
          <cell r="CL430" t="str">
            <v/>
          </cell>
          <cell r="CM430" t="str">
            <v/>
          </cell>
          <cell r="CN430" t="str">
            <v/>
          </cell>
          <cell r="CO430" t="str">
            <v/>
          </cell>
          <cell r="CP430" t="str">
            <v/>
          </cell>
          <cell r="CQ430" t="str">
            <v/>
          </cell>
          <cell r="CR430" t="str">
            <v/>
          </cell>
          <cell r="CS430" t="str">
            <v/>
          </cell>
          <cell r="CT430" t="str">
            <v/>
          </cell>
          <cell r="CU430" t="str">
            <v/>
          </cell>
          <cell r="CV430" t="str">
            <v/>
          </cell>
          <cell r="CW430" t="str">
            <v/>
          </cell>
          <cell r="CX430" t="str">
            <v/>
          </cell>
          <cell r="CY430" t="str">
            <v/>
          </cell>
          <cell r="CZ430" t="str">
            <v/>
          </cell>
          <cell r="DA430" t="str">
            <v/>
          </cell>
          <cell r="DB430" t="str">
            <v/>
          </cell>
          <cell r="DC430" t="str">
            <v/>
          </cell>
          <cell r="DD430" t="str">
            <v/>
          </cell>
          <cell r="DE430" t="str">
            <v/>
          </cell>
          <cell r="DF430" t="str">
            <v/>
          </cell>
          <cell r="DG430" t="str">
            <v/>
          </cell>
          <cell r="DH430" t="str">
            <v/>
          </cell>
          <cell r="DI430" t="str">
            <v/>
          </cell>
          <cell r="DJ430" t="str">
            <v/>
          </cell>
          <cell r="DK430" t="str">
            <v/>
          </cell>
          <cell r="DL430" t="str">
            <v/>
          </cell>
          <cell r="DM430" t="str">
            <v/>
          </cell>
          <cell r="DN430" t="str">
            <v/>
          </cell>
          <cell r="DO430" t="str">
            <v/>
          </cell>
          <cell r="DP430" t="str">
            <v/>
          </cell>
          <cell r="DQ430" t="str">
            <v/>
          </cell>
          <cell r="DR430" t="str">
            <v/>
          </cell>
          <cell r="DS430" t="str">
            <v/>
          </cell>
          <cell r="DT430" t="str">
            <v/>
          </cell>
          <cell r="DU430" t="str">
            <v/>
          </cell>
          <cell r="DV430" t="str">
            <v/>
          </cell>
          <cell r="DW430" t="str">
            <v/>
          </cell>
          <cell r="DX430" t="str">
            <v/>
          </cell>
          <cell r="DY430" t="str">
            <v/>
          </cell>
          <cell r="DZ430" t="str">
            <v/>
          </cell>
          <cell r="EA430" t="str">
            <v/>
          </cell>
          <cell r="EB430" t="str">
            <v/>
          </cell>
          <cell r="EC430" t="str">
            <v/>
          </cell>
          <cell r="ED430" t="str">
            <v/>
          </cell>
          <cell r="EE430" t="str">
            <v/>
          </cell>
          <cell r="EF430" t="str">
            <v/>
          </cell>
          <cell r="EG430" t="str">
            <v/>
          </cell>
          <cell r="EH430" t="str">
            <v/>
          </cell>
          <cell r="EI430" t="str">
            <v/>
          </cell>
          <cell r="EJ430" t="str">
            <v/>
          </cell>
          <cell r="EK430" t="str">
            <v/>
          </cell>
          <cell r="EL430" t="str">
            <v/>
          </cell>
          <cell r="EM430" t="str">
            <v/>
          </cell>
          <cell r="EN430" t="str">
            <v/>
          </cell>
          <cell r="EO430" t="str">
            <v/>
          </cell>
          <cell r="EP430" t="str">
            <v/>
          </cell>
          <cell r="EQ430" t="str">
            <v/>
          </cell>
          <cell r="ER430" t="str">
            <v/>
          </cell>
          <cell r="ES430" t="str">
            <v/>
          </cell>
          <cell r="ET430" t="str">
            <v/>
          </cell>
          <cell r="EU430" t="str">
            <v/>
          </cell>
          <cell r="EV430" t="str">
            <v/>
          </cell>
          <cell r="EW430" t="str">
            <v/>
          </cell>
          <cell r="EX430" t="str">
            <v/>
          </cell>
          <cell r="EY430" t="str">
            <v/>
          </cell>
          <cell r="EZ430" t="str">
            <v/>
          </cell>
          <cell r="FA430" t="str">
            <v/>
          </cell>
          <cell r="FB430" t="str">
            <v/>
          </cell>
          <cell r="FC430" t="str">
            <v/>
          </cell>
          <cell r="FD430" t="str">
            <v/>
          </cell>
          <cell r="FE430" t="str">
            <v/>
          </cell>
          <cell r="FF430" t="str">
            <v/>
          </cell>
          <cell r="FG430" t="str">
            <v/>
          </cell>
          <cell r="FH430" t="str">
            <v/>
          </cell>
          <cell r="FI430" t="str">
            <v/>
          </cell>
          <cell r="FJ430" t="str">
            <v/>
          </cell>
          <cell r="FK430" t="str">
            <v/>
          </cell>
          <cell r="FL430" t="str">
            <v/>
          </cell>
          <cell r="FM430" t="str">
            <v/>
          </cell>
          <cell r="FN430" t="str">
            <v/>
          </cell>
          <cell r="FO430" t="str">
            <v/>
          </cell>
          <cell r="FP430" t="str">
            <v/>
          </cell>
          <cell r="FQ430" t="str">
            <v/>
          </cell>
          <cell r="FR430" t="str">
            <v/>
          </cell>
          <cell r="FS430" t="str">
            <v/>
          </cell>
          <cell r="FT430" t="str">
            <v/>
          </cell>
          <cell r="FU430" t="str">
            <v/>
          </cell>
          <cell r="FV430" t="str">
            <v/>
          </cell>
          <cell r="FW430" t="str">
            <v/>
          </cell>
          <cell r="FX430" t="str">
            <v/>
          </cell>
          <cell r="FY430" t="str">
            <v/>
          </cell>
          <cell r="FZ430" t="str">
            <v/>
          </cell>
          <cell r="GA430" t="str">
            <v/>
          </cell>
          <cell r="GB430" t="str">
            <v/>
          </cell>
          <cell r="GC430" t="str">
            <v/>
          </cell>
          <cell r="GD430" t="str">
            <v/>
          </cell>
          <cell r="GE430" t="str">
            <v/>
          </cell>
          <cell r="GF430" t="str">
            <v/>
          </cell>
          <cell r="GG430" t="str">
            <v/>
          </cell>
          <cell r="GH430" t="str">
            <v/>
          </cell>
          <cell r="GI430" t="str">
            <v/>
          </cell>
          <cell r="GJ430" t="str">
            <v/>
          </cell>
          <cell r="GK430" t="str">
            <v/>
          </cell>
          <cell r="GL430" t="str">
            <v/>
          </cell>
          <cell r="GM430" t="str">
            <v/>
          </cell>
          <cell r="GN430" t="str">
            <v/>
          </cell>
          <cell r="GO430" t="str">
            <v/>
          </cell>
          <cell r="GP430" t="str">
            <v/>
          </cell>
          <cell r="GQ430" t="str">
            <v/>
          </cell>
          <cell r="GR430" t="str">
            <v/>
          </cell>
          <cell r="GS430" t="str">
            <v/>
          </cell>
          <cell r="GT430" t="str">
            <v/>
          </cell>
          <cell r="GU430" t="str">
            <v/>
          </cell>
          <cell r="GV430" t="str">
            <v/>
          </cell>
          <cell r="GW430" t="str">
            <v/>
          </cell>
          <cell r="GX430" t="str">
            <v/>
          </cell>
          <cell r="GY430" t="str">
            <v/>
          </cell>
          <cell r="GZ430" t="str">
            <v/>
          </cell>
          <cell r="HA430" t="str">
            <v/>
          </cell>
          <cell r="HB430" t="str">
            <v/>
          </cell>
          <cell r="HC430" t="str">
            <v/>
          </cell>
          <cell r="HD430" t="str">
            <v/>
          </cell>
          <cell r="HE430" t="str">
            <v/>
          </cell>
          <cell r="HF430" t="str">
            <v/>
          </cell>
          <cell r="HG430" t="str">
            <v/>
          </cell>
          <cell r="HH430" t="str">
            <v/>
          </cell>
          <cell r="HI430" t="str">
            <v/>
          </cell>
          <cell r="HJ430" t="str">
            <v/>
          </cell>
          <cell r="HK430" t="str">
            <v/>
          </cell>
          <cell r="HL430" t="str">
            <v/>
          </cell>
          <cell r="HM430" t="str">
            <v/>
          </cell>
          <cell r="HN430" t="str">
            <v/>
          </cell>
          <cell r="HO430" t="str">
            <v/>
          </cell>
          <cell r="HP430" t="str">
            <v/>
          </cell>
          <cell r="HQ430" t="str">
            <v/>
          </cell>
          <cell r="HR430" t="str">
            <v/>
          </cell>
          <cell r="HS430" t="str">
            <v/>
          </cell>
          <cell r="HT430" t="str">
            <v/>
          </cell>
          <cell r="HU430" t="str">
            <v/>
          </cell>
          <cell r="HV430" t="str">
            <v/>
          </cell>
          <cell r="HW430" t="str">
            <v/>
          </cell>
          <cell r="HX430" t="str">
            <v/>
          </cell>
          <cell r="HY430" t="str">
            <v/>
          </cell>
          <cell r="HZ430" t="str">
            <v/>
          </cell>
          <cell r="IA430" t="str">
            <v/>
          </cell>
          <cell r="IB430" t="str">
            <v/>
          </cell>
          <cell r="IC430" t="str">
            <v/>
          </cell>
          <cell r="ID430" t="str">
            <v/>
          </cell>
        </row>
        <row r="431">
          <cell r="A431" t="str">
            <v/>
          </cell>
          <cell r="B431" t="str">
            <v/>
          </cell>
          <cell r="C431" t="str">
            <v/>
          </cell>
          <cell r="D431" t="str">
            <v/>
          </cell>
          <cell r="E431" t="str">
            <v/>
          </cell>
          <cell r="F431" t="str">
            <v/>
          </cell>
          <cell r="G431" t="str">
            <v/>
          </cell>
          <cell r="H431" t="str">
            <v/>
          </cell>
          <cell r="I431" t="str">
            <v/>
          </cell>
          <cell r="J431" t="str">
            <v/>
          </cell>
          <cell r="K431" t="str">
            <v/>
          </cell>
          <cell r="L431" t="str">
            <v/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/>
          </cell>
          <cell r="W431" t="str">
            <v/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E431" t="str">
            <v/>
          </cell>
          <cell r="AF431" t="str">
            <v/>
          </cell>
          <cell r="AG431" t="str">
            <v/>
          </cell>
          <cell r="AH431" t="str">
            <v/>
          </cell>
          <cell r="AI431" t="str">
            <v/>
          </cell>
          <cell r="AJ431" t="str">
            <v/>
          </cell>
          <cell r="AK431" t="str">
            <v/>
          </cell>
          <cell r="AL431" t="str">
            <v/>
          </cell>
          <cell r="AM431" t="str">
            <v/>
          </cell>
          <cell r="AN431" t="str">
            <v/>
          </cell>
          <cell r="AO431" t="str">
            <v/>
          </cell>
          <cell r="AP431" t="str">
            <v/>
          </cell>
          <cell r="AQ431" t="str">
            <v/>
          </cell>
          <cell r="AR431" t="str">
            <v/>
          </cell>
          <cell r="AS431" t="str">
            <v/>
          </cell>
          <cell r="AT431" t="str">
            <v/>
          </cell>
          <cell r="AU431" t="str">
            <v/>
          </cell>
          <cell r="AV431" t="str">
            <v/>
          </cell>
          <cell r="AW431" t="str">
            <v/>
          </cell>
          <cell r="AX431" t="str">
            <v/>
          </cell>
          <cell r="AY431" t="str">
            <v/>
          </cell>
          <cell r="AZ431" t="str">
            <v/>
          </cell>
          <cell r="BA431" t="str">
            <v/>
          </cell>
          <cell r="BB431" t="str">
            <v/>
          </cell>
          <cell r="BC431" t="str">
            <v/>
          </cell>
          <cell r="BD431" t="str">
            <v/>
          </cell>
          <cell r="BE431" t="str">
            <v/>
          </cell>
          <cell r="BF431" t="str">
            <v/>
          </cell>
          <cell r="BG431" t="str">
            <v/>
          </cell>
          <cell r="BH431" t="str">
            <v/>
          </cell>
          <cell r="BI431" t="str">
            <v/>
          </cell>
          <cell r="BJ431" t="str">
            <v/>
          </cell>
          <cell r="BK431" t="str">
            <v/>
          </cell>
          <cell r="BL431" t="str">
            <v/>
          </cell>
          <cell r="BM431" t="str">
            <v/>
          </cell>
          <cell r="BN431" t="str">
            <v/>
          </cell>
          <cell r="BO431" t="str">
            <v/>
          </cell>
          <cell r="BP431" t="str">
            <v/>
          </cell>
          <cell r="BQ431" t="str">
            <v/>
          </cell>
          <cell r="BR431" t="str">
            <v/>
          </cell>
          <cell r="BS431" t="str">
            <v/>
          </cell>
          <cell r="BT431" t="str">
            <v/>
          </cell>
          <cell r="BU431" t="str">
            <v/>
          </cell>
          <cell r="BV431" t="str">
            <v/>
          </cell>
          <cell r="BW431" t="str">
            <v/>
          </cell>
          <cell r="BX431" t="str">
            <v/>
          </cell>
          <cell r="BY431" t="str">
            <v/>
          </cell>
          <cell r="BZ431" t="str">
            <v/>
          </cell>
          <cell r="CA431" t="str">
            <v/>
          </cell>
          <cell r="CB431" t="str">
            <v/>
          </cell>
          <cell r="CC431" t="str">
            <v/>
          </cell>
          <cell r="CD431" t="str">
            <v/>
          </cell>
          <cell r="CE431" t="str">
            <v/>
          </cell>
          <cell r="CF431" t="str">
            <v/>
          </cell>
          <cell r="CG431" t="str">
            <v/>
          </cell>
          <cell r="CH431" t="str">
            <v/>
          </cell>
          <cell r="CI431" t="str">
            <v/>
          </cell>
          <cell r="CJ431" t="str">
            <v/>
          </cell>
          <cell r="CK431" t="str">
            <v/>
          </cell>
          <cell r="CL431" t="str">
            <v/>
          </cell>
          <cell r="CM431" t="str">
            <v/>
          </cell>
          <cell r="CN431" t="str">
            <v/>
          </cell>
          <cell r="CO431" t="str">
            <v/>
          </cell>
          <cell r="CP431" t="str">
            <v/>
          </cell>
          <cell r="CQ431" t="str">
            <v/>
          </cell>
          <cell r="CR431" t="str">
            <v/>
          </cell>
          <cell r="CS431" t="str">
            <v/>
          </cell>
          <cell r="CT431" t="str">
            <v/>
          </cell>
          <cell r="CU431" t="str">
            <v/>
          </cell>
          <cell r="CV431" t="str">
            <v/>
          </cell>
          <cell r="CW431" t="str">
            <v/>
          </cell>
          <cell r="CX431" t="str">
            <v/>
          </cell>
          <cell r="CY431" t="str">
            <v/>
          </cell>
          <cell r="CZ431" t="str">
            <v/>
          </cell>
          <cell r="DA431" t="str">
            <v/>
          </cell>
          <cell r="DB431" t="str">
            <v/>
          </cell>
          <cell r="DC431" t="str">
            <v/>
          </cell>
          <cell r="DD431" t="str">
            <v/>
          </cell>
          <cell r="DE431" t="str">
            <v/>
          </cell>
          <cell r="DF431" t="str">
            <v/>
          </cell>
          <cell r="DG431" t="str">
            <v/>
          </cell>
          <cell r="DH431" t="str">
            <v/>
          </cell>
          <cell r="DI431" t="str">
            <v/>
          </cell>
          <cell r="DJ431" t="str">
            <v/>
          </cell>
          <cell r="DK431" t="str">
            <v/>
          </cell>
          <cell r="DL431" t="str">
            <v/>
          </cell>
          <cell r="DM431" t="str">
            <v/>
          </cell>
          <cell r="DN431" t="str">
            <v/>
          </cell>
          <cell r="DO431" t="str">
            <v/>
          </cell>
          <cell r="DP431" t="str">
            <v/>
          </cell>
          <cell r="DQ431" t="str">
            <v/>
          </cell>
          <cell r="DR431" t="str">
            <v/>
          </cell>
          <cell r="DS431" t="str">
            <v/>
          </cell>
          <cell r="DT431" t="str">
            <v/>
          </cell>
          <cell r="DU431" t="str">
            <v/>
          </cell>
          <cell r="DV431" t="str">
            <v/>
          </cell>
          <cell r="DW431" t="str">
            <v/>
          </cell>
          <cell r="DX431" t="str">
            <v/>
          </cell>
          <cell r="DY431" t="str">
            <v/>
          </cell>
          <cell r="DZ431" t="str">
            <v/>
          </cell>
          <cell r="EA431" t="str">
            <v/>
          </cell>
          <cell r="EB431" t="str">
            <v/>
          </cell>
          <cell r="EC431" t="str">
            <v/>
          </cell>
          <cell r="ED431" t="str">
            <v/>
          </cell>
          <cell r="EE431" t="str">
            <v/>
          </cell>
          <cell r="EF431" t="str">
            <v/>
          </cell>
          <cell r="EG431" t="str">
            <v/>
          </cell>
          <cell r="EH431" t="str">
            <v/>
          </cell>
          <cell r="EI431" t="str">
            <v/>
          </cell>
          <cell r="EJ431" t="str">
            <v/>
          </cell>
          <cell r="EK431" t="str">
            <v/>
          </cell>
          <cell r="EL431" t="str">
            <v/>
          </cell>
          <cell r="EM431" t="str">
            <v/>
          </cell>
          <cell r="EN431" t="str">
            <v/>
          </cell>
          <cell r="EO431" t="str">
            <v/>
          </cell>
          <cell r="EP431" t="str">
            <v/>
          </cell>
          <cell r="EQ431" t="str">
            <v/>
          </cell>
          <cell r="ER431" t="str">
            <v/>
          </cell>
          <cell r="ES431" t="str">
            <v/>
          </cell>
          <cell r="ET431" t="str">
            <v/>
          </cell>
          <cell r="EU431" t="str">
            <v/>
          </cell>
          <cell r="EV431" t="str">
            <v/>
          </cell>
          <cell r="EW431" t="str">
            <v/>
          </cell>
          <cell r="EX431" t="str">
            <v/>
          </cell>
          <cell r="EY431" t="str">
            <v/>
          </cell>
          <cell r="EZ431" t="str">
            <v/>
          </cell>
          <cell r="FA431" t="str">
            <v/>
          </cell>
          <cell r="FB431" t="str">
            <v/>
          </cell>
          <cell r="FC431" t="str">
            <v/>
          </cell>
          <cell r="FD431" t="str">
            <v/>
          </cell>
          <cell r="FE431" t="str">
            <v/>
          </cell>
          <cell r="FF431" t="str">
            <v/>
          </cell>
          <cell r="FG431" t="str">
            <v/>
          </cell>
          <cell r="FH431" t="str">
            <v/>
          </cell>
          <cell r="FI431" t="str">
            <v/>
          </cell>
          <cell r="FJ431" t="str">
            <v/>
          </cell>
          <cell r="FK431" t="str">
            <v/>
          </cell>
          <cell r="FL431" t="str">
            <v/>
          </cell>
          <cell r="FM431" t="str">
            <v/>
          </cell>
          <cell r="FN431" t="str">
            <v/>
          </cell>
          <cell r="FO431" t="str">
            <v/>
          </cell>
          <cell r="FP431" t="str">
            <v/>
          </cell>
          <cell r="FQ431" t="str">
            <v/>
          </cell>
          <cell r="FR431" t="str">
            <v/>
          </cell>
          <cell r="FS431" t="str">
            <v/>
          </cell>
          <cell r="FT431" t="str">
            <v/>
          </cell>
          <cell r="FU431" t="str">
            <v/>
          </cell>
          <cell r="FV431" t="str">
            <v/>
          </cell>
          <cell r="FW431" t="str">
            <v/>
          </cell>
          <cell r="FX431" t="str">
            <v/>
          </cell>
          <cell r="FY431" t="str">
            <v/>
          </cell>
          <cell r="FZ431" t="str">
            <v/>
          </cell>
          <cell r="GA431" t="str">
            <v/>
          </cell>
          <cell r="GB431" t="str">
            <v/>
          </cell>
          <cell r="GC431" t="str">
            <v/>
          </cell>
          <cell r="GD431" t="str">
            <v/>
          </cell>
          <cell r="GE431" t="str">
            <v/>
          </cell>
          <cell r="GF431" t="str">
            <v/>
          </cell>
          <cell r="GG431" t="str">
            <v/>
          </cell>
          <cell r="GH431" t="str">
            <v/>
          </cell>
          <cell r="GI431" t="str">
            <v/>
          </cell>
          <cell r="GJ431" t="str">
            <v/>
          </cell>
          <cell r="GK431" t="str">
            <v/>
          </cell>
          <cell r="GL431" t="str">
            <v/>
          </cell>
          <cell r="GM431" t="str">
            <v/>
          </cell>
          <cell r="GN431" t="str">
            <v/>
          </cell>
          <cell r="GO431" t="str">
            <v/>
          </cell>
          <cell r="GP431" t="str">
            <v/>
          </cell>
          <cell r="GQ431" t="str">
            <v/>
          </cell>
          <cell r="GR431" t="str">
            <v/>
          </cell>
          <cell r="GS431" t="str">
            <v/>
          </cell>
          <cell r="GT431" t="str">
            <v/>
          </cell>
          <cell r="GU431" t="str">
            <v/>
          </cell>
          <cell r="GV431" t="str">
            <v/>
          </cell>
          <cell r="GW431" t="str">
            <v/>
          </cell>
          <cell r="GX431" t="str">
            <v/>
          </cell>
          <cell r="GY431" t="str">
            <v/>
          </cell>
          <cell r="GZ431" t="str">
            <v/>
          </cell>
          <cell r="HA431" t="str">
            <v/>
          </cell>
          <cell r="HB431" t="str">
            <v/>
          </cell>
          <cell r="HC431" t="str">
            <v/>
          </cell>
          <cell r="HD431" t="str">
            <v/>
          </cell>
          <cell r="HE431" t="str">
            <v/>
          </cell>
          <cell r="HF431" t="str">
            <v/>
          </cell>
          <cell r="HG431" t="str">
            <v/>
          </cell>
          <cell r="HH431" t="str">
            <v/>
          </cell>
          <cell r="HI431" t="str">
            <v/>
          </cell>
          <cell r="HJ431" t="str">
            <v/>
          </cell>
          <cell r="HK431" t="str">
            <v/>
          </cell>
          <cell r="HL431" t="str">
            <v/>
          </cell>
          <cell r="HM431" t="str">
            <v/>
          </cell>
          <cell r="HN431" t="str">
            <v/>
          </cell>
          <cell r="HO431" t="str">
            <v/>
          </cell>
          <cell r="HP431" t="str">
            <v/>
          </cell>
          <cell r="HQ431" t="str">
            <v/>
          </cell>
          <cell r="HR431" t="str">
            <v/>
          </cell>
          <cell r="HS431" t="str">
            <v/>
          </cell>
          <cell r="HT431" t="str">
            <v/>
          </cell>
          <cell r="HU431" t="str">
            <v/>
          </cell>
          <cell r="HV431" t="str">
            <v/>
          </cell>
          <cell r="HW431" t="str">
            <v/>
          </cell>
          <cell r="HX431" t="str">
            <v/>
          </cell>
          <cell r="HY431" t="str">
            <v/>
          </cell>
          <cell r="HZ431" t="str">
            <v/>
          </cell>
          <cell r="IA431" t="str">
            <v/>
          </cell>
          <cell r="IB431" t="str">
            <v/>
          </cell>
          <cell r="IC431" t="str">
            <v/>
          </cell>
          <cell r="ID431" t="str">
            <v/>
          </cell>
        </row>
        <row r="432">
          <cell r="A432" t="str">
            <v/>
          </cell>
          <cell r="B432" t="str">
            <v/>
          </cell>
          <cell r="C432" t="str">
            <v/>
          </cell>
          <cell r="D432" t="str">
            <v/>
          </cell>
          <cell r="E432" t="str">
            <v/>
          </cell>
          <cell r="F432" t="str">
            <v/>
          </cell>
          <cell r="G432" t="str">
            <v/>
          </cell>
          <cell r="H432" t="str">
            <v/>
          </cell>
          <cell r="I432" t="str">
            <v/>
          </cell>
          <cell r="J432" t="str">
            <v/>
          </cell>
          <cell r="K432" t="str">
            <v/>
          </cell>
          <cell r="L432" t="str">
            <v/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/>
          </cell>
          <cell r="W432" t="str">
            <v/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E432" t="str">
            <v/>
          </cell>
          <cell r="AF432" t="str">
            <v/>
          </cell>
          <cell r="AG432" t="str">
            <v/>
          </cell>
          <cell r="AH432" t="str">
            <v/>
          </cell>
          <cell r="AI432" t="str">
            <v/>
          </cell>
          <cell r="AJ432" t="str">
            <v/>
          </cell>
          <cell r="AK432" t="str">
            <v/>
          </cell>
          <cell r="AL432" t="str">
            <v/>
          </cell>
          <cell r="AM432" t="str">
            <v/>
          </cell>
          <cell r="AN432" t="str">
            <v/>
          </cell>
          <cell r="AO432" t="str">
            <v/>
          </cell>
          <cell r="AP432" t="str">
            <v/>
          </cell>
          <cell r="AQ432" t="str">
            <v/>
          </cell>
          <cell r="AR432" t="str">
            <v/>
          </cell>
          <cell r="AS432" t="str">
            <v/>
          </cell>
          <cell r="AT432" t="str">
            <v/>
          </cell>
          <cell r="AU432" t="str">
            <v/>
          </cell>
          <cell r="AV432" t="str">
            <v/>
          </cell>
          <cell r="AW432" t="str">
            <v/>
          </cell>
          <cell r="AX432" t="str">
            <v/>
          </cell>
          <cell r="AY432" t="str">
            <v/>
          </cell>
          <cell r="AZ432" t="str">
            <v/>
          </cell>
          <cell r="BA432" t="str">
            <v/>
          </cell>
          <cell r="BB432" t="str">
            <v/>
          </cell>
          <cell r="BC432" t="str">
            <v/>
          </cell>
          <cell r="BD432" t="str">
            <v/>
          </cell>
          <cell r="BE432" t="str">
            <v/>
          </cell>
          <cell r="BF432" t="str">
            <v/>
          </cell>
          <cell r="BG432" t="str">
            <v/>
          </cell>
          <cell r="BH432" t="str">
            <v/>
          </cell>
          <cell r="BI432" t="str">
            <v/>
          </cell>
          <cell r="BJ432" t="str">
            <v/>
          </cell>
          <cell r="BK432" t="str">
            <v/>
          </cell>
          <cell r="BL432" t="str">
            <v/>
          </cell>
          <cell r="BM432" t="str">
            <v/>
          </cell>
          <cell r="BN432" t="str">
            <v/>
          </cell>
          <cell r="BO432" t="str">
            <v/>
          </cell>
          <cell r="BP432" t="str">
            <v/>
          </cell>
          <cell r="BQ432" t="str">
            <v/>
          </cell>
          <cell r="BR432" t="str">
            <v/>
          </cell>
          <cell r="BS432" t="str">
            <v/>
          </cell>
          <cell r="BT432" t="str">
            <v/>
          </cell>
          <cell r="BU432" t="str">
            <v/>
          </cell>
          <cell r="BV432" t="str">
            <v/>
          </cell>
          <cell r="BW432" t="str">
            <v/>
          </cell>
          <cell r="BX432" t="str">
            <v/>
          </cell>
          <cell r="BY432" t="str">
            <v/>
          </cell>
          <cell r="BZ432" t="str">
            <v/>
          </cell>
          <cell r="CA432" t="str">
            <v/>
          </cell>
          <cell r="CB432" t="str">
            <v/>
          </cell>
          <cell r="CC432" t="str">
            <v/>
          </cell>
          <cell r="CD432" t="str">
            <v/>
          </cell>
          <cell r="CE432" t="str">
            <v/>
          </cell>
          <cell r="CF432" t="str">
            <v/>
          </cell>
          <cell r="CG432" t="str">
            <v/>
          </cell>
          <cell r="CH432" t="str">
            <v/>
          </cell>
          <cell r="CI432" t="str">
            <v/>
          </cell>
          <cell r="CJ432" t="str">
            <v/>
          </cell>
          <cell r="CK432" t="str">
            <v/>
          </cell>
          <cell r="CL432" t="str">
            <v/>
          </cell>
          <cell r="CM432" t="str">
            <v/>
          </cell>
          <cell r="CN432" t="str">
            <v/>
          </cell>
          <cell r="CO432" t="str">
            <v/>
          </cell>
          <cell r="CP432" t="str">
            <v/>
          </cell>
          <cell r="CQ432" t="str">
            <v/>
          </cell>
          <cell r="CR432" t="str">
            <v/>
          </cell>
          <cell r="CS432" t="str">
            <v/>
          </cell>
          <cell r="CT432" t="str">
            <v/>
          </cell>
          <cell r="CU432" t="str">
            <v/>
          </cell>
          <cell r="CV432" t="str">
            <v/>
          </cell>
          <cell r="CW432" t="str">
            <v/>
          </cell>
          <cell r="CX432" t="str">
            <v/>
          </cell>
          <cell r="CY432" t="str">
            <v/>
          </cell>
          <cell r="CZ432" t="str">
            <v/>
          </cell>
          <cell r="DA432" t="str">
            <v/>
          </cell>
          <cell r="DB432" t="str">
            <v/>
          </cell>
          <cell r="DC432" t="str">
            <v/>
          </cell>
          <cell r="DD432" t="str">
            <v/>
          </cell>
          <cell r="DE432" t="str">
            <v/>
          </cell>
          <cell r="DF432" t="str">
            <v/>
          </cell>
          <cell r="DG432" t="str">
            <v/>
          </cell>
          <cell r="DH432" t="str">
            <v/>
          </cell>
          <cell r="DI432" t="str">
            <v/>
          </cell>
          <cell r="DJ432" t="str">
            <v/>
          </cell>
          <cell r="DK432" t="str">
            <v/>
          </cell>
          <cell r="DL432" t="str">
            <v/>
          </cell>
          <cell r="DM432" t="str">
            <v/>
          </cell>
          <cell r="DN432" t="str">
            <v/>
          </cell>
          <cell r="DO432" t="str">
            <v/>
          </cell>
          <cell r="DP432" t="str">
            <v/>
          </cell>
          <cell r="DQ432" t="str">
            <v/>
          </cell>
          <cell r="DR432" t="str">
            <v/>
          </cell>
          <cell r="DS432" t="str">
            <v/>
          </cell>
          <cell r="DT432" t="str">
            <v/>
          </cell>
          <cell r="DU432" t="str">
            <v/>
          </cell>
          <cell r="DV432" t="str">
            <v/>
          </cell>
          <cell r="DW432" t="str">
            <v/>
          </cell>
          <cell r="DX432" t="str">
            <v/>
          </cell>
          <cell r="DY432" t="str">
            <v/>
          </cell>
          <cell r="DZ432" t="str">
            <v/>
          </cell>
          <cell r="EA432" t="str">
            <v/>
          </cell>
          <cell r="EB432" t="str">
            <v/>
          </cell>
          <cell r="EC432" t="str">
            <v/>
          </cell>
          <cell r="ED432" t="str">
            <v/>
          </cell>
          <cell r="EE432" t="str">
            <v/>
          </cell>
          <cell r="EF432" t="str">
            <v/>
          </cell>
          <cell r="EG432" t="str">
            <v/>
          </cell>
          <cell r="EH432" t="str">
            <v/>
          </cell>
          <cell r="EI432" t="str">
            <v/>
          </cell>
          <cell r="EJ432" t="str">
            <v/>
          </cell>
          <cell r="EK432" t="str">
            <v/>
          </cell>
          <cell r="EL432" t="str">
            <v/>
          </cell>
          <cell r="EM432" t="str">
            <v/>
          </cell>
          <cell r="EN432" t="str">
            <v/>
          </cell>
          <cell r="EO432" t="str">
            <v/>
          </cell>
          <cell r="EP432" t="str">
            <v/>
          </cell>
          <cell r="EQ432" t="str">
            <v/>
          </cell>
          <cell r="ER432" t="str">
            <v/>
          </cell>
          <cell r="ES432" t="str">
            <v/>
          </cell>
          <cell r="ET432" t="str">
            <v/>
          </cell>
          <cell r="EU432" t="str">
            <v/>
          </cell>
          <cell r="EV432" t="str">
            <v/>
          </cell>
          <cell r="EW432" t="str">
            <v/>
          </cell>
          <cell r="EX432" t="str">
            <v/>
          </cell>
          <cell r="EY432" t="str">
            <v/>
          </cell>
          <cell r="EZ432" t="str">
            <v/>
          </cell>
          <cell r="FA432" t="str">
            <v/>
          </cell>
          <cell r="FB432" t="str">
            <v/>
          </cell>
          <cell r="FC432" t="str">
            <v/>
          </cell>
          <cell r="FD432" t="str">
            <v/>
          </cell>
          <cell r="FE432" t="str">
            <v/>
          </cell>
          <cell r="FF432" t="str">
            <v/>
          </cell>
          <cell r="FG432" t="str">
            <v/>
          </cell>
          <cell r="FH432" t="str">
            <v/>
          </cell>
          <cell r="FI432" t="str">
            <v/>
          </cell>
          <cell r="FJ432" t="str">
            <v/>
          </cell>
          <cell r="FK432" t="str">
            <v/>
          </cell>
          <cell r="FL432" t="str">
            <v/>
          </cell>
          <cell r="FM432" t="str">
            <v/>
          </cell>
          <cell r="FN432" t="str">
            <v/>
          </cell>
          <cell r="FO432" t="str">
            <v/>
          </cell>
          <cell r="FP432" t="str">
            <v/>
          </cell>
          <cell r="FQ432" t="str">
            <v/>
          </cell>
          <cell r="FR432" t="str">
            <v/>
          </cell>
          <cell r="FS432" t="str">
            <v/>
          </cell>
          <cell r="FT432" t="str">
            <v/>
          </cell>
          <cell r="FU432" t="str">
            <v/>
          </cell>
          <cell r="FV432" t="str">
            <v/>
          </cell>
          <cell r="FW432" t="str">
            <v/>
          </cell>
          <cell r="FX432" t="str">
            <v/>
          </cell>
          <cell r="FY432" t="str">
            <v/>
          </cell>
          <cell r="FZ432" t="str">
            <v/>
          </cell>
          <cell r="GA432" t="str">
            <v/>
          </cell>
          <cell r="GB432" t="str">
            <v/>
          </cell>
          <cell r="GC432" t="str">
            <v/>
          </cell>
          <cell r="GD432" t="str">
            <v/>
          </cell>
          <cell r="GE432" t="str">
            <v/>
          </cell>
          <cell r="GF432" t="str">
            <v/>
          </cell>
          <cell r="GG432" t="str">
            <v/>
          </cell>
          <cell r="GH432" t="str">
            <v/>
          </cell>
          <cell r="GI432" t="str">
            <v/>
          </cell>
          <cell r="GJ432" t="str">
            <v/>
          </cell>
          <cell r="GK432" t="str">
            <v/>
          </cell>
          <cell r="GL432" t="str">
            <v/>
          </cell>
          <cell r="GM432" t="str">
            <v/>
          </cell>
          <cell r="GN432" t="str">
            <v/>
          </cell>
          <cell r="GO432" t="str">
            <v/>
          </cell>
          <cell r="GP432" t="str">
            <v/>
          </cell>
          <cell r="GQ432" t="str">
            <v/>
          </cell>
          <cell r="GR432" t="str">
            <v/>
          </cell>
          <cell r="GS432" t="str">
            <v/>
          </cell>
          <cell r="GT432" t="str">
            <v/>
          </cell>
          <cell r="GU432" t="str">
            <v/>
          </cell>
          <cell r="GV432" t="str">
            <v/>
          </cell>
          <cell r="GW432" t="str">
            <v/>
          </cell>
          <cell r="GX432" t="str">
            <v/>
          </cell>
          <cell r="GY432" t="str">
            <v/>
          </cell>
          <cell r="GZ432" t="str">
            <v/>
          </cell>
          <cell r="HA432" t="str">
            <v/>
          </cell>
          <cell r="HB432" t="str">
            <v/>
          </cell>
          <cell r="HC432" t="str">
            <v/>
          </cell>
          <cell r="HD432" t="str">
            <v/>
          </cell>
          <cell r="HE432" t="str">
            <v/>
          </cell>
          <cell r="HF432" t="str">
            <v/>
          </cell>
          <cell r="HG432" t="str">
            <v/>
          </cell>
          <cell r="HH432" t="str">
            <v/>
          </cell>
          <cell r="HI432" t="str">
            <v/>
          </cell>
          <cell r="HJ432" t="str">
            <v/>
          </cell>
          <cell r="HK432" t="str">
            <v/>
          </cell>
          <cell r="HL432" t="str">
            <v/>
          </cell>
          <cell r="HM432" t="str">
            <v/>
          </cell>
          <cell r="HN432" t="str">
            <v/>
          </cell>
          <cell r="HO432" t="str">
            <v/>
          </cell>
          <cell r="HP432" t="str">
            <v/>
          </cell>
          <cell r="HQ432" t="str">
            <v/>
          </cell>
          <cell r="HR432" t="str">
            <v/>
          </cell>
          <cell r="HS432" t="str">
            <v/>
          </cell>
          <cell r="HT432" t="str">
            <v/>
          </cell>
          <cell r="HU432" t="str">
            <v/>
          </cell>
          <cell r="HV432" t="str">
            <v/>
          </cell>
          <cell r="HW432" t="str">
            <v/>
          </cell>
          <cell r="HX432" t="str">
            <v/>
          </cell>
          <cell r="HY432" t="str">
            <v/>
          </cell>
          <cell r="HZ432" t="str">
            <v/>
          </cell>
          <cell r="IA432" t="str">
            <v/>
          </cell>
          <cell r="IB432" t="str">
            <v/>
          </cell>
          <cell r="IC432" t="str">
            <v/>
          </cell>
          <cell r="ID432" t="str">
            <v/>
          </cell>
        </row>
        <row r="433">
          <cell r="A433" t="str">
            <v/>
          </cell>
          <cell r="B433" t="str">
            <v/>
          </cell>
          <cell r="C433" t="str">
            <v/>
          </cell>
          <cell r="D433" t="str">
            <v/>
          </cell>
          <cell r="E433" t="str">
            <v/>
          </cell>
          <cell r="F433" t="str">
            <v/>
          </cell>
          <cell r="G433" t="str">
            <v/>
          </cell>
          <cell r="H433" t="str">
            <v/>
          </cell>
          <cell r="I433" t="str">
            <v/>
          </cell>
          <cell r="J433" t="str">
            <v/>
          </cell>
          <cell r="K433" t="str">
            <v/>
          </cell>
          <cell r="L433" t="str">
            <v/>
          </cell>
          <cell r="M433" t="str">
            <v/>
          </cell>
          <cell r="N433" t="str">
            <v/>
          </cell>
          <cell r="O433" t="str">
            <v/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/>
          </cell>
          <cell r="W433" t="str">
            <v/>
          </cell>
          <cell r="X433" t="str">
            <v/>
          </cell>
          <cell r="Y433" t="str">
            <v/>
          </cell>
          <cell r="Z433" t="str">
            <v/>
          </cell>
          <cell r="AA433" t="str">
            <v/>
          </cell>
          <cell r="AB433" t="str">
            <v/>
          </cell>
          <cell r="AC433" t="str">
            <v/>
          </cell>
          <cell r="AD433" t="str">
            <v/>
          </cell>
          <cell r="AE433" t="str">
            <v/>
          </cell>
          <cell r="AF433" t="str">
            <v/>
          </cell>
          <cell r="AG433" t="str">
            <v/>
          </cell>
          <cell r="AH433" t="str">
            <v/>
          </cell>
          <cell r="AI433" t="str">
            <v/>
          </cell>
          <cell r="AJ433" t="str">
            <v/>
          </cell>
          <cell r="AK433" t="str">
            <v/>
          </cell>
          <cell r="AL433" t="str">
            <v/>
          </cell>
          <cell r="AM433" t="str">
            <v/>
          </cell>
          <cell r="AN433" t="str">
            <v/>
          </cell>
          <cell r="AO433" t="str">
            <v/>
          </cell>
          <cell r="AP433" t="str">
            <v/>
          </cell>
          <cell r="AQ433" t="str">
            <v/>
          </cell>
          <cell r="AR433" t="str">
            <v/>
          </cell>
          <cell r="AS433" t="str">
            <v/>
          </cell>
          <cell r="AT433" t="str">
            <v/>
          </cell>
          <cell r="AU433" t="str">
            <v/>
          </cell>
          <cell r="AV433" t="str">
            <v/>
          </cell>
          <cell r="AW433" t="str">
            <v/>
          </cell>
          <cell r="AX433" t="str">
            <v/>
          </cell>
          <cell r="AY433" t="str">
            <v/>
          </cell>
          <cell r="AZ433" t="str">
            <v/>
          </cell>
          <cell r="BA433" t="str">
            <v/>
          </cell>
          <cell r="BB433" t="str">
            <v/>
          </cell>
          <cell r="BC433" t="str">
            <v/>
          </cell>
          <cell r="BD433" t="str">
            <v/>
          </cell>
          <cell r="BE433" t="str">
            <v/>
          </cell>
          <cell r="BF433" t="str">
            <v/>
          </cell>
          <cell r="BG433" t="str">
            <v/>
          </cell>
          <cell r="BH433" t="str">
            <v/>
          </cell>
          <cell r="BI433" t="str">
            <v/>
          </cell>
          <cell r="BJ433" t="str">
            <v/>
          </cell>
          <cell r="BK433" t="str">
            <v/>
          </cell>
          <cell r="BL433" t="str">
            <v/>
          </cell>
          <cell r="BM433" t="str">
            <v/>
          </cell>
          <cell r="BN433" t="str">
            <v/>
          </cell>
          <cell r="BO433" t="str">
            <v/>
          </cell>
          <cell r="BP433" t="str">
            <v/>
          </cell>
          <cell r="BQ433" t="str">
            <v/>
          </cell>
          <cell r="BR433" t="str">
            <v/>
          </cell>
          <cell r="BS433" t="str">
            <v/>
          </cell>
          <cell r="BT433" t="str">
            <v/>
          </cell>
          <cell r="BU433" t="str">
            <v/>
          </cell>
          <cell r="BV433" t="str">
            <v/>
          </cell>
          <cell r="BW433" t="str">
            <v/>
          </cell>
          <cell r="BX433" t="str">
            <v/>
          </cell>
          <cell r="BY433" t="str">
            <v/>
          </cell>
          <cell r="BZ433" t="str">
            <v/>
          </cell>
          <cell r="CA433" t="str">
            <v/>
          </cell>
          <cell r="CB433" t="str">
            <v/>
          </cell>
          <cell r="CC433" t="str">
            <v/>
          </cell>
          <cell r="CD433" t="str">
            <v/>
          </cell>
          <cell r="CE433" t="str">
            <v/>
          </cell>
          <cell r="CF433" t="str">
            <v/>
          </cell>
          <cell r="CG433" t="str">
            <v/>
          </cell>
          <cell r="CH433" t="str">
            <v/>
          </cell>
          <cell r="CI433" t="str">
            <v/>
          </cell>
          <cell r="CJ433" t="str">
            <v/>
          </cell>
          <cell r="CK433" t="str">
            <v/>
          </cell>
          <cell r="CL433" t="str">
            <v/>
          </cell>
          <cell r="CM433" t="str">
            <v/>
          </cell>
          <cell r="CN433" t="str">
            <v/>
          </cell>
          <cell r="CO433" t="str">
            <v/>
          </cell>
          <cell r="CP433" t="str">
            <v/>
          </cell>
          <cell r="CQ433" t="str">
            <v/>
          </cell>
          <cell r="CR433" t="str">
            <v/>
          </cell>
          <cell r="CS433" t="str">
            <v/>
          </cell>
          <cell r="CT433" t="str">
            <v/>
          </cell>
          <cell r="CU433" t="str">
            <v/>
          </cell>
          <cell r="CV433" t="str">
            <v/>
          </cell>
          <cell r="CW433" t="str">
            <v/>
          </cell>
          <cell r="CX433" t="str">
            <v/>
          </cell>
          <cell r="CY433" t="str">
            <v/>
          </cell>
          <cell r="CZ433" t="str">
            <v/>
          </cell>
          <cell r="DA433" t="str">
            <v/>
          </cell>
          <cell r="DB433" t="str">
            <v/>
          </cell>
          <cell r="DC433" t="str">
            <v/>
          </cell>
          <cell r="DD433" t="str">
            <v/>
          </cell>
          <cell r="DE433" t="str">
            <v/>
          </cell>
          <cell r="DF433" t="str">
            <v/>
          </cell>
          <cell r="DG433" t="str">
            <v/>
          </cell>
          <cell r="DH433" t="str">
            <v/>
          </cell>
          <cell r="DI433" t="str">
            <v/>
          </cell>
          <cell r="DJ433" t="str">
            <v/>
          </cell>
          <cell r="DK433" t="str">
            <v/>
          </cell>
          <cell r="DL433" t="str">
            <v/>
          </cell>
          <cell r="DM433" t="str">
            <v/>
          </cell>
          <cell r="DN433" t="str">
            <v/>
          </cell>
          <cell r="DO433" t="str">
            <v/>
          </cell>
          <cell r="DP433" t="str">
            <v/>
          </cell>
          <cell r="DQ433" t="str">
            <v/>
          </cell>
          <cell r="DR433" t="str">
            <v/>
          </cell>
          <cell r="DS433" t="str">
            <v/>
          </cell>
          <cell r="DT433" t="str">
            <v/>
          </cell>
          <cell r="DU433" t="str">
            <v/>
          </cell>
          <cell r="DV433" t="str">
            <v/>
          </cell>
          <cell r="DW433" t="str">
            <v/>
          </cell>
          <cell r="DX433" t="str">
            <v/>
          </cell>
          <cell r="DY433" t="str">
            <v/>
          </cell>
          <cell r="DZ433" t="str">
            <v/>
          </cell>
          <cell r="EA433" t="str">
            <v/>
          </cell>
          <cell r="EB433" t="str">
            <v/>
          </cell>
          <cell r="EC433" t="str">
            <v/>
          </cell>
          <cell r="ED433" t="str">
            <v/>
          </cell>
          <cell r="EE433" t="str">
            <v/>
          </cell>
          <cell r="EF433" t="str">
            <v/>
          </cell>
          <cell r="EG433" t="str">
            <v/>
          </cell>
          <cell r="EH433" t="str">
            <v/>
          </cell>
          <cell r="EI433" t="str">
            <v/>
          </cell>
          <cell r="EJ433" t="str">
            <v/>
          </cell>
          <cell r="EK433" t="str">
            <v/>
          </cell>
          <cell r="EL433" t="str">
            <v/>
          </cell>
          <cell r="EM433" t="str">
            <v/>
          </cell>
          <cell r="EN433" t="str">
            <v/>
          </cell>
          <cell r="EO433" t="str">
            <v/>
          </cell>
          <cell r="EP433" t="str">
            <v/>
          </cell>
          <cell r="EQ433" t="str">
            <v/>
          </cell>
          <cell r="ER433" t="str">
            <v/>
          </cell>
          <cell r="ES433" t="str">
            <v/>
          </cell>
          <cell r="ET433" t="str">
            <v/>
          </cell>
          <cell r="EU433" t="str">
            <v/>
          </cell>
          <cell r="EV433" t="str">
            <v/>
          </cell>
          <cell r="EW433" t="str">
            <v/>
          </cell>
          <cell r="EX433" t="str">
            <v/>
          </cell>
          <cell r="EY433" t="str">
            <v/>
          </cell>
          <cell r="EZ433" t="str">
            <v/>
          </cell>
          <cell r="FA433" t="str">
            <v/>
          </cell>
          <cell r="FB433" t="str">
            <v/>
          </cell>
          <cell r="FC433" t="str">
            <v/>
          </cell>
          <cell r="FD433" t="str">
            <v/>
          </cell>
          <cell r="FE433" t="str">
            <v/>
          </cell>
          <cell r="FF433" t="str">
            <v/>
          </cell>
          <cell r="FG433" t="str">
            <v/>
          </cell>
          <cell r="FH433" t="str">
            <v/>
          </cell>
          <cell r="FI433" t="str">
            <v/>
          </cell>
          <cell r="FJ433" t="str">
            <v/>
          </cell>
          <cell r="FK433" t="str">
            <v/>
          </cell>
          <cell r="FL433" t="str">
            <v/>
          </cell>
          <cell r="FM433" t="str">
            <v/>
          </cell>
          <cell r="FN433" t="str">
            <v/>
          </cell>
          <cell r="FO433" t="str">
            <v/>
          </cell>
          <cell r="FP433" t="str">
            <v/>
          </cell>
          <cell r="FQ433" t="str">
            <v/>
          </cell>
          <cell r="FR433" t="str">
            <v/>
          </cell>
          <cell r="FS433" t="str">
            <v/>
          </cell>
          <cell r="FT433" t="str">
            <v/>
          </cell>
          <cell r="FU433" t="str">
            <v/>
          </cell>
          <cell r="FV433" t="str">
            <v/>
          </cell>
          <cell r="FW433" t="str">
            <v/>
          </cell>
          <cell r="FX433" t="str">
            <v/>
          </cell>
          <cell r="FY433" t="str">
            <v/>
          </cell>
          <cell r="FZ433" t="str">
            <v/>
          </cell>
          <cell r="GA433" t="str">
            <v/>
          </cell>
          <cell r="GB433" t="str">
            <v/>
          </cell>
          <cell r="GC433" t="str">
            <v/>
          </cell>
          <cell r="GD433" t="str">
            <v/>
          </cell>
          <cell r="GE433" t="str">
            <v/>
          </cell>
          <cell r="GF433" t="str">
            <v/>
          </cell>
          <cell r="GG433" t="str">
            <v/>
          </cell>
          <cell r="GH433" t="str">
            <v/>
          </cell>
          <cell r="GI433" t="str">
            <v/>
          </cell>
          <cell r="GJ433" t="str">
            <v/>
          </cell>
          <cell r="GK433" t="str">
            <v/>
          </cell>
          <cell r="GL433" t="str">
            <v/>
          </cell>
          <cell r="GM433" t="str">
            <v/>
          </cell>
          <cell r="GN433" t="str">
            <v/>
          </cell>
          <cell r="GO433" t="str">
            <v/>
          </cell>
          <cell r="GP433" t="str">
            <v/>
          </cell>
          <cell r="GQ433" t="str">
            <v/>
          </cell>
          <cell r="GR433" t="str">
            <v/>
          </cell>
          <cell r="GS433" t="str">
            <v/>
          </cell>
          <cell r="GT433" t="str">
            <v/>
          </cell>
          <cell r="GU433" t="str">
            <v/>
          </cell>
          <cell r="GV433" t="str">
            <v/>
          </cell>
          <cell r="GW433" t="str">
            <v/>
          </cell>
          <cell r="GX433" t="str">
            <v/>
          </cell>
          <cell r="GY433" t="str">
            <v/>
          </cell>
          <cell r="GZ433" t="str">
            <v/>
          </cell>
          <cell r="HA433" t="str">
            <v/>
          </cell>
          <cell r="HB433" t="str">
            <v/>
          </cell>
          <cell r="HC433" t="str">
            <v/>
          </cell>
          <cell r="HD433" t="str">
            <v/>
          </cell>
          <cell r="HE433" t="str">
            <v/>
          </cell>
          <cell r="HF433" t="str">
            <v/>
          </cell>
          <cell r="HG433" t="str">
            <v/>
          </cell>
          <cell r="HH433" t="str">
            <v/>
          </cell>
          <cell r="HI433" t="str">
            <v/>
          </cell>
          <cell r="HJ433" t="str">
            <v/>
          </cell>
          <cell r="HK433" t="str">
            <v/>
          </cell>
          <cell r="HL433" t="str">
            <v/>
          </cell>
          <cell r="HM433" t="str">
            <v/>
          </cell>
          <cell r="HN433" t="str">
            <v/>
          </cell>
          <cell r="HO433" t="str">
            <v/>
          </cell>
          <cell r="HP433" t="str">
            <v/>
          </cell>
          <cell r="HQ433" t="str">
            <v/>
          </cell>
          <cell r="HR433" t="str">
            <v/>
          </cell>
          <cell r="HS433" t="str">
            <v/>
          </cell>
          <cell r="HT433" t="str">
            <v/>
          </cell>
          <cell r="HU433" t="str">
            <v/>
          </cell>
          <cell r="HV433" t="str">
            <v/>
          </cell>
          <cell r="HW433" t="str">
            <v/>
          </cell>
          <cell r="HX433" t="str">
            <v/>
          </cell>
          <cell r="HY433" t="str">
            <v/>
          </cell>
          <cell r="HZ433" t="str">
            <v/>
          </cell>
          <cell r="IA433" t="str">
            <v/>
          </cell>
          <cell r="IB433" t="str">
            <v/>
          </cell>
          <cell r="IC433" t="str">
            <v/>
          </cell>
          <cell r="ID433" t="str">
            <v/>
          </cell>
        </row>
        <row r="434">
          <cell r="A434" t="str">
            <v/>
          </cell>
          <cell r="B434" t="str">
            <v/>
          </cell>
          <cell r="C434" t="str">
            <v/>
          </cell>
          <cell r="D434" t="str">
            <v/>
          </cell>
          <cell r="E434" t="str">
            <v/>
          </cell>
          <cell r="F434" t="str">
            <v/>
          </cell>
          <cell r="G434" t="str">
            <v/>
          </cell>
          <cell r="H434" t="str">
            <v/>
          </cell>
          <cell r="I434" t="str">
            <v/>
          </cell>
          <cell r="J434" t="str">
            <v/>
          </cell>
          <cell r="K434" t="str">
            <v/>
          </cell>
          <cell r="L434" t="str">
            <v/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/>
          </cell>
          <cell r="W434" t="str">
            <v/>
          </cell>
          <cell r="X434" t="str">
            <v/>
          </cell>
          <cell r="Y434" t="str">
            <v/>
          </cell>
          <cell r="Z434" t="str">
            <v/>
          </cell>
          <cell r="AA434" t="str">
            <v/>
          </cell>
          <cell r="AB434" t="str">
            <v/>
          </cell>
          <cell r="AC434" t="str">
            <v/>
          </cell>
          <cell r="AD434" t="str">
            <v/>
          </cell>
          <cell r="AE434" t="str">
            <v/>
          </cell>
          <cell r="AF434" t="str">
            <v/>
          </cell>
          <cell r="AG434" t="str">
            <v/>
          </cell>
          <cell r="AH434" t="str">
            <v/>
          </cell>
          <cell r="AI434" t="str">
            <v/>
          </cell>
          <cell r="AJ434" t="str">
            <v/>
          </cell>
          <cell r="AK434" t="str">
            <v/>
          </cell>
          <cell r="AL434" t="str">
            <v/>
          </cell>
          <cell r="AM434" t="str">
            <v/>
          </cell>
          <cell r="AN434" t="str">
            <v/>
          </cell>
          <cell r="AO434" t="str">
            <v/>
          </cell>
          <cell r="AP434" t="str">
            <v/>
          </cell>
          <cell r="AQ434" t="str">
            <v/>
          </cell>
          <cell r="AR434" t="str">
            <v/>
          </cell>
          <cell r="AS434" t="str">
            <v/>
          </cell>
          <cell r="AT434" t="str">
            <v/>
          </cell>
          <cell r="AU434" t="str">
            <v/>
          </cell>
          <cell r="AV434" t="str">
            <v/>
          </cell>
          <cell r="AW434" t="str">
            <v/>
          </cell>
          <cell r="AX434" t="str">
            <v/>
          </cell>
          <cell r="AY434" t="str">
            <v/>
          </cell>
          <cell r="AZ434" t="str">
            <v/>
          </cell>
          <cell r="BA434" t="str">
            <v/>
          </cell>
          <cell r="BB434" t="str">
            <v/>
          </cell>
          <cell r="BC434" t="str">
            <v/>
          </cell>
          <cell r="BD434" t="str">
            <v/>
          </cell>
          <cell r="BE434" t="str">
            <v/>
          </cell>
          <cell r="BF434" t="str">
            <v/>
          </cell>
          <cell r="BG434" t="str">
            <v/>
          </cell>
          <cell r="BH434" t="str">
            <v/>
          </cell>
          <cell r="BI434" t="str">
            <v/>
          </cell>
          <cell r="BJ434" t="str">
            <v/>
          </cell>
          <cell r="BK434" t="str">
            <v/>
          </cell>
          <cell r="BL434" t="str">
            <v/>
          </cell>
          <cell r="BM434" t="str">
            <v/>
          </cell>
          <cell r="BN434" t="str">
            <v/>
          </cell>
          <cell r="BO434" t="str">
            <v/>
          </cell>
          <cell r="BP434" t="str">
            <v/>
          </cell>
          <cell r="BQ434" t="str">
            <v/>
          </cell>
          <cell r="BR434" t="str">
            <v/>
          </cell>
          <cell r="BS434" t="str">
            <v/>
          </cell>
          <cell r="BT434" t="str">
            <v/>
          </cell>
          <cell r="BU434" t="str">
            <v/>
          </cell>
          <cell r="BV434" t="str">
            <v/>
          </cell>
          <cell r="BW434" t="str">
            <v/>
          </cell>
          <cell r="BX434" t="str">
            <v/>
          </cell>
          <cell r="BY434" t="str">
            <v/>
          </cell>
          <cell r="BZ434" t="str">
            <v/>
          </cell>
          <cell r="CA434" t="str">
            <v/>
          </cell>
          <cell r="CB434" t="str">
            <v/>
          </cell>
          <cell r="CC434" t="str">
            <v/>
          </cell>
          <cell r="CD434" t="str">
            <v/>
          </cell>
          <cell r="CE434" t="str">
            <v/>
          </cell>
          <cell r="CF434" t="str">
            <v/>
          </cell>
          <cell r="CG434" t="str">
            <v/>
          </cell>
          <cell r="CH434" t="str">
            <v/>
          </cell>
          <cell r="CI434" t="str">
            <v/>
          </cell>
          <cell r="CJ434" t="str">
            <v/>
          </cell>
          <cell r="CK434" t="str">
            <v/>
          </cell>
          <cell r="CL434" t="str">
            <v/>
          </cell>
          <cell r="CM434" t="str">
            <v/>
          </cell>
          <cell r="CN434" t="str">
            <v/>
          </cell>
          <cell r="CO434" t="str">
            <v/>
          </cell>
          <cell r="CP434" t="str">
            <v/>
          </cell>
          <cell r="CQ434" t="str">
            <v/>
          </cell>
          <cell r="CR434" t="str">
            <v/>
          </cell>
          <cell r="CS434" t="str">
            <v/>
          </cell>
          <cell r="CT434" t="str">
            <v/>
          </cell>
          <cell r="CU434" t="str">
            <v/>
          </cell>
          <cell r="CV434" t="str">
            <v/>
          </cell>
          <cell r="CW434" t="str">
            <v/>
          </cell>
          <cell r="CX434" t="str">
            <v/>
          </cell>
          <cell r="CY434" t="str">
            <v/>
          </cell>
          <cell r="CZ434" t="str">
            <v/>
          </cell>
          <cell r="DA434" t="str">
            <v/>
          </cell>
          <cell r="DB434" t="str">
            <v/>
          </cell>
          <cell r="DC434" t="str">
            <v/>
          </cell>
          <cell r="DD434" t="str">
            <v/>
          </cell>
          <cell r="DE434" t="str">
            <v/>
          </cell>
          <cell r="DF434" t="str">
            <v/>
          </cell>
          <cell r="DG434" t="str">
            <v/>
          </cell>
          <cell r="DH434" t="str">
            <v/>
          </cell>
          <cell r="DI434" t="str">
            <v/>
          </cell>
          <cell r="DJ434" t="str">
            <v/>
          </cell>
          <cell r="DK434" t="str">
            <v/>
          </cell>
          <cell r="DL434" t="str">
            <v/>
          </cell>
          <cell r="DM434" t="str">
            <v/>
          </cell>
          <cell r="DN434" t="str">
            <v/>
          </cell>
          <cell r="DO434" t="str">
            <v/>
          </cell>
          <cell r="DP434" t="str">
            <v/>
          </cell>
          <cell r="DQ434" t="str">
            <v/>
          </cell>
          <cell r="DR434" t="str">
            <v/>
          </cell>
          <cell r="DS434" t="str">
            <v/>
          </cell>
          <cell r="DT434" t="str">
            <v/>
          </cell>
          <cell r="DU434" t="str">
            <v/>
          </cell>
          <cell r="DV434" t="str">
            <v/>
          </cell>
          <cell r="DW434" t="str">
            <v/>
          </cell>
          <cell r="DX434" t="str">
            <v/>
          </cell>
          <cell r="DY434" t="str">
            <v/>
          </cell>
          <cell r="DZ434" t="str">
            <v/>
          </cell>
          <cell r="EA434" t="str">
            <v/>
          </cell>
          <cell r="EB434" t="str">
            <v/>
          </cell>
          <cell r="EC434" t="str">
            <v/>
          </cell>
          <cell r="ED434" t="str">
            <v/>
          </cell>
          <cell r="EE434" t="str">
            <v/>
          </cell>
          <cell r="EF434" t="str">
            <v/>
          </cell>
          <cell r="EG434" t="str">
            <v/>
          </cell>
          <cell r="EH434" t="str">
            <v/>
          </cell>
          <cell r="EI434" t="str">
            <v/>
          </cell>
          <cell r="EJ434" t="str">
            <v/>
          </cell>
          <cell r="EK434" t="str">
            <v/>
          </cell>
          <cell r="EL434" t="str">
            <v/>
          </cell>
          <cell r="EM434" t="str">
            <v/>
          </cell>
          <cell r="EN434" t="str">
            <v/>
          </cell>
          <cell r="EO434" t="str">
            <v/>
          </cell>
          <cell r="EP434" t="str">
            <v/>
          </cell>
          <cell r="EQ434" t="str">
            <v/>
          </cell>
          <cell r="ER434" t="str">
            <v/>
          </cell>
          <cell r="ES434" t="str">
            <v/>
          </cell>
          <cell r="ET434" t="str">
            <v/>
          </cell>
          <cell r="EU434" t="str">
            <v/>
          </cell>
          <cell r="EV434" t="str">
            <v/>
          </cell>
          <cell r="EW434" t="str">
            <v/>
          </cell>
          <cell r="EX434" t="str">
            <v/>
          </cell>
          <cell r="EY434" t="str">
            <v/>
          </cell>
          <cell r="EZ434" t="str">
            <v/>
          </cell>
          <cell r="FA434" t="str">
            <v/>
          </cell>
          <cell r="FB434" t="str">
            <v/>
          </cell>
          <cell r="FC434" t="str">
            <v/>
          </cell>
          <cell r="FD434" t="str">
            <v/>
          </cell>
          <cell r="FE434" t="str">
            <v/>
          </cell>
          <cell r="FF434" t="str">
            <v/>
          </cell>
          <cell r="FG434" t="str">
            <v/>
          </cell>
          <cell r="FH434" t="str">
            <v/>
          </cell>
          <cell r="FI434" t="str">
            <v/>
          </cell>
          <cell r="FJ434" t="str">
            <v/>
          </cell>
          <cell r="FK434" t="str">
            <v/>
          </cell>
          <cell r="FL434" t="str">
            <v/>
          </cell>
          <cell r="FM434" t="str">
            <v/>
          </cell>
          <cell r="FN434" t="str">
            <v/>
          </cell>
          <cell r="FO434" t="str">
            <v/>
          </cell>
          <cell r="FP434" t="str">
            <v/>
          </cell>
          <cell r="FQ434" t="str">
            <v/>
          </cell>
          <cell r="FR434" t="str">
            <v/>
          </cell>
          <cell r="FS434" t="str">
            <v/>
          </cell>
          <cell r="FT434" t="str">
            <v/>
          </cell>
          <cell r="FU434" t="str">
            <v/>
          </cell>
          <cell r="FV434" t="str">
            <v/>
          </cell>
          <cell r="FW434" t="str">
            <v/>
          </cell>
          <cell r="FX434" t="str">
            <v/>
          </cell>
          <cell r="FY434" t="str">
            <v/>
          </cell>
          <cell r="FZ434" t="str">
            <v/>
          </cell>
          <cell r="GA434" t="str">
            <v/>
          </cell>
          <cell r="GB434" t="str">
            <v/>
          </cell>
          <cell r="GC434" t="str">
            <v/>
          </cell>
          <cell r="GD434" t="str">
            <v/>
          </cell>
          <cell r="GE434" t="str">
            <v/>
          </cell>
          <cell r="GF434" t="str">
            <v/>
          </cell>
          <cell r="GG434" t="str">
            <v/>
          </cell>
          <cell r="GH434" t="str">
            <v/>
          </cell>
          <cell r="GI434" t="str">
            <v/>
          </cell>
          <cell r="GJ434" t="str">
            <v/>
          </cell>
          <cell r="GK434" t="str">
            <v/>
          </cell>
          <cell r="GL434" t="str">
            <v/>
          </cell>
          <cell r="GM434" t="str">
            <v/>
          </cell>
          <cell r="GN434" t="str">
            <v/>
          </cell>
          <cell r="GO434" t="str">
            <v/>
          </cell>
          <cell r="GP434" t="str">
            <v/>
          </cell>
          <cell r="GQ434" t="str">
            <v/>
          </cell>
          <cell r="GR434" t="str">
            <v/>
          </cell>
          <cell r="GS434" t="str">
            <v/>
          </cell>
          <cell r="GT434" t="str">
            <v/>
          </cell>
          <cell r="GU434" t="str">
            <v/>
          </cell>
          <cell r="GV434" t="str">
            <v/>
          </cell>
          <cell r="GW434" t="str">
            <v/>
          </cell>
          <cell r="GX434" t="str">
            <v/>
          </cell>
          <cell r="GY434" t="str">
            <v/>
          </cell>
          <cell r="GZ434" t="str">
            <v/>
          </cell>
          <cell r="HA434" t="str">
            <v/>
          </cell>
          <cell r="HB434" t="str">
            <v/>
          </cell>
          <cell r="HC434" t="str">
            <v/>
          </cell>
          <cell r="HD434" t="str">
            <v/>
          </cell>
          <cell r="HE434" t="str">
            <v/>
          </cell>
          <cell r="HF434" t="str">
            <v/>
          </cell>
          <cell r="HG434" t="str">
            <v/>
          </cell>
          <cell r="HH434" t="str">
            <v/>
          </cell>
          <cell r="HI434" t="str">
            <v/>
          </cell>
          <cell r="HJ434" t="str">
            <v/>
          </cell>
          <cell r="HK434" t="str">
            <v/>
          </cell>
          <cell r="HL434" t="str">
            <v/>
          </cell>
          <cell r="HM434" t="str">
            <v/>
          </cell>
          <cell r="HN434" t="str">
            <v/>
          </cell>
          <cell r="HO434" t="str">
            <v/>
          </cell>
          <cell r="HP434" t="str">
            <v/>
          </cell>
          <cell r="HQ434" t="str">
            <v/>
          </cell>
          <cell r="HR434" t="str">
            <v/>
          </cell>
          <cell r="HS434" t="str">
            <v/>
          </cell>
          <cell r="HT434" t="str">
            <v/>
          </cell>
          <cell r="HU434" t="str">
            <v/>
          </cell>
          <cell r="HV434" t="str">
            <v/>
          </cell>
          <cell r="HW434" t="str">
            <v/>
          </cell>
          <cell r="HX434" t="str">
            <v/>
          </cell>
          <cell r="HY434" t="str">
            <v/>
          </cell>
          <cell r="HZ434" t="str">
            <v/>
          </cell>
          <cell r="IA434" t="str">
            <v/>
          </cell>
          <cell r="IB434" t="str">
            <v/>
          </cell>
          <cell r="IC434" t="str">
            <v/>
          </cell>
          <cell r="ID434" t="str">
            <v/>
          </cell>
        </row>
        <row r="435">
          <cell r="A435" t="str">
            <v/>
          </cell>
          <cell r="B435" t="str">
            <v/>
          </cell>
          <cell r="C435" t="str">
            <v/>
          </cell>
          <cell r="D435" t="str">
            <v/>
          </cell>
          <cell r="E435" t="str">
            <v/>
          </cell>
          <cell r="F435" t="str">
            <v/>
          </cell>
          <cell r="G435" t="str">
            <v/>
          </cell>
          <cell r="H435" t="str">
            <v/>
          </cell>
          <cell r="I435" t="str">
            <v/>
          </cell>
          <cell r="J435" t="str">
            <v/>
          </cell>
          <cell r="K435" t="str">
            <v/>
          </cell>
          <cell r="L435" t="str">
            <v/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E435" t="str">
            <v/>
          </cell>
          <cell r="AF435" t="str">
            <v/>
          </cell>
          <cell r="AG435" t="str">
            <v/>
          </cell>
          <cell r="AH435" t="str">
            <v/>
          </cell>
          <cell r="AI435" t="str">
            <v/>
          </cell>
          <cell r="AJ435" t="str">
            <v/>
          </cell>
          <cell r="AK435" t="str">
            <v/>
          </cell>
          <cell r="AL435" t="str">
            <v/>
          </cell>
          <cell r="AM435" t="str">
            <v/>
          </cell>
          <cell r="AN435" t="str">
            <v/>
          </cell>
          <cell r="AO435" t="str">
            <v/>
          </cell>
          <cell r="AP435" t="str">
            <v/>
          </cell>
          <cell r="AQ435" t="str">
            <v/>
          </cell>
          <cell r="AR435" t="str">
            <v/>
          </cell>
          <cell r="AS435" t="str">
            <v/>
          </cell>
          <cell r="AT435" t="str">
            <v/>
          </cell>
          <cell r="AU435" t="str">
            <v/>
          </cell>
          <cell r="AV435" t="str">
            <v/>
          </cell>
          <cell r="AW435" t="str">
            <v/>
          </cell>
          <cell r="AX435" t="str">
            <v/>
          </cell>
          <cell r="AY435" t="str">
            <v/>
          </cell>
          <cell r="AZ435" t="str">
            <v/>
          </cell>
          <cell r="BA435" t="str">
            <v/>
          </cell>
          <cell r="BB435" t="str">
            <v/>
          </cell>
          <cell r="BC435" t="str">
            <v/>
          </cell>
          <cell r="BD435" t="str">
            <v/>
          </cell>
          <cell r="BE435" t="str">
            <v/>
          </cell>
          <cell r="BF435" t="str">
            <v/>
          </cell>
          <cell r="BG435" t="str">
            <v/>
          </cell>
          <cell r="BH435" t="str">
            <v/>
          </cell>
          <cell r="BI435" t="str">
            <v/>
          </cell>
          <cell r="BJ435" t="str">
            <v/>
          </cell>
          <cell r="BK435" t="str">
            <v/>
          </cell>
          <cell r="BL435" t="str">
            <v/>
          </cell>
          <cell r="BM435" t="str">
            <v/>
          </cell>
          <cell r="BN435" t="str">
            <v/>
          </cell>
          <cell r="BO435" t="str">
            <v/>
          </cell>
          <cell r="BP435" t="str">
            <v/>
          </cell>
          <cell r="BQ435" t="str">
            <v/>
          </cell>
          <cell r="BR435" t="str">
            <v/>
          </cell>
          <cell r="BS435" t="str">
            <v/>
          </cell>
          <cell r="BT435" t="str">
            <v/>
          </cell>
          <cell r="BU435" t="str">
            <v/>
          </cell>
          <cell r="BV435" t="str">
            <v/>
          </cell>
          <cell r="BW435" t="str">
            <v/>
          </cell>
          <cell r="BX435" t="str">
            <v/>
          </cell>
          <cell r="BY435" t="str">
            <v/>
          </cell>
          <cell r="BZ435" t="str">
            <v/>
          </cell>
          <cell r="CA435" t="str">
            <v/>
          </cell>
          <cell r="CB435" t="str">
            <v/>
          </cell>
          <cell r="CC435" t="str">
            <v/>
          </cell>
          <cell r="CD435" t="str">
            <v/>
          </cell>
          <cell r="CE435" t="str">
            <v/>
          </cell>
          <cell r="CF435" t="str">
            <v/>
          </cell>
          <cell r="CG435" t="str">
            <v/>
          </cell>
          <cell r="CH435" t="str">
            <v/>
          </cell>
          <cell r="CI435" t="str">
            <v/>
          </cell>
          <cell r="CJ435" t="str">
            <v/>
          </cell>
          <cell r="CK435" t="str">
            <v/>
          </cell>
          <cell r="CL435" t="str">
            <v/>
          </cell>
          <cell r="CM435" t="str">
            <v/>
          </cell>
          <cell r="CN435" t="str">
            <v/>
          </cell>
          <cell r="CO435" t="str">
            <v/>
          </cell>
          <cell r="CP435" t="str">
            <v/>
          </cell>
          <cell r="CQ435" t="str">
            <v/>
          </cell>
          <cell r="CR435" t="str">
            <v/>
          </cell>
          <cell r="CS435" t="str">
            <v/>
          </cell>
          <cell r="CT435" t="str">
            <v/>
          </cell>
          <cell r="CU435" t="str">
            <v/>
          </cell>
          <cell r="CV435" t="str">
            <v/>
          </cell>
          <cell r="CW435" t="str">
            <v/>
          </cell>
          <cell r="CX435" t="str">
            <v/>
          </cell>
          <cell r="CY435" t="str">
            <v/>
          </cell>
          <cell r="CZ435" t="str">
            <v/>
          </cell>
          <cell r="DA435" t="str">
            <v/>
          </cell>
          <cell r="DB435" t="str">
            <v/>
          </cell>
          <cell r="DC435" t="str">
            <v/>
          </cell>
          <cell r="DD435" t="str">
            <v/>
          </cell>
          <cell r="DE435" t="str">
            <v/>
          </cell>
          <cell r="DF435" t="str">
            <v/>
          </cell>
          <cell r="DG435" t="str">
            <v/>
          </cell>
          <cell r="DH435" t="str">
            <v/>
          </cell>
          <cell r="DI435" t="str">
            <v/>
          </cell>
          <cell r="DJ435" t="str">
            <v/>
          </cell>
          <cell r="DK435" t="str">
            <v/>
          </cell>
          <cell r="DL435" t="str">
            <v/>
          </cell>
          <cell r="DM435" t="str">
            <v/>
          </cell>
          <cell r="DN435" t="str">
            <v/>
          </cell>
          <cell r="DO435" t="str">
            <v/>
          </cell>
          <cell r="DP435" t="str">
            <v/>
          </cell>
          <cell r="DQ435" t="str">
            <v/>
          </cell>
          <cell r="DR435" t="str">
            <v/>
          </cell>
          <cell r="DS435" t="str">
            <v/>
          </cell>
          <cell r="DT435" t="str">
            <v/>
          </cell>
          <cell r="DU435" t="str">
            <v/>
          </cell>
          <cell r="DV435" t="str">
            <v/>
          </cell>
          <cell r="DW435" t="str">
            <v/>
          </cell>
          <cell r="DX435" t="str">
            <v/>
          </cell>
          <cell r="DY435" t="str">
            <v/>
          </cell>
          <cell r="DZ435" t="str">
            <v/>
          </cell>
          <cell r="EA435" t="str">
            <v/>
          </cell>
          <cell r="EB435" t="str">
            <v/>
          </cell>
          <cell r="EC435" t="str">
            <v/>
          </cell>
          <cell r="ED435" t="str">
            <v/>
          </cell>
          <cell r="EE435" t="str">
            <v/>
          </cell>
          <cell r="EF435" t="str">
            <v/>
          </cell>
          <cell r="EG435" t="str">
            <v/>
          </cell>
          <cell r="EH435" t="str">
            <v/>
          </cell>
          <cell r="EI435" t="str">
            <v/>
          </cell>
          <cell r="EJ435" t="str">
            <v/>
          </cell>
          <cell r="EK435" t="str">
            <v/>
          </cell>
          <cell r="EL435" t="str">
            <v/>
          </cell>
          <cell r="EM435" t="str">
            <v/>
          </cell>
          <cell r="EN435" t="str">
            <v/>
          </cell>
          <cell r="EO435" t="str">
            <v/>
          </cell>
          <cell r="EP435" t="str">
            <v/>
          </cell>
          <cell r="EQ435" t="str">
            <v/>
          </cell>
          <cell r="ER435" t="str">
            <v/>
          </cell>
          <cell r="ES435" t="str">
            <v/>
          </cell>
          <cell r="ET435" t="str">
            <v/>
          </cell>
          <cell r="EU435" t="str">
            <v/>
          </cell>
          <cell r="EV435" t="str">
            <v/>
          </cell>
          <cell r="EW435" t="str">
            <v/>
          </cell>
          <cell r="EX435" t="str">
            <v/>
          </cell>
          <cell r="EY435" t="str">
            <v/>
          </cell>
          <cell r="EZ435" t="str">
            <v/>
          </cell>
          <cell r="FA435" t="str">
            <v/>
          </cell>
          <cell r="FB435" t="str">
            <v/>
          </cell>
          <cell r="FC435" t="str">
            <v/>
          </cell>
          <cell r="FD435" t="str">
            <v/>
          </cell>
          <cell r="FE435" t="str">
            <v/>
          </cell>
          <cell r="FF435" t="str">
            <v/>
          </cell>
          <cell r="FG435" t="str">
            <v/>
          </cell>
          <cell r="FH435" t="str">
            <v/>
          </cell>
          <cell r="FI435" t="str">
            <v/>
          </cell>
          <cell r="FJ435" t="str">
            <v/>
          </cell>
          <cell r="FK435" t="str">
            <v/>
          </cell>
          <cell r="FL435" t="str">
            <v/>
          </cell>
          <cell r="FM435" t="str">
            <v/>
          </cell>
          <cell r="FN435" t="str">
            <v/>
          </cell>
          <cell r="FO435" t="str">
            <v/>
          </cell>
          <cell r="FP435" t="str">
            <v/>
          </cell>
          <cell r="FQ435" t="str">
            <v/>
          </cell>
          <cell r="FR435" t="str">
            <v/>
          </cell>
          <cell r="FS435" t="str">
            <v/>
          </cell>
          <cell r="FT435" t="str">
            <v/>
          </cell>
          <cell r="FU435" t="str">
            <v/>
          </cell>
          <cell r="FV435" t="str">
            <v/>
          </cell>
          <cell r="FW435" t="str">
            <v/>
          </cell>
          <cell r="FX435" t="str">
            <v/>
          </cell>
          <cell r="FY435" t="str">
            <v/>
          </cell>
          <cell r="FZ435" t="str">
            <v/>
          </cell>
          <cell r="GA435" t="str">
            <v/>
          </cell>
          <cell r="GB435" t="str">
            <v/>
          </cell>
          <cell r="GC435" t="str">
            <v/>
          </cell>
          <cell r="GD435" t="str">
            <v/>
          </cell>
          <cell r="GE435" t="str">
            <v/>
          </cell>
          <cell r="GF435" t="str">
            <v/>
          </cell>
          <cell r="GG435" t="str">
            <v/>
          </cell>
          <cell r="GH435" t="str">
            <v/>
          </cell>
          <cell r="GI435" t="str">
            <v/>
          </cell>
          <cell r="GJ435" t="str">
            <v/>
          </cell>
          <cell r="GK435" t="str">
            <v/>
          </cell>
          <cell r="GL435" t="str">
            <v/>
          </cell>
          <cell r="GM435" t="str">
            <v/>
          </cell>
          <cell r="GN435" t="str">
            <v/>
          </cell>
          <cell r="GO435" t="str">
            <v/>
          </cell>
          <cell r="GP435" t="str">
            <v/>
          </cell>
          <cell r="GQ435" t="str">
            <v/>
          </cell>
          <cell r="GR435" t="str">
            <v/>
          </cell>
          <cell r="GS435" t="str">
            <v/>
          </cell>
          <cell r="GT435" t="str">
            <v/>
          </cell>
          <cell r="GU435" t="str">
            <v/>
          </cell>
          <cell r="GV435" t="str">
            <v/>
          </cell>
          <cell r="GW435" t="str">
            <v/>
          </cell>
          <cell r="GX435" t="str">
            <v/>
          </cell>
          <cell r="GY435" t="str">
            <v/>
          </cell>
          <cell r="GZ435" t="str">
            <v/>
          </cell>
          <cell r="HA435" t="str">
            <v/>
          </cell>
          <cell r="HB435" t="str">
            <v/>
          </cell>
          <cell r="HC435" t="str">
            <v/>
          </cell>
          <cell r="HD435" t="str">
            <v/>
          </cell>
          <cell r="HE435" t="str">
            <v/>
          </cell>
          <cell r="HF435" t="str">
            <v/>
          </cell>
          <cell r="HG435" t="str">
            <v/>
          </cell>
          <cell r="HH435" t="str">
            <v/>
          </cell>
          <cell r="HI435" t="str">
            <v/>
          </cell>
          <cell r="HJ435" t="str">
            <v/>
          </cell>
          <cell r="HK435" t="str">
            <v/>
          </cell>
          <cell r="HL435" t="str">
            <v/>
          </cell>
          <cell r="HM435" t="str">
            <v/>
          </cell>
          <cell r="HN435" t="str">
            <v/>
          </cell>
          <cell r="HO435" t="str">
            <v/>
          </cell>
          <cell r="HP435" t="str">
            <v/>
          </cell>
          <cell r="HQ435" t="str">
            <v/>
          </cell>
          <cell r="HR435" t="str">
            <v/>
          </cell>
          <cell r="HS435" t="str">
            <v/>
          </cell>
          <cell r="HT435" t="str">
            <v/>
          </cell>
          <cell r="HU435" t="str">
            <v/>
          </cell>
          <cell r="HV435" t="str">
            <v/>
          </cell>
          <cell r="HW435" t="str">
            <v/>
          </cell>
          <cell r="HX435" t="str">
            <v/>
          </cell>
          <cell r="HY435" t="str">
            <v/>
          </cell>
          <cell r="HZ435" t="str">
            <v/>
          </cell>
          <cell r="IA435" t="str">
            <v/>
          </cell>
          <cell r="IB435" t="str">
            <v/>
          </cell>
          <cell r="IC435" t="str">
            <v/>
          </cell>
          <cell r="ID435" t="str">
            <v/>
          </cell>
        </row>
        <row r="436">
          <cell r="A436" t="str">
            <v/>
          </cell>
          <cell r="B436" t="str">
            <v/>
          </cell>
          <cell r="C436" t="str">
            <v/>
          </cell>
          <cell r="D436" t="str">
            <v/>
          </cell>
          <cell r="E436" t="str">
            <v/>
          </cell>
          <cell r="F436" t="str">
            <v/>
          </cell>
          <cell r="G436" t="str">
            <v/>
          </cell>
          <cell r="H436" t="str">
            <v/>
          </cell>
          <cell r="I436" t="str">
            <v/>
          </cell>
          <cell r="J436" t="str">
            <v/>
          </cell>
          <cell r="K436" t="str">
            <v/>
          </cell>
          <cell r="L436" t="str">
            <v/>
          </cell>
          <cell r="M436" t="str">
            <v/>
          </cell>
          <cell r="N436" t="str">
            <v/>
          </cell>
          <cell r="O436" t="str">
            <v/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/>
          </cell>
          <cell r="AE436" t="str">
            <v/>
          </cell>
          <cell r="AF436" t="str">
            <v/>
          </cell>
          <cell r="AG436" t="str">
            <v/>
          </cell>
          <cell r="AH436" t="str">
            <v/>
          </cell>
          <cell r="AI436" t="str">
            <v/>
          </cell>
          <cell r="AJ436" t="str">
            <v/>
          </cell>
          <cell r="AK436" t="str">
            <v/>
          </cell>
          <cell r="AL436" t="str">
            <v/>
          </cell>
          <cell r="AM436" t="str">
            <v/>
          </cell>
          <cell r="AN436" t="str">
            <v/>
          </cell>
          <cell r="AO436" t="str">
            <v/>
          </cell>
          <cell r="AP436" t="str">
            <v/>
          </cell>
          <cell r="AQ436" t="str">
            <v/>
          </cell>
          <cell r="AR436" t="str">
            <v/>
          </cell>
          <cell r="AS436" t="str">
            <v/>
          </cell>
          <cell r="AT436" t="str">
            <v/>
          </cell>
          <cell r="AU436" t="str">
            <v/>
          </cell>
          <cell r="AV436" t="str">
            <v/>
          </cell>
          <cell r="AW436" t="str">
            <v/>
          </cell>
          <cell r="AX436" t="str">
            <v/>
          </cell>
          <cell r="AY436" t="str">
            <v/>
          </cell>
          <cell r="AZ436" t="str">
            <v/>
          </cell>
          <cell r="BA436" t="str">
            <v/>
          </cell>
          <cell r="BB436" t="str">
            <v/>
          </cell>
          <cell r="BC436" t="str">
            <v/>
          </cell>
          <cell r="BD436" t="str">
            <v/>
          </cell>
          <cell r="BE436" t="str">
            <v/>
          </cell>
          <cell r="BF436" t="str">
            <v/>
          </cell>
          <cell r="BG436" t="str">
            <v/>
          </cell>
          <cell r="BH436" t="str">
            <v/>
          </cell>
          <cell r="BI436" t="str">
            <v/>
          </cell>
          <cell r="BJ436" t="str">
            <v/>
          </cell>
          <cell r="BK436" t="str">
            <v/>
          </cell>
          <cell r="BL436" t="str">
            <v/>
          </cell>
          <cell r="BM436" t="str">
            <v/>
          </cell>
          <cell r="BN436" t="str">
            <v/>
          </cell>
          <cell r="BO436" t="str">
            <v/>
          </cell>
          <cell r="BP436" t="str">
            <v/>
          </cell>
          <cell r="BQ436" t="str">
            <v/>
          </cell>
          <cell r="BR436" t="str">
            <v/>
          </cell>
          <cell r="BS436" t="str">
            <v/>
          </cell>
          <cell r="BT436" t="str">
            <v/>
          </cell>
          <cell r="BU436" t="str">
            <v/>
          </cell>
          <cell r="BV436" t="str">
            <v/>
          </cell>
          <cell r="BW436" t="str">
            <v/>
          </cell>
          <cell r="BX436" t="str">
            <v/>
          </cell>
          <cell r="BY436" t="str">
            <v/>
          </cell>
          <cell r="BZ436" t="str">
            <v/>
          </cell>
          <cell r="CA436" t="str">
            <v/>
          </cell>
          <cell r="CB436" t="str">
            <v/>
          </cell>
          <cell r="CC436" t="str">
            <v/>
          </cell>
          <cell r="CD436" t="str">
            <v/>
          </cell>
          <cell r="CE436" t="str">
            <v/>
          </cell>
          <cell r="CF436" t="str">
            <v/>
          </cell>
          <cell r="CG436" t="str">
            <v/>
          </cell>
          <cell r="CH436" t="str">
            <v/>
          </cell>
          <cell r="CI436" t="str">
            <v/>
          </cell>
          <cell r="CJ436" t="str">
            <v/>
          </cell>
          <cell r="CK436" t="str">
            <v/>
          </cell>
          <cell r="CL436" t="str">
            <v/>
          </cell>
          <cell r="CM436" t="str">
            <v/>
          </cell>
          <cell r="CN436" t="str">
            <v/>
          </cell>
          <cell r="CO436" t="str">
            <v/>
          </cell>
          <cell r="CP436" t="str">
            <v/>
          </cell>
          <cell r="CQ436" t="str">
            <v/>
          </cell>
          <cell r="CR436" t="str">
            <v/>
          </cell>
          <cell r="CS436" t="str">
            <v/>
          </cell>
          <cell r="CT436" t="str">
            <v/>
          </cell>
          <cell r="CU436" t="str">
            <v/>
          </cell>
          <cell r="CV436" t="str">
            <v/>
          </cell>
          <cell r="CW436" t="str">
            <v/>
          </cell>
          <cell r="CX436" t="str">
            <v/>
          </cell>
          <cell r="CY436" t="str">
            <v/>
          </cell>
          <cell r="CZ436" t="str">
            <v/>
          </cell>
          <cell r="DA436" t="str">
            <v/>
          </cell>
          <cell r="DB436" t="str">
            <v/>
          </cell>
          <cell r="DC436" t="str">
            <v/>
          </cell>
          <cell r="DD436" t="str">
            <v/>
          </cell>
          <cell r="DE436" t="str">
            <v/>
          </cell>
          <cell r="DF436" t="str">
            <v/>
          </cell>
          <cell r="DG436" t="str">
            <v/>
          </cell>
          <cell r="DH436" t="str">
            <v/>
          </cell>
          <cell r="DI436" t="str">
            <v/>
          </cell>
          <cell r="DJ436" t="str">
            <v/>
          </cell>
          <cell r="DK436" t="str">
            <v/>
          </cell>
          <cell r="DL436" t="str">
            <v/>
          </cell>
          <cell r="DM436" t="str">
            <v/>
          </cell>
          <cell r="DN436" t="str">
            <v/>
          </cell>
          <cell r="DO436" t="str">
            <v/>
          </cell>
          <cell r="DP436" t="str">
            <v/>
          </cell>
          <cell r="DQ436" t="str">
            <v/>
          </cell>
          <cell r="DR436" t="str">
            <v/>
          </cell>
          <cell r="DS436" t="str">
            <v/>
          </cell>
          <cell r="DT436" t="str">
            <v/>
          </cell>
          <cell r="DU436" t="str">
            <v/>
          </cell>
          <cell r="DV436" t="str">
            <v/>
          </cell>
          <cell r="DW436" t="str">
            <v/>
          </cell>
          <cell r="DX436" t="str">
            <v/>
          </cell>
          <cell r="DY436" t="str">
            <v/>
          </cell>
          <cell r="DZ436" t="str">
            <v/>
          </cell>
          <cell r="EA436" t="str">
            <v/>
          </cell>
          <cell r="EB436" t="str">
            <v/>
          </cell>
          <cell r="EC436" t="str">
            <v/>
          </cell>
          <cell r="ED436" t="str">
            <v/>
          </cell>
          <cell r="EE436" t="str">
            <v/>
          </cell>
          <cell r="EF436" t="str">
            <v/>
          </cell>
          <cell r="EG436" t="str">
            <v/>
          </cell>
          <cell r="EH436" t="str">
            <v/>
          </cell>
          <cell r="EI436" t="str">
            <v/>
          </cell>
          <cell r="EJ436" t="str">
            <v/>
          </cell>
          <cell r="EK436" t="str">
            <v/>
          </cell>
          <cell r="EL436" t="str">
            <v/>
          </cell>
          <cell r="EM436" t="str">
            <v/>
          </cell>
          <cell r="EN436" t="str">
            <v/>
          </cell>
          <cell r="EO436" t="str">
            <v/>
          </cell>
          <cell r="EP436" t="str">
            <v/>
          </cell>
          <cell r="EQ436" t="str">
            <v/>
          </cell>
          <cell r="ER436" t="str">
            <v/>
          </cell>
          <cell r="ES436" t="str">
            <v/>
          </cell>
          <cell r="ET436" t="str">
            <v/>
          </cell>
          <cell r="EU436" t="str">
            <v/>
          </cell>
          <cell r="EV436" t="str">
            <v/>
          </cell>
          <cell r="EW436" t="str">
            <v/>
          </cell>
          <cell r="EX436" t="str">
            <v/>
          </cell>
          <cell r="EY436" t="str">
            <v/>
          </cell>
          <cell r="EZ436" t="str">
            <v/>
          </cell>
          <cell r="FA436" t="str">
            <v/>
          </cell>
          <cell r="FB436" t="str">
            <v/>
          </cell>
          <cell r="FC436" t="str">
            <v/>
          </cell>
          <cell r="FD436" t="str">
            <v/>
          </cell>
          <cell r="FE436" t="str">
            <v/>
          </cell>
          <cell r="FF436" t="str">
            <v/>
          </cell>
          <cell r="FG436" t="str">
            <v/>
          </cell>
          <cell r="FH436" t="str">
            <v/>
          </cell>
          <cell r="FI436" t="str">
            <v/>
          </cell>
          <cell r="FJ436" t="str">
            <v/>
          </cell>
          <cell r="FK436" t="str">
            <v/>
          </cell>
          <cell r="FL436" t="str">
            <v/>
          </cell>
          <cell r="FM436" t="str">
            <v/>
          </cell>
          <cell r="FN436" t="str">
            <v/>
          </cell>
          <cell r="FO436" t="str">
            <v/>
          </cell>
          <cell r="FP436" t="str">
            <v/>
          </cell>
          <cell r="FQ436" t="str">
            <v/>
          </cell>
          <cell r="FR436" t="str">
            <v/>
          </cell>
          <cell r="FS436" t="str">
            <v/>
          </cell>
          <cell r="FT436" t="str">
            <v/>
          </cell>
          <cell r="FU436" t="str">
            <v/>
          </cell>
          <cell r="FV436" t="str">
            <v/>
          </cell>
          <cell r="FW436" t="str">
            <v/>
          </cell>
          <cell r="FX436" t="str">
            <v/>
          </cell>
          <cell r="FY436" t="str">
            <v/>
          </cell>
          <cell r="FZ436" t="str">
            <v/>
          </cell>
          <cell r="GA436" t="str">
            <v/>
          </cell>
          <cell r="GB436" t="str">
            <v/>
          </cell>
          <cell r="GC436" t="str">
            <v/>
          </cell>
          <cell r="GD436" t="str">
            <v/>
          </cell>
          <cell r="GE436" t="str">
            <v/>
          </cell>
          <cell r="GF436" t="str">
            <v/>
          </cell>
          <cell r="GG436" t="str">
            <v/>
          </cell>
          <cell r="GH436" t="str">
            <v/>
          </cell>
          <cell r="GI436" t="str">
            <v/>
          </cell>
          <cell r="GJ436" t="str">
            <v/>
          </cell>
          <cell r="GK436" t="str">
            <v/>
          </cell>
          <cell r="GL436" t="str">
            <v/>
          </cell>
          <cell r="GM436" t="str">
            <v/>
          </cell>
          <cell r="GN436" t="str">
            <v/>
          </cell>
          <cell r="GO436" t="str">
            <v/>
          </cell>
          <cell r="GP436" t="str">
            <v/>
          </cell>
          <cell r="GQ436" t="str">
            <v/>
          </cell>
          <cell r="GR436" t="str">
            <v/>
          </cell>
          <cell r="GS436" t="str">
            <v/>
          </cell>
          <cell r="GT436" t="str">
            <v/>
          </cell>
          <cell r="GU436" t="str">
            <v/>
          </cell>
          <cell r="GV436" t="str">
            <v/>
          </cell>
          <cell r="GW436" t="str">
            <v/>
          </cell>
          <cell r="GX436" t="str">
            <v/>
          </cell>
          <cell r="GY436" t="str">
            <v/>
          </cell>
          <cell r="GZ436" t="str">
            <v/>
          </cell>
          <cell r="HA436" t="str">
            <v/>
          </cell>
          <cell r="HB436" t="str">
            <v/>
          </cell>
          <cell r="HC436" t="str">
            <v/>
          </cell>
          <cell r="HD436" t="str">
            <v/>
          </cell>
          <cell r="HE436" t="str">
            <v/>
          </cell>
          <cell r="HF436" t="str">
            <v/>
          </cell>
          <cell r="HG436" t="str">
            <v/>
          </cell>
          <cell r="HH436" t="str">
            <v/>
          </cell>
          <cell r="HI436" t="str">
            <v/>
          </cell>
          <cell r="HJ436" t="str">
            <v/>
          </cell>
          <cell r="HK436" t="str">
            <v/>
          </cell>
          <cell r="HL436" t="str">
            <v/>
          </cell>
          <cell r="HM436" t="str">
            <v/>
          </cell>
          <cell r="HN436" t="str">
            <v/>
          </cell>
          <cell r="HO436" t="str">
            <v/>
          </cell>
          <cell r="HP436" t="str">
            <v/>
          </cell>
          <cell r="HQ436" t="str">
            <v/>
          </cell>
          <cell r="HR436" t="str">
            <v/>
          </cell>
          <cell r="HS436" t="str">
            <v/>
          </cell>
          <cell r="HT436" t="str">
            <v/>
          </cell>
          <cell r="HU436" t="str">
            <v/>
          </cell>
          <cell r="HV436" t="str">
            <v/>
          </cell>
          <cell r="HW436" t="str">
            <v/>
          </cell>
          <cell r="HX436" t="str">
            <v/>
          </cell>
          <cell r="HY436" t="str">
            <v/>
          </cell>
          <cell r="HZ436" t="str">
            <v/>
          </cell>
          <cell r="IA436" t="str">
            <v/>
          </cell>
          <cell r="IB436" t="str">
            <v/>
          </cell>
          <cell r="IC436" t="str">
            <v/>
          </cell>
          <cell r="ID436" t="str">
            <v/>
          </cell>
        </row>
        <row r="437">
          <cell r="A437" t="str">
            <v/>
          </cell>
          <cell r="B437" t="str">
            <v/>
          </cell>
          <cell r="C437" t="str">
            <v/>
          </cell>
          <cell r="D437" t="str">
            <v/>
          </cell>
          <cell r="E437" t="str">
            <v/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  <cell r="J437" t="str">
            <v/>
          </cell>
          <cell r="K437" t="str">
            <v/>
          </cell>
          <cell r="L437" t="str">
            <v/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 t="str">
            <v/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/>
          </cell>
          <cell r="W437" t="str">
            <v/>
          </cell>
          <cell r="X437" t="str">
            <v/>
          </cell>
          <cell r="Y437" t="str">
            <v/>
          </cell>
          <cell r="Z437" t="str">
            <v/>
          </cell>
          <cell r="AA437" t="str">
            <v/>
          </cell>
          <cell r="AB437" t="str">
            <v/>
          </cell>
          <cell r="AC437" t="str">
            <v/>
          </cell>
          <cell r="AD437" t="str">
            <v/>
          </cell>
          <cell r="AE437" t="str">
            <v/>
          </cell>
          <cell r="AF437" t="str">
            <v/>
          </cell>
          <cell r="AG437" t="str">
            <v/>
          </cell>
          <cell r="AH437" t="str">
            <v/>
          </cell>
          <cell r="AI437" t="str">
            <v/>
          </cell>
          <cell r="AJ437" t="str">
            <v/>
          </cell>
          <cell r="AK437" t="str">
            <v/>
          </cell>
          <cell r="AL437" t="str">
            <v/>
          </cell>
          <cell r="AM437" t="str">
            <v/>
          </cell>
          <cell r="AN437" t="str">
            <v/>
          </cell>
          <cell r="AO437" t="str">
            <v/>
          </cell>
          <cell r="AP437" t="str">
            <v/>
          </cell>
          <cell r="AQ437" t="str">
            <v/>
          </cell>
          <cell r="AR437" t="str">
            <v/>
          </cell>
          <cell r="AS437" t="str">
            <v/>
          </cell>
          <cell r="AT437" t="str">
            <v/>
          </cell>
          <cell r="AU437" t="str">
            <v/>
          </cell>
          <cell r="AV437" t="str">
            <v/>
          </cell>
          <cell r="AW437" t="str">
            <v/>
          </cell>
          <cell r="AX437" t="str">
            <v/>
          </cell>
          <cell r="AY437" t="str">
            <v/>
          </cell>
          <cell r="AZ437" t="str">
            <v/>
          </cell>
          <cell r="BA437" t="str">
            <v/>
          </cell>
          <cell r="BB437" t="str">
            <v/>
          </cell>
          <cell r="BC437" t="str">
            <v/>
          </cell>
          <cell r="BD437" t="str">
            <v/>
          </cell>
          <cell r="BE437" t="str">
            <v/>
          </cell>
          <cell r="BF437" t="str">
            <v/>
          </cell>
          <cell r="BG437" t="str">
            <v/>
          </cell>
          <cell r="BH437" t="str">
            <v/>
          </cell>
          <cell r="BI437" t="str">
            <v/>
          </cell>
          <cell r="BJ437" t="str">
            <v/>
          </cell>
          <cell r="BK437" t="str">
            <v/>
          </cell>
          <cell r="BL437" t="str">
            <v/>
          </cell>
          <cell r="BM437" t="str">
            <v/>
          </cell>
          <cell r="BN437" t="str">
            <v/>
          </cell>
          <cell r="BO437" t="str">
            <v/>
          </cell>
          <cell r="BP437" t="str">
            <v/>
          </cell>
          <cell r="BQ437" t="str">
            <v/>
          </cell>
          <cell r="BR437" t="str">
            <v/>
          </cell>
          <cell r="BS437" t="str">
            <v/>
          </cell>
          <cell r="BT437" t="str">
            <v/>
          </cell>
          <cell r="BU437" t="str">
            <v/>
          </cell>
          <cell r="BV437" t="str">
            <v/>
          </cell>
          <cell r="BW437" t="str">
            <v/>
          </cell>
          <cell r="BX437" t="str">
            <v/>
          </cell>
          <cell r="BY437" t="str">
            <v/>
          </cell>
          <cell r="BZ437" t="str">
            <v/>
          </cell>
          <cell r="CA437" t="str">
            <v/>
          </cell>
          <cell r="CB437" t="str">
            <v/>
          </cell>
          <cell r="CC437" t="str">
            <v/>
          </cell>
          <cell r="CD437" t="str">
            <v/>
          </cell>
          <cell r="CE437" t="str">
            <v/>
          </cell>
          <cell r="CF437" t="str">
            <v/>
          </cell>
          <cell r="CG437" t="str">
            <v/>
          </cell>
          <cell r="CH437" t="str">
            <v/>
          </cell>
          <cell r="CI437" t="str">
            <v/>
          </cell>
          <cell r="CJ437" t="str">
            <v/>
          </cell>
          <cell r="CK437" t="str">
            <v/>
          </cell>
          <cell r="CL437" t="str">
            <v/>
          </cell>
          <cell r="CM437" t="str">
            <v/>
          </cell>
          <cell r="CN437" t="str">
            <v/>
          </cell>
          <cell r="CO437" t="str">
            <v/>
          </cell>
          <cell r="CP437" t="str">
            <v/>
          </cell>
          <cell r="CQ437" t="str">
            <v/>
          </cell>
          <cell r="CR437" t="str">
            <v/>
          </cell>
          <cell r="CS437" t="str">
            <v/>
          </cell>
          <cell r="CT437" t="str">
            <v/>
          </cell>
          <cell r="CU437" t="str">
            <v/>
          </cell>
          <cell r="CV437" t="str">
            <v/>
          </cell>
          <cell r="CW437" t="str">
            <v/>
          </cell>
          <cell r="CX437" t="str">
            <v/>
          </cell>
          <cell r="CY437" t="str">
            <v/>
          </cell>
          <cell r="CZ437" t="str">
            <v/>
          </cell>
          <cell r="DA437" t="str">
            <v/>
          </cell>
          <cell r="DB437" t="str">
            <v/>
          </cell>
          <cell r="DC437" t="str">
            <v/>
          </cell>
          <cell r="DD437" t="str">
            <v/>
          </cell>
          <cell r="DE437" t="str">
            <v/>
          </cell>
          <cell r="DF437" t="str">
            <v/>
          </cell>
          <cell r="DG437" t="str">
            <v/>
          </cell>
          <cell r="DH437" t="str">
            <v/>
          </cell>
          <cell r="DI437" t="str">
            <v/>
          </cell>
          <cell r="DJ437" t="str">
            <v/>
          </cell>
          <cell r="DK437" t="str">
            <v/>
          </cell>
          <cell r="DL437" t="str">
            <v/>
          </cell>
          <cell r="DM437" t="str">
            <v/>
          </cell>
          <cell r="DN437" t="str">
            <v/>
          </cell>
          <cell r="DO437" t="str">
            <v/>
          </cell>
          <cell r="DP437" t="str">
            <v/>
          </cell>
          <cell r="DQ437" t="str">
            <v/>
          </cell>
          <cell r="DR437" t="str">
            <v/>
          </cell>
          <cell r="DS437" t="str">
            <v/>
          </cell>
          <cell r="DT437" t="str">
            <v/>
          </cell>
          <cell r="DU437" t="str">
            <v/>
          </cell>
          <cell r="DV437" t="str">
            <v/>
          </cell>
          <cell r="DW437" t="str">
            <v/>
          </cell>
          <cell r="DX437" t="str">
            <v/>
          </cell>
          <cell r="DY437" t="str">
            <v/>
          </cell>
          <cell r="DZ437" t="str">
            <v/>
          </cell>
          <cell r="EA437" t="str">
            <v/>
          </cell>
          <cell r="EB437" t="str">
            <v/>
          </cell>
          <cell r="EC437" t="str">
            <v/>
          </cell>
          <cell r="ED437" t="str">
            <v/>
          </cell>
          <cell r="EE437" t="str">
            <v/>
          </cell>
          <cell r="EF437" t="str">
            <v/>
          </cell>
          <cell r="EG437" t="str">
            <v/>
          </cell>
          <cell r="EH437" t="str">
            <v/>
          </cell>
          <cell r="EI437" t="str">
            <v/>
          </cell>
          <cell r="EJ437" t="str">
            <v/>
          </cell>
          <cell r="EK437" t="str">
            <v/>
          </cell>
          <cell r="EL437" t="str">
            <v/>
          </cell>
          <cell r="EM437" t="str">
            <v/>
          </cell>
          <cell r="EN437" t="str">
            <v/>
          </cell>
          <cell r="EO437" t="str">
            <v/>
          </cell>
          <cell r="EP437" t="str">
            <v/>
          </cell>
          <cell r="EQ437" t="str">
            <v/>
          </cell>
          <cell r="ER437" t="str">
            <v/>
          </cell>
          <cell r="ES437" t="str">
            <v/>
          </cell>
          <cell r="ET437" t="str">
            <v/>
          </cell>
          <cell r="EU437" t="str">
            <v/>
          </cell>
          <cell r="EV437" t="str">
            <v/>
          </cell>
          <cell r="EW437" t="str">
            <v/>
          </cell>
          <cell r="EX437" t="str">
            <v/>
          </cell>
          <cell r="EY437" t="str">
            <v/>
          </cell>
          <cell r="EZ437" t="str">
            <v/>
          </cell>
          <cell r="FA437" t="str">
            <v/>
          </cell>
          <cell r="FB437" t="str">
            <v/>
          </cell>
          <cell r="FC437" t="str">
            <v/>
          </cell>
          <cell r="FD437" t="str">
            <v/>
          </cell>
          <cell r="FE437" t="str">
            <v/>
          </cell>
          <cell r="FF437" t="str">
            <v/>
          </cell>
          <cell r="FG437" t="str">
            <v/>
          </cell>
          <cell r="FH437" t="str">
            <v/>
          </cell>
          <cell r="FI437" t="str">
            <v/>
          </cell>
          <cell r="FJ437" t="str">
            <v/>
          </cell>
          <cell r="FK437" t="str">
            <v/>
          </cell>
          <cell r="FL437" t="str">
            <v/>
          </cell>
          <cell r="FM437" t="str">
            <v/>
          </cell>
          <cell r="FN437" t="str">
            <v/>
          </cell>
          <cell r="FO437" t="str">
            <v/>
          </cell>
          <cell r="FP437" t="str">
            <v/>
          </cell>
          <cell r="FQ437" t="str">
            <v/>
          </cell>
          <cell r="FR437" t="str">
            <v/>
          </cell>
          <cell r="FS437" t="str">
            <v/>
          </cell>
          <cell r="FT437" t="str">
            <v/>
          </cell>
          <cell r="FU437" t="str">
            <v/>
          </cell>
          <cell r="FV437" t="str">
            <v/>
          </cell>
          <cell r="FW437" t="str">
            <v/>
          </cell>
          <cell r="FX437" t="str">
            <v/>
          </cell>
          <cell r="FY437" t="str">
            <v/>
          </cell>
          <cell r="FZ437" t="str">
            <v/>
          </cell>
          <cell r="GA437" t="str">
            <v/>
          </cell>
          <cell r="GB437" t="str">
            <v/>
          </cell>
          <cell r="GC437" t="str">
            <v/>
          </cell>
          <cell r="GD437" t="str">
            <v/>
          </cell>
          <cell r="GE437" t="str">
            <v/>
          </cell>
          <cell r="GF437" t="str">
            <v/>
          </cell>
          <cell r="GG437" t="str">
            <v/>
          </cell>
          <cell r="GH437" t="str">
            <v/>
          </cell>
          <cell r="GI437" t="str">
            <v/>
          </cell>
          <cell r="GJ437" t="str">
            <v/>
          </cell>
          <cell r="GK437" t="str">
            <v/>
          </cell>
          <cell r="GL437" t="str">
            <v/>
          </cell>
          <cell r="GM437" t="str">
            <v/>
          </cell>
          <cell r="GN437" t="str">
            <v/>
          </cell>
          <cell r="GO437" t="str">
            <v/>
          </cell>
          <cell r="GP437" t="str">
            <v/>
          </cell>
          <cell r="GQ437" t="str">
            <v/>
          </cell>
          <cell r="GR437" t="str">
            <v/>
          </cell>
          <cell r="GS437" t="str">
            <v/>
          </cell>
          <cell r="GT437" t="str">
            <v/>
          </cell>
          <cell r="GU437" t="str">
            <v/>
          </cell>
          <cell r="GV437" t="str">
            <v/>
          </cell>
          <cell r="GW437" t="str">
            <v/>
          </cell>
          <cell r="GX437" t="str">
            <v/>
          </cell>
          <cell r="GY437" t="str">
            <v/>
          </cell>
          <cell r="GZ437" t="str">
            <v/>
          </cell>
          <cell r="HA437" t="str">
            <v/>
          </cell>
          <cell r="HB437" t="str">
            <v/>
          </cell>
          <cell r="HC437" t="str">
            <v/>
          </cell>
          <cell r="HD437" t="str">
            <v/>
          </cell>
          <cell r="HE437" t="str">
            <v/>
          </cell>
          <cell r="HF437" t="str">
            <v/>
          </cell>
          <cell r="HG437" t="str">
            <v/>
          </cell>
          <cell r="HH437" t="str">
            <v/>
          </cell>
          <cell r="HI437" t="str">
            <v/>
          </cell>
          <cell r="HJ437" t="str">
            <v/>
          </cell>
          <cell r="HK437" t="str">
            <v/>
          </cell>
          <cell r="HL437" t="str">
            <v/>
          </cell>
          <cell r="HM437" t="str">
            <v/>
          </cell>
          <cell r="HN437" t="str">
            <v/>
          </cell>
          <cell r="HO437" t="str">
            <v/>
          </cell>
          <cell r="HP437" t="str">
            <v/>
          </cell>
          <cell r="HQ437" t="str">
            <v/>
          </cell>
          <cell r="HR437" t="str">
            <v/>
          </cell>
          <cell r="HS437" t="str">
            <v/>
          </cell>
          <cell r="HT437" t="str">
            <v/>
          </cell>
          <cell r="HU437" t="str">
            <v/>
          </cell>
          <cell r="HV437" t="str">
            <v/>
          </cell>
          <cell r="HW437" t="str">
            <v/>
          </cell>
          <cell r="HX437" t="str">
            <v/>
          </cell>
          <cell r="HY437" t="str">
            <v/>
          </cell>
          <cell r="HZ437" t="str">
            <v/>
          </cell>
          <cell r="IA437" t="str">
            <v/>
          </cell>
          <cell r="IB437" t="str">
            <v/>
          </cell>
          <cell r="IC437" t="str">
            <v/>
          </cell>
          <cell r="ID437" t="str">
            <v/>
          </cell>
        </row>
        <row r="438">
          <cell r="A438" t="str">
            <v/>
          </cell>
          <cell r="B438" t="str">
            <v/>
          </cell>
          <cell r="C438" t="str">
            <v/>
          </cell>
          <cell r="D438" t="str">
            <v/>
          </cell>
          <cell r="E438" t="str">
            <v/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  <cell r="J438" t="str">
            <v/>
          </cell>
          <cell r="K438" t="str">
            <v/>
          </cell>
          <cell r="L438" t="str">
            <v/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/>
          </cell>
          <cell r="W438" t="str">
            <v/>
          </cell>
          <cell r="X438" t="str">
            <v/>
          </cell>
          <cell r="Y438" t="str">
            <v/>
          </cell>
          <cell r="Z438" t="str">
            <v/>
          </cell>
          <cell r="AA438" t="str">
            <v/>
          </cell>
          <cell r="AB438" t="str">
            <v/>
          </cell>
          <cell r="AC438" t="str">
            <v/>
          </cell>
          <cell r="AD438" t="str">
            <v/>
          </cell>
          <cell r="AE438" t="str">
            <v/>
          </cell>
          <cell r="AF438" t="str">
            <v/>
          </cell>
          <cell r="AG438" t="str">
            <v/>
          </cell>
          <cell r="AH438" t="str">
            <v/>
          </cell>
          <cell r="AI438" t="str">
            <v/>
          </cell>
          <cell r="AJ438" t="str">
            <v/>
          </cell>
          <cell r="AK438" t="str">
            <v/>
          </cell>
          <cell r="AL438" t="str">
            <v/>
          </cell>
          <cell r="AM438" t="str">
            <v/>
          </cell>
          <cell r="AN438" t="str">
            <v/>
          </cell>
          <cell r="AO438" t="str">
            <v/>
          </cell>
          <cell r="AP438" t="str">
            <v/>
          </cell>
          <cell r="AQ438" t="str">
            <v/>
          </cell>
          <cell r="AR438" t="str">
            <v/>
          </cell>
          <cell r="AS438" t="str">
            <v/>
          </cell>
          <cell r="AT438" t="str">
            <v/>
          </cell>
          <cell r="AU438" t="str">
            <v/>
          </cell>
          <cell r="AV438" t="str">
            <v/>
          </cell>
          <cell r="AW438" t="str">
            <v/>
          </cell>
          <cell r="AX438" t="str">
            <v/>
          </cell>
          <cell r="AY438" t="str">
            <v/>
          </cell>
          <cell r="AZ438" t="str">
            <v/>
          </cell>
          <cell r="BA438" t="str">
            <v/>
          </cell>
          <cell r="BB438" t="str">
            <v/>
          </cell>
          <cell r="BC438" t="str">
            <v/>
          </cell>
          <cell r="BD438" t="str">
            <v/>
          </cell>
          <cell r="BE438" t="str">
            <v/>
          </cell>
          <cell r="BF438" t="str">
            <v/>
          </cell>
          <cell r="BG438" t="str">
            <v/>
          </cell>
          <cell r="BH438" t="str">
            <v/>
          </cell>
          <cell r="BI438" t="str">
            <v/>
          </cell>
          <cell r="BJ438" t="str">
            <v/>
          </cell>
          <cell r="BK438" t="str">
            <v/>
          </cell>
          <cell r="BL438" t="str">
            <v/>
          </cell>
          <cell r="BM438" t="str">
            <v/>
          </cell>
          <cell r="BN438" t="str">
            <v/>
          </cell>
          <cell r="BO438" t="str">
            <v/>
          </cell>
          <cell r="BP438" t="str">
            <v/>
          </cell>
          <cell r="BQ438" t="str">
            <v/>
          </cell>
          <cell r="BR438" t="str">
            <v/>
          </cell>
          <cell r="BS438" t="str">
            <v/>
          </cell>
          <cell r="BT438" t="str">
            <v/>
          </cell>
          <cell r="BU438" t="str">
            <v/>
          </cell>
          <cell r="BV438" t="str">
            <v/>
          </cell>
          <cell r="BW438" t="str">
            <v/>
          </cell>
          <cell r="BX438" t="str">
            <v/>
          </cell>
          <cell r="BY438" t="str">
            <v/>
          </cell>
          <cell r="BZ438" t="str">
            <v/>
          </cell>
          <cell r="CA438" t="str">
            <v/>
          </cell>
          <cell r="CB438" t="str">
            <v/>
          </cell>
          <cell r="CC438" t="str">
            <v/>
          </cell>
          <cell r="CD438" t="str">
            <v/>
          </cell>
          <cell r="CE438" t="str">
            <v/>
          </cell>
          <cell r="CF438" t="str">
            <v/>
          </cell>
          <cell r="CG438" t="str">
            <v/>
          </cell>
          <cell r="CH438" t="str">
            <v/>
          </cell>
          <cell r="CI438" t="str">
            <v/>
          </cell>
          <cell r="CJ438" t="str">
            <v/>
          </cell>
          <cell r="CK438" t="str">
            <v/>
          </cell>
          <cell r="CL438" t="str">
            <v/>
          </cell>
          <cell r="CM438" t="str">
            <v/>
          </cell>
          <cell r="CN438" t="str">
            <v/>
          </cell>
          <cell r="CO438" t="str">
            <v/>
          </cell>
          <cell r="CP438" t="str">
            <v/>
          </cell>
          <cell r="CQ438" t="str">
            <v/>
          </cell>
          <cell r="CR438" t="str">
            <v/>
          </cell>
          <cell r="CS438" t="str">
            <v/>
          </cell>
          <cell r="CT438" t="str">
            <v/>
          </cell>
          <cell r="CU438" t="str">
            <v/>
          </cell>
          <cell r="CV438" t="str">
            <v/>
          </cell>
          <cell r="CW438" t="str">
            <v/>
          </cell>
          <cell r="CX438" t="str">
            <v/>
          </cell>
          <cell r="CY438" t="str">
            <v/>
          </cell>
          <cell r="CZ438" t="str">
            <v/>
          </cell>
          <cell r="DA438" t="str">
            <v/>
          </cell>
          <cell r="DB438" t="str">
            <v/>
          </cell>
          <cell r="DC438" t="str">
            <v/>
          </cell>
          <cell r="DD438" t="str">
            <v/>
          </cell>
          <cell r="DE438" t="str">
            <v/>
          </cell>
          <cell r="DF438" t="str">
            <v/>
          </cell>
          <cell r="DG438" t="str">
            <v/>
          </cell>
          <cell r="DH438" t="str">
            <v/>
          </cell>
          <cell r="DI438" t="str">
            <v/>
          </cell>
          <cell r="DJ438" t="str">
            <v/>
          </cell>
          <cell r="DK438" t="str">
            <v/>
          </cell>
          <cell r="DL438" t="str">
            <v/>
          </cell>
          <cell r="DM438" t="str">
            <v/>
          </cell>
          <cell r="DN438" t="str">
            <v/>
          </cell>
          <cell r="DO438" t="str">
            <v/>
          </cell>
          <cell r="DP438" t="str">
            <v/>
          </cell>
          <cell r="DQ438" t="str">
            <v/>
          </cell>
          <cell r="DR438" t="str">
            <v/>
          </cell>
          <cell r="DS438" t="str">
            <v/>
          </cell>
          <cell r="DT438" t="str">
            <v/>
          </cell>
          <cell r="DU438" t="str">
            <v/>
          </cell>
          <cell r="DV438" t="str">
            <v/>
          </cell>
          <cell r="DW438" t="str">
            <v/>
          </cell>
          <cell r="DX438" t="str">
            <v/>
          </cell>
          <cell r="DY438" t="str">
            <v/>
          </cell>
          <cell r="DZ438" t="str">
            <v/>
          </cell>
          <cell r="EA438" t="str">
            <v/>
          </cell>
          <cell r="EB438" t="str">
            <v/>
          </cell>
          <cell r="EC438" t="str">
            <v/>
          </cell>
          <cell r="ED438" t="str">
            <v/>
          </cell>
          <cell r="EE438" t="str">
            <v/>
          </cell>
          <cell r="EF438" t="str">
            <v/>
          </cell>
          <cell r="EG438" t="str">
            <v/>
          </cell>
          <cell r="EH438" t="str">
            <v/>
          </cell>
          <cell r="EI438" t="str">
            <v/>
          </cell>
          <cell r="EJ438" t="str">
            <v/>
          </cell>
          <cell r="EK438" t="str">
            <v/>
          </cell>
          <cell r="EL438" t="str">
            <v/>
          </cell>
          <cell r="EM438" t="str">
            <v/>
          </cell>
          <cell r="EN438" t="str">
            <v/>
          </cell>
          <cell r="EO438" t="str">
            <v/>
          </cell>
          <cell r="EP438" t="str">
            <v/>
          </cell>
          <cell r="EQ438" t="str">
            <v/>
          </cell>
          <cell r="ER438" t="str">
            <v/>
          </cell>
          <cell r="ES438" t="str">
            <v/>
          </cell>
          <cell r="ET438" t="str">
            <v/>
          </cell>
          <cell r="EU438" t="str">
            <v/>
          </cell>
          <cell r="EV438" t="str">
            <v/>
          </cell>
          <cell r="EW438" t="str">
            <v/>
          </cell>
          <cell r="EX438" t="str">
            <v/>
          </cell>
          <cell r="EY438" t="str">
            <v/>
          </cell>
          <cell r="EZ438" t="str">
            <v/>
          </cell>
          <cell r="FA438" t="str">
            <v/>
          </cell>
          <cell r="FB438" t="str">
            <v/>
          </cell>
          <cell r="FC438" t="str">
            <v/>
          </cell>
          <cell r="FD438" t="str">
            <v/>
          </cell>
          <cell r="FE438" t="str">
            <v/>
          </cell>
          <cell r="FF438" t="str">
            <v/>
          </cell>
          <cell r="FG438" t="str">
            <v/>
          </cell>
          <cell r="FH438" t="str">
            <v/>
          </cell>
          <cell r="FI438" t="str">
            <v/>
          </cell>
          <cell r="FJ438" t="str">
            <v/>
          </cell>
          <cell r="FK438" t="str">
            <v/>
          </cell>
          <cell r="FL438" t="str">
            <v/>
          </cell>
          <cell r="FM438" t="str">
            <v/>
          </cell>
          <cell r="FN438" t="str">
            <v/>
          </cell>
          <cell r="FO438" t="str">
            <v/>
          </cell>
          <cell r="FP438" t="str">
            <v/>
          </cell>
          <cell r="FQ438" t="str">
            <v/>
          </cell>
          <cell r="FR438" t="str">
            <v/>
          </cell>
          <cell r="FS438" t="str">
            <v/>
          </cell>
          <cell r="FT438" t="str">
            <v/>
          </cell>
          <cell r="FU438" t="str">
            <v/>
          </cell>
          <cell r="FV438" t="str">
            <v/>
          </cell>
          <cell r="FW438" t="str">
            <v/>
          </cell>
          <cell r="FX438" t="str">
            <v/>
          </cell>
          <cell r="FY438" t="str">
            <v/>
          </cell>
          <cell r="FZ438" t="str">
            <v/>
          </cell>
          <cell r="GA438" t="str">
            <v/>
          </cell>
          <cell r="GB438" t="str">
            <v/>
          </cell>
          <cell r="GC438" t="str">
            <v/>
          </cell>
          <cell r="GD438" t="str">
            <v/>
          </cell>
          <cell r="GE438" t="str">
            <v/>
          </cell>
          <cell r="GF438" t="str">
            <v/>
          </cell>
          <cell r="GG438" t="str">
            <v/>
          </cell>
          <cell r="GH438" t="str">
            <v/>
          </cell>
          <cell r="GI438" t="str">
            <v/>
          </cell>
          <cell r="GJ438" t="str">
            <v/>
          </cell>
          <cell r="GK438" t="str">
            <v/>
          </cell>
          <cell r="GL438" t="str">
            <v/>
          </cell>
          <cell r="GM438" t="str">
            <v/>
          </cell>
          <cell r="GN438" t="str">
            <v/>
          </cell>
          <cell r="GO438" t="str">
            <v/>
          </cell>
          <cell r="GP438" t="str">
            <v/>
          </cell>
          <cell r="GQ438" t="str">
            <v/>
          </cell>
          <cell r="GR438" t="str">
            <v/>
          </cell>
          <cell r="GS438" t="str">
            <v/>
          </cell>
          <cell r="GT438" t="str">
            <v/>
          </cell>
          <cell r="GU438" t="str">
            <v/>
          </cell>
          <cell r="GV438" t="str">
            <v/>
          </cell>
          <cell r="GW438" t="str">
            <v/>
          </cell>
          <cell r="GX438" t="str">
            <v/>
          </cell>
          <cell r="GY438" t="str">
            <v/>
          </cell>
          <cell r="GZ438" t="str">
            <v/>
          </cell>
          <cell r="HA438" t="str">
            <v/>
          </cell>
          <cell r="HB438" t="str">
            <v/>
          </cell>
          <cell r="HC438" t="str">
            <v/>
          </cell>
          <cell r="HD438" t="str">
            <v/>
          </cell>
          <cell r="HE438" t="str">
            <v/>
          </cell>
          <cell r="HF438" t="str">
            <v/>
          </cell>
          <cell r="HG438" t="str">
            <v/>
          </cell>
          <cell r="HH438" t="str">
            <v/>
          </cell>
          <cell r="HI438" t="str">
            <v/>
          </cell>
          <cell r="HJ438" t="str">
            <v/>
          </cell>
          <cell r="HK438" t="str">
            <v/>
          </cell>
          <cell r="HL438" t="str">
            <v/>
          </cell>
          <cell r="HM438" t="str">
            <v/>
          </cell>
          <cell r="HN438" t="str">
            <v/>
          </cell>
          <cell r="HO438" t="str">
            <v/>
          </cell>
          <cell r="HP438" t="str">
            <v/>
          </cell>
          <cell r="HQ438" t="str">
            <v/>
          </cell>
          <cell r="HR438" t="str">
            <v/>
          </cell>
          <cell r="HS438" t="str">
            <v/>
          </cell>
          <cell r="HT438" t="str">
            <v/>
          </cell>
          <cell r="HU438" t="str">
            <v/>
          </cell>
          <cell r="HV438" t="str">
            <v/>
          </cell>
          <cell r="HW438" t="str">
            <v/>
          </cell>
          <cell r="HX438" t="str">
            <v/>
          </cell>
          <cell r="HY438" t="str">
            <v/>
          </cell>
          <cell r="HZ438" t="str">
            <v/>
          </cell>
          <cell r="IA438" t="str">
            <v/>
          </cell>
          <cell r="IB438" t="str">
            <v/>
          </cell>
          <cell r="IC438" t="str">
            <v/>
          </cell>
          <cell r="ID438" t="str">
            <v/>
          </cell>
        </row>
        <row r="439">
          <cell r="A439" t="str">
            <v/>
          </cell>
          <cell r="B439" t="str">
            <v/>
          </cell>
          <cell r="C439" t="str">
            <v/>
          </cell>
          <cell r="D439" t="str">
            <v/>
          </cell>
          <cell r="E439" t="str">
            <v/>
          </cell>
          <cell r="F439" t="str">
            <v/>
          </cell>
          <cell r="G439" t="str">
            <v/>
          </cell>
          <cell r="H439" t="str">
            <v/>
          </cell>
          <cell r="I439" t="str">
            <v/>
          </cell>
          <cell r="J439" t="str">
            <v/>
          </cell>
          <cell r="K439" t="str">
            <v/>
          </cell>
          <cell r="L439" t="str">
            <v/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 t="str">
            <v/>
          </cell>
          <cell r="R439" t="str">
            <v/>
          </cell>
          <cell r="S439" t="str">
            <v/>
          </cell>
          <cell r="T439" t="str">
            <v/>
          </cell>
          <cell r="U439" t="str">
            <v/>
          </cell>
          <cell r="V439" t="str">
            <v/>
          </cell>
          <cell r="W439" t="str">
            <v/>
          </cell>
          <cell r="X439" t="str">
            <v/>
          </cell>
          <cell r="Y439" t="str">
            <v/>
          </cell>
          <cell r="Z439" t="str">
            <v/>
          </cell>
          <cell r="AA439" t="str">
            <v/>
          </cell>
          <cell r="AB439" t="str">
            <v/>
          </cell>
          <cell r="AC439" t="str">
            <v/>
          </cell>
          <cell r="AD439" t="str">
            <v/>
          </cell>
          <cell r="AE439" t="str">
            <v/>
          </cell>
          <cell r="AF439" t="str">
            <v/>
          </cell>
          <cell r="AG439" t="str">
            <v/>
          </cell>
          <cell r="AH439" t="str">
            <v/>
          </cell>
          <cell r="AI439" t="str">
            <v/>
          </cell>
          <cell r="AJ439" t="str">
            <v/>
          </cell>
          <cell r="AK439" t="str">
            <v/>
          </cell>
          <cell r="AL439" t="str">
            <v/>
          </cell>
          <cell r="AM439" t="str">
            <v/>
          </cell>
          <cell r="AN439" t="str">
            <v/>
          </cell>
          <cell r="AO439" t="str">
            <v/>
          </cell>
          <cell r="AP439" t="str">
            <v/>
          </cell>
          <cell r="AQ439" t="str">
            <v/>
          </cell>
          <cell r="AR439" t="str">
            <v/>
          </cell>
          <cell r="AS439" t="str">
            <v/>
          </cell>
          <cell r="AT439" t="str">
            <v/>
          </cell>
          <cell r="AU439" t="str">
            <v/>
          </cell>
          <cell r="AV439" t="str">
            <v/>
          </cell>
          <cell r="AW439" t="str">
            <v/>
          </cell>
          <cell r="AX439" t="str">
            <v/>
          </cell>
          <cell r="AY439" t="str">
            <v/>
          </cell>
          <cell r="AZ439" t="str">
            <v/>
          </cell>
          <cell r="BA439" t="str">
            <v/>
          </cell>
          <cell r="BB439" t="str">
            <v/>
          </cell>
          <cell r="BC439" t="str">
            <v/>
          </cell>
          <cell r="BD439" t="str">
            <v/>
          </cell>
          <cell r="BE439" t="str">
            <v/>
          </cell>
          <cell r="BF439" t="str">
            <v/>
          </cell>
          <cell r="BG439" t="str">
            <v/>
          </cell>
          <cell r="BH439" t="str">
            <v/>
          </cell>
          <cell r="BI439" t="str">
            <v/>
          </cell>
          <cell r="BJ439" t="str">
            <v/>
          </cell>
          <cell r="BK439" t="str">
            <v/>
          </cell>
          <cell r="BL439" t="str">
            <v/>
          </cell>
          <cell r="BM439" t="str">
            <v/>
          </cell>
          <cell r="BN439" t="str">
            <v/>
          </cell>
          <cell r="BO439" t="str">
            <v/>
          </cell>
          <cell r="BP439" t="str">
            <v/>
          </cell>
          <cell r="BQ439" t="str">
            <v/>
          </cell>
          <cell r="BR439" t="str">
            <v/>
          </cell>
          <cell r="BS439" t="str">
            <v/>
          </cell>
          <cell r="BT439" t="str">
            <v/>
          </cell>
          <cell r="BU439" t="str">
            <v/>
          </cell>
          <cell r="BV439" t="str">
            <v/>
          </cell>
          <cell r="BW439" t="str">
            <v/>
          </cell>
          <cell r="BX439" t="str">
            <v/>
          </cell>
          <cell r="BY439" t="str">
            <v/>
          </cell>
          <cell r="BZ439" t="str">
            <v/>
          </cell>
          <cell r="CA439" t="str">
            <v/>
          </cell>
          <cell r="CB439" t="str">
            <v/>
          </cell>
          <cell r="CC439" t="str">
            <v/>
          </cell>
          <cell r="CD439" t="str">
            <v/>
          </cell>
          <cell r="CE439" t="str">
            <v/>
          </cell>
          <cell r="CF439" t="str">
            <v/>
          </cell>
          <cell r="CG439" t="str">
            <v/>
          </cell>
          <cell r="CH439" t="str">
            <v/>
          </cell>
          <cell r="CI439" t="str">
            <v/>
          </cell>
          <cell r="CJ439" t="str">
            <v/>
          </cell>
          <cell r="CK439" t="str">
            <v/>
          </cell>
          <cell r="CL439" t="str">
            <v/>
          </cell>
          <cell r="CM439" t="str">
            <v/>
          </cell>
          <cell r="CN439" t="str">
            <v/>
          </cell>
          <cell r="CO439" t="str">
            <v/>
          </cell>
          <cell r="CP439" t="str">
            <v/>
          </cell>
          <cell r="CQ439" t="str">
            <v/>
          </cell>
          <cell r="CR439" t="str">
            <v/>
          </cell>
          <cell r="CS439" t="str">
            <v/>
          </cell>
          <cell r="CT439" t="str">
            <v/>
          </cell>
          <cell r="CU439" t="str">
            <v/>
          </cell>
          <cell r="CV439" t="str">
            <v/>
          </cell>
          <cell r="CW439" t="str">
            <v/>
          </cell>
          <cell r="CX439" t="str">
            <v/>
          </cell>
          <cell r="CY439" t="str">
            <v/>
          </cell>
          <cell r="CZ439" t="str">
            <v/>
          </cell>
          <cell r="DA439" t="str">
            <v/>
          </cell>
          <cell r="DB439" t="str">
            <v/>
          </cell>
          <cell r="DC439" t="str">
            <v/>
          </cell>
          <cell r="DD439" t="str">
            <v/>
          </cell>
          <cell r="DE439" t="str">
            <v/>
          </cell>
          <cell r="DF439" t="str">
            <v/>
          </cell>
          <cell r="DG439" t="str">
            <v/>
          </cell>
          <cell r="DH439" t="str">
            <v/>
          </cell>
          <cell r="DI439" t="str">
            <v/>
          </cell>
          <cell r="DJ439" t="str">
            <v/>
          </cell>
          <cell r="DK439" t="str">
            <v/>
          </cell>
          <cell r="DL439" t="str">
            <v/>
          </cell>
          <cell r="DM439" t="str">
            <v/>
          </cell>
          <cell r="DN439" t="str">
            <v/>
          </cell>
          <cell r="DO439" t="str">
            <v/>
          </cell>
          <cell r="DP439" t="str">
            <v/>
          </cell>
          <cell r="DQ439" t="str">
            <v/>
          </cell>
          <cell r="DR439" t="str">
            <v/>
          </cell>
          <cell r="DS439" t="str">
            <v/>
          </cell>
          <cell r="DT439" t="str">
            <v/>
          </cell>
          <cell r="DU439" t="str">
            <v/>
          </cell>
          <cell r="DV439" t="str">
            <v/>
          </cell>
          <cell r="DW439" t="str">
            <v/>
          </cell>
          <cell r="DX439" t="str">
            <v/>
          </cell>
          <cell r="DY439" t="str">
            <v/>
          </cell>
          <cell r="DZ439" t="str">
            <v/>
          </cell>
          <cell r="EA439" t="str">
            <v/>
          </cell>
          <cell r="EB439" t="str">
            <v/>
          </cell>
          <cell r="EC439" t="str">
            <v/>
          </cell>
          <cell r="ED439" t="str">
            <v/>
          </cell>
          <cell r="EE439" t="str">
            <v/>
          </cell>
          <cell r="EF439" t="str">
            <v/>
          </cell>
          <cell r="EG439" t="str">
            <v/>
          </cell>
          <cell r="EH439" t="str">
            <v/>
          </cell>
          <cell r="EI439" t="str">
            <v/>
          </cell>
          <cell r="EJ439" t="str">
            <v/>
          </cell>
          <cell r="EK439" t="str">
            <v/>
          </cell>
          <cell r="EL439" t="str">
            <v/>
          </cell>
          <cell r="EM439" t="str">
            <v/>
          </cell>
          <cell r="EN439" t="str">
            <v/>
          </cell>
          <cell r="EO439" t="str">
            <v/>
          </cell>
          <cell r="EP439" t="str">
            <v/>
          </cell>
          <cell r="EQ439" t="str">
            <v/>
          </cell>
          <cell r="ER439" t="str">
            <v/>
          </cell>
          <cell r="ES439" t="str">
            <v/>
          </cell>
          <cell r="ET439" t="str">
            <v/>
          </cell>
          <cell r="EU439" t="str">
            <v/>
          </cell>
          <cell r="EV439" t="str">
            <v/>
          </cell>
          <cell r="EW439" t="str">
            <v/>
          </cell>
          <cell r="EX439" t="str">
            <v/>
          </cell>
          <cell r="EY439" t="str">
            <v/>
          </cell>
          <cell r="EZ439" t="str">
            <v/>
          </cell>
          <cell r="FA439" t="str">
            <v/>
          </cell>
          <cell r="FB439" t="str">
            <v/>
          </cell>
          <cell r="FC439" t="str">
            <v/>
          </cell>
          <cell r="FD439" t="str">
            <v/>
          </cell>
          <cell r="FE439" t="str">
            <v/>
          </cell>
          <cell r="FF439" t="str">
            <v/>
          </cell>
          <cell r="FG439" t="str">
            <v/>
          </cell>
          <cell r="FH439" t="str">
            <v/>
          </cell>
          <cell r="FI439" t="str">
            <v/>
          </cell>
          <cell r="FJ439" t="str">
            <v/>
          </cell>
          <cell r="FK439" t="str">
            <v/>
          </cell>
          <cell r="FL439" t="str">
            <v/>
          </cell>
          <cell r="FM439" t="str">
            <v/>
          </cell>
          <cell r="FN439" t="str">
            <v/>
          </cell>
          <cell r="FO439" t="str">
            <v/>
          </cell>
          <cell r="FP439" t="str">
            <v/>
          </cell>
          <cell r="FQ439" t="str">
            <v/>
          </cell>
          <cell r="FR439" t="str">
            <v/>
          </cell>
          <cell r="FS439" t="str">
            <v/>
          </cell>
          <cell r="FT439" t="str">
            <v/>
          </cell>
          <cell r="FU439" t="str">
            <v/>
          </cell>
          <cell r="FV439" t="str">
            <v/>
          </cell>
          <cell r="FW439" t="str">
            <v/>
          </cell>
          <cell r="FX439" t="str">
            <v/>
          </cell>
          <cell r="FY439" t="str">
            <v/>
          </cell>
          <cell r="FZ439" t="str">
            <v/>
          </cell>
          <cell r="GA439" t="str">
            <v/>
          </cell>
          <cell r="GB439" t="str">
            <v/>
          </cell>
          <cell r="GC439" t="str">
            <v/>
          </cell>
          <cell r="GD439" t="str">
            <v/>
          </cell>
          <cell r="GE439" t="str">
            <v/>
          </cell>
          <cell r="GF439" t="str">
            <v/>
          </cell>
          <cell r="GG439" t="str">
            <v/>
          </cell>
          <cell r="GH439" t="str">
            <v/>
          </cell>
          <cell r="GI439" t="str">
            <v/>
          </cell>
          <cell r="GJ439" t="str">
            <v/>
          </cell>
          <cell r="GK439" t="str">
            <v/>
          </cell>
          <cell r="GL439" t="str">
            <v/>
          </cell>
          <cell r="GM439" t="str">
            <v/>
          </cell>
          <cell r="GN439" t="str">
            <v/>
          </cell>
          <cell r="GO439" t="str">
            <v/>
          </cell>
          <cell r="GP439" t="str">
            <v/>
          </cell>
          <cell r="GQ439" t="str">
            <v/>
          </cell>
          <cell r="GR439" t="str">
            <v/>
          </cell>
          <cell r="GS439" t="str">
            <v/>
          </cell>
          <cell r="GT439" t="str">
            <v/>
          </cell>
          <cell r="GU439" t="str">
            <v/>
          </cell>
          <cell r="GV439" t="str">
            <v/>
          </cell>
          <cell r="GW439" t="str">
            <v/>
          </cell>
          <cell r="GX439" t="str">
            <v/>
          </cell>
          <cell r="GY439" t="str">
            <v/>
          </cell>
          <cell r="GZ439" t="str">
            <v/>
          </cell>
          <cell r="HA439" t="str">
            <v/>
          </cell>
          <cell r="HB439" t="str">
            <v/>
          </cell>
          <cell r="HC439" t="str">
            <v/>
          </cell>
          <cell r="HD439" t="str">
            <v/>
          </cell>
          <cell r="HE439" t="str">
            <v/>
          </cell>
          <cell r="HF439" t="str">
            <v/>
          </cell>
          <cell r="HG439" t="str">
            <v/>
          </cell>
          <cell r="HH439" t="str">
            <v/>
          </cell>
          <cell r="HI439" t="str">
            <v/>
          </cell>
          <cell r="HJ439" t="str">
            <v/>
          </cell>
          <cell r="HK439" t="str">
            <v/>
          </cell>
          <cell r="HL439" t="str">
            <v/>
          </cell>
          <cell r="HM439" t="str">
            <v/>
          </cell>
          <cell r="HN439" t="str">
            <v/>
          </cell>
          <cell r="HO439" t="str">
            <v/>
          </cell>
          <cell r="HP439" t="str">
            <v/>
          </cell>
          <cell r="HQ439" t="str">
            <v/>
          </cell>
          <cell r="HR439" t="str">
            <v/>
          </cell>
          <cell r="HS439" t="str">
            <v/>
          </cell>
          <cell r="HT439" t="str">
            <v/>
          </cell>
          <cell r="HU439" t="str">
            <v/>
          </cell>
          <cell r="HV439" t="str">
            <v/>
          </cell>
          <cell r="HW439" t="str">
            <v/>
          </cell>
          <cell r="HX439" t="str">
            <v/>
          </cell>
          <cell r="HY439" t="str">
            <v/>
          </cell>
          <cell r="HZ439" t="str">
            <v/>
          </cell>
          <cell r="IA439" t="str">
            <v/>
          </cell>
          <cell r="IB439" t="str">
            <v/>
          </cell>
          <cell r="IC439" t="str">
            <v/>
          </cell>
          <cell r="ID439" t="str">
            <v/>
          </cell>
        </row>
        <row r="440">
          <cell r="A440" t="str">
            <v/>
          </cell>
          <cell r="B440" t="str">
            <v/>
          </cell>
          <cell r="C440" t="str">
            <v/>
          </cell>
          <cell r="D440" t="str">
            <v/>
          </cell>
          <cell r="E440" t="str">
            <v/>
          </cell>
          <cell r="F440" t="str">
            <v/>
          </cell>
          <cell r="G440" t="str">
            <v/>
          </cell>
          <cell r="H440" t="str">
            <v/>
          </cell>
          <cell r="I440" t="str">
            <v/>
          </cell>
          <cell r="J440" t="str">
            <v/>
          </cell>
          <cell r="K440" t="str">
            <v/>
          </cell>
          <cell r="L440" t="str">
            <v/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 t="str">
            <v/>
          </cell>
          <cell r="R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/>
          </cell>
          <cell r="W440" t="str">
            <v/>
          </cell>
          <cell r="X440" t="str">
            <v/>
          </cell>
          <cell r="Y440" t="str">
            <v/>
          </cell>
          <cell r="Z440" t="str">
            <v/>
          </cell>
          <cell r="AA440" t="str">
            <v/>
          </cell>
          <cell r="AB440" t="str">
            <v/>
          </cell>
          <cell r="AC440" t="str">
            <v/>
          </cell>
          <cell r="AD440" t="str">
            <v/>
          </cell>
          <cell r="AE440" t="str">
            <v/>
          </cell>
          <cell r="AF440" t="str">
            <v/>
          </cell>
          <cell r="AG440" t="str">
            <v/>
          </cell>
          <cell r="AH440" t="str">
            <v/>
          </cell>
          <cell r="AI440" t="str">
            <v/>
          </cell>
          <cell r="AJ440" t="str">
            <v/>
          </cell>
          <cell r="AK440" t="str">
            <v/>
          </cell>
          <cell r="AL440" t="str">
            <v/>
          </cell>
          <cell r="AM440" t="str">
            <v/>
          </cell>
          <cell r="AN440" t="str">
            <v/>
          </cell>
          <cell r="AO440" t="str">
            <v/>
          </cell>
          <cell r="AP440" t="str">
            <v/>
          </cell>
          <cell r="AQ440" t="str">
            <v/>
          </cell>
          <cell r="AR440" t="str">
            <v/>
          </cell>
          <cell r="AS440" t="str">
            <v/>
          </cell>
          <cell r="AT440" t="str">
            <v/>
          </cell>
          <cell r="AU440" t="str">
            <v/>
          </cell>
          <cell r="AV440" t="str">
            <v/>
          </cell>
          <cell r="AW440" t="str">
            <v/>
          </cell>
          <cell r="AX440" t="str">
            <v/>
          </cell>
          <cell r="AY440" t="str">
            <v/>
          </cell>
          <cell r="AZ440" t="str">
            <v/>
          </cell>
          <cell r="BA440" t="str">
            <v/>
          </cell>
          <cell r="BB440" t="str">
            <v/>
          </cell>
          <cell r="BC440" t="str">
            <v/>
          </cell>
          <cell r="BD440" t="str">
            <v/>
          </cell>
          <cell r="BE440" t="str">
            <v/>
          </cell>
          <cell r="BF440" t="str">
            <v/>
          </cell>
          <cell r="BG440" t="str">
            <v/>
          </cell>
          <cell r="BH440" t="str">
            <v/>
          </cell>
          <cell r="BI440" t="str">
            <v/>
          </cell>
          <cell r="BJ440" t="str">
            <v/>
          </cell>
          <cell r="BK440" t="str">
            <v/>
          </cell>
          <cell r="BL440" t="str">
            <v/>
          </cell>
          <cell r="BM440" t="str">
            <v/>
          </cell>
          <cell r="BN440" t="str">
            <v/>
          </cell>
          <cell r="BO440" t="str">
            <v/>
          </cell>
          <cell r="BP440" t="str">
            <v/>
          </cell>
          <cell r="BQ440" t="str">
            <v/>
          </cell>
          <cell r="BR440" t="str">
            <v/>
          </cell>
          <cell r="BS440" t="str">
            <v/>
          </cell>
          <cell r="BT440" t="str">
            <v/>
          </cell>
          <cell r="BU440" t="str">
            <v/>
          </cell>
          <cell r="BV440" t="str">
            <v/>
          </cell>
          <cell r="BW440" t="str">
            <v/>
          </cell>
          <cell r="BX440" t="str">
            <v/>
          </cell>
          <cell r="BY440" t="str">
            <v/>
          </cell>
          <cell r="BZ440" t="str">
            <v/>
          </cell>
          <cell r="CA440" t="str">
            <v/>
          </cell>
          <cell r="CB440" t="str">
            <v/>
          </cell>
          <cell r="CC440" t="str">
            <v/>
          </cell>
          <cell r="CD440" t="str">
            <v/>
          </cell>
          <cell r="CE440" t="str">
            <v/>
          </cell>
          <cell r="CF440" t="str">
            <v/>
          </cell>
          <cell r="CG440" t="str">
            <v/>
          </cell>
          <cell r="CH440" t="str">
            <v/>
          </cell>
          <cell r="CI440" t="str">
            <v/>
          </cell>
          <cell r="CJ440" t="str">
            <v/>
          </cell>
          <cell r="CK440" t="str">
            <v/>
          </cell>
          <cell r="CL440" t="str">
            <v/>
          </cell>
          <cell r="CM440" t="str">
            <v/>
          </cell>
          <cell r="CN440" t="str">
            <v/>
          </cell>
          <cell r="CO440" t="str">
            <v/>
          </cell>
          <cell r="CP440" t="str">
            <v/>
          </cell>
          <cell r="CQ440" t="str">
            <v/>
          </cell>
          <cell r="CR440" t="str">
            <v/>
          </cell>
          <cell r="CS440" t="str">
            <v/>
          </cell>
          <cell r="CT440" t="str">
            <v/>
          </cell>
          <cell r="CU440" t="str">
            <v/>
          </cell>
          <cell r="CV440" t="str">
            <v/>
          </cell>
          <cell r="CW440" t="str">
            <v/>
          </cell>
          <cell r="CX440" t="str">
            <v/>
          </cell>
          <cell r="CY440" t="str">
            <v/>
          </cell>
          <cell r="CZ440" t="str">
            <v/>
          </cell>
          <cell r="DA440" t="str">
            <v/>
          </cell>
          <cell r="DB440" t="str">
            <v/>
          </cell>
          <cell r="DC440" t="str">
            <v/>
          </cell>
          <cell r="DD440" t="str">
            <v/>
          </cell>
          <cell r="DE440" t="str">
            <v/>
          </cell>
          <cell r="DF440" t="str">
            <v/>
          </cell>
          <cell r="DG440" t="str">
            <v/>
          </cell>
          <cell r="DH440" t="str">
            <v/>
          </cell>
          <cell r="DI440" t="str">
            <v/>
          </cell>
          <cell r="DJ440" t="str">
            <v/>
          </cell>
          <cell r="DK440" t="str">
            <v/>
          </cell>
          <cell r="DL440" t="str">
            <v/>
          </cell>
          <cell r="DM440" t="str">
            <v/>
          </cell>
          <cell r="DN440" t="str">
            <v/>
          </cell>
          <cell r="DO440" t="str">
            <v/>
          </cell>
          <cell r="DP440" t="str">
            <v/>
          </cell>
          <cell r="DQ440" t="str">
            <v/>
          </cell>
          <cell r="DR440" t="str">
            <v/>
          </cell>
          <cell r="DS440" t="str">
            <v/>
          </cell>
          <cell r="DT440" t="str">
            <v/>
          </cell>
          <cell r="DU440" t="str">
            <v/>
          </cell>
          <cell r="DV440" t="str">
            <v/>
          </cell>
          <cell r="DW440" t="str">
            <v/>
          </cell>
          <cell r="DX440" t="str">
            <v/>
          </cell>
          <cell r="DY440" t="str">
            <v/>
          </cell>
          <cell r="DZ440" t="str">
            <v/>
          </cell>
          <cell r="EA440" t="str">
            <v/>
          </cell>
          <cell r="EB440" t="str">
            <v/>
          </cell>
          <cell r="EC440" t="str">
            <v/>
          </cell>
          <cell r="ED440" t="str">
            <v/>
          </cell>
          <cell r="EE440" t="str">
            <v/>
          </cell>
          <cell r="EF440" t="str">
            <v/>
          </cell>
          <cell r="EG440" t="str">
            <v/>
          </cell>
          <cell r="EH440" t="str">
            <v/>
          </cell>
          <cell r="EI440" t="str">
            <v/>
          </cell>
          <cell r="EJ440" t="str">
            <v/>
          </cell>
          <cell r="EK440" t="str">
            <v/>
          </cell>
          <cell r="EL440" t="str">
            <v/>
          </cell>
          <cell r="EM440" t="str">
            <v/>
          </cell>
          <cell r="EN440" t="str">
            <v/>
          </cell>
          <cell r="EO440" t="str">
            <v/>
          </cell>
          <cell r="EP440" t="str">
            <v/>
          </cell>
          <cell r="EQ440" t="str">
            <v/>
          </cell>
          <cell r="ER440" t="str">
            <v/>
          </cell>
          <cell r="ES440" t="str">
            <v/>
          </cell>
          <cell r="ET440" t="str">
            <v/>
          </cell>
          <cell r="EU440" t="str">
            <v/>
          </cell>
          <cell r="EV440" t="str">
            <v/>
          </cell>
          <cell r="EW440" t="str">
            <v/>
          </cell>
          <cell r="EX440" t="str">
            <v/>
          </cell>
          <cell r="EY440" t="str">
            <v/>
          </cell>
          <cell r="EZ440" t="str">
            <v/>
          </cell>
          <cell r="FA440" t="str">
            <v/>
          </cell>
          <cell r="FB440" t="str">
            <v/>
          </cell>
          <cell r="FC440" t="str">
            <v/>
          </cell>
          <cell r="FD440" t="str">
            <v/>
          </cell>
          <cell r="FE440" t="str">
            <v/>
          </cell>
          <cell r="FF440" t="str">
            <v/>
          </cell>
          <cell r="FG440" t="str">
            <v/>
          </cell>
          <cell r="FH440" t="str">
            <v/>
          </cell>
          <cell r="FI440" t="str">
            <v/>
          </cell>
          <cell r="FJ440" t="str">
            <v/>
          </cell>
          <cell r="FK440" t="str">
            <v/>
          </cell>
          <cell r="FL440" t="str">
            <v/>
          </cell>
          <cell r="FM440" t="str">
            <v/>
          </cell>
          <cell r="FN440" t="str">
            <v/>
          </cell>
          <cell r="FO440" t="str">
            <v/>
          </cell>
          <cell r="FP440" t="str">
            <v/>
          </cell>
          <cell r="FQ440" t="str">
            <v/>
          </cell>
          <cell r="FR440" t="str">
            <v/>
          </cell>
          <cell r="FS440" t="str">
            <v/>
          </cell>
          <cell r="FT440" t="str">
            <v/>
          </cell>
          <cell r="FU440" t="str">
            <v/>
          </cell>
          <cell r="FV440" t="str">
            <v/>
          </cell>
          <cell r="FW440" t="str">
            <v/>
          </cell>
          <cell r="FX440" t="str">
            <v/>
          </cell>
          <cell r="FY440" t="str">
            <v/>
          </cell>
          <cell r="FZ440" t="str">
            <v/>
          </cell>
          <cell r="GA440" t="str">
            <v/>
          </cell>
          <cell r="GB440" t="str">
            <v/>
          </cell>
          <cell r="GC440" t="str">
            <v/>
          </cell>
          <cell r="GD440" t="str">
            <v/>
          </cell>
          <cell r="GE440" t="str">
            <v/>
          </cell>
          <cell r="GF440" t="str">
            <v/>
          </cell>
          <cell r="GG440" t="str">
            <v/>
          </cell>
          <cell r="GH440" t="str">
            <v/>
          </cell>
          <cell r="GI440" t="str">
            <v/>
          </cell>
          <cell r="GJ440" t="str">
            <v/>
          </cell>
          <cell r="GK440" t="str">
            <v/>
          </cell>
          <cell r="GL440" t="str">
            <v/>
          </cell>
          <cell r="GM440" t="str">
            <v/>
          </cell>
          <cell r="GN440" t="str">
            <v/>
          </cell>
          <cell r="GO440" t="str">
            <v/>
          </cell>
          <cell r="GP440" t="str">
            <v/>
          </cell>
          <cell r="GQ440" t="str">
            <v/>
          </cell>
          <cell r="GR440" t="str">
            <v/>
          </cell>
          <cell r="GS440" t="str">
            <v/>
          </cell>
          <cell r="GT440" t="str">
            <v/>
          </cell>
          <cell r="GU440" t="str">
            <v/>
          </cell>
          <cell r="GV440" t="str">
            <v/>
          </cell>
          <cell r="GW440" t="str">
            <v/>
          </cell>
          <cell r="GX440" t="str">
            <v/>
          </cell>
          <cell r="GY440" t="str">
            <v/>
          </cell>
          <cell r="GZ440" t="str">
            <v/>
          </cell>
          <cell r="HA440" t="str">
            <v/>
          </cell>
          <cell r="HB440" t="str">
            <v/>
          </cell>
          <cell r="HC440" t="str">
            <v/>
          </cell>
          <cell r="HD440" t="str">
            <v/>
          </cell>
          <cell r="HE440" t="str">
            <v/>
          </cell>
          <cell r="HF440" t="str">
            <v/>
          </cell>
          <cell r="HG440" t="str">
            <v/>
          </cell>
          <cell r="HH440" t="str">
            <v/>
          </cell>
          <cell r="HI440" t="str">
            <v/>
          </cell>
          <cell r="HJ440" t="str">
            <v/>
          </cell>
          <cell r="HK440" t="str">
            <v/>
          </cell>
          <cell r="HL440" t="str">
            <v/>
          </cell>
          <cell r="HM440" t="str">
            <v/>
          </cell>
          <cell r="HN440" t="str">
            <v/>
          </cell>
          <cell r="HO440" t="str">
            <v/>
          </cell>
          <cell r="HP440" t="str">
            <v/>
          </cell>
          <cell r="HQ440" t="str">
            <v/>
          </cell>
          <cell r="HR440" t="str">
            <v/>
          </cell>
          <cell r="HS440" t="str">
            <v/>
          </cell>
          <cell r="HT440" t="str">
            <v/>
          </cell>
          <cell r="HU440" t="str">
            <v/>
          </cell>
          <cell r="HV440" t="str">
            <v/>
          </cell>
          <cell r="HW440" t="str">
            <v/>
          </cell>
          <cell r="HX440" t="str">
            <v/>
          </cell>
          <cell r="HY440" t="str">
            <v/>
          </cell>
          <cell r="HZ440" t="str">
            <v/>
          </cell>
          <cell r="IA440" t="str">
            <v/>
          </cell>
          <cell r="IB440" t="str">
            <v/>
          </cell>
          <cell r="IC440" t="str">
            <v/>
          </cell>
          <cell r="ID440" t="str">
            <v/>
          </cell>
        </row>
        <row r="441">
          <cell r="A441" t="str">
            <v/>
          </cell>
          <cell r="B441" t="str">
            <v/>
          </cell>
          <cell r="C441" t="str">
            <v/>
          </cell>
          <cell r="D441" t="str">
            <v/>
          </cell>
          <cell r="E441" t="str">
            <v/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  <cell r="J441" t="str">
            <v/>
          </cell>
          <cell r="K441" t="str">
            <v/>
          </cell>
          <cell r="L441" t="str">
            <v/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 t="str">
            <v/>
          </cell>
          <cell r="R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/>
          </cell>
          <cell r="W441" t="str">
            <v/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E441" t="str">
            <v/>
          </cell>
          <cell r="AF441" t="str">
            <v/>
          </cell>
          <cell r="AG441" t="str">
            <v/>
          </cell>
          <cell r="AH441" t="str">
            <v/>
          </cell>
          <cell r="AI441" t="str">
            <v/>
          </cell>
          <cell r="AJ441" t="str">
            <v/>
          </cell>
          <cell r="AK441" t="str">
            <v/>
          </cell>
          <cell r="AL441" t="str">
            <v/>
          </cell>
          <cell r="AM441" t="str">
            <v/>
          </cell>
          <cell r="AN441" t="str">
            <v/>
          </cell>
          <cell r="AO441" t="str">
            <v/>
          </cell>
          <cell r="AP441" t="str">
            <v/>
          </cell>
          <cell r="AQ441" t="str">
            <v/>
          </cell>
          <cell r="AR441" t="str">
            <v/>
          </cell>
          <cell r="AS441" t="str">
            <v/>
          </cell>
          <cell r="AT441" t="str">
            <v/>
          </cell>
          <cell r="AU441" t="str">
            <v/>
          </cell>
          <cell r="AV441" t="str">
            <v/>
          </cell>
          <cell r="AW441" t="str">
            <v/>
          </cell>
          <cell r="AX441" t="str">
            <v/>
          </cell>
          <cell r="AY441" t="str">
            <v/>
          </cell>
          <cell r="AZ441" t="str">
            <v/>
          </cell>
          <cell r="BA441" t="str">
            <v/>
          </cell>
          <cell r="BB441" t="str">
            <v/>
          </cell>
          <cell r="BC441" t="str">
            <v/>
          </cell>
          <cell r="BD441" t="str">
            <v/>
          </cell>
          <cell r="BE441" t="str">
            <v/>
          </cell>
          <cell r="BF441" t="str">
            <v/>
          </cell>
          <cell r="BG441" t="str">
            <v/>
          </cell>
          <cell r="BH441" t="str">
            <v/>
          </cell>
          <cell r="BI441" t="str">
            <v/>
          </cell>
          <cell r="BJ441" t="str">
            <v/>
          </cell>
          <cell r="BK441" t="str">
            <v/>
          </cell>
          <cell r="BL441" t="str">
            <v/>
          </cell>
          <cell r="BM441" t="str">
            <v/>
          </cell>
          <cell r="BN441" t="str">
            <v/>
          </cell>
          <cell r="BO441" t="str">
            <v/>
          </cell>
          <cell r="BP441" t="str">
            <v/>
          </cell>
          <cell r="BQ441" t="str">
            <v/>
          </cell>
          <cell r="BR441" t="str">
            <v/>
          </cell>
          <cell r="BS441" t="str">
            <v/>
          </cell>
          <cell r="BT441" t="str">
            <v/>
          </cell>
          <cell r="BU441" t="str">
            <v/>
          </cell>
          <cell r="BV441" t="str">
            <v/>
          </cell>
          <cell r="BW441" t="str">
            <v/>
          </cell>
          <cell r="BX441" t="str">
            <v/>
          </cell>
          <cell r="BY441" t="str">
            <v/>
          </cell>
          <cell r="BZ441" t="str">
            <v/>
          </cell>
          <cell r="CA441" t="str">
            <v/>
          </cell>
          <cell r="CB441" t="str">
            <v/>
          </cell>
          <cell r="CC441" t="str">
            <v/>
          </cell>
          <cell r="CD441" t="str">
            <v/>
          </cell>
          <cell r="CE441" t="str">
            <v/>
          </cell>
          <cell r="CF441" t="str">
            <v/>
          </cell>
          <cell r="CG441" t="str">
            <v/>
          </cell>
          <cell r="CH441" t="str">
            <v/>
          </cell>
          <cell r="CI441" t="str">
            <v/>
          </cell>
          <cell r="CJ441" t="str">
            <v/>
          </cell>
          <cell r="CK441" t="str">
            <v/>
          </cell>
          <cell r="CL441" t="str">
            <v/>
          </cell>
          <cell r="CM441" t="str">
            <v/>
          </cell>
          <cell r="CN441" t="str">
            <v/>
          </cell>
          <cell r="CO441" t="str">
            <v/>
          </cell>
          <cell r="CP441" t="str">
            <v/>
          </cell>
          <cell r="CQ441" t="str">
            <v/>
          </cell>
          <cell r="CR441" t="str">
            <v/>
          </cell>
          <cell r="CS441" t="str">
            <v/>
          </cell>
          <cell r="CT441" t="str">
            <v/>
          </cell>
          <cell r="CU441" t="str">
            <v/>
          </cell>
          <cell r="CV441" t="str">
            <v/>
          </cell>
          <cell r="CW441" t="str">
            <v/>
          </cell>
          <cell r="CX441" t="str">
            <v/>
          </cell>
          <cell r="CY441" t="str">
            <v/>
          </cell>
          <cell r="CZ441" t="str">
            <v/>
          </cell>
          <cell r="DA441" t="str">
            <v/>
          </cell>
          <cell r="DB441" t="str">
            <v/>
          </cell>
          <cell r="DC441" t="str">
            <v/>
          </cell>
          <cell r="DD441" t="str">
            <v/>
          </cell>
          <cell r="DE441" t="str">
            <v/>
          </cell>
          <cell r="DF441" t="str">
            <v/>
          </cell>
          <cell r="DG441" t="str">
            <v/>
          </cell>
          <cell r="DH441" t="str">
            <v/>
          </cell>
          <cell r="DI441" t="str">
            <v/>
          </cell>
          <cell r="DJ441" t="str">
            <v/>
          </cell>
          <cell r="DK441" t="str">
            <v/>
          </cell>
          <cell r="DL441" t="str">
            <v/>
          </cell>
          <cell r="DM441" t="str">
            <v/>
          </cell>
          <cell r="DN441" t="str">
            <v/>
          </cell>
          <cell r="DO441" t="str">
            <v/>
          </cell>
          <cell r="DP441" t="str">
            <v/>
          </cell>
          <cell r="DQ441" t="str">
            <v/>
          </cell>
          <cell r="DR441" t="str">
            <v/>
          </cell>
          <cell r="DS441" t="str">
            <v/>
          </cell>
          <cell r="DT441" t="str">
            <v/>
          </cell>
          <cell r="DU441" t="str">
            <v/>
          </cell>
          <cell r="DV441" t="str">
            <v/>
          </cell>
          <cell r="DW441" t="str">
            <v/>
          </cell>
          <cell r="DX441" t="str">
            <v/>
          </cell>
          <cell r="DY441" t="str">
            <v/>
          </cell>
          <cell r="DZ441" t="str">
            <v/>
          </cell>
          <cell r="EA441" t="str">
            <v/>
          </cell>
          <cell r="EB441" t="str">
            <v/>
          </cell>
          <cell r="EC441" t="str">
            <v/>
          </cell>
          <cell r="ED441" t="str">
            <v/>
          </cell>
          <cell r="EE441" t="str">
            <v/>
          </cell>
          <cell r="EF441" t="str">
            <v/>
          </cell>
          <cell r="EG441" t="str">
            <v/>
          </cell>
          <cell r="EH441" t="str">
            <v/>
          </cell>
          <cell r="EI441" t="str">
            <v/>
          </cell>
          <cell r="EJ441" t="str">
            <v/>
          </cell>
          <cell r="EK441" t="str">
            <v/>
          </cell>
          <cell r="EL441" t="str">
            <v/>
          </cell>
          <cell r="EM441" t="str">
            <v/>
          </cell>
          <cell r="EN441" t="str">
            <v/>
          </cell>
          <cell r="EO441" t="str">
            <v/>
          </cell>
          <cell r="EP441" t="str">
            <v/>
          </cell>
          <cell r="EQ441" t="str">
            <v/>
          </cell>
          <cell r="ER441" t="str">
            <v/>
          </cell>
          <cell r="ES441" t="str">
            <v/>
          </cell>
          <cell r="ET441" t="str">
            <v/>
          </cell>
          <cell r="EU441" t="str">
            <v/>
          </cell>
          <cell r="EV441" t="str">
            <v/>
          </cell>
          <cell r="EW441" t="str">
            <v/>
          </cell>
          <cell r="EX441" t="str">
            <v/>
          </cell>
          <cell r="EY441" t="str">
            <v/>
          </cell>
          <cell r="EZ441" t="str">
            <v/>
          </cell>
          <cell r="FA441" t="str">
            <v/>
          </cell>
          <cell r="FB441" t="str">
            <v/>
          </cell>
          <cell r="FC441" t="str">
            <v/>
          </cell>
          <cell r="FD441" t="str">
            <v/>
          </cell>
          <cell r="FE441" t="str">
            <v/>
          </cell>
          <cell r="FF441" t="str">
            <v/>
          </cell>
          <cell r="FG441" t="str">
            <v/>
          </cell>
          <cell r="FH441" t="str">
            <v/>
          </cell>
          <cell r="FI441" t="str">
            <v/>
          </cell>
          <cell r="FJ441" t="str">
            <v/>
          </cell>
          <cell r="FK441" t="str">
            <v/>
          </cell>
          <cell r="FL441" t="str">
            <v/>
          </cell>
          <cell r="FM441" t="str">
            <v/>
          </cell>
          <cell r="FN441" t="str">
            <v/>
          </cell>
          <cell r="FO441" t="str">
            <v/>
          </cell>
          <cell r="FP441" t="str">
            <v/>
          </cell>
          <cell r="FQ441" t="str">
            <v/>
          </cell>
          <cell r="FR441" t="str">
            <v/>
          </cell>
          <cell r="FS441" t="str">
            <v/>
          </cell>
          <cell r="FT441" t="str">
            <v/>
          </cell>
          <cell r="FU441" t="str">
            <v/>
          </cell>
          <cell r="FV441" t="str">
            <v/>
          </cell>
          <cell r="FW441" t="str">
            <v/>
          </cell>
          <cell r="FX441" t="str">
            <v/>
          </cell>
          <cell r="FY441" t="str">
            <v/>
          </cell>
          <cell r="FZ441" t="str">
            <v/>
          </cell>
          <cell r="GA441" t="str">
            <v/>
          </cell>
          <cell r="GB441" t="str">
            <v/>
          </cell>
          <cell r="GC441" t="str">
            <v/>
          </cell>
          <cell r="GD441" t="str">
            <v/>
          </cell>
          <cell r="GE441" t="str">
            <v/>
          </cell>
          <cell r="GF441" t="str">
            <v/>
          </cell>
          <cell r="GG441" t="str">
            <v/>
          </cell>
          <cell r="GH441" t="str">
            <v/>
          </cell>
          <cell r="GI441" t="str">
            <v/>
          </cell>
          <cell r="GJ441" t="str">
            <v/>
          </cell>
          <cell r="GK441" t="str">
            <v/>
          </cell>
          <cell r="GL441" t="str">
            <v/>
          </cell>
          <cell r="GM441" t="str">
            <v/>
          </cell>
          <cell r="GN441" t="str">
            <v/>
          </cell>
          <cell r="GO441" t="str">
            <v/>
          </cell>
          <cell r="GP441" t="str">
            <v/>
          </cell>
          <cell r="GQ441" t="str">
            <v/>
          </cell>
          <cell r="GR441" t="str">
            <v/>
          </cell>
          <cell r="GS441" t="str">
            <v/>
          </cell>
          <cell r="GT441" t="str">
            <v/>
          </cell>
          <cell r="GU441" t="str">
            <v/>
          </cell>
          <cell r="GV441" t="str">
            <v/>
          </cell>
          <cell r="GW441" t="str">
            <v/>
          </cell>
          <cell r="GX441" t="str">
            <v/>
          </cell>
          <cell r="GY441" t="str">
            <v/>
          </cell>
          <cell r="GZ441" t="str">
            <v/>
          </cell>
          <cell r="HA441" t="str">
            <v/>
          </cell>
          <cell r="HB441" t="str">
            <v/>
          </cell>
          <cell r="HC441" t="str">
            <v/>
          </cell>
          <cell r="HD441" t="str">
            <v/>
          </cell>
          <cell r="HE441" t="str">
            <v/>
          </cell>
          <cell r="HF441" t="str">
            <v/>
          </cell>
          <cell r="HG441" t="str">
            <v/>
          </cell>
          <cell r="HH441" t="str">
            <v/>
          </cell>
          <cell r="HI441" t="str">
            <v/>
          </cell>
          <cell r="HJ441" t="str">
            <v/>
          </cell>
          <cell r="HK441" t="str">
            <v/>
          </cell>
          <cell r="HL441" t="str">
            <v/>
          </cell>
          <cell r="HM441" t="str">
            <v/>
          </cell>
          <cell r="HN441" t="str">
            <v/>
          </cell>
          <cell r="HO441" t="str">
            <v/>
          </cell>
          <cell r="HP441" t="str">
            <v/>
          </cell>
          <cell r="HQ441" t="str">
            <v/>
          </cell>
          <cell r="HR441" t="str">
            <v/>
          </cell>
          <cell r="HS441" t="str">
            <v/>
          </cell>
          <cell r="HT441" t="str">
            <v/>
          </cell>
          <cell r="HU441" t="str">
            <v/>
          </cell>
          <cell r="HV441" t="str">
            <v/>
          </cell>
          <cell r="HW441" t="str">
            <v/>
          </cell>
          <cell r="HX441" t="str">
            <v/>
          </cell>
          <cell r="HY441" t="str">
            <v/>
          </cell>
          <cell r="HZ441" t="str">
            <v/>
          </cell>
          <cell r="IA441" t="str">
            <v/>
          </cell>
          <cell r="IB441" t="str">
            <v/>
          </cell>
          <cell r="IC441" t="str">
            <v/>
          </cell>
          <cell r="ID441" t="str">
            <v/>
          </cell>
        </row>
        <row r="442">
          <cell r="A442" t="str">
            <v/>
          </cell>
          <cell r="B442" t="str">
            <v/>
          </cell>
          <cell r="C442" t="str">
            <v/>
          </cell>
          <cell r="D442" t="str">
            <v/>
          </cell>
          <cell r="E442" t="str">
            <v/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  <cell r="J442" t="str">
            <v/>
          </cell>
          <cell r="K442" t="str">
            <v/>
          </cell>
          <cell r="L442" t="str">
            <v/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 t="str">
            <v/>
          </cell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/>
          </cell>
          <cell r="W442" t="str">
            <v/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E442" t="str">
            <v/>
          </cell>
          <cell r="AF442" t="str">
            <v/>
          </cell>
          <cell r="AG442" t="str">
            <v/>
          </cell>
          <cell r="AH442" t="str">
            <v/>
          </cell>
          <cell r="AI442" t="str">
            <v/>
          </cell>
          <cell r="AJ442" t="str">
            <v/>
          </cell>
          <cell r="AK442" t="str">
            <v/>
          </cell>
          <cell r="AL442" t="str">
            <v/>
          </cell>
          <cell r="AM442" t="str">
            <v/>
          </cell>
          <cell r="AN442" t="str">
            <v/>
          </cell>
          <cell r="AO442" t="str">
            <v/>
          </cell>
          <cell r="AP442" t="str">
            <v/>
          </cell>
          <cell r="AQ442" t="str">
            <v/>
          </cell>
          <cell r="AR442" t="str">
            <v/>
          </cell>
          <cell r="AS442" t="str">
            <v/>
          </cell>
          <cell r="AT442" t="str">
            <v/>
          </cell>
          <cell r="AU442" t="str">
            <v/>
          </cell>
          <cell r="AV442" t="str">
            <v/>
          </cell>
          <cell r="AW442" t="str">
            <v/>
          </cell>
          <cell r="AX442" t="str">
            <v/>
          </cell>
          <cell r="AY442" t="str">
            <v/>
          </cell>
          <cell r="AZ442" t="str">
            <v/>
          </cell>
          <cell r="BA442" t="str">
            <v/>
          </cell>
          <cell r="BB442" t="str">
            <v/>
          </cell>
          <cell r="BC442" t="str">
            <v/>
          </cell>
          <cell r="BD442" t="str">
            <v/>
          </cell>
          <cell r="BE442" t="str">
            <v/>
          </cell>
          <cell r="BF442" t="str">
            <v/>
          </cell>
          <cell r="BG442" t="str">
            <v/>
          </cell>
          <cell r="BH442" t="str">
            <v/>
          </cell>
          <cell r="BI442" t="str">
            <v/>
          </cell>
          <cell r="BJ442" t="str">
            <v/>
          </cell>
          <cell r="BK442" t="str">
            <v/>
          </cell>
          <cell r="BL442" t="str">
            <v/>
          </cell>
          <cell r="BM442" t="str">
            <v/>
          </cell>
          <cell r="BN442" t="str">
            <v/>
          </cell>
          <cell r="BO442" t="str">
            <v/>
          </cell>
          <cell r="BP442" t="str">
            <v/>
          </cell>
          <cell r="BQ442" t="str">
            <v/>
          </cell>
          <cell r="BR442" t="str">
            <v/>
          </cell>
          <cell r="BS442" t="str">
            <v/>
          </cell>
          <cell r="BT442" t="str">
            <v/>
          </cell>
          <cell r="BU442" t="str">
            <v/>
          </cell>
          <cell r="BV442" t="str">
            <v/>
          </cell>
          <cell r="BW442" t="str">
            <v/>
          </cell>
          <cell r="BX442" t="str">
            <v/>
          </cell>
          <cell r="BY442" t="str">
            <v/>
          </cell>
          <cell r="BZ442" t="str">
            <v/>
          </cell>
          <cell r="CA442" t="str">
            <v/>
          </cell>
          <cell r="CB442" t="str">
            <v/>
          </cell>
          <cell r="CC442" t="str">
            <v/>
          </cell>
          <cell r="CD442" t="str">
            <v/>
          </cell>
          <cell r="CE442" t="str">
            <v/>
          </cell>
          <cell r="CF442" t="str">
            <v/>
          </cell>
          <cell r="CG442" t="str">
            <v/>
          </cell>
          <cell r="CH442" t="str">
            <v/>
          </cell>
          <cell r="CI442" t="str">
            <v/>
          </cell>
          <cell r="CJ442" t="str">
            <v/>
          </cell>
          <cell r="CK442" t="str">
            <v/>
          </cell>
          <cell r="CL442" t="str">
            <v/>
          </cell>
          <cell r="CM442" t="str">
            <v/>
          </cell>
          <cell r="CN442" t="str">
            <v/>
          </cell>
          <cell r="CO442" t="str">
            <v/>
          </cell>
          <cell r="CP442" t="str">
            <v/>
          </cell>
          <cell r="CQ442" t="str">
            <v/>
          </cell>
          <cell r="CR442" t="str">
            <v/>
          </cell>
          <cell r="CS442" t="str">
            <v/>
          </cell>
          <cell r="CT442" t="str">
            <v/>
          </cell>
          <cell r="CU442" t="str">
            <v/>
          </cell>
          <cell r="CV442" t="str">
            <v/>
          </cell>
          <cell r="CW442" t="str">
            <v/>
          </cell>
          <cell r="CX442" t="str">
            <v/>
          </cell>
          <cell r="CY442" t="str">
            <v/>
          </cell>
          <cell r="CZ442" t="str">
            <v/>
          </cell>
          <cell r="DA442" t="str">
            <v/>
          </cell>
          <cell r="DB442" t="str">
            <v/>
          </cell>
          <cell r="DC442" t="str">
            <v/>
          </cell>
          <cell r="DD442" t="str">
            <v/>
          </cell>
          <cell r="DE442" t="str">
            <v/>
          </cell>
          <cell r="DF442" t="str">
            <v/>
          </cell>
          <cell r="DG442" t="str">
            <v/>
          </cell>
          <cell r="DH442" t="str">
            <v/>
          </cell>
          <cell r="DI442" t="str">
            <v/>
          </cell>
          <cell r="DJ442" t="str">
            <v/>
          </cell>
          <cell r="DK442" t="str">
            <v/>
          </cell>
          <cell r="DL442" t="str">
            <v/>
          </cell>
          <cell r="DM442" t="str">
            <v/>
          </cell>
          <cell r="DN442" t="str">
            <v/>
          </cell>
          <cell r="DO442" t="str">
            <v/>
          </cell>
          <cell r="DP442" t="str">
            <v/>
          </cell>
          <cell r="DQ442" t="str">
            <v/>
          </cell>
          <cell r="DR442" t="str">
            <v/>
          </cell>
          <cell r="DS442" t="str">
            <v/>
          </cell>
          <cell r="DT442" t="str">
            <v/>
          </cell>
          <cell r="DU442" t="str">
            <v/>
          </cell>
          <cell r="DV442" t="str">
            <v/>
          </cell>
          <cell r="DW442" t="str">
            <v/>
          </cell>
          <cell r="DX442" t="str">
            <v/>
          </cell>
          <cell r="DY442" t="str">
            <v/>
          </cell>
          <cell r="DZ442" t="str">
            <v/>
          </cell>
          <cell r="EA442" t="str">
            <v/>
          </cell>
          <cell r="EB442" t="str">
            <v/>
          </cell>
          <cell r="EC442" t="str">
            <v/>
          </cell>
          <cell r="ED442" t="str">
            <v/>
          </cell>
          <cell r="EE442" t="str">
            <v/>
          </cell>
          <cell r="EF442" t="str">
            <v/>
          </cell>
          <cell r="EG442" t="str">
            <v/>
          </cell>
          <cell r="EH442" t="str">
            <v/>
          </cell>
          <cell r="EI442" t="str">
            <v/>
          </cell>
          <cell r="EJ442" t="str">
            <v/>
          </cell>
          <cell r="EK442" t="str">
            <v/>
          </cell>
          <cell r="EL442" t="str">
            <v/>
          </cell>
          <cell r="EM442" t="str">
            <v/>
          </cell>
          <cell r="EN442" t="str">
            <v/>
          </cell>
          <cell r="EO442" t="str">
            <v/>
          </cell>
          <cell r="EP442" t="str">
            <v/>
          </cell>
          <cell r="EQ442" t="str">
            <v/>
          </cell>
          <cell r="ER442" t="str">
            <v/>
          </cell>
          <cell r="ES442" t="str">
            <v/>
          </cell>
          <cell r="ET442" t="str">
            <v/>
          </cell>
          <cell r="EU442" t="str">
            <v/>
          </cell>
          <cell r="EV442" t="str">
            <v/>
          </cell>
          <cell r="EW442" t="str">
            <v/>
          </cell>
          <cell r="EX442" t="str">
            <v/>
          </cell>
          <cell r="EY442" t="str">
            <v/>
          </cell>
          <cell r="EZ442" t="str">
            <v/>
          </cell>
          <cell r="FA442" t="str">
            <v/>
          </cell>
          <cell r="FB442" t="str">
            <v/>
          </cell>
          <cell r="FC442" t="str">
            <v/>
          </cell>
          <cell r="FD442" t="str">
            <v/>
          </cell>
          <cell r="FE442" t="str">
            <v/>
          </cell>
          <cell r="FF442" t="str">
            <v/>
          </cell>
          <cell r="FG442" t="str">
            <v/>
          </cell>
          <cell r="FH442" t="str">
            <v/>
          </cell>
          <cell r="FI442" t="str">
            <v/>
          </cell>
          <cell r="FJ442" t="str">
            <v/>
          </cell>
          <cell r="FK442" t="str">
            <v/>
          </cell>
          <cell r="FL442" t="str">
            <v/>
          </cell>
          <cell r="FM442" t="str">
            <v/>
          </cell>
          <cell r="FN442" t="str">
            <v/>
          </cell>
          <cell r="FO442" t="str">
            <v/>
          </cell>
          <cell r="FP442" t="str">
            <v/>
          </cell>
          <cell r="FQ442" t="str">
            <v/>
          </cell>
          <cell r="FR442" t="str">
            <v/>
          </cell>
          <cell r="FS442" t="str">
            <v/>
          </cell>
          <cell r="FT442" t="str">
            <v/>
          </cell>
          <cell r="FU442" t="str">
            <v/>
          </cell>
          <cell r="FV442" t="str">
            <v/>
          </cell>
          <cell r="FW442" t="str">
            <v/>
          </cell>
          <cell r="FX442" t="str">
            <v/>
          </cell>
          <cell r="FY442" t="str">
            <v/>
          </cell>
          <cell r="FZ442" t="str">
            <v/>
          </cell>
          <cell r="GA442" t="str">
            <v/>
          </cell>
          <cell r="GB442" t="str">
            <v/>
          </cell>
          <cell r="GC442" t="str">
            <v/>
          </cell>
          <cell r="GD442" t="str">
            <v/>
          </cell>
          <cell r="GE442" t="str">
            <v/>
          </cell>
          <cell r="GF442" t="str">
            <v/>
          </cell>
          <cell r="GG442" t="str">
            <v/>
          </cell>
          <cell r="GH442" t="str">
            <v/>
          </cell>
          <cell r="GI442" t="str">
            <v/>
          </cell>
          <cell r="GJ442" t="str">
            <v/>
          </cell>
          <cell r="GK442" t="str">
            <v/>
          </cell>
          <cell r="GL442" t="str">
            <v/>
          </cell>
          <cell r="GM442" t="str">
            <v/>
          </cell>
          <cell r="GN442" t="str">
            <v/>
          </cell>
          <cell r="GO442" t="str">
            <v/>
          </cell>
          <cell r="GP442" t="str">
            <v/>
          </cell>
          <cell r="GQ442" t="str">
            <v/>
          </cell>
          <cell r="GR442" t="str">
            <v/>
          </cell>
          <cell r="GS442" t="str">
            <v/>
          </cell>
          <cell r="GT442" t="str">
            <v/>
          </cell>
          <cell r="GU442" t="str">
            <v/>
          </cell>
          <cell r="GV442" t="str">
            <v/>
          </cell>
          <cell r="GW442" t="str">
            <v/>
          </cell>
          <cell r="GX442" t="str">
            <v/>
          </cell>
          <cell r="GY442" t="str">
            <v/>
          </cell>
          <cell r="GZ442" t="str">
            <v/>
          </cell>
          <cell r="HA442" t="str">
            <v/>
          </cell>
          <cell r="HB442" t="str">
            <v/>
          </cell>
          <cell r="HC442" t="str">
            <v/>
          </cell>
          <cell r="HD442" t="str">
            <v/>
          </cell>
          <cell r="HE442" t="str">
            <v/>
          </cell>
          <cell r="HF442" t="str">
            <v/>
          </cell>
          <cell r="HG442" t="str">
            <v/>
          </cell>
          <cell r="HH442" t="str">
            <v/>
          </cell>
          <cell r="HI442" t="str">
            <v/>
          </cell>
          <cell r="HJ442" t="str">
            <v/>
          </cell>
          <cell r="HK442" t="str">
            <v/>
          </cell>
          <cell r="HL442" t="str">
            <v/>
          </cell>
          <cell r="HM442" t="str">
            <v/>
          </cell>
          <cell r="HN442" t="str">
            <v/>
          </cell>
          <cell r="HO442" t="str">
            <v/>
          </cell>
          <cell r="HP442" t="str">
            <v/>
          </cell>
          <cell r="HQ442" t="str">
            <v/>
          </cell>
          <cell r="HR442" t="str">
            <v/>
          </cell>
          <cell r="HS442" t="str">
            <v/>
          </cell>
          <cell r="HT442" t="str">
            <v/>
          </cell>
          <cell r="HU442" t="str">
            <v/>
          </cell>
          <cell r="HV442" t="str">
            <v/>
          </cell>
          <cell r="HW442" t="str">
            <v/>
          </cell>
          <cell r="HX442" t="str">
            <v/>
          </cell>
          <cell r="HY442" t="str">
            <v/>
          </cell>
          <cell r="HZ442" t="str">
            <v/>
          </cell>
          <cell r="IA442" t="str">
            <v/>
          </cell>
          <cell r="IB442" t="str">
            <v/>
          </cell>
          <cell r="IC442" t="str">
            <v/>
          </cell>
          <cell r="ID442" t="str">
            <v/>
          </cell>
        </row>
        <row r="443">
          <cell r="A443" t="str">
            <v/>
          </cell>
          <cell r="B443" t="str">
            <v/>
          </cell>
          <cell r="C443" t="str">
            <v/>
          </cell>
          <cell r="D443" t="str">
            <v/>
          </cell>
          <cell r="E443" t="str">
            <v/>
          </cell>
          <cell r="F443" t="str">
            <v/>
          </cell>
          <cell r="G443" t="str">
            <v/>
          </cell>
          <cell r="H443" t="str">
            <v/>
          </cell>
          <cell r="I443" t="str">
            <v/>
          </cell>
          <cell r="J443" t="str">
            <v/>
          </cell>
          <cell r="K443" t="str">
            <v/>
          </cell>
          <cell r="L443" t="str">
            <v/>
          </cell>
          <cell r="M443" t="str">
            <v/>
          </cell>
          <cell r="N443" t="str">
            <v/>
          </cell>
          <cell r="O443" t="str">
            <v/>
          </cell>
          <cell r="P443" t="str">
            <v/>
          </cell>
          <cell r="Q443" t="str">
            <v/>
          </cell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E443" t="str">
            <v/>
          </cell>
          <cell r="AF443" t="str">
            <v/>
          </cell>
          <cell r="AG443" t="str">
            <v/>
          </cell>
          <cell r="AH443" t="str">
            <v/>
          </cell>
          <cell r="AI443" t="str">
            <v/>
          </cell>
          <cell r="AJ443" t="str">
            <v/>
          </cell>
          <cell r="AK443" t="str">
            <v/>
          </cell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  <cell r="AS443" t="str">
            <v/>
          </cell>
          <cell r="AT443" t="str">
            <v/>
          </cell>
          <cell r="AU443" t="str">
            <v/>
          </cell>
          <cell r="AV443" t="str">
            <v/>
          </cell>
          <cell r="AW443" t="str">
            <v/>
          </cell>
          <cell r="AX443" t="str">
            <v/>
          </cell>
          <cell r="AY443" t="str">
            <v/>
          </cell>
          <cell r="AZ443" t="str">
            <v/>
          </cell>
          <cell r="BA443" t="str">
            <v/>
          </cell>
          <cell r="BB443" t="str">
            <v/>
          </cell>
          <cell r="BC443" t="str">
            <v/>
          </cell>
          <cell r="BD443" t="str">
            <v/>
          </cell>
          <cell r="BE443" t="str">
            <v/>
          </cell>
          <cell r="BF443" t="str">
            <v/>
          </cell>
          <cell r="BG443" t="str">
            <v/>
          </cell>
          <cell r="BH443" t="str">
            <v/>
          </cell>
          <cell r="BI443" t="str">
            <v/>
          </cell>
          <cell r="BJ443" t="str">
            <v/>
          </cell>
          <cell r="BK443" t="str">
            <v/>
          </cell>
          <cell r="BL443" t="str">
            <v/>
          </cell>
          <cell r="BM443" t="str">
            <v/>
          </cell>
          <cell r="BN443" t="str">
            <v/>
          </cell>
          <cell r="BO443" t="str">
            <v/>
          </cell>
          <cell r="BP443" t="str">
            <v/>
          </cell>
          <cell r="BQ443" t="str">
            <v/>
          </cell>
          <cell r="BR443" t="str">
            <v/>
          </cell>
          <cell r="BS443" t="str">
            <v/>
          </cell>
          <cell r="BT443" t="str">
            <v/>
          </cell>
          <cell r="BU443" t="str">
            <v/>
          </cell>
          <cell r="BV443" t="str">
            <v/>
          </cell>
          <cell r="BW443" t="str">
            <v/>
          </cell>
          <cell r="BX443" t="str">
            <v/>
          </cell>
          <cell r="BY443" t="str">
            <v/>
          </cell>
          <cell r="BZ443" t="str">
            <v/>
          </cell>
          <cell r="CA443" t="str">
            <v/>
          </cell>
          <cell r="CB443" t="str">
            <v/>
          </cell>
          <cell r="CC443" t="str">
            <v/>
          </cell>
          <cell r="CD443" t="str">
            <v/>
          </cell>
          <cell r="CE443" t="str">
            <v/>
          </cell>
          <cell r="CF443" t="str">
            <v/>
          </cell>
          <cell r="CG443" t="str">
            <v/>
          </cell>
          <cell r="CH443" t="str">
            <v/>
          </cell>
          <cell r="CI443" t="str">
            <v/>
          </cell>
          <cell r="CJ443" t="str">
            <v/>
          </cell>
          <cell r="CK443" t="str">
            <v/>
          </cell>
          <cell r="CL443" t="str">
            <v/>
          </cell>
          <cell r="CM443" t="str">
            <v/>
          </cell>
          <cell r="CN443" t="str">
            <v/>
          </cell>
          <cell r="CO443" t="str">
            <v/>
          </cell>
          <cell r="CP443" t="str">
            <v/>
          </cell>
          <cell r="CQ443" t="str">
            <v/>
          </cell>
          <cell r="CR443" t="str">
            <v/>
          </cell>
          <cell r="CS443" t="str">
            <v/>
          </cell>
          <cell r="CT443" t="str">
            <v/>
          </cell>
          <cell r="CU443" t="str">
            <v/>
          </cell>
          <cell r="CV443" t="str">
            <v/>
          </cell>
          <cell r="CW443" t="str">
            <v/>
          </cell>
          <cell r="CX443" t="str">
            <v/>
          </cell>
          <cell r="CY443" t="str">
            <v/>
          </cell>
          <cell r="CZ443" t="str">
            <v/>
          </cell>
          <cell r="DA443" t="str">
            <v/>
          </cell>
          <cell r="DB443" t="str">
            <v/>
          </cell>
          <cell r="DC443" t="str">
            <v/>
          </cell>
          <cell r="DD443" t="str">
            <v/>
          </cell>
          <cell r="DE443" t="str">
            <v/>
          </cell>
          <cell r="DF443" t="str">
            <v/>
          </cell>
          <cell r="DG443" t="str">
            <v/>
          </cell>
          <cell r="DH443" t="str">
            <v/>
          </cell>
          <cell r="DI443" t="str">
            <v/>
          </cell>
          <cell r="DJ443" t="str">
            <v/>
          </cell>
          <cell r="DK443" t="str">
            <v/>
          </cell>
          <cell r="DL443" t="str">
            <v/>
          </cell>
          <cell r="DM443" t="str">
            <v/>
          </cell>
          <cell r="DN443" t="str">
            <v/>
          </cell>
          <cell r="DO443" t="str">
            <v/>
          </cell>
          <cell r="DP443" t="str">
            <v/>
          </cell>
          <cell r="DQ443" t="str">
            <v/>
          </cell>
          <cell r="DR443" t="str">
            <v/>
          </cell>
          <cell r="DS443" t="str">
            <v/>
          </cell>
          <cell r="DT443" t="str">
            <v/>
          </cell>
          <cell r="DU443" t="str">
            <v/>
          </cell>
          <cell r="DV443" t="str">
            <v/>
          </cell>
          <cell r="DW443" t="str">
            <v/>
          </cell>
          <cell r="DX443" t="str">
            <v/>
          </cell>
          <cell r="DY443" t="str">
            <v/>
          </cell>
          <cell r="DZ443" t="str">
            <v/>
          </cell>
          <cell r="EA443" t="str">
            <v/>
          </cell>
          <cell r="EB443" t="str">
            <v/>
          </cell>
          <cell r="EC443" t="str">
            <v/>
          </cell>
          <cell r="ED443" t="str">
            <v/>
          </cell>
          <cell r="EE443" t="str">
            <v/>
          </cell>
          <cell r="EF443" t="str">
            <v/>
          </cell>
          <cell r="EG443" t="str">
            <v/>
          </cell>
          <cell r="EH443" t="str">
            <v/>
          </cell>
          <cell r="EI443" t="str">
            <v/>
          </cell>
          <cell r="EJ443" t="str">
            <v/>
          </cell>
          <cell r="EK443" t="str">
            <v/>
          </cell>
          <cell r="EL443" t="str">
            <v/>
          </cell>
          <cell r="EM443" t="str">
            <v/>
          </cell>
          <cell r="EN443" t="str">
            <v/>
          </cell>
          <cell r="EO443" t="str">
            <v/>
          </cell>
          <cell r="EP443" t="str">
            <v/>
          </cell>
          <cell r="EQ443" t="str">
            <v/>
          </cell>
          <cell r="ER443" t="str">
            <v/>
          </cell>
          <cell r="ES443" t="str">
            <v/>
          </cell>
          <cell r="ET443" t="str">
            <v/>
          </cell>
          <cell r="EU443" t="str">
            <v/>
          </cell>
          <cell r="EV443" t="str">
            <v/>
          </cell>
          <cell r="EW443" t="str">
            <v/>
          </cell>
          <cell r="EX443" t="str">
            <v/>
          </cell>
          <cell r="EY443" t="str">
            <v/>
          </cell>
          <cell r="EZ443" t="str">
            <v/>
          </cell>
          <cell r="FA443" t="str">
            <v/>
          </cell>
          <cell r="FB443" t="str">
            <v/>
          </cell>
          <cell r="FC443" t="str">
            <v/>
          </cell>
          <cell r="FD443" t="str">
            <v/>
          </cell>
          <cell r="FE443" t="str">
            <v/>
          </cell>
          <cell r="FF443" t="str">
            <v/>
          </cell>
          <cell r="FG443" t="str">
            <v/>
          </cell>
          <cell r="FH443" t="str">
            <v/>
          </cell>
          <cell r="FI443" t="str">
            <v/>
          </cell>
          <cell r="FJ443" t="str">
            <v/>
          </cell>
          <cell r="FK443" t="str">
            <v/>
          </cell>
          <cell r="FL443" t="str">
            <v/>
          </cell>
          <cell r="FM443" t="str">
            <v/>
          </cell>
          <cell r="FN443" t="str">
            <v/>
          </cell>
          <cell r="FO443" t="str">
            <v/>
          </cell>
          <cell r="FP443" t="str">
            <v/>
          </cell>
          <cell r="FQ443" t="str">
            <v/>
          </cell>
          <cell r="FR443" t="str">
            <v/>
          </cell>
          <cell r="FS443" t="str">
            <v/>
          </cell>
          <cell r="FT443" t="str">
            <v/>
          </cell>
          <cell r="FU443" t="str">
            <v/>
          </cell>
          <cell r="FV443" t="str">
            <v/>
          </cell>
          <cell r="FW443" t="str">
            <v/>
          </cell>
          <cell r="FX443" t="str">
            <v/>
          </cell>
          <cell r="FY443" t="str">
            <v/>
          </cell>
          <cell r="FZ443" t="str">
            <v/>
          </cell>
          <cell r="GA443" t="str">
            <v/>
          </cell>
          <cell r="GB443" t="str">
            <v/>
          </cell>
          <cell r="GC443" t="str">
            <v/>
          </cell>
          <cell r="GD443" t="str">
            <v/>
          </cell>
          <cell r="GE443" t="str">
            <v/>
          </cell>
          <cell r="GF443" t="str">
            <v/>
          </cell>
          <cell r="GG443" t="str">
            <v/>
          </cell>
          <cell r="GH443" t="str">
            <v/>
          </cell>
          <cell r="GI443" t="str">
            <v/>
          </cell>
          <cell r="GJ443" t="str">
            <v/>
          </cell>
          <cell r="GK443" t="str">
            <v/>
          </cell>
          <cell r="GL443" t="str">
            <v/>
          </cell>
          <cell r="GM443" t="str">
            <v/>
          </cell>
          <cell r="GN443" t="str">
            <v/>
          </cell>
          <cell r="GO443" t="str">
            <v/>
          </cell>
          <cell r="GP443" t="str">
            <v/>
          </cell>
          <cell r="GQ443" t="str">
            <v/>
          </cell>
          <cell r="GR443" t="str">
            <v/>
          </cell>
          <cell r="GS443" t="str">
            <v/>
          </cell>
          <cell r="GT443" t="str">
            <v/>
          </cell>
          <cell r="GU443" t="str">
            <v/>
          </cell>
          <cell r="GV443" t="str">
            <v/>
          </cell>
          <cell r="GW443" t="str">
            <v/>
          </cell>
          <cell r="GX443" t="str">
            <v/>
          </cell>
          <cell r="GY443" t="str">
            <v/>
          </cell>
          <cell r="GZ443" t="str">
            <v/>
          </cell>
          <cell r="HA443" t="str">
            <v/>
          </cell>
          <cell r="HB443" t="str">
            <v/>
          </cell>
          <cell r="HC443" t="str">
            <v/>
          </cell>
          <cell r="HD443" t="str">
            <v/>
          </cell>
          <cell r="HE443" t="str">
            <v/>
          </cell>
          <cell r="HF443" t="str">
            <v/>
          </cell>
          <cell r="HG443" t="str">
            <v/>
          </cell>
          <cell r="HH443" t="str">
            <v/>
          </cell>
          <cell r="HI443" t="str">
            <v/>
          </cell>
          <cell r="HJ443" t="str">
            <v/>
          </cell>
          <cell r="HK443" t="str">
            <v/>
          </cell>
          <cell r="HL443" t="str">
            <v/>
          </cell>
          <cell r="HM443" t="str">
            <v/>
          </cell>
          <cell r="HN443" t="str">
            <v/>
          </cell>
          <cell r="HO443" t="str">
            <v/>
          </cell>
          <cell r="HP443" t="str">
            <v/>
          </cell>
          <cell r="HQ443" t="str">
            <v/>
          </cell>
          <cell r="HR443" t="str">
            <v/>
          </cell>
          <cell r="HS443" t="str">
            <v/>
          </cell>
          <cell r="HT443" t="str">
            <v/>
          </cell>
          <cell r="HU443" t="str">
            <v/>
          </cell>
          <cell r="HV443" t="str">
            <v/>
          </cell>
          <cell r="HW443" t="str">
            <v/>
          </cell>
          <cell r="HX443" t="str">
            <v/>
          </cell>
          <cell r="HY443" t="str">
            <v/>
          </cell>
          <cell r="HZ443" t="str">
            <v/>
          </cell>
          <cell r="IA443" t="str">
            <v/>
          </cell>
          <cell r="IB443" t="str">
            <v/>
          </cell>
          <cell r="IC443" t="str">
            <v/>
          </cell>
          <cell r="ID443" t="str">
            <v/>
          </cell>
        </row>
        <row r="444">
          <cell r="A444" t="str">
            <v/>
          </cell>
          <cell r="B444" t="str">
            <v/>
          </cell>
          <cell r="C444" t="str">
            <v/>
          </cell>
          <cell r="D444" t="str">
            <v/>
          </cell>
          <cell r="E444" t="str">
            <v/>
          </cell>
          <cell r="F444" t="str">
            <v/>
          </cell>
          <cell r="G444" t="str">
            <v/>
          </cell>
          <cell r="H444" t="str">
            <v/>
          </cell>
          <cell r="I444" t="str">
            <v/>
          </cell>
          <cell r="J444" t="str">
            <v/>
          </cell>
          <cell r="K444" t="str">
            <v/>
          </cell>
          <cell r="L444" t="str">
            <v/>
          </cell>
          <cell r="M444" t="str">
            <v/>
          </cell>
          <cell r="N444" t="str">
            <v/>
          </cell>
          <cell r="O444" t="str">
            <v/>
          </cell>
          <cell r="P444" t="str">
            <v/>
          </cell>
          <cell r="Q444" t="str">
            <v/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E444" t="str">
            <v/>
          </cell>
          <cell r="AF444" t="str">
            <v/>
          </cell>
          <cell r="AG444" t="str">
            <v/>
          </cell>
          <cell r="AH444" t="str">
            <v/>
          </cell>
          <cell r="AI444" t="str">
            <v/>
          </cell>
          <cell r="AJ444" t="str">
            <v/>
          </cell>
          <cell r="AK444" t="str">
            <v/>
          </cell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  <cell r="AS444" t="str">
            <v/>
          </cell>
          <cell r="AT444" t="str">
            <v/>
          </cell>
          <cell r="AU444" t="str">
            <v/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/>
          </cell>
          <cell r="BB444" t="str">
            <v/>
          </cell>
          <cell r="BC444" t="str">
            <v/>
          </cell>
          <cell r="BD444" t="str">
            <v/>
          </cell>
          <cell r="BE444" t="str">
            <v/>
          </cell>
          <cell r="BF444" t="str">
            <v/>
          </cell>
          <cell r="BG444" t="str">
            <v/>
          </cell>
          <cell r="BH444" t="str">
            <v/>
          </cell>
          <cell r="BI444" t="str">
            <v/>
          </cell>
          <cell r="BJ444" t="str">
            <v/>
          </cell>
          <cell r="BK444" t="str">
            <v/>
          </cell>
          <cell r="BL444" t="str">
            <v/>
          </cell>
          <cell r="BM444" t="str">
            <v/>
          </cell>
          <cell r="BN444" t="str">
            <v/>
          </cell>
          <cell r="BO444" t="str">
            <v/>
          </cell>
          <cell r="BP444" t="str">
            <v/>
          </cell>
          <cell r="BQ444" t="str">
            <v/>
          </cell>
          <cell r="BR444" t="str">
            <v/>
          </cell>
          <cell r="BS444" t="str">
            <v/>
          </cell>
          <cell r="BT444" t="str">
            <v/>
          </cell>
          <cell r="BU444" t="str">
            <v/>
          </cell>
          <cell r="BV444" t="str">
            <v/>
          </cell>
          <cell r="BW444" t="str">
            <v/>
          </cell>
          <cell r="BX444" t="str">
            <v/>
          </cell>
          <cell r="BY444" t="str">
            <v/>
          </cell>
          <cell r="BZ444" t="str">
            <v/>
          </cell>
          <cell r="CA444" t="str">
            <v/>
          </cell>
          <cell r="CB444" t="str">
            <v/>
          </cell>
          <cell r="CC444" t="str">
            <v/>
          </cell>
          <cell r="CD444" t="str">
            <v/>
          </cell>
          <cell r="CE444" t="str">
            <v/>
          </cell>
          <cell r="CF444" t="str">
            <v/>
          </cell>
          <cell r="CG444" t="str">
            <v/>
          </cell>
          <cell r="CH444" t="str">
            <v/>
          </cell>
          <cell r="CI444" t="str">
            <v/>
          </cell>
          <cell r="CJ444" t="str">
            <v/>
          </cell>
          <cell r="CK444" t="str">
            <v/>
          </cell>
          <cell r="CL444" t="str">
            <v/>
          </cell>
          <cell r="CM444" t="str">
            <v/>
          </cell>
          <cell r="CN444" t="str">
            <v/>
          </cell>
          <cell r="CO444" t="str">
            <v/>
          </cell>
          <cell r="CP444" t="str">
            <v/>
          </cell>
          <cell r="CQ444" t="str">
            <v/>
          </cell>
          <cell r="CR444" t="str">
            <v/>
          </cell>
          <cell r="CS444" t="str">
            <v/>
          </cell>
          <cell r="CT444" t="str">
            <v/>
          </cell>
          <cell r="CU444" t="str">
            <v/>
          </cell>
          <cell r="CV444" t="str">
            <v/>
          </cell>
          <cell r="CW444" t="str">
            <v/>
          </cell>
          <cell r="CX444" t="str">
            <v/>
          </cell>
          <cell r="CY444" t="str">
            <v/>
          </cell>
          <cell r="CZ444" t="str">
            <v/>
          </cell>
          <cell r="DA444" t="str">
            <v/>
          </cell>
          <cell r="DB444" t="str">
            <v/>
          </cell>
          <cell r="DC444" t="str">
            <v/>
          </cell>
          <cell r="DD444" t="str">
            <v/>
          </cell>
          <cell r="DE444" t="str">
            <v/>
          </cell>
          <cell r="DF444" t="str">
            <v/>
          </cell>
          <cell r="DG444" t="str">
            <v/>
          </cell>
          <cell r="DH444" t="str">
            <v/>
          </cell>
          <cell r="DI444" t="str">
            <v/>
          </cell>
          <cell r="DJ444" t="str">
            <v/>
          </cell>
          <cell r="DK444" t="str">
            <v/>
          </cell>
          <cell r="DL444" t="str">
            <v/>
          </cell>
          <cell r="DM444" t="str">
            <v/>
          </cell>
          <cell r="DN444" t="str">
            <v/>
          </cell>
          <cell r="DO444" t="str">
            <v/>
          </cell>
          <cell r="DP444" t="str">
            <v/>
          </cell>
          <cell r="DQ444" t="str">
            <v/>
          </cell>
          <cell r="DR444" t="str">
            <v/>
          </cell>
          <cell r="DS444" t="str">
            <v/>
          </cell>
          <cell r="DT444" t="str">
            <v/>
          </cell>
          <cell r="DU444" t="str">
            <v/>
          </cell>
          <cell r="DV444" t="str">
            <v/>
          </cell>
          <cell r="DW444" t="str">
            <v/>
          </cell>
          <cell r="DX444" t="str">
            <v/>
          </cell>
          <cell r="DY444" t="str">
            <v/>
          </cell>
          <cell r="DZ444" t="str">
            <v/>
          </cell>
          <cell r="EA444" t="str">
            <v/>
          </cell>
          <cell r="EB444" t="str">
            <v/>
          </cell>
          <cell r="EC444" t="str">
            <v/>
          </cell>
          <cell r="ED444" t="str">
            <v/>
          </cell>
          <cell r="EE444" t="str">
            <v/>
          </cell>
          <cell r="EF444" t="str">
            <v/>
          </cell>
          <cell r="EG444" t="str">
            <v/>
          </cell>
          <cell r="EH444" t="str">
            <v/>
          </cell>
          <cell r="EI444" t="str">
            <v/>
          </cell>
          <cell r="EJ444" t="str">
            <v/>
          </cell>
          <cell r="EK444" t="str">
            <v/>
          </cell>
          <cell r="EL444" t="str">
            <v/>
          </cell>
          <cell r="EM444" t="str">
            <v/>
          </cell>
          <cell r="EN444" t="str">
            <v/>
          </cell>
          <cell r="EO444" t="str">
            <v/>
          </cell>
          <cell r="EP444" t="str">
            <v/>
          </cell>
          <cell r="EQ444" t="str">
            <v/>
          </cell>
          <cell r="ER444" t="str">
            <v/>
          </cell>
          <cell r="ES444" t="str">
            <v/>
          </cell>
          <cell r="ET444" t="str">
            <v/>
          </cell>
          <cell r="EU444" t="str">
            <v/>
          </cell>
          <cell r="EV444" t="str">
            <v/>
          </cell>
          <cell r="EW444" t="str">
            <v/>
          </cell>
          <cell r="EX444" t="str">
            <v/>
          </cell>
          <cell r="EY444" t="str">
            <v/>
          </cell>
          <cell r="EZ444" t="str">
            <v/>
          </cell>
          <cell r="FA444" t="str">
            <v/>
          </cell>
          <cell r="FB444" t="str">
            <v/>
          </cell>
          <cell r="FC444" t="str">
            <v/>
          </cell>
          <cell r="FD444" t="str">
            <v/>
          </cell>
          <cell r="FE444" t="str">
            <v/>
          </cell>
          <cell r="FF444" t="str">
            <v/>
          </cell>
          <cell r="FG444" t="str">
            <v/>
          </cell>
          <cell r="FH444" t="str">
            <v/>
          </cell>
          <cell r="FI444" t="str">
            <v/>
          </cell>
          <cell r="FJ444" t="str">
            <v/>
          </cell>
          <cell r="FK444" t="str">
            <v/>
          </cell>
          <cell r="FL444" t="str">
            <v/>
          </cell>
          <cell r="FM444" t="str">
            <v/>
          </cell>
          <cell r="FN444" t="str">
            <v/>
          </cell>
          <cell r="FO444" t="str">
            <v/>
          </cell>
          <cell r="FP444" t="str">
            <v/>
          </cell>
          <cell r="FQ444" t="str">
            <v/>
          </cell>
          <cell r="FR444" t="str">
            <v/>
          </cell>
          <cell r="FS444" t="str">
            <v/>
          </cell>
          <cell r="FT444" t="str">
            <v/>
          </cell>
          <cell r="FU444" t="str">
            <v/>
          </cell>
          <cell r="FV444" t="str">
            <v/>
          </cell>
          <cell r="FW444" t="str">
            <v/>
          </cell>
          <cell r="FX444" t="str">
            <v/>
          </cell>
          <cell r="FY444" t="str">
            <v/>
          </cell>
          <cell r="FZ444" t="str">
            <v/>
          </cell>
          <cell r="GA444" t="str">
            <v/>
          </cell>
          <cell r="GB444" t="str">
            <v/>
          </cell>
          <cell r="GC444" t="str">
            <v/>
          </cell>
          <cell r="GD444" t="str">
            <v/>
          </cell>
          <cell r="GE444" t="str">
            <v/>
          </cell>
          <cell r="GF444" t="str">
            <v/>
          </cell>
          <cell r="GG444" t="str">
            <v/>
          </cell>
          <cell r="GH444" t="str">
            <v/>
          </cell>
          <cell r="GI444" t="str">
            <v/>
          </cell>
          <cell r="GJ444" t="str">
            <v/>
          </cell>
          <cell r="GK444" t="str">
            <v/>
          </cell>
          <cell r="GL444" t="str">
            <v/>
          </cell>
          <cell r="GM444" t="str">
            <v/>
          </cell>
          <cell r="GN444" t="str">
            <v/>
          </cell>
          <cell r="GO444" t="str">
            <v/>
          </cell>
          <cell r="GP444" t="str">
            <v/>
          </cell>
          <cell r="GQ444" t="str">
            <v/>
          </cell>
          <cell r="GR444" t="str">
            <v/>
          </cell>
          <cell r="GS444" t="str">
            <v/>
          </cell>
          <cell r="GT444" t="str">
            <v/>
          </cell>
          <cell r="GU444" t="str">
            <v/>
          </cell>
          <cell r="GV444" t="str">
            <v/>
          </cell>
          <cell r="GW444" t="str">
            <v/>
          </cell>
          <cell r="GX444" t="str">
            <v/>
          </cell>
          <cell r="GY444" t="str">
            <v/>
          </cell>
          <cell r="GZ444" t="str">
            <v/>
          </cell>
          <cell r="HA444" t="str">
            <v/>
          </cell>
          <cell r="HB444" t="str">
            <v/>
          </cell>
          <cell r="HC444" t="str">
            <v/>
          </cell>
          <cell r="HD444" t="str">
            <v/>
          </cell>
          <cell r="HE444" t="str">
            <v/>
          </cell>
          <cell r="HF444" t="str">
            <v/>
          </cell>
          <cell r="HG444" t="str">
            <v/>
          </cell>
          <cell r="HH444" t="str">
            <v/>
          </cell>
          <cell r="HI444" t="str">
            <v/>
          </cell>
          <cell r="HJ444" t="str">
            <v/>
          </cell>
          <cell r="HK444" t="str">
            <v/>
          </cell>
          <cell r="HL444" t="str">
            <v/>
          </cell>
          <cell r="HM444" t="str">
            <v/>
          </cell>
          <cell r="HN444" t="str">
            <v/>
          </cell>
          <cell r="HO444" t="str">
            <v/>
          </cell>
          <cell r="HP444" t="str">
            <v/>
          </cell>
          <cell r="HQ444" t="str">
            <v/>
          </cell>
          <cell r="HR444" t="str">
            <v/>
          </cell>
          <cell r="HS444" t="str">
            <v/>
          </cell>
          <cell r="HT444" t="str">
            <v/>
          </cell>
          <cell r="HU444" t="str">
            <v/>
          </cell>
          <cell r="HV444" t="str">
            <v/>
          </cell>
          <cell r="HW444" t="str">
            <v/>
          </cell>
          <cell r="HX444" t="str">
            <v/>
          </cell>
          <cell r="HY444" t="str">
            <v/>
          </cell>
          <cell r="HZ444" t="str">
            <v/>
          </cell>
          <cell r="IA444" t="str">
            <v/>
          </cell>
          <cell r="IB444" t="str">
            <v/>
          </cell>
          <cell r="IC444" t="str">
            <v/>
          </cell>
          <cell r="ID444" t="str">
            <v/>
          </cell>
        </row>
        <row r="445">
          <cell r="A445" t="str">
            <v/>
          </cell>
          <cell r="B445" t="str">
            <v/>
          </cell>
          <cell r="C445" t="str">
            <v/>
          </cell>
          <cell r="D445" t="str">
            <v/>
          </cell>
          <cell r="E445" t="str">
            <v/>
          </cell>
          <cell r="F445" t="str">
            <v/>
          </cell>
          <cell r="G445" t="str">
            <v/>
          </cell>
          <cell r="H445" t="str">
            <v/>
          </cell>
          <cell r="I445" t="str">
            <v/>
          </cell>
          <cell r="J445" t="str">
            <v/>
          </cell>
          <cell r="K445" t="str">
            <v/>
          </cell>
          <cell r="L445" t="str">
            <v/>
          </cell>
          <cell r="M445" t="str">
            <v/>
          </cell>
          <cell r="N445" t="str">
            <v/>
          </cell>
          <cell r="O445" t="str">
            <v/>
          </cell>
          <cell r="P445" t="str">
            <v/>
          </cell>
          <cell r="Q445" t="str">
            <v/>
          </cell>
          <cell r="R445" t="str">
            <v/>
          </cell>
          <cell r="S445" t="str">
            <v/>
          </cell>
          <cell r="T445" t="str">
            <v/>
          </cell>
          <cell r="U445" t="str">
            <v/>
          </cell>
          <cell r="V445" t="str">
            <v/>
          </cell>
          <cell r="W445" t="str">
            <v/>
          </cell>
          <cell r="X445" t="str">
            <v/>
          </cell>
          <cell r="Y445" t="str">
            <v/>
          </cell>
          <cell r="Z445" t="str">
            <v/>
          </cell>
          <cell r="AA445" t="str">
            <v/>
          </cell>
          <cell r="AB445" t="str">
            <v/>
          </cell>
          <cell r="AC445" t="str">
            <v/>
          </cell>
          <cell r="AD445" t="str">
            <v/>
          </cell>
          <cell r="AE445" t="str">
            <v/>
          </cell>
          <cell r="AF445" t="str">
            <v/>
          </cell>
          <cell r="AG445" t="str">
            <v/>
          </cell>
          <cell r="AH445" t="str">
            <v/>
          </cell>
          <cell r="AI445" t="str">
            <v/>
          </cell>
          <cell r="AJ445" t="str">
            <v/>
          </cell>
          <cell r="AK445" t="str">
            <v/>
          </cell>
          <cell r="AL445" t="str">
            <v/>
          </cell>
          <cell r="AM445" t="str">
            <v/>
          </cell>
          <cell r="AN445" t="str">
            <v/>
          </cell>
          <cell r="AO445" t="str">
            <v/>
          </cell>
          <cell r="AP445" t="str">
            <v/>
          </cell>
          <cell r="AQ445" t="str">
            <v/>
          </cell>
          <cell r="AR445" t="str">
            <v/>
          </cell>
          <cell r="AS445" t="str">
            <v/>
          </cell>
          <cell r="AT445" t="str">
            <v/>
          </cell>
          <cell r="AU445" t="str">
            <v/>
          </cell>
          <cell r="AV445" t="str">
            <v/>
          </cell>
          <cell r="AW445" t="str">
            <v/>
          </cell>
          <cell r="AX445" t="str">
            <v/>
          </cell>
          <cell r="AY445" t="str">
            <v/>
          </cell>
          <cell r="AZ445" t="str">
            <v/>
          </cell>
          <cell r="BA445" t="str">
            <v/>
          </cell>
          <cell r="BB445" t="str">
            <v/>
          </cell>
          <cell r="BC445" t="str">
            <v/>
          </cell>
          <cell r="BD445" t="str">
            <v/>
          </cell>
          <cell r="BE445" t="str">
            <v/>
          </cell>
          <cell r="BF445" t="str">
            <v/>
          </cell>
          <cell r="BG445" t="str">
            <v/>
          </cell>
          <cell r="BH445" t="str">
            <v/>
          </cell>
          <cell r="BI445" t="str">
            <v/>
          </cell>
          <cell r="BJ445" t="str">
            <v/>
          </cell>
          <cell r="BK445" t="str">
            <v/>
          </cell>
          <cell r="BL445" t="str">
            <v/>
          </cell>
          <cell r="BM445" t="str">
            <v/>
          </cell>
          <cell r="BN445" t="str">
            <v/>
          </cell>
          <cell r="BO445" t="str">
            <v/>
          </cell>
          <cell r="BP445" t="str">
            <v/>
          </cell>
          <cell r="BQ445" t="str">
            <v/>
          </cell>
          <cell r="BR445" t="str">
            <v/>
          </cell>
          <cell r="BS445" t="str">
            <v/>
          </cell>
          <cell r="BT445" t="str">
            <v/>
          </cell>
          <cell r="BU445" t="str">
            <v/>
          </cell>
          <cell r="BV445" t="str">
            <v/>
          </cell>
          <cell r="BW445" t="str">
            <v/>
          </cell>
          <cell r="BX445" t="str">
            <v/>
          </cell>
          <cell r="BY445" t="str">
            <v/>
          </cell>
          <cell r="BZ445" t="str">
            <v/>
          </cell>
          <cell r="CA445" t="str">
            <v/>
          </cell>
          <cell r="CB445" t="str">
            <v/>
          </cell>
          <cell r="CC445" t="str">
            <v/>
          </cell>
          <cell r="CD445" t="str">
            <v/>
          </cell>
          <cell r="CE445" t="str">
            <v/>
          </cell>
          <cell r="CF445" t="str">
            <v/>
          </cell>
          <cell r="CG445" t="str">
            <v/>
          </cell>
          <cell r="CH445" t="str">
            <v/>
          </cell>
          <cell r="CI445" t="str">
            <v/>
          </cell>
          <cell r="CJ445" t="str">
            <v/>
          </cell>
          <cell r="CK445" t="str">
            <v/>
          </cell>
          <cell r="CL445" t="str">
            <v/>
          </cell>
          <cell r="CM445" t="str">
            <v/>
          </cell>
          <cell r="CN445" t="str">
            <v/>
          </cell>
          <cell r="CO445" t="str">
            <v/>
          </cell>
          <cell r="CP445" t="str">
            <v/>
          </cell>
          <cell r="CQ445" t="str">
            <v/>
          </cell>
          <cell r="CR445" t="str">
            <v/>
          </cell>
          <cell r="CS445" t="str">
            <v/>
          </cell>
          <cell r="CT445" t="str">
            <v/>
          </cell>
          <cell r="CU445" t="str">
            <v/>
          </cell>
          <cell r="CV445" t="str">
            <v/>
          </cell>
          <cell r="CW445" t="str">
            <v/>
          </cell>
          <cell r="CX445" t="str">
            <v/>
          </cell>
          <cell r="CY445" t="str">
            <v/>
          </cell>
          <cell r="CZ445" t="str">
            <v/>
          </cell>
          <cell r="DA445" t="str">
            <v/>
          </cell>
          <cell r="DB445" t="str">
            <v/>
          </cell>
          <cell r="DC445" t="str">
            <v/>
          </cell>
          <cell r="DD445" t="str">
            <v/>
          </cell>
          <cell r="DE445" t="str">
            <v/>
          </cell>
          <cell r="DF445" t="str">
            <v/>
          </cell>
          <cell r="DG445" t="str">
            <v/>
          </cell>
          <cell r="DH445" t="str">
            <v/>
          </cell>
          <cell r="DI445" t="str">
            <v/>
          </cell>
          <cell r="DJ445" t="str">
            <v/>
          </cell>
          <cell r="DK445" t="str">
            <v/>
          </cell>
          <cell r="DL445" t="str">
            <v/>
          </cell>
          <cell r="DM445" t="str">
            <v/>
          </cell>
          <cell r="DN445" t="str">
            <v/>
          </cell>
          <cell r="DO445" t="str">
            <v/>
          </cell>
          <cell r="DP445" t="str">
            <v/>
          </cell>
          <cell r="DQ445" t="str">
            <v/>
          </cell>
          <cell r="DR445" t="str">
            <v/>
          </cell>
          <cell r="DS445" t="str">
            <v/>
          </cell>
          <cell r="DT445" t="str">
            <v/>
          </cell>
          <cell r="DU445" t="str">
            <v/>
          </cell>
          <cell r="DV445" t="str">
            <v/>
          </cell>
          <cell r="DW445" t="str">
            <v/>
          </cell>
          <cell r="DX445" t="str">
            <v/>
          </cell>
          <cell r="DY445" t="str">
            <v/>
          </cell>
          <cell r="DZ445" t="str">
            <v/>
          </cell>
          <cell r="EA445" t="str">
            <v/>
          </cell>
          <cell r="EB445" t="str">
            <v/>
          </cell>
          <cell r="EC445" t="str">
            <v/>
          </cell>
          <cell r="ED445" t="str">
            <v/>
          </cell>
          <cell r="EE445" t="str">
            <v/>
          </cell>
          <cell r="EF445" t="str">
            <v/>
          </cell>
          <cell r="EG445" t="str">
            <v/>
          </cell>
          <cell r="EH445" t="str">
            <v/>
          </cell>
          <cell r="EI445" t="str">
            <v/>
          </cell>
          <cell r="EJ445" t="str">
            <v/>
          </cell>
          <cell r="EK445" t="str">
            <v/>
          </cell>
          <cell r="EL445" t="str">
            <v/>
          </cell>
          <cell r="EM445" t="str">
            <v/>
          </cell>
          <cell r="EN445" t="str">
            <v/>
          </cell>
          <cell r="EO445" t="str">
            <v/>
          </cell>
          <cell r="EP445" t="str">
            <v/>
          </cell>
          <cell r="EQ445" t="str">
            <v/>
          </cell>
          <cell r="ER445" t="str">
            <v/>
          </cell>
          <cell r="ES445" t="str">
            <v/>
          </cell>
          <cell r="ET445" t="str">
            <v/>
          </cell>
          <cell r="EU445" t="str">
            <v/>
          </cell>
          <cell r="EV445" t="str">
            <v/>
          </cell>
          <cell r="EW445" t="str">
            <v/>
          </cell>
          <cell r="EX445" t="str">
            <v/>
          </cell>
          <cell r="EY445" t="str">
            <v/>
          </cell>
          <cell r="EZ445" t="str">
            <v/>
          </cell>
          <cell r="FA445" t="str">
            <v/>
          </cell>
          <cell r="FB445" t="str">
            <v/>
          </cell>
          <cell r="FC445" t="str">
            <v/>
          </cell>
          <cell r="FD445" t="str">
            <v/>
          </cell>
          <cell r="FE445" t="str">
            <v/>
          </cell>
          <cell r="FF445" t="str">
            <v/>
          </cell>
          <cell r="FG445" t="str">
            <v/>
          </cell>
          <cell r="FH445" t="str">
            <v/>
          </cell>
          <cell r="FI445" t="str">
            <v/>
          </cell>
          <cell r="FJ445" t="str">
            <v/>
          </cell>
          <cell r="FK445" t="str">
            <v/>
          </cell>
          <cell r="FL445" t="str">
            <v/>
          </cell>
          <cell r="FM445" t="str">
            <v/>
          </cell>
          <cell r="FN445" t="str">
            <v/>
          </cell>
          <cell r="FO445" t="str">
            <v/>
          </cell>
          <cell r="FP445" t="str">
            <v/>
          </cell>
          <cell r="FQ445" t="str">
            <v/>
          </cell>
          <cell r="FR445" t="str">
            <v/>
          </cell>
          <cell r="FS445" t="str">
            <v/>
          </cell>
          <cell r="FT445" t="str">
            <v/>
          </cell>
          <cell r="FU445" t="str">
            <v/>
          </cell>
          <cell r="FV445" t="str">
            <v/>
          </cell>
          <cell r="FW445" t="str">
            <v/>
          </cell>
          <cell r="FX445" t="str">
            <v/>
          </cell>
          <cell r="FY445" t="str">
            <v/>
          </cell>
          <cell r="FZ445" t="str">
            <v/>
          </cell>
          <cell r="GA445" t="str">
            <v/>
          </cell>
          <cell r="GB445" t="str">
            <v/>
          </cell>
          <cell r="GC445" t="str">
            <v/>
          </cell>
          <cell r="GD445" t="str">
            <v/>
          </cell>
          <cell r="GE445" t="str">
            <v/>
          </cell>
          <cell r="GF445" t="str">
            <v/>
          </cell>
          <cell r="GG445" t="str">
            <v/>
          </cell>
          <cell r="GH445" t="str">
            <v/>
          </cell>
          <cell r="GI445" t="str">
            <v/>
          </cell>
          <cell r="GJ445" t="str">
            <v/>
          </cell>
          <cell r="GK445" t="str">
            <v/>
          </cell>
          <cell r="GL445" t="str">
            <v/>
          </cell>
          <cell r="GM445" t="str">
            <v/>
          </cell>
          <cell r="GN445" t="str">
            <v/>
          </cell>
          <cell r="GO445" t="str">
            <v/>
          </cell>
          <cell r="GP445" t="str">
            <v/>
          </cell>
          <cell r="GQ445" t="str">
            <v/>
          </cell>
          <cell r="GR445" t="str">
            <v/>
          </cell>
          <cell r="GS445" t="str">
            <v/>
          </cell>
          <cell r="GT445" t="str">
            <v/>
          </cell>
          <cell r="GU445" t="str">
            <v/>
          </cell>
          <cell r="GV445" t="str">
            <v/>
          </cell>
          <cell r="GW445" t="str">
            <v/>
          </cell>
          <cell r="GX445" t="str">
            <v/>
          </cell>
          <cell r="GY445" t="str">
            <v/>
          </cell>
          <cell r="GZ445" t="str">
            <v/>
          </cell>
          <cell r="HA445" t="str">
            <v/>
          </cell>
          <cell r="HB445" t="str">
            <v/>
          </cell>
          <cell r="HC445" t="str">
            <v/>
          </cell>
          <cell r="HD445" t="str">
            <v/>
          </cell>
          <cell r="HE445" t="str">
            <v/>
          </cell>
          <cell r="HF445" t="str">
            <v/>
          </cell>
          <cell r="HG445" t="str">
            <v/>
          </cell>
          <cell r="HH445" t="str">
            <v/>
          </cell>
          <cell r="HI445" t="str">
            <v/>
          </cell>
          <cell r="HJ445" t="str">
            <v/>
          </cell>
          <cell r="HK445" t="str">
            <v/>
          </cell>
          <cell r="HL445" t="str">
            <v/>
          </cell>
          <cell r="HM445" t="str">
            <v/>
          </cell>
          <cell r="HN445" t="str">
            <v/>
          </cell>
          <cell r="HO445" t="str">
            <v/>
          </cell>
          <cell r="HP445" t="str">
            <v/>
          </cell>
          <cell r="HQ445" t="str">
            <v/>
          </cell>
          <cell r="HR445" t="str">
            <v/>
          </cell>
          <cell r="HS445" t="str">
            <v/>
          </cell>
          <cell r="HT445" t="str">
            <v/>
          </cell>
          <cell r="HU445" t="str">
            <v/>
          </cell>
          <cell r="HV445" t="str">
            <v/>
          </cell>
          <cell r="HW445" t="str">
            <v/>
          </cell>
          <cell r="HX445" t="str">
            <v/>
          </cell>
          <cell r="HY445" t="str">
            <v/>
          </cell>
          <cell r="HZ445" t="str">
            <v/>
          </cell>
          <cell r="IA445" t="str">
            <v/>
          </cell>
          <cell r="IB445" t="str">
            <v/>
          </cell>
          <cell r="IC445" t="str">
            <v/>
          </cell>
          <cell r="ID445" t="str">
            <v/>
          </cell>
        </row>
        <row r="446">
          <cell r="A446" t="str">
            <v/>
          </cell>
          <cell r="B446" t="str">
            <v/>
          </cell>
          <cell r="C446" t="str">
            <v/>
          </cell>
          <cell r="D446" t="str">
            <v/>
          </cell>
          <cell r="E446" t="str">
            <v/>
          </cell>
          <cell r="F446" t="str">
            <v/>
          </cell>
          <cell r="G446" t="str">
            <v/>
          </cell>
          <cell r="H446" t="str">
            <v/>
          </cell>
          <cell r="I446" t="str">
            <v/>
          </cell>
          <cell r="J446" t="str">
            <v/>
          </cell>
          <cell r="K446" t="str">
            <v/>
          </cell>
          <cell r="L446" t="str">
            <v/>
          </cell>
          <cell r="M446" t="str">
            <v/>
          </cell>
          <cell r="N446" t="str">
            <v/>
          </cell>
          <cell r="O446" t="str">
            <v/>
          </cell>
          <cell r="P446" t="str">
            <v/>
          </cell>
          <cell r="Q446" t="str">
            <v/>
          </cell>
          <cell r="R446" t="str">
            <v/>
          </cell>
          <cell r="S446" t="str">
            <v/>
          </cell>
          <cell r="T446" t="str">
            <v/>
          </cell>
          <cell r="U446" t="str">
            <v/>
          </cell>
          <cell r="V446" t="str">
            <v/>
          </cell>
          <cell r="W446" t="str">
            <v/>
          </cell>
          <cell r="X446" t="str">
            <v/>
          </cell>
          <cell r="Y446" t="str">
            <v/>
          </cell>
          <cell r="Z446" t="str">
            <v/>
          </cell>
          <cell r="AA446" t="str">
            <v/>
          </cell>
          <cell r="AB446" t="str">
            <v/>
          </cell>
          <cell r="AC446" t="str">
            <v/>
          </cell>
          <cell r="AD446" t="str">
            <v/>
          </cell>
          <cell r="AE446" t="str">
            <v/>
          </cell>
          <cell r="AF446" t="str">
            <v/>
          </cell>
          <cell r="AG446" t="str">
            <v/>
          </cell>
          <cell r="AH446" t="str">
            <v/>
          </cell>
          <cell r="AI446" t="str">
            <v/>
          </cell>
          <cell r="AJ446" t="str">
            <v/>
          </cell>
          <cell r="AK446" t="str">
            <v/>
          </cell>
          <cell r="AL446" t="str">
            <v/>
          </cell>
          <cell r="AM446" t="str">
            <v/>
          </cell>
          <cell r="AN446" t="str">
            <v/>
          </cell>
          <cell r="AO446" t="str">
            <v/>
          </cell>
          <cell r="AP446" t="str">
            <v/>
          </cell>
          <cell r="AQ446" t="str">
            <v/>
          </cell>
          <cell r="AR446" t="str">
            <v/>
          </cell>
          <cell r="AS446" t="str">
            <v/>
          </cell>
          <cell r="AT446" t="str">
            <v/>
          </cell>
          <cell r="AU446" t="str">
            <v/>
          </cell>
          <cell r="AV446" t="str">
            <v/>
          </cell>
          <cell r="AW446" t="str">
            <v/>
          </cell>
          <cell r="AX446" t="str">
            <v/>
          </cell>
          <cell r="AY446" t="str">
            <v/>
          </cell>
          <cell r="AZ446" t="str">
            <v/>
          </cell>
          <cell r="BA446" t="str">
            <v/>
          </cell>
          <cell r="BB446" t="str">
            <v/>
          </cell>
          <cell r="BC446" t="str">
            <v/>
          </cell>
          <cell r="BD446" t="str">
            <v/>
          </cell>
          <cell r="BE446" t="str">
            <v/>
          </cell>
          <cell r="BF446" t="str">
            <v/>
          </cell>
          <cell r="BG446" t="str">
            <v/>
          </cell>
          <cell r="BH446" t="str">
            <v/>
          </cell>
          <cell r="BI446" t="str">
            <v/>
          </cell>
          <cell r="BJ446" t="str">
            <v/>
          </cell>
          <cell r="BK446" t="str">
            <v/>
          </cell>
          <cell r="BL446" t="str">
            <v/>
          </cell>
          <cell r="BM446" t="str">
            <v/>
          </cell>
          <cell r="BN446" t="str">
            <v/>
          </cell>
          <cell r="BO446" t="str">
            <v/>
          </cell>
          <cell r="BP446" t="str">
            <v/>
          </cell>
          <cell r="BQ446" t="str">
            <v/>
          </cell>
          <cell r="BR446" t="str">
            <v/>
          </cell>
          <cell r="BS446" t="str">
            <v/>
          </cell>
          <cell r="BT446" t="str">
            <v/>
          </cell>
          <cell r="BU446" t="str">
            <v/>
          </cell>
          <cell r="BV446" t="str">
            <v/>
          </cell>
          <cell r="BW446" t="str">
            <v/>
          </cell>
          <cell r="BX446" t="str">
            <v/>
          </cell>
          <cell r="BY446" t="str">
            <v/>
          </cell>
          <cell r="BZ446" t="str">
            <v/>
          </cell>
          <cell r="CA446" t="str">
            <v/>
          </cell>
          <cell r="CB446" t="str">
            <v/>
          </cell>
          <cell r="CC446" t="str">
            <v/>
          </cell>
          <cell r="CD446" t="str">
            <v/>
          </cell>
          <cell r="CE446" t="str">
            <v/>
          </cell>
          <cell r="CF446" t="str">
            <v/>
          </cell>
          <cell r="CG446" t="str">
            <v/>
          </cell>
          <cell r="CH446" t="str">
            <v/>
          </cell>
          <cell r="CI446" t="str">
            <v/>
          </cell>
          <cell r="CJ446" t="str">
            <v/>
          </cell>
          <cell r="CK446" t="str">
            <v/>
          </cell>
          <cell r="CL446" t="str">
            <v/>
          </cell>
          <cell r="CM446" t="str">
            <v/>
          </cell>
          <cell r="CN446" t="str">
            <v/>
          </cell>
          <cell r="CO446" t="str">
            <v/>
          </cell>
          <cell r="CP446" t="str">
            <v/>
          </cell>
          <cell r="CQ446" t="str">
            <v/>
          </cell>
          <cell r="CR446" t="str">
            <v/>
          </cell>
          <cell r="CS446" t="str">
            <v/>
          </cell>
          <cell r="CT446" t="str">
            <v/>
          </cell>
          <cell r="CU446" t="str">
            <v/>
          </cell>
          <cell r="CV446" t="str">
            <v/>
          </cell>
          <cell r="CW446" t="str">
            <v/>
          </cell>
          <cell r="CX446" t="str">
            <v/>
          </cell>
          <cell r="CY446" t="str">
            <v/>
          </cell>
          <cell r="CZ446" t="str">
            <v/>
          </cell>
          <cell r="DA446" t="str">
            <v/>
          </cell>
          <cell r="DB446" t="str">
            <v/>
          </cell>
          <cell r="DC446" t="str">
            <v/>
          </cell>
          <cell r="DD446" t="str">
            <v/>
          </cell>
          <cell r="DE446" t="str">
            <v/>
          </cell>
          <cell r="DF446" t="str">
            <v/>
          </cell>
          <cell r="DG446" t="str">
            <v/>
          </cell>
          <cell r="DH446" t="str">
            <v/>
          </cell>
          <cell r="DI446" t="str">
            <v/>
          </cell>
          <cell r="DJ446" t="str">
            <v/>
          </cell>
          <cell r="DK446" t="str">
            <v/>
          </cell>
          <cell r="DL446" t="str">
            <v/>
          </cell>
          <cell r="DM446" t="str">
            <v/>
          </cell>
          <cell r="DN446" t="str">
            <v/>
          </cell>
          <cell r="DO446" t="str">
            <v/>
          </cell>
          <cell r="DP446" t="str">
            <v/>
          </cell>
          <cell r="DQ446" t="str">
            <v/>
          </cell>
          <cell r="DR446" t="str">
            <v/>
          </cell>
          <cell r="DS446" t="str">
            <v/>
          </cell>
          <cell r="DT446" t="str">
            <v/>
          </cell>
          <cell r="DU446" t="str">
            <v/>
          </cell>
          <cell r="DV446" t="str">
            <v/>
          </cell>
          <cell r="DW446" t="str">
            <v/>
          </cell>
          <cell r="DX446" t="str">
            <v/>
          </cell>
          <cell r="DY446" t="str">
            <v/>
          </cell>
          <cell r="DZ446" t="str">
            <v/>
          </cell>
          <cell r="EA446" t="str">
            <v/>
          </cell>
          <cell r="EB446" t="str">
            <v/>
          </cell>
          <cell r="EC446" t="str">
            <v/>
          </cell>
          <cell r="ED446" t="str">
            <v/>
          </cell>
          <cell r="EE446" t="str">
            <v/>
          </cell>
          <cell r="EF446" t="str">
            <v/>
          </cell>
          <cell r="EG446" t="str">
            <v/>
          </cell>
          <cell r="EH446" t="str">
            <v/>
          </cell>
          <cell r="EI446" t="str">
            <v/>
          </cell>
          <cell r="EJ446" t="str">
            <v/>
          </cell>
          <cell r="EK446" t="str">
            <v/>
          </cell>
          <cell r="EL446" t="str">
            <v/>
          </cell>
          <cell r="EM446" t="str">
            <v/>
          </cell>
          <cell r="EN446" t="str">
            <v/>
          </cell>
          <cell r="EO446" t="str">
            <v/>
          </cell>
          <cell r="EP446" t="str">
            <v/>
          </cell>
          <cell r="EQ446" t="str">
            <v/>
          </cell>
          <cell r="ER446" t="str">
            <v/>
          </cell>
          <cell r="ES446" t="str">
            <v/>
          </cell>
          <cell r="ET446" t="str">
            <v/>
          </cell>
          <cell r="EU446" t="str">
            <v/>
          </cell>
          <cell r="EV446" t="str">
            <v/>
          </cell>
          <cell r="EW446" t="str">
            <v/>
          </cell>
          <cell r="EX446" t="str">
            <v/>
          </cell>
          <cell r="EY446" t="str">
            <v/>
          </cell>
          <cell r="EZ446" t="str">
            <v/>
          </cell>
          <cell r="FA446" t="str">
            <v/>
          </cell>
          <cell r="FB446" t="str">
            <v/>
          </cell>
          <cell r="FC446" t="str">
            <v/>
          </cell>
          <cell r="FD446" t="str">
            <v/>
          </cell>
          <cell r="FE446" t="str">
            <v/>
          </cell>
          <cell r="FF446" t="str">
            <v/>
          </cell>
          <cell r="FG446" t="str">
            <v/>
          </cell>
          <cell r="FH446" t="str">
            <v/>
          </cell>
          <cell r="FI446" t="str">
            <v/>
          </cell>
          <cell r="FJ446" t="str">
            <v/>
          </cell>
          <cell r="FK446" t="str">
            <v/>
          </cell>
          <cell r="FL446" t="str">
            <v/>
          </cell>
          <cell r="FM446" t="str">
            <v/>
          </cell>
          <cell r="FN446" t="str">
            <v/>
          </cell>
          <cell r="FO446" t="str">
            <v/>
          </cell>
          <cell r="FP446" t="str">
            <v/>
          </cell>
          <cell r="FQ446" t="str">
            <v/>
          </cell>
          <cell r="FR446" t="str">
            <v/>
          </cell>
          <cell r="FS446" t="str">
            <v/>
          </cell>
          <cell r="FT446" t="str">
            <v/>
          </cell>
          <cell r="FU446" t="str">
            <v/>
          </cell>
          <cell r="FV446" t="str">
            <v/>
          </cell>
          <cell r="FW446" t="str">
            <v/>
          </cell>
          <cell r="FX446" t="str">
            <v/>
          </cell>
          <cell r="FY446" t="str">
            <v/>
          </cell>
          <cell r="FZ446" t="str">
            <v/>
          </cell>
          <cell r="GA446" t="str">
            <v/>
          </cell>
          <cell r="GB446" t="str">
            <v/>
          </cell>
          <cell r="GC446" t="str">
            <v/>
          </cell>
          <cell r="GD446" t="str">
            <v/>
          </cell>
          <cell r="GE446" t="str">
            <v/>
          </cell>
          <cell r="GF446" t="str">
            <v/>
          </cell>
          <cell r="GG446" t="str">
            <v/>
          </cell>
          <cell r="GH446" t="str">
            <v/>
          </cell>
          <cell r="GI446" t="str">
            <v/>
          </cell>
          <cell r="GJ446" t="str">
            <v/>
          </cell>
          <cell r="GK446" t="str">
            <v/>
          </cell>
          <cell r="GL446" t="str">
            <v/>
          </cell>
          <cell r="GM446" t="str">
            <v/>
          </cell>
          <cell r="GN446" t="str">
            <v/>
          </cell>
          <cell r="GO446" t="str">
            <v/>
          </cell>
          <cell r="GP446" t="str">
            <v/>
          </cell>
          <cell r="GQ446" t="str">
            <v/>
          </cell>
          <cell r="GR446" t="str">
            <v/>
          </cell>
          <cell r="GS446" t="str">
            <v/>
          </cell>
          <cell r="GT446" t="str">
            <v/>
          </cell>
          <cell r="GU446" t="str">
            <v/>
          </cell>
          <cell r="GV446" t="str">
            <v/>
          </cell>
          <cell r="GW446" t="str">
            <v/>
          </cell>
          <cell r="GX446" t="str">
            <v/>
          </cell>
          <cell r="GY446" t="str">
            <v/>
          </cell>
          <cell r="GZ446" t="str">
            <v/>
          </cell>
          <cell r="HA446" t="str">
            <v/>
          </cell>
          <cell r="HB446" t="str">
            <v/>
          </cell>
          <cell r="HC446" t="str">
            <v/>
          </cell>
          <cell r="HD446" t="str">
            <v/>
          </cell>
          <cell r="HE446" t="str">
            <v/>
          </cell>
          <cell r="HF446" t="str">
            <v/>
          </cell>
          <cell r="HG446" t="str">
            <v/>
          </cell>
          <cell r="HH446" t="str">
            <v/>
          </cell>
          <cell r="HI446" t="str">
            <v/>
          </cell>
          <cell r="HJ446" t="str">
            <v/>
          </cell>
          <cell r="HK446" t="str">
            <v/>
          </cell>
          <cell r="HL446" t="str">
            <v/>
          </cell>
          <cell r="HM446" t="str">
            <v/>
          </cell>
          <cell r="HN446" t="str">
            <v/>
          </cell>
          <cell r="HO446" t="str">
            <v/>
          </cell>
          <cell r="HP446" t="str">
            <v/>
          </cell>
          <cell r="HQ446" t="str">
            <v/>
          </cell>
          <cell r="HR446" t="str">
            <v/>
          </cell>
          <cell r="HS446" t="str">
            <v/>
          </cell>
          <cell r="HT446" t="str">
            <v/>
          </cell>
          <cell r="HU446" t="str">
            <v/>
          </cell>
          <cell r="HV446" t="str">
            <v/>
          </cell>
          <cell r="HW446" t="str">
            <v/>
          </cell>
          <cell r="HX446" t="str">
            <v/>
          </cell>
          <cell r="HY446" t="str">
            <v/>
          </cell>
          <cell r="HZ446" t="str">
            <v/>
          </cell>
          <cell r="IA446" t="str">
            <v/>
          </cell>
          <cell r="IB446" t="str">
            <v/>
          </cell>
          <cell r="IC446" t="str">
            <v/>
          </cell>
          <cell r="ID446" t="str">
            <v/>
          </cell>
        </row>
        <row r="447">
          <cell r="A447" t="str">
            <v/>
          </cell>
          <cell r="B447" t="str">
            <v/>
          </cell>
          <cell r="C447" t="str">
            <v/>
          </cell>
          <cell r="D447" t="str">
            <v/>
          </cell>
          <cell r="E447" t="str">
            <v/>
          </cell>
          <cell r="F447" t="str">
            <v/>
          </cell>
          <cell r="G447" t="str">
            <v/>
          </cell>
          <cell r="H447" t="str">
            <v/>
          </cell>
          <cell r="I447" t="str">
            <v/>
          </cell>
          <cell r="J447" t="str">
            <v/>
          </cell>
          <cell r="K447" t="str">
            <v/>
          </cell>
          <cell r="L447" t="str">
            <v/>
          </cell>
          <cell r="M447" t="str">
            <v/>
          </cell>
          <cell r="N447" t="str">
            <v/>
          </cell>
          <cell r="O447" t="str">
            <v/>
          </cell>
          <cell r="P447" t="str">
            <v/>
          </cell>
          <cell r="Q447" t="str">
            <v/>
          </cell>
          <cell r="R447" t="str">
            <v/>
          </cell>
          <cell r="S447" t="str">
            <v/>
          </cell>
          <cell r="T447" t="str">
            <v/>
          </cell>
          <cell r="U447" t="str">
            <v/>
          </cell>
          <cell r="V447" t="str">
            <v/>
          </cell>
          <cell r="W447" t="str">
            <v/>
          </cell>
          <cell r="X447" t="str">
            <v/>
          </cell>
          <cell r="Y447" t="str">
            <v/>
          </cell>
          <cell r="Z447" t="str">
            <v/>
          </cell>
          <cell r="AA447" t="str">
            <v/>
          </cell>
          <cell r="AB447" t="str">
            <v/>
          </cell>
          <cell r="AC447" t="str">
            <v/>
          </cell>
          <cell r="AD447" t="str">
            <v/>
          </cell>
          <cell r="AE447" t="str">
            <v/>
          </cell>
          <cell r="AF447" t="str">
            <v/>
          </cell>
          <cell r="AG447" t="str">
            <v/>
          </cell>
          <cell r="AH447" t="str">
            <v/>
          </cell>
          <cell r="AI447" t="str">
            <v/>
          </cell>
          <cell r="AJ447" t="str">
            <v/>
          </cell>
          <cell r="AK447" t="str">
            <v/>
          </cell>
          <cell r="AL447" t="str">
            <v/>
          </cell>
          <cell r="AM447" t="str">
            <v/>
          </cell>
          <cell r="AN447" t="str">
            <v/>
          </cell>
          <cell r="AO447" t="str">
            <v/>
          </cell>
          <cell r="AP447" t="str">
            <v/>
          </cell>
          <cell r="AQ447" t="str">
            <v/>
          </cell>
          <cell r="AR447" t="str">
            <v/>
          </cell>
          <cell r="AS447" t="str">
            <v/>
          </cell>
          <cell r="AT447" t="str">
            <v/>
          </cell>
          <cell r="AU447" t="str">
            <v/>
          </cell>
          <cell r="AV447" t="str">
            <v/>
          </cell>
          <cell r="AW447" t="str">
            <v/>
          </cell>
          <cell r="AX447" t="str">
            <v/>
          </cell>
          <cell r="AY447" t="str">
            <v/>
          </cell>
          <cell r="AZ447" t="str">
            <v/>
          </cell>
          <cell r="BA447" t="str">
            <v/>
          </cell>
          <cell r="BB447" t="str">
            <v/>
          </cell>
          <cell r="BC447" t="str">
            <v/>
          </cell>
          <cell r="BD447" t="str">
            <v/>
          </cell>
          <cell r="BE447" t="str">
            <v/>
          </cell>
          <cell r="BF447" t="str">
            <v/>
          </cell>
          <cell r="BG447" t="str">
            <v/>
          </cell>
          <cell r="BH447" t="str">
            <v/>
          </cell>
          <cell r="BI447" t="str">
            <v/>
          </cell>
          <cell r="BJ447" t="str">
            <v/>
          </cell>
          <cell r="BK447" t="str">
            <v/>
          </cell>
          <cell r="BL447" t="str">
            <v/>
          </cell>
          <cell r="BM447" t="str">
            <v/>
          </cell>
          <cell r="BN447" t="str">
            <v/>
          </cell>
          <cell r="BO447" t="str">
            <v/>
          </cell>
          <cell r="BP447" t="str">
            <v/>
          </cell>
          <cell r="BQ447" t="str">
            <v/>
          </cell>
          <cell r="BR447" t="str">
            <v/>
          </cell>
          <cell r="BS447" t="str">
            <v/>
          </cell>
          <cell r="BT447" t="str">
            <v/>
          </cell>
          <cell r="BU447" t="str">
            <v/>
          </cell>
          <cell r="BV447" t="str">
            <v/>
          </cell>
          <cell r="BW447" t="str">
            <v/>
          </cell>
          <cell r="BX447" t="str">
            <v/>
          </cell>
          <cell r="BY447" t="str">
            <v/>
          </cell>
          <cell r="BZ447" t="str">
            <v/>
          </cell>
          <cell r="CA447" t="str">
            <v/>
          </cell>
          <cell r="CB447" t="str">
            <v/>
          </cell>
          <cell r="CC447" t="str">
            <v/>
          </cell>
          <cell r="CD447" t="str">
            <v/>
          </cell>
          <cell r="CE447" t="str">
            <v/>
          </cell>
          <cell r="CF447" t="str">
            <v/>
          </cell>
          <cell r="CG447" t="str">
            <v/>
          </cell>
          <cell r="CH447" t="str">
            <v/>
          </cell>
          <cell r="CI447" t="str">
            <v/>
          </cell>
          <cell r="CJ447" t="str">
            <v/>
          </cell>
          <cell r="CK447" t="str">
            <v/>
          </cell>
          <cell r="CL447" t="str">
            <v/>
          </cell>
          <cell r="CM447" t="str">
            <v/>
          </cell>
          <cell r="CN447" t="str">
            <v/>
          </cell>
          <cell r="CO447" t="str">
            <v/>
          </cell>
          <cell r="CP447" t="str">
            <v/>
          </cell>
          <cell r="CQ447" t="str">
            <v/>
          </cell>
          <cell r="CR447" t="str">
            <v/>
          </cell>
          <cell r="CS447" t="str">
            <v/>
          </cell>
          <cell r="CT447" t="str">
            <v/>
          </cell>
          <cell r="CU447" t="str">
            <v/>
          </cell>
          <cell r="CV447" t="str">
            <v/>
          </cell>
          <cell r="CW447" t="str">
            <v/>
          </cell>
          <cell r="CX447" t="str">
            <v/>
          </cell>
          <cell r="CY447" t="str">
            <v/>
          </cell>
          <cell r="CZ447" t="str">
            <v/>
          </cell>
          <cell r="DA447" t="str">
            <v/>
          </cell>
          <cell r="DB447" t="str">
            <v/>
          </cell>
          <cell r="DC447" t="str">
            <v/>
          </cell>
          <cell r="DD447" t="str">
            <v/>
          </cell>
          <cell r="DE447" t="str">
            <v/>
          </cell>
          <cell r="DF447" t="str">
            <v/>
          </cell>
          <cell r="DG447" t="str">
            <v/>
          </cell>
          <cell r="DH447" t="str">
            <v/>
          </cell>
          <cell r="DI447" t="str">
            <v/>
          </cell>
          <cell r="DJ447" t="str">
            <v/>
          </cell>
          <cell r="DK447" t="str">
            <v/>
          </cell>
          <cell r="DL447" t="str">
            <v/>
          </cell>
          <cell r="DM447" t="str">
            <v/>
          </cell>
          <cell r="DN447" t="str">
            <v/>
          </cell>
          <cell r="DO447" t="str">
            <v/>
          </cell>
          <cell r="DP447" t="str">
            <v/>
          </cell>
          <cell r="DQ447" t="str">
            <v/>
          </cell>
          <cell r="DR447" t="str">
            <v/>
          </cell>
          <cell r="DS447" t="str">
            <v/>
          </cell>
          <cell r="DT447" t="str">
            <v/>
          </cell>
          <cell r="DU447" t="str">
            <v/>
          </cell>
          <cell r="DV447" t="str">
            <v/>
          </cell>
          <cell r="DW447" t="str">
            <v/>
          </cell>
          <cell r="DX447" t="str">
            <v/>
          </cell>
          <cell r="DY447" t="str">
            <v/>
          </cell>
          <cell r="DZ447" t="str">
            <v/>
          </cell>
          <cell r="EA447" t="str">
            <v/>
          </cell>
          <cell r="EB447" t="str">
            <v/>
          </cell>
          <cell r="EC447" t="str">
            <v/>
          </cell>
          <cell r="ED447" t="str">
            <v/>
          </cell>
          <cell r="EE447" t="str">
            <v/>
          </cell>
          <cell r="EF447" t="str">
            <v/>
          </cell>
          <cell r="EG447" t="str">
            <v/>
          </cell>
          <cell r="EH447" t="str">
            <v/>
          </cell>
          <cell r="EI447" t="str">
            <v/>
          </cell>
          <cell r="EJ447" t="str">
            <v/>
          </cell>
          <cell r="EK447" t="str">
            <v/>
          </cell>
          <cell r="EL447" t="str">
            <v/>
          </cell>
          <cell r="EM447" t="str">
            <v/>
          </cell>
          <cell r="EN447" t="str">
            <v/>
          </cell>
          <cell r="EO447" t="str">
            <v/>
          </cell>
          <cell r="EP447" t="str">
            <v/>
          </cell>
          <cell r="EQ447" t="str">
            <v/>
          </cell>
          <cell r="ER447" t="str">
            <v/>
          </cell>
          <cell r="ES447" t="str">
            <v/>
          </cell>
          <cell r="ET447" t="str">
            <v/>
          </cell>
          <cell r="EU447" t="str">
            <v/>
          </cell>
          <cell r="EV447" t="str">
            <v/>
          </cell>
          <cell r="EW447" t="str">
            <v/>
          </cell>
          <cell r="EX447" t="str">
            <v/>
          </cell>
          <cell r="EY447" t="str">
            <v/>
          </cell>
          <cell r="EZ447" t="str">
            <v/>
          </cell>
          <cell r="FA447" t="str">
            <v/>
          </cell>
          <cell r="FB447" t="str">
            <v/>
          </cell>
          <cell r="FC447" t="str">
            <v/>
          </cell>
          <cell r="FD447" t="str">
            <v/>
          </cell>
          <cell r="FE447" t="str">
            <v/>
          </cell>
          <cell r="FF447" t="str">
            <v/>
          </cell>
          <cell r="FG447" t="str">
            <v/>
          </cell>
          <cell r="FH447" t="str">
            <v/>
          </cell>
          <cell r="FI447" t="str">
            <v/>
          </cell>
          <cell r="FJ447" t="str">
            <v/>
          </cell>
          <cell r="FK447" t="str">
            <v/>
          </cell>
          <cell r="FL447" t="str">
            <v/>
          </cell>
          <cell r="FM447" t="str">
            <v/>
          </cell>
          <cell r="FN447" t="str">
            <v/>
          </cell>
          <cell r="FO447" t="str">
            <v/>
          </cell>
          <cell r="FP447" t="str">
            <v/>
          </cell>
          <cell r="FQ447" t="str">
            <v/>
          </cell>
          <cell r="FR447" t="str">
            <v/>
          </cell>
          <cell r="FS447" t="str">
            <v/>
          </cell>
          <cell r="FT447" t="str">
            <v/>
          </cell>
          <cell r="FU447" t="str">
            <v/>
          </cell>
          <cell r="FV447" t="str">
            <v/>
          </cell>
          <cell r="FW447" t="str">
            <v/>
          </cell>
          <cell r="FX447" t="str">
            <v/>
          </cell>
          <cell r="FY447" t="str">
            <v/>
          </cell>
          <cell r="FZ447" t="str">
            <v/>
          </cell>
          <cell r="GA447" t="str">
            <v/>
          </cell>
          <cell r="GB447" t="str">
            <v/>
          </cell>
          <cell r="GC447" t="str">
            <v/>
          </cell>
          <cell r="GD447" t="str">
            <v/>
          </cell>
          <cell r="GE447" t="str">
            <v/>
          </cell>
          <cell r="GF447" t="str">
            <v/>
          </cell>
          <cell r="GG447" t="str">
            <v/>
          </cell>
          <cell r="GH447" t="str">
            <v/>
          </cell>
          <cell r="GI447" t="str">
            <v/>
          </cell>
          <cell r="GJ447" t="str">
            <v/>
          </cell>
          <cell r="GK447" t="str">
            <v/>
          </cell>
          <cell r="GL447" t="str">
            <v/>
          </cell>
          <cell r="GM447" t="str">
            <v/>
          </cell>
          <cell r="GN447" t="str">
            <v/>
          </cell>
          <cell r="GO447" t="str">
            <v/>
          </cell>
          <cell r="GP447" t="str">
            <v/>
          </cell>
          <cell r="GQ447" t="str">
            <v/>
          </cell>
          <cell r="GR447" t="str">
            <v/>
          </cell>
          <cell r="GS447" t="str">
            <v/>
          </cell>
          <cell r="GT447" t="str">
            <v/>
          </cell>
          <cell r="GU447" t="str">
            <v/>
          </cell>
          <cell r="GV447" t="str">
            <v/>
          </cell>
          <cell r="GW447" t="str">
            <v/>
          </cell>
          <cell r="GX447" t="str">
            <v/>
          </cell>
          <cell r="GY447" t="str">
            <v/>
          </cell>
          <cell r="GZ447" t="str">
            <v/>
          </cell>
          <cell r="HA447" t="str">
            <v/>
          </cell>
          <cell r="HB447" t="str">
            <v/>
          </cell>
          <cell r="HC447" t="str">
            <v/>
          </cell>
          <cell r="HD447" t="str">
            <v/>
          </cell>
          <cell r="HE447" t="str">
            <v/>
          </cell>
          <cell r="HF447" t="str">
            <v/>
          </cell>
          <cell r="HG447" t="str">
            <v/>
          </cell>
          <cell r="HH447" t="str">
            <v/>
          </cell>
          <cell r="HI447" t="str">
            <v/>
          </cell>
          <cell r="HJ447" t="str">
            <v/>
          </cell>
          <cell r="HK447" t="str">
            <v/>
          </cell>
          <cell r="HL447" t="str">
            <v/>
          </cell>
          <cell r="HM447" t="str">
            <v/>
          </cell>
          <cell r="HN447" t="str">
            <v/>
          </cell>
          <cell r="HO447" t="str">
            <v/>
          </cell>
          <cell r="HP447" t="str">
            <v/>
          </cell>
          <cell r="HQ447" t="str">
            <v/>
          </cell>
          <cell r="HR447" t="str">
            <v/>
          </cell>
          <cell r="HS447" t="str">
            <v/>
          </cell>
          <cell r="HT447" t="str">
            <v/>
          </cell>
          <cell r="HU447" t="str">
            <v/>
          </cell>
          <cell r="HV447" t="str">
            <v/>
          </cell>
          <cell r="HW447" t="str">
            <v/>
          </cell>
          <cell r="HX447" t="str">
            <v/>
          </cell>
          <cell r="HY447" t="str">
            <v/>
          </cell>
          <cell r="HZ447" t="str">
            <v/>
          </cell>
          <cell r="IA447" t="str">
            <v/>
          </cell>
          <cell r="IB447" t="str">
            <v/>
          </cell>
          <cell r="IC447" t="str">
            <v/>
          </cell>
          <cell r="ID447" t="str">
            <v/>
          </cell>
        </row>
        <row r="448">
          <cell r="A448" t="str">
            <v/>
          </cell>
          <cell r="B448" t="str">
            <v/>
          </cell>
          <cell r="C448" t="str">
            <v/>
          </cell>
          <cell r="D448" t="str">
            <v/>
          </cell>
          <cell r="E448" t="str">
            <v/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  <cell r="J448" t="str">
            <v/>
          </cell>
          <cell r="K448" t="str">
            <v/>
          </cell>
          <cell r="L448" t="str">
            <v/>
          </cell>
          <cell r="M448" t="str">
            <v/>
          </cell>
          <cell r="N448" t="str">
            <v/>
          </cell>
          <cell r="O448" t="str">
            <v/>
          </cell>
          <cell r="P448" t="str">
            <v/>
          </cell>
          <cell r="Q448" t="str">
            <v/>
          </cell>
          <cell r="R448" t="str">
            <v/>
          </cell>
          <cell r="S448" t="str">
            <v/>
          </cell>
          <cell r="T448" t="str">
            <v/>
          </cell>
          <cell r="U448" t="str">
            <v/>
          </cell>
          <cell r="V448" t="str">
            <v/>
          </cell>
          <cell r="W448" t="str">
            <v/>
          </cell>
          <cell r="X448" t="str">
            <v/>
          </cell>
          <cell r="Y448" t="str">
            <v/>
          </cell>
          <cell r="Z448" t="str">
            <v/>
          </cell>
          <cell r="AA448" t="str">
            <v/>
          </cell>
          <cell r="AB448" t="str">
            <v/>
          </cell>
          <cell r="AC448" t="str">
            <v/>
          </cell>
          <cell r="AD448" t="str">
            <v/>
          </cell>
          <cell r="AE448" t="str">
            <v/>
          </cell>
          <cell r="AF448" t="str">
            <v/>
          </cell>
          <cell r="AG448" t="str">
            <v/>
          </cell>
          <cell r="AH448" t="str">
            <v/>
          </cell>
          <cell r="AI448" t="str">
            <v/>
          </cell>
          <cell r="AJ448" t="str">
            <v/>
          </cell>
          <cell r="AK448" t="str">
            <v/>
          </cell>
          <cell r="AL448" t="str">
            <v/>
          </cell>
          <cell r="AM448" t="str">
            <v/>
          </cell>
          <cell r="AN448" t="str">
            <v/>
          </cell>
          <cell r="AO448" t="str">
            <v/>
          </cell>
          <cell r="AP448" t="str">
            <v/>
          </cell>
          <cell r="AQ448" t="str">
            <v/>
          </cell>
          <cell r="AR448" t="str">
            <v/>
          </cell>
          <cell r="AS448" t="str">
            <v/>
          </cell>
          <cell r="AT448" t="str">
            <v/>
          </cell>
          <cell r="AU448" t="str">
            <v/>
          </cell>
          <cell r="AV448" t="str">
            <v/>
          </cell>
          <cell r="AW448" t="str">
            <v/>
          </cell>
          <cell r="AX448" t="str">
            <v/>
          </cell>
          <cell r="AY448" t="str">
            <v/>
          </cell>
          <cell r="AZ448" t="str">
            <v/>
          </cell>
          <cell r="BA448" t="str">
            <v/>
          </cell>
          <cell r="BB448" t="str">
            <v/>
          </cell>
          <cell r="BC448" t="str">
            <v/>
          </cell>
          <cell r="BD448" t="str">
            <v/>
          </cell>
          <cell r="BE448" t="str">
            <v/>
          </cell>
          <cell r="BF448" t="str">
            <v/>
          </cell>
          <cell r="BG448" t="str">
            <v/>
          </cell>
          <cell r="BH448" t="str">
            <v/>
          </cell>
          <cell r="BI448" t="str">
            <v/>
          </cell>
          <cell r="BJ448" t="str">
            <v/>
          </cell>
          <cell r="BK448" t="str">
            <v/>
          </cell>
          <cell r="BL448" t="str">
            <v/>
          </cell>
          <cell r="BM448" t="str">
            <v/>
          </cell>
          <cell r="BN448" t="str">
            <v/>
          </cell>
          <cell r="BO448" t="str">
            <v/>
          </cell>
          <cell r="BP448" t="str">
            <v/>
          </cell>
          <cell r="BQ448" t="str">
            <v/>
          </cell>
          <cell r="BR448" t="str">
            <v/>
          </cell>
          <cell r="BS448" t="str">
            <v/>
          </cell>
          <cell r="BT448" t="str">
            <v/>
          </cell>
          <cell r="BU448" t="str">
            <v/>
          </cell>
          <cell r="BV448" t="str">
            <v/>
          </cell>
          <cell r="BW448" t="str">
            <v/>
          </cell>
          <cell r="BX448" t="str">
            <v/>
          </cell>
          <cell r="BY448" t="str">
            <v/>
          </cell>
          <cell r="BZ448" t="str">
            <v/>
          </cell>
          <cell r="CA448" t="str">
            <v/>
          </cell>
          <cell r="CB448" t="str">
            <v/>
          </cell>
          <cell r="CC448" t="str">
            <v/>
          </cell>
          <cell r="CD448" t="str">
            <v/>
          </cell>
          <cell r="CE448" t="str">
            <v/>
          </cell>
          <cell r="CF448" t="str">
            <v/>
          </cell>
          <cell r="CG448" t="str">
            <v/>
          </cell>
          <cell r="CH448" t="str">
            <v/>
          </cell>
          <cell r="CI448" t="str">
            <v/>
          </cell>
          <cell r="CJ448" t="str">
            <v/>
          </cell>
          <cell r="CK448" t="str">
            <v/>
          </cell>
          <cell r="CL448" t="str">
            <v/>
          </cell>
          <cell r="CM448" t="str">
            <v/>
          </cell>
          <cell r="CN448" t="str">
            <v/>
          </cell>
          <cell r="CO448" t="str">
            <v/>
          </cell>
          <cell r="CP448" t="str">
            <v/>
          </cell>
          <cell r="CQ448" t="str">
            <v/>
          </cell>
          <cell r="CR448" t="str">
            <v/>
          </cell>
          <cell r="CS448" t="str">
            <v/>
          </cell>
          <cell r="CT448" t="str">
            <v/>
          </cell>
          <cell r="CU448" t="str">
            <v/>
          </cell>
          <cell r="CV448" t="str">
            <v/>
          </cell>
          <cell r="CW448" t="str">
            <v/>
          </cell>
          <cell r="CX448" t="str">
            <v/>
          </cell>
          <cell r="CY448" t="str">
            <v/>
          </cell>
          <cell r="CZ448" t="str">
            <v/>
          </cell>
          <cell r="DA448" t="str">
            <v/>
          </cell>
          <cell r="DB448" t="str">
            <v/>
          </cell>
          <cell r="DC448" t="str">
            <v/>
          </cell>
          <cell r="DD448" t="str">
            <v/>
          </cell>
          <cell r="DE448" t="str">
            <v/>
          </cell>
          <cell r="DF448" t="str">
            <v/>
          </cell>
          <cell r="DG448" t="str">
            <v/>
          </cell>
          <cell r="DH448" t="str">
            <v/>
          </cell>
          <cell r="DI448" t="str">
            <v/>
          </cell>
          <cell r="DJ448" t="str">
            <v/>
          </cell>
          <cell r="DK448" t="str">
            <v/>
          </cell>
          <cell r="DL448" t="str">
            <v/>
          </cell>
          <cell r="DM448" t="str">
            <v/>
          </cell>
          <cell r="DN448" t="str">
            <v/>
          </cell>
          <cell r="DO448" t="str">
            <v/>
          </cell>
          <cell r="DP448" t="str">
            <v/>
          </cell>
          <cell r="DQ448" t="str">
            <v/>
          </cell>
          <cell r="DR448" t="str">
            <v/>
          </cell>
          <cell r="DS448" t="str">
            <v/>
          </cell>
          <cell r="DT448" t="str">
            <v/>
          </cell>
          <cell r="DU448" t="str">
            <v/>
          </cell>
          <cell r="DV448" t="str">
            <v/>
          </cell>
          <cell r="DW448" t="str">
            <v/>
          </cell>
          <cell r="DX448" t="str">
            <v/>
          </cell>
          <cell r="DY448" t="str">
            <v/>
          </cell>
          <cell r="DZ448" t="str">
            <v/>
          </cell>
          <cell r="EA448" t="str">
            <v/>
          </cell>
          <cell r="EB448" t="str">
            <v/>
          </cell>
          <cell r="EC448" t="str">
            <v/>
          </cell>
          <cell r="ED448" t="str">
            <v/>
          </cell>
          <cell r="EE448" t="str">
            <v/>
          </cell>
          <cell r="EF448" t="str">
            <v/>
          </cell>
          <cell r="EG448" t="str">
            <v/>
          </cell>
          <cell r="EH448" t="str">
            <v/>
          </cell>
          <cell r="EI448" t="str">
            <v/>
          </cell>
          <cell r="EJ448" t="str">
            <v/>
          </cell>
          <cell r="EK448" t="str">
            <v/>
          </cell>
          <cell r="EL448" t="str">
            <v/>
          </cell>
          <cell r="EM448" t="str">
            <v/>
          </cell>
          <cell r="EN448" t="str">
            <v/>
          </cell>
          <cell r="EO448" t="str">
            <v/>
          </cell>
          <cell r="EP448" t="str">
            <v/>
          </cell>
          <cell r="EQ448" t="str">
            <v/>
          </cell>
          <cell r="ER448" t="str">
            <v/>
          </cell>
          <cell r="ES448" t="str">
            <v/>
          </cell>
          <cell r="ET448" t="str">
            <v/>
          </cell>
          <cell r="EU448" t="str">
            <v/>
          </cell>
          <cell r="EV448" t="str">
            <v/>
          </cell>
          <cell r="EW448" t="str">
            <v/>
          </cell>
          <cell r="EX448" t="str">
            <v/>
          </cell>
          <cell r="EY448" t="str">
            <v/>
          </cell>
          <cell r="EZ448" t="str">
            <v/>
          </cell>
          <cell r="FA448" t="str">
            <v/>
          </cell>
          <cell r="FB448" t="str">
            <v/>
          </cell>
          <cell r="FC448" t="str">
            <v/>
          </cell>
          <cell r="FD448" t="str">
            <v/>
          </cell>
          <cell r="FE448" t="str">
            <v/>
          </cell>
          <cell r="FF448" t="str">
            <v/>
          </cell>
          <cell r="FG448" t="str">
            <v/>
          </cell>
          <cell r="FH448" t="str">
            <v/>
          </cell>
          <cell r="FI448" t="str">
            <v/>
          </cell>
          <cell r="FJ448" t="str">
            <v/>
          </cell>
          <cell r="FK448" t="str">
            <v/>
          </cell>
          <cell r="FL448" t="str">
            <v/>
          </cell>
          <cell r="FM448" t="str">
            <v/>
          </cell>
          <cell r="FN448" t="str">
            <v/>
          </cell>
          <cell r="FO448" t="str">
            <v/>
          </cell>
          <cell r="FP448" t="str">
            <v/>
          </cell>
          <cell r="FQ448" t="str">
            <v/>
          </cell>
          <cell r="FR448" t="str">
            <v/>
          </cell>
          <cell r="FS448" t="str">
            <v/>
          </cell>
          <cell r="FT448" t="str">
            <v/>
          </cell>
          <cell r="FU448" t="str">
            <v/>
          </cell>
          <cell r="FV448" t="str">
            <v/>
          </cell>
          <cell r="FW448" t="str">
            <v/>
          </cell>
          <cell r="FX448" t="str">
            <v/>
          </cell>
          <cell r="FY448" t="str">
            <v/>
          </cell>
          <cell r="FZ448" t="str">
            <v/>
          </cell>
          <cell r="GA448" t="str">
            <v/>
          </cell>
          <cell r="GB448" t="str">
            <v/>
          </cell>
          <cell r="GC448" t="str">
            <v/>
          </cell>
          <cell r="GD448" t="str">
            <v/>
          </cell>
          <cell r="GE448" t="str">
            <v/>
          </cell>
          <cell r="GF448" t="str">
            <v/>
          </cell>
          <cell r="GG448" t="str">
            <v/>
          </cell>
          <cell r="GH448" t="str">
            <v/>
          </cell>
          <cell r="GI448" t="str">
            <v/>
          </cell>
          <cell r="GJ448" t="str">
            <v/>
          </cell>
          <cell r="GK448" t="str">
            <v/>
          </cell>
          <cell r="GL448" t="str">
            <v/>
          </cell>
          <cell r="GM448" t="str">
            <v/>
          </cell>
          <cell r="GN448" t="str">
            <v/>
          </cell>
          <cell r="GO448" t="str">
            <v/>
          </cell>
          <cell r="GP448" t="str">
            <v/>
          </cell>
          <cell r="GQ448" t="str">
            <v/>
          </cell>
          <cell r="GR448" t="str">
            <v/>
          </cell>
          <cell r="GS448" t="str">
            <v/>
          </cell>
          <cell r="GT448" t="str">
            <v/>
          </cell>
          <cell r="GU448" t="str">
            <v/>
          </cell>
          <cell r="GV448" t="str">
            <v/>
          </cell>
          <cell r="GW448" t="str">
            <v/>
          </cell>
          <cell r="GX448" t="str">
            <v/>
          </cell>
          <cell r="GY448" t="str">
            <v/>
          </cell>
          <cell r="GZ448" t="str">
            <v/>
          </cell>
          <cell r="HA448" t="str">
            <v/>
          </cell>
          <cell r="HB448" t="str">
            <v/>
          </cell>
          <cell r="HC448" t="str">
            <v/>
          </cell>
          <cell r="HD448" t="str">
            <v/>
          </cell>
          <cell r="HE448" t="str">
            <v/>
          </cell>
          <cell r="HF448" t="str">
            <v/>
          </cell>
          <cell r="HG448" t="str">
            <v/>
          </cell>
          <cell r="HH448" t="str">
            <v/>
          </cell>
          <cell r="HI448" t="str">
            <v/>
          </cell>
          <cell r="HJ448" t="str">
            <v/>
          </cell>
          <cell r="HK448" t="str">
            <v/>
          </cell>
          <cell r="HL448" t="str">
            <v/>
          </cell>
          <cell r="HM448" t="str">
            <v/>
          </cell>
          <cell r="HN448" t="str">
            <v/>
          </cell>
          <cell r="HO448" t="str">
            <v/>
          </cell>
          <cell r="HP448" t="str">
            <v/>
          </cell>
          <cell r="HQ448" t="str">
            <v/>
          </cell>
          <cell r="HR448" t="str">
            <v/>
          </cell>
          <cell r="HS448" t="str">
            <v/>
          </cell>
          <cell r="HT448" t="str">
            <v/>
          </cell>
          <cell r="HU448" t="str">
            <v/>
          </cell>
          <cell r="HV448" t="str">
            <v/>
          </cell>
          <cell r="HW448" t="str">
            <v/>
          </cell>
          <cell r="HX448" t="str">
            <v/>
          </cell>
          <cell r="HY448" t="str">
            <v/>
          </cell>
          <cell r="HZ448" t="str">
            <v/>
          </cell>
          <cell r="IA448" t="str">
            <v/>
          </cell>
          <cell r="IB448" t="str">
            <v/>
          </cell>
          <cell r="IC448" t="str">
            <v/>
          </cell>
          <cell r="ID448" t="str">
            <v/>
          </cell>
        </row>
        <row r="449">
          <cell r="A449" t="str">
            <v/>
          </cell>
          <cell r="B449" t="str">
            <v/>
          </cell>
          <cell r="C449" t="str">
            <v/>
          </cell>
          <cell r="D449" t="str">
            <v/>
          </cell>
          <cell r="E449" t="str">
            <v/>
          </cell>
          <cell r="F449" t="str">
            <v/>
          </cell>
          <cell r="G449" t="str">
            <v/>
          </cell>
          <cell r="H449" t="str">
            <v/>
          </cell>
          <cell r="I449" t="str">
            <v/>
          </cell>
          <cell r="J449" t="str">
            <v/>
          </cell>
          <cell r="K449" t="str">
            <v/>
          </cell>
          <cell r="L449" t="str">
            <v/>
          </cell>
          <cell r="M449" t="str">
            <v/>
          </cell>
          <cell r="N449" t="str">
            <v/>
          </cell>
          <cell r="O449" t="str">
            <v/>
          </cell>
          <cell r="P449" t="str">
            <v/>
          </cell>
          <cell r="Q449" t="str">
            <v/>
          </cell>
          <cell r="R449" t="str">
            <v/>
          </cell>
          <cell r="S449" t="str">
            <v/>
          </cell>
          <cell r="T449" t="str">
            <v/>
          </cell>
          <cell r="U449" t="str">
            <v/>
          </cell>
          <cell r="V449" t="str">
            <v/>
          </cell>
          <cell r="W449" t="str">
            <v/>
          </cell>
          <cell r="X449" t="str">
            <v/>
          </cell>
          <cell r="Y449" t="str">
            <v/>
          </cell>
          <cell r="Z449" t="str">
            <v/>
          </cell>
          <cell r="AA449" t="str">
            <v/>
          </cell>
          <cell r="AB449" t="str">
            <v/>
          </cell>
          <cell r="AC449" t="str">
            <v/>
          </cell>
          <cell r="AD449" t="str">
            <v/>
          </cell>
          <cell r="AE449" t="str">
            <v/>
          </cell>
          <cell r="AF449" t="str">
            <v/>
          </cell>
          <cell r="AG449" t="str">
            <v/>
          </cell>
          <cell r="AH449" t="str">
            <v/>
          </cell>
          <cell r="AI449" t="str">
            <v/>
          </cell>
          <cell r="AJ449" t="str">
            <v/>
          </cell>
          <cell r="AK449" t="str">
            <v/>
          </cell>
          <cell r="AL449" t="str">
            <v/>
          </cell>
          <cell r="AM449" t="str">
            <v/>
          </cell>
          <cell r="AN449" t="str">
            <v/>
          </cell>
          <cell r="AO449" t="str">
            <v/>
          </cell>
          <cell r="AP449" t="str">
            <v/>
          </cell>
          <cell r="AQ449" t="str">
            <v/>
          </cell>
          <cell r="AR449" t="str">
            <v/>
          </cell>
          <cell r="AS449" t="str">
            <v/>
          </cell>
          <cell r="AT449" t="str">
            <v/>
          </cell>
          <cell r="AU449" t="str">
            <v/>
          </cell>
          <cell r="AV449" t="str">
            <v/>
          </cell>
          <cell r="AW449" t="str">
            <v/>
          </cell>
          <cell r="AX449" t="str">
            <v/>
          </cell>
          <cell r="AY449" t="str">
            <v/>
          </cell>
          <cell r="AZ449" t="str">
            <v/>
          </cell>
          <cell r="BA449" t="str">
            <v/>
          </cell>
          <cell r="BB449" t="str">
            <v/>
          </cell>
          <cell r="BC449" t="str">
            <v/>
          </cell>
          <cell r="BD449" t="str">
            <v/>
          </cell>
          <cell r="BE449" t="str">
            <v/>
          </cell>
          <cell r="BF449" t="str">
            <v/>
          </cell>
          <cell r="BG449" t="str">
            <v/>
          </cell>
          <cell r="BH449" t="str">
            <v/>
          </cell>
          <cell r="BI449" t="str">
            <v/>
          </cell>
          <cell r="BJ449" t="str">
            <v/>
          </cell>
          <cell r="BK449" t="str">
            <v/>
          </cell>
          <cell r="BL449" t="str">
            <v/>
          </cell>
          <cell r="BM449" t="str">
            <v/>
          </cell>
          <cell r="BN449" t="str">
            <v/>
          </cell>
          <cell r="BO449" t="str">
            <v/>
          </cell>
          <cell r="BP449" t="str">
            <v/>
          </cell>
          <cell r="BQ449" t="str">
            <v/>
          </cell>
          <cell r="BR449" t="str">
            <v/>
          </cell>
          <cell r="BS449" t="str">
            <v/>
          </cell>
          <cell r="BT449" t="str">
            <v/>
          </cell>
          <cell r="BU449" t="str">
            <v/>
          </cell>
          <cell r="BV449" t="str">
            <v/>
          </cell>
          <cell r="BW449" t="str">
            <v/>
          </cell>
          <cell r="BX449" t="str">
            <v/>
          </cell>
          <cell r="BY449" t="str">
            <v/>
          </cell>
          <cell r="BZ449" t="str">
            <v/>
          </cell>
          <cell r="CA449" t="str">
            <v/>
          </cell>
          <cell r="CB449" t="str">
            <v/>
          </cell>
          <cell r="CC449" t="str">
            <v/>
          </cell>
          <cell r="CD449" t="str">
            <v/>
          </cell>
          <cell r="CE449" t="str">
            <v/>
          </cell>
          <cell r="CF449" t="str">
            <v/>
          </cell>
          <cell r="CG449" t="str">
            <v/>
          </cell>
          <cell r="CH449" t="str">
            <v/>
          </cell>
          <cell r="CI449" t="str">
            <v/>
          </cell>
          <cell r="CJ449" t="str">
            <v/>
          </cell>
          <cell r="CK449" t="str">
            <v/>
          </cell>
          <cell r="CL449" t="str">
            <v/>
          </cell>
          <cell r="CM449" t="str">
            <v/>
          </cell>
          <cell r="CN449" t="str">
            <v/>
          </cell>
          <cell r="CO449" t="str">
            <v/>
          </cell>
          <cell r="CP449" t="str">
            <v/>
          </cell>
          <cell r="CQ449" t="str">
            <v/>
          </cell>
          <cell r="CR449" t="str">
            <v/>
          </cell>
          <cell r="CS449" t="str">
            <v/>
          </cell>
          <cell r="CT449" t="str">
            <v/>
          </cell>
          <cell r="CU449" t="str">
            <v/>
          </cell>
          <cell r="CV449" t="str">
            <v/>
          </cell>
          <cell r="CW449" t="str">
            <v/>
          </cell>
          <cell r="CX449" t="str">
            <v/>
          </cell>
          <cell r="CY449" t="str">
            <v/>
          </cell>
          <cell r="CZ449" t="str">
            <v/>
          </cell>
          <cell r="DA449" t="str">
            <v/>
          </cell>
          <cell r="DB449" t="str">
            <v/>
          </cell>
          <cell r="DC449" t="str">
            <v/>
          </cell>
          <cell r="DD449" t="str">
            <v/>
          </cell>
          <cell r="DE449" t="str">
            <v/>
          </cell>
          <cell r="DF449" t="str">
            <v/>
          </cell>
          <cell r="DG449" t="str">
            <v/>
          </cell>
          <cell r="DH449" t="str">
            <v/>
          </cell>
          <cell r="DI449" t="str">
            <v/>
          </cell>
          <cell r="DJ449" t="str">
            <v/>
          </cell>
          <cell r="DK449" t="str">
            <v/>
          </cell>
          <cell r="DL449" t="str">
            <v/>
          </cell>
          <cell r="DM449" t="str">
            <v/>
          </cell>
          <cell r="DN449" t="str">
            <v/>
          </cell>
          <cell r="DO449" t="str">
            <v/>
          </cell>
          <cell r="DP449" t="str">
            <v/>
          </cell>
          <cell r="DQ449" t="str">
            <v/>
          </cell>
          <cell r="DR449" t="str">
            <v/>
          </cell>
          <cell r="DS449" t="str">
            <v/>
          </cell>
          <cell r="DT449" t="str">
            <v/>
          </cell>
          <cell r="DU449" t="str">
            <v/>
          </cell>
          <cell r="DV449" t="str">
            <v/>
          </cell>
          <cell r="DW449" t="str">
            <v/>
          </cell>
          <cell r="DX449" t="str">
            <v/>
          </cell>
          <cell r="DY449" t="str">
            <v/>
          </cell>
          <cell r="DZ449" t="str">
            <v/>
          </cell>
          <cell r="EA449" t="str">
            <v/>
          </cell>
          <cell r="EB449" t="str">
            <v/>
          </cell>
          <cell r="EC449" t="str">
            <v/>
          </cell>
          <cell r="ED449" t="str">
            <v/>
          </cell>
          <cell r="EE449" t="str">
            <v/>
          </cell>
          <cell r="EF449" t="str">
            <v/>
          </cell>
          <cell r="EG449" t="str">
            <v/>
          </cell>
          <cell r="EH449" t="str">
            <v/>
          </cell>
          <cell r="EI449" t="str">
            <v/>
          </cell>
          <cell r="EJ449" t="str">
            <v/>
          </cell>
          <cell r="EK449" t="str">
            <v/>
          </cell>
          <cell r="EL449" t="str">
            <v/>
          </cell>
          <cell r="EM449" t="str">
            <v/>
          </cell>
          <cell r="EN449" t="str">
            <v/>
          </cell>
          <cell r="EO449" t="str">
            <v/>
          </cell>
          <cell r="EP449" t="str">
            <v/>
          </cell>
          <cell r="EQ449" t="str">
            <v/>
          </cell>
          <cell r="ER449" t="str">
            <v/>
          </cell>
          <cell r="ES449" t="str">
            <v/>
          </cell>
          <cell r="ET449" t="str">
            <v/>
          </cell>
          <cell r="EU449" t="str">
            <v/>
          </cell>
          <cell r="EV449" t="str">
            <v/>
          </cell>
          <cell r="EW449" t="str">
            <v/>
          </cell>
          <cell r="EX449" t="str">
            <v/>
          </cell>
          <cell r="EY449" t="str">
            <v/>
          </cell>
          <cell r="EZ449" t="str">
            <v/>
          </cell>
          <cell r="FA449" t="str">
            <v/>
          </cell>
          <cell r="FB449" t="str">
            <v/>
          </cell>
          <cell r="FC449" t="str">
            <v/>
          </cell>
          <cell r="FD449" t="str">
            <v/>
          </cell>
          <cell r="FE449" t="str">
            <v/>
          </cell>
          <cell r="FF449" t="str">
            <v/>
          </cell>
          <cell r="FG449" t="str">
            <v/>
          </cell>
          <cell r="FH449" t="str">
            <v/>
          </cell>
          <cell r="FI449" t="str">
            <v/>
          </cell>
          <cell r="FJ449" t="str">
            <v/>
          </cell>
          <cell r="FK449" t="str">
            <v/>
          </cell>
          <cell r="FL449" t="str">
            <v/>
          </cell>
          <cell r="FM449" t="str">
            <v/>
          </cell>
          <cell r="FN449" t="str">
            <v/>
          </cell>
          <cell r="FO449" t="str">
            <v/>
          </cell>
          <cell r="FP449" t="str">
            <v/>
          </cell>
          <cell r="FQ449" t="str">
            <v/>
          </cell>
          <cell r="FR449" t="str">
            <v/>
          </cell>
          <cell r="FS449" t="str">
            <v/>
          </cell>
          <cell r="FT449" t="str">
            <v/>
          </cell>
          <cell r="FU449" t="str">
            <v/>
          </cell>
          <cell r="FV449" t="str">
            <v/>
          </cell>
          <cell r="FW449" t="str">
            <v/>
          </cell>
          <cell r="FX449" t="str">
            <v/>
          </cell>
          <cell r="FY449" t="str">
            <v/>
          </cell>
          <cell r="FZ449" t="str">
            <v/>
          </cell>
          <cell r="GA449" t="str">
            <v/>
          </cell>
          <cell r="GB449" t="str">
            <v/>
          </cell>
          <cell r="GC449" t="str">
            <v/>
          </cell>
          <cell r="GD449" t="str">
            <v/>
          </cell>
          <cell r="GE449" t="str">
            <v/>
          </cell>
          <cell r="GF449" t="str">
            <v/>
          </cell>
          <cell r="GG449" t="str">
            <v/>
          </cell>
          <cell r="GH449" t="str">
            <v/>
          </cell>
          <cell r="GI449" t="str">
            <v/>
          </cell>
          <cell r="GJ449" t="str">
            <v/>
          </cell>
          <cell r="GK449" t="str">
            <v/>
          </cell>
          <cell r="GL449" t="str">
            <v/>
          </cell>
          <cell r="GM449" t="str">
            <v/>
          </cell>
          <cell r="GN449" t="str">
            <v/>
          </cell>
          <cell r="GO449" t="str">
            <v/>
          </cell>
          <cell r="GP449" t="str">
            <v/>
          </cell>
          <cell r="GQ449" t="str">
            <v/>
          </cell>
          <cell r="GR449" t="str">
            <v/>
          </cell>
          <cell r="GS449" t="str">
            <v/>
          </cell>
          <cell r="GT449" t="str">
            <v/>
          </cell>
          <cell r="GU449" t="str">
            <v/>
          </cell>
          <cell r="GV449" t="str">
            <v/>
          </cell>
          <cell r="GW449" t="str">
            <v/>
          </cell>
          <cell r="GX449" t="str">
            <v/>
          </cell>
          <cell r="GY449" t="str">
            <v/>
          </cell>
          <cell r="GZ449" t="str">
            <v/>
          </cell>
          <cell r="HA449" t="str">
            <v/>
          </cell>
          <cell r="HB449" t="str">
            <v/>
          </cell>
          <cell r="HC449" t="str">
            <v/>
          </cell>
          <cell r="HD449" t="str">
            <v/>
          </cell>
          <cell r="HE449" t="str">
            <v/>
          </cell>
          <cell r="HF449" t="str">
            <v/>
          </cell>
          <cell r="HG449" t="str">
            <v/>
          </cell>
          <cell r="HH449" t="str">
            <v/>
          </cell>
          <cell r="HI449" t="str">
            <v/>
          </cell>
          <cell r="HJ449" t="str">
            <v/>
          </cell>
          <cell r="HK449" t="str">
            <v/>
          </cell>
          <cell r="HL449" t="str">
            <v/>
          </cell>
          <cell r="HM449" t="str">
            <v/>
          </cell>
          <cell r="HN449" t="str">
            <v/>
          </cell>
          <cell r="HO449" t="str">
            <v/>
          </cell>
          <cell r="HP449" t="str">
            <v/>
          </cell>
          <cell r="HQ449" t="str">
            <v/>
          </cell>
          <cell r="HR449" t="str">
            <v/>
          </cell>
          <cell r="HS449" t="str">
            <v/>
          </cell>
          <cell r="HT449" t="str">
            <v/>
          </cell>
          <cell r="HU449" t="str">
            <v/>
          </cell>
          <cell r="HV449" t="str">
            <v/>
          </cell>
          <cell r="HW449" t="str">
            <v/>
          </cell>
          <cell r="HX449" t="str">
            <v/>
          </cell>
          <cell r="HY449" t="str">
            <v/>
          </cell>
          <cell r="HZ449" t="str">
            <v/>
          </cell>
          <cell r="IA449" t="str">
            <v/>
          </cell>
          <cell r="IB449" t="str">
            <v/>
          </cell>
          <cell r="IC449" t="str">
            <v/>
          </cell>
          <cell r="ID449" t="str">
            <v/>
          </cell>
        </row>
        <row r="450">
          <cell r="A450" t="str">
            <v/>
          </cell>
          <cell r="B450" t="str">
            <v/>
          </cell>
          <cell r="C450" t="str">
            <v/>
          </cell>
          <cell r="D450" t="str">
            <v/>
          </cell>
          <cell r="E450" t="str">
            <v/>
          </cell>
          <cell r="F450" t="str">
            <v/>
          </cell>
          <cell r="G450" t="str">
            <v/>
          </cell>
          <cell r="H450" t="str">
            <v/>
          </cell>
          <cell r="I450" t="str">
            <v/>
          </cell>
          <cell r="J450" t="str">
            <v/>
          </cell>
          <cell r="K450" t="str">
            <v/>
          </cell>
          <cell r="L450" t="str">
            <v/>
          </cell>
          <cell r="M450" t="str">
            <v/>
          </cell>
          <cell r="N450" t="str">
            <v/>
          </cell>
          <cell r="O450" t="str">
            <v/>
          </cell>
          <cell r="P450" t="str">
            <v/>
          </cell>
          <cell r="Q450" t="str">
            <v/>
          </cell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/>
          </cell>
          <cell r="W450" t="str">
            <v/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E450" t="str">
            <v/>
          </cell>
          <cell r="AF450" t="str">
            <v/>
          </cell>
          <cell r="AG450" t="str">
            <v/>
          </cell>
          <cell r="AH450" t="str">
            <v/>
          </cell>
          <cell r="AI450" t="str">
            <v/>
          </cell>
          <cell r="AJ450" t="str">
            <v/>
          </cell>
          <cell r="AK450" t="str">
            <v/>
          </cell>
          <cell r="AL450" t="str">
            <v/>
          </cell>
          <cell r="AM450" t="str">
            <v/>
          </cell>
          <cell r="AN450" t="str">
            <v/>
          </cell>
          <cell r="AO450" t="str">
            <v/>
          </cell>
          <cell r="AP450" t="str">
            <v/>
          </cell>
          <cell r="AQ450" t="str">
            <v/>
          </cell>
          <cell r="AR450" t="str">
            <v/>
          </cell>
          <cell r="AS450" t="str">
            <v/>
          </cell>
          <cell r="AT450" t="str">
            <v/>
          </cell>
          <cell r="AU450" t="str">
            <v/>
          </cell>
          <cell r="AV450" t="str">
            <v/>
          </cell>
          <cell r="AW450" t="str">
            <v/>
          </cell>
          <cell r="AX450" t="str">
            <v/>
          </cell>
          <cell r="AY450" t="str">
            <v/>
          </cell>
          <cell r="AZ450" t="str">
            <v/>
          </cell>
          <cell r="BA450" t="str">
            <v/>
          </cell>
          <cell r="BB450" t="str">
            <v/>
          </cell>
          <cell r="BC450" t="str">
            <v/>
          </cell>
          <cell r="BD450" t="str">
            <v/>
          </cell>
          <cell r="BE450" t="str">
            <v/>
          </cell>
          <cell r="BF450" t="str">
            <v/>
          </cell>
          <cell r="BG450" t="str">
            <v/>
          </cell>
          <cell r="BH450" t="str">
            <v/>
          </cell>
          <cell r="BI450" t="str">
            <v/>
          </cell>
          <cell r="BJ450" t="str">
            <v/>
          </cell>
          <cell r="BK450" t="str">
            <v/>
          </cell>
          <cell r="BL450" t="str">
            <v/>
          </cell>
          <cell r="BM450" t="str">
            <v/>
          </cell>
          <cell r="BN450" t="str">
            <v/>
          </cell>
          <cell r="BO450" t="str">
            <v/>
          </cell>
          <cell r="BP450" t="str">
            <v/>
          </cell>
          <cell r="BQ450" t="str">
            <v/>
          </cell>
          <cell r="BR450" t="str">
            <v/>
          </cell>
          <cell r="BS450" t="str">
            <v/>
          </cell>
          <cell r="BT450" t="str">
            <v/>
          </cell>
          <cell r="BU450" t="str">
            <v/>
          </cell>
          <cell r="BV450" t="str">
            <v/>
          </cell>
          <cell r="BW450" t="str">
            <v/>
          </cell>
          <cell r="BX450" t="str">
            <v/>
          </cell>
          <cell r="BY450" t="str">
            <v/>
          </cell>
          <cell r="BZ450" t="str">
            <v/>
          </cell>
          <cell r="CA450" t="str">
            <v/>
          </cell>
          <cell r="CB450" t="str">
            <v/>
          </cell>
          <cell r="CC450" t="str">
            <v/>
          </cell>
          <cell r="CD450" t="str">
            <v/>
          </cell>
          <cell r="CE450" t="str">
            <v/>
          </cell>
          <cell r="CF450" t="str">
            <v/>
          </cell>
          <cell r="CG450" t="str">
            <v/>
          </cell>
          <cell r="CH450" t="str">
            <v/>
          </cell>
          <cell r="CI450" t="str">
            <v/>
          </cell>
          <cell r="CJ450" t="str">
            <v/>
          </cell>
          <cell r="CK450" t="str">
            <v/>
          </cell>
          <cell r="CL450" t="str">
            <v/>
          </cell>
          <cell r="CM450" t="str">
            <v/>
          </cell>
          <cell r="CN450" t="str">
            <v/>
          </cell>
          <cell r="CO450" t="str">
            <v/>
          </cell>
          <cell r="CP450" t="str">
            <v/>
          </cell>
          <cell r="CQ450" t="str">
            <v/>
          </cell>
          <cell r="CR450" t="str">
            <v/>
          </cell>
          <cell r="CS450" t="str">
            <v/>
          </cell>
          <cell r="CT450" t="str">
            <v/>
          </cell>
          <cell r="CU450" t="str">
            <v/>
          </cell>
          <cell r="CV450" t="str">
            <v/>
          </cell>
          <cell r="CW450" t="str">
            <v/>
          </cell>
          <cell r="CX450" t="str">
            <v/>
          </cell>
          <cell r="CY450" t="str">
            <v/>
          </cell>
          <cell r="CZ450" t="str">
            <v/>
          </cell>
          <cell r="DA450" t="str">
            <v/>
          </cell>
          <cell r="DB450" t="str">
            <v/>
          </cell>
          <cell r="DC450" t="str">
            <v/>
          </cell>
          <cell r="DD450" t="str">
            <v/>
          </cell>
          <cell r="DE450" t="str">
            <v/>
          </cell>
          <cell r="DF450" t="str">
            <v/>
          </cell>
          <cell r="DG450" t="str">
            <v/>
          </cell>
          <cell r="DH450" t="str">
            <v/>
          </cell>
          <cell r="DI450" t="str">
            <v/>
          </cell>
          <cell r="DJ450" t="str">
            <v/>
          </cell>
          <cell r="DK450" t="str">
            <v/>
          </cell>
          <cell r="DL450" t="str">
            <v/>
          </cell>
          <cell r="DM450" t="str">
            <v/>
          </cell>
          <cell r="DN450" t="str">
            <v/>
          </cell>
          <cell r="DO450" t="str">
            <v/>
          </cell>
          <cell r="DP450" t="str">
            <v/>
          </cell>
          <cell r="DQ450" t="str">
            <v/>
          </cell>
          <cell r="DR450" t="str">
            <v/>
          </cell>
          <cell r="DS450" t="str">
            <v/>
          </cell>
          <cell r="DT450" t="str">
            <v/>
          </cell>
          <cell r="DU450" t="str">
            <v/>
          </cell>
          <cell r="DV450" t="str">
            <v/>
          </cell>
          <cell r="DW450" t="str">
            <v/>
          </cell>
          <cell r="DX450" t="str">
            <v/>
          </cell>
          <cell r="DY450" t="str">
            <v/>
          </cell>
          <cell r="DZ450" t="str">
            <v/>
          </cell>
          <cell r="EA450" t="str">
            <v/>
          </cell>
          <cell r="EB450" t="str">
            <v/>
          </cell>
          <cell r="EC450" t="str">
            <v/>
          </cell>
          <cell r="ED450" t="str">
            <v/>
          </cell>
          <cell r="EE450" t="str">
            <v/>
          </cell>
          <cell r="EF450" t="str">
            <v/>
          </cell>
          <cell r="EG450" t="str">
            <v/>
          </cell>
          <cell r="EH450" t="str">
            <v/>
          </cell>
          <cell r="EI450" t="str">
            <v/>
          </cell>
          <cell r="EJ450" t="str">
            <v/>
          </cell>
          <cell r="EK450" t="str">
            <v/>
          </cell>
          <cell r="EL450" t="str">
            <v/>
          </cell>
          <cell r="EM450" t="str">
            <v/>
          </cell>
          <cell r="EN450" t="str">
            <v/>
          </cell>
          <cell r="EO450" t="str">
            <v/>
          </cell>
          <cell r="EP450" t="str">
            <v/>
          </cell>
          <cell r="EQ450" t="str">
            <v/>
          </cell>
          <cell r="ER450" t="str">
            <v/>
          </cell>
          <cell r="ES450" t="str">
            <v/>
          </cell>
          <cell r="ET450" t="str">
            <v/>
          </cell>
          <cell r="EU450" t="str">
            <v/>
          </cell>
          <cell r="EV450" t="str">
            <v/>
          </cell>
          <cell r="EW450" t="str">
            <v/>
          </cell>
          <cell r="EX450" t="str">
            <v/>
          </cell>
          <cell r="EY450" t="str">
            <v/>
          </cell>
          <cell r="EZ450" t="str">
            <v/>
          </cell>
          <cell r="FA450" t="str">
            <v/>
          </cell>
          <cell r="FB450" t="str">
            <v/>
          </cell>
          <cell r="FC450" t="str">
            <v/>
          </cell>
          <cell r="FD450" t="str">
            <v/>
          </cell>
          <cell r="FE450" t="str">
            <v/>
          </cell>
          <cell r="FF450" t="str">
            <v/>
          </cell>
          <cell r="FG450" t="str">
            <v/>
          </cell>
          <cell r="FH450" t="str">
            <v/>
          </cell>
          <cell r="FI450" t="str">
            <v/>
          </cell>
          <cell r="FJ450" t="str">
            <v/>
          </cell>
          <cell r="FK450" t="str">
            <v/>
          </cell>
          <cell r="FL450" t="str">
            <v/>
          </cell>
          <cell r="FM450" t="str">
            <v/>
          </cell>
          <cell r="FN450" t="str">
            <v/>
          </cell>
          <cell r="FO450" t="str">
            <v/>
          </cell>
          <cell r="FP450" t="str">
            <v/>
          </cell>
          <cell r="FQ450" t="str">
            <v/>
          </cell>
          <cell r="FR450" t="str">
            <v/>
          </cell>
          <cell r="FS450" t="str">
            <v/>
          </cell>
          <cell r="FT450" t="str">
            <v/>
          </cell>
          <cell r="FU450" t="str">
            <v/>
          </cell>
          <cell r="FV450" t="str">
            <v/>
          </cell>
          <cell r="FW450" t="str">
            <v/>
          </cell>
          <cell r="FX450" t="str">
            <v/>
          </cell>
          <cell r="FY450" t="str">
            <v/>
          </cell>
          <cell r="FZ450" t="str">
            <v/>
          </cell>
          <cell r="GA450" t="str">
            <v/>
          </cell>
          <cell r="GB450" t="str">
            <v/>
          </cell>
          <cell r="GC450" t="str">
            <v/>
          </cell>
          <cell r="GD450" t="str">
            <v/>
          </cell>
          <cell r="GE450" t="str">
            <v/>
          </cell>
          <cell r="GF450" t="str">
            <v/>
          </cell>
          <cell r="GG450" t="str">
            <v/>
          </cell>
          <cell r="GH450" t="str">
            <v/>
          </cell>
          <cell r="GI450" t="str">
            <v/>
          </cell>
          <cell r="GJ450" t="str">
            <v/>
          </cell>
          <cell r="GK450" t="str">
            <v/>
          </cell>
          <cell r="GL450" t="str">
            <v/>
          </cell>
          <cell r="GM450" t="str">
            <v/>
          </cell>
          <cell r="GN450" t="str">
            <v/>
          </cell>
          <cell r="GO450" t="str">
            <v/>
          </cell>
          <cell r="GP450" t="str">
            <v/>
          </cell>
          <cell r="GQ450" t="str">
            <v/>
          </cell>
          <cell r="GR450" t="str">
            <v/>
          </cell>
          <cell r="GS450" t="str">
            <v/>
          </cell>
          <cell r="GT450" t="str">
            <v/>
          </cell>
          <cell r="GU450" t="str">
            <v/>
          </cell>
          <cell r="GV450" t="str">
            <v/>
          </cell>
          <cell r="GW450" t="str">
            <v/>
          </cell>
          <cell r="GX450" t="str">
            <v/>
          </cell>
          <cell r="GY450" t="str">
            <v/>
          </cell>
          <cell r="GZ450" t="str">
            <v/>
          </cell>
          <cell r="HA450" t="str">
            <v/>
          </cell>
          <cell r="HB450" t="str">
            <v/>
          </cell>
          <cell r="HC450" t="str">
            <v/>
          </cell>
          <cell r="HD450" t="str">
            <v/>
          </cell>
          <cell r="HE450" t="str">
            <v/>
          </cell>
          <cell r="HF450" t="str">
            <v/>
          </cell>
          <cell r="HG450" t="str">
            <v/>
          </cell>
          <cell r="HH450" t="str">
            <v/>
          </cell>
          <cell r="HI450" t="str">
            <v/>
          </cell>
          <cell r="HJ450" t="str">
            <v/>
          </cell>
          <cell r="HK450" t="str">
            <v/>
          </cell>
          <cell r="HL450" t="str">
            <v/>
          </cell>
          <cell r="HM450" t="str">
            <v/>
          </cell>
          <cell r="HN450" t="str">
            <v/>
          </cell>
          <cell r="HO450" t="str">
            <v/>
          </cell>
          <cell r="HP450" t="str">
            <v/>
          </cell>
          <cell r="HQ450" t="str">
            <v/>
          </cell>
          <cell r="HR450" t="str">
            <v/>
          </cell>
          <cell r="HS450" t="str">
            <v/>
          </cell>
          <cell r="HT450" t="str">
            <v/>
          </cell>
          <cell r="HU450" t="str">
            <v/>
          </cell>
          <cell r="HV450" t="str">
            <v/>
          </cell>
          <cell r="HW450" t="str">
            <v/>
          </cell>
          <cell r="HX450" t="str">
            <v/>
          </cell>
          <cell r="HY450" t="str">
            <v/>
          </cell>
          <cell r="HZ450" t="str">
            <v/>
          </cell>
          <cell r="IA450" t="str">
            <v/>
          </cell>
          <cell r="IB450" t="str">
            <v/>
          </cell>
          <cell r="IC450" t="str">
            <v/>
          </cell>
          <cell r="ID450" t="str">
            <v/>
          </cell>
        </row>
        <row r="451">
          <cell r="A451" t="str">
            <v/>
          </cell>
          <cell r="B451" t="str">
            <v/>
          </cell>
          <cell r="C451" t="str">
            <v/>
          </cell>
          <cell r="D451" t="str">
            <v/>
          </cell>
          <cell r="E451" t="str">
            <v/>
          </cell>
          <cell r="F451" t="str">
            <v/>
          </cell>
          <cell r="G451" t="str">
            <v/>
          </cell>
          <cell r="H451" t="str">
            <v/>
          </cell>
          <cell r="I451" t="str">
            <v/>
          </cell>
          <cell r="J451" t="str">
            <v/>
          </cell>
          <cell r="K451" t="str">
            <v/>
          </cell>
          <cell r="L451" t="str">
            <v/>
          </cell>
          <cell r="M451" t="str">
            <v/>
          </cell>
          <cell r="N451" t="str">
            <v/>
          </cell>
          <cell r="O451" t="str">
            <v/>
          </cell>
          <cell r="P451" t="str">
            <v/>
          </cell>
          <cell r="Q451" t="str">
            <v/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/>
          </cell>
          <cell r="W451" t="str">
            <v/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E451" t="str">
            <v/>
          </cell>
          <cell r="AF451" t="str">
            <v/>
          </cell>
          <cell r="AG451" t="str">
            <v/>
          </cell>
          <cell r="AH451" t="str">
            <v/>
          </cell>
          <cell r="AI451" t="str">
            <v/>
          </cell>
          <cell r="AJ451" t="str">
            <v/>
          </cell>
          <cell r="AK451" t="str">
            <v/>
          </cell>
          <cell r="AL451" t="str">
            <v/>
          </cell>
          <cell r="AM451" t="str">
            <v/>
          </cell>
          <cell r="AN451" t="str">
            <v/>
          </cell>
          <cell r="AO451" t="str">
            <v/>
          </cell>
          <cell r="AP451" t="str">
            <v/>
          </cell>
          <cell r="AQ451" t="str">
            <v/>
          </cell>
          <cell r="AR451" t="str">
            <v/>
          </cell>
          <cell r="AS451" t="str">
            <v/>
          </cell>
          <cell r="AT451" t="str">
            <v/>
          </cell>
          <cell r="AU451" t="str">
            <v/>
          </cell>
          <cell r="AV451" t="str">
            <v/>
          </cell>
          <cell r="AW451" t="str">
            <v/>
          </cell>
          <cell r="AX451" t="str">
            <v/>
          </cell>
          <cell r="AY451" t="str">
            <v/>
          </cell>
          <cell r="AZ451" t="str">
            <v/>
          </cell>
          <cell r="BA451" t="str">
            <v/>
          </cell>
          <cell r="BB451" t="str">
            <v/>
          </cell>
          <cell r="BC451" t="str">
            <v/>
          </cell>
          <cell r="BD451" t="str">
            <v/>
          </cell>
          <cell r="BE451" t="str">
            <v/>
          </cell>
          <cell r="BF451" t="str">
            <v/>
          </cell>
          <cell r="BG451" t="str">
            <v/>
          </cell>
          <cell r="BH451" t="str">
            <v/>
          </cell>
          <cell r="BI451" t="str">
            <v/>
          </cell>
          <cell r="BJ451" t="str">
            <v/>
          </cell>
          <cell r="BK451" t="str">
            <v/>
          </cell>
          <cell r="BL451" t="str">
            <v/>
          </cell>
          <cell r="BM451" t="str">
            <v/>
          </cell>
          <cell r="BN451" t="str">
            <v/>
          </cell>
          <cell r="BO451" t="str">
            <v/>
          </cell>
          <cell r="BP451" t="str">
            <v/>
          </cell>
          <cell r="BQ451" t="str">
            <v/>
          </cell>
          <cell r="BR451" t="str">
            <v/>
          </cell>
          <cell r="BS451" t="str">
            <v/>
          </cell>
          <cell r="BT451" t="str">
            <v/>
          </cell>
          <cell r="BU451" t="str">
            <v/>
          </cell>
          <cell r="BV451" t="str">
            <v/>
          </cell>
          <cell r="BW451" t="str">
            <v/>
          </cell>
          <cell r="BX451" t="str">
            <v/>
          </cell>
          <cell r="BY451" t="str">
            <v/>
          </cell>
          <cell r="BZ451" t="str">
            <v/>
          </cell>
          <cell r="CA451" t="str">
            <v/>
          </cell>
          <cell r="CB451" t="str">
            <v/>
          </cell>
          <cell r="CC451" t="str">
            <v/>
          </cell>
          <cell r="CD451" t="str">
            <v/>
          </cell>
          <cell r="CE451" t="str">
            <v/>
          </cell>
          <cell r="CF451" t="str">
            <v/>
          </cell>
          <cell r="CG451" t="str">
            <v/>
          </cell>
          <cell r="CH451" t="str">
            <v/>
          </cell>
          <cell r="CI451" t="str">
            <v/>
          </cell>
          <cell r="CJ451" t="str">
            <v/>
          </cell>
          <cell r="CK451" t="str">
            <v/>
          </cell>
          <cell r="CL451" t="str">
            <v/>
          </cell>
          <cell r="CM451" t="str">
            <v/>
          </cell>
          <cell r="CN451" t="str">
            <v/>
          </cell>
          <cell r="CO451" t="str">
            <v/>
          </cell>
          <cell r="CP451" t="str">
            <v/>
          </cell>
          <cell r="CQ451" t="str">
            <v/>
          </cell>
          <cell r="CR451" t="str">
            <v/>
          </cell>
          <cell r="CS451" t="str">
            <v/>
          </cell>
          <cell r="CT451" t="str">
            <v/>
          </cell>
          <cell r="CU451" t="str">
            <v/>
          </cell>
          <cell r="CV451" t="str">
            <v/>
          </cell>
          <cell r="CW451" t="str">
            <v/>
          </cell>
          <cell r="CX451" t="str">
            <v/>
          </cell>
          <cell r="CY451" t="str">
            <v/>
          </cell>
          <cell r="CZ451" t="str">
            <v/>
          </cell>
          <cell r="DA451" t="str">
            <v/>
          </cell>
          <cell r="DB451" t="str">
            <v/>
          </cell>
          <cell r="DC451" t="str">
            <v/>
          </cell>
          <cell r="DD451" t="str">
            <v/>
          </cell>
          <cell r="DE451" t="str">
            <v/>
          </cell>
          <cell r="DF451" t="str">
            <v/>
          </cell>
          <cell r="DG451" t="str">
            <v/>
          </cell>
          <cell r="DH451" t="str">
            <v/>
          </cell>
          <cell r="DI451" t="str">
            <v/>
          </cell>
          <cell r="DJ451" t="str">
            <v/>
          </cell>
          <cell r="DK451" t="str">
            <v/>
          </cell>
          <cell r="DL451" t="str">
            <v/>
          </cell>
          <cell r="DM451" t="str">
            <v/>
          </cell>
          <cell r="DN451" t="str">
            <v/>
          </cell>
          <cell r="DO451" t="str">
            <v/>
          </cell>
          <cell r="DP451" t="str">
            <v/>
          </cell>
          <cell r="DQ451" t="str">
            <v/>
          </cell>
          <cell r="DR451" t="str">
            <v/>
          </cell>
          <cell r="DS451" t="str">
            <v/>
          </cell>
          <cell r="DT451" t="str">
            <v/>
          </cell>
          <cell r="DU451" t="str">
            <v/>
          </cell>
          <cell r="DV451" t="str">
            <v/>
          </cell>
          <cell r="DW451" t="str">
            <v/>
          </cell>
          <cell r="DX451" t="str">
            <v/>
          </cell>
          <cell r="DY451" t="str">
            <v/>
          </cell>
          <cell r="DZ451" t="str">
            <v/>
          </cell>
          <cell r="EA451" t="str">
            <v/>
          </cell>
          <cell r="EB451" t="str">
            <v/>
          </cell>
          <cell r="EC451" t="str">
            <v/>
          </cell>
          <cell r="ED451" t="str">
            <v/>
          </cell>
          <cell r="EE451" t="str">
            <v/>
          </cell>
          <cell r="EF451" t="str">
            <v/>
          </cell>
          <cell r="EG451" t="str">
            <v/>
          </cell>
          <cell r="EH451" t="str">
            <v/>
          </cell>
          <cell r="EI451" t="str">
            <v/>
          </cell>
          <cell r="EJ451" t="str">
            <v/>
          </cell>
          <cell r="EK451" t="str">
            <v/>
          </cell>
          <cell r="EL451" t="str">
            <v/>
          </cell>
          <cell r="EM451" t="str">
            <v/>
          </cell>
          <cell r="EN451" t="str">
            <v/>
          </cell>
          <cell r="EO451" t="str">
            <v/>
          </cell>
          <cell r="EP451" t="str">
            <v/>
          </cell>
          <cell r="EQ451" t="str">
            <v/>
          </cell>
          <cell r="ER451" t="str">
            <v/>
          </cell>
          <cell r="ES451" t="str">
            <v/>
          </cell>
          <cell r="ET451" t="str">
            <v/>
          </cell>
          <cell r="EU451" t="str">
            <v/>
          </cell>
          <cell r="EV451" t="str">
            <v/>
          </cell>
          <cell r="EW451" t="str">
            <v/>
          </cell>
          <cell r="EX451" t="str">
            <v/>
          </cell>
          <cell r="EY451" t="str">
            <v/>
          </cell>
          <cell r="EZ451" t="str">
            <v/>
          </cell>
          <cell r="FA451" t="str">
            <v/>
          </cell>
          <cell r="FB451" t="str">
            <v/>
          </cell>
          <cell r="FC451" t="str">
            <v/>
          </cell>
          <cell r="FD451" t="str">
            <v/>
          </cell>
          <cell r="FE451" t="str">
            <v/>
          </cell>
          <cell r="FF451" t="str">
            <v/>
          </cell>
          <cell r="FG451" t="str">
            <v/>
          </cell>
          <cell r="FH451" t="str">
            <v/>
          </cell>
          <cell r="FI451" t="str">
            <v/>
          </cell>
          <cell r="FJ451" t="str">
            <v/>
          </cell>
          <cell r="FK451" t="str">
            <v/>
          </cell>
          <cell r="FL451" t="str">
            <v/>
          </cell>
          <cell r="FM451" t="str">
            <v/>
          </cell>
          <cell r="FN451" t="str">
            <v/>
          </cell>
          <cell r="FO451" t="str">
            <v/>
          </cell>
          <cell r="FP451" t="str">
            <v/>
          </cell>
          <cell r="FQ451" t="str">
            <v/>
          </cell>
          <cell r="FR451" t="str">
            <v/>
          </cell>
          <cell r="FS451" t="str">
            <v/>
          </cell>
          <cell r="FT451" t="str">
            <v/>
          </cell>
          <cell r="FU451" t="str">
            <v/>
          </cell>
          <cell r="FV451" t="str">
            <v/>
          </cell>
          <cell r="FW451" t="str">
            <v/>
          </cell>
          <cell r="FX451" t="str">
            <v/>
          </cell>
          <cell r="FY451" t="str">
            <v/>
          </cell>
          <cell r="FZ451" t="str">
            <v/>
          </cell>
          <cell r="GA451" t="str">
            <v/>
          </cell>
          <cell r="GB451" t="str">
            <v/>
          </cell>
          <cell r="GC451" t="str">
            <v/>
          </cell>
          <cell r="GD451" t="str">
            <v/>
          </cell>
          <cell r="GE451" t="str">
            <v/>
          </cell>
          <cell r="GF451" t="str">
            <v/>
          </cell>
          <cell r="GG451" t="str">
            <v/>
          </cell>
          <cell r="GH451" t="str">
            <v/>
          </cell>
          <cell r="GI451" t="str">
            <v/>
          </cell>
          <cell r="GJ451" t="str">
            <v/>
          </cell>
          <cell r="GK451" t="str">
            <v/>
          </cell>
          <cell r="GL451" t="str">
            <v/>
          </cell>
          <cell r="GM451" t="str">
            <v/>
          </cell>
          <cell r="GN451" t="str">
            <v/>
          </cell>
          <cell r="GO451" t="str">
            <v/>
          </cell>
          <cell r="GP451" t="str">
            <v/>
          </cell>
          <cell r="GQ451" t="str">
            <v/>
          </cell>
          <cell r="GR451" t="str">
            <v/>
          </cell>
          <cell r="GS451" t="str">
            <v/>
          </cell>
          <cell r="GT451" t="str">
            <v/>
          </cell>
          <cell r="GU451" t="str">
            <v/>
          </cell>
          <cell r="GV451" t="str">
            <v/>
          </cell>
          <cell r="GW451" t="str">
            <v/>
          </cell>
          <cell r="GX451" t="str">
            <v/>
          </cell>
          <cell r="GY451" t="str">
            <v/>
          </cell>
          <cell r="GZ451" t="str">
            <v/>
          </cell>
          <cell r="HA451" t="str">
            <v/>
          </cell>
          <cell r="HB451" t="str">
            <v/>
          </cell>
          <cell r="HC451" t="str">
            <v/>
          </cell>
          <cell r="HD451" t="str">
            <v/>
          </cell>
          <cell r="HE451" t="str">
            <v/>
          </cell>
          <cell r="HF451" t="str">
            <v/>
          </cell>
          <cell r="HG451" t="str">
            <v/>
          </cell>
          <cell r="HH451" t="str">
            <v/>
          </cell>
          <cell r="HI451" t="str">
            <v/>
          </cell>
          <cell r="HJ451" t="str">
            <v/>
          </cell>
          <cell r="HK451" t="str">
            <v/>
          </cell>
          <cell r="HL451" t="str">
            <v/>
          </cell>
          <cell r="HM451" t="str">
            <v/>
          </cell>
          <cell r="HN451" t="str">
            <v/>
          </cell>
          <cell r="HO451" t="str">
            <v/>
          </cell>
          <cell r="HP451" t="str">
            <v/>
          </cell>
          <cell r="HQ451" t="str">
            <v/>
          </cell>
          <cell r="HR451" t="str">
            <v/>
          </cell>
          <cell r="HS451" t="str">
            <v/>
          </cell>
          <cell r="HT451" t="str">
            <v/>
          </cell>
          <cell r="HU451" t="str">
            <v/>
          </cell>
          <cell r="HV451" t="str">
            <v/>
          </cell>
          <cell r="HW451" t="str">
            <v/>
          </cell>
          <cell r="HX451" t="str">
            <v/>
          </cell>
          <cell r="HY451" t="str">
            <v/>
          </cell>
          <cell r="HZ451" t="str">
            <v/>
          </cell>
          <cell r="IA451" t="str">
            <v/>
          </cell>
          <cell r="IB451" t="str">
            <v/>
          </cell>
          <cell r="IC451" t="str">
            <v/>
          </cell>
          <cell r="ID451" t="str">
            <v/>
          </cell>
        </row>
        <row r="452">
          <cell r="A452" t="str">
            <v/>
          </cell>
          <cell r="B452" t="str">
            <v/>
          </cell>
          <cell r="C452" t="str">
            <v/>
          </cell>
          <cell r="D452" t="str">
            <v/>
          </cell>
          <cell r="E452" t="str">
            <v/>
          </cell>
          <cell r="F452" t="str">
            <v/>
          </cell>
          <cell r="G452" t="str">
            <v/>
          </cell>
          <cell r="H452" t="str">
            <v/>
          </cell>
          <cell r="I452" t="str">
            <v/>
          </cell>
          <cell r="J452" t="str">
            <v/>
          </cell>
          <cell r="K452" t="str">
            <v/>
          </cell>
          <cell r="L452" t="str">
            <v/>
          </cell>
          <cell r="M452" t="str">
            <v/>
          </cell>
          <cell r="N452" t="str">
            <v/>
          </cell>
          <cell r="O452" t="str">
            <v/>
          </cell>
          <cell r="P452" t="str">
            <v/>
          </cell>
          <cell r="Q452" t="str">
            <v/>
          </cell>
          <cell r="R452" t="str">
            <v/>
          </cell>
          <cell r="S452" t="str">
            <v/>
          </cell>
          <cell r="T452" t="str">
            <v/>
          </cell>
          <cell r="U452" t="str">
            <v/>
          </cell>
          <cell r="V452" t="str">
            <v/>
          </cell>
          <cell r="W452" t="str">
            <v/>
          </cell>
          <cell r="X452" t="str">
            <v/>
          </cell>
          <cell r="Y452" t="str">
            <v/>
          </cell>
          <cell r="Z452" t="str">
            <v/>
          </cell>
          <cell r="AA452" t="str">
            <v/>
          </cell>
          <cell r="AB452" t="str">
            <v/>
          </cell>
          <cell r="AC452" t="str">
            <v/>
          </cell>
          <cell r="AD452" t="str">
            <v/>
          </cell>
          <cell r="AE452" t="str">
            <v/>
          </cell>
          <cell r="AF452" t="str">
            <v/>
          </cell>
          <cell r="AG452" t="str">
            <v/>
          </cell>
          <cell r="AH452" t="str">
            <v/>
          </cell>
          <cell r="AI452" t="str">
            <v/>
          </cell>
          <cell r="AJ452" t="str">
            <v/>
          </cell>
          <cell r="AK452" t="str">
            <v/>
          </cell>
          <cell r="AL452" t="str">
            <v/>
          </cell>
          <cell r="AM452" t="str">
            <v/>
          </cell>
          <cell r="AN452" t="str">
            <v/>
          </cell>
          <cell r="AO452" t="str">
            <v/>
          </cell>
          <cell r="AP452" t="str">
            <v/>
          </cell>
          <cell r="AQ452" t="str">
            <v/>
          </cell>
          <cell r="AR452" t="str">
            <v/>
          </cell>
          <cell r="AS452" t="str">
            <v/>
          </cell>
          <cell r="AT452" t="str">
            <v/>
          </cell>
          <cell r="AU452" t="str">
            <v/>
          </cell>
          <cell r="AV452" t="str">
            <v/>
          </cell>
          <cell r="AW452" t="str">
            <v/>
          </cell>
          <cell r="AX452" t="str">
            <v/>
          </cell>
          <cell r="AY452" t="str">
            <v/>
          </cell>
          <cell r="AZ452" t="str">
            <v/>
          </cell>
          <cell r="BA452" t="str">
            <v/>
          </cell>
          <cell r="BB452" t="str">
            <v/>
          </cell>
          <cell r="BC452" t="str">
            <v/>
          </cell>
          <cell r="BD452" t="str">
            <v/>
          </cell>
          <cell r="BE452" t="str">
            <v/>
          </cell>
          <cell r="BF452" t="str">
            <v/>
          </cell>
          <cell r="BG452" t="str">
            <v/>
          </cell>
          <cell r="BH452" t="str">
            <v/>
          </cell>
          <cell r="BI452" t="str">
            <v/>
          </cell>
          <cell r="BJ452" t="str">
            <v/>
          </cell>
          <cell r="BK452" t="str">
            <v/>
          </cell>
          <cell r="BL452" t="str">
            <v/>
          </cell>
          <cell r="BM452" t="str">
            <v/>
          </cell>
          <cell r="BN452" t="str">
            <v/>
          </cell>
          <cell r="BO452" t="str">
            <v/>
          </cell>
          <cell r="BP452" t="str">
            <v/>
          </cell>
          <cell r="BQ452" t="str">
            <v/>
          </cell>
          <cell r="BR452" t="str">
            <v/>
          </cell>
          <cell r="BS452" t="str">
            <v/>
          </cell>
          <cell r="BT452" t="str">
            <v/>
          </cell>
          <cell r="BU452" t="str">
            <v/>
          </cell>
          <cell r="BV452" t="str">
            <v/>
          </cell>
          <cell r="BW452" t="str">
            <v/>
          </cell>
          <cell r="BX452" t="str">
            <v/>
          </cell>
          <cell r="BY452" t="str">
            <v/>
          </cell>
          <cell r="BZ452" t="str">
            <v/>
          </cell>
          <cell r="CA452" t="str">
            <v/>
          </cell>
          <cell r="CB452" t="str">
            <v/>
          </cell>
          <cell r="CC452" t="str">
            <v/>
          </cell>
          <cell r="CD452" t="str">
            <v/>
          </cell>
          <cell r="CE452" t="str">
            <v/>
          </cell>
          <cell r="CF452" t="str">
            <v/>
          </cell>
          <cell r="CG452" t="str">
            <v/>
          </cell>
          <cell r="CH452" t="str">
            <v/>
          </cell>
          <cell r="CI452" t="str">
            <v/>
          </cell>
          <cell r="CJ452" t="str">
            <v/>
          </cell>
          <cell r="CK452" t="str">
            <v/>
          </cell>
          <cell r="CL452" t="str">
            <v/>
          </cell>
          <cell r="CM452" t="str">
            <v/>
          </cell>
          <cell r="CN452" t="str">
            <v/>
          </cell>
          <cell r="CO452" t="str">
            <v/>
          </cell>
          <cell r="CP452" t="str">
            <v/>
          </cell>
          <cell r="CQ452" t="str">
            <v/>
          </cell>
          <cell r="CR452" t="str">
            <v/>
          </cell>
          <cell r="CS452" t="str">
            <v/>
          </cell>
          <cell r="CT452" t="str">
            <v/>
          </cell>
          <cell r="CU452" t="str">
            <v/>
          </cell>
          <cell r="CV452" t="str">
            <v/>
          </cell>
          <cell r="CW452" t="str">
            <v/>
          </cell>
          <cell r="CX452" t="str">
            <v/>
          </cell>
          <cell r="CY452" t="str">
            <v/>
          </cell>
          <cell r="CZ452" t="str">
            <v/>
          </cell>
          <cell r="DA452" t="str">
            <v/>
          </cell>
          <cell r="DB452" t="str">
            <v/>
          </cell>
          <cell r="DC452" t="str">
            <v/>
          </cell>
          <cell r="DD452" t="str">
            <v/>
          </cell>
          <cell r="DE452" t="str">
            <v/>
          </cell>
          <cell r="DF452" t="str">
            <v/>
          </cell>
          <cell r="DG452" t="str">
            <v/>
          </cell>
          <cell r="DH452" t="str">
            <v/>
          </cell>
          <cell r="DI452" t="str">
            <v/>
          </cell>
          <cell r="DJ452" t="str">
            <v/>
          </cell>
          <cell r="DK452" t="str">
            <v/>
          </cell>
          <cell r="DL452" t="str">
            <v/>
          </cell>
          <cell r="DM452" t="str">
            <v/>
          </cell>
          <cell r="DN452" t="str">
            <v/>
          </cell>
          <cell r="DO452" t="str">
            <v/>
          </cell>
          <cell r="DP452" t="str">
            <v/>
          </cell>
          <cell r="DQ452" t="str">
            <v/>
          </cell>
          <cell r="DR452" t="str">
            <v/>
          </cell>
          <cell r="DS452" t="str">
            <v/>
          </cell>
          <cell r="DT452" t="str">
            <v/>
          </cell>
          <cell r="DU452" t="str">
            <v/>
          </cell>
          <cell r="DV452" t="str">
            <v/>
          </cell>
          <cell r="DW452" t="str">
            <v/>
          </cell>
          <cell r="DX452" t="str">
            <v/>
          </cell>
          <cell r="DY452" t="str">
            <v/>
          </cell>
          <cell r="DZ452" t="str">
            <v/>
          </cell>
          <cell r="EA452" t="str">
            <v/>
          </cell>
          <cell r="EB452" t="str">
            <v/>
          </cell>
          <cell r="EC452" t="str">
            <v/>
          </cell>
          <cell r="ED452" t="str">
            <v/>
          </cell>
          <cell r="EE452" t="str">
            <v/>
          </cell>
          <cell r="EF452" t="str">
            <v/>
          </cell>
          <cell r="EG452" t="str">
            <v/>
          </cell>
          <cell r="EH452" t="str">
            <v/>
          </cell>
          <cell r="EI452" t="str">
            <v/>
          </cell>
          <cell r="EJ452" t="str">
            <v/>
          </cell>
          <cell r="EK452" t="str">
            <v/>
          </cell>
          <cell r="EL452" t="str">
            <v/>
          </cell>
          <cell r="EM452" t="str">
            <v/>
          </cell>
          <cell r="EN452" t="str">
            <v/>
          </cell>
          <cell r="EO452" t="str">
            <v/>
          </cell>
          <cell r="EP452" t="str">
            <v/>
          </cell>
          <cell r="EQ452" t="str">
            <v/>
          </cell>
          <cell r="ER452" t="str">
            <v/>
          </cell>
          <cell r="ES452" t="str">
            <v/>
          </cell>
          <cell r="ET452" t="str">
            <v/>
          </cell>
          <cell r="EU452" t="str">
            <v/>
          </cell>
          <cell r="EV452" t="str">
            <v/>
          </cell>
          <cell r="EW452" t="str">
            <v/>
          </cell>
          <cell r="EX452" t="str">
            <v/>
          </cell>
          <cell r="EY452" t="str">
            <v/>
          </cell>
          <cell r="EZ452" t="str">
            <v/>
          </cell>
          <cell r="FA452" t="str">
            <v/>
          </cell>
          <cell r="FB452" t="str">
            <v/>
          </cell>
          <cell r="FC452" t="str">
            <v/>
          </cell>
          <cell r="FD452" t="str">
            <v/>
          </cell>
          <cell r="FE452" t="str">
            <v/>
          </cell>
          <cell r="FF452" t="str">
            <v/>
          </cell>
          <cell r="FG452" t="str">
            <v/>
          </cell>
          <cell r="FH452" t="str">
            <v/>
          </cell>
          <cell r="FI452" t="str">
            <v/>
          </cell>
          <cell r="FJ452" t="str">
            <v/>
          </cell>
          <cell r="FK452" t="str">
            <v/>
          </cell>
          <cell r="FL452" t="str">
            <v/>
          </cell>
          <cell r="FM452" t="str">
            <v/>
          </cell>
          <cell r="FN452" t="str">
            <v/>
          </cell>
          <cell r="FO452" t="str">
            <v/>
          </cell>
          <cell r="FP452" t="str">
            <v/>
          </cell>
          <cell r="FQ452" t="str">
            <v/>
          </cell>
          <cell r="FR452" t="str">
            <v/>
          </cell>
          <cell r="FS452" t="str">
            <v/>
          </cell>
          <cell r="FT452" t="str">
            <v/>
          </cell>
          <cell r="FU452" t="str">
            <v/>
          </cell>
          <cell r="FV452" t="str">
            <v/>
          </cell>
          <cell r="FW452" t="str">
            <v/>
          </cell>
          <cell r="FX452" t="str">
            <v/>
          </cell>
          <cell r="FY452" t="str">
            <v/>
          </cell>
          <cell r="FZ452" t="str">
            <v/>
          </cell>
          <cell r="GA452" t="str">
            <v/>
          </cell>
          <cell r="GB452" t="str">
            <v/>
          </cell>
          <cell r="GC452" t="str">
            <v/>
          </cell>
          <cell r="GD452" t="str">
            <v/>
          </cell>
          <cell r="GE452" t="str">
            <v/>
          </cell>
          <cell r="GF452" t="str">
            <v/>
          </cell>
          <cell r="GG452" t="str">
            <v/>
          </cell>
          <cell r="GH452" t="str">
            <v/>
          </cell>
          <cell r="GI452" t="str">
            <v/>
          </cell>
          <cell r="GJ452" t="str">
            <v/>
          </cell>
          <cell r="GK452" t="str">
            <v/>
          </cell>
          <cell r="GL452" t="str">
            <v/>
          </cell>
          <cell r="GM452" t="str">
            <v/>
          </cell>
          <cell r="GN452" t="str">
            <v/>
          </cell>
          <cell r="GO452" t="str">
            <v/>
          </cell>
          <cell r="GP452" t="str">
            <v/>
          </cell>
          <cell r="GQ452" t="str">
            <v/>
          </cell>
          <cell r="GR452" t="str">
            <v/>
          </cell>
          <cell r="GS452" t="str">
            <v/>
          </cell>
          <cell r="GT452" t="str">
            <v/>
          </cell>
          <cell r="GU452" t="str">
            <v/>
          </cell>
          <cell r="GV452" t="str">
            <v/>
          </cell>
          <cell r="GW452" t="str">
            <v/>
          </cell>
          <cell r="GX452" t="str">
            <v/>
          </cell>
          <cell r="GY452" t="str">
            <v/>
          </cell>
          <cell r="GZ452" t="str">
            <v/>
          </cell>
          <cell r="HA452" t="str">
            <v/>
          </cell>
          <cell r="HB452" t="str">
            <v/>
          </cell>
          <cell r="HC452" t="str">
            <v/>
          </cell>
          <cell r="HD452" t="str">
            <v/>
          </cell>
          <cell r="HE452" t="str">
            <v/>
          </cell>
          <cell r="HF452" t="str">
            <v/>
          </cell>
          <cell r="HG452" t="str">
            <v/>
          </cell>
          <cell r="HH452" t="str">
            <v/>
          </cell>
          <cell r="HI452" t="str">
            <v/>
          </cell>
          <cell r="HJ452" t="str">
            <v/>
          </cell>
          <cell r="HK452" t="str">
            <v/>
          </cell>
          <cell r="HL452" t="str">
            <v/>
          </cell>
          <cell r="HM452" t="str">
            <v/>
          </cell>
          <cell r="HN452" t="str">
            <v/>
          </cell>
          <cell r="HO452" t="str">
            <v/>
          </cell>
          <cell r="HP452" t="str">
            <v/>
          </cell>
          <cell r="HQ452" t="str">
            <v/>
          </cell>
          <cell r="HR452" t="str">
            <v/>
          </cell>
          <cell r="HS452" t="str">
            <v/>
          </cell>
          <cell r="HT452" t="str">
            <v/>
          </cell>
          <cell r="HU452" t="str">
            <v/>
          </cell>
          <cell r="HV452" t="str">
            <v/>
          </cell>
          <cell r="HW452" t="str">
            <v/>
          </cell>
          <cell r="HX452" t="str">
            <v/>
          </cell>
          <cell r="HY452" t="str">
            <v/>
          </cell>
          <cell r="HZ452" t="str">
            <v/>
          </cell>
          <cell r="IA452" t="str">
            <v/>
          </cell>
          <cell r="IB452" t="str">
            <v/>
          </cell>
          <cell r="IC452" t="str">
            <v/>
          </cell>
          <cell r="ID452" t="str">
            <v/>
          </cell>
        </row>
        <row r="453">
          <cell r="A453" t="str">
            <v/>
          </cell>
          <cell r="B453" t="str">
            <v/>
          </cell>
          <cell r="C453" t="str">
            <v/>
          </cell>
          <cell r="D453" t="str">
            <v/>
          </cell>
          <cell r="E453" t="str">
            <v/>
          </cell>
          <cell r="F453" t="str">
            <v/>
          </cell>
          <cell r="G453" t="str">
            <v/>
          </cell>
          <cell r="H453" t="str">
            <v/>
          </cell>
          <cell r="I453" t="str">
            <v/>
          </cell>
          <cell r="J453" t="str">
            <v/>
          </cell>
          <cell r="K453" t="str">
            <v/>
          </cell>
          <cell r="L453" t="str">
            <v/>
          </cell>
          <cell r="M453" t="str">
            <v/>
          </cell>
          <cell r="N453" t="str">
            <v/>
          </cell>
          <cell r="O453" t="str">
            <v/>
          </cell>
          <cell r="P453" t="str">
            <v/>
          </cell>
          <cell r="Q453" t="str">
            <v/>
          </cell>
          <cell r="R453" t="str">
            <v/>
          </cell>
          <cell r="S453" t="str">
            <v/>
          </cell>
          <cell r="T453" t="str">
            <v/>
          </cell>
          <cell r="U453" t="str">
            <v/>
          </cell>
          <cell r="V453" t="str">
            <v/>
          </cell>
          <cell r="W453" t="str">
            <v/>
          </cell>
          <cell r="X453" t="str">
            <v/>
          </cell>
          <cell r="Y453" t="str">
            <v/>
          </cell>
          <cell r="Z453" t="str">
            <v/>
          </cell>
          <cell r="AA453" t="str">
            <v/>
          </cell>
          <cell r="AB453" t="str">
            <v/>
          </cell>
          <cell r="AC453" t="str">
            <v/>
          </cell>
          <cell r="AD453" t="str">
            <v/>
          </cell>
          <cell r="AE453" t="str">
            <v/>
          </cell>
          <cell r="AF453" t="str">
            <v/>
          </cell>
          <cell r="AG453" t="str">
            <v/>
          </cell>
          <cell r="AH453" t="str">
            <v/>
          </cell>
          <cell r="AI453" t="str">
            <v/>
          </cell>
          <cell r="AJ453" t="str">
            <v/>
          </cell>
          <cell r="AK453" t="str">
            <v/>
          </cell>
          <cell r="AL453" t="str">
            <v/>
          </cell>
          <cell r="AM453" t="str">
            <v/>
          </cell>
          <cell r="AN453" t="str">
            <v/>
          </cell>
          <cell r="AO453" t="str">
            <v/>
          </cell>
          <cell r="AP453" t="str">
            <v/>
          </cell>
          <cell r="AQ453" t="str">
            <v/>
          </cell>
          <cell r="AR453" t="str">
            <v/>
          </cell>
          <cell r="AS453" t="str">
            <v/>
          </cell>
          <cell r="AT453" t="str">
            <v/>
          </cell>
          <cell r="AU453" t="str">
            <v/>
          </cell>
          <cell r="AV453" t="str">
            <v/>
          </cell>
          <cell r="AW453" t="str">
            <v/>
          </cell>
          <cell r="AX453" t="str">
            <v/>
          </cell>
          <cell r="AY453" t="str">
            <v/>
          </cell>
          <cell r="AZ453" t="str">
            <v/>
          </cell>
          <cell r="BA453" t="str">
            <v/>
          </cell>
          <cell r="BB453" t="str">
            <v/>
          </cell>
          <cell r="BC453" t="str">
            <v/>
          </cell>
          <cell r="BD453" t="str">
            <v/>
          </cell>
          <cell r="BE453" t="str">
            <v/>
          </cell>
          <cell r="BF453" t="str">
            <v/>
          </cell>
          <cell r="BG453" t="str">
            <v/>
          </cell>
          <cell r="BH453" t="str">
            <v/>
          </cell>
          <cell r="BI453" t="str">
            <v/>
          </cell>
          <cell r="BJ453" t="str">
            <v/>
          </cell>
          <cell r="BK453" t="str">
            <v/>
          </cell>
          <cell r="BL453" t="str">
            <v/>
          </cell>
          <cell r="BM453" t="str">
            <v/>
          </cell>
          <cell r="BN453" t="str">
            <v/>
          </cell>
          <cell r="BO453" t="str">
            <v/>
          </cell>
          <cell r="BP453" t="str">
            <v/>
          </cell>
          <cell r="BQ453" t="str">
            <v/>
          </cell>
          <cell r="BR453" t="str">
            <v/>
          </cell>
          <cell r="BS453" t="str">
            <v/>
          </cell>
          <cell r="BT453" t="str">
            <v/>
          </cell>
          <cell r="BU453" t="str">
            <v/>
          </cell>
          <cell r="BV453" t="str">
            <v/>
          </cell>
          <cell r="BW453" t="str">
            <v/>
          </cell>
          <cell r="BX453" t="str">
            <v/>
          </cell>
          <cell r="BY453" t="str">
            <v/>
          </cell>
          <cell r="BZ453" t="str">
            <v/>
          </cell>
          <cell r="CA453" t="str">
            <v/>
          </cell>
          <cell r="CB453" t="str">
            <v/>
          </cell>
          <cell r="CC453" t="str">
            <v/>
          </cell>
          <cell r="CD453" t="str">
            <v/>
          </cell>
          <cell r="CE453" t="str">
            <v/>
          </cell>
          <cell r="CF453" t="str">
            <v/>
          </cell>
          <cell r="CG453" t="str">
            <v/>
          </cell>
          <cell r="CH453" t="str">
            <v/>
          </cell>
          <cell r="CI453" t="str">
            <v/>
          </cell>
          <cell r="CJ453" t="str">
            <v/>
          </cell>
          <cell r="CK453" t="str">
            <v/>
          </cell>
          <cell r="CL453" t="str">
            <v/>
          </cell>
          <cell r="CM453" t="str">
            <v/>
          </cell>
          <cell r="CN453" t="str">
            <v/>
          </cell>
          <cell r="CO453" t="str">
            <v/>
          </cell>
          <cell r="CP453" t="str">
            <v/>
          </cell>
          <cell r="CQ453" t="str">
            <v/>
          </cell>
          <cell r="CR453" t="str">
            <v/>
          </cell>
          <cell r="CS453" t="str">
            <v/>
          </cell>
          <cell r="CT453" t="str">
            <v/>
          </cell>
          <cell r="CU453" t="str">
            <v/>
          </cell>
          <cell r="CV453" t="str">
            <v/>
          </cell>
          <cell r="CW453" t="str">
            <v/>
          </cell>
          <cell r="CX453" t="str">
            <v/>
          </cell>
          <cell r="CY453" t="str">
            <v/>
          </cell>
          <cell r="CZ453" t="str">
            <v/>
          </cell>
          <cell r="DA453" t="str">
            <v/>
          </cell>
          <cell r="DB453" t="str">
            <v/>
          </cell>
          <cell r="DC453" t="str">
            <v/>
          </cell>
          <cell r="DD453" t="str">
            <v/>
          </cell>
          <cell r="DE453" t="str">
            <v/>
          </cell>
          <cell r="DF453" t="str">
            <v/>
          </cell>
          <cell r="DG453" t="str">
            <v/>
          </cell>
          <cell r="DH453" t="str">
            <v/>
          </cell>
          <cell r="DI453" t="str">
            <v/>
          </cell>
          <cell r="DJ453" t="str">
            <v/>
          </cell>
          <cell r="DK453" t="str">
            <v/>
          </cell>
          <cell r="DL453" t="str">
            <v/>
          </cell>
          <cell r="DM453" t="str">
            <v/>
          </cell>
          <cell r="DN453" t="str">
            <v/>
          </cell>
          <cell r="DO453" t="str">
            <v/>
          </cell>
          <cell r="DP453" t="str">
            <v/>
          </cell>
          <cell r="DQ453" t="str">
            <v/>
          </cell>
          <cell r="DR453" t="str">
            <v/>
          </cell>
          <cell r="DS453" t="str">
            <v/>
          </cell>
          <cell r="DT453" t="str">
            <v/>
          </cell>
          <cell r="DU453" t="str">
            <v/>
          </cell>
          <cell r="DV453" t="str">
            <v/>
          </cell>
          <cell r="DW453" t="str">
            <v/>
          </cell>
          <cell r="DX453" t="str">
            <v/>
          </cell>
          <cell r="DY453" t="str">
            <v/>
          </cell>
          <cell r="DZ453" t="str">
            <v/>
          </cell>
          <cell r="EA453" t="str">
            <v/>
          </cell>
          <cell r="EB453" t="str">
            <v/>
          </cell>
          <cell r="EC453" t="str">
            <v/>
          </cell>
          <cell r="ED453" t="str">
            <v/>
          </cell>
          <cell r="EE453" t="str">
            <v/>
          </cell>
          <cell r="EF453" t="str">
            <v/>
          </cell>
          <cell r="EG453" t="str">
            <v/>
          </cell>
          <cell r="EH453" t="str">
            <v/>
          </cell>
          <cell r="EI453" t="str">
            <v/>
          </cell>
          <cell r="EJ453" t="str">
            <v/>
          </cell>
          <cell r="EK453" t="str">
            <v/>
          </cell>
          <cell r="EL453" t="str">
            <v/>
          </cell>
          <cell r="EM453" t="str">
            <v/>
          </cell>
          <cell r="EN453" t="str">
            <v/>
          </cell>
          <cell r="EO453" t="str">
            <v/>
          </cell>
          <cell r="EP453" t="str">
            <v/>
          </cell>
          <cell r="EQ453" t="str">
            <v/>
          </cell>
          <cell r="ER453" t="str">
            <v/>
          </cell>
          <cell r="ES453" t="str">
            <v/>
          </cell>
          <cell r="ET453" t="str">
            <v/>
          </cell>
          <cell r="EU453" t="str">
            <v/>
          </cell>
          <cell r="EV453" t="str">
            <v/>
          </cell>
          <cell r="EW453" t="str">
            <v/>
          </cell>
          <cell r="EX453" t="str">
            <v/>
          </cell>
          <cell r="EY453" t="str">
            <v/>
          </cell>
          <cell r="EZ453" t="str">
            <v/>
          </cell>
          <cell r="FA453" t="str">
            <v/>
          </cell>
          <cell r="FB453" t="str">
            <v/>
          </cell>
          <cell r="FC453" t="str">
            <v/>
          </cell>
          <cell r="FD453" t="str">
            <v/>
          </cell>
          <cell r="FE453" t="str">
            <v/>
          </cell>
          <cell r="FF453" t="str">
            <v/>
          </cell>
          <cell r="FG453" t="str">
            <v/>
          </cell>
          <cell r="FH453" t="str">
            <v/>
          </cell>
          <cell r="FI453" t="str">
            <v/>
          </cell>
          <cell r="FJ453" t="str">
            <v/>
          </cell>
          <cell r="FK453" t="str">
            <v/>
          </cell>
          <cell r="FL453" t="str">
            <v/>
          </cell>
          <cell r="FM453" t="str">
            <v/>
          </cell>
          <cell r="FN453" t="str">
            <v/>
          </cell>
          <cell r="FO453" t="str">
            <v/>
          </cell>
          <cell r="FP453" t="str">
            <v/>
          </cell>
          <cell r="FQ453" t="str">
            <v/>
          </cell>
          <cell r="FR453" t="str">
            <v/>
          </cell>
          <cell r="FS453" t="str">
            <v/>
          </cell>
          <cell r="FT453" t="str">
            <v/>
          </cell>
          <cell r="FU453" t="str">
            <v/>
          </cell>
          <cell r="FV453" t="str">
            <v/>
          </cell>
          <cell r="FW453" t="str">
            <v/>
          </cell>
          <cell r="FX453" t="str">
            <v/>
          </cell>
          <cell r="FY453" t="str">
            <v/>
          </cell>
          <cell r="FZ453" t="str">
            <v/>
          </cell>
          <cell r="GA453" t="str">
            <v/>
          </cell>
          <cell r="GB453" t="str">
            <v/>
          </cell>
          <cell r="GC453" t="str">
            <v/>
          </cell>
          <cell r="GD453" t="str">
            <v/>
          </cell>
          <cell r="GE453" t="str">
            <v/>
          </cell>
          <cell r="GF453" t="str">
            <v/>
          </cell>
          <cell r="GG453" t="str">
            <v/>
          </cell>
          <cell r="GH453" t="str">
            <v/>
          </cell>
          <cell r="GI453" t="str">
            <v/>
          </cell>
          <cell r="GJ453" t="str">
            <v/>
          </cell>
          <cell r="GK453" t="str">
            <v/>
          </cell>
          <cell r="GL453" t="str">
            <v/>
          </cell>
          <cell r="GM453" t="str">
            <v/>
          </cell>
          <cell r="GN453" t="str">
            <v/>
          </cell>
          <cell r="GO453" t="str">
            <v/>
          </cell>
          <cell r="GP453" t="str">
            <v/>
          </cell>
          <cell r="GQ453" t="str">
            <v/>
          </cell>
          <cell r="GR453" t="str">
            <v/>
          </cell>
          <cell r="GS453" t="str">
            <v/>
          </cell>
          <cell r="GT453" t="str">
            <v/>
          </cell>
          <cell r="GU453" t="str">
            <v/>
          </cell>
          <cell r="GV453" t="str">
            <v/>
          </cell>
          <cell r="GW453" t="str">
            <v/>
          </cell>
          <cell r="GX453" t="str">
            <v/>
          </cell>
          <cell r="GY453" t="str">
            <v/>
          </cell>
          <cell r="GZ453" t="str">
            <v/>
          </cell>
          <cell r="HA453" t="str">
            <v/>
          </cell>
          <cell r="HB453" t="str">
            <v/>
          </cell>
          <cell r="HC453" t="str">
            <v/>
          </cell>
          <cell r="HD453" t="str">
            <v/>
          </cell>
          <cell r="HE453" t="str">
            <v/>
          </cell>
          <cell r="HF453" t="str">
            <v/>
          </cell>
          <cell r="HG453" t="str">
            <v/>
          </cell>
          <cell r="HH453" t="str">
            <v/>
          </cell>
          <cell r="HI453" t="str">
            <v/>
          </cell>
          <cell r="HJ453" t="str">
            <v/>
          </cell>
          <cell r="HK453" t="str">
            <v/>
          </cell>
          <cell r="HL453" t="str">
            <v/>
          </cell>
          <cell r="HM453" t="str">
            <v/>
          </cell>
          <cell r="HN453" t="str">
            <v/>
          </cell>
          <cell r="HO453" t="str">
            <v/>
          </cell>
          <cell r="HP453" t="str">
            <v/>
          </cell>
          <cell r="HQ453" t="str">
            <v/>
          </cell>
          <cell r="HR453" t="str">
            <v/>
          </cell>
          <cell r="HS453" t="str">
            <v/>
          </cell>
          <cell r="HT453" t="str">
            <v/>
          </cell>
          <cell r="HU453" t="str">
            <v/>
          </cell>
          <cell r="HV453" t="str">
            <v/>
          </cell>
          <cell r="HW453" t="str">
            <v/>
          </cell>
          <cell r="HX453" t="str">
            <v/>
          </cell>
          <cell r="HY453" t="str">
            <v/>
          </cell>
          <cell r="HZ453" t="str">
            <v/>
          </cell>
          <cell r="IA453" t="str">
            <v/>
          </cell>
          <cell r="IB453" t="str">
            <v/>
          </cell>
          <cell r="IC453" t="str">
            <v/>
          </cell>
          <cell r="ID453" t="str">
            <v/>
          </cell>
        </row>
        <row r="454">
          <cell r="A454" t="str">
            <v/>
          </cell>
          <cell r="B454" t="str">
            <v/>
          </cell>
          <cell r="C454" t="str">
            <v/>
          </cell>
          <cell r="D454" t="str">
            <v/>
          </cell>
          <cell r="E454" t="str">
            <v/>
          </cell>
          <cell r="F454" t="str">
            <v/>
          </cell>
          <cell r="G454" t="str">
            <v/>
          </cell>
          <cell r="H454" t="str">
            <v/>
          </cell>
          <cell r="I454" t="str">
            <v/>
          </cell>
          <cell r="J454" t="str">
            <v/>
          </cell>
          <cell r="K454" t="str">
            <v/>
          </cell>
          <cell r="L454" t="str">
            <v/>
          </cell>
          <cell r="M454" t="str">
            <v/>
          </cell>
          <cell r="N454" t="str">
            <v/>
          </cell>
          <cell r="O454" t="str">
            <v/>
          </cell>
          <cell r="P454" t="str">
            <v/>
          </cell>
          <cell r="Q454" t="str">
            <v/>
          </cell>
          <cell r="R454" t="str">
            <v/>
          </cell>
          <cell r="S454" t="str">
            <v/>
          </cell>
          <cell r="T454" t="str">
            <v/>
          </cell>
          <cell r="U454" t="str">
            <v/>
          </cell>
          <cell r="V454" t="str">
            <v/>
          </cell>
          <cell r="W454" t="str">
            <v/>
          </cell>
          <cell r="X454" t="str">
            <v/>
          </cell>
          <cell r="Y454" t="str">
            <v/>
          </cell>
          <cell r="Z454" t="str">
            <v/>
          </cell>
          <cell r="AA454" t="str">
            <v/>
          </cell>
          <cell r="AB454" t="str">
            <v/>
          </cell>
          <cell r="AC454" t="str">
            <v/>
          </cell>
          <cell r="AD454" t="str">
            <v/>
          </cell>
          <cell r="AE454" t="str">
            <v/>
          </cell>
          <cell r="AF454" t="str">
            <v/>
          </cell>
          <cell r="AG454" t="str">
            <v/>
          </cell>
          <cell r="AH454" t="str">
            <v/>
          </cell>
          <cell r="AI454" t="str">
            <v/>
          </cell>
          <cell r="AJ454" t="str">
            <v/>
          </cell>
          <cell r="AK454" t="str">
            <v/>
          </cell>
          <cell r="AL454" t="str">
            <v/>
          </cell>
          <cell r="AM454" t="str">
            <v/>
          </cell>
          <cell r="AN454" t="str">
            <v/>
          </cell>
          <cell r="AO454" t="str">
            <v/>
          </cell>
          <cell r="AP454" t="str">
            <v/>
          </cell>
          <cell r="AQ454" t="str">
            <v/>
          </cell>
          <cell r="AR454" t="str">
            <v/>
          </cell>
          <cell r="AS454" t="str">
            <v/>
          </cell>
          <cell r="AT454" t="str">
            <v/>
          </cell>
          <cell r="AU454" t="str">
            <v/>
          </cell>
          <cell r="AV454" t="str">
            <v/>
          </cell>
          <cell r="AW454" t="str">
            <v/>
          </cell>
          <cell r="AX454" t="str">
            <v/>
          </cell>
          <cell r="AY454" t="str">
            <v/>
          </cell>
          <cell r="AZ454" t="str">
            <v/>
          </cell>
          <cell r="BA454" t="str">
            <v/>
          </cell>
          <cell r="BB454" t="str">
            <v/>
          </cell>
          <cell r="BC454" t="str">
            <v/>
          </cell>
          <cell r="BD454" t="str">
            <v/>
          </cell>
          <cell r="BE454" t="str">
            <v/>
          </cell>
          <cell r="BF454" t="str">
            <v/>
          </cell>
          <cell r="BG454" t="str">
            <v/>
          </cell>
          <cell r="BH454" t="str">
            <v/>
          </cell>
          <cell r="BI454" t="str">
            <v/>
          </cell>
          <cell r="BJ454" t="str">
            <v/>
          </cell>
          <cell r="BK454" t="str">
            <v/>
          </cell>
          <cell r="BL454" t="str">
            <v/>
          </cell>
          <cell r="BM454" t="str">
            <v/>
          </cell>
          <cell r="BN454" t="str">
            <v/>
          </cell>
          <cell r="BO454" t="str">
            <v/>
          </cell>
          <cell r="BP454" t="str">
            <v/>
          </cell>
          <cell r="BQ454" t="str">
            <v/>
          </cell>
          <cell r="BR454" t="str">
            <v/>
          </cell>
          <cell r="BS454" t="str">
            <v/>
          </cell>
          <cell r="BT454" t="str">
            <v/>
          </cell>
          <cell r="BU454" t="str">
            <v/>
          </cell>
          <cell r="BV454" t="str">
            <v/>
          </cell>
          <cell r="BW454" t="str">
            <v/>
          </cell>
          <cell r="BX454" t="str">
            <v/>
          </cell>
          <cell r="BY454" t="str">
            <v/>
          </cell>
          <cell r="BZ454" t="str">
            <v/>
          </cell>
          <cell r="CA454" t="str">
            <v/>
          </cell>
          <cell r="CB454" t="str">
            <v/>
          </cell>
          <cell r="CC454" t="str">
            <v/>
          </cell>
          <cell r="CD454" t="str">
            <v/>
          </cell>
          <cell r="CE454" t="str">
            <v/>
          </cell>
          <cell r="CF454" t="str">
            <v/>
          </cell>
          <cell r="CG454" t="str">
            <v/>
          </cell>
          <cell r="CH454" t="str">
            <v/>
          </cell>
          <cell r="CI454" t="str">
            <v/>
          </cell>
          <cell r="CJ454" t="str">
            <v/>
          </cell>
          <cell r="CK454" t="str">
            <v/>
          </cell>
          <cell r="CL454" t="str">
            <v/>
          </cell>
          <cell r="CM454" t="str">
            <v/>
          </cell>
          <cell r="CN454" t="str">
            <v/>
          </cell>
          <cell r="CO454" t="str">
            <v/>
          </cell>
          <cell r="CP454" t="str">
            <v/>
          </cell>
          <cell r="CQ454" t="str">
            <v/>
          </cell>
          <cell r="CR454" t="str">
            <v/>
          </cell>
          <cell r="CS454" t="str">
            <v/>
          </cell>
          <cell r="CT454" t="str">
            <v/>
          </cell>
          <cell r="CU454" t="str">
            <v/>
          </cell>
          <cell r="CV454" t="str">
            <v/>
          </cell>
          <cell r="CW454" t="str">
            <v/>
          </cell>
          <cell r="CX454" t="str">
            <v/>
          </cell>
          <cell r="CY454" t="str">
            <v/>
          </cell>
          <cell r="CZ454" t="str">
            <v/>
          </cell>
          <cell r="DA454" t="str">
            <v/>
          </cell>
          <cell r="DB454" t="str">
            <v/>
          </cell>
          <cell r="DC454" t="str">
            <v/>
          </cell>
          <cell r="DD454" t="str">
            <v/>
          </cell>
          <cell r="DE454" t="str">
            <v/>
          </cell>
          <cell r="DF454" t="str">
            <v/>
          </cell>
          <cell r="DG454" t="str">
            <v/>
          </cell>
          <cell r="DH454" t="str">
            <v/>
          </cell>
          <cell r="DI454" t="str">
            <v/>
          </cell>
          <cell r="DJ454" t="str">
            <v/>
          </cell>
          <cell r="DK454" t="str">
            <v/>
          </cell>
          <cell r="DL454" t="str">
            <v/>
          </cell>
          <cell r="DM454" t="str">
            <v/>
          </cell>
          <cell r="DN454" t="str">
            <v/>
          </cell>
          <cell r="DO454" t="str">
            <v/>
          </cell>
          <cell r="DP454" t="str">
            <v/>
          </cell>
          <cell r="DQ454" t="str">
            <v/>
          </cell>
          <cell r="DR454" t="str">
            <v/>
          </cell>
          <cell r="DS454" t="str">
            <v/>
          </cell>
          <cell r="DT454" t="str">
            <v/>
          </cell>
          <cell r="DU454" t="str">
            <v/>
          </cell>
          <cell r="DV454" t="str">
            <v/>
          </cell>
          <cell r="DW454" t="str">
            <v/>
          </cell>
          <cell r="DX454" t="str">
            <v/>
          </cell>
          <cell r="DY454" t="str">
            <v/>
          </cell>
          <cell r="DZ454" t="str">
            <v/>
          </cell>
          <cell r="EA454" t="str">
            <v/>
          </cell>
          <cell r="EB454" t="str">
            <v/>
          </cell>
          <cell r="EC454" t="str">
            <v/>
          </cell>
          <cell r="ED454" t="str">
            <v/>
          </cell>
          <cell r="EE454" t="str">
            <v/>
          </cell>
          <cell r="EF454" t="str">
            <v/>
          </cell>
          <cell r="EG454" t="str">
            <v/>
          </cell>
          <cell r="EH454" t="str">
            <v/>
          </cell>
          <cell r="EI454" t="str">
            <v/>
          </cell>
          <cell r="EJ454" t="str">
            <v/>
          </cell>
          <cell r="EK454" t="str">
            <v/>
          </cell>
          <cell r="EL454" t="str">
            <v/>
          </cell>
          <cell r="EM454" t="str">
            <v/>
          </cell>
          <cell r="EN454" t="str">
            <v/>
          </cell>
          <cell r="EO454" t="str">
            <v/>
          </cell>
          <cell r="EP454" t="str">
            <v/>
          </cell>
          <cell r="EQ454" t="str">
            <v/>
          </cell>
          <cell r="ER454" t="str">
            <v/>
          </cell>
          <cell r="ES454" t="str">
            <v/>
          </cell>
          <cell r="ET454" t="str">
            <v/>
          </cell>
          <cell r="EU454" t="str">
            <v/>
          </cell>
          <cell r="EV454" t="str">
            <v/>
          </cell>
          <cell r="EW454" t="str">
            <v/>
          </cell>
          <cell r="EX454" t="str">
            <v/>
          </cell>
          <cell r="EY454" t="str">
            <v/>
          </cell>
          <cell r="EZ454" t="str">
            <v/>
          </cell>
          <cell r="FA454" t="str">
            <v/>
          </cell>
          <cell r="FB454" t="str">
            <v/>
          </cell>
          <cell r="FC454" t="str">
            <v/>
          </cell>
          <cell r="FD454" t="str">
            <v/>
          </cell>
          <cell r="FE454" t="str">
            <v/>
          </cell>
          <cell r="FF454" t="str">
            <v/>
          </cell>
          <cell r="FG454" t="str">
            <v/>
          </cell>
          <cell r="FH454" t="str">
            <v/>
          </cell>
          <cell r="FI454" t="str">
            <v/>
          </cell>
          <cell r="FJ454" t="str">
            <v/>
          </cell>
          <cell r="FK454" t="str">
            <v/>
          </cell>
          <cell r="FL454" t="str">
            <v/>
          </cell>
          <cell r="FM454" t="str">
            <v/>
          </cell>
          <cell r="FN454" t="str">
            <v/>
          </cell>
          <cell r="FO454" t="str">
            <v/>
          </cell>
          <cell r="FP454" t="str">
            <v/>
          </cell>
          <cell r="FQ454" t="str">
            <v/>
          </cell>
          <cell r="FR454" t="str">
            <v/>
          </cell>
          <cell r="FS454" t="str">
            <v/>
          </cell>
          <cell r="FT454" t="str">
            <v/>
          </cell>
          <cell r="FU454" t="str">
            <v/>
          </cell>
          <cell r="FV454" t="str">
            <v/>
          </cell>
          <cell r="FW454" t="str">
            <v/>
          </cell>
          <cell r="FX454" t="str">
            <v/>
          </cell>
          <cell r="FY454" t="str">
            <v/>
          </cell>
          <cell r="FZ454" t="str">
            <v/>
          </cell>
          <cell r="GA454" t="str">
            <v/>
          </cell>
          <cell r="GB454" t="str">
            <v/>
          </cell>
          <cell r="GC454" t="str">
            <v/>
          </cell>
          <cell r="GD454" t="str">
            <v/>
          </cell>
          <cell r="GE454" t="str">
            <v/>
          </cell>
          <cell r="GF454" t="str">
            <v/>
          </cell>
          <cell r="GG454" t="str">
            <v/>
          </cell>
          <cell r="GH454" t="str">
            <v/>
          </cell>
          <cell r="GI454" t="str">
            <v/>
          </cell>
          <cell r="GJ454" t="str">
            <v/>
          </cell>
          <cell r="GK454" t="str">
            <v/>
          </cell>
          <cell r="GL454" t="str">
            <v/>
          </cell>
          <cell r="GM454" t="str">
            <v/>
          </cell>
          <cell r="GN454" t="str">
            <v/>
          </cell>
          <cell r="GO454" t="str">
            <v/>
          </cell>
          <cell r="GP454" t="str">
            <v/>
          </cell>
          <cell r="GQ454" t="str">
            <v/>
          </cell>
          <cell r="GR454" t="str">
            <v/>
          </cell>
          <cell r="GS454" t="str">
            <v/>
          </cell>
          <cell r="GT454" t="str">
            <v/>
          </cell>
          <cell r="GU454" t="str">
            <v/>
          </cell>
          <cell r="GV454" t="str">
            <v/>
          </cell>
          <cell r="GW454" t="str">
            <v/>
          </cell>
          <cell r="GX454" t="str">
            <v/>
          </cell>
          <cell r="GY454" t="str">
            <v/>
          </cell>
          <cell r="GZ454" t="str">
            <v/>
          </cell>
          <cell r="HA454" t="str">
            <v/>
          </cell>
          <cell r="HB454" t="str">
            <v/>
          </cell>
          <cell r="HC454" t="str">
            <v/>
          </cell>
          <cell r="HD454" t="str">
            <v/>
          </cell>
          <cell r="HE454" t="str">
            <v/>
          </cell>
          <cell r="HF454" t="str">
            <v/>
          </cell>
          <cell r="HG454" t="str">
            <v/>
          </cell>
          <cell r="HH454" t="str">
            <v/>
          </cell>
          <cell r="HI454" t="str">
            <v/>
          </cell>
          <cell r="HJ454" t="str">
            <v/>
          </cell>
          <cell r="HK454" t="str">
            <v/>
          </cell>
          <cell r="HL454" t="str">
            <v/>
          </cell>
          <cell r="HM454" t="str">
            <v/>
          </cell>
          <cell r="HN454" t="str">
            <v/>
          </cell>
          <cell r="HO454" t="str">
            <v/>
          </cell>
          <cell r="HP454" t="str">
            <v/>
          </cell>
          <cell r="HQ454" t="str">
            <v/>
          </cell>
          <cell r="HR454" t="str">
            <v/>
          </cell>
          <cell r="HS454" t="str">
            <v/>
          </cell>
          <cell r="HT454" t="str">
            <v/>
          </cell>
          <cell r="HU454" t="str">
            <v/>
          </cell>
          <cell r="HV454" t="str">
            <v/>
          </cell>
          <cell r="HW454" t="str">
            <v/>
          </cell>
          <cell r="HX454" t="str">
            <v/>
          </cell>
          <cell r="HY454" t="str">
            <v/>
          </cell>
          <cell r="HZ454" t="str">
            <v/>
          </cell>
          <cell r="IA454" t="str">
            <v/>
          </cell>
          <cell r="IB454" t="str">
            <v/>
          </cell>
          <cell r="IC454" t="str">
            <v/>
          </cell>
          <cell r="ID454" t="str">
            <v/>
          </cell>
        </row>
        <row r="455">
          <cell r="A455" t="str">
            <v/>
          </cell>
          <cell r="B455" t="str">
            <v/>
          </cell>
          <cell r="C455" t="str">
            <v/>
          </cell>
          <cell r="D455" t="str">
            <v/>
          </cell>
          <cell r="E455" t="str">
            <v/>
          </cell>
          <cell r="F455" t="str">
            <v/>
          </cell>
          <cell r="G455" t="str">
            <v/>
          </cell>
          <cell r="H455" t="str">
            <v/>
          </cell>
          <cell r="I455" t="str">
            <v/>
          </cell>
          <cell r="J455" t="str">
            <v/>
          </cell>
          <cell r="K455" t="str">
            <v/>
          </cell>
          <cell r="L455" t="str">
            <v/>
          </cell>
          <cell r="M455" t="str">
            <v/>
          </cell>
          <cell r="N455" t="str">
            <v/>
          </cell>
          <cell r="O455" t="str">
            <v/>
          </cell>
          <cell r="P455" t="str">
            <v/>
          </cell>
          <cell r="Q455" t="str">
            <v/>
          </cell>
          <cell r="R455" t="str">
            <v/>
          </cell>
          <cell r="S455" t="str">
            <v/>
          </cell>
          <cell r="T455" t="str">
            <v/>
          </cell>
          <cell r="U455" t="str">
            <v/>
          </cell>
          <cell r="V455" t="str">
            <v/>
          </cell>
          <cell r="W455" t="str">
            <v/>
          </cell>
          <cell r="X455" t="str">
            <v/>
          </cell>
          <cell r="Y455" t="str">
            <v/>
          </cell>
          <cell r="Z455" t="str">
            <v/>
          </cell>
          <cell r="AA455" t="str">
            <v/>
          </cell>
          <cell r="AB455" t="str">
            <v/>
          </cell>
          <cell r="AC455" t="str">
            <v/>
          </cell>
          <cell r="AD455" t="str">
            <v/>
          </cell>
          <cell r="AE455" t="str">
            <v/>
          </cell>
          <cell r="AF455" t="str">
            <v/>
          </cell>
          <cell r="AG455" t="str">
            <v/>
          </cell>
          <cell r="AH455" t="str">
            <v/>
          </cell>
          <cell r="AI455" t="str">
            <v/>
          </cell>
          <cell r="AJ455" t="str">
            <v/>
          </cell>
          <cell r="AK455" t="str">
            <v/>
          </cell>
          <cell r="AL455" t="str">
            <v/>
          </cell>
          <cell r="AM455" t="str">
            <v/>
          </cell>
          <cell r="AN455" t="str">
            <v/>
          </cell>
          <cell r="AO455" t="str">
            <v/>
          </cell>
          <cell r="AP455" t="str">
            <v/>
          </cell>
          <cell r="AQ455" t="str">
            <v/>
          </cell>
          <cell r="AR455" t="str">
            <v/>
          </cell>
          <cell r="AS455" t="str">
            <v/>
          </cell>
          <cell r="AT455" t="str">
            <v/>
          </cell>
          <cell r="AU455" t="str">
            <v/>
          </cell>
          <cell r="AV455" t="str">
            <v/>
          </cell>
          <cell r="AW455" t="str">
            <v/>
          </cell>
          <cell r="AX455" t="str">
            <v/>
          </cell>
          <cell r="AY455" t="str">
            <v/>
          </cell>
          <cell r="AZ455" t="str">
            <v/>
          </cell>
          <cell r="BA455" t="str">
            <v/>
          </cell>
          <cell r="BB455" t="str">
            <v/>
          </cell>
          <cell r="BC455" t="str">
            <v/>
          </cell>
          <cell r="BD455" t="str">
            <v/>
          </cell>
          <cell r="BE455" t="str">
            <v/>
          </cell>
          <cell r="BF455" t="str">
            <v/>
          </cell>
          <cell r="BG455" t="str">
            <v/>
          </cell>
          <cell r="BH455" t="str">
            <v/>
          </cell>
          <cell r="BI455" t="str">
            <v/>
          </cell>
          <cell r="BJ455" t="str">
            <v/>
          </cell>
          <cell r="BK455" t="str">
            <v/>
          </cell>
          <cell r="BL455" t="str">
            <v/>
          </cell>
          <cell r="BM455" t="str">
            <v/>
          </cell>
          <cell r="BN455" t="str">
            <v/>
          </cell>
          <cell r="BO455" t="str">
            <v/>
          </cell>
          <cell r="BP455" t="str">
            <v/>
          </cell>
          <cell r="BQ455" t="str">
            <v/>
          </cell>
          <cell r="BR455" t="str">
            <v/>
          </cell>
          <cell r="BS455" t="str">
            <v/>
          </cell>
          <cell r="BT455" t="str">
            <v/>
          </cell>
          <cell r="BU455" t="str">
            <v/>
          </cell>
          <cell r="BV455" t="str">
            <v/>
          </cell>
          <cell r="BW455" t="str">
            <v/>
          </cell>
          <cell r="BX455" t="str">
            <v/>
          </cell>
          <cell r="BY455" t="str">
            <v/>
          </cell>
          <cell r="BZ455" t="str">
            <v/>
          </cell>
          <cell r="CA455" t="str">
            <v/>
          </cell>
          <cell r="CB455" t="str">
            <v/>
          </cell>
          <cell r="CC455" t="str">
            <v/>
          </cell>
          <cell r="CD455" t="str">
            <v/>
          </cell>
          <cell r="CE455" t="str">
            <v/>
          </cell>
          <cell r="CF455" t="str">
            <v/>
          </cell>
          <cell r="CG455" t="str">
            <v/>
          </cell>
          <cell r="CH455" t="str">
            <v/>
          </cell>
          <cell r="CI455" t="str">
            <v/>
          </cell>
          <cell r="CJ455" t="str">
            <v/>
          </cell>
          <cell r="CK455" t="str">
            <v/>
          </cell>
          <cell r="CL455" t="str">
            <v/>
          </cell>
          <cell r="CM455" t="str">
            <v/>
          </cell>
          <cell r="CN455" t="str">
            <v/>
          </cell>
          <cell r="CO455" t="str">
            <v/>
          </cell>
          <cell r="CP455" t="str">
            <v/>
          </cell>
          <cell r="CQ455" t="str">
            <v/>
          </cell>
          <cell r="CR455" t="str">
            <v/>
          </cell>
          <cell r="CS455" t="str">
            <v/>
          </cell>
          <cell r="CT455" t="str">
            <v/>
          </cell>
          <cell r="CU455" t="str">
            <v/>
          </cell>
          <cell r="CV455" t="str">
            <v/>
          </cell>
          <cell r="CW455" t="str">
            <v/>
          </cell>
          <cell r="CX455" t="str">
            <v/>
          </cell>
          <cell r="CY455" t="str">
            <v/>
          </cell>
          <cell r="CZ455" t="str">
            <v/>
          </cell>
          <cell r="DA455" t="str">
            <v/>
          </cell>
          <cell r="DB455" t="str">
            <v/>
          </cell>
          <cell r="DC455" t="str">
            <v/>
          </cell>
          <cell r="DD455" t="str">
            <v/>
          </cell>
          <cell r="DE455" t="str">
            <v/>
          </cell>
          <cell r="DF455" t="str">
            <v/>
          </cell>
          <cell r="DG455" t="str">
            <v/>
          </cell>
          <cell r="DH455" t="str">
            <v/>
          </cell>
          <cell r="DI455" t="str">
            <v/>
          </cell>
          <cell r="DJ455" t="str">
            <v/>
          </cell>
          <cell r="DK455" t="str">
            <v/>
          </cell>
          <cell r="DL455" t="str">
            <v/>
          </cell>
          <cell r="DM455" t="str">
            <v/>
          </cell>
          <cell r="DN455" t="str">
            <v/>
          </cell>
          <cell r="DO455" t="str">
            <v/>
          </cell>
          <cell r="DP455" t="str">
            <v/>
          </cell>
          <cell r="DQ455" t="str">
            <v/>
          </cell>
          <cell r="DR455" t="str">
            <v/>
          </cell>
          <cell r="DS455" t="str">
            <v/>
          </cell>
          <cell r="DT455" t="str">
            <v/>
          </cell>
          <cell r="DU455" t="str">
            <v/>
          </cell>
          <cell r="DV455" t="str">
            <v/>
          </cell>
          <cell r="DW455" t="str">
            <v/>
          </cell>
          <cell r="DX455" t="str">
            <v/>
          </cell>
          <cell r="DY455" t="str">
            <v/>
          </cell>
          <cell r="DZ455" t="str">
            <v/>
          </cell>
          <cell r="EA455" t="str">
            <v/>
          </cell>
          <cell r="EB455" t="str">
            <v/>
          </cell>
          <cell r="EC455" t="str">
            <v/>
          </cell>
          <cell r="ED455" t="str">
            <v/>
          </cell>
          <cell r="EE455" t="str">
            <v/>
          </cell>
          <cell r="EF455" t="str">
            <v/>
          </cell>
          <cell r="EG455" t="str">
            <v/>
          </cell>
          <cell r="EH455" t="str">
            <v/>
          </cell>
          <cell r="EI455" t="str">
            <v/>
          </cell>
          <cell r="EJ455" t="str">
            <v/>
          </cell>
          <cell r="EK455" t="str">
            <v/>
          </cell>
          <cell r="EL455" t="str">
            <v/>
          </cell>
          <cell r="EM455" t="str">
            <v/>
          </cell>
          <cell r="EN455" t="str">
            <v/>
          </cell>
          <cell r="EO455" t="str">
            <v/>
          </cell>
          <cell r="EP455" t="str">
            <v/>
          </cell>
          <cell r="EQ455" t="str">
            <v/>
          </cell>
          <cell r="ER455" t="str">
            <v/>
          </cell>
          <cell r="ES455" t="str">
            <v/>
          </cell>
          <cell r="ET455" t="str">
            <v/>
          </cell>
          <cell r="EU455" t="str">
            <v/>
          </cell>
          <cell r="EV455" t="str">
            <v/>
          </cell>
          <cell r="EW455" t="str">
            <v/>
          </cell>
          <cell r="EX455" t="str">
            <v/>
          </cell>
          <cell r="EY455" t="str">
            <v/>
          </cell>
          <cell r="EZ455" t="str">
            <v/>
          </cell>
          <cell r="FA455" t="str">
            <v/>
          </cell>
          <cell r="FB455" t="str">
            <v/>
          </cell>
          <cell r="FC455" t="str">
            <v/>
          </cell>
          <cell r="FD455" t="str">
            <v/>
          </cell>
          <cell r="FE455" t="str">
            <v/>
          </cell>
          <cell r="FF455" t="str">
            <v/>
          </cell>
          <cell r="FG455" t="str">
            <v/>
          </cell>
          <cell r="FH455" t="str">
            <v/>
          </cell>
          <cell r="FI455" t="str">
            <v/>
          </cell>
          <cell r="FJ455" t="str">
            <v/>
          </cell>
          <cell r="FK455" t="str">
            <v/>
          </cell>
          <cell r="FL455" t="str">
            <v/>
          </cell>
          <cell r="FM455" t="str">
            <v/>
          </cell>
          <cell r="FN455" t="str">
            <v/>
          </cell>
          <cell r="FO455" t="str">
            <v/>
          </cell>
          <cell r="FP455" t="str">
            <v/>
          </cell>
          <cell r="FQ455" t="str">
            <v/>
          </cell>
          <cell r="FR455" t="str">
            <v/>
          </cell>
          <cell r="FS455" t="str">
            <v/>
          </cell>
          <cell r="FT455" t="str">
            <v/>
          </cell>
          <cell r="FU455" t="str">
            <v/>
          </cell>
          <cell r="FV455" t="str">
            <v/>
          </cell>
          <cell r="FW455" t="str">
            <v/>
          </cell>
          <cell r="FX455" t="str">
            <v/>
          </cell>
          <cell r="FY455" t="str">
            <v/>
          </cell>
          <cell r="FZ455" t="str">
            <v/>
          </cell>
          <cell r="GA455" t="str">
            <v/>
          </cell>
          <cell r="GB455" t="str">
            <v/>
          </cell>
          <cell r="GC455" t="str">
            <v/>
          </cell>
          <cell r="GD455" t="str">
            <v/>
          </cell>
          <cell r="GE455" t="str">
            <v/>
          </cell>
          <cell r="GF455" t="str">
            <v/>
          </cell>
          <cell r="GG455" t="str">
            <v/>
          </cell>
          <cell r="GH455" t="str">
            <v/>
          </cell>
          <cell r="GI455" t="str">
            <v/>
          </cell>
          <cell r="GJ455" t="str">
            <v/>
          </cell>
          <cell r="GK455" t="str">
            <v/>
          </cell>
          <cell r="GL455" t="str">
            <v/>
          </cell>
          <cell r="GM455" t="str">
            <v/>
          </cell>
          <cell r="GN455" t="str">
            <v/>
          </cell>
          <cell r="GO455" t="str">
            <v/>
          </cell>
          <cell r="GP455" t="str">
            <v/>
          </cell>
          <cell r="GQ455" t="str">
            <v/>
          </cell>
          <cell r="GR455" t="str">
            <v/>
          </cell>
          <cell r="GS455" t="str">
            <v/>
          </cell>
          <cell r="GT455" t="str">
            <v/>
          </cell>
          <cell r="GU455" t="str">
            <v/>
          </cell>
          <cell r="GV455" t="str">
            <v/>
          </cell>
          <cell r="GW455" t="str">
            <v/>
          </cell>
          <cell r="GX455" t="str">
            <v/>
          </cell>
          <cell r="GY455" t="str">
            <v/>
          </cell>
          <cell r="GZ455" t="str">
            <v/>
          </cell>
          <cell r="HA455" t="str">
            <v/>
          </cell>
          <cell r="HB455" t="str">
            <v/>
          </cell>
          <cell r="HC455" t="str">
            <v/>
          </cell>
          <cell r="HD455" t="str">
            <v/>
          </cell>
          <cell r="HE455" t="str">
            <v/>
          </cell>
          <cell r="HF455" t="str">
            <v/>
          </cell>
          <cell r="HG455" t="str">
            <v/>
          </cell>
          <cell r="HH455" t="str">
            <v/>
          </cell>
          <cell r="HI455" t="str">
            <v/>
          </cell>
          <cell r="HJ455" t="str">
            <v/>
          </cell>
          <cell r="HK455" t="str">
            <v/>
          </cell>
          <cell r="HL455" t="str">
            <v/>
          </cell>
          <cell r="HM455" t="str">
            <v/>
          </cell>
          <cell r="HN455" t="str">
            <v/>
          </cell>
          <cell r="HO455" t="str">
            <v/>
          </cell>
          <cell r="HP455" t="str">
            <v/>
          </cell>
          <cell r="HQ455" t="str">
            <v/>
          </cell>
          <cell r="HR455" t="str">
            <v/>
          </cell>
          <cell r="HS455" t="str">
            <v/>
          </cell>
          <cell r="HT455" t="str">
            <v/>
          </cell>
          <cell r="HU455" t="str">
            <v/>
          </cell>
          <cell r="HV455" t="str">
            <v/>
          </cell>
          <cell r="HW455" t="str">
            <v/>
          </cell>
          <cell r="HX455" t="str">
            <v/>
          </cell>
          <cell r="HY455" t="str">
            <v/>
          </cell>
          <cell r="HZ455" t="str">
            <v/>
          </cell>
          <cell r="IA455" t="str">
            <v/>
          </cell>
          <cell r="IB455" t="str">
            <v/>
          </cell>
          <cell r="IC455" t="str">
            <v/>
          </cell>
          <cell r="ID455" t="str">
            <v/>
          </cell>
        </row>
        <row r="456">
          <cell r="A456" t="str">
            <v/>
          </cell>
          <cell r="B456" t="str">
            <v/>
          </cell>
          <cell r="C456" t="str">
            <v/>
          </cell>
          <cell r="D456" t="str">
            <v/>
          </cell>
          <cell r="E456" t="str">
            <v/>
          </cell>
          <cell r="F456" t="str">
            <v/>
          </cell>
          <cell r="G456" t="str">
            <v/>
          </cell>
          <cell r="H456" t="str">
            <v/>
          </cell>
          <cell r="I456" t="str">
            <v/>
          </cell>
          <cell r="J456" t="str">
            <v/>
          </cell>
          <cell r="K456" t="str">
            <v/>
          </cell>
          <cell r="L456" t="str">
            <v/>
          </cell>
          <cell r="M456" t="str">
            <v/>
          </cell>
          <cell r="N456" t="str">
            <v/>
          </cell>
          <cell r="O456" t="str">
            <v/>
          </cell>
          <cell r="P456" t="str">
            <v/>
          </cell>
          <cell r="Q456" t="str">
            <v/>
          </cell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/>
          </cell>
          <cell r="W456" t="str">
            <v/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E456" t="str">
            <v/>
          </cell>
          <cell r="AF456" t="str">
            <v/>
          </cell>
          <cell r="AG456" t="str">
            <v/>
          </cell>
          <cell r="AH456" t="str">
            <v/>
          </cell>
          <cell r="AI456" t="str">
            <v/>
          </cell>
          <cell r="AJ456" t="str">
            <v/>
          </cell>
          <cell r="AK456" t="str">
            <v/>
          </cell>
          <cell r="AL456" t="str">
            <v/>
          </cell>
          <cell r="AM456" t="str">
            <v/>
          </cell>
          <cell r="AN456" t="str">
            <v/>
          </cell>
          <cell r="AO456" t="str">
            <v/>
          </cell>
          <cell r="AP456" t="str">
            <v/>
          </cell>
          <cell r="AQ456" t="str">
            <v/>
          </cell>
          <cell r="AR456" t="str">
            <v/>
          </cell>
          <cell r="AS456" t="str">
            <v/>
          </cell>
          <cell r="AT456" t="str">
            <v/>
          </cell>
          <cell r="AU456" t="str">
            <v/>
          </cell>
          <cell r="AV456" t="str">
            <v/>
          </cell>
          <cell r="AW456" t="str">
            <v/>
          </cell>
          <cell r="AX456" t="str">
            <v/>
          </cell>
          <cell r="AY456" t="str">
            <v/>
          </cell>
          <cell r="AZ456" t="str">
            <v/>
          </cell>
          <cell r="BA456" t="str">
            <v/>
          </cell>
          <cell r="BB456" t="str">
            <v/>
          </cell>
          <cell r="BC456" t="str">
            <v/>
          </cell>
          <cell r="BD456" t="str">
            <v/>
          </cell>
          <cell r="BE456" t="str">
            <v/>
          </cell>
          <cell r="BF456" t="str">
            <v/>
          </cell>
          <cell r="BG456" t="str">
            <v/>
          </cell>
          <cell r="BH456" t="str">
            <v/>
          </cell>
          <cell r="BI456" t="str">
            <v/>
          </cell>
          <cell r="BJ456" t="str">
            <v/>
          </cell>
          <cell r="BK456" t="str">
            <v/>
          </cell>
          <cell r="BL456" t="str">
            <v/>
          </cell>
          <cell r="BM456" t="str">
            <v/>
          </cell>
          <cell r="BN456" t="str">
            <v/>
          </cell>
          <cell r="BO456" t="str">
            <v/>
          </cell>
          <cell r="BP456" t="str">
            <v/>
          </cell>
          <cell r="BQ456" t="str">
            <v/>
          </cell>
          <cell r="BR456" t="str">
            <v/>
          </cell>
          <cell r="BS456" t="str">
            <v/>
          </cell>
          <cell r="BT456" t="str">
            <v/>
          </cell>
          <cell r="BU456" t="str">
            <v/>
          </cell>
          <cell r="BV456" t="str">
            <v/>
          </cell>
          <cell r="BW456" t="str">
            <v/>
          </cell>
          <cell r="BX456" t="str">
            <v/>
          </cell>
          <cell r="BY456" t="str">
            <v/>
          </cell>
          <cell r="BZ456" t="str">
            <v/>
          </cell>
          <cell r="CA456" t="str">
            <v/>
          </cell>
          <cell r="CB456" t="str">
            <v/>
          </cell>
          <cell r="CC456" t="str">
            <v/>
          </cell>
          <cell r="CD456" t="str">
            <v/>
          </cell>
          <cell r="CE456" t="str">
            <v/>
          </cell>
          <cell r="CF456" t="str">
            <v/>
          </cell>
          <cell r="CG456" t="str">
            <v/>
          </cell>
          <cell r="CH456" t="str">
            <v/>
          </cell>
          <cell r="CI456" t="str">
            <v/>
          </cell>
          <cell r="CJ456" t="str">
            <v/>
          </cell>
          <cell r="CK456" t="str">
            <v/>
          </cell>
          <cell r="CL456" t="str">
            <v/>
          </cell>
          <cell r="CM456" t="str">
            <v/>
          </cell>
          <cell r="CN456" t="str">
            <v/>
          </cell>
          <cell r="CO456" t="str">
            <v/>
          </cell>
          <cell r="CP456" t="str">
            <v/>
          </cell>
          <cell r="CQ456" t="str">
            <v/>
          </cell>
          <cell r="CR456" t="str">
            <v/>
          </cell>
          <cell r="CS456" t="str">
            <v/>
          </cell>
          <cell r="CT456" t="str">
            <v/>
          </cell>
          <cell r="CU456" t="str">
            <v/>
          </cell>
          <cell r="CV456" t="str">
            <v/>
          </cell>
          <cell r="CW456" t="str">
            <v/>
          </cell>
          <cell r="CX456" t="str">
            <v/>
          </cell>
          <cell r="CY456" t="str">
            <v/>
          </cell>
          <cell r="CZ456" t="str">
            <v/>
          </cell>
          <cell r="DA456" t="str">
            <v/>
          </cell>
          <cell r="DB456" t="str">
            <v/>
          </cell>
          <cell r="DC456" t="str">
            <v/>
          </cell>
          <cell r="DD456" t="str">
            <v/>
          </cell>
          <cell r="DE456" t="str">
            <v/>
          </cell>
          <cell r="DF456" t="str">
            <v/>
          </cell>
          <cell r="DG456" t="str">
            <v/>
          </cell>
          <cell r="DH456" t="str">
            <v/>
          </cell>
          <cell r="DI456" t="str">
            <v/>
          </cell>
          <cell r="DJ456" t="str">
            <v/>
          </cell>
          <cell r="DK456" t="str">
            <v/>
          </cell>
          <cell r="DL456" t="str">
            <v/>
          </cell>
          <cell r="DM456" t="str">
            <v/>
          </cell>
          <cell r="DN456" t="str">
            <v/>
          </cell>
          <cell r="DO456" t="str">
            <v/>
          </cell>
          <cell r="DP456" t="str">
            <v/>
          </cell>
          <cell r="DQ456" t="str">
            <v/>
          </cell>
          <cell r="DR456" t="str">
            <v/>
          </cell>
          <cell r="DS456" t="str">
            <v/>
          </cell>
          <cell r="DT456" t="str">
            <v/>
          </cell>
          <cell r="DU456" t="str">
            <v/>
          </cell>
          <cell r="DV456" t="str">
            <v/>
          </cell>
          <cell r="DW456" t="str">
            <v/>
          </cell>
          <cell r="DX456" t="str">
            <v/>
          </cell>
          <cell r="DY456" t="str">
            <v/>
          </cell>
          <cell r="DZ456" t="str">
            <v/>
          </cell>
          <cell r="EA456" t="str">
            <v/>
          </cell>
          <cell r="EB456" t="str">
            <v/>
          </cell>
          <cell r="EC456" t="str">
            <v/>
          </cell>
          <cell r="ED456" t="str">
            <v/>
          </cell>
          <cell r="EE456" t="str">
            <v/>
          </cell>
          <cell r="EF456" t="str">
            <v/>
          </cell>
          <cell r="EG456" t="str">
            <v/>
          </cell>
          <cell r="EH456" t="str">
            <v/>
          </cell>
          <cell r="EI456" t="str">
            <v/>
          </cell>
          <cell r="EJ456" t="str">
            <v/>
          </cell>
          <cell r="EK456" t="str">
            <v/>
          </cell>
          <cell r="EL456" t="str">
            <v/>
          </cell>
          <cell r="EM456" t="str">
            <v/>
          </cell>
          <cell r="EN456" t="str">
            <v/>
          </cell>
          <cell r="EO456" t="str">
            <v/>
          </cell>
          <cell r="EP456" t="str">
            <v/>
          </cell>
          <cell r="EQ456" t="str">
            <v/>
          </cell>
          <cell r="ER456" t="str">
            <v/>
          </cell>
          <cell r="ES456" t="str">
            <v/>
          </cell>
          <cell r="ET456" t="str">
            <v/>
          </cell>
          <cell r="EU456" t="str">
            <v/>
          </cell>
          <cell r="EV456" t="str">
            <v/>
          </cell>
          <cell r="EW456" t="str">
            <v/>
          </cell>
          <cell r="EX456" t="str">
            <v/>
          </cell>
          <cell r="EY456" t="str">
            <v/>
          </cell>
          <cell r="EZ456" t="str">
            <v/>
          </cell>
          <cell r="FA456" t="str">
            <v/>
          </cell>
          <cell r="FB456" t="str">
            <v/>
          </cell>
          <cell r="FC456" t="str">
            <v/>
          </cell>
          <cell r="FD456" t="str">
            <v/>
          </cell>
          <cell r="FE456" t="str">
            <v/>
          </cell>
          <cell r="FF456" t="str">
            <v/>
          </cell>
          <cell r="FG456" t="str">
            <v/>
          </cell>
          <cell r="FH456" t="str">
            <v/>
          </cell>
          <cell r="FI456" t="str">
            <v/>
          </cell>
          <cell r="FJ456" t="str">
            <v/>
          </cell>
          <cell r="FK456" t="str">
            <v/>
          </cell>
          <cell r="FL456" t="str">
            <v/>
          </cell>
          <cell r="FM456" t="str">
            <v/>
          </cell>
          <cell r="FN456" t="str">
            <v/>
          </cell>
          <cell r="FO456" t="str">
            <v/>
          </cell>
          <cell r="FP456" t="str">
            <v/>
          </cell>
          <cell r="FQ456" t="str">
            <v/>
          </cell>
          <cell r="FR456" t="str">
            <v/>
          </cell>
          <cell r="FS456" t="str">
            <v/>
          </cell>
          <cell r="FT456" t="str">
            <v/>
          </cell>
          <cell r="FU456" t="str">
            <v/>
          </cell>
          <cell r="FV456" t="str">
            <v/>
          </cell>
          <cell r="FW456" t="str">
            <v/>
          </cell>
          <cell r="FX456" t="str">
            <v/>
          </cell>
          <cell r="FY456" t="str">
            <v/>
          </cell>
          <cell r="FZ456" t="str">
            <v/>
          </cell>
          <cell r="GA456" t="str">
            <v/>
          </cell>
          <cell r="GB456" t="str">
            <v/>
          </cell>
          <cell r="GC456" t="str">
            <v/>
          </cell>
          <cell r="GD456" t="str">
            <v/>
          </cell>
          <cell r="GE456" t="str">
            <v/>
          </cell>
          <cell r="GF456" t="str">
            <v/>
          </cell>
          <cell r="GG456" t="str">
            <v/>
          </cell>
          <cell r="GH456" t="str">
            <v/>
          </cell>
          <cell r="GI456" t="str">
            <v/>
          </cell>
          <cell r="GJ456" t="str">
            <v/>
          </cell>
          <cell r="GK456" t="str">
            <v/>
          </cell>
          <cell r="GL456" t="str">
            <v/>
          </cell>
          <cell r="GM456" t="str">
            <v/>
          </cell>
          <cell r="GN456" t="str">
            <v/>
          </cell>
          <cell r="GO456" t="str">
            <v/>
          </cell>
          <cell r="GP456" t="str">
            <v/>
          </cell>
          <cell r="GQ456" t="str">
            <v/>
          </cell>
          <cell r="GR456" t="str">
            <v/>
          </cell>
          <cell r="GS456" t="str">
            <v/>
          </cell>
          <cell r="GT456" t="str">
            <v/>
          </cell>
          <cell r="GU456" t="str">
            <v/>
          </cell>
          <cell r="GV456" t="str">
            <v/>
          </cell>
          <cell r="GW456" t="str">
            <v/>
          </cell>
          <cell r="GX456" t="str">
            <v/>
          </cell>
          <cell r="GY456" t="str">
            <v/>
          </cell>
          <cell r="GZ456" t="str">
            <v/>
          </cell>
          <cell r="HA456" t="str">
            <v/>
          </cell>
          <cell r="HB456" t="str">
            <v/>
          </cell>
          <cell r="HC456" t="str">
            <v/>
          </cell>
          <cell r="HD456" t="str">
            <v/>
          </cell>
          <cell r="HE456" t="str">
            <v/>
          </cell>
          <cell r="HF456" t="str">
            <v/>
          </cell>
          <cell r="HG456" t="str">
            <v/>
          </cell>
          <cell r="HH456" t="str">
            <v/>
          </cell>
          <cell r="HI456" t="str">
            <v/>
          </cell>
          <cell r="HJ456" t="str">
            <v/>
          </cell>
          <cell r="HK456" t="str">
            <v/>
          </cell>
          <cell r="HL456" t="str">
            <v/>
          </cell>
          <cell r="HM456" t="str">
            <v/>
          </cell>
          <cell r="HN456" t="str">
            <v/>
          </cell>
          <cell r="HO456" t="str">
            <v/>
          </cell>
          <cell r="HP456" t="str">
            <v/>
          </cell>
          <cell r="HQ456" t="str">
            <v/>
          </cell>
          <cell r="HR456" t="str">
            <v/>
          </cell>
          <cell r="HS456" t="str">
            <v/>
          </cell>
          <cell r="HT456" t="str">
            <v/>
          </cell>
          <cell r="HU456" t="str">
            <v/>
          </cell>
          <cell r="HV456" t="str">
            <v/>
          </cell>
          <cell r="HW456" t="str">
            <v/>
          </cell>
          <cell r="HX456" t="str">
            <v/>
          </cell>
          <cell r="HY456" t="str">
            <v/>
          </cell>
          <cell r="HZ456" t="str">
            <v/>
          </cell>
          <cell r="IA456" t="str">
            <v/>
          </cell>
          <cell r="IB456" t="str">
            <v/>
          </cell>
          <cell r="IC456" t="str">
            <v/>
          </cell>
          <cell r="ID456" t="str">
            <v/>
          </cell>
        </row>
        <row r="457">
          <cell r="A457" t="str">
            <v/>
          </cell>
          <cell r="B457" t="str">
            <v/>
          </cell>
          <cell r="C457" t="str">
            <v/>
          </cell>
          <cell r="D457" t="str">
            <v/>
          </cell>
          <cell r="E457" t="str">
            <v/>
          </cell>
          <cell r="F457" t="str">
            <v/>
          </cell>
          <cell r="G457" t="str">
            <v/>
          </cell>
          <cell r="H457" t="str">
            <v/>
          </cell>
          <cell r="I457" t="str">
            <v/>
          </cell>
          <cell r="J457" t="str">
            <v/>
          </cell>
          <cell r="K457" t="str">
            <v/>
          </cell>
          <cell r="L457" t="str">
            <v/>
          </cell>
          <cell r="M457" t="str">
            <v/>
          </cell>
          <cell r="N457" t="str">
            <v/>
          </cell>
          <cell r="O457" t="str">
            <v/>
          </cell>
          <cell r="P457" t="str">
            <v/>
          </cell>
          <cell r="Q457" t="str">
            <v/>
          </cell>
          <cell r="R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/>
          </cell>
          <cell r="W457" t="str">
            <v/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E457" t="str">
            <v/>
          </cell>
          <cell r="AF457" t="str">
            <v/>
          </cell>
          <cell r="AG457" t="str">
            <v/>
          </cell>
          <cell r="AH457" t="str">
            <v/>
          </cell>
          <cell r="AI457" t="str">
            <v/>
          </cell>
          <cell r="AJ457" t="str">
            <v/>
          </cell>
          <cell r="AK457" t="str">
            <v/>
          </cell>
          <cell r="AL457" t="str">
            <v/>
          </cell>
          <cell r="AM457" t="str">
            <v/>
          </cell>
          <cell r="AN457" t="str">
            <v/>
          </cell>
          <cell r="AO457" t="str">
            <v/>
          </cell>
          <cell r="AP457" t="str">
            <v/>
          </cell>
          <cell r="AQ457" t="str">
            <v/>
          </cell>
          <cell r="AR457" t="str">
            <v/>
          </cell>
          <cell r="AS457" t="str">
            <v/>
          </cell>
          <cell r="AT457" t="str">
            <v/>
          </cell>
          <cell r="AU457" t="str">
            <v/>
          </cell>
          <cell r="AV457" t="str">
            <v/>
          </cell>
          <cell r="AW457" t="str">
            <v/>
          </cell>
          <cell r="AX457" t="str">
            <v/>
          </cell>
          <cell r="AY457" t="str">
            <v/>
          </cell>
          <cell r="AZ457" t="str">
            <v/>
          </cell>
          <cell r="BA457" t="str">
            <v/>
          </cell>
          <cell r="BB457" t="str">
            <v/>
          </cell>
          <cell r="BC457" t="str">
            <v/>
          </cell>
          <cell r="BD457" t="str">
            <v/>
          </cell>
          <cell r="BE457" t="str">
            <v/>
          </cell>
          <cell r="BF457" t="str">
            <v/>
          </cell>
          <cell r="BG457" t="str">
            <v/>
          </cell>
          <cell r="BH457" t="str">
            <v/>
          </cell>
          <cell r="BI457" t="str">
            <v/>
          </cell>
          <cell r="BJ457" t="str">
            <v/>
          </cell>
          <cell r="BK457" t="str">
            <v/>
          </cell>
          <cell r="BL457" t="str">
            <v/>
          </cell>
          <cell r="BM457" t="str">
            <v/>
          </cell>
          <cell r="BN457" t="str">
            <v/>
          </cell>
          <cell r="BO457" t="str">
            <v/>
          </cell>
          <cell r="BP457" t="str">
            <v/>
          </cell>
          <cell r="BQ457" t="str">
            <v/>
          </cell>
          <cell r="BR457" t="str">
            <v/>
          </cell>
          <cell r="BS457" t="str">
            <v/>
          </cell>
          <cell r="BT457" t="str">
            <v/>
          </cell>
          <cell r="BU457" t="str">
            <v/>
          </cell>
          <cell r="BV457" t="str">
            <v/>
          </cell>
          <cell r="BW457" t="str">
            <v/>
          </cell>
          <cell r="BX457" t="str">
            <v/>
          </cell>
          <cell r="BY457" t="str">
            <v/>
          </cell>
          <cell r="BZ457" t="str">
            <v/>
          </cell>
          <cell r="CA457" t="str">
            <v/>
          </cell>
          <cell r="CB457" t="str">
            <v/>
          </cell>
          <cell r="CC457" t="str">
            <v/>
          </cell>
          <cell r="CD457" t="str">
            <v/>
          </cell>
          <cell r="CE457" t="str">
            <v/>
          </cell>
          <cell r="CF457" t="str">
            <v/>
          </cell>
          <cell r="CG457" t="str">
            <v/>
          </cell>
          <cell r="CH457" t="str">
            <v/>
          </cell>
          <cell r="CI457" t="str">
            <v/>
          </cell>
          <cell r="CJ457" t="str">
            <v/>
          </cell>
          <cell r="CK457" t="str">
            <v/>
          </cell>
          <cell r="CL457" t="str">
            <v/>
          </cell>
          <cell r="CM457" t="str">
            <v/>
          </cell>
          <cell r="CN457" t="str">
            <v/>
          </cell>
          <cell r="CO457" t="str">
            <v/>
          </cell>
          <cell r="CP457" t="str">
            <v/>
          </cell>
          <cell r="CQ457" t="str">
            <v/>
          </cell>
          <cell r="CR457" t="str">
            <v/>
          </cell>
          <cell r="CS457" t="str">
            <v/>
          </cell>
          <cell r="CT457" t="str">
            <v/>
          </cell>
          <cell r="CU457" t="str">
            <v/>
          </cell>
          <cell r="CV457" t="str">
            <v/>
          </cell>
          <cell r="CW457" t="str">
            <v/>
          </cell>
          <cell r="CX457" t="str">
            <v/>
          </cell>
          <cell r="CY457" t="str">
            <v/>
          </cell>
          <cell r="CZ457" t="str">
            <v/>
          </cell>
          <cell r="DA457" t="str">
            <v/>
          </cell>
          <cell r="DB457" t="str">
            <v/>
          </cell>
          <cell r="DC457" t="str">
            <v/>
          </cell>
          <cell r="DD457" t="str">
            <v/>
          </cell>
          <cell r="DE457" t="str">
            <v/>
          </cell>
          <cell r="DF457" t="str">
            <v/>
          </cell>
          <cell r="DG457" t="str">
            <v/>
          </cell>
          <cell r="DH457" t="str">
            <v/>
          </cell>
          <cell r="DI457" t="str">
            <v/>
          </cell>
          <cell r="DJ457" t="str">
            <v/>
          </cell>
          <cell r="DK457" t="str">
            <v/>
          </cell>
          <cell r="DL457" t="str">
            <v/>
          </cell>
          <cell r="DM457" t="str">
            <v/>
          </cell>
          <cell r="DN457" t="str">
            <v/>
          </cell>
          <cell r="DO457" t="str">
            <v/>
          </cell>
          <cell r="DP457" t="str">
            <v/>
          </cell>
          <cell r="DQ457" t="str">
            <v/>
          </cell>
          <cell r="DR457" t="str">
            <v/>
          </cell>
          <cell r="DS457" t="str">
            <v/>
          </cell>
          <cell r="DT457" t="str">
            <v/>
          </cell>
          <cell r="DU457" t="str">
            <v/>
          </cell>
          <cell r="DV457" t="str">
            <v/>
          </cell>
          <cell r="DW457" t="str">
            <v/>
          </cell>
          <cell r="DX457" t="str">
            <v/>
          </cell>
          <cell r="DY457" t="str">
            <v/>
          </cell>
          <cell r="DZ457" t="str">
            <v/>
          </cell>
          <cell r="EA457" t="str">
            <v/>
          </cell>
          <cell r="EB457" t="str">
            <v/>
          </cell>
          <cell r="EC457" t="str">
            <v/>
          </cell>
          <cell r="ED457" t="str">
            <v/>
          </cell>
          <cell r="EE457" t="str">
            <v/>
          </cell>
          <cell r="EF457" t="str">
            <v/>
          </cell>
          <cell r="EG457" t="str">
            <v/>
          </cell>
          <cell r="EH457" t="str">
            <v/>
          </cell>
          <cell r="EI457" t="str">
            <v/>
          </cell>
          <cell r="EJ457" t="str">
            <v/>
          </cell>
          <cell r="EK457" t="str">
            <v/>
          </cell>
          <cell r="EL457" t="str">
            <v/>
          </cell>
          <cell r="EM457" t="str">
            <v/>
          </cell>
          <cell r="EN457" t="str">
            <v/>
          </cell>
          <cell r="EO457" t="str">
            <v/>
          </cell>
          <cell r="EP457" t="str">
            <v/>
          </cell>
          <cell r="EQ457" t="str">
            <v/>
          </cell>
          <cell r="ER457" t="str">
            <v/>
          </cell>
          <cell r="ES457" t="str">
            <v/>
          </cell>
          <cell r="ET457" t="str">
            <v/>
          </cell>
          <cell r="EU457" t="str">
            <v/>
          </cell>
          <cell r="EV457" t="str">
            <v/>
          </cell>
          <cell r="EW457" t="str">
            <v/>
          </cell>
          <cell r="EX457" t="str">
            <v/>
          </cell>
          <cell r="EY457" t="str">
            <v/>
          </cell>
          <cell r="EZ457" t="str">
            <v/>
          </cell>
          <cell r="FA457" t="str">
            <v/>
          </cell>
          <cell r="FB457" t="str">
            <v/>
          </cell>
          <cell r="FC457" t="str">
            <v/>
          </cell>
          <cell r="FD457" t="str">
            <v/>
          </cell>
          <cell r="FE457" t="str">
            <v/>
          </cell>
          <cell r="FF457" t="str">
            <v/>
          </cell>
          <cell r="FG457" t="str">
            <v/>
          </cell>
          <cell r="FH457" t="str">
            <v/>
          </cell>
          <cell r="FI457" t="str">
            <v/>
          </cell>
          <cell r="FJ457" t="str">
            <v/>
          </cell>
          <cell r="FK457" t="str">
            <v/>
          </cell>
          <cell r="FL457" t="str">
            <v/>
          </cell>
          <cell r="FM457" t="str">
            <v/>
          </cell>
          <cell r="FN457" t="str">
            <v/>
          </cell>
          <cell r="FO457" t="str">
            <v/>
          </cell>
          <cell r="FP457" t="str">
            <v/>
          </cell>
          <cell r="FQ457" t="str">
            <v/>
          </cell>
          <cell r="FR457" t="str">
            <v/>
          </cell>
          <cell r="FS457" t="str">
            <v/>
          </cell>
          <cell r="FT457" t="str">
            <v/>
          </cell>
          <cell r="FU457" t="str">
            <v/>
          </cell>
          <cell r="FV457" t="str">
            <v/>
          </cell>
          <cell r="FW457" t="str">
            <v/>
          </cell>
          <cell r="FX457" t="str">
            <v/>
          </cell>
          <cell r="FY457" t="str">
            <v/>
          </cell>
          <cell r="FZ457" t="str">
            <v/>
          </cell>
          <cell r="GA457" t="str">
            <v/>
          </cell>
          <cell r="GB457" t="str">
            <v/>
          </cell>
          <cell r="GC457" t="str">
            <v/>
          </cell>
          <cell r="GD457" t="str">
            <v/>
          </cell>
          <cell r="GE457" t="str">
            <v/>
          </cell>
          <cell r="GF457" t="str">
            <v/>
          </cell>
          <cell r="GG457" t="str">
            <v/>
          </cell>
          <cell r="GH457" t="str">
            <v/>
          </cell>
          <cell r="GI457" t="str">
            <v/>
          </cell>
          <cell r="GJ457" t="str">
            <v/>
          </cell>
          <cell r="GK457" t="str">
            <v/>
          </cell>
          <cell r="GL457" t="str">
            <v/>
          </cell>
          <cell r="GM457" t="str">
            <v/>
          </cell>
          <cell r="GN457" t="str">
            <v/>
          </cell>
          <cell r="GO457" t="str">
            <v/>
          </cell>
          <cell r="GP457" t="str">
            <v/>
          </cell>
          <cell r="GQ457" t="str">
            <v/>
          </cell>
          <cell r="GR457" t="str">
            <v/>
          </cell>
          <cell r="GS457" t="str">
            <v/>
          </cell>
          <cell r="GT457" t="str">
            <v/>
          </cell>
          <cell r="GU457" t="str">
            <v/>
          </cell>
          <cell r="GV457" t="str">
            <v/>
          </cell>
          <cell r="GW457" t="str">
            <v/>
          </cell>
          <cell r="GX457" t="str">
            <v/>
          </cell>
          <cell r="GY457" t="str">
            <v/>
          </cell>
          <cell r="GZ457" t="str">
            <v/>
          </cell>
          <cell r="HA457" t="str">
            <v/>
          </cell>
          <cell r="HB457" t="str">
            <v/>
          </cell>
          <cell r="HC457" t="str">
            <v/>
          </cell>
          <cell r="HD457" t="str">
            <v/>
          </cell>
          <cell r="HE457" t="str">
            <v/>
          </cell>
          <cell r="HF457" t="str">
            <v/>
          </cell>
          <cell r="HG457" t="str">
            <v/>
          </cell>
          <cell r="HH457" t="str">
            <v/>
          </cell>
          <cell r="HI457" t="str">
            <v/>
          </cell>
          <cell r="HJ457" t="str">
            <v/>
          </cell>
          <cell r="HK457" t="str">
            <v/>
          </cell>
          <cell r="HL457" t="str">
            <v/>
          </cell>
          <cell r="HM457" t="str">
            <v/>
          </cell>
          <cell r="HN457" t="str">
            <v/>
          </cell>
          <cell r="HO457" t="str">
            <v/>
          </cell>
          <cell r="HP457" t="str">
            <v/>
          </cell>
          <cell r="HQ457" t="str">
            <v/>
          </cell>
          <cell r="HR457" t="str">
            <v/>
          </cell>
          <cell r="HS457" t="str">
            <v/>
          </cell>
          <cell r="HT457" t="str">
            <v/>
          </cell>
          <cell r="HU457" t="str">
            <v/>
          </cell>
          <cell r="HV457" t="str">
            <v/>
          </cell>
          <cell r="HW457" t="str">
            <v/>
          </cell>
          <cell r="HX457" t="str">
            <v/>
          </cell>
          <cell r="HY457" t="str">
            <v/>
          </cell>
          <cell r="HZ457" t="str">
            <v/>
          </cell>
          <cell r="IA457" t="str">
            <v/>
          </cell>
          <cell r="IB457" t="str">
            <v/>
          </cell>
          <cell r="IC457" t="str">
            <v/>
          </cell>
          <cell r="ID457" t="str">
            <v/>
          </cell>
        </row>
        <row r="458">
          <cell r="A458" t="str">
            <v/>
          </cell>
          <cell r="B458" t="str">
            <v/>
          </cell>
          <cell r="C458" t="str">
            <v/>
          </cell>
          <cell r="D458" t="str">
            <v/>
          </cell>
          <cell r="E458" t="str">
            <v/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  <cell r="J458" t="str">
            <v/>
          </cell>
          <cell r="K458" t="str">
            <v/>
          </cell>
          <cell r="L458" t="str">
            <v/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Q458" t="str">
            <v/>
          </cell>
          <cell r="R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/>
          </cell>
          <cell r="W458" t="str">
            <v/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E458" t="str">
            <v/>
          </cell>
          <cell r="AF458" t="str">
            <v/>
          </cell>
          <cell r="AG458" t="str">
            <v/>
          </cell>
          <cell r="AH458" t="str">
            <v/>
          </cell>
          <cell r="AI458" t="str">
            <v/>
          </cell>
          <cell r="AJ458" t="str">
            <v/>
          </cell>
          <cell r="AK458" t="str">
            <v/>
          </cell>
          <cell r="AL458" t="str">
            <v/>
          </cell>
          <cell r="AM458" t="str">
            <v/>
          </cell>
          <cell r="AN458" t="str">
            <v/>
          </cell>
          <cell r="AO458" t="str">
            <v/>
          </cell>
          <cell r="AP458" t="str">
            <v/>
          </cell>
          <cell r="AQ458" t="str">
            <v/>
          </cell>
          <cell r="AR458" t="str">
            <v/>
          </cell>
          <cell r="AS458" t="str">
            <v/>
          </cell>
          <cell r="AT458" t="str">
            <v/>
          </cell>
          <cell r="AU458" t="str">
            <v/>
          </cell>
          <cell r="AV458" t="str">
            <v/>
          </cell>
          <cell r="AW458" t="str">
            <v/>
          </cell>
          <cell r="AX458" t="str">
            <v/>
          </cell>
          <cell r="AY458" t="str">
            <v/>
          </cell>
          <cell r="AZ458" t="str">
            <v/>
          </cell>
          <cell r="BA458" t="str">
            <v/>
          </cell>
          <cell r="BB458" t="str">
            <v/>
          </cell>
          <cell r="BC458" t="str">
            <v/>
          </cell>
          <cell r="BD458" t="str">
            <v/>
          </cell>
          <cell r="BE458" t="str">
            <v/>
          </cell>
          <cell r="BF458" t="str">
            <v/>
          </cell>
          <cell r="BG458" t="str">
            <v/>
          </cell>
          <cell r="BH458" t="str">
            <v/>
          </cell>
          <cell r="BI458" t="str">
            <v/>
          </cell>
          <cell r="BJ458" t="str">
            <v/>
          </cell>
          <cell r="BK458" t="str">
            <v/>
          </cell>
          <cell r="BL458" t="str">
            <v/>
          </cell>
          <cell r="BM458" t="str">
            <v/>
          </cell>
          <cell r="BN458" t="str">
            <v/>
          </cell>
          <cell r="BO458" t="str">
            <v/>
          </cell>
          <cell r="BP458" t="str">
            <v/>
          </cell>
          <cell r="BQ458" t="str">
            <v/>
          </cell>
          <cell r="BR458" t="str">
            <v/>
          </cell>
          <cell r="BS458" t="str">
            <v/>
          </cell>
          <cell r="BT458" t="str">
            <v/>
          </cell>
          <cell r="BU458" t="str">
            <v/>
          </cell>
          <cell r="BV458" t="str">
            <v/>
          </cell>
          <cell r="BW458" t="str">
            <v/>
          </cell>
          <cell r="BX458" t="str">
            <v/>
          </cell>
          <cell r="BY458" t="str">
            <v/>
          </cell>
          <cell r="BZ458" t="str">
            <v/>
          </cell>
          <cell r="CA458" t="str">
            <v/>
          </cell>
          <cell r="CB458" t="str">
            <v/>
          </cell>
          <cell r="CC458" t="str">
            <v/>
          </cell>
          <cell r="CD458" t="str">
            <v/>
          </cell>
          <cell r="CE458" t="str">
            <v/>
          </cell>
          <cell r="CF458" t="str">
            <v/>
          </cell>
          <cell r="CG458" t="str">
            <v/>
          </cell>
          <cell r="CH458" t="str">
            <v/>
          </cell>
          <cell r="CI458" t="str">
            <v/>
          </cell>
          <cell r="CJ458" t="str">
            <v/>
          </cell>
          <cell r="CK458" t="str">
            <v/>
          </cell>
          <cell r="CL458" t="str">
            <v/>
          </cell>
          <cell r="CM458" t="str">
            <v/>
          </cell>
          <cell r="CN458" t="str">
            <v/>
          </cell>
          <cell r="CO458" t="str">
            <v/>
          </cell>
          <cell r="CP458" t="str">
            <v/>
          </cell>
          <cell r="CQ458" t="str">
            <v/>
          </cell>
          <cell r="CR458" t="str">
            <v/>
          </cell>
          <cell r="CS458" t="str">
            <v/>
          </cell>
          <cell r="CT458" t="str">
            <v/>
          </cell>
          <cell r="CU458" t="str">
            <v/>
          </cell>
          <cell r="CV458" t="str">
            <v/>
          </cell>
          <cell r="CW458" t="str">
            <v/>
          </cell>
          <cell r="CX458" t="str">
            <v/>
          </cell>
          <cell r="CY458" t="str">
            <v/>
          </cell>
          <cell r="CZ458" t="str">
            <v/>
          </cell>
          <cell r="DA458" t="str">
            <v/>
          </cell>
          <cell r="DB458" t="str">
            <v/>
          </cell>
          <cell r="DC458" t="str">
            <v/>
          </cell>
          <cell r="DD458" t="str">
            <v/>
          </cell>
          <cell r="DE458" t="str">
            <v/>
          </cell>
          <cell r="DF458" t="str">
            <v/>
          </cell>
          <cell r="DG458" t="str">
            <v/>
          </cell>
          <cell r="DH458" t="str">
            <v/>
          </cell>
          <cell r="DI458" t="str">
            <v/>
          </cell>
          <cell r="DJ458" t="str">
            <v/>
          </cell>
          <cell r="DK458" t="str">
            <v/>
          </cell>
          <cell r="DL458" t="str">
            <v/>
          </cell>
          <cell r="DM458" t="str">
            <v/>
          </cell>
          <cell r="DN458" t="str">
            <v/>
          </cell>
          <cell r="DO458" t="str">
            <v/>
          </cell>
          <cell r="DP458" t="str">
            <v/>
          </cell>
          <cell r="DQ458" t="str">
            <v/>
          </cell>
          <cell r="DR458" t="str">
            <v/>
          </cell>
          <cell r="DS458" t="str">
            <v/>
          </cell>
          <cell r="DT458" t="str">
            <v/>
          </cell>
          <cell r="DU458" t="str">
            <v/>
          </cell>
          <cell r="DV458" t="str">
            <v/>
          </cell>
          <cell r="DW458" t="str">
            <v/>
          </cell>
          <cell r="DX458" t="str">
            <v/>
          </cell>
          <cell r="DY458" t="str">
            <v/>
          </cell>
          <cell r="DZ458" t="str">
            <v/>
          </cell>
          <cell r="EA458" t="str">
            <v/>
          </cell>
          <cell r="EB458" t="str">
            <v/>
          </cell>
          <cell r="EC458" t="str">
            <v/>
          </cell>
          <cell r="ED458" t="str">
            <v/>
          </cell>
          <cell r="EE458" t="str">
            <v/>
          </cell>
          <cell r="EF458" t="str">
            <v/>
          </cell>
          <cell r="EG458" t="str">
            <v/>
          </cell>
          <cell r="EH458" t="str">
            <v/>
          </cell>
          <cell r="EI458" t="str">
            <v/>
          </cell>
          <cell r="EJ458" t="str">
            <v/>
          </cell>
          <cell r="EK458" t="str">
            <v/>
          </cell>
          <cell r="EL458" t="str">
            <v/>
          </cell>
          <cell r="EM458" t="str">
            <v/>
          </cell>
          <cell r="EN458" t="str">
            <v/>
          </cell>
          <cell r="EO458" t="str">
            <v/>
          </cell>
          <cell r="EP458" t="str">
            <v/>
          </cell>
          <cell r="EQ458" t="str">
            <v/>
          </cell>
          <cell r="ER458" t="str">
            <v/>
          </cell>
          <cell r="ES458" t="str">
            <v/>
          </cell>
          <cell r="ET458" t="str">
            <v/>
          </cell>
          <cell r="EU458" t="str">
            <v/>
          </cell>
          <cell r="EV458" t="str">
            <v/>
          </cell>
          <cell r="EW458" t="str">
            <v/>
          </cell>
          <cell r="EX458" t="str">
            <v/>
          </cell>
          <cell r="EY458" t="str">
            <v/>
          </cell>
          <cell r="EZ458" t="str">
            <v/>
          </cell>
          <cell r="FA458" t="str">
            <v/>
          </cell>
          <cell r="FB458" t="str">
            <v/>
          </cell>
          <cell r="FC458" t="str">
            <v/>
          </cell>
          <cell r="FD458" t="str">
            <v/>
          </cell>
          <cell r="FE458" t="str">
            <v/>
          </cell>
          <cell r="FF458" t="str">
            <v/>
          </cell>
          <cell r="FG458" t="str">
            <v/>
          </cell>
          <cell r="FH458" t="str">
            <v/>
          </cell>
          <cell r="FI458" t="str">
            <v/>
          </cell>
          <cell r="FJ458" t="str">
            <v/>
          </cell>
          <cell r="FK458" t="str">
            <v/>
          </cell>
          <cell r="FL458" t="str">
            <v/>
          </cell>
          <cell r="FM458" t="str">
            <v/>
          </cell>
          <cell r="FN458" t="str">
            <v/>
          </cell>
          <cell r="FO458" t="str">
            <v/>
          </cell>
          <cell r="FP458" t="str">
            <v/>
          </cell>
          <cell r="FQ458" t="str">
            <v/>
          </cell>
          <cell r="FR458" t="str">
            <v/>
          </cell>
          <cell r="FS458" t="str">
            <v/>
          </cell>
          <cell r="FT458" t="str">
            <v/>
          </cell>
          <cell r="FU458" t="str">
            <v/>
          </cell>
          <cell r="FV458" t="str">
            <v/>
          </cell>
          <cell r="FW458" t="str">
            <v/>
          </cell>
          <cell r="FX458" t="str">
            <v/>
          </cell>
          <cell r="FY458" t="str">
            <v/>
          </cell>
          <cell r="FZ458" t="str">
            <v/>
          </cell>
          <cell r="GA458" t="str">
            <v/>
          </cell>
          <cell r="GB458" t="str">
            <v/>
          </cell>
          <cell r="GC458" t="str">
            <v/>
          </cell>
          <cell r="GD458" t="str">
            <v/>
          </cell>
          <cell r="GE458" t="str">
            <v/>
          </cell>
          <cell r="GF458" t="str">
            <v/>
          </cell>
          <cell r="GG458" t="str">
            <v/>
          </cell>
          <cell r="GH458" t="str">
            <v/>
          </cell>
          <cell r="GI458" t="str">
            <v/>
          </cell>
          <cell r="GJ458" t="str">
            <v/>
          </cell>
          <cell r="GK458" t="str">
            <v/>
          </cell>
          <cell r="GL458" t="str">
            <v/>
          </cell>
          <cell r="GM458" t="str">
            <v/>
          </cell>
          <cell r="GN458" t="str">
            <v/>
          </cell>
          <cell r="GO458" t="str">
            <v/>
          </cell>
          <cell r="GP458" t="str">
            <v/>
          </cell>
          <cell r="GQ458" t="str">
            <v/>
          </cell>
          <cell r="GR458" t="str">
            <v/>
          </cell>
          <cell r="GS458" t="str">
            <v/>
          </cell>
          <cell r="GT458" t="str">
            <v/>
          </cell>
          <cell r="GU458" t="str">
            <v/>
          </cell>
          <cell r="GV458" t="str">
            <v/>
          </cell>
          <cell r="GW458" t="str">
            <v/>
          </cell>
          <cell r="GX458" t="str">
            <v/>
          </cell>
          <cell r="GY458" t="str">
            <v/>
          </cell>
          <cell r="GZ458" t="str">
            <v/>
          </cell>
          <cell r="HA458" t="str">
            <v/>
          </cell>
          <cell r="HB458" t="str">
            <v/>
          </cell>
          <cell r="HC458" t="str">
            <v/>
          </cell>
          <cell r="HD458" t="str">
            <v/>
          </cell>
          <cell r="HE458" t="str">
            <v/>
          </cell>
          <cell r="HF458" t="str">
            <v/>
          </cell>
          <cell r="HG458" t="str">
            <v/>
          </cell>
          <cell r="HH458" t="str">
            <v/>
          </cell>
          <cell r="HI458" t="str">
            <v/>
          </cell>
          <cell r="HJ458" t="str">
            <v/>
          </cell>
          <cell r="HK458" t="str">
            <v/>
          </cell>
          <cell r="HL458" t="str">
            <v/>
          </cell>
          <cell r="HM458" t="str">
            <v/>
          </cell>
          <cell r="HN458" t="str">
            <v/>
          </cell>
          <cell r="HO458" t="str">
            <v/>
          </cell>
          <cell r="HP458" t="str">
            <v/>
          </cell>
          <cell r="HQ458" t="str">
            <v/>
          </cell>
          <cell r="HR458" t="str">
            <v/>
          </cell>
          <cell r="HS458" t="str">
            <v/>
          </cell>
          <cell r="HT458" t="str">
            <v/>
          </cell>
          <cell r="HU458" t="str">
            <v/>
          </cell>
          <cell r="HV458" t="str">
            <v/>
          </cell>
          <cell r="HW458" t="str">
            <v/>
          </cell>
          <cell r="HX458" t="str">
            <v/>
          </cell>
          <cell r="HY458" t="str">
            <v/>
          </cell>
          <cell r="HZ458" t="str">
            <v/>
          </cell>
          <cell r="IA458" t="str">
            <v/>
          </cell>
          <cell r="IB458" t="str">
            <v/>
          </cell>
          <cell r="IC458" t="str">
            <v/>
          </cell>
          <cell r="ID458" t="str">
            <v/>
          </cell>
        </row>
        <row r="459">
          <cell r="A459" t="str">
            <v/>
          </cell>
          <cell r="B459" t="str">
            <v/>
          </cell>
          <cell r="C459" t="str">
            <v/>
          </cell>
          <cell r="D459" t="str">
            <v/>
          </cell>
          <cell r="E459" t="str">
            <v/>
          </cell>
          <cell r="F459" t="str">
            <v/>
          </cell>
          <cell r="G459" t="str">
            <v/>
          </cell>
          <cell r="H459" t="str">
            <v/>
          </cell>
          <cell r="I459" t="str">
            <v/>
          </cell>
          <cell r="J459" t="str">
            <v/>
          </cell>
          <cell r="K459" t="str">
            <v/>
          </cell>
          <cell r="L459" t="str">
            <v/>
          </cell>
          <cell r="M459" t="str">
            <v/>
          </cell>
          <cell r="N459" t="str">
            <v/>
          </cell>
          <cell r="O459" t="str">
            <v/>
          </cell>
          <cell r="P459" t="str">
            <v/>
          </cell>
          <cell r="Q459" t="str">
            <v/>
          </cell>
          <cell r="R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/>
          </cell>
          <cell r="W459" t="str">
            <v/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E459" t="str">
            <v/>
          </cell>
          <cell r="AF459" t="str">
            <v/>
          </cell>
          <cell r="AG459" t="str">
            <v/>
          </cell>
          <cell r="AH459" t="str">
            <v/>
          </cell>
          <cell r="AI459" t="str">
            <v/>
          </cell>
          <cell r="AJ459" t="str">
            <v/>
          </cell>
          <cell r="AK459" t="str">
            <v/>
          </cell>
          <cell r="AL459" t="str">
            <v/>
          </cell>
          <cell r="AM459" t="str">
            <v/>
          </cell>
          <cell r="AN459" t="str">
            <v/>
          </cell>
          <cell r="AO459" t="str">
            <v/>
          </cell>
          <cell r="AP459" t="str">
            <v/>
          </cell>
          <cell r="AQ459" t="str">
            <v/>
          </cell>
          <cell r="AR459" t="str">
            <v/>
          </cell>
          <cell r="AS459" t="str">
            <v/>
          </cell>
          <cell r="AT459" t="str">
            <v/>
          </cell>
          <cell r="AU459" t="str">
            <v/>
          </cell>
          <cell r="AV459" t="str">
            <v/>
          </cell>
          <cell r="AW459" t="str">
            <v/>
          </cell>
          <cell r="AX459" t="str">
            <v/>
          </cell>
          <cell r="AY459" t="str">
            <v/>
          </cell>
          <cell r="AZ459" t="str">
            <v/>
          </cell>
          <cell r="BA459" t="str">
            <v/>
          </cell>
          <cell r="BB459" t="str">
            <v/>
          </cell>
          <cell r="BC459" t="str">
            <v/>
          </cell>
          <cell r="BD459" t="str">
            <v/>
          </cell>
          <cell r="BE459" t="str">
            <v/>
          </cell>
          <cell r="BF459" t="str">
            <v/>
          </cell>
          <cell r="BG459" t="str">
            <v/>
          </cell>
          <cell r="BH459" t="str">
            <v/>
          </cell>
          <cell r="BI459" t="str">
            <v/>
          </cell>
          <cell r="BJ459" t="str">
            <v/>
          </cell>
          <cell r="BK459" t="str">
            <v/>
          </cell>
          <cell r="BL459" t="str">
            <v/>
          </cell>
          <cell r="BM459" t="str">
            <v/>
          </cell>
          <cell r="BN459" t="str">
            <v/>
          </cell>
          <cell r="BO459" t="str">
            <v/>
          </cell>
          <cell r="BP459" t="str">
            <v/>
          </cell>
          <cell r="BQ459" t="str">
            <v/>
          </cell>
          <cell r="BR459" t="str">
            <v/>
          </cell>
          <cell r="BS459" t="str">
            <v/>
          </cell>
          <cell r="BT459" t="str">
            <v/>
          </cell>
          <cell r="BU459" t="str">
            <v/>
          </cell>
          <cell r="BV459" t="str">
            <v/>
          </cell>
          <cell r="BW459" t="str">
            <v/>
          </cell>
          <cell r="BX459" t="str">
            <v/>
          </cell>
          <cell r="BY459" t="str">
            <v/>
          </cell>
          <cell r="BZ459" t="str">
            <v/>
          </cell>
          <cell r="CA459" t="str">
            <v/>
          </cell>
          <cell r="CB459" t="str">
            <v/>
          </cell>
          <cell r="CC459" t="str">
            <v/>
          </cell>
          <cell r="CD459" t="str">
            <v/>
          </cell>
          <cell r="CE459" t="str">
            <v/>
          </cell>
          <cell r="CF459" t="str">
            <v/>
          </cell>
          <cell r="CG459" t="str">
            <v/>
          </cell>
          <cell r="CH459" t="str">
            <v/>
          </cell>
          <cell r="CI459" t="str">
            <v/>
          </cell>
          <cell r="CJ459" t="str">
            <v/>
          </cell>
          <cell r="CK459" t="str">
            <v/>
          </cell>
          <cell r="CL459" t="str">
            <v/>
          </cell>
          <cell r="CM459" t="str">
            <v/>
          </cell>
          <cell r="CN459" t="str">
            <v/>
          </cell>
          <cell r="CO459" t="str">
            <v/>
          </cell>
          <cell r="CP459" t="str">
            <v/>
          </cell>
          <cell r="CQ459" t="str">
            <v/>
          </cell>
          <cell r="CR459" t="str">
            <v/>
          </cell>
          <cell r="CS459" t="str">
            <v/>
          </cell>
          <cell r="CT459" t="str">
            <v/>
          </cell>
          <cell r="CU459" t="str">
            <v/>
          </cell>
          <cell r="CV459" t="str">
            <v/>
          </cell>
          <cell r="CW459" t="str">
            <v/>
          </cell>
          <cell r="CX459" t="str">
            <v/>
          </cell>
          <cell r="CY459" t="str">
            <v/>
          </cell>
          <cell r="CZ459" t="str">
            <v/>
          </cell>
          <cell r="DA459" t="str">
            <v/>
          </cell>
          <cell r="DB459" t="str">
            <v/>
          </cell>
          <cell r="DC459" t="str">
            <v/>
          </cell>
          <cell r="DD459" t="str">
            <v/>
          </cell>
          <cell r="DE459" t="str">
            <v/>
          </cell>
          <cell r="DF459" t="str">
            <v/>
          </cell>
          <cell r="DG459" t="str">
            <v/>
          </cell>
          <cell r="DH459" t="str">
            <v/>
          </cell>
          <cell r="DI459" t="str">
            <v/>
          </cell>
          <cell r="DJ459" t="str">
            <v/>
          </cell>
          <cell r="DK459" t="str">
            <v/>
          </cell>
          <cell r="DL459" t="str">
            <v/>
          </cell>
          <cell r="DM459" t="str">
            <v/>
          </cell>
          <cell r="DN459" t="str">
            <v/>
          </cell>
          <cell r="DO459" t="str">
            <v/>
          </cell>
          <cell r="DP459" t="str">
            <v/>
          </cell>
          <cell r="DQ459" t="str">
            <v/>
          </cell>
          <cell r="DR459" t="str">
            <v/>
          </cell>
          <cell r="DS459" t="str">
            <v/>
          </cell>
          <cell r="DT459" t="str">
            <v/>
          </cell>
          <cell r="DU459" t="str">
            <v/>
          </cell>
          <cell r="DV459" t="str">
            <v/>
          </cell>
          <cell r="DW459" t="str">
            <v/>
          </cell>
          <cell r="DX459" t="str">
            <v/>
          </cell>
          <cell r="DY459" t="str">
            <v/>
          </cell>
          <cell r="DZ459" t="str">
            <v/>
          </cell>
          <cell r="EA459" t="str">
            <v/>
          </cell>
          <cell r="EB459" t="str">
            <v/>
          </cell>
          <cell r="EC459" t="str">
            <v/>
          </cell>
          <cell r="ED459" t="str">
            <v/>
          </cell>
          <cell r="EE459" t="str">
            <v/>
          </cell>
          <cell r="EF459" t="str">
            <v/>
          </cell>
          <cell r="EG459" t="str">
            <v/>
          </cell>
          <cell r="EH459" t="str">
            <v/>
          </cell>
          <cell r="EI459" t="str">
            <v/>
          </cell>
          <cell r="EJ459" t="str">
            <v/>
          </cell>
          <cell r="EK459" t="str">
            <v/>
          </cell>
          <cell r="EL459" t="str">
            <v/>
          </cell>
          <cell r="EM459" t="str">
            <v/>
          </cell>
          <cell r="EN459" t="str">
            <v/>
          </cell>
          <cell r="EO459" t="str">
            <v/>
          </cell>
          <cell r="EP459" t="str">
            <v/>
          </cell>
          <cell r="EQ459" t="str">
            <v/>
          </cell>
          <cell r="ER459" t="str">
            <v/>
          </cell>
          <cell r="ES459" t="str">
            <v/>
          </cell>
          <cell r="ET459" t="str">
            <v/>
          </cell>
          <cell r="EU459" t="str">
            <v/>
          </cell>
          <cell r="EV459" t="str">
            <v/>
          </cell>
          <cell r="EW459" t="str">
            <v/>
          </cell>
          <cell r="EX459" t="str">
            <v/>
          </cell>
          <cell r="EY459" t="str">
            <v/>
          </cell>
          <cell r="EZ459" t="str">
            <v/>
          </cell>
          <cell r="FA459" t="str">
            <v/>
          </cell>
          <cell r="FB459" t="str">
            <v/>
          </cell>
          <cell r="FC459" t="str">
            <v/>
          </cell>
          <cell r="FD459" t="str">
            <v/>
          </cell>
          <cell r="FE459" t="str">
            <v/>
          </cell>
          <cell r="FF459" t="str">
            <v/>
          </cell>
          <cell r="FG459" t="str">
            <v/>
          </cell>
          <cell r="FH459" t="str">
            <v/>
          </cell>
          <cell r="FI459" t="str">
            <v/>
          </cell>
          <cell r="FJ459" t="str">
            <v/>
          </cell>
          <cell r="FK459" t="str">
            <v/>
          </cell>
          <cell r="FL459" t="str">
            <v/>
          </cell>
          <cell r="FM459" t="str">
            <v/>
          </cell>
          <cell r="FN459" t="str">
            <v/>
          </cell>
          <cell r="FO459" t="str">
            <v/>
          </cell>
          <cell r="FP459" t="str">
            <v/>
          </cell>
          <cell r="FQ459" t="str">
            <v/>
          </cell>
          <cell r="FR459" t="str">
            <v/>
          </cell>
          <cell r="FS459" t="str">
            <v/>
          </cell>
          <cell r="FT459" t="str">
            <v/>
          </cell>
          <cell r="FU459" t="str">
            <v/>
          </cell>
          <cell r="FV459" t="str">
            <v/>
          </cell>
          <cell r="FW459" t="str">
            <v/>
          </cell>
          <cell r="FX459" t="str">
            <v/>
          </cell>
          <cell r="FY459" t="str">
            <v/>
          </cell>
          <cell r="FZ459" t="str">
            <v/>
          </cell>
          <cell r="GA459" t="str">
            <v/>
          </cell>
          <cell r="GB459" t="str">
            <v/>
          </cell>
          <cell r="GC459" t="str">
            <v/>
          </cell>
          <cell r="GD459" t="str">
            <v/>
          </cell>
          <cell r="GE459" t="str">
            <v/>
          </cell>
          <cell r="GF459" t="str">
            <v/>
          </cell>
          <cell r="GG459" t="str">
            <v/>
          </cell>
          <cell r="GH459" t="str">
            <v/>
          </cell>
          <cell r="GI459" t="str">
            <v/>
          </cell>
          <cell r="GJ459" t="str">
            <v/>
          </cell>
          <cell r="GK459" t="str">
            <v/>
          </cell>
          <cell r="GL459" t="str">
            <v/>
          </cell>
          <cell r="GM459" t="str">
            <v/>
          </cell>
          <cell r="GN459" t="str">
            <v/>
          </cell>
          <cell r="GO459" t="str">
            <v/>
          </cell>
          <cell r="GP459" t="str">
            <v/>
          </cell>
          <cell r="GQ459" t="str">
            <v/>
          </cell>
          <cell r="GR459" t="str">
            <v/>
          </cell>
          <cell r="GS459" t="str">
            <v/>
          </cell>
          <cell r="GT459" t="str">
            <v/>
          </cell>
          <cell r="GU459" t="str">
            <v/>
          </cell>
          <cell r="GV459" t="str">
            <v/>
          </cell>
          <cell r="GW459" t="str">
            <v/>
          </cell>
          <cell r="GX459" t="str">
            <v/>
          </cell>
          <cell r="GY459" t="str">
            <v/>
          </cell>
          <cell r="GZ459" t="str">
            <v/>
          </cell>
          <cell r="HA459" t="str">
            <v/>
          </cell>
          <cell r="HB459" t="str">
            <v/>
          </cell>
          <cell r="HC459" t="str">
            <v/>
          </cell>
          <cell r="HD459" t="str">
            <v/>
          </cell>
          <cell r="HE459" t="str">
            <v/>
          </cell>
          <cell r="HF459" t="str">
            <v/>
          </cell>
          <cell r="HG459" t="str">
            <v/>
          </cell>
          <cell r="HH459" t="str">
            <v/>
          </cell>
          <cell r="HI459" t="str">
            <v/>
          </cell>
          <cell r="HJ459" t="str">
            <v/>
          </cell>
          <cell r="HK459" t="str">
            <v/>
          </cell>
          <cell r="HL459" t="str">
            <v/>
          </cell>
          <cell r="HM459" t="str">
            <v/>
          </cell>
          <cell r="HN459" t="str">
            <v/>
          </cell>
          <cell r="HO459" t="str">
            <v/>
          </cell>
          <cell r="HP459" t="str">
            <v/>
          </cell>
          <cell r="HQ459" t="str">
            <v/>
          </cell>
          <cell r="HR459" t="str">
            <v/>
          </cell>
          <cell r="HS459" t="str">
            <v/>
          </cell>
          <cell r="HT459" t="str">
            <v/>
          </cell>
          <cell r="HU459" t="str">
            <v/>
          </cell>
          <cell r="HV459" t="str">
            <v/>
          </cell>
          <cell r="HW459" t="str">
            <v/>
          </cell>
          <cell r="HX459" t="str">
            <v/>
          </cell>
          <cell r="HY459" t="str">
            <v/>
          </cell>
          <cell r="HZ459" t="str">
            <v/>
          </cell>
          <cell r="IA459" t="str">
            <v/>
          </cell>
          <cell r="IB459" t="str">
            <v/>
          </cell>
          <cell r="IC459" t="str">
            <v/>
          </cell>
          <cell r="ID459" t="str">
            <v/>
          </cell>
        </row>
        <row r="460">
          <cell r="A460" t="str">
            <v/>
          </cell>
          <cell r="B460" t="str">
            <v/>
          </cell>
          <cell r="C460" t="str">
            <v/>
          </cell>
          <cell r="D460" t="str">
            <v/>
          </cell>
          <cell r="E460" t="str">
            <v/>
          </cell>
          <cell r="F460" t="str">
            <v/>
          </cell>
          <cell r="G460" t="str">
            <v/>
          </cell>
          <cell r="H460" t="str">
            <v/>
          </cell>
          <cell r="I460" t="str">
            <v/>
          </cell>
          <cell r="J460" t="str">
            <v/>
          </cell>
          <cell r="K460" t="str">
            <v/>
          </cell>
          <cell r="L460" t="str">
            <v/>
          </cell>
          <cell r="M460" t="str">
            <v/>
          </cell>
          <cell r="N460" t="str">
            <v/>
          </cell>
          <cell r="O460" t="str">
            <v/>
          </cell>
          <cell r="P460" t="str">
            <v/>
          </cell>
          <cell r="Q460" t="str">
            <v/>
          </cell>
          <cell r="R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/>
          </cell>
          <cell r="W460" t="str">
            <v/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E460" t="str">
            <v/>
          </cell>
          <cell r="AF460" t="str">
            <v/>
          </cell>
          <cell r="AG460" t="str">
            <v/>
          </cell>
          <cell r="AH460" t="str">
            <v/>
          </cell>
          <cell r="AI460" t="str">
            <v/>
          </cell>
          <cell r="AJ460" t="str">
            <v/>
          </cell>
          <cell r="AK460" t="str">
            <v/>
          </cell>
          <cell r="AL460" t="str">
            <v/>
          </cell>
          <cell r="AM460" t="str">
            <v/>
          </cell>
          <cell r="AN460" t="str">
            <v/>
          </cell>
          <cell r="AO460" t="str">
            <v/>
          </cell>
          <cell r="AP460" t="str">
            <v/>
          </cell>
          <cell r="AQ460" t="str">
            <v/>
          </cell>
          <cell r="AR460" t="str">
            <v/>
          </cell>
          <cell r="AS460" t="str">
            <v/>
          </cell>
          <cell r="AT460" t="str">
            <v/>
          </cell>
          <cell r="AU460" t="str">
            <v/>
          </cell>
          <cell r="AV460" t="str">
            <v/>
          </cell>
          <cell r="AW460" t="str">
            <v/>
          </cell>
          <cell r="AX460" t="str">
            <v/>
          </cell>
          <cell r="AY460" t="str">
            <v/>
          </cell>
          <cell r="AZ460" t="str">
            <v/>
          </cell>
          <cell r="BA460" t="str">
            <v/>
          </cell>
          <cell r="BB460" t="str">
            <v/>
          </cell>
          <cell r="BC460" t="str">
            <v/>
          </cell>
          <cell r="BD460" t="str">
            <v/>
          </cell>
          <cell r="BE460" t="str">
            <v/>
          </cell>
          <cell r="BF460" t="str">
            <v/>
          </cell>
          <cell r="BG460" t="str">
            <v/>
          </cell>
          <cell r="BH460" t="str">
            <v/>
          </cell>
          <cell r="BI460" t="str">
            <v/>
          </cell>
          <cell r="BJ460" t="str">
            <v/>
          </cell>
          <cell r="BK460" t="str">
            <v/>
          </cell>
          <cell r="BL460" t="str">
            <v/>
          </cell>
          <cell r="BM460" t="str">
            <v/>
          </cell>
          <cell r="BN460" t="str">
            <v/>
          </cell>
          <cell r="BO460" t="str">
            <v/>
          </cell>
          <cell r="BP460" t="str">
            <v/>
          </cell>
          <cell r="BQ460" t="str">
            <v/>
          </cell>
          <cell r="BR460" t="str">
            <v/>
          </cell>
          <cell r="BS460" t="str">
            <v/>
          </cell>
          <cell r="BT460" t="str">
            <v/>
          </cell>
          <cell r="BU460" t="str">
            <v/>
          </cell>
          <cell r="BV460" t="str">
            <v/>
          </cell>
          <cell r="BW460" t="str">
            <v/>
          </cell>
          <cell r="BX460" t="str">
            <v/>
          </cell>
          <cell r="BY460" t="str">
            <v/>
          </cell>
          <cell r="BZ460" t="str">
            <v/>
          </cell>
          <cell r="CA460" t="str">
            <v/>
          </cell>
          <cell r="CB460" t="str">
            <v/>
          </cell>
          <cell r="CC460" t="str">
            <v/>
          </cell>
          <cell r="CD460" t="str">
            <v/>
          </cell>
          <cell r="CE460" t="str">
            <v/>
          </cell>
          <cell r="CF460" t="str">
            <v/>
          </cell>
          <cell r="CG460" t="str">
            <v/>
          </cell>
          <cell r="CH460" t="str">
            <v/>
          </cell>
          <cell r="CI460" t="str">
            <v/>
          </cell>
          <cell r="CJ460" t="str">
            <v/>
          </cell>
          <cell r="CK460" t="str">
            <v/>
          </cell>
          <cell r="CL460" t="str">
            <v/>
          </cell>
          <cell r="CM460" t="str">
            <v/>
          </cell>
          <cell r="CN460" t="str">
            <v/>
          </cell>
          <cell r="CO460" t="str">
            <v/>
          </cell>
          <cell r="CP460" t="str">
            <v/>
          </cell>
          <cell r="CQ460" t="str">
            <v/>
          </cell>
          <cell r="CR460" t="str">
            <v/>
          </cell>
          <cell r="CS460" t="str">
            <v/>
          </cell>
          <cell r="CT460" t="str">
            <v/>
          </cell>
          <cell r="CU460" t="str">
            <v/>
          </cell>
          <cell r="CV460" t="str">
            <v/>
          </cell>
          <cell r="CW460" t="str">
            <v/>
          </cell>
          <cell r="CX460" t="str">
            <v/>
          </cell>
          <cell r="CY460" t="str">
            <v/>
          </cell>
          <cell r="CZ460" t="str">
            <v/>
          </cell>
          <cell r="DA460" t="str">
            <v/>
          </cell>
          <cell r="DB460" t="str">
            <v/>
          </cell>
          <cell r="DC460" t="str">
            <v/>
          </cell>
          <cell r="DD460" t="str">
            <v/>
          </cell>
          <cell r="DE460" t="str">
            <v/>
          </cell>
          <cell r="DF460" t="str">
            <v/>
          </cell>
          <cell r="DG460" t="str">
            <v/>
          </cell>
          <cell r="DH460" t="str">
            <v/>
          </cell>
          <cell r="DI460" t="str">
            <v/>
          </cell>
          <cell r="DJ460" t="str">
            <v/>
          </cell>
          <cell r="DK460" t="str">
            <v/>
          </cell>
          <cell r="DL460" t="str">
            <v/>
          </cell>
          <cell r="DM460" t="str">
            <v/>
          </cell>
          <cell r="DN460" t="str">
            <v/>
          </cell>
          <cell r="DO460" t="str">
            <v/>
          </cell>
          <cell r="DP460" t="str">
            <v/>
          </cell>
          <cell r="DQ460" t="str">
            <v/>
          </cell>
          <cell r="DR460" t="str">
            <v/>
          </cell>
          <cell r="DS460" t="str">
            <v/>
          </cell>
          <cell r="DT460" t="str">
            <v/>
          </cell>
          <cell r="DU460" t="str">
            <v/>
          </cell>
          <cell r="DV460" t="str">
            <v/>
          </cell>
          <cell r="DW460" t="str">
            <v/>
          </cell>
          <cell r="DX460" t="str">
            <v/>
          </cell>
          <cell r="DY460" t="str">
            <v/>
          </cell>
          <cell r="DZ460" t="str">
            <v/>
          </cell>
          <cell r="EA460" t="str">
            <v/>
          </cell>
          <cell r="EB460" t="str">
            <v/>
          </cell>
          <cell r="EC460" t="str">
            <v/>
          </cell>
          <cell r="ED460" t="str">
            <v/>
          </cell>
          <cell r="EE460" t="str">
            <v/>
          </cell>
          <cell r="EF460" t="str">
            <v/>
          </cell>
          <cell r="EG460" t="str">
            <v/>
          </cell>
          <cell r="EH460" t="str">
            <v/>
          </cell>
          <cell r="EI460" t="str">
            <v/>
          </cell>
          <cell r="EJ460" t="str">
            <v/>
          </cell>
          <cell r="EK460" t="str">
            <v/>
          </cell>
          <cell r="EL460" t="str">
            <v/>
          </cell>
          <cell r="EM460" t="str">
            <v/>
          </cell>
          <cell r="EN460" t="str">
            <v/>
          </cell>
          <cell r="EO460" t="str">
            <v/>
          </cell>
          <cell r="EP460" t="str">
            <v/>
          </cell>
          <cell r="EQ460" t="str">
            <v/>
          </cell>
          <cell r="ER460" t="str">
            <v/>
          </cell>
          <cell r="ES460" t="str">
            <v/>
          </cell>
          <cell r="ET460" t="str">
            <v/>
          </cell>
          <cell r="EU460" t="str">
            <v/>
          </cell>
          <cell r="EV460" t="str">
            <v/>
          </cell>
          <cell r="EW460" t="str">
            <v/>
          </cell>
          <cell r="EX460" t="str">
            <v/>
          </cell>
          <cell r="EY460" t="str">
            <v/>
          </cell>
          <cell r="EZ460" t="str">
            <v/>
          </cell>
          <cell r="FA460" t="str">
            <v/>
          </cell>
          <cell r="FB460" t="str">
            <v/>
          </cell>
          <cell r="FC460" t="str">
            <v/>
          </cell>
          <cell r="FD460" t="str">
            <v/>
          </cell>
          <cell r="FE460" t="str">
            <v/>
          </cell>
          <cell r="FF460" t="str">
            <v/>
          </cell>
          <cell r="FG460" t="str">
            <v/>
          </cell>
          <cell r="FH460" t="str">
            <v/>
          </cell>
          <cell r="FI460" t="str">
            <v/>
          </cell>
          <cell r="FJ460" t="str">
            <v/>
          </cell>
          <cell r="FK460" t="str">
            <v/>
          </cell>
          <cell r="FL460" t="str">
            <v/>
          </cell>
          <cell r="FM460" t="str">
            <v/>
          </cell>
          <cell r="FN460" t="str">
            <v/>
          </cell>
          <cell r="FO460" t="str">
            <v/>
          </cell>
          <cell r="FP460" t="str">
            <v/>
          </cell>
          <cell r="FQ460" t="str">
            <v/>
          </cell>
          <cell r="FR460" t="str">
            <v/>
          </cell>
          <cell r="FS460" t="str">
            <v/>
          </cell>
          <cell r="FT460" t="str">
            <v/>
          </cell>
          <cell r="FU460" t="str">
            <v/>
          </cell>
          <cell r="FV460" t="str">
            <v/>
          </cell>
          <cell r="FW460" t="str">
            <v/>
          </cell>
          <cell r="FX460" t="str">
            <v/>
          </cell>
          <cell r="FY460" t="str">
            <v/>
          </cell>
          <cell r="FZ460" t="str">
            <v/>
          </cell>
          <cell r="GA460" t="str">
            <v/>
          </cell>
          <cell r="GB460" t="str">
            <v/>
          </cell>
          <cell r="GC460" t="str">
            <v/>
          </cell>
          <cell r="GD460" t="str">
            <v/>
          </cell>
          <cell r="GE460" t="str">
            <v/>
          </cell>
          <cell r="GF460" t="str">
            <v/>
          </cell>
          <cell r="GG460" t="str">
            <v/>
          </cell>
          <cell r="GH460" t="str">
            <v/>
          </cell>
          <cell r="GI460" t="str">
            <v/>
          </cell>
          <cell r="GJ460" t="str">
            <v/>
          </cell>
          <cell r="GK460" t="str">
            <v/>
          </cell>
          <cell r="GL460" t="str">
            <v/>
          </cell>
          <cell r="GM460" t="str">
            <v/>
          </cell>
          <cell r="GN460" t="str">
            <v/>
          </cell>
          <cell r="GO460" t="str">
            <v/>
          </cell>
          <cell r="GP460" t="str">
            <v/>
          </cell>
          <cell r="GQ460" t="str">
            <v/>
          </cell>
          <cell r="GR460" t="str">
            <v/>
          </cell>
          <cell r="GS460" t="str">
            <v/>
          </cell>
          <cell r="GT460" t="str">
            <v/>
          </cell>
          <cell r="GU460" t="str">
            <v/>
          </cell>
          <cell r="GV460" t="str">
            <v/>
          </cell>
          <cell r="GW460" t="str">
            <v/>
          </cell>
          <cell r="GX460" t="str">
            <v/>
          </cell>
          <cell r="GY460" t="str">
            <v/>
          </cell>
          <cell r="GZ460" t="str">
            <v/>
          </cell>
          <cell r="HA460" t="str">
            <v/>
          </cell>
          <cell r="HB460" t="str">
            <v/>
          </cell>
          <cell r="HC460" t="str">
            <v/>
          </cell>
          <cell r="HD460" t="str">
            <v/>
          </cell>
          <cell r="HE460" t="str">
            <v/>
          </cell>
          <cell r="HF460" t="str">
            <v/>
          </cell>
          <cell r="HG460" t="str">
            <v/>
          </cell>
          <cell r="HH460" t="str">
            <v/>
          </cell>
          <cell r="HI460" t="str">
            <v/>
          </cell>
          <cell r="HJ460" t="str">
            <v/>
          </cell>
          <cell r="HK460" t="str">
            <v/>
          </cell>
          <cell r="HL460" t="str">
            <v/>
          </cell>
          <cell r="HM460" t="str">
            <v/>
          </cell>
          <cell r="HN460" t="str">
            <v/>
          </cell>
          <cell r="HO460" t="str">
            <v/>
          </cell>
          <cell r="HP460" t="str">
            <v/>
          </cell>
          <cell r="HQ460" t="str">
            <v/>
          </cell>
          <cell r="HR460" t="str">
            <v/>
          </cell>
          <cell r="HS460" t="str">
            <v/>
          </cell>
          <cell r="HT460" t="str">
            <v/>
          </cell>
          <cell r="HU460" t="str">
            <v/>
          </cell>
          <cell r="HV460" t="str">
            <v/>
          </cell>
          <cell r="HW460" t="str">
            <v/>
          </cell>
          <cell r="HX460" t="str">
            <v/>
          </cell>
          <cell r="HY460" t="str">
            <v/>
          </cell>
          <cell r="HZ460" t="str">
            <v/>
          </cell>
          <cell r="IA460" t="str">
            <v/>
          </cell>
          <cell r="IB460" t="str">
            <v/>
          </cell>
          <cell r="IC460" t="str">
            <v/>
          </cell>
          <cell r="ID460" t="str">
            <v/>
          </cell>
        </row>
        <row r="461">
          <cell r="A461" t="str">
            <v/>
          </cell>
          <cell r="B461" t="str">
            <v/>
          </cell>
          <cell r="C461" t="str">
            <v/>
          </cell>
          <cell r="D461" t="str">
            <v/>
          </cell>
          <cell r="E461" t="str">
            <v/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  <cell r="J461" t="str">
            <v/>
          </cell>
          <cell r="K461" t="str">
            <v/>
          </cell>
          <cell r="L461" t="str">
            <v/>
          </cell>
          <cell r="M461" t="str">
            <v/>
          </cell>
          <cell r="N461" t="str">
            <v/>
          </cell>
          <cell r="O461" t="str">
            <v/>
          </cell>
          <cell r="P461" t="str">
            <v/>
          </cell>
          <cell r="Q461" t="str">
            <v/>
          </cell>
          <cell r="R461" t="str">
            <v/>
          </cell>
          <cell r="S461" t="str">
            <v/>
          </cell>
          <cell r="T461" t="str">
            <v/>
          </cell>
          <cell r="U461" t="str">
            <v/>
          </cell>
          <cell r="V461" t="str">
            <v/>
          </cell>
          <cell r="W461" t="str">
            <v/>
          </cell>
          <cell r="X461" t="str">
            <v/>
          </cell>
          <cell r="Y461" t="str">
            <v/>
          </cell>
          <cell r="Z461" t="str">
            <v/>
          </cell>
          <cell r="AA461" t="str">
            <v/>
          </cell>
          <cell r="AB461" t="str">
            <v/>
          </cell>
          <cell r="AC461" t="str">
            <v/>
          </cell>
          <cell r="AD461" t="str">
            <v/>
          </cell>
          <cell r="AE461" t="str">
            <v/>
          </cell>
          <cell r="AF461" t="str">
            <v/>
          </cell>
          <cell r="AG461" t="str">
            <v/>
          </cell>
          <cell r="AH461" t="str">
            <v/>
          </cell>
          <cell r="AI461" t="str">
            <v/>
          </cell>
          <cell r="AJ461" t="str">
            <v/>
          </cell>
          <cell r="AK461" t="str">
            <v/>
          </cell>
          <cell r="AL461" t="str">
            <v/>
          </cell>
          <cell r="AM461" t="str">
            <v/>
          </cell>
          <cell r="AN461" t="str">
            <v/>
          </cell>
          <cell r="AO461" t="str">
            <v/>
          </cell>
          <cell r="AP461" t="str">
            <v/>
          </cell>
          <cell r="AQ461" t="str">
            <v/>
          </cell>
          <cell r="AR461" t="str">
            <v/>
          </cell>
          <cell r="AS461" t="str">
            <v/>
          </cell>
          <cell r="AT461" t="str">
            <v/>
          </cell>
          <cell r="AU461" t="str">
            <v/>
          </cell>
          <cell r="AV461" t="str">
            <v/>
          </cell>
          <cell r="AW461" t="str">
            <v/>
          </cell>
          <cell r="AX461" t="str">
            <v/>
          </cell>
          <cell r="AY461" t="str">
            <v/>
          </cell>
          <cell r="AZ461" t="str">
            <v/>
          </cell>
          <cell r="BA461" t="str">
            <v/>
          </cell>
          <cell r="BB461" t="str">
            <v/>
          </cell>
          <cell r="BC461" t="str">
            <v/>
          </cell>
          <cell r="BD461" t="str">
            <v/>
          </cell>
          <cell r="BE461" t="str">
            <v/>
          </cell>
          <cell r="BF461" t="str">
            <v/>
          </cell>
          <cell r="BG461" t="str">
            <v/>
          </cell>
          <cell r="BH461" t="str">
            <v/>
          </cell>
          <cell r="BI461" t="str">
            <v/>
          </cell>
          <cell r="BJ461" t="str">
            <v/>
          </cell>
          <cell r="BK461" t="str">
            <v/>
          </cell>
          <cell r="BL461" t="str">
            <v/>
          </cell>
          <cell r="BM461" t="str">
            <v/>
          </cell>
          <cell r="BN461" t="str">
            <v/>
          </cell>
          <cell r="BO461" t="str">
            <v/>
          </cell>
          <cell r="BP461" t="str">
            <v/>
          </cell>
          <cell r="BQ461" t="str">
            <v/>
          </cell>
          <cell r="BR461" t="str">
            <v/>
          </cell>
          <cell r="BS461" t="str">
            <v/>
          </cell>
          <cell r="BT461" t="str">
            <v/>
          </cell>
          <cell r="BU461" t="str">
            <v/>
          </cell>
          <cell r="BV461" t="str">
            <v/>
          </cell>
          <cell r="BW461" t="str">
            <v/>
          </cell>
          <cell r="BX461" t="str">
            <v/>
          </cell>
          <cell r="BY461" t="str">
            <v/>
          </cell>
          <cell r="BZ461" t="str">
            <v/>
          </cell>
          <cell r="CA461" t="str">
            <v/>
          </cell>
          <cell r="CB461" t="str">
            <v/>
          </cell>
          <cell r="CC461" t="str">
            <v/>
          </cell>
          <cell r="CD461" t="str">
            <v/>
          </cell>
          <cell r="CE461" t="str">
            <v/>
          </cell>
          <cell r="CF461" t="str">
            <v/>
          </cell>
          <cell r="CG461" t="str">
            <v/>
          </cell>
          <cell r="CH461" t="str">
            <v/>
          </cell>
          <cell r="CI461" t="str">
            <v/>
          </cell>
          <cell r="CJ461" t="str">
            <v/>
          </cell>
          <cell r="CK461" t="str">
            <v/>
          </cell>
          <cell r="CL461" t="str">
            <v/>
          </cell>
          <cell r="CM461" t="str">
            <v/>
          </cell>
          <cell r="CN461" t="str">
            <v/>
          </cell>
          <cell r="CO461" t="str">
            <v/>
          </cell>
          <cell r="CP461" t="str">
            <v/>
          </cell>
          <cell r="CQ461" t="str">
            <v/>
          </cell>
          <cell r="CR461" t="str">
            <v/>
          </cell>
          <cell r="CS461" t="str">
            <v/>
          </cell>
          <cell r="CT461" t="str">
            <v/>
          </cell>
          <cell r="CU461" t="str">
            <v/>
          </cell>
          <cell r="CV461" t="str">
            <v/>
          </cell>
          <cell r="CW461" t="str">
            <v/>
          </cell>
          <cell r="CX461" t="str">
            <v/>
          </cell>
          <cell r="CY461" t="str">
            <v/>
          </cell>
          <cell r="CZ461" t="str">
            <v/>
          </cell>
          <cell r="DA461" t="str">
            <v/>
          </cell>
          <cell r="DB461" t="str">
            <v/>
          </cell>
          <cell r="DC461" t="str">
            <v/>
          </cell>
          <cell r="DD461" t="str">
            <v/>
          </cell>
          <cell r="DE461" t="str">
            <v/>
          </cell>
          <cell r="DF461" t="str">
            <v/>
          </cell>
          <cell r="DG461" t="str">
            <v/>
          </cell>
          <cell r="DH461" t="str">
            <v/>
          </cell>
          <cell r="DI461" t="str">
            <v/>
          </cell>
          <cell r="DJ461" t="str">
            <v/>
          </cell>
          <cell r="DK461" t="str">
            <v/>
          </cell>
          <cell r="DL461" t="str">
            <v/>
          </cell>
          <cell r="DM461" t="str">
            <v/>
          </cell>
          <cell r="DN461" t="str">
            <v/>
          </cell>
          <cell r="DO461" t="str">
            <v/>
          </cell>
          <cell r="DP461" t="str">
            <v/>
          </cell>
          <cell r="DQ461" t="str">
            <v/>
          </cell>
          <cell r="DR461" t="str">
            <v/>
          </cell>
          <cell r="DS461" t="str">
            <v/>
          </cell>
          <cell r="DT461" t="str">
            <v/>
          </cell>
          <cell r="DU461" t="str">
            <v/>
          </cell>
          <cell r="DV461" t="str">
            <v/>
          </cell>
          <cell r="DW461" t="str">
            <v/>
          </cell>
          <cell r="DX461" t="str">
            <v/>
          </cell>
          <cell r="DY461" t="str">
            <v/>
          </cell>
          <cell r="DZ461" t="str">
            <v/>
          </cell>
          <cell r="EA461" t="str">
            <v/>
          </cell>
          <cell r="EB461" t="str">
            <v/>
          </cell>
          <cell r="EC461" t="str">
            <v/>
          </cell>
          <cell r="ED461" t="str">
            <v/>
          </cell>
          <cell r="EE461" t="str">
            <v/>
          </cell>
          <cell r="EF461" t="str">
            <v/>
          </cell>
          <cell r="EG461" t="str">
            <v/>
          </cell>
          <cell r="EH461" t="str">
            <v/>
          </cell>
          <cell r="EI461" t="str">
            <v/>
          </cell>
          <cell r="EJ461" t="str">
            <v/>
          </cell>
          <cell r="EK461" t="str">
            <v/>
          </cell>
          <cell r="EL461" t="str">
            <v/>
          </cell>
          <cell r="EM461" t="str">
            <v/>
          </cell>
          <cell r="EN461" t="str">
            <v/>
          </cell>
          <cell r="EO461" t="str">
            <v/>
          </cell>
          <cell r="EP461" t="str">
            <v/>
          </cell>
          <cell r="EQ461" t="str">
            <v/>
          </cell>
          <cell r="ER461" t="str">
            <v/>
          </cell>
          <cell r="ES461" t="str">
            <v/>
          </cell>
          <cell r="ET461" t="str">
            <v/>
          </cell>
          <cell r="EU461" t="str">
            <v/>
          </cell>
          <cell r="EV461" t="str">
            <v/>
          </cell>
          <cell r="EW461" t="str">
            <v/>
          </cell>
          <cell r="EX461" t="str">
            <v/>
          </cell>
          <cell r="EY461" t="str">
            <v/>
          </cell>
          <cell r="EZ461" t="str">
            <v/>
          </cell>
          <cell r="FA461" t="str">
            <v/>
          </cell>
          <cell r="FB461" t="str">
            <v/>
          </cell>
          <cell r="FC461" t="str">
            <v/>
          </cell>
          <cell r="FD461" t="str">
            <v/>
          </cell>
          <cell r="FE461" t="str">
            <v/>
          </cell>
          <cell r="FF461" t="str">
            <v/>
          </cell>
          <cell r="FG461" t="str">
            <v/>
          </cell>
          <cell r="FH461" t="str">
            <v/>
          </cell>
          <cell r="FI461" t="str">
            <v/>
          </cell>
          <cell r="FJ461" t="str">
            <v/>
          </cell>
          <cell r="FK461" t="str">
            <v/>
          </cell>
          <cell r="FL461" t="str">
            <v/>
          </cell>
          <cell r="FM461" t="str">
            <v/>
          </cell>
          <cell r="FN461" t="str">
            <v/>
          </cell>
          <cell r="FO461" t="str">
            <v/>
          </cell>
          <cell r="FP461" t="str">
            <v/>
          </cell>
          <cell r="FQ461" t="str">
            <v/>
          </cell>
          <cell r="FR461" t="str">
            <v/>
          </cell>
          <cell r="FS461" t="str">
            <v/>
          </cell>
          <cell r="FT461" t="str">
            <v/>
          </cell>
          <cell r="FU461" t="str">
            <v/>
          </cell>
          <cell r="FV461" t="str">
            <v/>
          </cell>
          <cell r="FW461" t="str">
            <v/>
          </cell>
          <cell r="FX461" t="str">
            <v/>
          </cell>
          <cell r="FY461" t="str">
            <v/>
          </cell>
          <cell r="FZ461" t="str">
            <v/>
          </cell>
          <cell r="GA461" t="str">
            <v/>
          </cell>
          <cell r="GB461" t="str">
            <v/>
          </cell>
          <cell r="GC461" t="str">
            <v/>
          </cell>
          <cell r="GD461" t="str">
            <v/>
          </cell>
          <cell r="GE461" t="str">
            <v/>
          </cell>
          <cell r="GF461" t="str">
            <v/>
          </cell>
          <cell r="GG461" t="str">
            <v/>
          </cell>
          <cell r="GH461" t="str">
            <v/>
          </cell>
          <cell r="GI461" t="str">
            <v/>
          </cell>
          <cell r="GJ461" t="str">
            <v/>
          </cell>
          <cell r="GK461" t="str">
            <v/>
          </cell>
          <cell r="GL461" t="str">
            <v/>
          </cell>
          <cell r="GM461" t="str">
            <v/>
          </cell>
          <cell r="GN461" t="str">
            <v/>
          </cell>
          <cell r="GO461" t="str">
            <v/>
          </cell>
          <cell r="GP461" t="str">
            <v/>
          </cell>
          <cell r="GQ461" t="str">
            <v/>
          </cell>
          <cell r="GR461" t="str">
            <v/>
          </cell>
          <cell r="GS461" t="str">
            <v/>
          </cell>
          <cell r="GT461" t="str">
            <v/>
          </cell>
          <cell r="GU461" t="str">
            <v/>
          </cell>
          <cell r="GV461" t="str">
            <v/>
          </cell>
          <cell r="GW461" t="str">
            <v/>
          </cell>
          <cell r="GX461" t="str">
            <v/>
          </cell>
          <cell r="GY461" t="str">
            <v/>
          </cell>
          <cell r="GZ461" t="str">
            <v/>
          </cell>
          <cell r="HA461" t="str">
            <v/>
          </cell>
          <cell r="HB461" t="str">
            <v/>
          </cell>
          <cell r="HC461" t="str">
            <v/>
          </cell>
          <cell r="HD461" t="str">
            <v/>
          </cell>
          <cell r="HE461" t="str">
            <v/>
          </cell>
          <cell r="HF461" t="str">
            <v/>
          </cell>
          <cell r="HG461" t="str">
            <v/>
          </cell>
          <cell r="HH461" t="str">
            <v/>
          </cell>
          <cell r="HI461" t="str">
            <v/>
          </cell>
          <cell r="HJ461" t="str">
            <v/>
          </cell>
          <cell r="HK461" t="str">
            <v/>
          </cell>
          <cell r="HL461" t="str">
            <v/>
          </cell>
          <cell r="HM461" t="str">
            <v/>
          </cell>
          <cell r="HN461" t="str">
            <v/>
          </cell>
          <cell r="HO461" t="str">
            <v/>
          </cell>
          <cell r="HP461" t="str">
            <v/>
          </cell>
          <cell r="HQ461" t="str">
            <v/>
          </cell>
          <cell r="HR461" t="str">
            <v/>
          </cell>
          <cell r="HS461" t="str">
            <v/>
          </cell>
          <cell r="HT461" t="str">
            <v/>
          </cell>
          <cell r="HU461" t="str">
            <v/>
          </cell>
          <cell r="HV461" t="str">
            <v/>
          </cell>
          <cell r="HW461" t="str">
            <v/>
          </cell>
          <cell r="HX461" t="str">
            <v/>
          </cell>
          <cell r="HY461" t="str">
            <v/>
          </cell>
          <cell r="HZ461" t="str">
            <v/>
          </cell>
          <cell r="IA461" t="str">
            <v/>
          </cell>
          <cell r="IB461" t="str">
            <v/>
          </cell>
          <cell r="IC461" t="str">
            <v/>
          </cell>
          <cell r="ID461" t="str">
            <v/>
          </cell>
        </row>
        <row r="462">
          <cell r="A462" t="str">
            <v/>
          </cell>
          <cell r="B462" t="str">
            <v/>
          </cell>
          <cell r="C462" t="str">
            <v/>
          </cell>
          <cell r="D462" t="str">
            <v/>
          </cell>
          <cell r="E462" t="str">
            <v/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  <cell r="J462" t="str">
            <v/>
          </cell>
          <cell r="K462" t="str">
            <v/>
          </cell>
          <cell r="L462" t="str">
            <v/>
          </cell>
          <cell r="M462" t="str">
            <v/>
          </cell>
          <cell r="N462" t="str">
            <v/>
          </cell>
          <cell r="O462" t="str">
            <v/>
          </cell>
          <cell r="P462" t="str">
            <v/>
          </cell>
          <cell r="Q462" t="str">
            <v/>
          </cell>
          <cell r="R462" t="str">
            <v/>
          </cell>
          <cell r="S462" t="str">
            <v/>
          </cell>
          <cell r="T462" t="str">
            <v/>
          </cell>
          <cell r="U462" t="str">
            <v/>
          </cell>
          <cell r="V462" t="str">
            <v/>
          </cell>
          <cell r="W462" t="str">
            <v/>
          </cell>
          <cell r="X462" t="str">
            <v/>
          </cell>
          <cell r="Y462" t="str">
            <v/>
          </cell>
          <cell r="Z462" t="str">
            <v/>
          </cell>
          <cell r="AA462" t="str">
            <v/>
          </cell>
          <cell r="AB462" t="str">
            <v/>
          </cell>
          <cell r="AC462" t="str">
            <v/>
          </cell>
          <cell r="AD462" t="str">
            <v/>
          </cell>
          <cell r="AE462" t="str">
            <v/>
          </cell>
          <cell r="AF462" t="str">
            <v/>
          </cell>
          <cell r="AG462" t="str">
            <v/>
          </cell>
          <cell r="AH462" t="str">
            <v/>
          </cell>
          <cell r="AI462" t="str">
            <v/>
          </cell>
          <cell r="AJ462" t="str">
            <v/>
          </cell>
          <cell r="AK462" t="str">
            <v/>
          </cell>
          <cell r="AL462" t="str">
            <v/>
          </cell>
          <cell r="AM462" t="str">
            <v/>
          </cell>
          <cell r="AN462" t="str">
            <v/>
          </cell>
          <cell r="AO462" t="str">
            <v/>
          </cell>
          <cell r="AP462" t="str">
            <v/>
          </cell>
          <cell r="AQ462" t="str">
            <v/>
          </cell>
          <cell r="AR462" t="str">
            <v/>
          </cell>
          <cell r="AS462" t="str">
            <v/>
          </cell>
          <cell r="AT462" t="str">
            <v/>
          </cell>
          <cell r="AU462" t="str">
            <v/>
          </cell>
          <cell r="AV462" t="str">
            <v/>
          </cell>
          <cell r="AW462" t="str">
            <v/>
          </cell>
          <cell r="AX462" t="str">
            <v/>
          </cell>
          <cell r="AY462" t="str">
            <v/>
          </cell>
          <cell r="AZ462" t="str">
            <v/>
          </cell>
          <cell r="BA462" t="str">
            <v/>
          </cell>
          <cell r="BB462" t="str">
            <v/>
          </cell>
          <cell r="BC462" t="str">
            <v/>
          </cell>
          <cell r="BD462" t="str">
            <v/>
          </cell>
          <cell r="BE462" t="str">
            <v/>
          </cell>
          <cell r="BF462" t="str">
            <v/>
          </cell>
          <cell r="BG462" t="str">
            <v/>
          </cell>
          <cell r="BH462" t="str">
            <v/>
          </cell>
          <cell r="BI462" t="str">
            <v/>
          </cell>
          <cell r="BJ462" t="str">
            <v/>
          </cell>
          <cell r="BK462" t="str">
            <v/>
          </cell>
          <cell r="BL462" t="str">
            <v/>
          </cell>
          <cell r="BM462" t="str">
            <v/>
          </cell>
          <cell r="BN462" t="str">
            <v/>
          </cell>
          <cell r="BO462" t="str">
            <v/>
          </cell>
          <cell r="BP462" t="str">
            <v/>
          </cell>
          <cell r="BQ462" t="str">
            <v/>
          </cell>
          <cell r="BR462" t="str">
            <v/>
          </cell>
          <cell r="BS462" t="str">
            <v/>
          </cell>
          <cell r="BT462" t="str">
            <v/>
          </cell>
          <cell r="BU462" t="str">
            <v/>
          </cell>
          <cell r="BV462" t="str">
            <v/>
          </cell>
          <cell r="BW462" t="str">
            <v/>
          </cell>
          <cell r="BX462" t="str">
            <v/>
          </cell>
          <cell r="BY462" t="str">
            <v/>
          </cell>
          <cell r="BZ462" t="str">
            <v/>
          </cell>
          <cell r="CA462" t="str">
            <v/>
          </cell>
          <cell r="CB462" t="str">
            <v/>
          </cell>
          <cell r="CC462" t="str">
            <v/>
          </cell>
          <cell r="CD462" t="str">
            <v/>
          </cell>
          <cell r="CE462" t="str">
            <v/>
          </cell>
          <cell r="CF462" t="str">
            <v/>
          </cell>
          <cell r="CG462" t="str">
            <v/>
          </cell>
          <cell r="CH462" t="str">
            <v/>
          </cell>
          <cell r="CI462" t="str">
            <v/>
          </cell>
          <cell r="CJ462" t="str">
            <v/>
          </cell>
          <cell r="CK462" t="str">
            <v/>
          </cell>
          <cell r="CL462" t="str">
            <v/>
          </cell>
          <cell r="CM462" t="str">
            <v/>
          </cell>
          <cell r="CN462" t="str">
            <v/>
          </cell>
          <cell r="CO462" t="str">
            <v/>
          </cell>
          <cell r="CP462" t="str">
            <v/>
          </cell>
          <cell r="CQ462" t="str">
            <v/>
          </cell>
          <cell r="CR462" t="str">
            <v/>
          </cell>
          <cell r="CS462" t="str">
            <v/>
          </cell>
          <cell r="CT462" t="str">
            <v/>
          </cell>
          <cell r="CU462" t="str">
            <v/>
          </cell>
          <cell r="CV462" t="str">
            <v/>
          </cell>
          <cell r="CW462" t="str">
            <v/>
          </cell>
          <cell r="CX462" t="str">
            <v/>
          </cell>
          <cell r="CY462" t="str">
            <v/>
          </cell>
          <cell r="CZ462" t="str">
            <v/>
          </cell>
          <cell r="DA462" t="str">
            <v/>
          </cell>
          <cell r="DB462" t="str">
            <v/>
          </cell>
          <cell r="DC462" t="str">
            <v/>
          </cell>
          <cell r="DD462" t="str">
            <v/>
          </cell>
          <cell r="DE462" t="str">
            <v/>
          </cell>
          <cell r="DF462" t="str">
            <v/>
          </cell>
          <cell r="DG462" t="str">
            <v/>
          </cell>
          <cell r="DH462" t="str">
            <v/>
          </cell>
          <cell r="DI462" t="str">
            <v/>
          </cell>
          <cell r="DJ462" t="str">
            <v/>
          </cell>
          <cell r="DK462" t="str">
            <v/>
          </cell>
          <cell r="DL462" t="str">
            <v/>
          </cell>
          <cell r="DM462" t="str">
            <v/>
          </cell>
          <cell r="DN462" t="str">
            <v/>
          </cell>
          <cell r="DO462" t="str">
            <v/>
          </cell>
          <cell r="DP462" t="str">
            <v/>
          </cell>
          <cell r="DQ462" t="str">
            <v/>
          </cell>
          <cell r="DR462" t="str">
            <v/>
          </cell>
          <cell r="DS462" t="str">
            <v/>
          </cell>
          <cell r="DT462" t="str">
            <v/>
          </cell>
          <cell r="DU462" t="str">
            <v/>
          </cell>
          <cell r="DV462" t="str">
            <v/>
          </cell>
          <cell r="DW462" t="str">
            <v/>
          </cell>
          <cell r="DX462" t="str">
            <v/>
          </cell>
          <cell r="DY462" t="str">
            <v/>
          </cell>
          <cell r="DZ462" t="str">
            <v/>
          </cell>
          <cell r="EA462" t="str">
            <v/>
          </cell>
          <cell r="EB462" t="str">
            <v/>
          </cell>
          <cell r="EC462" t="str">
            <v/>
          </cell>
          <cell r="ED462" t="str">
            <v/>
          </cell>
          <cell r="EE462" t="str">
            <v/>
          </cell>
          <cell r="EF462" t="str">
            <v/>
          </cell>
          <cell r="EG462" t="str">
            <v/>
          </cell>
          <cell r="EH462" t="str">
            <v/>
          </cell>
          <cell r="EI462" t="str">
            <v/>
          </cell>
          <cell r="EJ462" t="str">
            <v/>
          </cell>
          <cell r="EK462" t="str">
            <v/>
          </cell>
          <cell r="EL462" t="str">
            <v/>
          </cell>
          <cell r="EM462" t="str">
            <v/>
          </cell>
          <cell r="EN462" t="str">
            <v/>
          </cell>
          <cell r="EO462" t="str">
            <v/>
          </cell>
          <cell r="EP462" t="str">
            <v/>
          </cell>
          <cell r="EQ462" t="str">
            <v/>
          </cell>
          <cell r="ER462" t="str">
            <v/>
          </cell>
          <cell r="ES462" t="str">
            <v/>
          </cell>
          <cell r="ET462" t="str">
            <v/>
          </cell>
          <cell r="EU462" t="str">
            <v/>
          </cell>
          <cell r="EV462" t="str">
            <v/>
          </cell>
          <cell r="EW462" t="str">
            <v/>
          </cell>
          <cell r="EX462" t="str">
            <v/>
          </cell>
          <cell r="EY462" t="str">
            <v/>
          </cell>
          <cell r="EZ462" t="str">
            <v/>
          </cell>
          <cell r="FA462" t="str">
            <v/>
          </cell>
          <cell r="FB462" t="str">
            <v/>
          </cell>
          <cell r="FC462" t="str">
            <v/>
          </cell>
          <cell r="FD462" t="str">
            <v/>
          </cell>
          <cell r="FE462" t="str">
            <v/>
          </cell>
          <cell r="FF462" t="str">
            <v/>
          </cell>
          <cell r="FG462" t="str">
            <v/>
          </cell>
          <cell r="FH462" t="str">
            <v/>
          </cell>
          <cell r="FI462" t="str">
            <v/>
          </cell>
          <cell r="FJ462" t="str">
            <v/>
          </cell>
          <cell r="FK462" t="str">
            <v/>
          </cell>
          <cell r="FL462" t="str">
            <v/>
          </cell>
          <cell r="FM462" t="str">
            <v/>
          </cell>
          <cell r="FN462" t="str">
            <v/>
          </cell>
          <cell r="FO462" t="str">
            <v/>
          </cell>
          <cell r="FP462" t="str">
            <v/>
          </cell>
          <cell r="FQ462" t="str">
            <v/>
          </cell>
          <cell r="FR462" t="str">
            <v/>
          </cell>
          <cell r="FS462" t="str">
            <v/>
          </cell>
          <cell r="FT462" t="str">
            <v/>
          </cell>
          <cell r="FU462" t="str">
            <v/>
          </cell>
          <cell r="FV462" t="str">
            <v/>
          </cell>
          <cell r="FW462" t="str">
            <v/>
          </cell>
          <cell r="FX462" t="str">
            <v/>
          </cell>
          <cell r="FY462" t="str">
            <v/>
          </cell>
          <cell r="FZ462" t="str">
            <v/>
          </cell>
          <cell r="GA462" t="str">
            <v/>
          </cell>
          <cell r="GB462" t="str">
            <v/>
          </cell>
          <cell r="GC462" t="str">
            <v/>
          </cell>
          <cell r="GD462" t="str">
            <v/>
          </cell>
          <cell r="GE462" t="str">
            <v/>
          </cell>
          <cell r="GF462" t="str">
            <v/>
          </cell>
          <cell r="GG462" t="str">
            <v/>
          </cell>
          <cell r="GH462" t="str">
            <v/>
          </cell>
          <cell r="GI462" t="str">
            <v/>
          </cell>
          <cell r="GJ462" t="str">
            <v/>
          </cell>
          <cell r="GK462" t="str">
            <v/>
          </cell>
          <cell r="GL462" t="str">
            <v/>
          </cell>
          <cell r="GM462" t="str">
            <v/>
          </cell>
          <cell r="GN462" t="str">
            <v/>
          </cell>
          <cell r="GO462" t="str">
            <v/>
          </cell>
          <cell r="GP462" t="str">
            <v/>
          </cell>
          <cell r="GQ462" t="str">
            <v/>
          </cell>
          <cell r="GR462" t="str">
            <v/>
          </cell>
          <cell r="GS462" t="str">
            <v/>
          </cell>
          <cell r="GT462" t="str">
            <v/>
          </cell>
          <cell r="GU462" t="str">
            <v/>
          </cell>
          <cell r="GV462" t="str">
            <v/>
          </cell>
          <cell r="GW462" t="str">
            <v/>
          </cell>
          <cell r="GX462" t="str">
            <v/>
          </cell>
          <cell r="GY462" t="str">
            <v/>
          </cell>
          <cell r="GZ462" t="str">
            <v/>
          </cell>
          <cell r="HA462" t="str">
            <v/>
          </cell>
          <cell r="HB462" t="str">
            <v/>
          </cell>
          <cell r="HC462" t="str">
            <v/>
          </cell>
          <cell r="HD462" t="str">
            <v/>
          </cell>
          <cell r="HE462" t="str">
            <v/>
          </cell>
          <cell r="HF462" t="str">
            <v/>
          </cell>
          <cell r="HG462" t="str">
            <v/>
          </cell>
          <cell r="HH462" t="str">
            <v/>
          </cell>
          <cell r="HI462" t="str">
            <v/>
          </cell>
          <cell r="HJ462" t="str">
            <v/>
          </cell>
          <cell r="HK462" t="str">
            <v/>
          </cell>
          <cell r="HL462" t="str">
            <v/>
          </cell>
          <cell r="HM462" t="str">
            <v/>
          </cell>
          <cell r="HN462" t="str">
            <v/>
          </cell>
          <cell r="HO462" t="str">
            <v/>
          </cell>
          <cell r="HP462" t="str">
            <v/>
          </cell>
          <cell r="HQ462" t="str">
            <v/>
          </cell>
          <cell r="HR462" t="str">
            <v/>
          </cell>
          <cell r="HS462" t="str">
            <v/>
          </cell>
          <cell r="HT462" t="str">
            <v/>
          </cell>
          <cell r="HU462" t="str">
            <v/>
          </cell>
          <cell r="HV462" t="str">
            <v/>
          </cell>
          <cell r="HW462" t="str">
            <v/>
          </cell>
          <cell r="HX462" t="str">
            <v/>
          </cell>
          <cell r="HY462" t="str">
            <v/>
          </cell>
          <cell r="HZ462" t="str">
            <v/>
          </cell>
          <cell r="IA462" t="str">
            <v/>
          </cell>
          <cell r="IB462" t="str">
            <v/>
          </cell>
          <cell r="IC462" t="str">
            <v/>
          </cell>
          <cell r="ID462" t="str">
            <v/>
          </cell>
        </row>
        <row r="463">
          <cell r="A463" t="str">
            <v/>
          </cell>
          <cell r="B463" t="str">
            <v/>
          </cell>
          <cell r="C463" t="str">
            <v/>
          </cell>
          <cell r="D463" t="str">
            <v/>
          </cell>
          <cell r="E463" t="str">
            <v/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  <cell r="J463" t="str">
            <v/>
          </cell>
          <cell r="K463" t="str">
            <v/>
          </cell>
          <cell r="L463" t="str">
            <v/>
          </cell>
          <cell r="M463" t="str">
            <v/>
          </cell>
          <cell r="N463" t="str">
            <v/>
          </cell>
          <cell r="O463" t="str">
            <v/>
          </cell>
          <cell r="P463" t="str">
            <v/>
          </cell>
          <cell r="Q463" t="str">
            <v/>
          </cell>
          <cell r="R463" t="str">
            <v/>
          </cell>
          <cell r="S463" t="str">
            <v/>
          </cell>
          <cell r="T463" t="str">
            <v/>
          </cell>
          <cell r="U463" t="str">
            <v/>
          </cell>
          <cell r="V463" t="str">
            <v/>
          </cell>
          <cell r="W463" t="str">
            <v/>
          </cell>
          <cell r="X463" t="str">
            <v/>
          </cell>
          <cell r="Y463" t="str">
            <v/>
          </cell>
          <cell r="Z463" t="str">
            <v/>
          </cell>
          <cell r="AA463" t="str">
            <v/>
          </cell>
          <cell r="AB463" t="str">
            <v/>
          </cell>
          <cell r="AC463" t="str">
            <v/>
          </cell>
          <cell r="AD463" t="str">
            <v/>
          </cell>
          <cell r="AE463" t="str">
            <v/>
          </cell>
          <cell r="AF463" t="str">
            <v/>
          </cell>
          <cell r="AG463" t="str">
            <v/>
          </cell>
          <cell r="AH463" t="str">
            <v/>
          </cell>
          <cell r="AI463" t="str">
            <v/>
          </cell>
          <cell r="AJ463" t="str">
            <v/>
          </cell>
          <cell r="AK463" t="str">
            <v/>
          </cell>
          <cell r="AL463" t="str">
            <v/>
          </cell>
          <cell r="AM463" t="str">
            <v/>
          </cell>
          <cell r="AN463" t="str">
            <v/>
          </cell>
          <cell r="AO463" t="str">
            <v/>
          </cell>
          <cell r="AP463" t="str">
            <v/>
          </cell>
          <cell r="AQ463" t="str">
            <v/>
          </cell>
          <cell r="AR463" t="str">
            <v/>
          </cell>
          <cell r="AS463" t="str">
            <v/>
          </cell>
          <cell r="AT463" t="str">
            <v/>
          </cell>
          <cell r="AU463" t="str">
            <v/>
          </cell>
          <cell r="AV463" t="str">
            <v/>
          </cell>
          <cell r="AW463" t="str">
            <v/>
          </cell>
          <cell r="AX463" t="str">
            <v/>
          </cell>
          <cell r="AY463" t="str">
            <v/>
          </cell>
          <cell r="AZ463" t="str">
            <v/>
          </cell>
          <cell r="BA463" t="str">
            <v/>
          </cell>
          <cell r="BB463" t="str">
            <v/>
          </cell>
          <cell r="BC463" t="str">
            <v/>
          </cell>
          <cell r="BD463" t="str">
            <v/>
          </cell>
          <cell r="BE463" t="str">
            <v/>
          </cell>
          <cell r="BF463" t="str">
            <v/>
          </cell>
          <cell r="BG463" t="str">
            <v/>
          </cell>
          <cell r="BH463" t="str">
            <v/>
          </cell>
          <cell r="BI463" t="str">
            <v/>
          </cell>
          <cell r="BJ463" t="str">
            <v/>
          </cell>
          <cell r="BK463" t="str">
            <v/>
          </cell>
          <cell r="BL463" t="str">
            <v/>
          </cell>
          <cell r="BM463" t="str">
            <v/>
          </cell>
          <cell r="BN463" t="str">
            <v/>
          </cell>
          <cell r="BO463" t="str">
            <v/>
          </cell>
          <cell r="BP463" t="str">
            <v/>
          </cell>
          <cell r="BQ463" t="str">
            <v/>
          </cell>
          <cell r="BR463" t="str">
            <v/>
          </cell>
          <cell r="BS463" t="str">
            <v/>
          </cell>
          <cell r="BT463" t="str">
            <v/>
          </cell>
          <cell r="BU463" t="str">
            <v/>
          </cell>
          <cell r="BV463" t="str">
            <v/>
          </cell>
          <cell r="BW463" t="str">
            <v/>
          </cell>
          <cell r="BX463" t="str">
            <v/>
          </cell>
          <cell r="BY463" t="str">
            <v/>
          </cell>
          <cell r="BZ463" t="str">
            <v/>
          </cell>
          <cell r="CA463" t="str">
            <v/>
          </cell>
          <cell r="CB463" t="str">
            <v/>
          </cell>
          <cell r="CC463" t="str">
            <v/>
          </cell>
          <cell r="CD463" t="str">
            <v/>
          </cell>
          <cell r="CE463" t="str">
            <v/>
          </cell>
          <cell r="CF463" t="str">
            <v/>
          </cell>
          <cell r="CG463" t="str">
            <v/>
          </cell>
          <cell r="CH463" t="str">
            <v/>
          </cell>
          <cell r="CI463" t="str">
            <v/>
          </cell>
          <cell r="CJ463" t="str">
            <v/>
          </cell>
          <cell r="CK463" t="str">
            <v/>
          </cell>
          <cell r="CL463" t="str">
            <v/>
          </cell>
          <cell r="CM463" t="str">
            <v/>
          </cell>
          <cell r="CN463" t="str">
            <v/>
          </cell>
          <cell r="CO463" t="str">
            <v/>
          </cell>
          <cell r="CP463" t="str">
            <v/>
          </cell>
          <cell r="CQ463" t="str">
            <v/>
          </cell>
          <cell r="CR463" t="str">
            <v/>
          </cell>
          <cell r="CS463" t="str">
            <v/>
          </cell>
          <cell r="CT463" t="str">
            <v/>
          </cell>
          <cell r="CU463" t="str">
            <v/>
          </cell>
          <cell r="CV463" t="str">
            <v/>
          </cell>
          <cell r="CW463" t="str">
            <v/>
          </cell>
          <cell r="CX463" t="str">
            <v/>
          </cell>
          <cell r="CY463" t="str">
            <v/>
          </cell>
          <cell r="CZ463" t="str">
            <v/>
          </cell>
          <cell r="DA463" t="str">
            <v/>
          </cell>
          <cell r="DB463" t="str">
            <v/>
          </cell>
          <cell r="DC463" t="str">
            <v/>
          </cell>
          <cell r="DD463" t="str">
            <v/>
          </cell>
          <cell r="DE463" t="str">
            <v/>
          </cell>
          <cell r="DF463" t="str">
            <v/>
          </cell>
          <cell r="DG463" t="str">
            <v/>
          </cell>
          <cell r="DH463" t="str">
            <v/>
          </cell>
          <cell r="DI463" t="str">
            <v/>
          </cell>
          <cell r="DJ463" t="str">
            <v/>
          </cell>
          <cell r="DK463" t="str">
            <v/>
          </cell>
          <cell r="DL463" t="str">
            <v/>
          </cell>
          <cell r="DM463" t="str">
            <v/>
          </cell>
          <cell r="DN463" t="str">
            <v/>
          </cell>
          <cell r="DO463" t="str">
            <v/>
          </cell>
          <cell r="DP463" t="str">
            <v/>
          </cell>
          <cell r="DQ463" t="str">
            <v/>
          </cell>
          <cell r="DR463" t="str">
            <v/>
          </cell>
          <cell r="DS463" t="str">
            <v/>
          </cell>
          <cell r="DT463" t="str">
            <v/>
          </cell>
          <cell r="DU463" t="str">
            <v/>
          </cell>
          <cell r="DV463" t="str">
            <v/>
          </cell>
          <cell r="DW463" t="str">
            <v/>
          </cell>
          <cell r="DX463" t="str">
            <v/>
          </cell>
          <cell r="DY463" t="str">
            <v/>
          </cell>
          <cell r="DZ463" t="str">
            <v/>
          </cell>
          <cell r="EA463" t="str">
            <v/>
          </cell>
          <cell r="EB463" t="str">
            <v/>
          </cell>
          <cell r="EC463" t="str">
            <v/>
          </cell>
          <cell r="ED463" t="str">
            <v/>
          </cell>
          <cell r="EE463" t="str">
            <v/>
          </cell>
          <cell r="EF463" t="str">
            <v/>
          </cell>
          <cell r="EG463" t="str">
            <v/>
          </cell>
          <cell r="EH463" t="str">
            <v/>
          </cell>
          <cell r="EI463" t="str">
            <v/>
          </cell>
          <cell r="EJ463" t="str">
            <v/>
          </cell>
          <cell r="EK463" t="str">
            <v/>
          </cell>
          <cell r="EL463" t="str">
            <v/>
          </cell>
          <cell r="EM463" t="str">
            <v/>
          </cell>
          <cell r="EN463" t="str">
            <v/>
          </cell>
          <cell r="EO463" t="str">
            <v/>
          </cell>
          <cell r="EP463" t="str">
            <v/>
          </cell>
          <cell r="EQ463" t="str">
            <v/>
          </cell>
          <cell r="ER463" t="str">
            <v/>
          </cell>
          <cell r="ES463" t="str">
            <v/>
          </cell>
          <cell r="ET463" t="str">
            <v/>
          </cell>
          <cell r="EU463" t="str">
            <v/>
          </cell>
          <cell r="EV463" t="str">
            <v/>
          </cell>
          <cell r="EW463" t="str">
            <v/>
          </cell>
          <cell r="EX463" t="str">
            <v/>
          </cell>
          <cell r="EY463" t="str">
            <v/>
          </cell>
          <cell r="EZ463" t="str">
            <v/>
          </cell>
          <cell r="FA463" t="str">
            <v/>
          </cell>
          <cell r="FB463" t="str">
            <v/>
          </cell>
          <cell r="FC463" t="str">
            <v/>
          </cell>
          <cell r="FD463" t="str">
            <v/>
          </cell>
          <cell r="FE463" t="str">
            <v/>
          </cell>
          <cell r="FF463" t="str">
            <v/>
          </cell>
          <cell r="FG463" t="str">
            <v/>
          </cell>
          <cell r="FH463" t="str">
            <v/>
          </cell>
          <cell r="FI463" t="str">
            <v/>
          </cell>
          <cell r="FJ463" t="str">
            <v/>
          </cell>
          <cell r="FK463" t="str">
            <v/>
          </cell>
          <cell r="FL463" t="str">
            <v/>
          </cell>
          <cell r="FM463" t="str">
            <v/>
          </cell>
          <cell r="FN463" t="str">
            <v/>
          </cell>
          <cell r="FO463" t="str">
            <v/>
          </cell>
          <cell r="FP463" t="str">
            <v/>
          </cell>
          <cell r="FQ463" t="str">
            <v/>
          </cell>
          <cell r="FR463" t="str">
            <v/>
          </cell>
          <cell r="FS463" t="str">
            <v/>
          </cell>
          <cell r="FT463" t="str">
            <v/>
          </cell>
          <cell r="FU463" t="str">
            <v/>
          </cell>
          <cell r="FV463" t="str">
            <v/>
          </cell>
          <cell r="FW463" t="str">
            <v/>
          </cell>
          <cell r="FX463" t="str">
            <v/>
          </cell>
          <cell r="FY463" t="str">
            <v/>
          </cell>
          <cell r="FZ463" t="str">
            <v/>
          </cell>
          <cell r="GA463" t="str">
            <v/>
          </cell>
          <cell r="GB463" t="str">
            <v/>
          </cell>
          <cell r="GC463" t="str">
            <v/>
          </cell>
          <cell r="GD463" t="str">
            <v/>
          </cell>
          <cell r="GE463" t="str">
            <v/>
          </cell>
          <cell r="GF463" t="str">
            <v/>
          </cell>
          <cell r="GG463" t="str">
            <v/>
          </cell>
          <cell r="GH463" t="str">
            <v/>
          </cell>
          <cell r="GI463" t="str">
            <v/>
          </cell>
          <cell r="GJ463" t="str">
            <v/>
          </cell>
          <cell r="GK463" t="str">
            <v/>
          </cell>
          <cell r="GL463" t="str">
            <v/>
          </cell>
          <cell r="GM463" t="str">
            <v/>
          </cell>
          <cell r="GN463" t="str">
            <v/>
          </cell>
          <cell r="GO463" t="str">
            <v/>
          </cell>
          <cell r="GP463" t="str">
            <v/>
          </cell>
          <cell r="GQ463" t="str">
            <v/>
          </cell>
          <cell r="GR463" t="str">
            <v/>
          </cell>
          <cell r="GS463" t="str">
            <v/>
          </cell>
          <cell r="GT463" t="str">
            <v/>
          </cell>
          <cell r="GU463" t="str">
            <v/>
          </cell>
          <cell r="GV463" t="str">
            <v/>
          </cell>
          <cell r="GW463" t="str">
            <v/>
          </cell>
          <cell r="GX463" t="str">
            <v/>
          </cell>
          <cell r="GY463" t="str">
            <v/>
          </cell>
          <cell r="GZ463" t="str">
            <v/>
          </cell>
          <cell r="HA463" t="str">
            <v/>
          </cell>
          <cell r="HB463" t="str">
            <v/>
          </cell>
          <cell r="HC463" t="str">
            <v/>
          </cell>
          <cell r="HD463" t="str">
            <v/>
          </cell>
          <cell r="HE463" t="str">
            <v/>
          </cell>
          <cell r="HF463" t="str">
            <v/>
          </cell>
          <cell r="HG463" t="str">
            <v/>
          </cell>
          <cell r="HH463" t="str">
            <v/>
          </cell>
          <cell r="HI463" t="str">
            <v/>
          </cell>
          <cell r="HJ463" t="str">
            <v/>
          </cell>
          <cell r="HK463" t="str">
            <v/>
          </cell>
          <cell r="HL463" t="str">
            <v/>
          </cell>
          <cell r="HM463" t="str">
            <v/>
          </cell>
          <cell r="HN463" t="str">
            <v/>
          </cell>
          <cell r="HO463" t="str">
            <v/>
          </cell>
          <cell r="HP463" t="str">
            <v/>
          </cell>
          <cell r="HQ463" t="str">
            <v/>
          </cell>
          <cell r="HR463" t="str">
            <v/>
          </cell>
          <cell r="HS463" t="str">
            <v/>
          </cell>
          <cell r="HT463" t="str">
            <v/>
          </cell>
          <cell r="HU463" t="str">
            <v/>
          </cell>
          <cell r="HV463" t="str">
            <v/>
          </cell>
          <cell r="HW463" t="str">
            <v/>
          </cell>
          <cell r="HX463" t="str">
            <v/>
          </cell>
          <cell r="HY463" t="str">
            <v/>
          </cell>
          <cell r="HZ463" t="str">
            <v/>
          </cell>
          <cell r="IA463" t="str">
            <v/>
          </cell>
          <cell r="IB463" t="str">
            <v/>
          </cell>
          <cell r="IC463" t="str">
            <v/>
          </cell>
          <cell r="ID463" t="str">
            <v/>
          </cell>
        </row>
        <row r="464">
          <cell r="A464" t="str">
            <v/>
          </cell>
          <cell r="B464" t="str">
            <v/>
          </cell>
          <cell r="C464" t="str">
            <v/>
          </cell>
          <cell r="D464" t="str">
            <v/>
          </cell>
          <cell r="E464" t="str">
            <v/>
          </cell>
          <cell r="F464" t="str">
            <v/>
          </cell>
          <cell r="G464" t="str">
            <v/>
          </cell>
          <cell r="H464" t="str">
            <v/>
          </cell>
          <cell r="I464" t="str">
            <v/>
          </cell>
          <cell r="J464" t="str">
            <v/>
          </cell>
          <cell r="K464" t="str">
            <v/>
          </cell>
          <cell r="L464" t="str">
            <v/>
          </cell>
          <cell r="M464" t="str">
            <v/>
          </cell>
          <cell r="N464" t="str">
            <v/>
          </cell>
          <cell r="O464" t="str">
            <v/>
          </cell>
          <cell r="P464" t="str">
            <v/>
          </cell>
          <cell r="Q464" t="str">
            <v/>
          </cell>
          <cell r="R464" t="str">
            <v/>
          </cell>
          <cell r="S464" t="str">
            <v/>
          </cell>
          <cell r="T464" t="str">
            <v/>
          </cell>
          <cell r="U464" t="str">
            <v/>
          </cell>
          <cell r="V464" t="str">
            <v/>
          </cell>
          <cell r="W464" t="str">
            <v/>
          </cell>
          <cell r="X464" t="str">
            <v/>
          </cell>
          <cell r="Y464" t="str">
            <v/>
          </cell>
          <cell r="Z464" t="str">
            <v/>
          </cell>
          <cell r="AA464" t="str">
            <v/>
          </cell>
          <cell r="AB464" t="str">
            <v/>
          </cell>
          <cell r="AC464" t="str">
            <v/>
          </cell>
          <cell r="AD464" t="str">
            <v/>
          </cell>
          <cell r="AE464" t="str">
            <v/>
          </cell>
          <cell r="AF464" t="str">
            <v/>
          </cell>
          <cell r="AG464" t="str">
            <v/>
          </cell>
          <cell r="AH464" t="str">
            <v/>
          </cell>
          <cell r="AI464" t="str">
            <v/>
          </cell>
          <cell r="AJ464" t="str">
            <v/>
          </cell>
          <cell r="AK464" t="str">
            <v/>
          </cell>
          <cell r="AL464" t="str">
            <v/>
          </cell>
          <cell r="AM464" t="str">
            <v/>
          </cell>
          <cell r="AN464" t="str">
            <v/>
          </cell>
          <cell r="AO464" t="str">
            <v/>
          </cell>
          <cell r="AP464" t="str">
            <v/>
          </cell>
          <cell r="AQ464" t="str">
            <v/>
          </cell>
          <cell r="AR464" t="str">
            <v/>
          </cell>
          <cell r="AS464" t="str">
            <v/>
          </cell>
          <cell r="AT464" t="str">
            <v/>
          </cell>
          <cell r="AU464" t="str">
            <v/>
          </cell>
          <cell r="AV464" t="str">
            <v/>
          </cell>
          <cell r="AW464" t="str">
            <v/>
          </cell>
          <cell r="AX464" t="str">
            <v/>
          </cell>
          <cell r="AY464" t="str">
            <v/>
          </cell>
          <cell r="AZ464" t="str">
            <v/>
          </cell>
          <cell r="BA464" t="str">
            <v/>
          </cell>
          <cell r="BB464" t="str">
            <v/>
          </cell>
          <cell r="BC464" t="str">
            <v/>
          </cell>
          <cell r="BD464" t="str">
            <v/>
          </cell>
          <cell r="BE464" t="str">
            <v/>
          </cell>
          <cell r="BF464" t="str">
            <v/>
          </cell>
          <cell r="BG464" t="str">
            <v/>
          </cell>
          <cell r="BH464" t="str">
            <v/>
          </cell>
          <cell r="BI464" t="str">
            <v/>
          </cell>
          <cell r="BJ464" t="str">
            <v/>
          </cell>
          <cell r="BK464" t="str">
            <v/>
          </cell>
          <cell r="BL464" t="str">
            <v/>
          </cell>
          <cell r="BM464" t="str">
            <v/>
          </cell>
          <cell r="BN464" t="str">
            <v/>
          </cell>
          <cell r="BO464" t="str">
            <v/>
          </cell>
          <cell r="BP464" t="str">
            <v/>
          </cell>
          <cell r="BQ464" t="str">
            <v/>
          </cell>
          <cell r="BR464" t="str">
            <v/>
          </cell>
          <cell r="BS464" t="str">
            <v/>
          </cell>
          <cell r="BT464" t="str">
            <v/>
          </cell>
          <cell r="BU464" t="str">
            <v/>
          </cell>
          <cell r="BV464" t="str">
            <v/>
          </cell>
          <cell r="BW464" t="str">
            <v/>
          </cell>
          <cell r="BX464" t="str">
            <v/>
          </cell>
          <cell r="BY464" t="str">
            <v/>
          </cell>
          <cell r="BZ464" t="str">
            <v/>
          </cell>
          <cell r="CA464" t="str">
            <v/>
          </cell>
          <cell r="CB464" t="str">
            <v/>
          </cell>
          <cell r="CC464" t="str">
            <v/>
          </cell>
          <cell r="CD464" t="str">
            <v/>
          </cell>
          <cell r="CE464" t="str">
            <v/>
          </cell>
          <cell r="CF464" t="str">
            <v/>
          </cell>
          <cell r="CG464" t="str">
            <v/>
          </cell>
          <cell r="CH464" t="str">
            <v/>
          </cell>
          <cell r="CI464" t="str">
            <v/>
          </cell>
          <cell r="CJ464" t="str">
            <v/>
          </cell>
          <cell r="CK464" t="str">
            <v/>
          </cell>
          <cell r="CL464" t="str">
            <v/>
          </cell>
          <cell r="CM464" t="str">
            <v/>
          </cell>
          <cell r="CN464" t="str">
            <v/>
          </cell>
          <cell r="CO464" t="str">
            <v/>
          </cell>
          <cell r="CP464" t="str">
            <v/>
          </cell>
          <cell r="CQ464" t="str">
            <v/>
          </cell>
          <cell r="CR464" t="str">
            <v/>
          </cell>
          <cell r="CS464" t="str">
            <v/>
          </cell>
          <cell r="CT464" t="str">
            <v/>
          </cell>
          <cell r="CU464" t="str">
            <v/>
          </cell>
          <cell r="CV464" t="str">
            <v/>
          </cell>
          <cell r="CW464" t="str">
            <v/>
          </cell>
          <cell r="CX464" t="str">
            <v/>
          </cell>
          <cell r="CY464" t="str">
            <v/>
          </cell>
          <cell r="CZ464" t="str">
            <v/>
          </cell>
          <cell r="DA464" t="str">
            <v/>
          </cell>
          <cell r="DB464" t="str">
            <v/>
          </cell>
          <cell r="DC464" t="str">
            <v/>
          </cell>
          <cell r="DD464" t="str">
            <v/>
          </cell>
          <cell r="DE464" t="str">
            <v/>
          </cell>
          <cell r="DF464" t="str">
            <v/>
          </cell>
          <cell r="DG464" t="str">
            <v/>
          </cell>
          <cell r="DH464" t="str">
            <v/>
          </cell>
          <cell r="DI464" t="str">
            <v/>
          </cell>
          <cell r="DJ464" t="str">
            <v/>
          </cell>
          <cell r="DK464" t="str">
            <v/>
          </cell>
          <cell r="DL464" t="str">
            <v/>
          </cell>
          <cell r="DM464" t="str">
            <v/>
          </cell>
          <cell r="DN464" t="str">
            <v/>
          </cell>
          <cell r="DO464" t="str">
            <v/>
          </cell>
          <cell r="DP464" t="str">
            <v/>
          </cell>
          <cell r="DQ464" t="str">
            <v/>
          </cell>
          <cell r="DR464" t="str">
            <v/>
          </cell>
          <cell r="DS464" t="str">
            <v/>
          </cell>
          <cell r="DT464" t="str">
            <v/>
          </cell>
          <cell r="DU464" t="str">
            <v/>
          </cell>
          <cell r="DV464" t="str">
            <v/>
          </cell>
          <cell r="DW464" t="str">
            <v/>
          </cell>
          <cell r="DX464" t="str">
            <v/>
          </cell>
          <cell r="DY464" t="str">
            <v/>
          </cell>
          <cell r="DZ464" t="str">
            <v/>
          </cell>
          <cell r="EA464" t="str">
            <v/>
          </cell>
          <cell r="EB464" t="str">
            <v/>
          </cell>
          <cell r="EC464" t="str">
            <v/>
          </cell>
          <cell r="ED464" t="str">
            <v/>
          </cell>
          <cell r="EE464" t="str">
            <v/>
          </cell>
          <cell r="EF464" t="str">
            <v/>
          </cell>
          <cell r="EG464" t="str">
            <v/>
          </cell>
          <cell r="EH464" t="str">
            <v/>
          </cell>
          <cell r="EI464" t="str">
            <v/>
          </cell>
          <cell r="EJ464" t="str">
            <v/>
          </cell>
          <cell r="EK464" t="str">
            <v/>
          </cell>
          <cell r="EL464" t="str">
            <v/>
          </cell>
          <cell r="EM464" t="str">
            <v/>
          </cell>
          <cell r="EN464" t="str">
            <v/>
          </cell>
          <cell r="EO464" t="str">
            <v/>
          </cell>
          <cell r="EP464" t="str">
            <v/>
          </cell>
          <cell r="EQ464" t="str">
            <v/>
          </cell>
          <cell r="ER464" t="str">
            <v/>
          </cell>
          <cell r="ES464" t="str">
            <v/>
          </cell>
          <cell r="ET464" t="str">
            <v/>
          </cell>
          <cell r="EU464" t="str">
            <v/>
          </cell>
          <cell r="EV464" t="str">
            <v/>
          </cell>
          <cell r="EW464" t="str">
            <v/>
          </cell>
          <cell r="EX464" t="str">
            <v/>
          </cell>
          <cell r="EY464" t="str">
            <v/>
          </cell>
          <cell r="EZ464" t="str">
            <v/>
          </cell>
          <cell r="FA464" t="str">
            <v/>
          </cell>
          <cell r="FB464" t="str">
            <v/>
          </cell>
          <cell r="FC464" t="str">
            <v/>
          </cell>
          <cell r="FD464" t="str">
            <v/>
          </cell>
          <cell r="FE464" t="str">
            <v/>
          </cell>
          <cell r="FF464" t="str">
            <v/>
          </cell>
          <cell r="FG464" t="str">
            <v/>
          </cell>
          <cell r="FH464" t="str">
            <v/>
          </cell>
          <cell r="FI464" t="str">
            <v/>
          </cell>
          <cell r="FJ464" t="str">
            <v/>
          </cell>
          <cell r="FK464" t="str">
            <v/>
          </cell>
          <cell r="FL464" t="str">
            <v/>
          </cell>
          <cell r="FM464" t="str">
            <v/>
          </cell>
          <cell r="FN464" t="str">
            <v/>
          </cell>
          <cell r="FO464" t="str">
            <v/>
          </cell>
          <cell r="FP464" t="str">
            <v/>
          </cell>
          <cell r="FQ464" t="str">
            <v/>
          </cell>
          <cell r="FR464" t="str">
            <v/>
          </cell>
          <cell r="FS464" t="str">
            <v/>
          </cell>
          <cell r="FT464" t="str">
            <v/>
          </cell>
          <cell r="FU464" t="str">
            <v/>
          </cell>
          <cell r="FV464" t="str">
            <v/>
          </cell>
          <cell r="FW464" t="str">
            <v/>
          </cell>
          <cell r="FX464" t="str">
            <v/>
          </cell>
          <cell r="FY464" t="str">
            <v/>
          </cell>
          <cell r="FZ464" t="str">
            <v/>
          </cell>
          <cell r="GA464" t="str">
            <v/>
          </cell>
          <cell r="GB464" t="str">
            <v/>
          </cell>
          <cell r="GC464" t="str">
            <v/>
          </cell>
          <cell r="GD464" t="str">
            <v/>
          </cell>
          <cell r="GE464" t="str">
            <v/>
          </cell>
          <cell r="GF464" t="str">
            <v/>
          </cell>
          <cell r="GG464" t="str">
            <v/>
          </cell>
          <cell r="GH464" t="str">
            <v/>
          </cell>
          <cell r="GI464" t="str">
            <v/>
          </cell>
          <cell r="GJ464" t="str">
            <v/>
          </cell>
          <cell r="GK464" t="str">
            <v/>
          </cell>
          <cell r="GL464" t="str">
            <v/>
          </cell>
          <cell r="GM464" t="str">
            <v/>
          </cell>
          <cell r="GN464" t="str">
            <v/>
          </cell>
          <cell r="GO464" t="str">
            <v/>
          </cell>
          <cell r="GP464" t="str">
            <v/>
          </cell>
          <cell r="GQ464" t="str">
            <v/>
          </cell>
          <cell r="GR464" t="str">
            <v/>
          </cell>
          <cell r="GS464" t="str">
            <v/>
          </cell>
          <cell r="GT464" t="str">
            <v/>
          </cell>
          <cell r="GU464" t="str">
            <v/>
          </cell>
          <cell r="GV464" t="str">
            <v/>
          </cell>
          <cell r="GW464" t="str">
            <v/>
          </cell>
          <cell r="GX464" t="str">
            <v/>
          </cell>
          <cell r="GY464" t="str">
            <v/>
          </cell>
          <cell r="GZ464" t="str">
            <v/>
          </cell>
          <cell r="HA464" t="str">
            <v/>
          </cell>
          <cell r="HB464" t="str">
            <v/>
          </cell>
          <cell r="HC464" t="str">
            <v/>
          </cell>
          <cell r="HD464" t="str">
            <v/>
          </cell>
          <cell r="HE464" t="str">
            <v/>
          </cell>
          <cell r="HF464" t="str">
            <v/>
          </cell>
          <cell r="HG464" t="str">
            <v/>
          </cell>
          <cell r="HH464" t="str">
            <v/>
          </cell>
          <cell r="HI464" t="str">
            <v/>
          </cell>
          <cell r="HJ464" t="str">
            <v/>
          </cell>
          <cell r="HK464" t="str">
            <v/>
          </cell>
          <cell r="HL464" t="str">
            <v/>
          </cell>
          <cell r="HM464" t="str">
            <v/>
          </cell>
          <cell r="HN464" t="str">
            <v/>
          </cell>
          <cell r="HO464" t="str">
            <v/>
          </cell>
          <cell r="HP464" t="str">
            <v/>
          </cell>
          <cell r="HQ464" t="str">
            <v/>
          </cell>
          <cell r="HR464" t="str">
            <v/>
          </cell>
          <cell r="HS464" t="str">
            <v/>
          </cell>
          <cell r="HT464" t="str">
            <v/>
          </cell>
          <cell r="HU464" t="str">
            <v/>
          </cell>
          <cell r="HV464" t="str">
            <v/>
          </cell>
          <cell r="HW464" t="str">
            <v/>
          </cell>
          <cell r="HX464" t="str">
            <v/>
          </cell>
          <cell r="HY464" t="str">
            <v/>
          </cell>
          <cell r="HZ464" t="str">
            <v/>
          </cell>
          <cell r="IA464" t="str">
            <v/>
          </cell>
          <cell r="IB464" t="str">
            <v/>
          </cell>
          <cell r="IC464" t="str">
            <v/>
          </cell>
          <cell r="ID464" t="str">
            <v/>
          </cell>
        </row>
        <row r="465">
          <cell r="A465" t="str">
            <v/>
          </cell>
          <cell r="B465" t="str">
            <v/>
          </cell>
          <cell r="C465" t="str">
            <v/>
          </cell>
          <cell r="D465" t="str">
            <v/>
          </cell>
          <cell r="E465" t="str">
            <v/>
          </cell>
          <cell r="F465" t="str">
            <v/>
          </cell>
          <cell r="G465" t="str">
            <v/>
          </cell>
          <cell r="H465" t="str">
            <v/>
          </cell>
          <cell r="I465" t="str">
            <v/>
          </cell>
          <cell r="J465" t="str">
            <v/>
          </cell>
          <cell r="K465" t="str">
            <v/>
          </cell>
          <cell r="L465" t="str">
            <v/>
          </cell>
          <cell r="M465" t="str">
            <v/>
          </cell>
          <cell r="N465" t="str">
            <v/>
          </cell>
          <cell r="O465" t="str">
            <v/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/>
          </cell>
          <cell r="W465" t="str">
            <v/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E465" t="str">
            <v/>
          </cell>
          <cell r="AF465" t="str">
            <v/>
          </cell>
          <cell r="AG465" t="str">
            <v/>
          </cell>
          <cell r="AH465" t="str">
            <v/>
          </cell>
          <cell r="AI465" t="str">
            <v/>
          </cell>
          <cell r="AJ465" t="str">
            <v/>
          </cell>
          <cell r="AK465" t="str">
            <v/>
          </cell>
          <cell r="AL465" t="str">
            <v/>
          </cell>
          <cell r="AM465" t="str">
            <v/>
          </cell>
          <cell r="AN465" t="str">
            <v/>
          </cell>
          <cell r="AO465" t="str">
            <v/>
          </cell>
          <cell r="AP465" t="str">
            <v/>
          </cell>
          <cell r="AQ465" t="str">
            <v/>
          </cell>
          <cell r="AR465" t="str">
            <v/>
          </cell>
          <cell r="AS465" t="str">
            <v/>
          </cell>
          <cell r="AT465" t="str">
            <v/>
          </cell>
          <cell r="AU465" t="str">
            <v/>
          </cell>
          <cell r="AV465" t="str">
            <v/>
          </cell>
          <cell r="AW465" t="str">
            <v/>
          </cell>
          <cell r="AX465" t="str">
            <v/>
          </cell>
          <cell r="AY465" t="str">
            <v/>
          </cell>
          <cell r="AZ465" t="str">
            <v/>
          </cell>
          <cell r="BA465" t="str">
            <v/>
          </cell>
          <cell r="BB465" t="str">
            <v/>
          </cell>
          <cell r="BC465" t="str">
            <v/>
          </cell>
          <cell r="BD465" t="str">
            <v/>
          </cell>
          <cell r="BE465" t="str">
            <v/>
          </cell>
          <cell r="BF465" t="str">
            <v/>
          </cell>
          <cell r="BG465" t="str">
            <v/>
          </cell>
          <cell r="BH465" t="str">
            <v/>
          </cell>
          <cell r="BI465" t="str">
            <v/>
          </cell>
          <cell r="BJ465" t="str">
            <v/>
          </cell>
          <cell r="BK465" t="str">
            <v/>
          </cell>
          <cell r="BL465" t="str">
            <v/>
          </cell>
          <cell r="BM465" t="str">
            <v/>
          </cell>
          <cell r="BN465" t="str">
            <v/>
          </cell>
          <cell r="BO465" t="str">
            <v/>
          </cell>
          <cell r="BP465" t="str">
            <v/>
          </cell>
          <cell r="BQ465" t="str">
            <v/>
          </cell>
          <cell r="BR465" t="str">
            <v/>
          </cell>
          <cell r="BS465" t="str">
            <v/>
          </cell>
          <cell r="BT465" t="str">
            <v/>
          </cell>
          <cell r="BU465" t="str">
            <v/>
          </cell>
          <cell r="BV465" t="str">
            <v/>
          </cell>
          <cell r="BW465" t="str">
            <v/>
          </cell>
          <cell r="BX465" t="str">
            <v/>
          </cell>
          <cell r="BY465" t="str">
            <v/>
          </cell>
          <cell r="BZ465" t="str">
            <v/>
          </cell>
          <cell r="CA465" t="str">
            <v/>
          </cell>
          <cell r="CB465" t="str">
            <v/>
          </cell>
          <cell r="CC465" t="str">
            <v/>
          </cell>
          <cell r="CD465" t="str">
            <v/>
          </cell>
          <cell r="CE465" t="str">
            <v/>
          </cell>
          <cell r="CF465" t="str">
            <v/>
          </cell>
          <cell r="CG465" t="str">
            <v/>
          </cell>
          <cell r="CH465" t="str">
            <v/>
          </cell>
          <cell r="CI465" t="str">
            <v/>
          </cell>
          <cell r="CJ465" t="str">
            <v/>
          </cell>
          <cell r="CK465" t="str">
            <v/>
          </cell>
          <cell r="CL465" t="str">
            <v/>
          </cell>
          <cell r="CM465" t="str">
            <v/>
          </cell>
          <cell r="CN465" t="str">
            <v/>
          </cell>
          <cell r="CO465" t="str">
            <v/>
          </cell>
          <cell r="CP465" t="str">
            <v/>
          </cell>
          <cell r="CQ465" t="str">
            <v/>
          </cell>
          <cell r="CR465" t="str">
            <v/>
          </cell>
          <cell r="CS465" t="str">
            <v/>
          </cell>
          <cell r="CT465" t="str">
            <v/>
          </cell>
          <cell r="CU465" t="str">
            <v/>
          </cell>
          <cell r="CV465" t="str">
            <v/>
          </cell>
          <cell r="CW465" t="str">
            <v/>
          </cell>
          <cell r="CX465" t="str">
            <v/>
          </cell>
          <cell r="CY465" t="str">
            <v/>
          </cell>
          <cell r="CZ465" t="str">
            <v/>
          </cell>
          <cell r="DA465" t="str">
            <v/>
          </cell>
          <cell r="DB465" t="str">
            <v/>
          </cell>
          <cell r="DC465" t="str">
            <v/>
          </cell>
          <cell r="DD465" t="str">
            <v/>
          </cell>
          <cell r="DE465" t="str">
            <v/>
          </cell>
          <cell r="DF465" t="str">
            <v/>
          </cell>
          <cell r="DG465" t="str">
            <v/>
          </cell>
          <cell r="DH465" t="str">
            <v/>
          </cell>
          <cell r="DI465" t="str">
            <v/>
          </cell>
          <cell r="DJ465" t="str">
            <v/>
          </cell>
          <cell r="DK465" t="str">
            <v/>
          </cell>
          <cell r="DL465" t="str">
            <v/>
          </cell>
          <cell r="DM465" t="str">
            <v/>
          </cell>
          <cell r="DN465" t="str">
            <v/>
          </cell>
          <cell r="DO465" t="str">
            <v/>
          </cell>
          <cell r="DP465" t="str">
            <v/>
          </cell>
          <cell r="DQ465" t="str">
            <v/>
          </cell>
          <cell r="DR465" t="str">
            <v/>
          </cell>
          <cell r="DS465" t="str">
            <v/>
          </cell>
          <cell r="DT465" t="str">
            <v/>
          </cell>
          <cell r="DU465" t="str">
            <v/>
          </cell>
          <cell r="DV465" t="str">
            <v/>
          </cell>
          <cell r="DW465" t="str">
            <v/>
          </cell>
          <cell r="DX465" t="str">
            <v/>
          </cell>
          <cell r="DY465" t="str">
            <v/>
          </cell>
          <cell r="DZ465" t="str">
            <v/>
          </cell>
          <cell r="EA465" t="str">
            <v/>
          </cell>
          <cell r="EB465" t="str">
            <v/>
          </cell>
          <cell r="EC465" t="str">
            <v/>
          </cell>
          <cell r="ED465" t="str">
            <v/>
          </cell>
          <cell r="EE465" t="str">
            <v/>
          </cell>
          <cell r="EF465" t="str">
            <v/>
          </cell>
          <cell r="EG465" t="str">
            <v/>
          </cell>
          <cell r="EH465" t="str">
            <v/>
          </cell>
          <cell r="EI465" t="str">
            <v/>
          </cell>
          <cell r="EJ465" t="str">
            <v/>
          </cell>
          <cell r="EK465" t="str">
            <v/>
          </cell>
          <cell r="EL465" t="str">
            <v/>
          </cell>
          <cell r="EM465" t="str">
            <v/>
          </cell>
          <cell r="EN465" t="str">
            <v/>
          </cell>
          <cell r="EO465" t="str">
            <v/>
          </cell>
          <cell r="EP465" t="str">
            <v/>
          </cell>
          <cell r="EQ465" t="str">
            <v/>
          </cell>
          <cell r="ER465" t="str">
            <v/>
          </cell>
          <cell r="ES465" t="str">
            <v/>
          </cell>
          <cell r="ET465" t="str">
            <v/>
          </cell>
          <cell r="EU465" t="str">
            <v/>
          </cell>
          <cell r="EV465" t="str">
            <v/>
          </cell>
          <cell r="EW465" t="str">
            <v/>
          </cell>
          <cell r="EX465" t="str">
            <v/>
          </cell>
          <cell r="EY465" t="str">
            <v/>
          </cell>
          <cell r="EZ465" t="str">
            <v/>
          </cell>
          <cell r="FA465" t="str">
            <v/>
          </cell>
          <cell r="FB465" t="str">
            <v/>
          </cell>
          <cell r="FC465" t="str">
            <v/>
          </cell>
          <cell r="FD465" t="str">
            <v/>
          </cell>
          <cell r="FE465" t="str">
            <v/>
          </cell>
          <cell r="FF465" t="str">
            <v/>
          </cell>
          <cell r="FG465" t="str">
            <v/>
          </cell>
          <cell r="FH465" t="str">
            <v/>
          </cell>
          <cell r="FI465" t="str">
            <v/>
          </cell>
          <cell r="FJ465" t="str">
            <v/>
          </cell>
          <cell r="FK465" t="str">
            <v/>
          </cell>
          <cell r="FL465" t="str">
            <v/>
          </cell>
          <cell r="FM465" t="str">
            <v/>
          </cell>
          <cell r="FN465" t="str">
            <v/>
          </cell>
          <cell r="FO465" t="str">
            <v/>
          </cell>
          <cell r="FP465" t="str">
            <v/>
          </cell>
          <cell r="FQ465" t="str">
            <v/>
          </cell>
          <cell r="FR465" t="str">
            <v/>
          </cell>
          <cell r="FS465" t="str">
            <v/>
          </cell>
          <cell r="FT465" t="str">
            <v/>
          </cell>
          <cell r="FU465" t="str">
            <v/>
          </cell>
          <cell r="FV465" t="str">
            <v/>
          </cell>
          <cell r="FW465" t="str">
            <v/>
          </cell>
          <cell r="FX465" t="str">
            <v/>
          </cell>
          <cell r="FY465" t="str">
            <v/>
          </cell>
          <cell r="FZ465" t="str">
            <v/>
          </cell>
          <cell r="GA465" t="str">
            <v/>
          </cell>
          <cell r="GB465" t="str">
            <v/>
          </cell>
          <cell r="GC465" t="str">
            <v/>
          </cell>
          <cell r="GD465" t="str">
            <v/>
          </cell>
          <cell r="GE465" t="str">
            <v/>
          </cell>
          <cell r="GF465" t="str">
            <v/>
          </cell>
          <cell r="GG465" t="str">
            <v/>
          </cell>
          <cell r="GH465" t="str">
            <v/>
          </cell>
          <cell r="GI465" t="str">
            <v/>
          </cell>
          <cell r="GJ465" t="str">
            <v/>
          </cell>
          <cell r="GK465" t="str">
            <v/>
          </cell>
          <cell r="GL465" t="str">
            <v/>
          </cell>
          <cell r="GM465" t="str">
            <v/>
          </cell>
          <cell r="GN465" t="str">
            <v/>
          </cell>
          <cell r="GO465" t="str">
            <v/>
          </cell>
          <cell r="GP465" t="str">
            <v/>
          </cell>
          <cell r="GQ465" t="str">
            <v/>
          </cell>
          <cell r="GR465" t="str">
            <v/>
          </cell>
          <cell r="GS465" t="str">
            <v/>
          </cell>
          <cell r="GT465" t="str">
            <v/>
          </cell>
          <cell r="GU465" t="str">
            <v/>
          </cell>
          <cell r="GV465" t="str">
            <v/>
          </cell>
          <cell r="GW465" t="str">
            <v/>
          </cell>
          <cell r="GX465" t="str">
            <v/>
          </cell>
          <cell r="GY465" t="str">
            <v/>
          </cell>
          <cell r="GZ465" t="str">
            <v/>
          </cell>
          <cell r="HA465" t="str">
            <v/>
          </cell>
          <cell r="HB465" t="str">
            <v/>
          </cell>
          <cell r="HC465" t="str">
            <v/>
          </cell>
          <cell r="HD465" t="str">
            <v/>
          </cell>
          <cell r="HE465" t="str">
            <v/>
          </cell>
          <cell r="HF465" t="str">
            <v/>
          </cell>
          <cell r="HG465" t="str">
            <v/>
          </cell>
          <cell r="HH465" t="str">
            <v/>
          </cell>
          <cell r="HI465" t="str">
            <v/>
          </cell>
          <cell r="HJ465" t="str">
            <v/>
          </cell>
          <cell r="HK465" t="str">
            <v/>
          </cell>
          <cell r="HL465" t="str">
            <v/>
          </cell>
          <cell r="HM465" t="str">
            <v/>
          </cell>
          <cell r="HN465" t="str">
            <v/>
          </cell>
          <cell r="HO465" t="str">
            <v/>
          </cell>
          <cell r="HP465" t="str">
            <v/>
          </cell>
          <cell r="HQ465" t="str">
            <v/>
          </cell>
          <cell r="HR465" t="str">
            <v/>
          </cell>
          <cell r="HS465" t="str">
            <v/>
          </cell>
          <cell r="HT465" t="str">
            <v/>
          </cell>
          <cell r="HU465" t="str">
            <v/>
          </cell>
          <cell r="HV465" t="str">
            <v/>
          </cell>
          <cell r="HW465" t="str">
            <v/>
          </cell>
          <cell r="HX465" t="str">
            <v/>
          </cell>
          <cell r="HY465" t="str">
            <v/>
          </cell>
          <cell r="HZ465" t="str">
            <v/>
          </cell>
          <cell r="IA465" t="str">
            <v/>
          </cell>
          <cell r="IB465" t="str">
            <v/>
          </cell>
          <cell r="IC465" t="str">
            <v/>
          </cell>
          <cell r="ID465" t="str">
            <v/>
          </cell>
        </row>
        <row r="466">
          <cell r="A466" t="str">
            <v/>
          </cell>
          <cell r="B466" t="str">
            <v/>
          </cell>
          <cell r="C466" t="str">
            <v/>
          </cell>
          <cell r="D466" t="str">
            <v/>
          </cell>
          <cell r="E466" t="str">
            <v/>
          </cell>
          <cell r="F466" t="str">
            <v/>
          </cell>
          <cell r="G466" t="str">
            <v/>
          </cell>
          <cell r="H466" t="str">
            <v/>
          </cell>
          <cell r="I466" t="str">
            <v/>
          </cell>
          <cell r="J466" t="str">
            <v/>
          </cell>
          <cell r="K466" t="str">
            <v/>
          </cell>
          <cell r="L466" t="str">
            <v/>
          </cell>
          <cell r="M466" t="str">
            <v/>
          </cell>
          <cell r="N466" t="str">
            <v/>
          </cell>
          <cell r="O466" t="str">
            <v/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/>
          </cell>
          <cell r="W466" t="str">
            <v/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E466" t="str">
            <v/>
          </cell>
          <cell r="AF466" t="str">
            <v/>
          </cell>
          <cell r="AG466" t="str">
            <v/>
          </cell>
          <cell r="AH466" t="str">
            <v/>
          </cell>
          <cell r="AI466" t="str">
            <v/>
          </cell>
          <cell r="AJ466" t="str">
            <v/>
          </cell>
          <cell r="AK466" t="str">
            <v/>
          </cell>
          <cell r="AL466" t="str">
            <v/>
          </cell>
          <cell r="AM466" t="str">
            <v/>
          </cell>
          <cell r="AN466" t="str">
            <v/>
          </cell>
          <cell r="AO466" t="str">
            <v/>
          </cell>
          <cell r="AP466" t="str">
            <v/>
          </cell>
          <cell r="AQ466" t="str">
            <v/>
          </cell>
          <cell r="AR466" t="str">
            <v/>
          </cell>
          <cell r="AS466" t="str">
            <v/>
          </cell>
          <cell r="AT466" t="str">
            <v/>
          </cell>
          <cell r="AU466" t="str">
            <v/>
          </cell>
          <cell r="AV466" t="str">
            <v/>
          </cell>
          <cell r="AW466" t="str">
            <v/>
          </cell>
          <cell r="AX466" t="str">
            <v/>
          </cell>
          <cell r="AY466" t="str">
            <v/>
          </cell>
          <cell r="AZ466" t="str">
            <v/>
          </cell>
          <cell r="BA466" t="str">
            <v/>
          </cell>
          <cell r="BB466" t="str">
            <v/>
          </cell>
          <cell r="BC466" t="str">
            <v/>
          </cell>
          <cell r="BD466" t="str">
            <v/>
          </cell>
          <cell r="BE466" t="str">
            <v/>
          </cell>
          <cell r="BF466" t="str">
            <v/>
          </cell>
          <cell r="BG466" t="str">
            <v/>
          </cell>
          <cell r="BH466" t="str">
            <v/>
          </cell>
          <cell r="BI466" t="str">
            <v/>
          </cell>
          <cell r="BJ466" t="str">
            <v/>
          </cell>
          <cell r="BK466" t="str">
            <v/>
          </cell>
          <cell r="BL466" t="str">
            <v/>
          </cell>
          <cell r="BM466" t="str">
            <v/>
          </cell>
          <cell r="BN466" t="str">
            <v/>
          </cell>
          <cell r="BO466" t="str">
            <v/>
          </cell>
          <cell r="BP466" t="str">
            <v/>
          </cell>
          <cell r="BQ466" t="str">
            <v/>
          </cell>
          <cell r="BR466" t="str">
            <v/>
          </cell>
          <cell r="BS466" t="str">
            <v/>
          </cell>
          <cell r="BT466" t="str">
            <v/>
          </cell>
          <cell r="BU466" t="str">
            <v/>
          </cell>
          <cell r="BV466" t="str">
            <v/>
          </cell>
          <cell r="BW466" t="str">
            <v/>
          </cell>
          <cell r="BX466" t="str">
            <v/>
          </cell>
          <cell r="BY466" t="str">
            <v/>
          </cell>
          <cell r="BZ466" t="str">
            <v/>
          </cell>
          <cell r="CA466" t="str">
            <v/>
          </cell>
          <cell r="CB466" t="str">
            <v/>
          </cell>
          <cell r="CC466" t="str">
            <v/>
          </cell>
          <cell r="CD466" t="str">
            <v/>
          </cell>
          <cell r="CE466" t="str">
            <v/>
          </cell>
          <cell r="CF466" t="str">
            <v/>
          </cell>
          <cell r="CG466" t="str">
            <v/>
          </cell>
          <cell r="CH466" t="str">
            <v/>
          </cell>
          <cell r="CI466" t="str">
            <v/>
          </cell>
          <cell r="CJ466" t="str">
            <v/>
          </cell>
          <cell r="CK466" t="str">
            <v/>
          </cell>
          <cell r="CL466" t="str">
            <v/>
          </cell>
          <cell r="CM466" t="str">
            <v/>
          </cell>
          <cell r="CN466" t="str">
            <v/>
          </cell>
          <cell r="CO466" t="str">
            <v/>
          </cell>
          <cell r="CP466" t="str">
            <v/>
          </cell>
          <cell r="CQ466" t="str">
            <v/>
          </cell>
          <cell r="CR466" t="str">
            <v/>
          </cell>
          <cell r="CS466" t="str">
            <v/>
          </cell>
          <cell r="CT466" t="str">
            <v/>
          </cell>
          <cell r="CU466" t="str">
            <v/>
          </cell>
          <cell r="CV466" t="str">
            <v/>
          </cell>
          <cell r="CW466" t="str">
            <v/>
          </cell>
          <cell r="CX466" t="str">
            <v/>
          </cell>
          <cell r="CY466" t="str">
            <v/>
          </cell>
          <cell r="CZ466" t="str">
            <v/>
          </cell>
          <cell r="DA466" t="str">
            <v/>
          </cell>
          <cell r="DB466" t="str">
            <v/>
          </cell>
          <cell r="DC466" t="str">
            <v/>
          </cell>
          <cell r="DD466" t="str">
            <v/>
          </cell>
          <cell r="DE466" t="str">
            <v/>
          </cell>
          <cell r="DF466" t="str">
            <v/>
          </cell>
          <cell r="DG466" t="str">
            <v/>
          </cell>
          <cell r="DH466" t="str">
            <v/>
          </cell>
          <cell r="DI466" t="str">
            <v/>
          </cell>
          <cell r="DJ466" t="str">
            <v/>
          </cell>
          <cell r="DK466" t="str">
            <v/>
          </cell>
          <cell r="DL466" t="str">
            <v/>
          </cell>
          <cell r="DM466" t="str">
            <v/>
          </cell>
          <cell r="DN466" t="str">
            <v/>
          </cell>
          <cell r="DO466" t="str">
            <v/>
          </cell>
          <cell r="DP466" t="str">
            <v/>
          </cell>
          <cell r="DQ466" t="str">
            <v/>
          </cell>
          <cell r="DR466" t="str">
            <v/>
          </cell>
          <cell r="DS466" t="str">
            <v/>
          </cell>
          <cell r="DT466" t="str">
            <v/>
          </cell>
          <cell r="DU466" t="str">
            <v/>
          </cell>
          <cell r="DV466" t="str">
            <v/>
          </cell>
          <cell r="DW466" t="str">
            <v/>
          </cell>
          <cell r="DX466" t="str">
            <v/>
          </cell>
          <cell r="DY466" t="str">
            <v/>
          </cell>
          <cell r="DZ466" t="str">
            <v/>
          </cell>
          <cell r="EA466" t="str">
            <v/>
          </cell>
          <cell r="EB466" t="str">
            <v/>
          </cell>
          <cell r="EC466" t="str">
            <v/>
          </cell>
          <cell r="ED466" t="str">
            <v/>
          </cell>
          <cell r="EE466" t="str">
            <v/>
          </cell>
          <cell r="EF466" t="str">
            <v/>
          </cell>
          <cell r="EG466" t="str">
            <v/>
          </cell>
          <cell r="EH466" t="str">
            <v/>
          </cell>
          <cell r="EI466" t="str">
            <v/>
          </cell>
          <cell r="EJ466" t="str">
            <v/>
          </cell>
          <cell r="EK466" t="str">
            <v/>
          </cell>
          <cell r="EL466" t="str">
            <v/>
          </cell>
          <cell r="EM466" t="str">
            <v/>
          </cell>
          <cell r="EN466" t="str">
            <v/>
          </cell>
          <cell r="EO466" t="str">
            <v/>
          </cell>
          <cell r="EP466" t="str">
            <v/>
          </cell>
          <cell r="EQ466" t="str">
            <v/>
          </cell>
          <cell r="ER466" t="str">
            <v/>
          </cell>
          <cell r="ES466" t="str">
            <v/>
          </cell>
          <cell r="ET466" t="str">
            <v/>
          </cell>
          <cell r="EU466" t="str">
            <v/>
          </cell>
          <cell r="EV466" t="str">
            <v/>
          </cell>
          <cell r="EW466" t="str">
            <v/>
          </cell>
          <cell r="EX466" t="str">
            <v/>
          </cell>
          <cell r="EY466" t="str">
            <v/>
          </cell>
          <cell r="EZ466" t="str">
            <v/>
          </cell>
          <cell r="FA466" t="str">
            <v/>
          </cell>
          <cell r="FB466" t="str">
            <v/>
          </cell>
          <cell r="FC466" t="str">
            <v/>
          </cell>
          <cell r="FD466" t="str">
            <v/>
          </cell>
          <cell r="FE466" t="str">
            <v/>
          </cell>
          <cell r="FF466" t="str">
            <v/>
          </cell>
          <cell r="FG466" t="str">
            <v/>
          </cell>
          <cell r="FH466" t="str">
            <v/>
          </cell>
          <cell r="FI466" t="str">
            <v/>
          </cell>
          <cell r="FJ466" t="str">
            <v/>
          </cell>
          <cell r="FK466" t="str">
            <v/>
          </cell>
          <cell r="FL466" t="str">
            <v/>
          </cell>
          <cell r="FM466" t="str">
            <v/>
          </cell>
          <cell r="FN466" t="str">
            <v/>
          </cell>
          <cell r="FO466" t="str">
            <v/>
          </cell>
          <cell r="FP466" t="str">
            <v/>
          </cell>
          <cell r="FQ466" t="str">
            <v/>
          </cell>
          <cell r="FR466" t="str">
            <v/>
          </cell>
          <cell r="FS466" t="str">
            <v/>
          </cell>
          <cell r="FT466" t="str">
            <v/>
          </cell>
          <cell r="FU466" t="str">
            <v/>
          </cell>
          <cell r="FV466" t="str">
            <v/>
          </cell>
          <cell r="FW466" t="str">
            <v/>
          </cell>
          <cell r="FX466" t="str">
            <v/>
          </cell>
          <cell r="FY466" t="str">
            <v/>
          </cell>
          <cell r="FZ466" t="str">
            <v/>
          </cell>
          <cell r="GA466" t="str">
            <v/>
          </cell>
          <cell r="GB466" t="str">
            <v/>
          </cell>
          <cell r="GC466" t="str">
            <v/>
          </cell>
          <cell r="GD466" t="str">
            <v/>
          </cell>
          <cell r="GE466" t="str">
            <v/>
          </cell>
          <cell r="GF466" t="str">
            <v/>
          </cell>
          <cell r="GG466" t="str">
            <v/>
          </cell>
          <cell r="GH466" t="str">
            <v/>
          </cell>
          <cell r="GI466" t="str">
            <v/>
          </cell>
          <cell r="GJ466" t="str">
            <v/>
          </cell>
          <cell r="GK466" t="str">
            <v/>
          </cell>
          <cell r="GL466" t="str">
            <v/>
          </cell>
          <cell r="GM466" t="str">
            <v/>
          </cell>
          <cell r="GN466" t="str">
            <v/>
          </cell>
          <cell r="GO466" t="str">
            <v/>
          </cell>
          <cell r="GP466" t="str">
            <v/>
          </cell>
          <cell r="GQ466" t="str">
            <v/>
          </cell>
          <cell r="GR466" t="str">
            <v/>
          </cell>
          <cell r="GS466" t="str">
            <v/>
          </cell>
          <cell r="GT466" t="str">
            <v/>
          </cell>
          <cell r="GU466" t="str">
            <v/>
          </cell>
          <cell r="GV466" t="str">
            <v/>
          </cell>
          <cell r="GW466" t="str">
            <v/>
          </cell>
          <cell r="GX466" t="str">
            <v/>
          </cell>
          <cell r="GY466" t="str">
            <v/>
          </cell>
          <cell r="GZ466" t="str">
            <v/>
          </cell>
          <cell r="HA466" t="str">
            <v/>
          </cell>
          <cell r="HB466" t="str">
            <v/>
          </cell>
          <cell r="HC466" t="str">
            <v/>
          </cell>
          <cell r="HD466" t="str">
            <v/>
          </cell>
          <cell r="HE466" t="str">
            <v/>
          </cell>
          <cell r="HF466" t="str">
            <v/>
          </cell>
          <cell r="HG466" t="str">
            <v/>
          </cell>
          <cell r="HH466" t="str">
            <v/>
          </cell>
          <cell r="HI466" t="str">
            <v/>
          </cell>
          <cell r="HJ466" t="str">
            <v/>
          </cell>
          <cell r="HK466" t="str">
            <v/>
          </cell>
          <cell r="HL466" t="str">
            <v/>
          </cell>
          <cell r="HM466" t="str">
            <v/>
          </cell>
          <cell r="HN466" t="str">
            <v/>
          </cell>
          <cell r="HO466" t="str">
            <v/>
          </cell>
          <cell r="HP466" t="str">
            <v/>
          </cell>
          <cell r="HQ466" t="str">
            <v/>
          </cell>
          <cell r="HR466" t="str">
            <v/>
          </cell>
          <cell r="HS466" t="str">
            <v/>
          </cell>
          <cell r="HT466" t="str">
            <v/>
          </cell>
          <cell r="HU466" t="str">
            <v/>
          </cell>
          <cell r="HV466" t="str">
            <v/>
          </cell>
          <cell r="HW466" t="str">
            <v/>
          </cell>
          <cell r="HX466" t="str">
            <v/>
          </cell>
          <cell r="HY466" t="str">
            <v/>
          </cell>
          <cell r="HZ466" t="str">
            <v/>
          </cell>
          <cell r="IA466" t="str">
            <v/>
          </cell>
          <cell r="IB466" t="str">
            <v/>
          </cell>
          <cell r="IC466" t="str">
            <v/>
          </cell>
          <cell r="ID466" t="str">
            <v/>
          </cell>
        </row>
        <row r="467">
          <cell r="A467" t="str">
            <v/>
          </cell>
          <cell r="B467" t="str">
            <v/>
          </cell>
          <cell r="C467" t="str">
            <v/>
          </cell>
          <cell r="D467" t="str">
            <v/>
          </cell>
          <cell r="E467" t="str">
            <v/>
          </cell>
          <cell r="F467" t="str">
            <v/>
          </cell>
          <cell r="G467" t="str">
            <v/>
          </cell>
          <cell r="H467" t="str">
            <v/>
          </cell>
          <cell r="I467" t="str">
            <v/>
          </cell>
          <cell r="J467" t="str">
            <v/>
          </cell>
          <cell r="K467" t="str">
            <v/>
          </cell>
          <cell r="L467" t="str">
            <v/>
          </cell>
          <cell r="M467" t="str">
            <v/>
          </cell>
          <cell r="N467" t="str">
            <v/>
          </cell>
          <cell r="O467" t="str">
            <v/>
          </cell>
          <cell r="P467" t="str">
            <v/>
          </cell>
          <cell r="Q467" t="str">
            <v/>
          </cell>
          <cell r="R467" t="str">
            <v/>
          </cell>
          <cell r="S467" t="str">
            <v/>
          </cell>
          <cell r="T467" t="str">
            <v/>
          </cell>
          <cell r="U467" t="str">
            <v/>
          </cell>
          <cell r="V467" t="str">
            <v/>
          </cell>
          <cell r="W467" t="str">
            <v/>
          </cell>
          <cell r="X467" t="str">
            <v/>
          </cell>
          <cell r="Y467" t="str">
            <v/>
          </cell>
          <cell r="Z467" t="str">
            <v/>
          </cell>
          <cell r="AA467" t="str">
            <v/>
          </cell>
          <cell r="AB467" t="str">
            <v/>
          </cell>
          <cell r="AC467" t="str">
            <v/>
          </cell>
          <cell r="AD467" t="str">
            <v/>
          </cell>
          <cell r="AE467" t="str">
            <v/>
          </cell>
          <cell r="AF467" t="str">
            <v/>
          </cell>
          <cell r="AG467" t="str">
            <v/>
          </cell>
          <cell r="AH467" t="str">
            <v/>
          </cell>
          <cell r="AI467" t="str">
            <v/>
          </cell>
          <cell r="AJ467" t="str">
            <v/>
          </cell>
          <cell r="AK467" t="str">
            <v/>
          </cell>
          <cell r="AL467" t="str">
            <v/>
          </cell>
          <cell r="AM467" t="str">
            <v/>
          </cell>
          <cell r="AN467" t="str">
            <v/>
          </cell>
          <cell r="AO467" t="str">
            <v/>
          </cell>
          <cell r="AP467" t="str">
            <v/>
          </cell>
          <cell r="AQ467" t="str">
            <v/>
          </cell>
          <cell r="AR467" t="str">
            <v/>
          </cell>
          <cell r="AS467" t="str">
            <v/>
          </cell>
          <cell r="AT467" t="str">
            <v/>
          </cell>
          <cell r="AU467" t="str">
            <v/>
          </cell>
          <cell r="AV467" t="str">
            <v/>
          </cell>
          <cell r="AW467" t="str">
            <v/>
          </cell>
          <cell r="AX467" t="str">
            <v/>
          </cell>
          <cell r="AY467" t="str">
            <v/>
          </cell>
          <cell r="AZ467" t="str">
            <v/>
          </cell>
          <cell r="BA467" t="str">
            <v/>
          </cell>
          <cell r="BB467" t="str">
            <v/>
          </cell>
          <cell r="BC467" t="str">
            <v/>
          </cell>
          <cell r="BD467" t="str">
            <v/>
          </cell>
          <cell r="BE467" t="str">
            <v/>
          </cell>
          <cell r="BF467" t="str">
            <v/>
          </cell>
          <cell r="BG467" t="str">
            <v/>
          </cell>
          <cell r="BH467" t="str">
            <v/>
          </cell>
          <cell r="BI467" t="str">
            <v/>
          </cell>
          <cell r="BJ467" t="str">
            <v/>
          </cell>
          <cell r="BK467" t="str">
            <v/>
          </cell>
          <cell r="BL467" t="str">
            <v/>
          </cell>
          <cell r="BM467" t="str">
            <v/>
          </cell>
          <cell r="BN467" t="str">
            <v/>
          </cell>
          <cell r="BO467" t="str">
            <v/>
          </cell>
          <cell r="BP467" t="str">
            <v/>
          </cell>
          <cell r="BQ467" t="str">
            <v/>
          </cell>
          <cell r="BR467" t="str">
            <v/>
          </cell>
          <cell r="BS467" t="str">
            <v/>
          </cell>
          <cell r="BT467" t="str">
            <v/>
          </cell>
          <cell r="BU467" t="str">
            <v/>
          </cell>
          <cell r="BV467" t="str">
            <v/>
          </cell>
          <cell r="BW467" t="str">
            <v/>
          </cell>
          <cell r="BX467" t="str">
            <v/>
          </cell>
          <cell r="BY467" t="str">
            <v/>
          </cell>
          <cell r="BZ467" t="str">
            <v/>
          </cell>
          <cell r="CA467" t="str">
            <v/>
          </cell>
          <cell r="CB467" t="str">
            <v/>
          </cell>
          <cell r="CC467" t="str">
            <v/>
          </cell>
          <cell r="CD467" t="str">
            <v/>
          </cell>
          <cell r="CE467" t="str">
            <v/>
          </cell>
          <cell r="CF467" t="str">
            <v/>
          </cell>
          <cell r="CG467" t="str">
            <v/>
          </cell>
          <cell r="CH467" t="str">
            <v/>
          </cell>
          <cell r="CI467" t="str">
            <v/>
          </cell>
          <cell r="CJ467" t="str">
            <v/>
          </cell>
          <cell r="CK467" t="str">
            <v/>
          </cell>
          <cell r="CL467" t="str">
            <v/>
          </cell>
          <cell r="CM467" t="str">
            <v/>
          </cell>
          <cell r="CN467" t="str">
            <v/>
          </cell>
          <cell r="CO467" t="str">
            <v/>
          </cell>
          <cell r="CP467" t="str">
            <v/>
          </cell>
          <cell r="CQ467" t="str">
            <v/>
          </cell>
          <cell r="CR467" t="str">
            <v/>
          </cell>
          <cell r="CS467" t="str">
            <v/>
          </cell>
          <cell r="CT467" t="str">
            <v/>
          </cell>
          <cell r="CU467" t="str">
            <v/>
          </cell>
          <cell r="CV467" t="str">
            <v/>
          </cell>
          <cell r="CW467" t="str">
            <v/>
          </cell>
          <cell r="CX467" t="str">
            <v/>
          </cell>
          <cell r="CY467" t="str">
            <v/>
          </cell>
          <cell r="CZ467" t="str">
            <v/>
          </cell>
          <cell r="DA467" t="str">
            <v/>
          </cell>
          <cell r="DB467" t="str">
            <v/>
          </cell>
          <cell r="DC467" t="str">
            <v/>
          </cell>
          <cell r="DD467" t="str">
            <v/>
          </cell>
          <cell r="DE467" t="str">
            <v/>
          </cell>
          <cell r="DF467" t="str">
            <v/>
          </cell>
          <cell r="DG467" t="str">
            <v/>
          </cell>
          <cell r="DH467" t="str">
            <v/>
          </cell>
          <cell r="DI467" t="str">
            <v/>
          </cell>
          <cell r="DJ467" t="str">
            <v/>
          </cell>
          <cell r="DK467" t="str">
            <v/>
          </cell>
          <cell r="DL467" t="str">
            <v/>
          </cell>
          <cell r="DM467" t="str">
            <v/>
          </cell>
          <cell r="DN467" t="str">
            <v/>
          </cell>
          <cell r="DO467" t="str">
            <v/>
          </cell>
          <cell r="DP467" t="str">
            <v/>
          </cell>
          <cell r="DQ467" t="str">
            <v/>
          </cell>
          <cell r="DR467" t="str">
            <v/>
          </cell>
          <cell r="DS467" t="str">
            <v/>
          </cell>
          <cell r="DT467" t="str">
            <v/>
          </cell>
          <cell r="DU467" t="str">
            <v/>
          </cell>
          <cell r="DV467" t="str">
            <v/>
          </cell>
          <cell r="DW467" t="str">
            <v/>
          </cell>
          <cell r="DX467" t="str">
            <v/>
          </cell>
          <cell r="DY467" t="str">
            <v/>
          </cell>
          <cell r="DZ467" t="str">
            <v/>
          </cell>
          <cell r="EA467" t="str">
            <v/>
          </cell>
          <cell r="EB467" t="str">
            <v/>
          </cell>
          <cell r="EC467" t="str">
            <v/>
          </cell>
          <cell r="ED467" t="str">
            <v/>
          </cell>
          <cell r="EE467" t="str">
            <v/>
          </cell>
          <cell r="EF467" t="str">
            <v/>
          </cell>
          <cell r="EG467" t="str">
            <v/>
          </cell>
          <cell r="EH467" t="str">
            <v/>
          </cell>
          <cell r="EI467" t="str">
            <v/>
          </cell>
          <cell r="EJ467" t="str">
            <v/>
          </cell>
          <cell r="EK467" t="str">
            <v/>
          </cell>
          <cell r="EL467" t="str">
            <v/>
          </cell>
          <cell r="EM467" t="str">
            <v/>
          </cell>
          <cell r="EN467" t="str">
            <v/>
          </cell>
          <cell r="EO467" t="str">
            <v/>
          </cell>
          <cell r="EP467" t="str">
            <v/>
          </cell>
          <cell r="EQ467" t="str">
            <v/>
          </cell>
          <cell r="ER467" t="str">
            <v/>
          </cell>
          <cell r="ES467" t="str">
            <v/>
          </cell>
          <cell r="ET467" t="str">
            <v/>
          </cell>
          <cell r="EU467" t="str">
            <v/>
          </cell>
          <cell r="EV467" t="str">
            <v/>
          </cell>
          <cell r="EW467" t="str">
            <v/>
          </cell>
          <cell r="EX467" t="str">
            <v/>
          </cell>
          <cell r="EY467" t="str">
            <v/>
          </cell>
          <cell r="EZ467" t="str">
            <v/>
          </cell>
          <cell r="FA467" t="str">
            <v/>
          </cell>
          <cell r="FB467" t="str">
            <v/>
          </cell>
          <cell r="FC467" t="str">
            <v/>
          </cell>
          <cell r="FD467" t="str">
            <v/>
          </cell>
          <cell r="FE467" t="str">
            <v/>
          </cell>
          <cell r="FF467" t="str">
            <v/>
          </cell>
          <cell r="FG467" t="str">
            <v/>
          </cell>
          <cell r="FH467" t="str">
            <v/>
          </cell>
          <cell r="FI467" t="str">
            <v/>
          </cell>
          <cell r="FJ467" t="str">
            <v/>
          </cell>
          <cell r="FK467" t="str">
            <v/>
          </cell>
          <cell r="FL467" t="str">
            <v/>
          </cell>
          <cell r="FM467" t="str">
            <v/>
          </cell>
          <cell r="FN467" t="str">
            <v/>
          </cell>
          <cell r="FO467" t="str">
            <v/>
          </cell>
          <cell r="FP467" t="str">
            <v/>
          </cell>
          <cell r="FQ467" t="str">
            <v/>
          </cell>
          <cell r="FR467" t="str">
            <v/>
          </cell>
          <cell r="FS467" t="str">
            <v/>
          </cell>
          <cell r="FT467" t="str">
            <v/>
          </cell>
          <cell r="FU467" t="str">
            <v/>
          </cell>
          <cell r="FV467" t="str">
            <v/>
          </cell>
          <cell r="FW467" t="str">
            <v/>
          </cell>
          <cell r="FX467" t="str">
            <v/>
          </cell>
          <cell r="FY467" t="str">
            <v/>
          </cell>
          <cell r="FZ467" t="str">
            <v/>
          </cell>
          <cell r="GA467" t="str">
            <v/>
          </cell>
          <cell r="GB467" t="str">
            <v/>
          </cell>
          <cell r="GC467" t="str">
            <v/>
          </cell>
          <cell r="GD467" t="str">
            <v/>
          </cell>
          <cell r="GE467" t="str">
            <v/>
          </cell>
          <cell r="GF467" t="str">
            <v/>
          </cell>
          <cell r="GG467" t="str">
            <v/>
          </cell>
          <cell r="GH467" t="str">
            <v/>
          </cell>
          <cell r="GI467" t="str">
            <v/>
          </cell>
          <cell r="GJ467" t="str">
            <v/>
          </cell>
          <cell r="GK467" t="str">
            <v/>
          </cell>
          <cell r="GL467" t="str">
            <v/>
          </cell>
          <cell r="GM467" t="str">
            <v/>
          </cell>
          <cell r="GN467" t="str">
            <v/>
          </cell>
          <cell r="GO467" t="str">
            <v/>
          </cell>
          <cell r="GP467" t="str">
            <v/>
          </cell>
          <cell r="GQ467" t="str">
            <v/>
          </cell>
          <cell r="GR467" t="str">
            <v/>
          </cell>
          <cell r="GS467" t="str">
            <v/>
          </cell>
          <cell r="GT467" t="str">
            <v/>
          </cell>
          <cell r="GU467" t="str">
            <v/>
          </cell>
          <cell r="GV467" t="str">
            <v/>
          </cell>
          <cell r="GW467" t="str">
            <v/>
          </cell>
          <cell r="GX467" t="str">
            <v/>
          </cell>
          <cell r="GY467" t="str">
            <v/>
          </cell>
          <cell r="GZ467" t="str">
            <v/>
          </cell>
          <cell r="HA467" t="str">
            <v/>
          </cell>
          <cell r="HB467" t="str">
            <v/>
          </cell>
          <cell r="HC467" t="str">
            <v/>
          </cell>
          <cell r="HD467" t="str">
            <v/>
          </cell>
          <cell r="HE467" t="str">
            <v/>
          </cell>
          <cell r="HF467" t="str">
            <v/>
          </cell>
          <cell r="HG467" t="str">
            <v/>
          </cell>
          <cell r="HH467" t="str">
            <v/>
          </cell>
          <cell r="HI467" t="str">
            <v/>
          </cell>
          <cell r="HJ467" t="str">
            <v/>
          </cell>
          <cell r="HK467" t="str">
            <v/>
          </cell>
          <cell r="HL467" t="str">
            <v/>
          </cell>
          <cell r="HM467" t="str">
            <v/>
          </cell>
          <cell r="HN467" t="str">
            <v/>
          </cell>
          <cell r="HO467" t="str">
            <v/>
          </cell>
          <cell r="HP467" t="str">
            <v/>
          </cell>
          <cell r="HQ467" t="str">
            <v/>
          </cell>
          <cell r="HR467" t="str">
            <v/>
          </cell>
          <cell r="HS467" t="str">
            <v/>
          </cell>
          <cell r="HT467" t="str">
            <v/>
          </cell>
          <cell r="HU467" t="str">
            <v/>
          </cell>
          <cell r="HV467" t="str">
            <v/>
          </cell>
          <cell r="HW467" t="str">
            <v/>
          </cell>
          <cell r="HX467" t="str">
            <v/>
          </cell>
          <cell r="HY467" t="str">
            <v/>
          </cell>
          <cell r="HZ467" t="str">
            <v/>
          </cell>
          <cell r="IA467" t="str">
            <v/>
          </cell>
          <cell r="IB467" t="str">
            <v/>
          </cell>
          <cell r="IC467" t="str">
            <v/>
          </cell>
          <cell r="ID467" t="str">
            <v/>
          </cell>
        </row>
        <row r="468">
          <cell r="A468" t="str">
            <v/>
          </cell>
          <cell r="B468" t="str">
            <v/>
          </cell>
          <cell r="C468" t="str">
            <v/>
          </cell>
          <cell r="D468" t="str">
            <v/>
          </cell>
          <cell r="E468" t="str">
            <v/>
          </cell>
          <cell r="F468" t="str">
            <v/>
          </cell>
          <cell r="G468" t="str">
            <v/>
          </cell>
          <cell r="H468" t="str">
            <v/>
          </cell>
          <cell r="I468" t="str">
            <v/>
          </cell>
          <cell r="J468" t="str">
            <v/>
          </cell>
          <cell r="K468" t="str">
            <v/>
          </cell>
          <cell r="L468" t="str">
            <v/>
          </cell>
          <cell r="M468" t="str">
            <v/>
          </cell>
          <cell r="N468" t="str">
            <v/>
          </cell>
          <cell r="O468" t="str">
            <v/>
          </cell>
          <cell r="P468" t="str">
            <v/>
          </cell>
          <cell r="Q468" t="str">
            <v/>
          </cell>
          <cell r="R468" t="str">
            <v/>
          </cell>
          <cell r="S468" t="str">
            <v/>
          </cell>
          <cell r="T468" t="str">
            <v/>
          </cell>
          <cell r="U468" t="str">
            <v/>
          </cell>
          <cell r="V468" t="str">
            <v/>
          </cell>
          <cell r="W468" t="str">
            <v/>
          </cell>
          <cell r="X468" t="str">
            <v/>
          </cell>
          <cell r="Y468" t="str">
            <v/>
          </cell>
          <cell r="Z468" t="str">
            <v/>
          </cell>
          <cell r="AA468" t="str">
            <v/>
          </cell>
          <cell r="AB468" t="str">
            <v/>
          </cell>
          <cell r="AC468" t="str">
            <v/>
          </cell>
          <cell r="AD468" t="str">
            <v/>
          </cell>
          <cell r="AE468" t="str">
            <v/>
          </cell>
          <cell r="AF468" t="str">
            <v/>
          </cell>
          <cell r="AG468" t="str">
            <v/>
          </cell>
          <cell r="AH468" t="str">
            <v/>
          </cell>
          <cell r="AI468" t="str">
            <v/>
          </cell>
          <cell r="AJ468" t="str">
            <v/>
          </cell>
          <cell r="AK468" t="str">
            <v/>
          </cell>
          <cell r="AL468" t="str">
            <v/>
          </cell>
          <cell r="AM468" t="str">
            <v/>
          </cell>
          <cell r="AN468" t="str">
            <v/>
          </cell>
          <cell r="AO468" t="str">
            <v/>
          </cell>
          <cell r="AP468" t="str">
            <v/>
          </cell>
          <cell r="AQ468" t="str">
            <v/>
          </cell>
          <cell r="AR468" t="str">
            <v/>
          </cell>
          <cell r="AS468" t="str">
            <v/>
          </cell>
          <cell r="AT468" t="str">
            <v/>
          </cell>
          <cell r="AU468" t="str">
            <v/>
          </cell>
          <cell r="AV468" t="str">
            <v/>
          </cell>
          <cell r="AW468" t="str">
            <v/>
          </cell>
          <cell r="AX468" t="str">
            <v/>
          </cell>
          <cell r="AY468" t="str">
            <v/>
          </cell>
          <cell r="AZ468" t="str">
            <v/>
          </cell>
          <cell r="BA468" t="str">
            <v/>
          </cell>
          <cell r="BB468" t="str">
            <v/>
          </cell>
          <cell r="BC468" t="str">
            <v/>
          </cell>
          <cell r="BD468" t="str">
            <v/>
          </cell>
          <cell r="BE468" t="str">
            <v/>
          </cell>
          <cell r="BF468" t="str">
            <v/>
          </cell>
          <cell r="BG468" t="str">
            <v/>
          </cell>
          <cell r="BH468" t="str">
            <v/>
          </cell>
          <cell r="BI468" t="str">
            <v/>
          </cell>
          <cell r="BJ468" t="str">
            <v/>
          </cell>
          <cell r="BK468" t="str">
            <v/>
          </cell>
          <cell r="BL468" t="str">
            <v/>
          </cell>
          <cell r="BM468" t="str">
            <v/>
          </cell>
          <cell r="BN468" t="str">
            <v/>
          </cell>
          <cell r="BO468" t="str">
            <v/>
          </cell>
          <cell r="BP468" t="str">
            <v/>
          </cell>
          <cell r="BQ468" t="str">
            <v/>
          </cell>
          <cell r="BR468" t="str">
            <v/>
          </cell>
          <cell r="BS468" t="str">
            <v/>
          </cell>
          <cell r="BT468" t="str">
            <v/>
          </cell>
          <cell r="BU468" t="str">
            <v/>
          </cell>
          <cell r="BV468" t="str">
            <v/>
          </cell>
          <cell r="BW468" t="str">
            <v/>
          </cell>
          <cell r="BX468" t="str">
            <v/>
          </cell>
          <cell r="BY468" t="str">
            <v/>
          </cell>
          <cell r="BZ468" t="str">
            <v/>
          </cell>
          <cell r="CA468" t="str">
            <v/>
          </cell>
          <cell r="CB468" t="str">
            <v/>
          </cell>
          <cell r="CC468" t="str">
            <v/>
          </cell>
          <cell r="CD468" t="str">
            <v/>
          </cell>
          <cell r="CE468" t="str">
            <v/>
          </cell>
          <cell r="CF468" t="str">
            <v/>
          </cell>
          <cell r="CG468" t="str">
            <v/>
          </cell>
          <cell r="CH468" t="str">
            <v/>
          </cell>
          <cell r="CI468" t="str">
            <v/>
          </cell>
          <cell r="CJ468" t="str">
            <v/>
          </cell>
          <cell r="CK468" t="str">
            <v/>
          </cell>
          <cell r="CL468" t="str">
            <v/>
          </cell>
          <cell r="CM468" t="str">
            <v/>
          </cell>
          <cell r="CN468" t="str">
            <v/>
          </cell>
          <cell r="CO468" t="str">
            <v/>
          </cell>
          <cell r="CP468" t="str">
            <v/>
          </cell>
          <cell r="CQ468" t="str">
            <v/>
          </cell>
          <cell r="CR468" t="str">
            <v/>
          </cell>
          <cell r="CS468" t="str">
            <v/>
          </cell>
          <cell r="CT468" t="str">
            <v/>
          </cell>
          <cell r="CU468" t="str">
            <v/>
          </cell>
          <cell r="CV468" t="str">
            <v/>
          </cell>
          <cell r="CW468" t="str">
            <v/>
          </cell>
          <cell r="CX468" t="str">
            <v/>
          </cell>
          <cell r="CY468" t="str">
            <v/>
          </cell>
          <cell r="CZ468" t="str">
            <v/>
          </cell>
          <cell r="DA468" t="str">
            <v/>
          </cell>
          <cell r="DB468" t="str">
            <v/>
          </cell>
          <cell r="DC468" t="str">
            <v/>
          </cell>
          <cell r="DD468" t="str">
            <v/>
          </cell>
          <cell r="DE468" t="str">
            <v/>
          </cell>
          <cell r="DF468" t="str">
            <v/>
          </cell>
          <cell r="DG468" t="str">
            <v/>
          </cell>
          <cell r="DH468" t="str">
            <v/>
          </cell>
          <cell r="DI468" t="str">
            <v/>
          </cell>
          <cell r="DJ468" t="str">
            <v/>
          </cell>
          <cell r="DK468" t="str">
            <v/>
          </cell>
          <cell r="DL468" t="str">
            <v/>
          </cell>
          <cell r="DM468" t="str">
            <v/>
          </cell>
          <cell r="DN468" t="str">
            <v/>
          </cell>
          <cell r="DO468" t="str">
            <v/>
          </cell>
          <cell r="DP468" t="str">
            <v/>
          </cell>
          <cell r="DQ468" t="str">
            <v/>
          </cell>
          <cell r="DR468" t="str">
            <v/>
          </cell>
          <cell r="DS468" t="str">
            <v/>
          </cell>
          <cell r="DT468" t="str">
            <v/>
          </cell>
          <cell r="DU468" t="str">
            <v/>
          </cell>
          <cell r="DV468" t="str">
            <v/>
          </cell>
          <cell r="DW468" t="str">
            <v/>
          </cell>
          <cell r="DX468" t="str">
            <v/>
          </cell>
          <cell r="DY468" t="str">
            <v/>
          </cell>
          <cell r="DZ468" t="str">
            <v/>
          </cell>
          <cell r="EA468" t="str">
            <v/>
          </cell>
          <cell r="EB468" t="str">
            <v/>
          </cell>
          <cell r="EC468" t="str">
            <v/>
          </cell>
          <cell r="ED468" t="str">
            <v/>
          </cell>
          <cell r="EE468" t="str">
            <v/>
          </cell>
          <cell r="EF468" t="str">
            <v/>
          </cell>
          <cell r="EG468" t="str">
            <v/>
          </cell>
          <cell r="EH468" t="str">
            <v/>
          </cell>
          <cell r="EI468" t="str">
            <v/>
          </cell>
          <cell r="EJ468" t="str">
            <v/>
          </cell>
          <cell r="EK468" t="str">
            <v/>
          </cell>
          <cell r="EL468" t="str">
            <v/>
          </cell>
          <cell r="EM468" t="str">
            <v/>
          </cell>
          <cell r="EN468" t="str">
            <v/>
          </cell>
          <cell r="EO468" t="str">
            <v/>
          </cell>
          <cell r="EP468" t="str">
            <v/>
          </cell>
          <cell r="EQ468" t="str">
            <v/>
          </cell>
          <cell r="ER468" t="str">
            <v/>
          </cell>
          <cell r="ES468" t="str">
            <v/>
          </cell>
          <cell r="ET468" t="str">
            <v/>
          </cell>
          <cell r="EU468" t="str">
            <v/>
          </cell>
          <cell r="EV468" t="str">
            <v/>
          </cell>
          <cell r="EW468" t="str">
            <v/>
          </cell>
          <cell r="EX468" t="str">
            <v/>
          </cell>
          <cell r="EY468" t="str">
            <v/>
          </cell>
          <cell r="EZ468" t="str">
            <v/>
          </cell>
          <cell r="FA468" t="str">
            <v/>
          </cell>
          <cell r="FB468" t="str">
            <v/>
          </cell>
          <cell r="FC468" t="str">
            <v/>
          </cell>
          <cell r="FD468" t="str">
            <v/>
          </cell>
          <cell r="FE468" t="str">
            <v/>
          </cell>
          <cell r="FF468" t="str">
            <v/>
          </cell>
          <cell r="FG468" t="str">
            <v/>
          </cell>
          <cell r="FH468" t="str">
            <v/>
          </cell>
          <cell r="FI468" t="str">
            <v/>
          </cell>
          <cell r="FJ468" t="str">
            <v/>
          </cell>
          <cell r="FK468" t="str">
            <v/>
          </cell>
          <cell r="FL468" t="str">
            <v/>
          </cell>
          <cell r="FM468" t="str">
            <v/>
          </cell>
          <cell r="FN468" t="str">
            <v/>
          </cell>
          <cell r="FO468" t="str">
            <v/>
          </cell>
          <cell r="FP468" t="str">
            <v/>
          </cell>
          <cell r="FQ468" t="str">
            <v/>
          </cell>
          <cell r="FR468" t="str">
            <v/>
          </cell>
          <cell r="FS468" t="str">
            <v/>
          </cell>
          <cell r="FT468" t="str">
            <v/>
          </cell>
          <cell r="FU468" t="str">
            <v/>
          </cell>
          <cell r="FV468" t="str">
            <v/>
          </cell>
          <cell r="FW468" t="str">
            <v/>
          </cell>
          <cell r="FX468" t="str">
            <v/>
          </cell>
          <cell r="FY468" t="str">
            <v/>
          </cell>
          <cell r="FZ468" t="str">
            <v/>
          </cell>
          <cell r="GA468" t="str">
            <v/>
          </cell>
          <cell r="GB468" t="str">
            <v/>
          </cell>
          <cell r="GC468" t="str">
            <v/>
          </cell>
          <cell r="GD468" t="str">
            <v/>
          </cell>
          <cell r="GE468" t="str">
            <v/>
          </cell>
          <cell r="GF468" t="str">
            <v/>
          </cell>
          <cell r="GG468" t="str">
            <v/>
          </cell>
          <cell r="GH468" t="str">
            <v/>
          </cell>
          <cell r="GI468" t="str">
            <v/>
          </cell>
          <cell r="GJ468" t="str">
            <v/>
          </cell>
          <cell r="GK468" t="str">
            <v/>
          </cell>
          <cell r="GL468" t="str">
            <v/>
          </cell>
          <cell r="GM468" t="str">
            <v/>
          </cell>
          <cell r="GN468" t="str">
            <v/>
          </cell>
          <cell r="GO468" t="str">
            <v/>
          </cell>
          <cell r="GP468" t="str">
            <v/>
          </cell>
          <cell r="GQ468" t="str">
            <v/>
          </cell>
          <cell r="GR468" t="str">
            <v/>
          </cell>
          <cell r="GS468" t="str">
            <v/>
          </cell>
          <cell r="GT468" t="str">
            <v/>
          </cell>
          <cell r="GU468" t="str">
            <v/>
          </cell>
          <cell r="GV468" t="str">
            <v/>
          </cell>
          <cell r="GW468" t="str">
            <v/>
          </cell>
          <cell r="GX468" t="str">
            <v/>
          </cell>
          <cell r="GY468" t="str">
            <v/>
          </cell>
          <cell r="GZ468" t="str">
            <v/>
          </cell>
          <cell r="HA468" t="str">
            <v/>
          </cell>
          <cell r="HB468" t="str">
            <v/>
          </cell>
          <cell r="HC468" t="str">
            <v/>
          </cell>
          <cell r="HD468" t="str">
            <v/>
          </cell>
          <cell r="HE468" t="str">
            <v/>
          </cell>
          <cell r="HF468" t="str">
            <v/>
          </cell>
          <cell r="HG468" t="str">
            <v/>
          </cell>
          <cell r="HH468" t="str">
            <v/>
          </cell>
          <cell r="HI468" t="str">
            <v/>
          </cell>
          <cell r="HJ468" t="str">
            <v/>
          </cell>
          <cell r="HK468" t="str">
            <v/>
          </cell>
          <cell r="HL468" t="str">
            <v/>
          </cell>
          <cell r="HM468" t="str">
            <v/>
          </cell>
          <cell r="HN468" t="str">
            <v/>
          </cell>
          <cell r="HO468" t="str">
            <v/>
          </cell>
          <cell r="HP468" t="str">
            <v/>
          </cell>
          <cell r="HQ468" t="str">
            <v/>
          </cell>
          <cell r="HR468" t="str">
            <v/>
          </cell>
          <cell r="HS468" t="str">
            <v/>
          </cell>
          <cell r="HT468" t="str">
            <v/>
          </cell>
          <cell r="HU468" t="str">
            <v/>
          </cell>
          <cell r="HV468" t="str">
            <v/>
          </cell>
          <cell r="HW468" t="str">
            <v/>
          </cell>
          <cell r="HX468" t="str">
            <v/>
          </cell>
          <cell r="HY468" t="str">
            <v/>
          </cell>
          <cell r="HZ468" t="str">
            <v/>
          </cell>
          <cell r="IA468" t="str">
            <v/>
          </cell>
          <cell r="IB468" t="str">
            <v/>
          </cell>
          <cell r="IC468" t="str">
            <v/>
          </cell>
          <cell r="ID468" t="str">
            <v/>
          </cell>
        </row>
        <row r="469">
          <cell r="A469" t="str">
            <v/>
          </cell>
          <cell r="B469" t="str">
            <v/>
          </cell>
          <cell r="C469" t="str">
            <v/>
          </cell>
          <cell r="D469" t="str">
            <v/>
          </cell>
          <cell r="E469" t="str">
            <v/>
          </cell>
          <cell r="F469" t="str">
            <v/>
          </cell>
          <cell r="G469" t="str">
            <v/>
          </cell>
          <cell r="H469" t="str">
            <v/>
          </cell>
          <cell r="I469" t="str">
            <v/>
          </cell>
          <cell r="J469" t="str">
            <v/>
          </cell>
          <cell r="K469" t="str">
            <v/>
          </cell>
          <cell r="L469" t="str">
            <v/>
          </cell>
          <cell r="M469" t="str">
            <v/>
          </cell>
          <cell r="N469" t="str">
            <v/>
          </cell>
          <cell r="O469" t="str">
            <v/>
          </cell>
          <cell r="P469" t="str">
            <v/>
          </cell>
          <cell r="Q469" t="str">
            <v/>
          </cell>
          <cell r="R469" t="str">
            <v/>
          </cell>
          <cell r="S469" t="str">
            <v/>
          </cell>
          <cell r="T469" t="str">
            <v/>
          </cell>
          <cell r="U469" t="str">
            <v/>
          </cell>
          <cell r="V469" t="str">
            <v/>
          </cell>
          <cell r="W469" t="str">
            <v/>
          </cell>
          <cell r="X469" t="str">
            <v/>
          </cell>
          <cell r="Y469" t="str">
            <v/>
          </cell>
          <cell r="Z469" t="str">
            <v/>
          </cell>
          <cell r="AA469" t="str">
            <v/>
          </cell>
          <cell r="AB469" t="str">
            <v/>
          </cell>
          <cell r="AC469" t="str">
            <v/>
          </cell>
          <cell r="AD469" t="str">
            <v/>
          </cell>
          <cell r="AE469" t="str">
            <v/>
          </cell>
          <cell r="AF469" t="str">
            <v/>
          </cell>
          <cell r="AG469" t="str">
            <v/>
          </cell>
          <cell r="AH469" t="str">
            <v/>
          </cell>
          <cell r="AI469" t="str">
            <v/>
          </cell>
          <cell r="AJ469" t="str">
            <v/>
          </cell>
          <cell r="AK469" t="str">
            <v/>
          </cell>
          <cell r="AL469" t="str">
            <v/>
          </cell>
          <cell r="AM469" t="str">
            <v/>
          </cell>
          <cell r="AN469" t="str">
            <v/>
          </cell>
          <cell r="AO469" t="str">
            <v/>
          </cell>
          <cell r="AP469" t="str">
            <v/>
          </cell>
          <cell r="AQ469" t="str">
            <v/>
          </cell>
          <cell r="AR469" t="str">
            <v/>
          </cell>
          <cell r="AS469" t="str">
            <v/>
          </cell>
          <cell r="AT469" t="str">
            <v/>
          </cell>
          <cell r="AU469" t="str">
            <v/>
          </cell>
          <cell r="AV469" t="str">
            <v/>
          </cell>
          <cell r="AW469" t="str">
            <v/>
          </cell>
          <cell r="AX469" t="str">
            <v/>
          </cell>
          <cell r="AY469" t="str">
            <v/>
          </cell>
          <cell r="AZ469" t="str">
            <v/>
          </cell>
          <cell r="BA469" t="str">
            <v/>
          </cell>
          <cell r="BB469" t="str">
            <v/>
          </cell>
          <cell r="BC469" t="str">
            <v/>
          </cell>
          <cell r="BD469" t="str">
            <v/>
          </cell>
          <cell r="BE469" t="str">
            <v/>
          </cell>
          <cell r="BF469" t="str">
            <v/>
          </cell>
          <cell r="BG469" t="str">
            <v/>
          </cell>
          <cell r="BH469" t="str">
            <v/>
          </cell>
          <cell r="BI469" t="str">
            <v/>
          </cell>
          <cell r="BJ469" t="str">
            <v/>
          </cell>
          <cell r="BK469" t="str">
            <v/>
          </cell>
          <cell r="BL469" t="str">
            <v/>
          </cell>
          <cell r="BM469" t="str">
            <v/>
          </cell>
          <cell r="BN469" t="str">
            <v/>
          </cell>
          <cell r="BO469" t="str">
            <v/>
          </cell>
          <cell r="BP469" t="str">
            <v/>
          </cell>
          <cell r="BQ469" t="str">
            <v/>
          </cell>
          <cell r="BR469" t="str">
            <v/>
          </cell>
          <cell r="BS469" t="str">
            <v/>
          </cell>
          <cell r="BT469" t="str">
            <v/>
          </cell>
          <cell r="BU469" t="str">
            <v/>
          </cell>
          <cell r="BV469" t="str">
            <v/>
          </cell>
          <cell r="BW469" t="str">
            <v/>
          </cell>
          <cell r="BX469" t="str">
            <v/>
          </cell>
          <cell r="BY469" t="str">
            <v/>
          </cell>
          <cell r="BZ469" t="str">
            <v/>
          </cell>
          <cell r="CA469" t="str">
            <v/>
          </cell>
          <cell r="CB469" t="str">
            <v/>
          </cell>
          <cell r="CC469" t="str">
            <v/>
          </cell>
          <cell r="CD469" t="str">
            <v/>
          </cell>
          <cell r="CE469" t="str">
            <v/>
          </cell>
          <cell r="CF469" t="str">
            <v/>
          </cell>
          <cell r="CG469" t="str">
            <v/>
          </cell>
          <cell r="CH469" t="str">
            <v/>
          </cell>
          <cell r="CI469" t="str">
            <v/>
          </cell>
          <cell r="CJ469" t="str">
            <v/>
          </cell>
          <cell r="CK469" t="str">
            <v/>
          </cell>
          <cell r="CL469" t="str">
            <v/>
          </cell>
          <cell r="CM469" t="str">
            <v/>
          </cell>
          <cell r="CN469" t="str">
            <v/>
          </cell>
          <cell r="CO469" t="str">
            <v/>
          </cell>
          <cell r="CP469" t="str">
            <v/>
          </cell>
          <cell r="CQ469" t="str">
            <v/>
          </cell>
          <cell r="CR469" t="str">
            <v/>
          </cell>
          <cell r="CS469" t="str">
            <v/>
          </cell>
          <cell r="CT469" t="str">
            <v/>
          </cell>
          <cell r="CU469" t="str">
            <v/>
          </cell>
          <cell r="CV469" t="str">
            <v/>
          </cell>
          <cell r="CW469" t="str">
            <v/>
          </cell>
          <cell r="CX469" t="str">
            <v/>
          </cell>
          <cell r="CY469" t="str">
            <v/>
          </cell>
          <cell r="CZ469" t="str">
            <v/>
          </cell>
          <cell r="DA469" t="str">
            <v/>
          </cell>
          <cell r="DB469" t="str">
            <v/>
          </cell>
          <cell r="DC469" t="str">
            <v/>
          </cell>
          <cell r="DD469" t="str">
            <v/>
          </cell>
          <cell r="DE469" t="str">
            <v/>
          </cell>
          <cell r="DF469" t="str">
            <v/>
          </cell>
          <cell r="DG469" t="str">
            <v/>
          </cell>
          <cell r="DH469" t="str">
            <v/>
          </cell>
          <cell r="DI469" t="str">
            <v/>
          </cell>
          <cell r="DJ469" t="str">
            <v/>
          </cell>
          <cell r="DK469" t="str">
            <v/>
          </cell>
          <cell r="DL469" t="str">
            <v/>
          </cell>
          <cell r="DM469" t="str">
            <v/>
          </cell>
          <cell r="DN469" t="str">
            <v/>
          </cell>
          <cell r="DO469" t="str">
            <v/>
          </cell>
          <cell r="DP469" t="str">
            <v/>
          </cell>
          <cell r="DQ469" t="str">
            <v/>
          </cell>
          <cell r="DR469" t="str">
            <v/>
          </cell>
          <cell r="DS469" t="str">
            <v/>
          </cell>
          <cell r="DT469" t="str">
            <v/>
          </cell>
          <cell r="DU469" t="str">
            <v/>
          </cell>
          <cell r="DV469" t="str">
            <v/>
          </cell>
          <cell r="DW469" t="str">
            <v/>
          </cell>
          <cell r="DX469" t="str">
            <v/>
          </cell>
          <cell r="DY469" t="str">
            <v/>
          </cell>
          <cell r="DZ469" t="str">
            <v/>
          </cell>
          <cell r="EA469" t="str">
            <v/>
          </cell>
          <cell r="EB469" t="str">
            <v/>
          </cell>
          <cell r="EC469" t="str">
            <v/>
          </cell>
          <cell r="ED469" t="str">
            <v/>
          </cell>
          <cell r="EE469" t="str">
            <v/>
          </cell>
          <cell r="EF469" t="str">
            <v/>
          </cell>
          <cell r="EG469" t="str">
            <v/>
          </cell>
          <cell r="EH469" t="str">
            <v/>
          </cell>
          <cell r="EI469" t="str">
            <v/>
          </cell>
          <cell r="EJ469" t="str">
            <v/>
          </cell>
          <cell r="EK469" t="str">
            <v/>
          </cell>
          <cell r="EL469" t="str">
            <v/>
          </cell>
          <cell r="EM469" t="str">
            <v/>
          </cell>
          <cell r="EN469" t="str">
            <v/>
          </cell>
          <cell r="EO469" t="str">
            <v/>
          </cell>
          <cell r="EP469" t="str">
            <v/>
          </cell>
          <cell r="EQ469" t="str">
            <v/>
          </cell>
          <cell r="ER469" t="str">
            <v/>
          </cell>
          <cell r="ES469" t="str">
            <v/>
          </cell>
          <cell r="ET469" t="str">
            <v/>
          </cell>
          <cell r="EU469" t="str">
            <v/>
          </cell>
          <cell r="EV469" t="str">
            <v/>
          </cell>
          <cell r="EW469" t="str">
            <v/>
          </cell>
          <cell r="EX469" t="str">
            <v/>
          </cell>
          <cell r="EY469" t="str">
            <v/>
          </cell>
          <cell r="EZ469" t="str">
            <v/>
          </cell>
          <cell r="FA469" t="str">
            <v/>
          </cell>
          <cell r="FB469" t="str">
            <v/>
          </cell>
          <cell r="FC469" t="str">
            <v/>
          </cell>
          <cell r="FD469" t="str">
            <v/>
          </cell>
          <cell r="FE469" t="str">
            <v/>
          </cell>
          <cell r="FF469" t="str">
            <v/>
          </cell>
          <cell r="FG469" t="str">
            <v/>
          </cell>
          <cell r="FH469" t="str">
            <v/>
          </cell>
          <cell r="FI469" t="str">
            <v/>
          </cell>
          <cell r="FJ469" t="str">
            <v/>
          </cell>
          <cell r="FK469" t="str">
            <v/>
          </cell>
          <cell r="FL469" t="str">
            <v/>
          </cell>
          <cell r="FM469" t="str">
            <v/>
          </cell>
          <cell r="FN469" t="str">
            <v/>
          </cell>
          <cell r="FO469" t="str">
            <v/>
          </cell>
          <cell r="FP469" t="str">
            <v/>
          </cell>
          <cell r="FQ469" t="str">
            <v/>
          </cell>
          <cell r="FR469" t="str">
            <v/>
          </cell>
          <cell r="FS469" t="str">
            <v/>
          </cell>
          <cell r="FT469" t="str">
            <v/>
          </cell>
          <cell r="FU469" t="str">
            <v/>
          </cell>
          <cell r="FV469" t="str">
            <v/>
          </cell>
          <cell r="FW469" t="str">
            <v/>
          </cell>
          <cell r="FX469" t="str">
            <v/>
          </cell>
          <cell r="FY469" t="str">
            <v/>
          </cell>
          <cell r="FZ469" t="str">
            <v/>
          </cell>
          <cell r="GA469" t="str">
            <v/>
          </cell>
          <cell r="GB469" t="str">
            <v/>
          </cell>
          <cell r="GC469" t="str">
            <v/>
          </cell>
          <cell r="GD469" t="str">
            <v/>
          </cell>
          <cell r="GE469" t="str">
            <v/>
          </cell>
          <cell r="GF469" t="str">
            <v/>
          </cell>
          <cell r="GG469" t="str">
            <v/>
          </cell>
          <cell r="GH469" t="str">
            <v/>
          </cell>
          <cell r="GI469" t="str">
            <v/>
          </cell>
          <cell r="GJ469" t="str">
            <v/>
          </cell>
          <cell r="GK469" t="str">
            <v/>
          </cell>
          <cell r="GL469" t="str">
            <v/>
          </cell>
          <cell r="GM469" t="str">
            <v/>
          </cell>
          <cell r="GN469" t="str">
            <v/>
          </cell>
          <cell r="GO469" t="str">
            <v/>
          </cell>
          <cell r="GP469" t="str">
            <v/>
          </cell>
          <cell r="GQ469" t="str">
            <v/>
          </cell>
          <cell r="GR469" t="str">
            <v/>
          </cell>
          <cell r="GS469" t="str">
            <v/>
          </cell>
          <cell r="GT469" t="str">
            <v/>
          </cell>
          <cell r="GU469" t="str">
            <v/>
          </cell>
          <cell r="GV469" t="str">
            <v/>
          </cell>
          <cell r="GW469" t="str">
            <v/>
          </cell>
          <cell r="GX469" t="str">
            <v/>
          </cell>
          <cell r="GY469" t="str">
            <v/>
          </cell>
          <cell r="GZ469" t="str">
            <v/>
          </cell>
          <cell r="HA469" t="str">
            <v/>
          </cell>
          <cell r="HB469" t="str">
            <v/>
          </cell>
          <cell r="HC469" t="str">
            <v/>
          </cell>
          <cell r="HD469" t="str">
            <v/>
          </cell>
          <cell r="HE469" t="str">
            <v/>
          </cell>
          <cell r="HF469" t="str">
            <v/>
          </cell>
          <cell r="HG469" t="str">
            <v/>
          </cell>
          <cell r="HH469" t="str">
            <v/>
          </cell>
          <cell r="HI469" t="str">
            <v/>
          </cell>
          <cell r="HJ469" t="str">
            <v/>
          </cell>
          <cell r="HK469" t="str">
            <v/>
          </cell>
          <cell r="HL469" t="str">
            <v/>
          </cell>
          <cell r="HM469" t="str">
            <v/>
          </cell>
          <cell r="HN469" t="str">
            <v/>
          </cell>
          <cell r="HO469" t="str">
            <v/>
          </cell>
          <cell r="HP469" t="str">
            <v/>
          </cell>
          <cell r="HQ469" t="str">
            <v/>
          </cell>
          <cell r="HR469" t="str">
            <v/>
          </cell>
          <cell r="HS469" t="str">
            <v/>
          </cell>
          <cell r="HT469" t="str">
            <v/>
          </cell>
          <cell r="HU469" t="str">
            <v/>
          </cell>
          <cell r="HV469" t="str">
            <v/>
          </cell>
          <cell r="HW469" t="str">
            <v/>
          </cell>
          <cell r="HX469" t="str">
            <v/>
          </cell>
          <cell r="HY469" t="str">
            <v/>
          </cell>
          <cell r="HZ469" t="str">
            <v/>
          </cell>
          <cell r="IA469" t="str">
            <v/>
          </cell>
          <cell r="IB469" t="str">
            <v/>
          </cell>
          <cell r="IC469" t="str">
            <v/>
          </cell>
          <cell r="ID469" t="str">
            <v/>
          </cell>
        </row>
        <row r="470">
          <cell r="A470" t="str">
            <v/>
          </cell>
          <cell r="B470" t="str">
            <v/>
          </cell>
          <cell r="C470" t="str">
            <v/>
          </cell>
          <cell r="D470" t="str">
            <v/>
          </cell>
          <cell r="E470" t="str">
            <v/>
          </cell>
          <cell r="F470" t="str">
            <v/>
          </cell>
          <cell r="G470" t="str">
            <v/>
          </cell>
          <cell r="H470" t="str">
            <v/>
          </cell>
          <cell r="I470" t="str">
            <v/>
          </cell>
          <cell r="J470" t="str">
            <v/>
          </cell>
          <cell r="K470" t="str">
            <v/>
          </cell>
          <cell r="L470" t="str">
            <v/>
          </cell>
          <cell r="M470" t="str">
            <v/>
          </cell>
          <cell r="N470" t="str">
            <v/>
          </cell>
          <cell r="O470" t="str">
            <v/>
          </cell>
          <cell r="P470" t="str">
            <v/>
          </cell>
          <cell r="Q470" t="str">
            <v/>
          </cell>
          <cell r="R470" t="str">
            <v/>
          </cell>
          <cell r="S470" t="str">
            <v/>
          </cell>
          <cell r="T470" t="str">
            <v/>
          </cell>
          <cell r="U470" t="str">
            <v/>
          </cell>
          <cell r="V470" t="str">
            <v/>
          </cell>
          <cell r="W470" t="str">
            <v/>
          </cell>
          <cell r="X470" t="str">
            <v/>
          </cell>
          <cell r="Y470" t="str">
            <v/>
          </cell>
          <cell r="Z470" t="str">
            <v/>
          </cell>
          <cell r="AA470" t="str">
            <v/>
          </cell>
          <cell r="AB470" t="str">
            <v/>
          </cell>
          <cell r="AC470" t="str">
            <v/>
          </cell>
          <cell r="AD470" t="str">
            <v/>
          </cell>
          <cell r="AE470" t="str">
            <v/>
          </cell>
          <cell r="AF470" t="str">
            <v/>
          </cell>
          <cell r="AG470" t="str">
            <v/>
          </cell>
          <cell r="AH470" t="str">
            <v/>
          </cell>
          <cell r="AI470" t="str">
            <v/>
          </cell>
          <cell r="AJ470" t="str">
            <v/>
          </cell>
          <cell r="AK470" t="str">
            <v/>
          </cell>
          <cell r="AL470" t="str">
            <v/>
          </cell>
          <cell r="AM470" t="str">
            <v/>
          </cell>
          <cell r="AN470" t="str">
            <v/>
          </cell>
          <cell r="AO470" t="str">
            <v/>
          </cell>
          <cell r="AP470" t="str">
            <v/>
          </cell>
          <cell r="AQ470" t="str">
            <v/>
          </cell>
          <cell r="AR470" t="str">
            <v/>
          </cell>
          <cell r="AS470" t="str">
            <v/>
          </cell>
          <cell r="AT470" t="str">
            <v/>
          </cell>
          <cell r="AU470" t="str">
            <v/>
          </cell>
          <cell r="AV470" t="str">
            <v/>
          </cell>
          <cell r="AW470" t="str">
            <v/>
          </cell>
          <cell r="AX470" t="str">
            <v/>
          </cell>
          <cell r="AY470" t="str">
            <v/>
          </cell>
          <cell r="AZ470" t="str">
            <v/>
          </cell>
          <cell r="BA470" t="str">
            <v/>
          </cell>
          <cell r="BB470" t="str">
            <v/>
          </cell>
          <cell r="BC470" t="str">
            <v/>
          </cell>
          <cell r="BD470" t="str">
            <v/>
          </cell>
          <cell r="BE470" t="str">
            <v/>
          </cell>
          <cell r="BF470" t="str">
            <v/>
          </cell>
          <cell r="BG470" t="str">
            <v/>
          </cell>
          <cell r="BH470" t="str">
            <v/>
          </cell>
          <cell r="BI470" t="str">
            <v/>
          </cell>
          <cell r="BJ470" t="str">
            <v/>
          </cell>
          <cell r="BK470" t="str">
            <v/>
          </cell>
          <cell r="BL470" t="str">
            <v/>
          </cell>
          <cell r="BM470" t="str">
            <v/>
          </cell>
          <cell r="BN470" t="str">
            <v/>
          </cell>
          <cell r="BO470" t="str">
            <v/>
          </cell>
          <cell r="BP470" t="str">
            <v/>
          </cell>
          <cell r="BQ470" t="str">
            <v/>
          </cell>
          <cell r="BR470" t="str">
            <v/>
          </cell>
          <cell r="BS470" t="str">
            <v/>
          </cell>
          <cell r="BT470" t="str">
            <v/>
          </cell>
          <cell r="BU470" t="str">
            <v/>
          </cell>
          <cell r="BV470" t="str">
            <v/>
          </cell>
          <cell r="BW470" t="str">
            <v/>
          </cell>
          <cell r="BX470" t="str">
            <v/>
          </cell>
          <cell r="BY470" t="str">
            <v/>
          </cell>
          <cell r="BZ470" t="str">
            <v/>
          </cell>
          <cell r="CA470" t="str">
            <v/>
          </cell>
          <cell r="CB470" t="str">
            <v/>
          </cell>
          <cell r="CC470" t="str">
            <v/>
          </cell>
          <cell r="CD470" t="str">
            <v/>
          </cell>
          <cell r="CE470" t="str">
            <v/>
          </cell>
          <cell r="CF470" t="str">
            <v/>
          </cell>
          <cell r="CG470" t="str">
            <v/>
          </cell>
          <cell r="CH470" t="str">
            <v/>
          </cell>
          <cell r="CI470" t="str">
            <v/>
          </cell>
          <cell r="CJ470" t="str">
            <v/>
          </cell>
          <cell r="CK470" t="str">
            <v/>
          </cell>
          <cell r="CL470" t="str">
            <v/>
          </cell>
          <cell r="CM470" t="str">
            <v/>
          </cell>
          <cell r="CN470" t="str">
            <v/>
          </cell>
          <cell r="CO470" t="str">
            <v/>
          </cell>
          <cell r="CP470" t="str">
            <v/>
          </cell>
          <cell r="CQ470" t="str">
            <v/>
          </cell>
          <cell r="CR470" t="str">
            <v/>
          </cell>
          <cell r="CS470" t="str">
            <v/>
          </cell>
          <cell r="CT470" t="str">
            <v/>
          </cell>
          <cell r="CU470" t="str">
            <v/>
          </cell>
          <cell r="CV470" t="str">
            <v/>
          </cell>
          <cell r="CW470" t="str">
            <v/>
          </cell>
          <cell r="CX470" t="str">
            <v/>
          </cell>
          <cell r="CY470" t="str">
            <v/>
          </cell>
          <cell r="CZ470" t="str">
            <v/>
          </cell>
          <cell r="DA470" t="str">
            <v/>
          </cell>
          <cell r="DB470" t="str">
            <v/>
          </cell>
          <cell r="DC470" t="str">
            <v/>
          </cell>
          <cell r="DD470" t="str">
            <v/>
          </cell>
          <cell r="DE470" t="str">
            <v/>
          </cell>
          <cell r="DF470" t="str">
            <v/>
          </cell>
          <cell r="DG470" t="str">
            <v/>
          </cell>
          <cell r="DH470" t="str">
            <v/>
          </cell>
          <cell r="DI470" t="str">
            <v/>
          </cell>
          <cell r="DJ470" t="str">
            <v/>
          </cell>
          <cell r="DK470" t="str">
            <v/>
          </cell>
          <cell r="DL470" t="str">
            <v/>
          </cell>
          <cell r="DM470" t="str">
            <v/>
          </cell>
          <cell r="DN470" t="str">
            <v/>
          </cell>
          <cell r="DO470" t="str">
            <v/>
          </cell>
          <cell r="DP470" t="str">
            <v/>
          </cell>
          <cell r="DQ470" t="str">
            <v/>
          </cell>
          <cell r="DR470" t="str">
            <v/>
          </cell>
          <cell r="DS470" t="str">
            <v/>
          </cell>
          <cell r="DT470" t="str">
            <v/>
          </cell>
          <cell r="DU470" t="str">
            <v/>
          </cell>
          <cell r="DV470" t="str">
            <v/>
          </cell>
          <cell r="DW470" t="str">
            <v/>
          </cell>
          <cell r="DX470" t="str">
            <v/>
          </cell>
          <cell r="DY470" t="str">
            <v/>
          </cell>
          <cell r="DZ470" t="str">
            <v/>
          </cell>
          <cell r="EA470" t="str">
            <v/>
          </cell>
          <cell r="EB470" t="str">
            <v/>
          </cell>
          <cell r="EC470" t="str">
            <v/>
          </cell>
          <cell r="ED470" t="str">
            <v/>
          </cell>
          <cell r="EE470" t="str">
            <v/>
          </cell>
          <cell r="EF470" t="str">
            <v/>
          </cell>
          <cell r="EG470" t="str">
            <v/>
          </cell>
          <cell r="EH470" t="str">
            <v/>
          </cell>
          <cell r="EI470" t="str">
            <v/>
          </cell>
          <cell r="EJ470" t="str">
            <v/>
          </cell>
          <cell r="EK470" t="str">
            <v/>
          </cell>
          <cell r="EL470" t="str">
            <v/>
          </cell>
          <cell r="EM470" t="str">
            <v/>
          </cell>
          <cell r="EN470" t="str">
            <v/>
          </cell>
          <cell r="EO470" t="str">
            <v/>
          </cell>
          <cell r="EP470" t="str">
            <v/>
          </cell>
          <cell r="EQ470" t="str">
            <v/>
          </cell>
          <cell r="ER470" t="str">
            <v/>
          </cell>
          <cell r="ES470" t="str">
            <v/>
          </cell>
          <cell r="ET470" t="str">
            <v/>
          </cell>
          <cell r="EU470" t="str">
            <v/>
          </cell>
          <cell r="EV470" t="str">
            <v/>
          </cell>
          <cell r="EW470" t="str">
            <v/>
          </cell>
          <cell r="EX470" t="str">
            <v/>
          </cell>
          <cell r="EY470" t="str">
            <v/>
          </cell>
          <cell r="EZ470" t="str">
            <v/>
          </cell>
          <cell r="FA470" t="str">
            <v/>
          </cell>
          <cell r="FB470" t="str">
            <v/>
          </cell>
          <cell r="FC470" t="str">
            <v/>
          </cell>
          <cell r="FD470" t="str">
            <v/>
          </cell>
          <cell r="FE470" t="str">
            <v/>
          </cell>
          <cell r="FF470" t="str">
            <v/>
          </cell>
          <cell r="FG470" t="str">
            <v/>
          </cell>
          <cell r="FH470" t="str">
            <v/>
          </cell>
          <cell r="FI470" t="str">
            <v/>
          </cell>
          <cell r="FJ470" t="str">
            <v/>
          </cell>
          <cell r="FK470" t="str">
            <v/>
          </cell>
          <cell r="FL470" t="str">
            <v/>
          </cell>
          <cell r="FM470" t="str">
            <v/>
          </cell>
          <cell r="FN470" t="str">
            <v/>
          </cell>
          <cell r="FO470" t="str">
            <v/>
          </cell>
          <cell r="FP470" t="str">
            <v/>
          </cell>
          <cell r="FQ470" t="str">
            <v/>
          </cell>
          <cell r="FR470" t="str">
            <v/>
          </cell>
          <cell r="FS470" t="str">
            <v/>
          </cell>
          <cell r="FT470" t="str">
            <v/>
          </cell>
          <cell r="FU470" t="str">
            <v/>
          </cell>
          <cell r="FV470" t="str">
            <v/>
          </cell>
          <cell r="FW470" t="str">
            <v/>
          </cell>
          <cell r="FX470" t="str">
            <v/>
          </cell>
          <cell r="FY470" t="str">
            <v/>
          </cell>
          <cell r="FZ470" t="str">
            <v/>
          </cell>
          <cell r="GA470" t="str">
            <v/>
          </cell>
          <cell r="GB470" t="str">
            <v/>
          </cell>
          <cell r="GC470" t="str">
            <v/>
          </cell>
          <cell r="GD470" t="str">
            <v/>
          </cell>
          <cell r="GE470" t="str">
            <v/>
          </cell>
          <cell r="GF470" t="str">
            <v/>
          </cell>
          <cell r="GG470" t="str">
            <v/>
          </cell>
          <cell r="GH470" t="str">
            <v/>
          </cell>
          <cell r="GI470" t="str">
            <v/>
          </cell>
          <cell r="GJ470" t="str">
            <v/>
          </cell>
          <cell r="GK470" t="str">
            <v/>
          </cell>
          <cell r="GL470" t="str">
            <v/>
          </cell>
          <cell r="GM470" t="str">
            <v/>
          </cell>
          <cell r="GN470" t="str">
            <v/>
          </cell>
          <cell r="GO470" t="str">
            <v/>
          </cell>
          <cell r="GP470" t="str">
            <v/>
          </cell>
          <cell r="GQ470" t="str">
            <v/>
          </cell>
          <cell r="GR470" t="str">
            <v/>
          </cell>
          <cell r="GS470" t="str">
            <v/>
          </cell>
          <cell r="GT470" t="str">
            <v/>
          </cell>
          <cell r="GU470" t="str">
            <v/>
          </cell>
          <cell r="GV470" t="str">
            <v/>
          </cell>
          <cell r="GW470" t="str">
            <v/>
          </cell>
          <cell r="GX470" t="str">
            <v/>
          </cell>
          <cell r="GY470" t="str">
            <v/>
          </cell>
          <cell r="GZ470" t="str">
            <v/>
          </cell>
          <cell r="HA470" t="str">
            <v/>
          </cell>
          <cell r="HB470" t="str">
            <v/>
          </cell>
          <cell r="HC470" t="str">
            <v/>
          </cell>
          <cell r="HD470" t="str">
            <v/>
          </cell>
          <cell r="HE470" t="str">
            <v/>
          </cell>
          <cell r="HF470" t="str">
            <v/>
          </cell>
          <cell r="HG470" t="str">
            <v/>
          </cell>
          <cell r="HH470" t="str">
            <v/>
          </cell>
          <cell r="HI470" t="str">
            <v/>
          </cell>
          <cell r="HJ470" t="str">
            <v/>
          </cell>
          <cell r="HK470" t="str">
            <v/>
          </cell>
          <cell r="HL470" t="str">
            <v/>
          </cell>
          <cell r="HM470" t="str">
            <v/>
          </cell>
          <cell r="HN470" t="str">
            <v/>
          </cell>
          <cell r="HO470" t="str">
            <v/>
          </cell>
          <cell r="HP470" t="str">
            <v/>
          </cell>
          <cell r="HQ470" t="str">
            <v/>
          </cell>
          <cell r="HR470" t="str">
            <v/>
          </cell>
          <cell r="HS470" t="str">
            <v/>
          </cell>
          <cell r="HT470" t="str">
            <v/>
          </cell>
          <cell r="HU470" t="str">
            <v/>
          </cell>
          <cell r="HV470" t="str">
            <v/>
          </cell>
          <cell r="HW470" t="str">
            <v/>
          </cell>
          <cell r="HX470" t="str">
            <v/>
          </cell>
          <cell r="HY470" t="str">
            <v/>
          </cell>
          <cell r="HZ470" t="str">
            <v/>
          </cell>
          <cell r="IA470" t="str">
            <v/>
          </cell>
          <cell r="IB470" t="str">
            <v/>
          </cell>
          <cell r="IC470" t="str">
            <v/>
          </cell>
          <cell r="ID470" t="str">
            <v/>
          </cell>
        </row>
        <row r="471">
          <cell r="A471" t="str">
            <v/>
          </cell>
          <cell r="B471" t="str">
            <v/>
          </cell>
          <cell r="C471" t="str">
            <v/>
          </cell>
          <cell r="D471" t="str">
            <v/>
          </cell>
          <cell r="E471" t="str">
            <v/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  <cell r="J471" t="str">
            <v/>
          </cell>
          <cell r="K471" t="str">
            <v/>
          </cell>
          <cell r="L471" t="str">
            <v/>
          </cell>
          <cell r="M471" t="str">
            <v/>
          </cell>
          <cell r="N471" t="str">
            <v/>
          </cell>
          <cell r="O471" t="str">
            <v/>
          </cell>
          <cell r="P471" t="str">
            <v/>
          </cell>
          <cell r="Q471" t="str">
            <v/>
          </cell>
          <cell r="R471" t="str">
            <v/>
          </cell>
          <cell r="S471" t="str">
            <v/>
          </cell>
          <cell r="T471" t="str">
            <v/>
          </cell>
          <cell r="U471" t="str">
            <v/>
          </cell>
          <cell r="V471" t="str">
            <v/>
          </cell>
          <cell r="W471" t="str">
            <v/>
          </cell>
          <cell r="X471" t="str">
            <v/>
          </cell>
          <cell r="Y471" t="str">
            <v/>
          </cell>
          <cell r="Z471" t="str">
            <v/>
          </cell>
          <cell r="AA471" t="str">
            <v/>
          </cell>
          <cell r="AB471" t="str">
            <v/>
          </cell>
          <cell r="AC471" t="str">
            <v/>
          </cell>
          <cell r="AD471" t="str">
            <v/>
          </cell>
          <cell r="AE471" t="str">
            <v/>
          </cell>
          <cell r="AF471" t="str">
            <v/>
          </cell>
          <cell r="AG471" t="str">
            <v/>
          </cell>
          <cell r="AH471" t="str">
            <v/>
          </cell>
          <cell r="AI471" t="str">
            <v/>
          </cell>
          <cell r="AJ471" t="str">
            <v/>
          </cell>
          <cell r="AK471" t="str">
            <v/>
          </cell>
          <cell r="AL471" t="str">
            <v/>
          </cell>
          <cell r="AM471" t="str">
            <v/>
          </cell>
          <cell r="AN471" t="str">
            <v/>
          </cell>
          <cell r="AO471" t="str">
            <v/>
          </cell>
          <cell r="AP471" t="str">
            <v/>
          </cell>
          <cell r="AQ471" t="str">
            <v/>
          </cell>
          <cell r="AR471" t="str">
            <v/>
          </cell>
          <cell r="AS471" t="str">
            <v/>
          </cell>
          <cell r="AT471" t="str">
            <v/>
          </cell>
          <cell r="AU471" t="str">
            <v/>
          </cell>
          <cell r="AV471" t="str">
            <v/>
          </cell>
          <cell r="AW471" t="str">
            <v/>
          </cell>
          <cell r="AX471" t="str">
            <v/>
          </cell>
          <cell r="AY471" t="str">
            <v/>
          </cell>
          <cell r="AZ471" t="str">
            <v/>
          </cell>
          <cell r="BA471" t="str">
            <v/>
          </cell>
          <cell r="BB471" t="str">
            <v/>
          </cell>
          <cell r="BC471" t="str">
            <v/>
          </cell>
          <cell r="BD471" t="str">
            <v/>
          </cell>
          <cell r="BE471" t="str">
            <v/>
          </cell>
          <cell r="BF471" t="str">
            <v/>
          </cell>
          <cell r="BG471" t="str">
            <v/>
          </cell>
          <cell r="BH471" t="str">
            <v/>
          </cell>
          <cell r="BI471" t="str">
            <v/>
          </cell>
          <cell r="BJ471" t="str">
            <v/>
          </cell>
          <cell r="BK471" t="str">
            <v/>
          </cell>
          <cell r="BL471" t="str">
            <v/>
          </cell>
          <cell r="BM471" t="str">
            <v/>
          </cell>
          <cell r="BN471" t="str">
            <v/>
          </cell>
          <cell r="BO471" t="str">
            <v/>
          </cell>
          <cell r="BP471" t="str">
            <v/>
          </cell>
          <cell r="BQ471" t="str">
            <v/>
          </cell>
          <cell r="BR471" t="str">
            <v/>
          </cell>
          <cell r="BS471" t="str">
            <v/>
          </cell>
          <cell r="BT471" t="str">
            <v/>
          </cell>
          <cell r="BU471" t="str">
            <v/>
          </cell>
          <cell r="BV471" t="str">
            <v/>
          </cell>
          <cell r="BW471" t="str">
            <v/>
          </cell>
          <cell r="BX471" t="str">
            <v/>
          </cell>
          <cell r="BY471" t="str">
            <v/>
          </cell>
          <cell r="BZ471" t="str">
            <v/>
          </cell>
          <cell r="CA471" t="str">
            <v/>
          </cell>
          <cell r="CB471" t="str">
            <v/>
          </cell>
          <cell r="CC471" t="str">
            <v/>
          </cell>
          <cell r="CD471" t="str">
            <v/>
          </cell>
          <cell r="CE471" t="str">
            <v/>
          </cell>
          <cell r="CF471" t="str">
            <v/>
          </cell>
          <cell r="CG471" t="str">
            <v/>
          </cell>
          <cell r="CH471" t="str">
            <v/>
          </cell>
          <cell r="CI471" t="str">
            <v/>
          </cell>
          <cell r="CJ471" t="str">
            <v/>
          </cell>
          <cell r="CK471" t="str">
            <v/>
          </cell>
          <cell r="CL471" t="str">
            <v/>
          </cell>
          <cell r="CM471" t="str">
            <v/>
          </cell>
          <cell r="CN471" t="str">
            <v/>
          </cell>
          <cell r="CO471" t="str">
            <v/>
          </cell>
          <cell r="CP471" t="str">
            <v/>
          </cell>
          <cell r="CQ471" t="str">
            <v/>
          </cell>
          <cell r="CR471" t="str">
            <v/>
          </cell>
          <cell r="CS471" t="str">
            <v/>
          </cell>
          <cell r="CT471" t="str">
            <v/>
          </cell>
          <cell r="CU471" t="str">
            <v/>
          </cell>
          <cell r="CV471" t="str">
            <v/>
          </cell>
          <cell r="CW471" t="str">
            <v/>
          </cell>
          <cell r="CX471" t="str">
            <v/>
          </cell>
          <cell r="CY471" t="str">
            <v/>
          </cell>
          <cell r="CZ471" t="str">
            <v/>
          </cell>
          <cell r="DA471" t="str">
            <v/>
          </cell>
          <cell r="DB471" t="str">
            <v/>
          </cell>
          <cell r="DC471" t="str">
            <v/>
          </cell>
          <cell r="DD471" t="str">
            <v/>
          </cell>
          <cell r="DE471" t="str">
            <v/>
          </cell>
          <cell r="DF471" t="str">
            <v/>
          </cell>
          <cell r="DG471" t="str">
            <v/>
          </cell>
          <cell r="DH471" t="str">
            <v/>
          </cell>
          <cell r="DI471" t="str">
            <v/>
          </cell>
          <cell r="DJ471" t="str">
            <v/>
          </cell>
          <cell r="DK471" t="str">
            <v/>
          </cell>
          <cell r="DL471" t="str">
            <v/>
          </cell>
          <cell r="DM471" t="str">
            <v/>
          </cell>
          <cell r="DN471" t="str">
            <v/>
          </cell>
          <cell r="DO471" t="str">
            <v/>
          </cell>
          <cell r="DP471" t="str">
            <v/>
          </cell>
          <cell r="DQ471" t="str">
            <v/>
          </cell>
          <cell r="DR471" t="str">
            <v/>
          </cell>
          <cell r="DS471" t="str">
            <v/>
          </cell>
          <cell r="DT471" t="str">
            <v/>
          </cell>
          <cell r="DU471" t="str">
            <v/>
          </cell>
          <cell r="DV471" t="str">
            <v/>
          </cell>
          <cell r="DW471" t="str">
            <v/>
          </cell>
          <cell r="DX471" t="str">
            <v/>
          </cell>
          <cell r="DY471" t="str">
            <v/>
          </cell>
          <cell r="DZ471" t="str">
            <v/>
          </cell>
          <cell r="EA471" t="str">
            <v/>
          </cell>
          <cell r="EB471" t="str">
            <v/>
          </cell>
          <cell r="EC471" t="str">
            <v/>
          </cell>
          <cell r="ED471" t="str">
            <v/>
          </cell>
          <cell r="EE471" t="str">
            <v/>
          </cell>
          <cell r="EF471" t="str">
            <v/>
          </cell>
          <cell r="EG471" t="str">
            <v/>
          </cell>
          <cell r="EH471" t="str">
            <v/>
          </cell>
          <cell r="EI471" t="str">
            <v/>
          </cell>
          <cell r="EJ471" t="str">
            <v/>
          </cell>
          <cell r="EK471" t="str">
            <v/>
          </cell>
          <cell r="EL471" t="str">
            <v/>
          </cell>
          <cell r="EM471" t="str">
            <v/>
          </cell>
          <cell r="EN471" t="str">
            <v/>
          </cell>
          <cell r="EO471" t="str">
            <v/>
          </cell>
          <cell r="EP471" t="str">
            <v/>
          </cell>
          <cell r="EQ471" t="str">
            <v/>
          </cell>
          <cell r="ER471" t="str">
            <v/>
          </cell>
          <cell r="ES471" t="str">
            <v/>
          </cell>
          <cell r="ET471" t="str">
            <v/>
          </cell>
          <cell r="EU471" t="str">
            <v/>
          </cell>
          <cell r="EV471" t="str">
            <v/>
          </cell>
          <cell r="EW471" t="str">
            <v/>
          </cell>
          <cell r="EX471" t="str">
            <v/>
          </cell>
          <cell r="EY471" t="str">
            <v/>
          </cell>
          <cell r="EZ471" t="str">
            <v/>
          </cell>
          <cell r="FA471" t="str">
            <v/>
          </cell>
          <cell r="FB471" t="str">
            <v/>
          </cell>
          <cell r="FC471" t="str">
            <v/>
          </cell>
          <cell r="FD471" t="str">
            <v/>
          </cell>
          <cell r="FE471" t="str">
            <v/>
          </cell>
          <cell r="FF471" t="str">
            <v/>
          </cell>
          <cell r="FG471" t="str">
            <v/>
          </cell>
          <cell r="FH471" t="str">
            <v/>
          </cell>
          <cell r="FI471" t="str">
            <v/>
          </cell>
          <cell r="FJ471" t="str">
            <v/>
          </cell>
          <cell r="FK471" t="str">
            <v/>
          </cell>
          <cell r="FL471" t="str">
            <v/>
          </cell>
          <cell r="FM471" t="str">
            <v/>
          </cell>
          <cell r="FN471" t="str">
            <v/>
          </cell>
          <cell r="FO471" t="str">
            <v/>
          </cell>
          <cell r="FP471" t="str">
            <v/>
          </cell>
          <cell r="FQ471" t="str">
            <v/>
          </cell>
          <cell r="FR471" t="str">
            <v/>
          </cell>
          <cell r="FS471" t="str">
            <v/>
          </cell>
          <cell r="FT471" t="str">
            <v/>
          </cell>
          <cell r="FU471" t="str">
            <v/>
          </cell>
          <cell r="FV471" t="str">
            <v/>
          </cell>
          <cell r="FW471" t="str">
            <v/>
          </cell>
          <cell r="FX471" t="str">
            <v/>
          </cell>
          <cell r="FY471" t="str">
            <v/>
          </cell>
          <cell r="FZ471" t="str">
            <v/>
          </cell>
          <cell r="GA471" t="str">
            <v/>
          </cell>
          <cell r="GB471" t="str">
            <v/>
          </cell>
          <cell r="GC471" t="str">
            <v/>
          </cell>
          <cell r="GD471" t="str">
            <v/>
          </cell>
          <cell r="GE471" t="str">
            <v/>
          </cell>
          <cell r="GF471" t="str">
            <v/>
          </cell>
          <cell r="GG471" t="str">
            <v/>
          </cell>
          <cell r="GH471" t="str">
            <v/>
          </cell>
          <cell r="GI471" t="str">
            <v/>
          </cell>
          <cell r="GJ471" t="str">
            <v/>
          </cell>
          <cell r="GK471" t="str">
            <v/>
          </cell>
          <cell r="GL471" t="str">
            <v/>
          </cell>
          <cell r="GM471" t="str">
            <v/>
          </cell>
          <cell r="GN471" t="str">
            <v/>
          </cell>
          <cell r="GO471" t="str">
            <v/>
          </cell>
          <cell r="GP471" t="str">
            <v/>
          </cell>
          <cell r="GQ471" t="str">
            <v/>
          </cell>
          <cell r="GR471" t="str">
            <v/>
          </cell>
          <cell r="GS471" t="str">
            <v/>
          </cell>
          <cell r="GT471" t="str">
            <v/>
          </cell>
          <cell r="GU471" t="str">
            <v/>
          </cell>
          <cell r="GV471" t="str">
            <v/>
          </cell>
          <cell r="GW471" t="str">
            <v/>
          </cell>
          <cell r="GX471" t="str">
            <v/>
          </cell>
          <cell r="GY471" t="str">
            <v/>
          </cell>
          <cell r="GZ471" t="str">
            <v/>
          </cell>
          <cell r="HA471" t="str">
            <v/>
          </cell>
          <cell r="HB471" t="str">
            <v/>
          </cell>
          <cell r="HC471" t="str">
            <v/>
          </cell>
          <cell r="HD471" t="str">
            <v/>
          </cell>
          <cell r="HE471" t="str">
            <v/>
          </cell>
          <cell r="HF471" t="str">
            <v/>
          </cell>
          <cell r="HG471" t="str">
            <v/>
          </cell>
          <cell r="HH471" t="str">
            <v/>
          </cell>
          <cell r="HI471" t="str">
            <v/>
          </cell>
          <cell r="HJ471" t="str">
            <v/>
          </cell>
          <cell r="HK471" t="str">
            <v/>
          </cell>
          <cell r="HL471" t="str">
            <v/>
          </cell>
          <cell r="HM471" t="str">
            <v/>
          </cell>
          <cell r="HN471" t="str">
            <v/>
          </cell>
          <cell r="HO471" t="str">
            <v/>
          </cell>
          <cell r="HP471" t="str">
            <v/>
          </cell>
          <cell r="HQ471" t="str">
            <v/>
          </cell>
          <cell r="HR471" t="str">
            <v/>
          </cell>
          <cell r="HS471" t="str">
            <v/>
          </cell>
          <cell r="HT471" t="str">
            <v/>
          </cell>
          <cell r="HU471" t="str">
            <v/>
          </cell>
          <cell r="HV471" t="str">
            <v/>
          </cell>
          <cell r="HW471" t="str">
            <v/>
          </cell>
          <cell r="HX471" t="str">
            <v/>
          </cell>
          <cell r="HY471" t="str">
            <v/>
          </cell>
          <cell r="HZ471" t="str">
            <v/>
          </cell>
          <cell r="IA471" t="str">
            <v/>
          </cell>
          <cell r="IB471" t="str">
            <v/>
          </cell>
          <cell r="IC471" t="str">
            <v/>
          </cell>
          <cell r="ID471" t="str">
            <v/>
          </cell>
        </row>
        <row r="472">
          <cell r="A472" t="str">
            <v/>
          </cell>
          <cell r="B472" t="str">
            <v/>
          </cell>
          <cell r="C472" t="str">
            <v/>
          </cell>
          <cell r="D472" t="str">
            <v/>
          </cell>
          <cell r="E472" t="str">
            <v/>
          </cell>
          <cell r="F472" t="str">
            <v/>
          </cell>
          <cell r="G472" t="str">
            <v/>
          </cell>
          <cell r="H472" t="str">
            <v/>
          </cell>
          <cell r="I472" t="str">
            <v/>
          </cell>
          <cell r="J472" t="str">
            <v/>
          </cell>
          <cell r="K472" t="str">
            <v/>
          </cell>
          <cell r="L472" t="str">
            <v/>
          </cell>
          <cell r="M472" t="str">
            <v/>
          </cell>
          <cell r="N472" t="str">
            <v/>
          </cell>
          <cell r="O472" t="str">
            <v/>
          </cell>
          <cell r="P472" t="str">
            <v/>
          </cell>
          <cell r="Q472" t="str">
            <v/>
          </cell>
          <cell r="R472" t="str">
            <v/>
          </cell>
          <cell r="S472" t="str">
            <v/>
          </cell>
          <cell r="T472" t="str">
            <v/>
          </cell>
          <cell r="U472" t="str">
            <v/>
          </cell>
          <cell r="V472" t="str">
            <v/>
          </cell>
          <cell r="W472" t="str">
            <v/>
          </cell>
          <cell r="X472" t="str">
            <v/>
          </cell>
          <cell r="Y472" t="str">
            <v/>
          </cell>
          <cell r="Z472" t="str">
            <v/>
          </cell>
          <cell r="AA472" t="str">
            <v/>
          </cell>
          <cell r="AB472" t="str">
            <v/>
          </cell>
          <cell r="AC472" t="str">
            <v/>
          </cell>
          <cell r="AD472" t="str">
            <v/>
          </cell>
          <cell r="AE472" t="str">
            <v/>
          </cell>
          <cell r="AF472" t="str">
            <v/>
          </cell>
          <cell r="AG472" t="str">
            <v/>
          </cell>
          <cell r="AH472" t="str">
            <v/>
          </cell>
          <cell r="AI472" t="str">
            <v/>
          </cell>
          <cell r="AJ472" t="str">
            <v/>
          </cell>
          <cell r="AK472" t="str">
            <v/>
          </cell>
          <cell r="AL472" t="str">
            <v/>
          </cell>
          <cell r="AM472" t="str">
            <v/>
          </cell>
          <cell r="AN472" t="str">
            <v/>
          </cell>
          <cell r="AO472" t="str">
            <v/>
          </cell>
          <cell r="AP472" t="str">
            <v/>
          </cell>
          <cell r="AQ472" t="str">
            <v/>
          </cell>
          <cell r="AR472" t="str">
            <v/>
          </cell>
          <cell r="AS472" t="str">
            <v/>
          </cell>
          <cell r="AT472" t="str">
            <v/>
          </cell>
          <cell r="AU472" t="str">
            <v/>
          </cell>
          <cell r="AV472" t="str">
            <v/>
          </cell>
          <cell r="AW472" t="str">
            <v/>
          </cell>
          <cell r="AX472" t="str">
            <v/>
          </cell>
          <cell r="AY472" t="str">
            <v/>
          </cell>
          <cell r="AZ472" t="str">
            <v/>
          </cell>
          <cell r="BA472" t="str">
            <v/>
          </cell>
          <cell r="BB472" t="str">
            <v/>
          </cell>
          <cell r="BC472" t="str">
            <v/>
          </cell>
          <cell r="BD472" t="str">
            <v/>
          </cell>
          <cell r="BE472" t="str">
            <v/>
          </cell>
          <cell r="BF472" t="str">
            <v/>
          </cell>
          <cell r="BG472" t="str">
            <v/>
          </cell>
          <cell r="BH472" t="str">
            <v/>
          </cell>
          <cell r="BI472" t="str">
            <v/>
          </cell>
          <cell r="BJ472" t="str">
            <v/>
          </cell>
          <cell r="BK472" t="str">
            <v/>
          </cell>
          <cell r="BL472" t="str">
            <v/>
          </cell>
          <cell r="BM472" t="str">
            <v/>
          </cell>
          <cell r="BN472" t="str">
            <v/>
          </cell>
          <cell r="BO472" t="str">
            <v/>
          </cell>
          <cell r="BP472" t="str">
            <v/>
          </cell>
          <cell r="BQ472" t="str">
            <v/>
          </cell>
          <cell r="BR472" t="str">
            <v/>
          </cell>
          <cell r="BS472" t="str">
            <v/>
          </cell>
          <cell r="BT472" t="str">
            <v/>
          </cell>
          <cell r="BU472" t="str">
            <v/>
          </cell>
          <cell r="BV472" t="str">
            <v/>
          </cell>
          <cell r="BW472" t="str">
            <v/>
          </cell>
          <cell r="BX472" t="str">
            <v/>
          </cell>
          <cell r="BY472" t="str">
            <v/>
          </cell>
          <cell r="BZ472" t="str">
            <v/>
          </cell>
          <cell r="CA472" t="str">
            <v/>
          </cell>
          <cell r="CB472" t="str">
            <v/>
          </cell>
          <cell r="CC472" t="str">
            <v/>
          </cell>
          <cell r="CD472" t="str">
            <v/>
          </cell>
          <cell r="CE472" t="str">
            <v/>
          </cell>
          <cell r="CF472" t="str">
            <v/>
          </cell>
          <cell r="CG472" t="str">
            <v/>
          </cell>
          <cell r="CH472" t="str">
            <v/>
          </cell>
          <cell r="CI472" t="str">
            <v/>
          </cell>
          <cell r="CJ472" t="str">
            <v/>
          </cell>
          <cell r="CK472" t="str">
            <v/>
          </cell>
          <cell r="CL472" t="str">
            <v/>
          </cell>
          <cell r="CM472" t="str">
            <v/>
          </cell>
          <cell r="CN472" t="str">
            <v/>
          </cell>
          <cell r="CO472" t="str">
            <v/>
          </cell>
          <cell r="CP472" t="str">
            <v/>
          </cell>
          <cell r="CQ472" t="str">
            <v/>
          </cell>
          <cell r="CR472" t="str">
            <v/>
          </cell>
          <cell r="CS472" t="str">
            <v/>
          </cell>
          <cell r="CT472" t="str">
            <v/>
          </cell>
          <cell r="CU472" t="str">
            <v/>
          </cell>
          <cell r="CV472" t="str">
            <v/>
          </cell>
          <cell r="CW472" t="str">
            <v/>
          </cell>
          <cell r="CX472" t="str">
            <v/>
          </cell>
          <cell r="CY472" t="str">
            <v/>
          </cell>
          <cell r="CZ472" t="str">
            <v/>
          </cell>
          <cell r="DA472" t="str">
            <v/>
          </cell>
          <cell r="DB472" t="str">
            <v/>
          </cell>
          <cell r="DC472" t="str">
            <v/>
          </cell>
          <cell r="DD472" t="str">
            <v/>
          </cell>
          <cell r="DE472" t="str">
            <v/>
          </cell>
          <cell r="DF472" t="str">
            <v/>
          </cell>
          <cell r="DG472" t="str">
            <v/>
          </cell>
          <cell r="DH472" t="str">
            <v/>
          </cell>
          <cell r="DI472" t="str">
            <v/>
          </cell>
          <cell r="DJ472" t="str">
            <v/>
          </cell>
          <cell r="DK472" t="str">
            <v/>
          </cell>
          <cell r="DL472" t="str">
            <v/>
          </cell>
          <cell r="DM472" t="str">
            <v/>
          </cell>
          <cell r="DN472" t="str">
            <v/>
          </cell>
          <cell r="DO472" t="str">
            <v/>
          </cell>
          <cell r="DP472" t="str">
            <v/>
          </cell>
          <cell r="DQ472" t="str">
            <v/>
          </cell>
          <cell r="DR472" t="str">
            <v/>
          </cell>
          <cell r="DS472" t="str">
            <v/>
          </cell>
          <cell r="DT472" t="str">
            <v/>
          </cell>
          <cell r="DU472" t="str">
            <v/>
          </cell>
          <cell r="DV472" t="str">
            <v/>
          </cell>
          <cell r="DW472" t="str">
            <v/>
          </cell>
          <cell r="DX472" t="str">
            <v/>
          </cell>
          <cell r="DY472" t="str">
            <v/>
          </cell>
          <cell r="DZ472" t="str">
            <v/>
          </cell>
          <cell r="EA472" t="str">
            <v/>
          </cell>
          <cell r="EB472" t="str">
            <v/>
          </cell>
          <cell r="EC472" t="str">
            <v/>
          </cell>
          <cell r="ED472" t="str">
            <v/>
          </cell>
          <cell r="EE472" t="str">
            <v/>
          </cell>
          <cell r="EF472" t="str">
            <v/>
          </cell>
          <cell r="EG472" t="str">
            <v/>
          </cell>
          <cell r="EH472" t="str">
            <v/>
          </cell>
          <cell r="EI472" t="str">
            <v/>
          </cell>
          <cell r="EJ472" t="str">
            <v/>
          </cell>
          <cell r="EK472" t="str">
            <v/>
          </cell>
          <cell r="EL472" t="str">
            <v/>
          </cell>
          <cell r="EM472" t="str">
            <v/>
          </cell>
          <cell r="EN472" t="str">
            <v/>
          </cell>
          <cell r="EO472" t="str">
            <v/>
          </cell>
          <cell r="EP472" t="str">
            <v/>
          </cell>
          <cell r="EQ472" t="str">
            <v/>
          </cell>
          <cell r="ER472" t="str">
            <v/>
          </cell>
          <cell r="ES472" t="str">
            <v/>
          </cell>
          <cell r="ET472" t="str">
            <v/>
          </cell>
          <cell r="EU472" t="str">
            <v/>
          </cell>
          <cell r="EV472" t="str">
            <v/>
          </cell>
          <cell r="EW472" t="str">
            <v/>
          </cell>
          <cell r="EX472" t="str">
            <v/>
          </cell>
          <cell r="EY472" t="str">
            <v/>
          </cell>
          <cell r="EZ472" t="str">
            <v/>
          </cell>
          <cell r="FA472" t="str">
            <v/>
          </cell>
          <cell r="FB472" t="str">
            <v/>
          </cell>
          <cell r="FC472" t="str">
            <v/>
          </cell>
          <cell r="FD472" t="str">
            <v/>
          </cell>
          <cell r="FE472" t="str">
            <v/>
          </cell>
          <cell r="FF472" t="str">
            <v/>
          </cell>
          <cell r="FG472" t="str">
            <v/>
          </cell>
          <cell r="FH472" t="str">
            <v/>
          </cell>
          <cell r="FI472" t="str">
            <v/>
          </cell>
          <cell r="FJ472" t="str">
            <v/>
          </cell>
          <cell r="FK472" t="str">
            <v/>
          </cell>
          <cell r="FL472" t="str">
            <v/>
          </cell>
          <cell r="FM472" t="str">
            <v/>
          </cell>
          <cell r="FN472" t="str">
            <v/>
          </cell>
          <cell r="FO472" t="str">
            <v/>
          </cell>
          <cell r="FP472" t="str">
            <v/>
          </cell>
          <cell r="FQ472" t="str">
            <v/>
          </cell>
          <cell r="FR472" t="str">
            <v/>
          </cell>
          <cell r="FS472" t="str">
            <v/>
          </cell>
          <cell r="FT472" t="str">
            <v/>
          </cell>
          <cell r="FU472" t="str">
            <v/>
          </cell>
          <cell r="FV472" t="str">
            <v/>
          </cell>
          <cell r="FW472" t="str">
            <v/>
          </cell>
          <cell r="FX472" t="str">
            <v/>
          </cell>
          <cell r="FY472" t="str">
            <v/>
          </cell>
          <cell r="FZ472" t="str">
            <v/>
          </cell>
          <cell r="GA472" t="str">
            <v/>
          </cell>
          <cell r="GB472" t="str">
            <v/>
          </cell>
          <cell r="GC472" t="str">
            <v/>
          </cell>
          <cell r="GD472" t="str">
            <v/>
          </cell>
          <cell r="GE472" t="str">
            <v/>
          </cell>
          <cell r="GF472" t="str">
            <v/>
          </cell>
          <cell r="GG472" t="str">
            <v/>
          </cell>
          <cell r="GH472" t="str">
            <v/>
          </cell>
          <cell r="GI472" t="str">
            <v/>
          </cell>
          <cell r="GJ472" t="str">
            <v/>
          </cell>
          <cell r="GK472" t="str">
            <v/>
          </cell>
          <cell r="GL472" t="str">
            <v/>
          </cell>
          <cell r="GM472" t="str">
            <v/>
          </cell>
          <cell r="GN472" t="str">
            <v/>
          </cell>
          <cell r="GO472" t="str">
            <v/>
          </cell>
          <cell r="GP472" t="str">
            <v/>
          </cell>
          <cell r="GQ472" t="str">
            <v/>
          </cell>
          <cell r="GR472" t="str">
            <v/>
          </cell>
          <cell r="GS472" t="str">
            <v/>
          </cell>
          <cell r="GT472" t="str">
            <v/>
          </cell>
          <cell r="GU472" t="str">
            <v/>
          </cell>
          <cell r="GV472" t="str">
            <v/>
          </cell>
          <cell r="GW472" t="str">
            <v/>
          </cell>
          <cell r="GX472" t="str">
            <v/>
          </cell>
          <cell r="GY472" t="str">
            <v/>
          </cell>
          <cell r="GZ472" t="str">
            <v/>
          </cell>
          <cell r="HA472" t="str">
            <v/>
          </cell>
          <cell r="HB472" t="str">
            <v/>
          </cell>
          <cell r="HC472" t="str">
            <v/>
          </cell>
          <cell r="HD472" t="str">
            <v/>
          </cell>
          <cell r="HE472" t="str">
            <v/>
          </cell>
          <cell r="HF472" t="str">
            <v/>
          </cell>
          <cell r="HG472" t="str">
            <v/>
          </cell>
          <cell r="HH472" t="str">
            <v/>
          </cell>
          <cell r="HI472" t="str">
            <v/>
          </cell>
          <cell r="HJ472" t="str">
            <v/>
          </cell>
          <cell r="HK472" t="str">
            <v/>
          </cell>
          <cell r="HL472" t="str">
            <v/>
          </cell>
          <cell r="HM472" t="str">
            <v/>
          </cell>
          <cell r="HN472" t="str">
            <v/>
          </cell>
          <cell r="HO472" t="str">
            <v/>
          </cell>
          <cell r="HP472" t="str">
            <v/>
          </cell>
          <cell r="HQ472" t="str">
            <v/>
          </cell>
          <cell r="HR472" t="str">
            <v/>
          </cell>
          <cell r="HS472" t="str">
            <v/>
          </cell>
          <cell r="HT472" t="str">
            <v/>
          </cell>
          <cell r="HU472" t="str">
            <v/>
          </cell>
          <cell r="HV472" t="str">
            <v/>
          </cell>
          <cell r="HW472" t="str">
            <v/>
          </cell>
          <cell r="HX472" t="str">
            <v/>
          </cell>
          <cell r="HY472" t="str">
            <v/>
          </cell>
          <cell r="HZ472" t="str">
            <v/>
          </cell>
          <cell r="IA472" t="str">
            <v/>
          </cell>
          <cell r="IB472" t="str">
            <v/>
          </cell>
          <cell r="IC472" t="str">
            <v/>
          </cell>
          <cell r="ID472" t="str">
            <v/>
          </cell>
        </row>
        <row r="473">
          <cell r="A473" t="str">
            <v/>
          </cell>
          <cell r="B473" t="str">
            <v/>
          </cell>
          <cell r="C473" t="str">
            <v/>
          </cell>
          <cell r="D473" t="str">
            <v/>
          </cell>
          <cell r="E473" t="str">
            <v/>
          </cell>
          <cell r="F473" t="str">
            <v/>
          </cell>
          <cell r="G473" t="str">
            <v/>
          </cell>
          <cell r="H473" t="str">
            <v/>
          </cell>
          <cell r="I473" t="str">
            <v/>
          </cell>
          <cell r="J473" t="str">
            <v/>
          </cell>
          <cell r="K473" t="str">
            <v/>
          </cell>
          <cell r="L473" t="str">
            <v/>
          </cell>
          <cell r="M473" t="str">
            <v/>
          </cell>
          <cell r="N473" t="str">
            <v/>
          </cell>
          <cell r="O473" t="str">
            <v/>
          </cell>
          <cell r="P473" t="str">
            <v/>
          </cell>
          <cell r="Q473" t="str">
            <v/>
          </cell>
          <cell r="R473" t="str">
            <v/>
          </cell>
          <cell r="S473" t="str">
            <v/>
          </cell>
          <cell r="T473" t="str">
            <v/>
          </cell>
          <cell r="U473" t="str">
            <v/>
          </cell>
          <cell r="V473" t="str">
            <v/>
          </cell>
          <cell r="W473" t="str">
            <v/>
          </cell>
          <cell r="X473" t="str">
            <v/>
          </cell>
          <cell r="Y473" t="str">
            <v/>
          </cell>
          <cell r="Z473" t="str">
            <v/>
          </cell>
          <cell r="AA473" t="str">
            <v/>
          </cell>
          <cell r="AB473" t="str">
            <v/>
          </cell>
          <cell r="AC473" t="str">
            <v/>
          </cell>
          <cell r="AD473" t="str">
            <v/>
          </cell>
          <cell r="AE473" t="str">
            <v/>
          </cell>
          <cell r="AF473" t="str">
            <v/>
          </cell>
          <cell r="AG473" t="str">
            <v/>
          </cell>
          <cell r="AH473" t="str">
            <v/>
          </cell>
          <cell r="AI473" t="str">
            <v/>
          </cell>
          <cell r="AJ473" t="str">
            <v/>
          </cell>
          <cell r="AK473" t="str">
            <v/>
          </cell>
          <cell r="AL473" t="str">
            <v/>
          </cell>
          <cell r="AM473" t="str">
            <v/>
          </cell>
          <cell r="AN473" t="str">
            <v/>
          </cell>
          <cell r="AO473" t="str">
            <v/>
          </cell>
          <cell r="AP473" t="str">
            <v/>
          </cell>
          <cell r="AQ473" t="str">
            <v/>
          </cell>
          <cell r="AR473" t="str">
            <v/>
          </cell>
          <cell r="AS473" t="str">
            <v/>
          </cell>
          <cell r="AT473" t="str">
            <v/>
          </cell>
          <cell r="AU473" t="str">
            <v/>
          </cell>
          <cell r="AV473" t="str">
            <v/>
          </cell>
          <cell r="AW473" t="str">
            <v/>
          </cell>
          <cell r="AX473" t="str">
            <v/>
          </cell>
          <cell r="AY473" t="str">
            <v/>
          </cell>
          <cell r="AZ473" t="str">
            <v/>
          </cell>
          <cell r="BA473" t="str">
            <v/>
          </cell>
          <cell r="BB473" t="str">
            <v/>
          </cell>
          <cell r="BC473" t="str">
            <v/>
          </cell>
          <cell r="BD473" t="str">
            <v/>
          </cell>
          <cell r="BE473" t="str">
            <v/>
          </cell>
          <cell r="BF473" t="str">
            <v/>
          </cell>
          <cell r="BG473" t="str">
            <v/>
          </cell>
          <cell r="BH473" t="str">
            <v/>
          </cell>
          <cell r="BI473" t="str">
            <v/>
          </cell>
          <cell r="BJ473" t="str">
            <v/>
          </cell>
          <cell r="BK473" t="str">
            <v/>
          </cell>
          <cell r="BL473" t="str">
            <v/>
          </cell>
          <cell r="BM473" t="str">
            <v/>
          </cell>
          <cell r="BN473" t="str">
            <v/>
          </cell>
          <cell r="BO473" t="str">
            <v/>
          </cell>
          <cell r="BP473" t="str">
            <v/>
          </cell>
          <cell r="BQ473" t="str">
            <v/>
          </cell>
          <cell r="BR473" t="str">
            <v/>
          </cell>
          <cell r="BS473" t="str">
            <v/>
          </cell>
          <cell r="BT473" t="str">
            <v/>
          </cell>
          <cell r="BU473" t="str">
            <v/>
          </cell>
          <cell r="BV473" t="str">
            <v/>
          </cell>
          <cell r="BW473" t="str">
            <v/>
          </cell>
          <cell r="BX473" t="str">
            <v/>
          </cell>
          <cell r="BY473" t="str">
            <v/>
          </cell>
          <cell r="BZ473" t="str">
            <v/>
          </cell>
          <cell r="CA473" t="str">
            <v/>
          </cell>
          <cell r="CB473" t="str">
            <v/>
          </cell>
          <cell r="CC473" t="str">
            <v/>
          </cell>
          <cell r="CD473" t="str">
            <v/>
          </cell>
          <cell r="CE473" t="str">
            <v/>
          </cell>
          <cell r="CF473" t="str">
            <v/>
          </cell>
          <cell r="CG473" t="str">
            <v/>
          </cell>
          <cell r="CH473" t="str">
            <v/>
          </cell>
          <cell r="CI473" t="str">
            <v/>
          </cell>
          <cell r="CJ473" t="str">
            <v/>
          </cell>
          <cell r="CK473" t="str">
            <v/>
          </cell>
          <cell r="CL473" t="str">
            <v/>
          </cell>
          <cell r="CM473" t="str">
            <v/>
          </cell>
          <cell r="CN473" t="str">
            <v/>
          </cell>
          <cell r="CO473" t="str">
            <v/>
          </cell>
          <cell r="CP473" t="str">
            <v/>
          </cell>
          <cell r="CQ473" t="str">
            <v/>
          </cell>
          <cell r="CR473" t="str">
            <v/>
          </cell>
          <cell r="CS473" t="str">
            <v/>
          </cell>
          <cell r="CT473" t="str">
            <v/>
          </cell>
          <cell r="CU473" t="str">
            <v/>
          </cell>
          <cell r="CV473" t="str">
            <v/>
          </cell>
          <cell r="CW473" t="str">
            <v/>
          </cell>
          <cell r="CX473" t="str">
            <v/>
          </cell>
          <cell r="CY473" t="str">
            <v/>
          </cell>
          <cell r="CZ473" t="str">
            <v/>
          </cell>
          <cell r="DA473" t="str">
            <v/>
          </cell>
          <cell r="DB473" t="str">
            <v/>
          </cell>
          <cell r="DC473" t="str">
            <v/>
          </cell>
          <cell r="DD473" t="str">
            <v/>
          </cell>
          <cell r="DE473" t="str">
            <v/>
          </cell>
          <cell r="DF473" t="str">
            <v/>
          </cell>
          <cell r="DG473" t="str">
            <v/>
          </cell>
          <cell r="DH473" t="str">
            <v/>
          </cell>
          <cell r="DI473" t="str">
            <v/>
          </cell>
          <cell r="DJ473" t="str">
            <v/>
          </cell>
          <cell r="DK473" t="str">
            <v/>
          </cell>
          <cell r="DL473" t="str">
            <v/>
          </cell>
          <cell r="DM473" t="str">
            <v/>
          </cell>
          <cell r="DN473" t="str">
            <v/>
          </cell>
          <cell r="DO473" t="str">
            <v/>
          </cell>
          <cell r="DP473" t="str">
            <v/>
          </cell>
          <cell r="DQ473" t="str">
            <v/>
          </cell>
          <cell r="DR473" t="str">
            <v/>
          </cell>
          <cell r="DS473" t="str">
            <v/>
          </cell>
          <cell r="DT473" t="str">
            <v/>
          </cell>
          <cell r="DU473" t="str">
            <v/>
          </cell>
          <cell r="DV473" t="str">
            <v/>
          </cell>
          <cell r="DW473" t="str">
            <v/>
          </cell>
          <cell r="DX473" t="str">
            <v/>
          </cell>
          <cell r="DY473" t="str">
            <v/>
          </cell>
          <cell r="DZ473" t="str">
            <v/>
          </cell>
          <cell r="EA473" t="str">
            <v/>
          </cell>
          <cell r="EB473" t="str">
            <v/>
          </cell>
          <cell r="EC473" t="str">
            <v/>
          </cell>
          <cell r="ED473" t="str">
            <v/>
          </cell>
          <cell r="EE473" t="str">
            <v/>
          </cell>
          <cell r="EF473" t="str">
            <v/>
          </cell>
          <cell r="EG473" t="str">
            <v/>
          </cell>
          <cell r="EH473" t="str">
            <v/>
          </cell>
          <cell r="EI473" t="str">
            <v/>
          </cell>
          <cell r="EJ473" t="str">
            <v/>
          </cell>
          <cell r="EK473" t="str">
            <v/>
          </cell>
          <cell r="EL473" t="str">
            <v/>
          </cell>
          <cell r="EM473" t="str">
            <v/>
          </cell>
          <cell r="EN473" t="str">
            <v/>
          </cell>
          <cell r="EO473" t="str">
            <v/>
          </cell>
          <cell r="EP473" t="str">
            <v/>
          </cell>
          <cell r="EQ473" t="str">
            <v/>
          </cell>
          <cell r="ER473" t="str">
            <v/>
          </cell>
          <cell r="ES473" t="str">
            <v/>
          </cell>
          <cell r="ET473" t="str">
            <v/>
          </cell>
          <cell r="EU473" t="str">
            <v/>
          </cell>
          <cell r="EV473" t="str">
            <v/>
          </cell>
          <cell r="EW473" t="str">
            <v/>
          </cell>
          <cell r="EX473" t="str">
            <v/>
          </cell>
          <cell r="EY473" t="str">
            <v/>
          </cell>
          <cell r="EZ473" t="str">
            <v/>
          </cell>
          <cell r="FA473" t="str">
            <v/>
          </cell>
          <cell r="FB473" t="str">
            <v/>
          </cell>
          <cell r="FC473" t="str">
            <v/>
          </cell>
          <cell r="FD473" t="str">
            <v/>
          </cell>
          <cell r="FE473" t="str">
            <v/>
          </cell>
          <cell r="FF473" t="str">
            <v/>
          </cell>
          <cell r="FG473" t="str">
            <v/>
          </cell>
          <cell r="FH473" t="str">
            <v/>
          </cell>
          <cell r="FI473" t="str">
            <v/>
          </cell>
          <cell r="FJ473" t="str">
            <v/>
          </cell>
          <cell r="FK473" t="str">
            <v/>
          </cell>
          <cell r="FL473" t="str">
            <v/>
          </cell>
          <cell r="FM473" t="str">
            <v/>
          </cell>
          <cell r="FN473" t="str">
            <v/>
          </cell>
          <cell r="FO473" t="str">
            <v/>
          </cell>
          <cell r="FP473" t="str">
            <v/>
          </cell>
          <cell r="FQ473" t="str">
            <v/>
          </cell>
          <cell r="FR473" t="str">
            <v/>
          </cell>
          <cell r="FS473" t="str">
            <v/>
          </cell>
          <cell r="FT473" t="str">
            <v/>
          </cell>
          <cell r="FU473" t="str">
            <v/>
          </cell>
          <cell r="FV473" t="str">
            <v/>
          </cell>
          <cell r="FW473" t="str">
            <v/>
          </cell>
          <cell r="FX473" t="str">
            <v/>
          </cell>
          <cell r="FY473" t="str">
            <v/>
          </cell>
          <cell r="FZ473" t="str">
            <v/>
          </cell>
          <cell r="GA473" t="str">
            <v/>
          </cell>
          <cell r="GB473" t="str">
            <v/>
          </cell>
          <cell r="GC473" t="str">
            <v/>
          </cell>
          <cell r="GD473" t="str">
            <v/>
          </cell>
          <cell r="GE473" t="str">
            <v/>
          </cell>
          <cell r="GF473" t="str">
            <v/>
          </cell>
          <cell r="GG473" t="str">
            <v/>
          </cell>
          <cell r="GH473" t="str">
            <v/>
          </cell>
          <cell r="GI473" t="str">
            <v/>
          </cell>
          <cell r="GJ473" t="str">
            <v/>
          </cell>
          <cell r="GK473" t="str">
            <v/>
          </cell>
          <cell r="GL473" t="str">
            <v/>
          </cell>
          <cell r="GM473" t="str">
            <v/>
          </cell>
          <cell r="GN473" t="str">
            <v/>
          </cell>
          <cell r="GO473" t="str">
            <v/>
          </cell>
          <cell r="GP473" t="str">
            <v/>
          </cell>
          <cell r="GQ473" t="str">
            <v/>
          </cell>
          <cell r="GR473" t="str">
            <v/>
          </cell>
          <cell r="GS473" t="str">
            <v/>
          </cell>
          <cell r="GT473" t="str">
            <v/>
          </cell>
          <cell r="GU473" t="str">
            <v/>
          </cell>
          <cell r="GV473" t="str">
            <v/>
          </cell>
          <cell r="GW473" t="str">
            <v/>
          </cell>
          <cell r="GX473" t="str">
            <v/>
          </cell>
          <cell r="GY473" t="str">
            <v/>
          </cell>
          <cell r="GZ473" t="str">
            <v/>
          </cell>
          <cell r="HA473" t="str">
            <v/>
          </cell>
          <cell r="HB473" t="str">
            <v/>
          </cell>
          <cell r="HC473" t="str">
            <v/>
          </cell>
          <cell r="HD473" t="str">
            <v/>
          </cell>
          <cell r="HE473" t="str">
            <v/>
          </cell>
          <cell r="HF473" t="str">
            <v/>
          </cell>
          <cell r="HG473" t="str">
            <v/>
          </cell>
          <cell r="HH473" t="str">
            <v/>
          </cell>
          <cell r="HI473" t="str">
            <v/>
          </cell>
          <cell r="HJ473" t="str">
            <v/>
          </cell>
          <cell r="HK473" t="str">
            <v/>
          </cell>
          <cell r="HL473" t="str">
            <v/>
          </cell>
          <cell r="HM473" t="str">
            <v/>
          </cell>
          <cell r="HN473" t="str">
            <v/>
          </cell>
          <cell r="HO473" t="str">
            <v/>
          </cell>
          <cell r="HP473" t="str">
            <v/>
          </cell>
          <cell r="HQ473" t="str">
            <v/>
          </cell>
          <cell r="HR473" t="str">
            <v/>
          </cell>
          <cell r="HS473" t="str">
            <v/>
          </cell>
          <cell r="HT473" t="str">
            <v/>
          </cell>
          <cell r="HU473" t="str">
            <v/>
          </cell>
          <cell r="HV473" t="str">
            <v/>
          </cell>
          <cell r="HW473" t="str">
            <v/>
          </cell>
          <cell r="HX473" t="str">
            <v/>
          </cell>
          <cell r="HY473" t="str">
            <v/>
          </cell>
          <cell r="HZ473" t="str">
            <v/>
          </cell>
          <cell r="IA473" t="str">
            <v/>
          </cell>
          <cell r="IB473" t="str">
            <v/>
          </cell>
          <cell r="IC473" t="str">
            <v/>
          </cell>
          <cell r="ID473" t="str">
            <v/>
          </cell>
        </row>
        <row r="474">
          <cell r="A474" t="str">
            <v/>
          </cell>
          <cell r="B474" t="str">
            <v/>
          </cell>
          <cell r="C474" t="str">
            <v/>
          </cell>
          <cell r="D474" t="str">
            <v/>
          </cell>
          <cell r="E474" t="str">
            <v/>
          </cell>
          <cell r="F474" t="str">
            <v/>
          </cell>
          <cell r="G474" t="str">
            <v/>
          </cell>
          <cell r="H474" t="str">
            <v/>
          </cell>
          <cell r="I474" t="str">
            <v/>
          </cell>
          <cell r="J474" t="str">
            <v/>
          </cell>
          <cell r="K474" t="str">
            <v/>
          </cell>
          <cell r="L474" t="str">
            <v/>
          </cell>
          <cell r="M474" t="str">
            <v/>
          </cell>
          <cell r="N474" t="str">
            <v/>
          </cell>
          <cell r="O474" t="str">
            <v/>
          </cell>
          <cell r="P474" t="str">
            <v/>
          </cell>
          <cell r="Q474" t="str">
            <v/>
          </cell>
          <cell r="R474" t="str">
            <v/>
          </cell>
          <cell r="S474" t="str">
            <v/>
          </cell>
          <cell r="T474" t="str">
            <v/>
          </cell>
          <cell r="U474" t="str">
            <v/>
          </cell>
          <cell r="V474" t="str">
            <v/>
          </cell>
          <cell r="W474" t="str">
            <v/>
          </cell>
          <cell r="X474" t="str">
            <v/>
          </cell>
          <cell r="Y474" t="str">
            <v/>
          </cell>
          <cell r="Z474" t="str">
            <v/>
          </cell>
          <cell r="AA474" t="str">
            <v/>
          </cell>
          <cell r="AB474" t="str">
            <v/>
          </cell>
          <cell r="AC474" t="str">
            <v/>
          </cell>
          <cell r="AD474" t="str">
            <v/>
          </cell>
          <cell r="AE474" t="str">
            <v/>
          </cell>
          <cell r="AF474" t="str">
            <v/>
          </cell>
          <cell r="AG474" t="str">
            <v/>
          </cell>
          <cell r="AH474" t="str">
            <v/>
          </cell>
          <cell r="AI474" t="str">
            <v/>
          </cell>
          <cell r="AJ474" t="str">
            <v/>
          </cell>
          <cell r="AK474" t="str">
            <v/>
          </cell>
          <cell r="AL474" t="str">
            <v/>
          </cell>
          <cell r="AM474" t="str">
            <v/>
          </cell>
          <cell r="AN474" t="str">
            <v/>
          </cell>
          <cell r="AO474" t="str">
            <v/>
          </cell>
          <cell r="AP474" t="str">
            <v/>
          </cell>
          <cell r="AQ474" t="str">
            <v/>
          </cell>
          <cell r="AR474" t="str">
            <v/>
          </cell>
          <cell r="AS474" t="str">
            <v/>
          </cell>
          <cell r="AT474" t="str">
            <v/>
          </cell>
          <cell r="AU474" t="str">
            <v/>
          </cell>
          <cell r="AV474" t="str">
            <v/>
          </cell>
          <cell r="AW474" t="str">
            <v/>
          </cell>
          <cell r="AX474" t="str">
            <v/>
          </cell>
          <cell r="AY474" t="str">
            <v/>
          </cell>
          <cell r="AZ474" t="str">
            <v/>
          </cell>
          <cell r="BA474" t="str">
            <v/>
          </cell>
          <cell r="BB474" t="str">
            <v/>
          </cell>
          <cell r="BC474" t="str">
            <v/>
          </cell>
          <cell r="BD474" t="str">
            <v/>
          </cell>
          <cell r="BE474" t="str">
            <v/>
          </cell>
          <cell r="BF474" t="str">
            <v/>
          </cell>
          <cell r="BG474" t="str">
            <v/>
          </cell>
          <cell r="BH474" t="str">
            <v/>
          </cell>
          <cell r="BI474" t="str">
            <v/>
          </cell>
          <cell r="BJ474" t="str">
            <v/>
          </cell>
          <cell r="BK474" t="str">
            <v/>
          </cell>
          <cell r="BL474" t="str">
            <v/>
          </cell>
          <cell r="BM474" t="str">
            <v/>
          </cell>
          <cell r="BN474" t="str">
            <v/>
          </cell>
          <cell r="BO474" t="str">
            <v/>
          </cell>
          <cell r="BP474" t="str">
            <v/>
          </cell>
          <cell r="BQ474" t="str">
            <v/>
          </cell>
          <cell r="BR474" t="str">
            <v/>
          </cell>
          <cell r="BS474" t="str">
            <v/>
          </cell>
          <cell r="BT474" t="str">
            <v/>
          </cell>
          <cell r="BU474" t="str">
            <v/>
          </cell>
          <cell r="BV474" t="str">
            <v/>
          </cell>
          <cell r="BW474" t="str">
            <v/>
          </cell>
          <cell r="BX474" t="str">
            <v/>
          </cell>
          <cell r="BY474" t="str">
            <v/>
          </cell>
          <cell r="BZ474" t="str">
            <v/>
          </cell>
          <cell r="CA474" t="str">
            <v/>
          </cell>
          <cell r="CB474" t="str">
            <v/>
          </cell>
          <cell r="CC474" t="str">
            <v/>
          </cell>
          <cell r="CD474" t="str">
            <v/>
          </cell>
          <cell r="CE474" t="str">
            <v/>
          </cell>
          <cell r="CF474" t="str">
            <v/>
          </cell>
          <cell r="CG474" t="str">
            <v/>
          </cell>
          <cell r="CH474" t="str">
            <v/>
          </cell>
          <cell r="CI474" t="str">
            <v/>
          </cell>
          <cell r="CJ474" t="str">
            <v/>
          </cell>
          <cell r="CK474" t="str">
            <v/>
          </cell>
          <cell r="CL474" t="str">
            <v/>
          </cell>
          <cell r="CM474" t="str">
            <v/>
          </cell>
          <cell r="CN474" t="str">
            <v/>
          </cell>
          <cell r="CO474" t="str">
            <v/>
          </cell>
          <cell r="CP474" t="str">
            <v/>
          </cell>
          <cell r="CQ474" t="str">
            <v/>
          </cell>
          <cell r="CR474" t="str">
            <v/>
          </cell>
          <cell r="CS474" t="str">
            <v/>
          </cell>
          <cell r="CT474" t="str">
            <v/>
          </cell>
          <cell r="CU474" t="str">
            <v/>
          </cell>
          <cell r="CV474" t="str">
            <v/>
          </cell>
          <cell r="CW474" t="str">
            <v/>
          </cell>
          <cell r="CX474" t="str">
            <v/>
          </cell>
          <cell r="CY474" t="str">
            <v/>
          </cell>
          <cell r="CZ474" t="str">
            <v/>
          </cell>
          <cell r="DA474" t="str">
            <v/>
          </cell>
          <cell r="DB474" t="str">
            <v/>
          </cell>
          <cell r="DC474" t="str">
            <v/>
          </cell>
          <cell r="DD474" t="str">
            <v/>
          </cell>
          <cell r="DE474" t="str">
            <v/>
          </cell>
          <cell r="DF474" t="str">
            <v/>
          </cell>
          <cell r="DG474" t="str">
            <v/>
          </cell>
          <cell r="DH474" t="str">
            <v/>
          </cell>
          <cell r="DI474" t="str">
            <v/>
          </cell>
          <cell r="DJ474" t="str">
            <v/>
          </cell>
          <cell r="DK474" t="str">
            <v/>
          </cell>
          <cell r="DL474" t="str">
            <v/>
          </cell>
          <cell r="DM474" t="str">
            <v/>
          </cell>
          <cell r="DN474" t="str">
            <v/>
          </cell>
          <cell r="DO474" t="str">
            <v/>
          </cell>
          <cell r="DP474" t="str">
            <v/>
          </cell>
          <cell r="DQ474" t="str">
            <v/>
          </cell>
          <cell r="DR474" t="str">
            <v/>
          </cell>
          <cell r="DS474" t="str">
            <v/>
          </cell>
          <cell r="DT474" t="str">
            <v/>
          </cell>
          <cell r="DU474" t="str">
            <v/>
          </cell>
          <cell r="DV474" t="str">
            <v/>
          </cell>
          <cell r="DW474" t="str">
            <v/>
          </cell>
          <cell r="DX474" t="str">
            <v/>
          </cell>
          <cell r="DY474" t="str">
            <v/>
          </cell>
          <cell r="DZ474" t="str">
            <v/>
          </cell>
          <cell r="EA474" t="str">
            <v/>
          </cell>
          <cell r="EB474" t="str">
            <v/>
          </cell>
          <cell r="EC474" t="str">
            <v/>
          </cell>
          <cell r="ED474" t="str">
            <v/>
          </cell>
          <cell r="EE474" t="str">
            <v/>
          </cell>
          <cell r="EF474" t="str">
            <v/>
          </cell>
          <cell r="EG474" t="str">
            <v/>
          </cell>
          <cell r="EH474" t="str">
            <v/>
          </cell>
          <cell r="EI474" t="str">
            <v/>
          </cell>
          <cell r="EJ474" t="str">
            <v/>
          </cell>
          <cell r="EK474" t="str">
            <v/>
          </cell>
          <cell r="EL474" t="str">
            <v/>
          </cell>
          <cell r="EM474" t="str">
            <v/>
          </cell>
          <cell r="EN474" t="str">
            <v/>
          </cell>
          <cell r="EO474" t="str">
            <v/>
          </cell>
          <cell r="EP474" t="str">
            <v/>
          </cell>
          <cell r="EQ474" t="str">
            <v/>
          </cell>
          <cell r="ER474" t="str">
            <v/>
          </cell>
          <cell r="ES474" t="str">
            <v/>
          </cell>
          <cell r="ET474" t="str">
            <v/>
          </cell>
          <cell r="EU474" t="str">
            <v/>
          </cell>
          <cell r="EV474" t="str">
            <v/>
          </cell>
          <cell r="EW474" t="str">
            <v/>
          </cell>
          <cell r="EX474" t="str">
            <v/>
          </cell>
          <cell r="EY474" t="str">
            <v/>
          </cell>
          <cell r="EZ474" t="str">
            <v/>
          </cell>
          <cell r="FA474" t="str">
            <v/>
          </cell>
          <cell r="FB474" t="str">
            <v/>
          </cell>
          <cell r="FC474" t="str">
            <v/>
          </cell>
          <cell r="FD474" t="str">
            <v/>
          </cell>
          <cell r="FE474" t="str">
            <v/>
          </cell>
          <cell r="FF474" t="str">
            <v/>
          </cell>
          <cell r="FG474" t="str">
            <v/>
          </cell>
          <cell r="FH474" t="str">
            <v/>
          </cell>
          <cell r="FI474" t="str">
            <v/>
          </cell>
          <cell r="FJ474" t="str">
            <v/>
          </cell>
          <cell r="FK474" t="str">
            <v/>
          </cell>
          <cell r="FL474" t="str">
            <v/>
          </cell>
          <cell r="FM474" t="str">
            <v/>
          </cell>
          <cell r="FN474" t="str">
            <v/>
          </cell>
          <cell r="FO474" t="str">
            <v/>
          </cell>
          <cell r="FP474" t="str">
            <v/>
          </cell>
          <cell r="FQ474" t="str">
            <v/>
          </cell>
          <cell r="FR474" t="str">
            <v/>
          </cell>
          <cell r="FS474" t="str">
            <v/>
          </cell>
          <cell r="FT474" t="str">
            <v/>
          </cell>
          <cell r="FU474" t="str">
            <v/>
          </cell>
          <cell r="FV474" t="str">
            <v/>
          </cell>
          <cell r="FW474" t="str">
            <v/>
          </cell>
          <cell r="FX474" t="str">
            <v/>
          </cell>
          <cell r="FY474" t="str">
            <v/>
          </cell>
          <cell r="FZ474" t="str">
            <v/>
          </cell>
          <cell r="GA474" t="str">
            <v/>
          </cell>
          <cell r="GB474" t="str">
            <v/>
          </cell>
          <cell r="GC474" t="str">
            <v/>
          </cell>
          <cell r="GD474" t="str">
            <v/>
          </cell>
          <cell r="GE474" t="str">
            <v/>
          </cell>
          <cell r="GF474" t="str">
            <v/>
          </cell>
          <cell r="GG474" t="str">
            <v/>
          </cell>
          <cell r="GH474" t="str">
            <v/>
          </cell>
          <cell r="GI474" t="str">
            <v/>
          </cell>
          <cell r="GJ474" t="str">
            <v/>
          </cell>
          <cell r="GK474" t="str">
            <v/>
          </cell>
          <cell r="GL474" t="str">
            <v/>
          </cell>
          <cell r="GM474" t="str">
            <v/>
          </cell>
          <cell r="GN474" t="str">
            <v/>
          </cell>
          <cell r="GO474" t="str">
            <v/>
          </cell>
          <cell r="GP474" t="str">
            <v/>
          </cell>
          <cell r="GQ474" t="str">
            <v/>
          </cell>
          <cell r="GR474" t="str">
            <v/>
          </cell>
          <cell r="GS474" t="str">
            <v/>
          </cell>
          <cell r="GT474" t="str">
            <v/>
          </cell>
          <cell r="GU474" t="str">
            <v/>
          </cell>
          <cell r="GV474" t="str">
            <v/>
          </cell>
          <cell r="GW474" t="str">
            <v/>
          </cell>
          <cell r="GX474" t="str">
            <v/>
          </cell>
          <cell r="GY474" t="str">
            <v/>
          </cell>
          <cell r="GZ474" t="str">
            <v/>
          </cell>
          <cell r="HA474" t="str">
            <v/>
          </cell>
          <cell r="HB474" t="str">
            <v/>
          </cell>
          <cell r="HC474" t="str">
            <v/>
          </cell>
          <cell r="HD474" t="str">
            <v/>
          </cell>
          <cell r="HE474" t="str">
            <v/>
          </cell>
          <cell r="HF474" t="str">
            <v/>
          </cell>
          <cell r="HG474" t="str">
            <v/>
          </cell>
          <cell r="HH474" t="str">
            <v/>
          </cell>
          <cell r="HI474" t="str">
            <v/>
          </cell>
          <cell r="HJ474" t="str">
            <v/>
          </cell>
          <cell r="HK474" t="str">
            <v/>
          </cell>
          <cell r="HL474" t="str">
            <v/>
          </cell>
          <cell r="HM474" t="str">
            <v/>
          </cell>
          <cell r="HN474" t="str">
            <v/>
          </cell>
          <cell r="HO474" t="str">
            <v/>
          </cell>
          <cell r="HP474" t="str">
            <v/>
          </cell>
          <cell r="HQ474" t="str">
            <v/>
          </cell>
          <cell r="HR474" t="str">
            <v/>
          </cell>
          <cell r="HS474" t="str">
            <v/>
          </cell>
          <cell r="HT474" t="str">
            <v/>
          </cell>
          <cell r="HU474" t="str">
            <v/>
          </cell>
          <cell r="HV474" t="str">
            <v/>
          </cell>
          <cell r="HW474" t="str">
            <v/>
          </cell>
          <cell r="HX474" t="str">
            <v/>
          </cell>
          <cell r="HY474" t="str">
            <v/>
          </cell>
          <cell r="HZ474" t="str">
            <v/>
          </cell>
          <cell r="IA474" t="str">
            <v/>
          </cell>
          <cell r="IB474" t="str">
            <v/>
          </cell>
          <cell r="IC474" t="str">
            <v/>
          </cell>
          <cell r="ID474" t="str">
            <v/>
          </cell>
        </row>
        <row r="475">
          <cell r="A475" t="str">
            <v/>
          </cell>
          <cell r="B475" t="str">
            <v/>
          </cell>
          <cell r="C475" t="str">
            <v/>
          </cell>
          <cell r="D475" t="str">
            <v/>
          </cell>
          <cell r="E475" t="str">
            <v/>
          </cell>
          <cell r="F475" t="str">
            <v/>
          </cell>
          <cell r="G475" t="str">
            <v/>
          </cell>
          <cell r="H475" t="str">
            <v/>
          </cell>
          <cell r="I475" t="str">
            <v/>
          </cell>
          <cell r="J475" t="str">
            <v/>
          </cell>
          <cell r="K475" t="str">
            <v/>
          </cell>
          <cell r="L475" t="str">
            <v/>
          </cell>
          <cell r="M475" t="str">
            <v/>
          </cell>
          <cell r="N475" t="str">
            <v/>
          </cell>
          <cell r="O475" t="str">
            <v/>
          </cell>
          <cell r="P475" t="str">
            <v/>
          </cell>
          <cell r="Q475" t="str">
            <v/>
          </cell>
          <cell r="R475" t="str">
            <v/>
          </cell>
          <cell r="S475" t="str">
            <v/>
          </cell>
          <cell r="T475" t="str">
            <v/>
          </cell>
          <cell r="U475" t="str">
            <v/>
          </cell>
          <cell r="V475" t="str">
            <v/>
          </cell>
          <cell r="W475" t="str">
            <v/>
          </cell>
          <cell r="X475" t="str">
            <v/>
          </cell>
          <cell r="Y475" t="str">
            <v/>
          </cell>
          <cell r="Z475" t="str">
            <v/>
          </cell>
          <cell r="AA475" t="str">
            <v/>
          </cell>
          <cell r="AB475" t="str">
            <v/>
          </cell>
          <cell r="AC475" t="str">
            <v/>
          </cell>
          <cell r="AD475" t="str">
            <v/>
          </cell>
          <cell r="AE475" t="str">
            <v/>
          </cell>
          <cell r="AF475" t="str">
            <v/>
          </cell>
          <cell r="AG475" t="str">
            <v/>
          </cell>
          <cell r="AH475" t="str">
            <v/>
          </cell>
          <cell r="AI475" t="str">
            <v/>
          </cell>
          <cell r="AJ475" t="str">
            <v/>
          </cell>
          <cell r="AK475" t="str">
            <v/>
          </cell>
          <cell r="AL475" t="str">
            <v/>
          </cell>
          <cell r="AM475" t="str">
            <v/>
          </cell>
          <cell r="AN475" t="str">
            <v/>
          </cell>
          <cell r="AO475" t="str">
            <v/>
          </cell>
          <cell r="AP475" t="str">
            <v/>
          </cell>
          <cell r="AQ475" t="str">
            <v/>
          </cell>
          <cell r="AR475" t="str">
            <v/>
          </cell>
          <cell r="AS475" t="str">
            <v/>
          </cell>
          <cell r="AT475" t="str">
            <v/>
          </cell>
          <cell r="AU475" t="str">
            <v/>
          </cell>
          <cell r="AV475" t="str">
            <v/>
          </cell>
          <cell r="AW475" t="str">
            <v/>
          </cell>
          <cell r="AX475" t="str">
            <v/>
          </cell>
          <cell r="AY475" t="str">
            <v/>
          </cell>
          <cell r="AZ475" t="str">
            <v/>
          </cell>
          <cell r="BA475" t="str">
            <v/>
          </cell>
          <cell r="BB475" t="str">
            <v/>
          </cell>
          <cell r="BC475" t="str">
            <v/>
          </cell>
          <cell r="BD475" t="str">
            <v/>
          </cell>
          <cell r="BE475" t="str">
            <v/>
          </cell>
          <cell r="BF475" t="str">
            <v/>
          </cell>
          <cell r="BG475" t="str">
            <v/>
          </cell>
          <cell r="BH475" t="str">
            <v/>
          </cell>
          <cell r="BI475" t="str">
            <v/>
          </cell>
          <cell r="BJ475" t="str">
            <v/>
          </cell>
          <cell r="BK475" t="str">
            <v/>
          </cell>
          <cell r="BL475" t="str">
            <v/>
          </cell>
          <cell r="BM475" t="str">
            <v/>
          </cell>
          <cell r="BN475" t="str">
            <v/>
          </cell>
          <cell r="BO475" t="str">
            <v/>
          </cell>
          <cell r="BP475" t="str">
            <v/>
          </cell>
          <cell r="BQ475" t="str">
            <v/>
          </cell>
          <cell r="BR475" t="str">
            <v/>
          </cell>
          <cell r="BS475" t="str">
            <v/>
          </cell>
          <cell r="BT475" t="str">
            <v/>
          </cell>
          <cell r="BU475" t="str">
            <v/>
          </cell>
          <cell r="BV475" t="str">
            <v/>
          </cell>
          <cell r="BW475" t="str">
            <v/>
          </cell>
          <cell r="BX475" t="str">
            <v/>
          </cell>
          <cell r="BY475" t="str">
            <v/>
          </cell>
          <cell r="BZ475" t="str">
            <v/>
          </cell>
          <cell r="CA475" t="str">
            <v/>
          </cell>
          <cell r="CB475" t="str">
            <v/>
          </cell>
          <cell r="CC475" t="str">
            <v/>
          </cell>
          <cell r="CD475" t="str">
            <v/>
          </cell>
          <cell r="CE475" t="str">
            <v/>
          </cell>
          <cell r="CF475" t="str">
            <v/>
          </cell>
          <cell r="CG475" t="str">
            <v/>
          </cell>
          <cell r="CH475" t="str">
            <v/>
          </cell>
          <cell r="CI475" t="str">
            <v/>
          </cell>
          <cell r="CJ475" t="str">
            <v/>
          </cell>
          <cell r="CK475" t="str">
            <v/>
          </cell>
          <cell r="CL475" t="str">
            <v/>
          </cell>
          <cell r="CM475" t="str">
            <v/>
          </cell>
          <cell r="CN475" t="str">
            <v/>
          </cell>
          <cell r="CO475" t="str">
            <v/>
          </cell>
          <cell r="CP475" t="str">
            <v/>
          </cell>
          <cell r="CQ475" t="str">
            <v/>
          </cell>
          <cell r="CR475" t="str">
            <v/>
          </cell>
          <cell r="CS475" t="str">
            <v/>
          </cell>
          <cell r="CT475" t="str">
            <v/>
          </cell>
          <cell r="CU475" t="str">
            <v/>
          </cell>
          <cell r="CV475" t="str">
            <v/>
          </cell>
          <cell r="CW475" t="str">
            <v/>
          </cell>
          <cell r="CX475" t="str">
            <v/>
          </cell>
          <cell r="CY475" t="str">
            <v/>
          </cell>
          <cell r="CZ475" t="str">
            <v/>
          </cell>
          <cell r="DA475" t="str">
            <v/>
          </cell>
          <cell r="DB475" t="str">
            <v/>
          </cell>
          <cell r="DC475" t="str">
            <v/>
          </cell>
          <cell r="DD475" t="str">
            <v/>
          </cell>
          <cell r="DE475" t="str">
            <v/>
          </cell>
          <cell r="DF475" t="str">
            <v/>
          </cell>
          <cell r="DG475" t="str">
            <v/>
          </cell>
          <cell r="DH475" t="str">
            <v/>
          </cell>
          <cell r="DI475" t="str">
            <v/>
          </cell>
          <cell r="DJ475" t="str">
            <v/>
          </cell>
          <cell r="DK475" t="str">
            <v/>
          </cell>
          <cell r="DL475" t="str">
            <v/>
          </cell>
          <cell r="DM475" t="str">
            <v/>
          </cell>
          <cell r="DN475" t="str">
            <v/>
          </cell>
          <cell r="DO475" t="str">
            <v/>
          </cell>
          <cell r="DP475" t="str">
            <v/>
          </cell>
          <cell r="DQ475" t="str">
            <v/>
          </cell>
          <cell r="DR475" t="str">
            <v/>
          </cell>
          <cell r="DS475" t="str">
            <v/>
          </cell>
          <cell r="DT475" t="str">
            <v/>
          </cell>
          <cell r="DU475" t="str">
            <v/>
          </cell>
          <cell r="DV475" t="str">
            <v/>
          </cell>
          <cell r="DW475" t="str">
            <v/>
          </cell>
          <cell r="DX475" t="str">
            <v/>
          </cell>
          <cell r="DY475" t="str">
            <v/>
          </cell>
          <cell r="DZ475" t="str">
            <v/>
          </cell>
          <cell r="EA475" t="str">
            <v/>
          </cell>
          <cell r="EB475" t="str">
            <v/>
          </cell>
          <cell r="EC475" t="str">
            <v/>
          </cell>
          <cell r="ED475" t="str">
            <v/>
          </cell>
          <cell r="EE475" t="str">
            <v/>
          </cell>
          <cell r="EF475" t="str">
            <v/>
          </cell>
          <cell r="EG475" t="str">
            <v/>
          </cell>
          <cell r="EH475" t="str">
            <v/>
          </cell>
          <cell r="EI475" t="str">
            <v/>
          </cell>
          <cell r="EJ475" t="str">
            <v/>
          </cell>
          <cell r="EK475" t="str">
            <v/>
          </cell>
          <cell r="EL475" t="str">
            <v/>
          </cell>
          <cell r="EM475" t="str">
            <v/>
          </cell>
          <cell r="EN475" t="str">
            <v/>
          </cell>
          <cell r="EO475" t="str">
            <v/>
          </cell>
          <cell r="EP475" t="str">
            <v/>
          </cell>
          <cell r="EQ475" t="str">
            <v/>
          </cell>
          <cell r="ER475" t="str">
            <v/>
          </cell>
          <cell r="ES475" t="str">
            <v/>
          </cell>
          <cell r="ET475" t="str">
            <v/>
          </cell>
          <cell r="EU475" t="str">
            <v/>
          </cell>
          <cell r="EV475" t="str">
            <v/>
          </cell>
          <cell r="EW475" t="str">
            <v/>
          </cell>
          <cell r="EX475" t="str">
            <v/>
          </cell>
          <cell r="EY475" t="str">
            <v/>
          </cell>
          <cell r="EZ475" t="str">
            <v/>
          </cell>
          <cell r="FA475" t="str">
            <v/>
          </cell>
          <cell r="FB475" t="str">
            <v/>
          </cell>
          <cell r="FC475" t="str">
            <v/>
          </cell>
          <cell r="FD475" t="str">
            <v/>
          </cell>
          <cell r="FE475" t="str">
            <v/>
          </cell>
          <cell r="FF475" t="str">
            <v/>
          </cell>
          <cell r="FG475" t="str">
            <v/>
          </cell>
          <cell r="FH475" t="str">
            <v/>
          </cell>
          <cell r="FI475" t="str">
            <v/>
          </cell>
          <cell r="FJ475" t="str">
            <v/>
          </cell>
          <cell r="FK475" t="str">
            <v/>
          </cell>
          <cell r="FL475" t="str">
            <v/>
          </cell>
          <cell r="FM475" t="str">
            <v/>
          </cell>
          <cell r="FN475" t="str">
            <v/>
          </cell>
          <cell r="FO475" t="str">
            <v/>
          </cell>
          <cell r="FP475" t="str">
            <v/>
          </cell>
          <cell r="FQ475" t="str">
            <v/>
          </cell>
          <cell r="FR475" t="str">
            <v/>
          </cell>
          <cell r="FS475" t="str">
            <v/>
          </cell>
          <cell r="FT475" t="str">
            <v/>
          </cell>
          <cell r="FU475" t="str">
            <v/>
          </cell>
          <cell r="FV475" t="str">
            <v/>
          </cell>
          <cell r="FW475" t="str">
            <v/>
          </cell>
          <cell r="FX475" t="str">
            <v/>
          </cell>
          <cell r="FY475" t="str">
            <v/>
          </cell>
          <cell r="FZ475" t="str">
            <v/>
          </cell>
          <cell r="GA475" t="str">
            <v/>
          </cell>
          <cell r="GB475" t="str">
            <v/>
          </cell>
          <cell r="GC475" t="str">
            <v/>
          </cell>
          <cell r="GD475" t="str">
            <v/>
          </cell>
          <cell r="GE475" t="str">
            <v/>
          </cell>
          <cell r="GF475" t="str">
            <v/>
          </cell>
          <cell r="GG475" t="str">
            <v/>
          </cell>
          <cell r="GH475" t="str">
            <v/>
          </cell>
          <cell r="GI475" t="str">
            <v/>
          </cell>
          <cell r="GJ475" t="str">
            <v/>
          </cell>
          <cell r="GK475" t="str">
            <v/>
          </cell>
          <cell r="GL475" t="str">
            <v/>
          </cell>
          <cell r="GM475" t="str">
            <v/>
          </cell>
          <cell r="GN475" t="str">
            <v/>
          </cell>
          <cell r="GO475" t="str">
            <v/>
          </cell>
          <cell r="GP475" t="str">
            <v/>
          </cell>
          <cell r="GQ475" t="str">
            <v/>
          </cell>
          <cell r="GR475" t="str">
            <v/>
          </cell>
          <cell r="GS475" t="str">
            <v/>
          </cell>
          <cell r="GT475" t="str">
            <v/>
          </cell>
          <cell r="GU475" t="str">
            <v/>
          </cell>
          <cell r="GV475" t="str">
            <v/>
          </cell>
          <cell r="GW475" t="str">
            <v/>
          </cell>
          <cell r="GX475" t="str">
            <v/>
          </cell>
          <cell r="GY475" t="str">
            <v/>
          </cell>
          <cell r="GZ475" t="str">
            <v/>
          </cell>
          <cell r="HA475" t="str">
            <v/>
          </cell>
          <cell r="HB475" t="str">
            <v/>
          </cell>
          <cell r="HC475" t="str">
            <v/>
          </cell>
          <cell r="HD475" t="str">
            <v/>
          </cell>
          <cell r="HE475" t="str">
            <v/>
          </cell>
          <cell r="HF475" t="str">
            <v/>
          </cell>
          <cell r="HG475" t="str">
            <v/>
          </cell>
          <cell r="HH475" t="str">
            <v/>
          </cell>
          <cell r="HI475" t="str">
            <v/>
          </cell>
          <cell r="HJ475" t="str">
            <v/>
          </cell>
          <cell r="HK475" t="str">
            <v/>
          </cell>
          <cell r="HL475" t="str">
            <v/>
          </cell>
          <cell r="HM475" t="str">
            <v/>
          </cell>
          <cell r="HN475" t="str">
            <v/>
          </cell>
          <cell r="HO475" t="str">
            <v/>
          </cell>
          <cell r="HP475" t="str">
            <v/>
          </cell>
          <cell r="HQ475" t="str">
            <v/>
          </cell>
          <cell r="HR475" t="str">
            <v/>
          </cell>
          <cell r="HS475" t="str">
            <v/>
          </cell>
          <cell r="HT475" t="str">
            <v/>
          </cell>
          <cell r="HU475" t="str">
            <v/>
          </cell>
          <cell r="HV475" t="str">
            <v/>
          </cell>
          <cell r="HW475" t="str">
            <v/>
          </cell>
          <cell r="HX475" t="str">
            <v/>
          </cell>
          <cell r="HY475" t="str">
            <v/>
          </cell>
          <cell r="HZ475" t="str">
            <v/>
          </cell>
          <cell r="IA475" t="str">
            <v/>
          </cell>
          <cell r="IB475" t="str">
            <v/>
          </cell>
          <cell r="IC475" t="str">
            <v/>
          </cell>
          <cell r="ID475" t="str">
            <v/>
          </cell>
        </row>
        <row r="476">
          <cell r="A476" t="str">
            <v/>
          </cell>
          <cell r="B476" t="str">
            <v/>
          </cell>
          <cell r="C476" t="str">
            <v/>
          </cell>
          <cell r="D476" t="str">
            <v/>
          </cell>
          <cell r="E476" t="str">
            <v/>
          </cell>
          <cell r="F476" t="str">
            <v/>
          </cell>
          <cell r="G476" t="str">
            <v/>
          </cell>
          <cell r="H476" t="str">
            <v/>
          </cell>
          <cell r="I476" t="str">
            <v/>
          </cell>
          <cell r="J476" t="str">
            <v/>
          </cell>
          <cell r="K476" t="str">
            <v/>
          </cell>
          <cell r="L476" t="str">
            <v/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/>
          </cell>
          <cell r="W476" t="str">
            <v/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E476" t="str">
            <v/>
          </cell>
          <cell r="AF476" t="str">
            <v/>
          </cell>
          <cell r="AG476" t="str">
            <v/>
          </cell>
          <cell r="AH476" t="str">
            <v/>
          </cell>
          <cell r="AI476" t="str">
            <v/>
          </cell>
          <cell r="AJ476" t="str">
            <v/>
          </cell>
          <cell r="AK476" t="str">
            <v/>
          </cell>
          <cell r="AL476" t="str">
            <v/>
          </cell>
          <cell r="AM476" t="str">
            <v/>
          </cell>
          <cell r="AN476" t="str">
            <v/>
          </cell>
          <cell r="AO476" t="str">
            <v/>
          </cell>
          <cell r="AP476" t="str">
            <v/>
          </cell>
          <cell r="AQ476" t="str">
            <v/>
          </cell>
          <cell r="AR476" t="str">
            <v/>
          </cell>
          <cell r="AS476" t="str">
            <v/>
          </cell>
          <cell r="AT476" t="str">
            <v/>
          </cell>
          <cell r="AU476" t="str">
            <v/>
          </cell>
          <cell r="AV476" t="str">
            <v/>
          </cell>
          <cell r="AW476" t="str">
            <v/>
          </cell>
          <cell r="AX476" t="str">
            <v/>
          </cell>
          <cell r="AY476" t="str">
            <v/>
          </cell>
          <cell r="AZ476" t="str">
            <v/>
          </cell>
          <cell r="BA476" t="str">
            <v/>
          </cell>
          <cell r="BB476" t="str">
            <v/>
          </cell>
          <cell r="BC476" t="str">
            <v/>
          </cell>
          <cell r="BD476" t="str">
            <v/>
          </cell>
          <cell r="BE476" t="str">
            <v/>
          </cell>
          <cell r="BF476" t="str">
            <v/>
          </cell>
          <cell r="BG476" t="str">
            <v/>
          </cell>
          <cell r="BH476" t="str">
            <v/>
          </cell>
          <cell r="BI476" t="str">
            <v/>
          </cell>
          <cell r="BJ476" t="str">
            <v/>
          </cell>
          <cell r="BK476" t="str">
            <v/>
          </cell>
          <cell r="BL476" t="str">
            <v/>
          </cell>
          <cell r="BM476" t="str">
            <v/>
          </cell>
          <cell r="BN476" t="str">
            <v/>
          </cell>
          <cell r="BO476" t="str">
            <v/>
          </cell>
          <cell r="BP476" t="str">
            <v/>
          </cell>
          <cell r="BQ476" t="str">
            <v/>
          </cell>
          <cell r="BR476" t="str">
            <v/>
          </cell>
          <cell r="BS476" t="str">
            <v/>
          </cell>
          <cell r="BT476" t="str">
            <v/>
          </cell>
          <cell r="BU476" t="str">
            <v/>
          </cell>
          <cell r="BV476" t="str">
            <v/>
          </cell>
          <cell r="BW476" t="str">
            <v/>
          </cell>
          <cell r="BX476" t="str">
            <v/>
          </cell>
          <cell r="BY476" t="str">
            <v/>
          </cell>
          <cell r="BZ476" t="str">
            <v/>
          </cell>
          <cell r="CA476" t="str">
            <v/>
          </cell>
          <cell r="CB476" t="str">
            <v/>
          </cell>
          <cell r="CC476" t="str">
            <v/>
          </cell>
          <cell r="CD476" t="str">
            <v/>
          </cell>
          <cell r="CE476" t="str">
            <v/>
          </cell>
          <cell r="CF476" t="str">
            <v/>
          </cell>
          <cell r="CG476" t="str">
            <v/>
          </cell>
          <cell r="CH476" t="str">
            <v/>
          </cell>
          <cell r="CI476" t="str">
            <v/>
          </cell>
          <cell r="CJ476" t="str">
            <v/>
          </cell>
          <cell r="CK476" t="str">
            <v/>
          </cell>
          <cell r="CL476" t="str">
            <v/>
          </cell>
          <cell r="CM476" t="str">
            <v/>
          </cell>
          <cell r="CN476" t="str">
            <v/>
          </cell>
          <cell r="CO476" t="str">
            <v/>
          </cell>
          <cell r="CP476" t="str">
            <v/>
          </cell>
          <cell r="CQ476" t="str">
            <v/>
          </cell>
          <cell r="CR476" t="str">
            <v/>
          </cell>
          <cell r="CS476" t="str">
            <v/>
          </cell>
          <cell r="CT476" t="str">
            <v/>
          </cell>
          <cell r="CU476" t="str">
            <v/>
          </cell>
          <cell r="CV476" t="str">
            <v/>
          </cell>
          <cell r="CW476" t="str">
            <v/>
          </cell>
          <cell r="CX476" t="str">
            <v/>
          </cell>
          <cell r="CY476" t="str">
            <v/>
          </cell>
          <cell r="CZ476" t="str">
            <v/>
          </cell>
          <cell r="DA476" t="str">
            <v/>
          </cell>
          <cell r="DB476" t="str">
            <v/>
          </cell>
          <cell r="DC476" t="str">
            <v/>
          </cell>
          <cell r="DD476" t="str">
            <v/>
          </cell>
          <cell r="DE476" t="str">
            <v/>
          </cell>
          <cell r="DF476" t="str">
            <v/>
          </cell>
          <cell r="DG476" t="str">
            <v/>
          </cell>
          <cell r="DH476" t="str">
            <v/>
          </cell>
          <cell r="DI476" t="str">
            <v/>
          </cell>
          <cell r="DJ476" t="str">
            <v/>
          </cell>
          <cell r="DK476" t="str">
            <v/>
          </cell>
          <cell r="DL476" t="str">
            <v/>
          </cell>
          <cell r="DM476" t="str">
            <v/>
          </cell>
          <cell r="DN476" t="str">
            <v/>
          </cell>
          <cell r="DO476" t="str">
            <v/>
          </cell>
          <cell r="DP476" t="str">
            <v/>
          </cell>
          <cell r="DQ476" t="str">
            <v/>
          </cell>
          <cell r="DR476" t="str">
            <v/>
          </cell>
          <cell r="DS476" t="str">
            <v/>
          </cell>
          <cell r="DT476" t="str">
            <v/>
          </cell>
          <cell r="DU476" t="str">
            <v/>
          </cell>
          <cell r="DV476" t="str">
            <v/>
          </cell>
          <cell r="DW476" t="str">
            <v/>
          </cell>
          <cell r="DX476" t="str">
            <v/>
          </cell>
          <cell r="DY476" t="str">
            <v/>
          </cell>
          <cell r="DZ476" t="str">
            <v/>
          </cell>
          <cell r="EA476" t="str">
            <v/>
          </cell>
          <cell r="EB476" t="str">
            <v/>
          </cell>
          <cell r="EC476" t="str">
            <v/>
          </cell>
          <cell r="ED476" t="str">
            <v/>
          </cell>
          <cell r="EE476" t="str">
            <v/>
          </cell>
          <cell r="EF476" t="str">
            <v/>
          </cell>
          <cell r="EG476" t="str">
            <v/>
          </cell>
          <cell r="EH476" t="str">
            <v/>
          </cell>
          <cell r="EI476" t="str">
            <v/>
          </cell>
          <cell r="EJ476" t="str">
            <v/>
          </cell>
          <cell r="EK476" t="str">
            <v/>
          </cell>
          <cell r="EL476" t="str">
            <v/>
          </cell>
          <cell r="EM476" t="str">
            <v/>
          </cell>
          <cell r="EN476" t="str">
            <v/>
          </cell>
          <cell r="EO476" t="str">
            <v/>
          </cell>
          <cell r="EP476" t="str">
            <v/>
          </cell>
          <cell r="EQ476" t="str">
            <v/>
          </cell>
          <cell r="ER476" t="str">
            <v/>
          </cell>
          <cell r="ES476" t="str">
            <v/>
          </cell>
          <cell r="ET476" t="str">
            <v/>
          </cell>
          <cell r="EU476" t="str">
            <v/>
          </cell>
          <cell r="EV476" t="str">
            <v/>
          </cell>
          <cell r="EW476" t="str">
            <v/>
          </cell>
          <cell r="EX476" t="str">
            <v/>
          </cell>
          <cell r="EY476" t="str">
            <v/>
          </cell>
          <cell r="EZ476" t="str">
            <v/>
          </cell>
          <cell r="FA476" t="str">
            <v/>
          </cell>
          <cell r="FB476" t="str">
            <v/>
          </cell>
          <cell r="FC476" t="str">
            <v/>
          </cell>
          <cell r="FD476" t="str">
            <v/>
          </cell>
          <cell r="FE476" t="str">
            <v/>
          </cell>
          <cell r="FF476" t="str">
            <v/>
          </cell>
          <cell r="FG476" t="str">
            <v/>
          </cell>
          <cell r="FH476" t="str">
            <v/>
          </cell>
          <cell r="FI476" t="str">
            <v/>
          </cell>
          <cell r="FJ476" t="str">
            <v/>
          </cell>
          <cell r="FK476" t="str">
            <v/>
          </cell>
          <cell r="FL476" t="str">
            <v/>
          </cell>
          <cell r="FM476" t="str">
            <v/>
          </cell>
          <cell r="FN476" t="str">
            <v/>
          </cell>
          <cell r="FO476" t="str">
            <v/>
          </cell>
          <cell r="FP476" t="str">
            <v/>
          </cell>
          <cell r="FQ476" t="str">
            <v/>
          </cell>
          <cell r="FR476" t="str">
            <v/>
          </cell>
          <cell r="FS476" t="str">
            <v/>
          </cell>
          <cell r="FT476" t="str">
            <v/>
          </cell>
          <cell r="FU476" t="str">
            <v/>
          </cell>
          <cell r="FV476" t="str">
            <v/>
          </cell>
          <cell r="FW476" t="str">
            <v/>
          </cell>
          <cell r="FX476" t="str">
            <v/>
          </cell>
          <cell r="FY476" t="str">
            <v/>
          </cell>
          <cell r="FZ476" t="str">
            <v/>
          </cell>
          <cell r="GA476" t="str">
            <v/>
          </cell>
          <cell r="GB476" t="str">
            <v/>
          </cell>
          <cell r="GC476" t="str">
            <v/>
          </cell>
          <cell r="GD476" t="str">
            <v/>
          </cell>
          <cell r="GE476" t="str">
            <v/>
          </cell>
          <cell r="GF476" t="str">
            <v/>
          </cell>
          <cell r="GG476" t="str">
            <v/>
          </cell>
          <cell r="GH476" t="str">
            <v/>
          </cell>
          <cell r="GI476" t="str">
            <v/>
          </cell>
          <cell r="GJ476" t="str">
            <v/>
          </cell>
          <cell r="GK476" t="str">
            <v/>
          </cell>
          <cell r="GL476" t="str">
            <v/>
          </cell>
          <cell r="GM476" t="str">
            <v/>
          </cell>
          <cell r="GN476" t="str">
            <v/>
          </cell>
          <cell r="GO476" t="str">
            <v/>
          </cell>
          <cell r="GP476" t="str">
            <v/>
          </cell>
          <cell r="GQ476" t="str">
            <v/>
          </cell>
          <cell r="GR476" t="str">
            <v/>
          </cell>
          <cell r="GS476" t="str">
            <v/>
          </cell>
          <cell r="GT476" t="str">
            <v/>
          </cell>
          <cell r="GU476" t="str">
            <v/>
          </cell>
          <cell r="GV476" t="str">
            <v/>
          </cell>
          <cell r="GW476" t="str">
            <v/>
          </cell>
          <cell r="GX476" t="str">
            <v/>
          </cell>
          <cell r="GY476" t="str">
            <v/>
          </cell>
          <cell r="GZ476" t="str">
            <v/>
          </cell>
          <cell r="HA476" t="str">
            <v/>
          </cell>
          <cell r="HB476" t="str">
            <v/>
          </cell>
          <cell r="HC476" t="str">
            <v/>
          </cell>
          <cell r="HD476" t="str">
            <v/>
          </cell>
          <cell r="HE476" t="str">
            <v/>
          </cell>
          <cell r="HF476" t="str">
            <v/>
          </cell>
          <cell r="HG476" t="str">
            <v/>
          </cell>
          <cell r="HH476" t="str">
            <v/>
          </cell>
          <cell r="HI476" t="str">
            <v/>
          </cell>
          <cell r="HJ476" t="str">
            <v/>
          </cell>
          <cell r="HK476" t="str">
            <v/>
          </cell>
          <cell r="HL476" t="str">
            <v/>
          </cell>
          <cell r="HM476" t="str">
            <v/>
          </cell>
          <cell r="HN476" t="str">
            <v/>
          </cell>
          <cell r="HO476" t="str">
            <v/>
          </cell>
          <cell r="HP476" t="str">
            <v/>
          </cell>
          <cell r="HQ476" t="str">
            <v/>
          </cell>
          <cell r="HR476" t="str">
            <v/>
          </cell>
          <cell r="HS476" t="str">
            <v/>
          </cell>
          <cell r="HT476" t="str">
            <v/>
          </cell>
          <cell r="HU476" t="str">
            <v/>
          </cell>
          <cell r="HV476" t="str">
            <v/>
          </cell>
          <cell r="HW476" t="str">
            <v/>
          </cell>
          <cell r="HX476" t="str">
            <v/>
          </cell>
          <cell r="HY476" t="str">
            <v/>
          </cell>
          <cell r="HZ476" t="str">
            <v/>
          </cell>
          <cell r="IA476" t="str">
            <v/>
          </cell>
          <cell r="IB476" t="str">
            <v/>
          </cell>
          <cell r="IC476" t="str">
            <v/>
          </cell>
          <cell r="ID476" t="str">
            <v/>
          </cell>
        </row>
        <row r="477">
          <cell r="A477" t="str">
            <v/>
          </cell>
          <cell r="B477" t="str">
            <v/>
          </cell>
          <cell r="C477" t="str">
            <v/>
          </cell>
          <cell r="D477" t="str">
            <v/>
          </cell>
          <cell r="E477" t="str">
            <v/>
          </cell>
          <cell r="F477" t="str">
            <v/>
          </cell>
          <cell r="G477" t="str">
            <v/>
          </cell>
          <cell r="H477" t="str">
            <v/>
          </cell>
          <cell r="I477" t="str">
            <v/>
          </cell>
          <cell r="J477" t="str">
            <v/>
          </cell>
          <cell r="K477" t="str">
            <v/>
          </cell>
          <cell r="L477" t="str">
            <v/>
          </cell>
          <cell r="M477" t="str">
            <v/>
          </cell>
          <cell r="N477" t="str">
            <v/>
          </cell>
          <cell r="O477" t="str">
            <v/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/>
          </cell>
          <cell r="W477" t="str">
            <v/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E477" t="str">
            <v/>
          </cell>
          <cell r="AF477" t="str">
            <v/>
          </cell>
          <cell r="AG477" t="str">
            <v/>
          </cell>
          <cell r="AH477" t="str">
            <v/>
          </cell>
          <cell r="AI477" t="str">
            <v/>
          </cell>
          <cell r="AJ477" t="str">
            <v/>
          </cell>
          <cell r="AK477" t="str">
            <v/>
          </cell>
          <cell r="AL477" t="str">
            <v/>
          </cell>
          <cell r="AM477" t="str">
            <v/>
          </cell>
          <cell r="AN477" t="str">
            <v/>
          </cell>
          <cell r="AO477" t="str">
            <v/>
          </cell>
          <cell r="AP477" t="str">
            <v/>
          </cell>
          <cell r="AQ477" t="str">
            <v/>
          </cell>
          <cell r="AR477" t="str">
            <v/>
          </cell>
          <cell r="AS477" t="str">
            <v/>
          </cell>
          <cell r="AT477" t="str">
            <v/>
          </cell>
          <cell r="AU477" t="str">
            <v/>
          </cell>
          <cell r="AV477" t="str">
            <v/>
          </cell>
          <cell r="AW477" t="str">
            <v/>
          </cell>
          <cell r="AX477" t="str">
            <v/>
          </cell>
          <cell r="AY477" t="str">
            <v/>
          </cell>
          <cell r="AZ477" t="str">
            <v/>
          </cell>
          <cell r="BA477" t="str">
            <v/>
          </cell>
          <cell r="BB477" t="str">
            <v/>
          </cell>
          <cell r="BC477" t="str">
            <v/>
          </cell>
          <cell r="BD477" t="str">
            <v/>
          </cell>
          <cell r="BE477" t="str">
            <v/>
          </cell>
          <cell r="BF477" t="str">
            <v/>
          </cell>
          <cell r="BG477" t="str">
            <v/>
          </cell>
          <cell r="BH477" t="str">
            <v/>
          </cell>
          <cell r="BI477" t="str">
            <v/>
          </cell>
          <cell r="BJ477" t="str">
            <v/>
          </cell>
          <cell r="BK477" t="str">
            <v/>
          </cell>
          <cell r="BL477" t="str">
            <v/>
          </cell>
          <cell r="BM477" t="str">
            <v/>
          </cell>
          <cell r="BN477" t="str">
            <v/>
          </cell>
          <cell r="BO477" t="str">
            <v/>
          </cell>
          <cell r="BP477" t="str">
            <v/>
          </cell>
          <cell r="BQ477" t="str">
            <v/>
          </cell>
          <cell r="BR477" t="str">
            <v/>
          </cell>
          <cell r="BS477" t="str">
            <v/>
          </cell>
          <cell r="BT477" t="str">
            <v/>
          </cell>
          <cell r="BU477" t="str">
            <v/>
          </cell>
          <cell r="BV477" t="str">
            <v/>
          </cell>
          <cell r="BW477" t="str">
            <v/>
          </cell>
          <cell r="BX477" t="str">
            <v/>
          </cell>
          <cell r="BY477" t="str">
            <v/>
          </cell>
          <cell r="BZ477" t="str">
            <v/>
          </cell>
          <cell r="CA477" t="str">
            <v/>
          </cell>
          <cell r="CB477" t="str">
            <v/>
          </cell>
          <cell r="CC477" t="str">
            <v/>
          </cell>
          <cell r="CD477" t="str">
            <v/>
          </cell>
          <cell r="CE477" t="str">
            <v/>
          </cell>
          <cell r="CF477" t="str">
            <v/>
          </cell>
          <cell r="CG477" t="str">
            <v/>
          </cell>
          <cell r="CH477" t="str">
            <v/>
          </cell>
          <cell r="CI477" t="str">
            <v/>
          </cell>
          <cell r="CJ477" t="str">
            <v/>
          </cell>
          <cell r="CK477" t="str">
            <v/>
          </cell>
          <cell r="CL477" t="str">
            <v/>
          </cell>
          <cell r="CM477" t="str">
            <v/>
          </cell>
          <cell r="CN477" t="str">
            <v/>
          </cell>
          <cell r="CO477" t="str">
            <v/>
          </cell>
          <cell r="CP477" t="str">
            <v/>
          </cell>
          <cell r="CQ477" t="str">
            <v/>
          </cell>
          <cell r="CR477" t="str">
            <v/>
          </cell>
          <cell r="CS477" t="str">
            <v/>
          </cell>
          <cell r="CT477" t="str">
            <v/>
          </cell>
          <cell r="CU477" t="str">
            <v/>
          </cell>
          <cell r="CV477" t="str">
            <v/>
          </cell>
          <cell r="CW477" t="str">
            <v/>
          </cell>
          <cell r="CX477" t="str">
            <v/>
          </cell>
          <cell r="CY477" t="str">
            <v/>
          </cell>
          <cell r="CZ477" t="str">
            <v/>
          </cell>
          <cell r="DA477" t="str">
            <v/>
          </cell>
          <cell r="DB477" t="str">
            <v/>
          </cell>
          <cell r="DC477" t="str">
            <v/>
          </cell>
          <cell r="DD477" t="str">
            <v/>
          </cell>
          <cell r="DE477" t="str">
            <v/>
          </cell>
          <cell r="DF477" t="str">
            <v/>
          </cell>
          <cell r="DG477" t="str">
            <v/>
          </cell>
          <cell r="DH477" t="str">
            <v/>
          </cell>
          <cell r="DI477" t="str">
            <v/>
          </cell>
          <cell r="DJ477" t="str">
            <v/>
          </cell>
          <cell r="DK477" t="str">
            <v/>
          </cell>
          <cell r="DL477" t="str">
            <v/>
          </cell>
          <cell r="DM477" t="str">
            <v/>
          </cell>
          <cell r="DN477" t="str">
            <v/>
          </cell>
          <cell r="DO477" t="str">
            <v/>
          </cell>
          <cell r="DP477" t="str">
            <v/>
          </cell>
          <cell r="DQ477" t="str">
            <v/>
          </cell>
          <cell r="DR477" t="str">
            <v/>
          </cell>
          <cell r="DS477" t="str">
            <v/>
          </cell>
          <cell r="DT477" t="str">
            <v/>
          </cell>
          <cell r="DU477" t="str">
            <v/>
          </cell>
          <cell r="DV477" t="str">
            <v/>
          </cell>
          <cell r="DW477" t="str">
            <v/>
          </cell>
          <cell r="DX477" t="str">
            <v/>
          </cell>
          <cell r="DY477" t="str">
            <v/>
          </cell>
          <cell r="DZ477" t="str">
            <v/>
          </cell>
          <cell r="EA477" t="str">
            <v/>
          </cell>
          <cell r="EB477" t="str">
            <v/>
          </cell>
          <cell r="EC477" t="str">
            <v/>
          </cell>
          <cell r="ED477" t="str">
            <v/>
          </cell>
          <cell r="EE477" t="str">
            <v/>
          </cell>
          <cell r="EF477" t="str">
            <v/>
          </cell>
          <cell r="EG477" t="str">
            <v/>
          </cell>
          <cell r="EH477" t="str">
            <v/>
          </cell>
          <cell r="EI477" t="str">
            <v/>
          </cell>
          <cell r="EJ477" t="str">
            <v/>
          </cell>
          <cell r="EK477" t="str">
            <v/>
          </cell>
          <cell r="EL477" t="str">
            <v/>
          </cell>
          <cell r="EM477" t="str">
            <v/>
          </cell>
          <cell r="EN477" t="str">
            <v/>
          </cell>
          <cell r="EO477" t="str">
            <v/>
          </cell>
          <cell r="EP477" t="str">
            <v/>
          </cell>
          <cell r="EQ477" t="str">
            <v/>
          </cell>
          <cell r="ER477" t="str">
            <v/>
          </cell>
          <cell r="ES477" t="str">
            <v/>
          </cell>
          <cell r="ET477" t="str">
            <v/>
          </cell>
          <cell r="EU477" t="str">
            <v/>
          </cell>
          <cell r="EV477" t="str">
            <v/>
          </cell>
          <cell r="EW477" t="str">
            <v/>
          </cell>
          <cell r="EX477" t="str">
            <v/>
          </cell>
          <cell r="EY477" t="str">
            <v/>
          </cell>
          <cell r="EZ477" t="str">
            <v/>
          </cell>
          <cell r="FA477" t="str">
            <v/>
          </cell>
          <cell r="FB477" t="str">
            <v/>
          </cell>
          <cell r="FC477" t="str">
            <v/>
          </cell>
          <cell r="FD477" t="str">
            <v/>
          </cell>
          <cell r="FE477" t="str">
            <v/>
          </cell>
          <cell r="FF477" t="str">
            <v/>
          </cell>
          <cell r="FG477" t="str">
            <v/>
          </cell>
          <cell r="FH477" t="str">
            <v/>
          </cell>
          <cell r="FI477" t="str">
            <v/>
          </cell>
          <cell r="FJ477" t="str">
            <v/>
          </cell>
          <cell r="FK477" t="str">
            <v/>
          </cell>
          <cell r="FL477" t="str">
            <v/>
          </cell>
          <cell r="FM477" t="str">
            <v/>
          </cell>
          <cell r="FN477" t="str">
            <v/>
          </cell>
          <cell r="FO477" t="str">
            <v/>
          </cell>
          <cell r="FP477" t="str">
            <v/>
          </cell>
          <cell r="FQ477" t="str">
            <v/>
          </cell>
          <cell r="FR477" t="str">
            <v/>
          </cell>
          <cell r="FS477" t="str">
            <v/>
          </cell>
          <cell r="FT477" t="str">
            <v/>
          </cell>
          <cell r="FU477" t="str">
            <v/>
          </cell>
          <cell r="FV477" t="str">
            <v/>
          </cell>
          <cell r="FW477" t="str">
            <v/>
          </cell>
          <cell r="FX477" t="str">
            <v/>
          </cell>
          <cell r="FY477" t="str">
            <v/>
          </cell>
          <cell r="FZ477" t="str">
            <v/>
          </cell>
          <cell r="GA477" t="str">
            <v/>
          </cell>
          <cell r="GB477" t="str">
            <v/>
          </cell>
          <cell r="GC477" t="str">
            <v/>
          </cell>
          <cell r="GD477" t="str">
            <v/>
          </cell>
          <cell r="GE477" t="str">
            <v/>
          </cell>
          <cell r="GF477" t="str">
            <v/>
          </cell>
          <cell r="GG477" t="str">
            <v/>
          </cell>
          <cell r="GH477" t="str">
            <v/>
          </cell>
          <cell r="GI477" t="str">
            <v/>
          </cell>
          <cell r="GJ477" t="str">
            <v/>
          </cell>
          <cell r="GK477" t="str">
            <v/>
          </cell>
          <cell r="GL477" t="str">
            <v/>
          </cell>
          <cell r="GM477" t="str">
            <v/>
          </cell>
          <cell r="GN477" t="str">
            <v/>
          </cell>
          <cell r="GO477" t="str">
            <v/>
          </cell>
          <cell r="GP477" t="str">
            <v/>
          </cell>
          <cell r="GQ477" t="str">
            <v/>
          </cell>
          <cell r="GR477" t="str">
            <v/>
          </cell>
          <cell r="GS477" t="str">
            <v/>
          </cell>
          <cell r="GT477" t="str">
            <v/>
          </cell>
          <cell r="GU477" t="str">
            <v/>
          </cell>
          <cell r="GV477" t="str">
            <v/>
          </cell>
          <cell r="GW477" t="str">
            <v/>
          </cell>
          <cell r="GX477" t="str">
            <v/>
          </cell>
          <cell r="GY477" t="str">
            <v/>
          </cell>
          <cell r="GZ477" t="str">
            <v/>
          </cell>
          <cell r="HA477" t="str">
            <v/>
          </cell>
          <cell r="HB477" t="str">
            <v/>
          </cell>
          <cell r="HC477" t="str">
            <v/>
          </cell>
          <cell r="HD477" t="str">
            <v/>
          </cell>
          <cell r="HE477" t="str">
            <v/>
          </cell>
          <cell r="HF477" t="str">
            <v/>
          </cell>
          <cell r="HG477" t="str">
            <v/>
          </cell>
          <cell r="HH477" t="str">
            <v/>
          </cell>
          <cell r="HI477" t="str">
            <v/>
          </cell>
          <cell r="HJ477" t="str">
            <v/>
          </cell>
          <cell r="HK477" t="str">
            <v/>
          </cell>
          <cell r="HL477" t="str">
            <v/>
          </cell>
          <cell r="HM477" t="str">
            <v/>
          </cell>
          <cell r="HN477" t="str">
            <v/>
          </cell>
          <cell r="HO477" t="str">
            <v/>
          </cell>
          <cell r="HP477" t="str">
            <v/>
          </cell>
          <cell r="HQ477" t="str">
            <v/>
          </cell>
          <cell r="HR477" t="str">
            <v/>
          </cell>
          <cell r="HS477" t="str">
            <v/>
          </cell>
          <cell r="HT477" t="str">
            <v/>
          </cell>
          <cell r="HU477" t="str">
            <v/>
          </cell>
          <cell r="HV477" t="str">
            <v/>
          </cell>
          <cell r="HW477" t="str">
            <v/>
          </cell>
          <cell r="HX477" t="str">
            <v/>
          </cell>
          <cell r="HY477" t="str">
            <v/>
          </cell>
          <cell r="HZ477" t="str">
            <v/>
          </cell>
          <cell r="IA477" t="str">
            <v/>
          </cell>
          <cell r="IB477" t="str">
            <v/>
          </cell>
          <cell r="IC477" t="str">
            <v/>
          </cell>
          <cell r="ID477" t="str">
            <v/>
          </cell>
        </row>
        <row r="478">
          <cell r="A478" t="str">
            <v/>
          </cell>
          <cell r="B478" t="str">
            <v/>
          </cell>
          <cell r="C478" t="str">
            <v/>
          </cell>
          <cell r="D478" t="str">
            <v/>
          </cell>
          <cell r="E478" t="str">
            <v/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  <cell r="J478" t="str">
            <v/>
          </cell>
          <cell r="K478" t="str">
            <v/>
          </cell>
          <cell r="L478" t="str">
            <v/>
          </cell>
          <cell r="M478" t="str">
            <v/>
          </cell>
          <cell r="N478" t="str">
            <v/>
          </cell>
          <cell r="O478" t="str">
            <v/>
          </cell>
          <cell r="P478" t="str">
            <v/>
          </cell>
          <cell r="Q478" t="str">
            <v/>
          </cell>
          <cell r="R478" t="str">
            <v/>
          </cell>
          <cell r="S478" t="str">
            <v/>
          </cell>
          <cell r="T478" t="str">
            <v/>
          </cell>
          <cell r="U478" t="str">
            <v/>
          </cell>
          <cell r="V478" t="str">
            <v/>
          </cell>
          <cell r="W478" t="str">
            <v/>
          </cell>
          <cell r="X478" t="str">
            <v/>
          </cell>
          <cell r="Y478" t="str">
            <v/>
          </cell>
          <cell r="Z478" t="str">
            <v/>
          </cell>
          <cell r="AA478" t="str">
            <v/>
          </cell>
          <cell r="AB478" t="str">
            <v/>
          </cell>
          <cell r="AC478" t="str">
            <v/>
          </cell>
          <cell r="AD478" t="str">
            <v/>
          </cell>
          <cell r="AE478" t="str">
            <v/>
          </cell>
          <cell r="AF478" t="str">
            <v/>
          </cell>
          <cell r="AG478" t="str">
            <v/>
          </cell>
          <cell r="AH478" t="str">
            <v/>
          </cell>
          <cell r="AI478" t="str">
            <v/>
          </cell>
          <cell r="AJ478" t="str">
            <v/>
          </cell>
          <cell r="AK478" t="str">
            <v/>
          </cell>
          <cell r="AL478" t="str">
            <v/>
          </cell>
          <cell r="AM478" t="str">
            <v/>
          </cell>
          <cell r="AN478" t="str">
            <v/>
          </cell>
          <cell r="AO478" t="str">
            <v/>
          </cell>
          <cell r="AP478" t="str">
            <v/>
          </cell>
          <cell r="AQ478" t="str">
            <v/>
          </cell>
          <cell r="AR478" t="str">
            <v/>
          </cell>
          <cell r="AS478" t="str">
            <v/>
          </cell>
          <cell r="AT478" t="str">
            <v/>
          </cell>
          <cell r="AU478" t="str">
            <v/>
          </cell>
          <cell r="AV478" t="str">
            <v/>
          </cell>
          <cell r="AW478" t="str">
            <v/>
          </cell>
          <cell r="AX478" t="str">
            <v/>
          </cell>
          <cell r="AY478" t="str">
            <v/>
          </cell>
          <cell r="AZ478" t="str">
            <v/>
          </cell>
          <cell r="BA478" t="str">
            <v/>
          </cell>
          <cell r="BB478" t="str">
            <v/>
          </cell>
          <cell r="BC478" t="str">
            <v/>
          </cell>
          <cell r="BD478" t="str">
            <v/>
          </cell>
          <cell r="BE478" t="str">
            <v/>
          </cell>
          <cell r="BF478" t="str">
            <v/>
          </cell>
          <cell r="BG478" t="str">
            <v/>
          </cell>
          <cell r="BH478" t="str">
            <v/>
          </cell>
          <cell r="BI478" t="str">
            <v/>
          </cell>
          <cell r="BJ478" t="str">
            <v/>
          </cell>
          <cell r="BK478" t="str">
            <v/>
          </cell>
          <cell r="BL478" t="str">
            <v/>
          </cell>
          <cell r="BM478" t="str">
            <v/>
          </cell>
          <cell r="BN478" t="str">
            <v/>
          </cell>
          <cell r="BO478" t="str">
            <v/>
          </cell>
          <cell r="BP478" t="str">
            <v/>
          </cell>
          <cell r="BQ478" t="str">
            <v/>
          </cell>
          <cell r="BR478" t="str">
            <v/>
          </cell>
          <cell r="BS478" t="str">
            <v/>
          </cell>
          <cell r="BT478" t="str">
            <v/>
          </cell>
          <cell r="BU478" t="str">
            <v/>
          </cell>
          <cell r="BV478" t="str">
            <v/>
          </cell>
          <cell r="BW478" t="str">
            <v/>
          </cell>
          <cell r="BX478" t="str">
            <v/>
          </cell>
          <cell r="BY478" t="str">
            <v/>
          </cell>
          <cell r="BZ478" t="str">
            <v/>
          </cell>
          <cell r="CA478" t="str">
            <v/>
          </cell>
          <cell r="CB478" t="str">
            <v/>
          </cell>
          <cell r="CC478" t="str">
            <v/>
          </cell>
          <cell r="CD478" t="str">
            <v/>
          </cell>
          <cell r="CE478" t="str">
            <v/>
          </cell>
          <cell r="CF478" t="str">
            <v/>
          </cell>
          <cell r="CG478" t="str">
            <v/>
          </cell>
          <cell r="CH478" t="str">
            <v/>
          </cell>
          <cell r="CI478" t="str">
            <v/>
          </cell>
          <cell r="CJ478" t="str">
            <v/>
          </cell>
          <cell r="CK478" t="str">
            <v/>
          </cell>
          <cell r="CL478" t="str">
            <v/>
          </cell>
          <cell r="CM478" t="str">
            <v/>
          </cell>
          <cell r="CN478" t="str">
            <v/>
          </cell>
          <cell r="CO478" t="str">
            <v/>
          </cell>
          <cell r="CP478" t="str">
            <v/>
          </cell>
          <cell r="CQ478" t="str">
            <v/>
          </cell>
          <cell r="CR478" t="str">
            <v/>
          </cell>
          <cell r="CS478" t="str">
            <v/>
          </cell>
          <cell r="CT478" t="str">
            <v/>
          </cell>
          <cell r="CU478" t="str">
            <v/>
          </cell>
          <cell r="CV478" t="str">
            <v/>
          </cell>
          <cell r="CW478" t="str">
            <v/>
          </cell>
          <cell r="CX478" t="str">
            <v/>
          </cell>
          <cell r="CY478" t="str">
            <v/>
          </cell>
          <cell r="CZ478" t="str">
            <v/>
          </cell>
          <cell r="DA478" t="str">
            <v/>
          </cell>
          <cell r="DB478" t="str">
            <v/>
          </cell>
          <cell r="DC478" t="str">
            <v/>
          </cell>
          <cell r="DD478" t="str">
            <v/>
          </cell>
          <cell r="DE478" t="str">
            <v/>
          </cell>
          <cell r="DF478" t="str">
            <v/>
          </cell>
          <cell r="DG478" t="str">
            <v/>
          </cell>
          <cell r="DH478" t="str">
            <v/>
          </cell>
          <cell r="DI478" t="str">
            <v/>
          </cell>
          <cell r="DJ478" t="str">
            <v/>
          </cell>
          <cell r="DK478" t="str">
            <v/>
          </cell>
          <cell r="DL478" t="str">
            <v/>
          </cell>
          <cell r="DM478" t="str">
            <v/>
          </cell>
          <cell r="DN478" t="str">
            <v/>
          </cell>
          <cell r="DO478" t="str">
            <v/>
          </cell>
          <cell r="DP478" t="str">
            <v/>
          </cell>
          <cell r="DQ478" t="str">
            <v/>
          </cell>
          <cell r="DR478" t="str">
            <v/>
          </cell>
          <cell r="DS478" t="str">
            <v/>
          </cell>
          <cell r="DT478" t="str">
            <v/>
          </cell>
          <cell r="DU478" t="str">
            <v/>
          </cell>
          <cell r="DV478" t="str">
            <v/>
          </cell>
          <cell r="DW478" t="str">
            <v/>
          </cell>
          <cell r="DX478" t="str">
            <v/>
          </cell>
          <cell r="DY478" t="str">
            <v/>
          </cell>
          <cell r="DZ478" t="str">
            <v/>
          </cell>
          <cell r="EA478" t="str">
            <v/>
          </cell>
          <cell r="EB478" t="str">
            <v/>
          </cell>
          <cell r="EC478" t="str">
            <v/>
          </cell>
          <cell r="ED478" t="str">
            <v/>
          </cell>
          <cell r="EE478" t="str">
            <v/>
          </cell>
          <cell r="EF478" t="str">
            <v/>
          </cell>
          <cell r="EG478" t="str">
            <v/>
          </cell>
          <cell r="EH478" t="str">
            <v/>
          </cell>
          <cell r="EI478" t="str">
            <v/>
          </cell>
          <cell r="EJ478" t="str">
            <v/>
          </cell>
          <cell r="EK478" t="str">
            <v/>
          </cell>
          <cell r="EL478" t="str">
            <v/>
          </cell>
          <cell r="EM478" t="str">
            <v/>
          </cell>
          <cell r="EN478" t="str">
            <v/>
          </cell>
          <cell r="EO478" t="str">
            <v/>
          </cell>
          <cell r="EP478" t="str">
            <v/>
          </cell>
          <cell r="EQ478" t="str">
            <v/>
          </cell>
          <cell r="ER478" t="str">
            <v/>
          </cell>
          <cell r="ES478" t="str">
            <v/>
          </cell>
          <cell r="ET478" t="str">
            <v/>
          </cell>
          <cell r="EU478" t="str">
            <v/>
          </cell>
          <cell r="EV478" t="str">
            <v/>
          </cell>
          <cell r="EW478" t="str">
            <v/>
          </cell>
          <cell r="EX478" t="str">
            <v/>
          </cell>
          <cell r="EY478" t="str">
            <v/>
          </cell>
          <cell r="EZ478" t="str">
            <v/>
          </cell>
          <cell r="FA478" t="str">
            <v/>
          </cell>
          <cell r="FB478" t="str">
            <v/>
          </cell>
          <cell r="FC478" t="str">
            <v/>
          </cell>
          <cell r="FD478" t="str">
            <v/>
          </cell>
          <cell r="FE478" t="str">
            <v/>
          </cell>
          <cell r="FF478" t="str">
            <v/>
          </cell>
          <cell r="FG478" t="str">
            <v/>
          </cell>
          <cell r="FH478" t="str">
            <v/>
          </cell>
          <cell r="FI478" t="str">
            <v/>
          </cell>
          <cell r="FJ478" t="str">
            <v/>
          </cell>
          <cell r="FK478" t="str">
            <v/>
          </cell>
          <cell r="FL478" t="str">
            <v/>
          </cell>
          <cell r="FM478" t="str">
            <v/>
          </cell>
          <cell r="FN478" t="str">
            <v/>
          </cell>
          <cell r="FO478" t="str">
            <v/>
          </cell>
          <cell r="FP478" t="str">
            <v/>
          </cell>
          <cell r="FQ478" t="str">
            <v/>
          </cell>
          <cell r="FR478" t="str">
            <v/>
          </cell>
          <cell r="FS478" t="str">
            <v/>
          </cell>
          <cell r="FT478" t="str">
            <v/>
          </cell>
          <cell r="FU478" t="str">
            <v/>
          </cell>
          <cell r="FV478" t="str">
            <v/>
          </cell>
          <cell r="FW478" t="str">
            <v/>
          </cell>
          <cell r="FX478" t="str">
            <v/>
          </cell>
          <cell r="FY478" t="str">
            <v/>
          </cell>
          <cell r="FZ478" t="str">
            <v/>
          </cell>
          <cell r="GA478" t="str">
            <v/>
          </cell>
          <cell r="GB478" t="str">
            <v/>
          </cell>
          <cell r="GC478" t="str">
            <v/>
          </cell>
          <cell r="GD478" t="str">
            <v/>
          </cell>
          <cell r="GE478" t="str">
            <v/>
          </cell>
          <cell r="GF478" t="str">
            <v/>
          </cell>
          <cell r="GG478" t="str">
            <v/>
          </cell>
          <cell r="GH478" t="str">
            <v/>
          </cell>
          <cell r="GI478" t="str">
            <v/>
          </cell>
          <cell r="GJ478" t="str">
            <v/>
          </cell>
          <cell r="GK478" t="str">
            <v/>
          </cell>
          <cell r="GL478" t="str">
            <v/>
          </cell>
          <cell r="GM478" t="str">
            <v/>
          </cell>
          <cell r="GN478" t="str">
            <v/>
          </cell>
          <cell r="GO478" t="str">
            <v/>
          </cell>
          <cell r="GP478" t="str">
            <v/>
          </cell>
          <cell r="GQ478" t="str">
            <v/>
          </cell>
          <cell r="GR478" t="str">
            <v/>
          </cell>
          <cell r="GS478" t="str">
            <v/>
          </cell>
          <cell r="GT478" t="str">
            <v/>
          </cell>
          <cell r="GU478" t="str">
            <v/>
          </cell>
          <cell r="GV478" t="str">
            <v/>
          </cell>
          <cell r="GW478" t="str">
            <v/>
          </cell>
          <cell r="GX478" t="str">
            <v/>
          </cell>
          <cell r="GY478" t="str">
            <v/>
          </cell>
          <cell r="GZ478" t="str">
            <v/>
          </cell>
          <cell r="HA478" t="str">
            <v/>
          </cell>
          <cell r="HB478" t="str">
            <v/>
          </cell>
          <cell r="HC478" t="str">
            <v/>
          </cell>
          <cell r="HD478" t="str">
            <v/>
          </cell>
          <cell r="HE478" t="str">
            <v/>
          </cell>
          <cell r="HF478" t="str">
            <v/>
          </cell>
          <cell r="HG478" t="str">
            <v/>
          </cell>
          <cell r="HH478" t="str">
            <v/>
          </cell>
          <cell r="HI478" t="str">
            <v/>
          </cell>
          <cell r="HJ478" t="str">
            <v/>
          </cell>
          <cell r="HK478" t="str">
            <v/>
          </cell>
          <cell r="HL478" t="str">
            <v/>
          </cell>
          <cell r="HM478" t="str">
            <v/>
          </cell>
          <cell r="HN478" t="str">
            <v/>
          </cell>
          <cell r="HO478" t="str">
            <v/>
          </cell>
          <cell r="HP478" t="str">
            <v/>
          </cell>
          <cell r="HQ478" t="str">
            <v/>
          </cell>
          <cell r="HR478" t="str">
            <v/>
          </cell>
          <cell r="HS478" t="str">
            <v/>
          </cell>
          <cell r="HT478" t="str">
            <v/>
          </cell>
          <cell r="HU478" t="str">
            <v/>
          </cell>
          <cell r="HV478" t="str">
            <v/>
          </cell>
          <cell r="HW478" t="str">
            <v/>
          </cell>
          <cell r="HX478" t="str">
            <v/>
          </cell>
          <cell r="HY478" t="str">
            <v/>
          </cell>
          <cell r="HZ478" t="str">
            <v/>
          </cell>
          <cell r="IA478" t="str">
            <v/>
          </cell>
          <cell r="IB478" t="str">
            <v/>
          </cell>
          <cell r="IC478" t="str">
            <v/>
          </cell>
          <cell r="ID478" t="str">
            <v/>
          </cell>
        </row>
        <row r="479">
          <cell r="A479" t="str">
            <v/>
          </cell>
          <cell r="B479" t="str">
            <v/>
          </cell>
          <cell r="C479" t="str">
            <v/>
          </cell>
          <cell r="D479" t="str">
            <v/>
          </cell>
          <cell r="E479" t="str">
            <v/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  <cell r="J479" t="str">
            <v/>
          </cell>
          <cell r="K479" t="str">
            <v/>
          </cell>
          <cell r="L479" t="str">
            <v/>
          </cell>
          <cell r="M479" t="str">
            <v/>
          </cell>
          <cell r="N479" t="str">
            <v/>
          </cell>
          <cell r="O479" t="str">
            <v/>
          </cell>
          <cell r="P479" t="str">
            <v/>
          </cell>
          <cell r="Q479" t="str">
            <v/>
          </cell>
          <cell r="R479" t="str">
            <v/>
          </cell>
          <cell r="S479" t="str">
            <v/>
          </cell>
          <cell r="T479" t="str">
            <v/>
          </cell>
          <cell r="U479" t="str">
            <v/>
          </cell>
          <cell r="V479" t="str">
            <v/>
          </cell>
          <cell r="W479" t="str">
            <v/>
          </cell>
          <cell r="X479" t="str">
            <v/>
          </cell>
          <cell r="Y479" t="str">
            <v/>
          </cell>
          <cell r="Z479" t="str">
            <v/>
          </cell>
          <cell r="AA479" t="str">
            <v/>
          </cell>
          <cell r="AB479" t="str">
            <v/>
          </cell>
          <cell r="AC479" t="str">
            <v/>
          </cell>
          <cell r="AD479" t="str">
            <v/>
          </cell>
          <cell r="AE479" t="str">
            <v/>
          </cell>
          <cell r="AF479" t="str">
            <v/>
          </cell>
          <cell r="AG479" t="str">
            <v/>
          </cell>
          <cell r="AH479" t="str">
            <v/>
          </cell>
          <cell r="AI479" t="str">
            <v/>
          </cell>
          <cell r="AJ479" t="str">
            <v/>
          </cell>
          <cell r="AK479" t="str">
            <v/>
          </cell>
          <cell r="AL479" t="str">
            <v/>
          </cell>
          <cell r="AM479" t="str">
            <v/>
          </cell>
          <cell r="AN479" t="str">
            <v/>
          </cell>
          <cell r="AO479" t="str">
            <v/>
          </cell>
          <cell r="AP479" t="str">
            <v/>
          </cell>
          <cell r="AQ479" t="str">
            <v/>
          </cell>
          <cell r="AR479" t="str">
            <v/>
          </cell>
          <cell r="AS479" t="str">
            <v/>
          </cell>
          <cell r="AT479" t="str">
            <v/>
          </cell>
          <cell r="AU479" t="str">
            <v/>
          </cell>
          <cell r="AV479" t="str">
            <v/>
          </cell>
          <cell r="AW479" t="str">
            <v/>
          </cell>
          <cell r="AX479" t="str">
            <v/>
          </cell>
          <cell r="AY479" t="str">
            <v/>
          </cell>
          <cell r="AZ479" t="str">
            <v/>
          </cell>
          <cell r="BA479" t="str">
            <v/>
          </cell>
          <cell r="BB479" t="str">
            <v/>
          </cell>
          <cell r="BC479" t="str">
            <v/>
          </cell>
          <cell r="BD479" t="str">
            <v/>
          </cell>
          <cell r="BE479" t="str">
            <v/>
          </cell>
          <cell r="BF479" t="str">
            <v/>
          </cell>
          <cell r="BG479" t="str">
            <v/>
          </cell>
          <cell r="BH479" t="str">
            <v/>
          </cell>
          <cell r="BI479" t="str">
            <v/>
          </cell>
          <cell r="BJ479" t="str">
            <v/>
          </cell>
          <cell r="BK479" t="str">
            <v/>
          </cell>
          <cell r="BL479" t="str">
            <v/>
          </cell>
          <cell r="BM479" t="str">
            <v/>
          </cell>
          <cell r="BN479" t="str">
            <v/>
          </cell>
          <cell r="BO479" t="str">
            <v/>
          </cell>
          <cell r="BP479" t="str">
            <v/>
          </cell>
          <cell r="BQ479" t="str">
            <v/>
          </cell>
          <cell r="BR479" t="str">
            <v/>
          </cell>
          <cell r="BS479" t="str">
            <v/>
          </cell>
          <cell r="BT479" t="str">
            <v/>
          </cell>
          <cell r="BU479" t="str">
            <v/>
          </cell>
          <cell r="BV479" t="str">
            <v/>
          </cell>
          <cell r="BW479" t="str">
            <v/>
          </cell>
          <cell r="BX479" t="str">
            <v/>
          </cell>
          <cell r="BY479" t="str">
            <v/>
          </cell>
          <cell r="BZ479" t="str">
            <v/>
          </cell>
          <cell r="CA479" t="str">
            <v/>
          </cell>
          <cell r="CB479" t="str">
            <v/>
          </cell>
          <cell r="CC479" t="str">
            <v/>
          </cell>
          <cell r="CD479" t="str">
            <v/>
          </cell>
          <cell r="CE479" t="str">
            <v/>
          </cell>
          <cell r="CF479" t="str">
            <v/>
          </cell>
          <cell r="CG479" t="str">
            <v/>
          </cell>
          <cell r="CH479" t="str">
            <v/>
          </cell>
          <cell r="CI479" t="str">
            <v/>
          </cell>
          <cell r="CJ479" t="str">
            <v/>
          </cell>
          <cell r="CK479" t="str">
            <v/>
          </cell>
          <cell r="CL479" t="str">
            <v/>
          </cell>
          <cell r="CM479" t="str">
            <v/>
          </cell>
          <cell r="CN479" t="str">
            <v/>
          </cell>
          <cell r="CO479" t="str">
            <v/>
          </cell>
          <cell r="CP479" t="str">
            <v/>
          </cell>
          <cell r="CQ479" t="str">
            <v/>
          </cell>
          <cell r="CR479" t="str">
            <v/>
          </cell>
          <cell r="CS479" t="str">
            <v/>
          </cell>
          <cell r="CT479" t="str">
            <v/>
          </cell>
          <cell r="CU479" t="str">
            <v/>
          </cell>
          <cell r="CV479" t="str">
            <v/>
          </cell>
          <cell r="CW479" t="str">
            <v/>
          </cell>
          <cell r="CX479" t="str">
            <v/>
          </cell>
          <cell r="CY479" t="str">
            <v/>
          </cell>
          <cell r="CZ479" t="str">
            <v/>
          </cell>
          <cell r="DA479" t="str">
            <v/>
          </cell>
          <cell r="DB479" t="str">
            <v/>
          </cell>
          <cell r="DC479" t="str">
            <v/>
          </cell>
          <cell r="DD479" t="str">
            <v/>
          </cell>
          <cell r="DE479" t="str">
            <v/>
          </cell>
          <cell r="DF479" t="str">
            <v/>
          </cell>
          <cell r="DG479" t="str">
            <v/>
          </cell>
          <cell r="DH479" t="str">
            <v/>
          </cell>
          <cell r="DI479" t="str">
            <v/>
          </cell>
          <cell r="DJ479" t="str">
            <v/>
          </cell>
          <cell r="DK479" t="str">
            <v/>
          </cell>
          <cell r="DL479" t="str">
            <v/>
          </cell>
          <cell r="DM479" t="str">
            <v/>
          </cell>
          <cell r="DN479" t="str">
            <v/>
          </cell>
          <cell r="DO479" t="str">
            <v/>
          </cell>
          <cell r="DP479" t="str">
            <v/>
          </cell>
          <cell r="DQ479" t="str">
            <v/>
          </cell>
          <cell r="DR479" t="str">
            <v/>
          </cell>
          <cell r="DS479" t="str">
            <v/>
          </cell>
          <cell r="DT479" t="str">
            <v/>
          </cell>
          <cell r="DU479" t="str">
            <v/>
          </cell>
          <cell r="DV479" t="str">
            <v/>
          </cell>
          <cell r="DW479" t="str">
            <v/>
          </cell>
          <cell r="DX479" t="str">
            <v/>
          </cell>
          <cell r="DY479" t="str">
            <v/>
          </cell>
          <cell r="DZ479" t="str">
            <v/>
          </cell>
          <cell r="EA479" t="str">
            <v/>
          </cell>
          <cell r="EB479" t="str">
            <v/>
          </cell>
          <cell r="EC479" t="str">
            <v/>
          </cell>
          <cell r="ED479" t="str">
            <v/>
          </cell>
          <cell r="EE479" t="str">
            <v/>
          </cell>
          <cell r="EF479" t="str">
            <v/>
          </cell>
          <cell r="EG479" t="str">
            <v/>
          </cell>
          <cell r="EH479" t="str">
            <v/>
          </cell>
          <cell r="EI479" t="str">
            <v/>
          </cell>
          <cell r="EJ479" t="str">
            <v/>
          </cell>
          <cell r="EK479" t="str">
            <v/>
          </cell>
          <cell r="EL479" t="str">
            <v/>
          </cell>
          <cell r="EM479" t="str">
            <v/>
          </cell>
          <cell r="EN479" t="str">
            <v/>
          </cell>
          <cell r="EO479" t="str">
            <v/>
          </cell>
          <cell r="EP479" t="str">
            <v/>
          </cell>
          <cell r="EQ479" t="str">
            <v/>
          </cell>
          <cell r="ER479" t="str">
            <v/>
          </cell>
          <cell r="ES479" t="str">
            <v/>
          </cell>
          <cell r="ET479" t="str">
            <v/>
          </cell>
          <cell r="EU479" t="str">
            <v/>
          </cell>
          <cell r="EV479" t="str">
            <v/>
          </cell>
          <cell r="EW479" t="str">
            <v/>
          </cell>
          <cell r="EX479" t="str">
            <v/>
          </cell>
          <cell r="EY479" t="str">
            <v/>
          </cell>
          <cell r="EZ479" t="str">
            <v/>
          </cell>
          <cell r="FA479" t="str">
            <v/>
          </cell>
          <cell r="FB479" t="str">
            <v/>
          </cell>
          <cell r="FC479" t="str">
            <v/>
          </cell>
          <cell r="FD479" t="str">
            <v/>
          </cell>
          <cell r="FE479" t="str">
            <v/>
          </cell>
          <cell r="FF479" t="str">
            <v/>
          </cell>
          <cell r="FG479" t="str">
            <v/>
          </cell>
          <cell r="FH479" t="str">
            <v/>
          </cell>
          <cell r="FI479" t="str">
            <v/>
          </cell>
          <cell r="FJ479" t="str">
            <v/>
          </cell>
          <cell r="FK479" t="str">
            <v/>
          </cell>
          <cell r="FL479" t="str">
            <v/>
          </cell>
          <cell r="FM479" t="str">
            <v/>
          </cell>
          <cell r="FN479" t="str">
            <v/>
          </cell>
          <cell r="FO479" t="str">
            <v/>
          </cell>
          <cell r="FP479" t="str">
            <v/>
          </cell>
          <cell r="FQ479" t="str">
            <v/>
          </cell>
          <cell r="FR479" t="str">
            <v/>
          </cell>
          <cell r="FS479" t="str">
            <v/>
          </cell>
          <cell r="FT479" t="str">
            <v/>
          </cell>
          <cell r="FU479" t="str">
            <v/>
          </cell>
          <cell r="FV479" t="str">
            <v/>
          </cell>
          <cell r="FW479" t="str">
            <v/>
          </cell>
          <cell r="FX479" t="str">
            <v/>
          </cell>
          <cell r="FY479" t="str">
            <v/>
          </cell>
          <cell r="FZ479" t="str">
            <v/>
          </cell>
          <cell r="GA479" t="str">
            <v/>
          </cell>
          <cell r="GB479" t="str">
            <v/>
          </cell>
          <cell r="GC479" t="str">
            <v/>
          </cell>
          <cell r="GD479" t="str">
            <v/>
          </cell>
          <cell r="GE479" t="str">
            <v/>
          </cell>
          <cell r="GF479" t="str">
            <v/>
          </cell>
          <cell r="GG479" t="str">
            <v/>
          </cell>
          <cell r="GH479" t="str">
            <v/>
          </cell>
          <cell r="GI479" t="str">
            <v/>
          </cell>
          <cell r="GJ479" t="str">
            <v/>
          </cell>
          <cell r="GK479" t="str">
            <v/>
          </cell>
          <cell r="GL479" t="str">
            <v/>
          </cell>
          <cell r="GM479" t="str">
            <v/>
          </cell>
          <cell r="GN479" t="str">
            <v/>
          </cell>
          <cell r="GO479" t="str">
            <v/>
          </cell>
          <cell r="GP479" t="str">
            <v/>
          </cell>
          <cell r="GQ479" t="str">
            <v/>
          </cell>
          <cell r="GR479" t="str">
            <v/>
          </cell>
          <cell r="GS479" t="str">
            <v/>
          </cell>
          <cell r="GT479" t="str">
            <v/>
          </cell>
          <cell r="GU479" t="str">
            <v/>
          </cell>
          <cell r="GV479" t="str">
            <v/>
          </cell>
          <cell r="GW479" t="str">
            <v/>
          </cell>
          <cell r="GX479" t="str">
            <v/>
          </cell>
          <cell r="GY479" t="str">
            <v/>
          </cell>
          <cell r="GZ479" t="str">
            <v/>
          </cell>
          <cell r="HA479" t="str">
            <v/>
          </cell>
          <cell r="HB479" t="str">
            <v/>
          </cell>
          <cell r="HC479" t="str">
            <v/>
          </cell>
          <cell r="HD479" t="str">
            <v/>
          </cell>
          <cell r="HE479" t="str">
            <v/>
          </cell>
          <cell r="HF479" t="str">
            <v/>
          </cell>
          <cell r="HG479" t="str">
            <v/>
          </cell>
          <cell r="HH479" t="str">
            <v/>
          </cell>
          <cell r="HI479" t="str">
            <v/>
          </cell>
          <cell r="HJ479" t="str">
            <v/>
          </cell>
          <cell r="HK479" t="str">
            <v/>
          </cell>
          <cell r="HL479" t="str">
            <v/>
          </cell>
          <cell r="HM479" t="str">
            <v/>
          </cell>
          <cell r="HN479" t="str">
            <v/>
          </cell>
          <cell r="HO479" t="str">
            <v/>
          </cell>
          <cell r="HP479" t="str">
            <v/>
          </cell>
          <cell r="HQ479" t="str">
            <v/>
          </cell>
          <cell r="HR479" t="str">
            <v/>
          </cell>
          <cell r="HS479" t="str">
            <v/>
          </cell>
          <cell r="HT479" t="str">
            <v/>
          </cell>
          <cell r="HU479" t="str">
            <v/>
          </cell>
          <cell r="HV479" t="str">
            <v/>
          </cell>
          <cell r="HW479" t="str">
            <v/>
          </cell>
          <cell r="HX479" t="str">
            <v/>
          </cell>
          <cell r="HY479" t="str">
            <v/>
          </cell>
          <cell r="HZ479" t="str">
            <v/>
          </cell>
          <cell r="IA479" t="str">
            <v/>
          </cell>
          <cell r="IB479" t="str">
            <v/>
          </cell>
          <cell r="IC479" t="str">
            <v/>
          </cell>
          <cell r="ID479" t="str">
            <v/>
          </cell>
        </row>
        <row r="480">
          <cell r="A480" t="str">
            <v/>
          </cell>
          <cell r="B480" t="str">
            <v/>
          </cell>
          <cell r="C480" t="str">
            <v/>
          </cell>
          <cell r="D480" t="str">
            <v/>
          </cell>
          <cell r="E480" t="str">
            <v/>
          </cell>
          <cell r="F480" t="str">
            <v/>
          </cell>
          <cell r="G480" t="str">
            <v/>
          </cell>
          <cell r="H480" t="str">
            <v/>
          </cell>
          <cell r="I480" t="str">
            <v/>
          </cell>
          <cell r="J480" t="str">
            <v/>
          </cell>
          <cell r="K480" t="str">
            <v/>
          </cell>
          <cell r="L480" t="str">
            <v/>
          </cell>
          <cell r="M480" t="str">
            <v/>
          </cell>
          <cell r="N480" t="str">
            <v/>
          </cell>
          <cell r="O480" t="str">
            <v/>
          </cell>
          <cell r="P480" t="str">
            <v/>
          </cell>
          <cell r="Q480" t="str">
            <v/>
          </cell>
          <cell r="R480" t="str">
            <v/>
          </cell>
          <cell r="S480" t="str">
            <v/>
          </cell>
          <cell r="T480" t="str">
            <v/>
          </cell>
          <cell r="U480" t="str">
            <v/>
          </cell>
          <cell r="V480" t="str">
            <v/>
          </cell>
          <cell r="W480" t="str">
            <v/>
          </cell>
          <cell r="X480" t="str">
            <v/>
          </cell>
          <cell r="Y480" t="str">
            <v/>
          </cell>
          <cell r="Z480" t="str">
            <v/>
          </cell>
          <cell r="AA480" t="str">
            <v/>
          </cell>
          <cell r="AB480" t="str">
            <v/>
          </cell>
          <cell r="AC480" t="str">
            <v/>
          </cell>
          <cell r="AD480" t="str">
            <v/>
          </cell>
          <cell r="AE480" t="str">
            <v/>
          </cell>
          <cell r="AF480" t="str">
            <v/>
          </cell>
          <cell r="AG480" t="str">
            <v/>
          </cell>
          <cell r="AH480" t="str">
            <v/>
          </cell>
          <cell r="AI480" t="str">
            <v/>
          </cell>
          <cell r="AJ480" t="str">
            <v/>
          </cell>
          <cell r="AK480" t="str">
            <v/>
          </cell>
          <cell r="AL480" t="str">
            <v/>
          </cell>
          <cell r="AM480" t="str">
            <v/>
          </cell>
          <cell r="AN480" t="str">
            <v/>
          </cell>
          <cell r="AO480" t="str">
            <v/>
          </cell>
          <cell r="AP480" t="str">
            <v/>
          </cell>
          <cell r="AQ480" t="str">
            <v/>
          </cell>
          <cell r="AR480" t="str">
            <v/>
          </cell>
          <cell r="AS480" t="str">
            <v/>
          </cell>
          <cell r="AT480" t="str">
            <v/>
          </cell>
          <cell r="AU480" t="str">
            <v/>
          </cell>
          <cell r="AV480" t="str">
            <v/>
          </cell>
          <cell r="AW480" t="str">
            <v/>
          </cell>
          <cell r="AX480" t="str">
            <v/>
          </cell>
          <cell r="AY480" t="str">
            <v/>
          </cell>
          <cell r="AZ480" t="str">
            <v/>
          </cell>
          <cell r="BA480" t="str">
            <v/>
          </cell>
          <cell r="BB480" t="str">
            <v/>
          </cell>
          <cell r="BC480" t="str">
            <v/>
          </cell>
          <cell r="BD480" t="str">
            <v/>
          </cell>
          <cell r="BE480" t="str">
            <v/>
          </cell>
          <cell r="BF480" t="str">
            <v/>
          </cell>
          <cell r="BG480" t="str">
            <v/>
          </cell>
          <cell r="BH480" t="str">
            <v/>
          </cell>
          <cell r="BI480" t="str">
            <v/>
          </cell>
          <cell r="BJ480" t="str">
            <v/>
          </cell>
          <cell r="BK480" t="str">
            <v/>
          </cell>
          <cell r="BL480" t="str">
            <v/>
          </cell>
          <cell r="BM480" t="str">
            <v/>
          </cell>
          <cell r="BN480" t="str">
            <v/>
          </cell>
          <cell r="BO480" t="str">
            <v/>
          </cell>
          <cell r="BP480" t="str">
            <v/>
          </cell>
          <cell r="BQ480" t="str">
            <v/>
          </cell>
          <cell r="BR480" t="str">
            <v/>
          </cell>
          <cell r="BS480" t="str">
            <v/>
          </cell>
          <cell r="BT480" t="str">
            <v/>
          </cell>
          <cell r="BU480" t="str">
            <v/>
          </cell>
          <cell r="BV480" t="str">
            <v/>
          </cell>
          <cell r="BW480" t="str">
            <v/>
          </cell>
          <cell r="BX480" t="str">
            <v/>
          </cell>
          <cell r="BY480" t="str">
            <v/>
          </cell>
          <cell r="BZ480" t="str">
            <v/>
          </cell>
          <cell r="CA480" t="str">
            <v/>
          </cell>
          <cell r="CB480" t="str">
            <v/>
          </cell>
          <cell r="CC480" t="str">
            <v/>
          </cell>
          <cell r="CD480" t="str">
            <v/>
          </cell>
          <cell r="CE480" t="str">
            <v/>
          </cell>
          <cell r="CF480" t="str">
            <v/>
          </cell>
          <cell r="CG480" t="str">
            <v/>
          </cell>
          <cell r="CH480" t="str">
            <v/>
          </cell>
          <cell r="CI480" t="str">
            <v/>
          </cell>
          <cell r="CJ480" t="str">
            <v/>
          </cell>
          <cell r="CK480" t="str">
            <v/>
          </cell>
          <cell r="CL480" t="str">
            <v/>
          </cell>
          <cell r="CM480" t="str">
            <v/>
          </cell>
          <cell r="CN480" t="str">
            <v/>
          </cell>
          <cell r="CO480" t="str">
            <v/>
          </cell>
          <cell r="CP480" t="str">
            <v/>
          </cell>
          <cell r="CQ480" t="str">
            <v/>
          </cell>
          <cell r="CR480" t="str">
            <v/>
          </cell>
          <cell r="CS480" t="str">
            <v/>
          </cell>
          <cell r="CT480" t="str">
            <v/>
          </cell>
          <cell r="CU480" t="str">
            <v/>
          </cell>
          <cell r="CV480" t="str">
            <v/>
          </cell>
          <cell r="CW480" t="str">
            <v/>
          </cell>
          <cell r="CX480" t="str">
            <v/>
          </cell>
          <cell r="CY480" t="str">
            <v/>
          </cell>
          <cell r="CZ480" t="str">
            <v/>
          </cell>
          <cell r="DA480" t="str">
            <v/>
          </cell>
          <cell r="DB480" t="str">
            <v/>
          </cell>
          <cell r="DC480" t="str">
            <v/>
          </cell>
          <cell r="DD480" t="str">
            <v/>
          </cell>
          <cell r="DE480" t="str">
            <v/>
          </cell>
          <cell r="DF480" t="str">
            <v/>
          </cell>
          <cell r="DG480" t="str">
            <v/>
          </cell>
          <cell r="DH480" t="str">
            <v/>
          </cell>
          <cell r="DI480" t="str">
            <v/>
          </cell>
          <cell r="DJ480" t="str">
            <v/>
          </cell>
          <cell r="DK480" t="str">
            <v/>
          </cell>
          <cell r="DL480" t="str">
            <v/>
          </cell>
          <cell r="DM480" t="str">
            <v/>
          </cell>
          <cell r="DN480" t="str">
            <v/>
          </cell>
          <cell r="DO480" t="str">
            <v/>
          </cell>
          <cell r="DP480" t="str">
            <v/>
          </cell>
          <cell r="DQ480" t="str">
            <v/>
          </cell>
          <cell r="DR480" t="str">
            <v/>
          </cell>
          <cell r="DS480" t="str">
            <v/>
          </cell>
          <cell r="DT480" t="str">
            <v/>
          </cell>
          <cell r="DU480" t="str">
            <v/>
          </cell>
          <cell r="DV480" t="str">
            <v/>
          </cell>
          <cell r="DW480" t="str">
            <v/>
          </cell>
          <cell r="DX480" t="str">
            <v/>
          </cell>
          <cell r="DY480" t="str">
            <v/>
          </cell>
          <cell r="DZ480" t="str">
            <v/>
          </cell>
          <cell r="EA480" t="str">
            <v/>
          </cell>
          <cell r="EB480" t="str">
            <v/>
          </cell>
          <cell r="EC480" t="str">
            <v/>
          </cell>
          <cell r="ED480" t="str">
            <v/>
          </cell>
          <cell r="EE480" t="str">
            <v/>
          </cell>
          <cell r="EF480" t="str">
            <v/>
          </cell>
          <cell r="EG480" t="str">
            <v/>
          </cell>
          <cell r="EH480" t="str">
            <v/>
          </cell>
          <cell r="EI480" t="str">
            <v/>
          </cell>
          <cell r="EJ480" t="str">
            <v/>
          </cell>
          <cell r="EK480" t="str">
            <v/>
          </cell>
          <cell r="EL480" t="str">
            <v/>
          </cell>
          <cell r="EM480" t="str">
            <v/>
          </cell>
          <cell r="EN480" t="str">
            <v/>
          </cell>
          <cell r="EO480" t="str">
            <v/>
          </cell>
          <cell r="EP480" t="str">
            <v/>
          </cell>
          <cell r="EQ480" t="str">
            <v/>
          </cell>
          <cell r="ER480" t="str">
            <v/>
          </cell>
          <cell r="ES480" t="str">
            <v/>
          </cell>
          <cell r="ET480" t="str">
            <v/>
          </cell>
          <cell r="EU480" t="str">
            <v/>
          </cell>
          <cell r="EV480" t="str">
            <v/>
          </cell>
          <cell r="EW480" t="str">
            <v/>
          </cell>
          <cell r="EX480" t="str">
            <v/>
          </cell>
          <cell r="EY480" t="str">
            <v/>
          </cell>
          <cell r="EZ480" t="str">
            <v/>
          </cell>
          <cell r="FA480" t="str">
            <v/>
          </cell>
          <cell r="FB480" t="str">
            <v/>
          </cell>
          <cell r="FC480" t="str">
            <v/>
          </cell>
          <cell r="FD480" t="str">
            <v/>
          </cell>
          <cell r="FE480" t="str">
            <v/>
          </cell>
          <cell r="FF480" t="str">
            <v/>
          </cell>
          <cell r="FG480" t="str">
            <v/>
          </cell>
          <cell r="FH480" t="str">
            <v/>
          </cell>
          <cell r="FI480" t="str">
            <v/>
          </cell>
          <cell r="FJ480" t="str">
            <v/>
          </cell>
          <cell r="FK480" t="str">
            <v/>
          </cell>
          <cell r="FL480" t="str">
            <v/>
          </cell>
          <cell r="FM480" t="str">
            <v/>
          </cell>
          <cell r="FN480" t="str">
            <v/>
          </cell>
          <cell r="FO480" t="str">
            <v/>
          </cell>
          <cell r="FP480" t="str">
            <v/>
          </cell>
          <cell r="FQ480" t="str">
            <v/>
          </cell>
          <cell r="FR480" t="str">
            <v/>
          </cell>
          <cell r="FS480" t="str">
            <v/>
          </cell>
          <cell r="FT480" t="str">
            <v/>
          </cell>
          <cell r="FU480" t="str">
            <v/>
          </cell>
          <cell r="FV480" t="str">
            <v/>
          </cell>
          <cell r="FW480" t="str">
            <v/>
          </cell>
          <cell r="FX480" t="str">
            <v/>
          </cell>
          <cell r="FY480" t="str">
            <v/>
          </cell>
          <cell r="FZ480" t="str">
            <v/>
          </cell>
          <cell r="GA480" t="str">
            <v/>
          </cell>
          <cell r="GB480" t="str">
            <v/>
          </cell>
          <cell r="GC480" t="str">
            <v/>
          </cell>
          <cell r="GD480" t="str">
            <v/>
          </cell>
          <cell r="GE480" t="str">
            <v/>
          </cell>
          <cell r="GF480" t="str">
            <v/>
          </cell>
          <cell r="GG480" t="str">
            <v/>
          </cell>
          <cell r="GH480" t="str">
            <v/>
          </cell>
          <cell r="GI480" t="str">
            <v/>
          </cell>
          <cell r="GJ480" t="str">
            <v/>
          </cell>
          <cell r="GK480" t="str">
            <v/>
          </cell>
          <cell r="GL480" t="str">
            <v/>
          </cell>
          <cell r="GM480" t="str">
            <v/>
          </cell>
          <cell r="GN480" t="str">
            <v/>
          </cell>
          <cell r="GO480" t="str">
            <v/>
          </cell>
          <cell r="GP480" t="str">
            <v/>
          </cell>
          <cell r="GQ480" t="str">
            <v/>
          </cell>
          <cell r="GR480" t="str">
            <v/>
          </cell>
          <cell r="GS480" t="str">
            <v/>
          </cell>
          <cell r="GT480" t="str">
            <v/>
          </cell>
          <cell r="GU480" t="str">
            <v/>
          </cell>
          <cell r="GV480" t="str">
            <v/>
          </cell>
          <cell r="GW480" t="str">
            <v/>
          </cell>
          <cell r="GX480" t="str">
            <v/>
          </cell>
          <cell r="GY480" t="str">
            <v/>
          </cell>
          <cell r="GZ480" t="str">
            <v/>
          </cell>
          <cell r="HA480" t="str">
            <v/>
          </cell>
          <cell r="HB480" t="str">
            <v/>
          </cell>
          <cell r="HC480" t="str">
            <v/>
          </cell>
          <cell r="HD480" t="str">
            <v/>
          </cell>
          <cell r="HE480" t="str">
            <v/>
          </cell>
          <cell r="HF480" t="str">
            <v/>
          </cell>
          <cell r="HG480" t="str">
            <v/>
          </cell>
          <cell r="HH480" t="str">
            <v/>
          </cell>
          <cell r="HI480" t="str">
            <v/>
          </cell>
          <cell r="HJ480" t="str">
            <v/>
          </cell>
          <cell r="HK480" t="str">
            <v/>
          </cell>
          <cell r="HL480" t="str">
            <v/>
          </cell>
          <cell r="HM480" t="str">
            <v/>
          </cell>
          <cell r="HN480" t="str">
            <v/>
          </cell>
          <cell r="HO480" t="str">
            <v/>
          </cell>
          <cell r="HP480" t="str">
            <v/>
          </cell>
          <cell r="HQ480" t="str">
            <v/>
          </cell>
          <cell r="HR480" t="str">
            <v/>
          </cell>
          <cell r="HS480" t="str">
            <v/>
          </cell>
          <cell r="HT480" t="str">
            <v/>
          </cell>
          <cell r="HU480" t="str">
            <v/>
          </cell>
          <cell r="HV480" t="str">
            <v/>
          </cell>
          <cell r="HW480" t="str">
            <v/>
          </cell>
          <cell r="HX480" t="str">
            <v/>
          </cell>
          <cell r="HY480" t="str">
            <v/>
          </cell>
          <cell r="HZ480" t="str">
            <v/>
          </cell>
          <cell r="IA480" t="str">
            <v/>
          </cell>
          <cell r="IB480" t="str">
            <v/>
          </cell>
          <cell r="IC480" t="str">
            <v/>
          </cell>
          <cell r="ID480" t="str">
            <v/>
          </cell>
        </row>
        <row r="481">
          <cell r="A481" t="str">
            <v/>
          </cell>
          <cell r="B481" t="str">
            <v/>
          </cell>
          <cell r="C481" t="str">
            <v/>
          </cell>
          <cell r="D481" t="str">
            <v/>
          </cell>
          <cell r="E481" t="str">
            <v/>
          </cell>
          <cell r="F481" t="str">
            <v/>
          </cell>
          <cell r="G481" t="str">
            <v/>
          </cell>
          <cell r="H481" t="str">
            <v/>
          </cell>
          <cell r="I481" t="str">
            <v/>
          </cell>
          <cell r="J481" t="str">
            <v/>
          </cell>
          <cell r="K481" t="str">
            <v/>
          </cell>
          <cell r="L481" t="str">
            <v/>
          </cell>
          <cell r="M481" t="str">
            <v/>
          </cell>
          <cell r="N481" t="str">
            <v/>
          </cell>
          <cell r="O481" t="str">
            <v/>
          </cell>
          <cell r="P481" t="str">
            <v/>
          </cell>
          <cell r="Q481" t="str">
            <v/>
          </cell>
          <cell r="R481" t="str">
            <v/>
          </cell>
          <cell r="S481" t="str">
            <v/>
          </cell>
          <cell r="T481" t="str">
            <v/>
          </cell>
          <cell r="U481" t="str">
            <v/>
          </cell>
          <cell r="V481" t="str">
            <v/>
          </cell>
          <cell r="W481" t="str">
            <v/>
          </cell>
          <cell r="X481" t="str">
            <v/>
          </cell>
          <cell r="Y481" t="str">
            <v/>
          </cell>
          <cell r="Z481" t="str">
            <v/>
          </cell>
          <cell r="AA481" t="str">
            <v/>
          </cell>
          <cell r="AB481" t="str">
            <v/>
          </cell>
          <cell r="AC481" t="str">
            <v/>
          </cell>
          <cell r="AD481" t="str">
            <v/>
          </cell>
          <cell r="AE481" t="str">
            <v/>
          </cell>
          <cell r="AF481" t="str">
            <v/>
          </cell>
          <cell r="AG481" t="str">
            <v/>
          </cell>
          <cell r="AH481" t="str">
            <v/>
          </cell>
          <cell r="AI481" t="str">
            <v/>
          </cell>
          <cell r="AJ481" t="str">
            <v/>
          </cell>
          <cell r="AK481" t="str">
            <v/>
          </cell>
          <cell r="AL481" t="str">
            <v/>
          </cell>
          <cell r="AM481" t="str">
            <v/>
          </cell>
          <cell r="AN481" t="str">
            <v/>
          </cell>
          <cell r="AO481" t="str">
            <v/>
          </cell>
          <cell r="AP481" t="str">
            <v/>
          </cell>
          <cell r="AQ481" t="str">
            <v/>
          </cell>
          <cell r="AR481" t="str">
            <v/>
          </cell>
          <cell r="AS481" t="str">
            <v/>
          </cell>
          <cell r="AT481" t="str">
            <v/>
          </cell>
          <cell r="AU481" t="str">
            <v/>
          </cell>
          <cell r="AV481" t="str">
            <v/>
          </cell>
          <cell r="AW481" t="str">
            <v/>
          </cell>
          <cell r="AX481" t="str">
            <v/>
          </cell>
          <cell r="AY481" t="str">
            <v/>
          </cell>
          <cell r="AZ481" t="str">
            <v/>
          </cell>
          <cell r="BA481" t="str">
            <v/>
          </cell>
          <cell r="BB481" t="str">
            <v/>
          </cell>
          <cell r="BC481" t="str">
            <v/>
          </cell>
          <cell r="BD481" t="str">
            <v/>
          </cell>
          <cell r="BE481" t="str">
            <v/>
          </cell>
          <cell r="BF481" t="str">
            <v/>
          </cell>
          <cell r="BG481" t="str">
            <v/>
          </cell>
          <cell r="BH481" t="str">
            <v/>
          </cell>
          <cell r="BI481" t="str">
            <v/>
          </cell>
          <cell r="BJ481" t="str">
            <v/>
          </cell>
          <cell r="BK481" t="str">
            <v/>
          </cell>
          <cell r="BL481" t="str">
            <v/>
          </cell>
          <cell r="BM481" t="str">
            <v/>
          </cell>
          <cell r="BN481" t="str">
            <v/>
          </cell>
          <cell r="BO481" t="str">
            <v/>
          </cell>
          <cell r="BP481" t="str">
            <v/>
          </cell>
          <cell r="BQ481" t="str">
            <v/>
          </cell>
          <cell r="BR481" t="str">
            <v/>
          </cell>
          <cell r="BS481" t="str">
            <v/>
          </cell>
          <cell r="BT481" t="str">
            <v/>
          </cell>
          <cell r="BU481" t="str">
            <v/>
          </cell>
          <cell r="BV481" t="str">
            <v/>
          </cell>
          <cell r="BW481" t="str">
            <v/>
          </cell>
          <cell r="BX481" t="str">
            <v/>
          </cell>
          <cell r="BY481" t="str">
            <v/>
          </cell>
          <cell r="BZ481" t="str">
            <v/>
          </cell>
          <cell r="CA481" t="str">
            <v/>
          </cell>
          <cell r="CB481" t="str">
            <v/>
          </cell>
          <cell r="CC481" t="str">
            <v/>
          </cell>
          <cell r="CD481" t="str">
            <v/>
          </cell>
          <cell r="CE481" t="str">
            <v/>
          </cell>
          <cell r="CF481" t="str">
            <v/>
          </cell>
          <cell r="CG481" t="str">
            <v/>
          </cell>
          <cell r="CH481" t="str">
            <v/>
          </cell>
          <cell r="CI481" t="str">
            <v/>
          </cell>
          <cell r="CJ481" t="str">
            <v/>
          </cell>
          <cell r="CK481" t="str">
            <v/>
          </cell>
          <cell r="CL481" t="str">
            <v/>
          </cell>
          <cell r="CM481" t="str">
            <v/>
          </cell>
          <cell r="CN481" t="str">
            <v/>
          </cell>
          <cell r="CO481" t="str">
            <v/>
          </cell>
          <cell r="CP481" t="str">
            <v/>
          </cell>
          <cell r="CQ481" t="str">
            <v/>
          </cell>
          <cell r="CR481" t="str">
            <v/>
          </cell>
          <cell r="CS481" t="str">
            <v/>
          </cell>
          <cell r="CT481" t="str">
            <v/>
          </cell>
          <cell r="CU481" t="str">
            <v/>
          </cell>
          <cell r="CV481" t="str">
            <v/>
          </cell>
          <cell r="CW481" t="str">
            <v/>
          </cell>
          <cell r="CX481" t="str">
            <v/>
          </cell>
          <cell r="CY481" t="str">
            <v/>
          </cell>
          <cell r="CZ481" t="str">
            <v/>
          </cell>
          <cell r="DA481" t="str">
            <v/>
          </cell>
          <cell r="DB481" t="str">
            <v/>
          </cell>
          <cell r="DC481" t="str">
            <v/>
          </cell>
          <cell r="DD481" t="str">
            <v/>
          </cell>
          <cell r="DE481" t="str">
            <v/>
          </cell>
          <cell r="DF481" t="str">
            <v/>
          </cell>
          <cell r="DG481" t="str">
            <v/>
          </cell>
          <cell r="DH481" t="str">
            <v/>
          </cell>
          <cell r="DI481" t="str">
            <v/>
          </cell>
          <cell r="DJ481" t="str">
            <v/>
          </cell>
          <cell r="DK481" t="str">
            <v/>
          </cell>
          <cell r="DL481" t="str">
            <v/>
          </cell>
          <cell r="DM481" t="str">
            <v/>
          </cell>
          <cell r="DN481" t="str">
            <v/>
          </cell>
          <cell r="DO481" t="str">
            <v/>
          </cell>
          <cell r="DP481" t="str">
            <v/>
          </cell>
          <cell r="DQ481" t="str">
            <v/>
          </cell>
          <cell r="DR481" t="str">
            <v/>
          </cell>
          <cell r="DS481" t="str">
            <v/>
          </cell>
          <cell r="DT481" t="str">
            <v/>
          </cell>
          <cell r="DU481" t="str">
            <v/>
          </cell>
          <cell r="DV481" t="str">
            <v/>
          </cell>
          <cell r="DW481" t="str">
            <v/>
          </cell>
          <cell r="DX481" t="str">
            <v/>
          </cell>
          <cell r="DY481" t="str">
            <v/>
          </cell>
          <cell r="DZ481" t="str">
            <v/>
          </cell>
          <cell r="EA481" t="str">
            <v/>
          </cell>
          <cell r="EB481" t="str">
            <v/>
          </cell>
          <cell r="EC481" t="str">
            <v/>
          </cell>
          <cell r="ED481" t="str">
            <v/>
          </cell>
          <cell r="EE481" t="str">
            <v/>
          </cell>
          <cell r="EF481" t="str">
            <v/>
          </cell>
          <cell r="EG481" t="str">
            <v/>
          </cell>
          <cell r="EH481" t="str">
            <v/>
          </cell>
          <cell r="EI481" t="str">
            <v/>
          </cell>
          <cell r="EJ481" t="str">
            <v/>
          </cell>
          <cell r="EK481" t="str">
            <v/>
          </cell>
          <cell r="EL481" t="str">
            <v/>
          </cell>
          <cell r="EM481" t="str">
            <v/>
          </cell>
          <cell r="EN481" t="str">
            <v/>
          </cell>
          <cell r="EO481" t="str">
            <v/>
          </cell>
          <cell r="EP481" t="str">
            <v/>
          </cell>
          <cell r="EQ481" t="str">
            <v/>
          </cell>
          <cell r="ER481" t="str">
            <v/>
          </cell>
          <cell r="ES481" t="str">
            <v/>
          </cell>
          <cell r="ET481" t="str">
            <v/>
          </cell>
          <cell r="EU481" t="str">
            <v/>
          </cell>
          <cell r="EV481" t="str">
            <v/>
          </cell>
          <cell r="EW481" t="str">
            <v/>
          </cell>
          <cell r="EX481" t="str">
            <v/>
          </cell>
          <cell r="EY481" t="str">
            <v/>
          </cell>
          <cell r="EZ481" t="str">
            <v/>
          </cell>
          <cell r="FA481" t="str">
            <v/>
          </cell>
          <cell r="FB481" t="str">
            <v/>
          </cell>
          <cell r="FC481" t="str">
            <v/>
          </cell>
          <cell r="FD481" t="str">
            <v/>
          </cell>
          <cell r="FE481" t="str">
            <v/>
          </cell>
          <cell r="FF481" t="str">
            <v/>
          </cell>
          <cell r="FG481" t="str">
            <v/>
          </cell>
          <cell r="FH481" t="str">
            <v/>
          </cell>
          <cell r="FI481" t="str">
            <v/>
          </cell>
          <cell r="FJ481" t="str">
            <v/>
          </cell>
          <cell r="FK481" t="str">
            <v/>
          </cell>
          <cell r="FL481" t="str">
            <v/>
          </cell>
          <cell r="FM481" t="str">
            <v/>
          </cell>
          <cell r="FN481" t="str">
            <v/>
          </cell>
          <cell r="FO481" t="str">
            <v/>
          </cell>
          <cell r="FP481" t="str">
            <v/>
          </cell>
          <cell r="FQ481" t="str">
            <v/>
          </cell>
          <cell r="FR481" t="str">
            <v/>
          </cell>
          <cell r="FS481" t="str">
            <v/>
          </cell>
          <cell r="FT481" t="str">
            <v/>
          </cell>
          <cell r="FU481" t="str">
            <v/>
          </cell>
          <cell r="FV481" t="str">
            <v/>
          </cell>
          <cell r="FW481" t="str">
            <v/>
          </cell>
          <cell r="FX481" t="str">
            <v/>
          </cell>
          <cell r="FY481" t="str">
            <v/>
          </cell>
          <cell r="FZ481" t="str">
            <v/>
          </cell>
          <cell r="GA481" t="str">
            <v/>
          </cell>
          <cell r="GB481" t="str">
            <v/>
          </cell>
          <cell r="GC481" t="str">
            <v/>
          </cell>
          <cell r="GD481" t="str">
            <v/>
          </cell>
          <cell r="GE481" t="str">
            <v/>
          </cell>
          <cell r="GF481" t="str">
            <v/>
          </cell>
          <cell r="GG481" t="str">
            <v/>
          </cell>
          <cell r="GH481" t="str">
            <v/>
          </cell>
          <cell r="GI481" t="str">
            <v/>
          </cell>
          <cell r="GJ481" t="str">
            <v/>
          </cell>
          <cell r="GK481" t="str">
            <v/>
          </cell>
          <cell r="GL481" t="str">
            <v/>
          </cell>
          <cell r="GM481" t="str">
            <v/>
          </cell>
          <cell r="GN481" t="str">
            <v/>
          </cell>
          <cell r="GO481" t="str">
            <v/>
          </cell>
          <cell r="GP481" t="str">
            <v/>
          </cell>
          <cell r="GQ481" t="str">
            <v/>
          </cell>
          <cell r="GR481" t="str">
            <v/>
          </cell>
          <cell r="GS481" t="str">
            <v/>
          </cell>
          <cell r="GT481" t="str">
            <v/>
          </cell>
          <cell r="GU481" t="str">
            <v/>
          </cell>
          <cell r="GV481" t="str">
            <v/>
          </cell>
          <cell r="GW481" t="str">
            <v/>
          </cell>
          <cell r="GX481" t="str">
            <v/>
          </cell>
          <cell r="GY481" t="str">
            <v/>
          </cell>
          <cell r="GZ481" t="str">
            <v/>
          </cell>
          <cell r="HA481" t="str">
            <v/>
          </cell>
          <cell r="HB481" t="str">
            <v/>
          </cell>
          <cell r="HC481" t="str">
            <v/>
          </cell>
          <cell r="HD481" t="str">
            <v/>
          </cell>
          <cell r="HE481" t="str">
            <v/>
          </cell>
          <cell r="HF481" t="str">
            <v/>
          </cell>
          <cell r="HG481" t="str">
            <v/>
          </cell>
          <cell r="HH481" t="str">
            <v/>
          </cell>
          <cell r="HI481" t="str">
            <v/>
          </cell>
          <cell r="HJ481" t="str">
            <v/>
          </cell>
          <cell r="HK481" t="str">
            <v/>
          </cell>
          <cell r="HL481" t="str">
            <v/>
          </cell>
          <cell r="HM481" t="str">
            <v/>
          </cell>
          <cell r="HN481" t="str">
            <v/>
          </cell>
          <cell r="HO481" t="str">
            <v/>
          </cell>
          <cell r="HP481" t="str">
            <v/>
          </cell>
          <cell r="HQ481" t="str">
            <v/>
          </cell>
          <cell r="HR481" t="str">
            <v/>
          </cell>
          <cell r="HS481" t="str">
            <v/>
          </cell>
          <cell r="HT481" t="str">
            <v/>
          </cell>
          <cell r="HU481" t="str">
            <v/>
          </cell>
          <cell r="HV481" t="str">
            <v/>
          </cell>
          <cell r="HW481" t="str">
            <v/>
          </cell>
          <cell r="HX481" t="str">
            <v/>
          </cell>
          <cell r="HY481" t="str">
            <v/>
          </cell>
          <cell r="HZ481" t="str">
            <v/>
          </cell>
          <cell r="IA481" t="str">
            <v/>
          </cell>
          <cell r="IB481" t="str">
            <v/>
          </cell>
          <cell r="IC481" t="str">
            <v/>
          </cell>
          <cell r="ID481" t="str">
            <v/>
          </cell>
        </row>
        <row r="482">
          <cell r="A482" t="str">
            <v/>
          </cell>
          <cell r="B482" t="str">
            <v/>
          </cell>
          <cell r="C482" t="str">
            <v/>
          </cell>
          <cell r="D482" t="str">
            <v/>
          </cell>
          <cell r="E482" t="str">
            <v/>
          </cell>
          <cell r="F482" t="str">
            <v/>
          </cell>
          <cell r="G482" t="str">
            <v/>
          </cell>
          <cell r="H482" t="str">
            <v/>
          </cell>
          <cell r="I482" t="str">
            <v/>
          </cell>
          <cell r="J482" t="str">
            <v/>
          </cell>
          <cell r="K482" t="str">
            <v/>
          </cell>
          <cell r="L482" t="str">
            <v/>
          </cell>
          <cell r="M482" t="str">
            <v/>
          </cell>
          <cell r="N482" t="str">
            <v/>
          </cell>
          <cell r="O482" t="str">
            <v/>
          </cell>
          <cell r="P482" t="str">
            <v/>
          </cell>
          <cell r="Q482" t="str">
            <v/>
          </cell>
          <cell r="R482" t="str">
            <v/>
          </cell>
          <cell r="S482" t="str">
            <v/>
          </cell>
          <cell r="T482" t="str">
            <v/>
          </cell>
          <cell r="U482" t="str">
            <v/>
          </cell>
          <cell r="V482" t="str">
            <v/>
          </cell>
          <cell r="W482" t="str">
            <v/>
          </cell>
          <cell r="X482" t="str">
            <v/>
          </cell>
          <cell r="Y482" t="str">
            <v/>
          </cell>
          <cell r="Z482" t="str">
            <v/>
          </cell>
          <cell r="AA482" t="str">
            <v/>
          </cell>
          <cell r="AB482" t="str">
            <v/>
          </cell>
          <cell r="AC482" t="str">
            <v/>
          </cell>
          <cell r="AD482" t="str">
            <v/>
          </cell>
          <cell r="AE482" t="str">
            <v/>
          </cell>
          <cell r="AF482" t="str">
            <v/>
          </cell>
          <cell r="AG482" t="str">
            <v/>
          </cell>
          <cell r="AH482" t="str">
            <v/>
          </cell>
          <cell r="AI482" t="str">
            <v/>
          </cell>
          <cell r="AJ482" t="str">
            <v/>
          </cell>
          <cell r="AK482" t="str">
            <v/>
          </cell>
          <cell r="AL482" t="str">
            <v/>
          </cell>
          <cell r="AM482" t="str">
            <v/>
          </cell>
          <cell r="AN482" t="str">
            <v/>
          </cell>
          <cell r="AO482" t="str">
            <v/>
          </cell>
          <cell r="AP482" t="str">
            <v/>
          </cell>
          <cell r="AQ482" t="str">
            <v/>
          </cell>
          <cell r="AR482" t="str">
            <v/>
          </cell>
          <cell r="AS482" t="str">
            <v/>
          </cell>
          <cell r="AT482" t="str">
            <v/>
          </cell>
          <cell r="AU482" t="str">
            <v/>
          </cell>
          <cell r="AV482" t="str">
            <v/>
          </cell>
          <cell r="AW482" t="str">
            <v/>
          </cell>
          <cell r="AX482" t="str">
            <v/>
          </cell>
          <cell r="AY482" t="str">
            <v/>
          </cell>
          <cell r="AZ482" t="str">
            <v/>
          </cell>
          <cell r="BA482" t="str">
            <v/>
          </cell>
          <cell r="BB482" t="str">
            <v/>
          </cell>
          <cell r="BC482" t="str">
            <v/>
          </cell>
          <cell r="BD482" t="str">
            <v/>
          </cell>
          <cell r="BE482" t="str">
            <v/>
          </cell>
          <cell r="BF482" t="str">
            <v/>
          </cell>
          <cell r="BG482" t="str">
            <v/>
          </cell>
          <cell r="BH482" t="str">
            <v/>
          </cell>
          <cell r="BI482" t="str">
            <v/>
          </cell>
          <cell r="BJ482" t="str">
            <v/>
          </cell>
          <cell r="BK482" t="str">
            <v/>
          </cell>
          <cell r="BL482" t="str">
            <v/>
          </cell>
          <cell r="BM482" t="str">
            <v/>
          </cell>
          <cell r="BN482" t="str">
            <v/>
          </cell>
          <cell r="BO482" t="str">
            <v/>
          </cell>
          <cell r="BP482" t="str">
            <v/>
          </cell>
          <cell r="BQ482" t="str">
            <v/>
          </cell>
          <cell r="BR482" t="str">
            <v/>
          </cell>
          <cell r="BS482" t="str">
            <v/>
          </cell>
          <cell r="BT482" t="str">
            <v/>
          </cell>
          <cell r="BU482" t="str">
            <v/>
          </cell>
          <cell r="BV482" t="str">
            <v/>
          </cell>
          <cell r="BW482" t="str">
            <v/>
          </cell>
          <cell r="BX482" t="str">
            <v/>
          </cell>
          <cell r="BY482" t="str">
            <v/>
          </cell>
          <cell r="BZ482" t="str">
            <v/>
          </cell>
          <cell r="CA482" t="str">
            <v/>
          </cell>
          <cell r="CB482" t="str">
            <v/>
          </cell>
          <cell r="CC482" t="str">
            <v/>
          </cell>
          <cell r="CD482" t="str">
            <v/>
          </cell>
          <cell r="CE482" t="str">
            <v/>
          </cell>
          <cell r="CF482" t="str">
            <v/>
          </cell>
          <cell r="CG482" t="str">
            <v/>
          </cell>
          <cell r="CH482" t="str">
            <v/>
          </cell>
          <cell r="CI482" t="str">
            <v/>
          </cell>
          <cell r="CJ482" t="str">
            <v/>
          </cell>
          <cell r="CK482" t="str">
            <v/>
          </cell>
          <cell r="CL482" t="str">
            <v/>
          </cell>
          <cell r="CM482" t="str">
            <v/>
          </cell>
          <cell r="CN482" t="str">
            <v/>
          </cell>
          <cell r="CO482" t="str">
            <v/>
          </cell>
          <cell r="CP482" t="str">
            <v/>
          </cell>
          <cell r="CQ482" t="str">
            <v/>
          </cell>
          <cell r="CR482" t="str">
            <v/>
          </cell>
          <cell r="CS482" t="str">
            <v/>
          </cell>
          <cell r="CT482" t="str">
            <v/>
          </cell>
          <cell r="CU482" t="str">
            <v/>
          </cell>
          <cell r="CV482" t="str">
            <v/>
          </cell>
          <cell r="CW482" t="str">
            <v/>
          </cell>
          <cell r="CX482" t="str">
            <v/>
          </cell>
          <cell r="CY482" t="str">
            <v/>
          </cell>
          <cell r="CZ482" t="str">
            <v/>
          </cell>
          <cell r="DA482" t="str">
            <v/>
          </cell>
          <cell r="DB482" t="str">
            <v/>
          </cell>
          <cell r="DC482" t="str">
            <v/>
          </cell>
          <cell r="DD482" t="str">
            <v/>
          </cell>
          <cell r="DE482" t="str">
            <v/>
          </cell>
          <cell r="DF482" t="str">
            <v/>
          </cell>
          <cell r="DG482" t="str">
            <v/>
          </cell>
          <cell r="DH482" t="str">
            <v/>
          </cell>
          <cell r="DI482" t="str">
            <v/>
          </cell>
          <cell r="DJ482" t="str">
            <v/>
          </cell>
          <cell r="DK482" t="str">
            <v/>
          </cell>
          <cell r="DL482" t="str">
            <v/>
          </cell>
          <cell r="DM482" t="str">
            <v/>
          </cell>
          <cell r="DN482" t="str">
            <v/>
          </cell>
          <cell r="DO482" t="str">
            <v/>
          </cell>
          <cell r="DP482" t="str">
            <v/>
          </cell>
          <cell r="DQ482" t="str">
            <v/>
          </cell>
          <cell r="DR482" t="str">
            <v/>
          </cell>
          <cell r="DS482" t="str">
            <v/>
          </cell>
          <cell r="DT482" t="str">
            <v/>
          </cell>
          <cell r="DU482" t="str">
            <v/>
          </cell>
          <cell r="DV482" t="str">
            <v/>
          </cell>
          <cell r="DW482" t="str">
            <v/>
          </cell>
          <cell r="DX482" t="str">
            <v/>
          </cell>
          <cell r="DY482" t="str">
            <v/>
          </cell>
          <cell r="DZ482" t="str">
            <v/>
          </cell>
          <cell r="EA482" t="str">
            <v/>
          </cell>
          <cell r="EB482" t="str">
            <v/>
          </cell>
          <cell r="EC482" t="str">
            <v/>
          </cell>
          <cell r="ED482" t="str">
            <v/>
          </cell>
          <cell r="EE482" t="str">
            <v/>
          </cell>
          <cell r="EF482" t="str">
            <v/>
          </cell>
          <cell r="EG482" t="str">
            <v/>
          </cell>
          <cell r="EH482" t="str">
            <v/>
          </cell>
          <cell r="EI482" t="str">
            <v/>
          </cell>
          <cell r="EJ482" t="str">
            <v/>
          </cell>
          <cell r="EK482" t="str">
            <v/>
          </cell>
          <cell r="EL482" t="str">
            <v/>
          </cell>
          <cell r="EM482" t="str">
            <v/>
          </cell>
          <cell r="EN482" t="str">
            <v/>
          </cell>
          <cell r="EO482" t="str">
            <v/>
          </cell>
          <cell r="EP482" t="str">
            <v/>
          </cell>
          <cell r="EQ482" t="str">
            <v/>
          </cell>
          <cell r="ER482" t="str">
            <v/>
          </cell>
          <cell r="ES482" t="str">
            <v/>
          </cell>
          <cell r="ET482" t="str">
            <v/>
          </cell>
          <cell r="EU482" t="str">
            <v/>
          </cell>
          <cell r="EV482" t="str">
            <v/>
          </cell>
          <cell r="EW482" t="str">
            <v/>
          </cell>
          <cell r="EX482" t="str">
            <v/>
          </cell>
          <cell r="EY482" t="str">
            <v/>
          </cell>
          <cell r="EZ482" t="str">
            <v/>
          </cell>
          <cell r="FA482" t="str">
            <v/>
          </cell>
          <cell r="FB482" t="str">
            <v/>
          </cell>
          <cell r="FC482" t="str">
            <v/>
          </cell>
          <cell r="FD482" t="str">
            <v/>
          </cell>
          <cell r="FE482" t="str">
            <v/>
          </cell>
          <cell r="FF482" t="str">
            <v/>
          </cell>
          <cell r="FG482" t="str">
            <v/>
          </cell>
          <cell r="FH482" t="str">
            <v/>
          </cell>
          <cell r="FI482" t="str">
            <v/>
          </cell>
          <cell r="FJ482" t="str">
            <v/>
          </cell>
          <cell r="FK482" t="str">
            <v/>
          </cell>
          <cell r="FL482" t="str">
            <v/>
          </cell>
          <cell r="FM482" t="str">
            <v/>
          </cell>
          <cell r="FN482" t="str">
            <v/>
          </cell>
          <cell r="FO482" t="str">
            <v/>
          </cell>
          <cell r="FP482" t="str">
            <v/>
          </cell>
          <cell r="FQ482" t="str">
            <v/>
          </cell>
          <cell r="FR482" t="str">
            <v/>
          </cell>
          <cell r="FS482" t="str">
            <v/>
          </cell>
          <cell r="FT482" t="str">
            <v/>
          </cell>
          <cell r="FU482" t="str">
            <v/>
          </cell>
          <cell r="FV482" t="str">
            <v/>
          </cell>
          <cell r="FW482" t="str">
            <v/>
          </cell>
          <cell r="FX482" t="str">
            <v/>
          </cell>
          <cell r="FY482" t="str">
            <v/>
          </cell>
          <cell r="FZ482" t="str">
            <v/>
          </cell>
          <cell r="GA482" t="str">
            <v/>
          </cell>
          <cell r="GB482" t="str">
            <v/>
          </cell>
          <cell r="GC482" t="str">
            <v/>
          </cell>
          <cell r="GD482" t="str">
            <v/>
          </cell>
          <cell r="GE482" t="str">
            <v/>
          </cell>
          <cell r="GF482" t="str">
            <v/>
          </cell>
          <cell r="GG482" t="str">
            <v/>
          </cell>
          <cell r="GH482" t="str">
            <v/>
          </cell>
          <cell r="GI482" t="str">
            <v/>
          </cell>
          <cell r="GJ482" t="str">
            <v/>
          </cell>
          <cell r="GK482" t="str">
            <v/>
          </cell>
          <cell r="GL482" t="str">
            <v/>
          </cell>
          <cell r="GM482" t="str">
            <v/>
          </cell>
          <cell r="GN482" t="str">
            <v/>
          </cell>
          <cell r="GO482" t="str">
            <v/>
          </cell>
          <cell r="GP482" t="str">
            <v/>
          </cell>
          <cell r="GQ482" t="str">
            <v/>
          </cell>
          <cell r="GR482" t="str">
            <v/>
          </cell>
          <cell r="GS482" t="str">
            <v/>
          </cell>
          <cell r="GT482" t="str">
            <v/>
          </cell>
          <cell r="GU482" t="str">
            <v/>
          </cell>
          <cell r="GV482" t="str">
            <v/>
          </cell>
          <cell r="GW482" t="str">
            <v/>
          </cell>
          <cell r="GX482" t="str">
            <v/>
          </cell>
          <cell r="GY482" t="str">
            <v/>
          </cell>
          <cell r="GZ482" t="str">
            <v/>
          </cell>
          <cell r="HA482" t="str">
            <v/>
          </cell>
          <cell r="HB482" t="str">
            <v/>
          </cell>
          <cell r="HC482" t="str">
            <v/>
          </cell>
          <cell r="HD482" t="str">
            <v/>
          </cell>
          <cell r="HE482" t="str">
            <v/>
          </cell>
          <cell r="HF482" t="str">
            <v/>
          </cell>
          <cell r="HG482" t="str">
            <v/>
          </cell>
          <cell r="HH482" t="str">
            <v/>
          </cell>
          <cell r="HI482" t="str">
            <v/>
          </cell>
          <cell r="HJ482" t="str">
            <v/>
          </cell>
          <cell r="HK482" t="str">
            <v/>
          </cell>
          <cell r="HL482" t="str">
            <v/>
          </cell>
          <cell r="HM482" t="str">
            <v/>
          </cell>
          <cell r="HN482" t="str">
            <v/>
          </cell>
          <cell r="HO482" t="str">
            <v/>
          </cell>
          <cell r="HP482" t="str">
            <v/>
          </cell>
          <cell r="HQ482" t="str">
            <v/>
          </cell>
          <cell r="HR482" t="str">
            <v/>
          </cell>
          <cell r="HS482" t="str">
            <v/>
          </cell>
          <cell r="HT482" t="str">
            <v/>
          </cell>
          <cell r="HU482" t="str">
            <v/>
          </cell>
          <cell r="HV482" t="str">
            <v/>
          </cell>
          <cell r="HW482" t="str">
            <v/>
          </cell>
          <cell r="HX482" t="str">
            <v/>
          </cell>
          <cell r="HY482" t="str">
            <v/>
          </cell>
          <cell r="HZ482" t="str">
            <v/>
          </cell>
          <cell r="IA482" t="str">
            <v/>
          </cell>
          <cell r="IB482" t="str">
            <v/>
          </cell>
          <cell r="IC482" t="str">
            <v/>
          </cell>
          <cell r="ID482" t="str">
            <v/>
          </cell>
        </row>
        <row r="483">
          <cell r="A483" t="str">
            <v/>
          </cell>
          <cell r="B483" t="str">
            <v/>
          </cell>
          <cell r="C483" t="str">
            <v/>
          </cell>
          <cell r="D483" t="str">
            <v/>
          </cell>
          <cell r="E483" t="str">
            <v/>
          </cell>
          <cell r="F483" t="str">
            <v/>
          </cell>
          <cell r="G483" t="str">
            <v/>
          </cell>
          <cell r="H483" t="str">
            <v/>
          </cell>
          <cell r="I483" t="str">
            <v/>
          </cell>
          <cell r="J483" t="str">
            <v/>
          </cell>
          <cell r="K483" t="str">
            <v/>
          </cell>
          <cell r="L483" t="str">
            <v/>
          </cell>
          <cell r="M483" t="str">
            <v/>
          </cell>
          <cell r="N483" t="str">
            <v/>
          </cell>
          <cell r="O483" t="str">
            <v/>
          </cell>
          <cell r="P483" t="str">
            <v/>
          </cell>
          <cell r="Q483" t="str">
            <v/>
          </cell>
          <cell r="R483" t="str">
            <v/>
          </cell>
          <cell r="S483" t="str">
            <v/>
          </cell>
          <cell r="T483" t="str">
            <v/>
          </cell>
          <cell r="U483" t="str">
            <v/>
          </cell>
          <cell r="V483" t="str">
            <v/>
          </cell>
          <cell r="W483" t="str">
            <v/>
          </cell>
          <cell r="X483" t="str">
            <v/>
          </cell>
          <cell r="Y483" t="str">
            <v/>
          </cell>
          <cell r="Z483" t="str">
            <v/>
          </cell>
          <cell r="AA483" t="str">
            <v/>
          </cell>
          <cell r="AB483" t="str">
            <v/>
          </cell>
          <cell r="AC483" t="str">
            <v/>
          </cell>
          <cell r="AD483" t="str">
            <v/>
          </cell>
          <cell r="AE483" t="str">
            <v/>
          </cell>
          <cell r="AF483" t="str">
            <v/>
          </cell>
          <cell r="AG483" t="str">
            <v/>
          </cell>
          <cell r="AH483" t="str">
            <v/>
          </cell>
          <cell r="AI483" t="str">
            <v/>
          </cell>
          <cell r="AJ483" t="str">
            <v/>
          </cell>
          <cell r="AK483" t="str">
            <v/>
          </cell>
          <cell r="AL483" t="str">
            <v/>
          </cell>
          <cell r="AM483" t="str">
            <v/>
          </cell>
          <cell r="AN483" t="str">
            <v/>
          </cell>
          <cell r="AO483" t="str">
            <v/>
          </cell>
          <cell r="AP483" t="str">
            <v/>
          </cell>
          <cell r="AQ483" t="str">
            <v/>
          </cell>
          <cell r="AR483" t="str">
            <v/>
          </cell>
          <cell r="AS483" t="str">
            <v/>
          </cell>
          <cell r="AT483" t="str">
            <v/>
          </cell>
          <cell r="AU483" t="str">
            <v/>
          </cell>
          <cell r="AV483" t="str">
            <v/>
          </cell>
          <cell r="AW483" t="str">
            <v/>
          </cell>
          <cell r="AX483" t="str">
            <v/>
          </cell>
          <cell r="AY483" t="str">
            <v/>
          </cell>
          <cell r="AZ483" t="str">
            <v/>
          </cell>
          <cell r="BA483" t="str">
            <v/>
          </cell>
          <cell r="BB483" t="str">
            <v/>
          </cell>
          <cell r="BC483" t="str">
            <v/>
          </cell>
          <cell r="BD483" t="str">
            <v/>
          </cell>
          <cell r="BE483" t="str">
            <v/>
          </cell>
          <cell r="BF483" t="str">
            <v/>
          </cell>
          <cell r="BG483" t="str">
            <v/>
          </cell>
          <cell r="BH483" t="str">
            <v/>
          </cell>
          <cell r="BI483" t="str">
            <v/>
          </cell>
          <cell r="BJ483" t="str">
            <v/>
          </cell>
          <cell r="BK483" t="str">
            <v/>
          </cell>
          <cell r="BL483" t="str">
            <v/>
          </cell>
          <cell r="BM483" t="str">
            <v/>
          </cell>
          <cell r="BN483" t="str">
            <v/>
          </cell>
          <cell r="BO483" t="str">
            <v/>
          </cell>
          <cell r="BP483" t="str">
            <v/>
          </cell>
          <cell r="BQ483" t="str">
            <v/>
          </cell>
          <cell r="BR483" t="str">
            <v/>
          </cell>
          <cell r="BS483" t="str">
            <v/>
          </cell>
          <cell r="BT483" t="str">
            <v/>
          </cell>
          <cell r="BU483" t="str">
            <v/>
          </cell>
          <cell r="BV483" t="str">
            <v/>
          </cell>
          <cell r="BW483" t="str">
            <v/>
          </cell>
          <cell r="BX483" t="str">
            <v/>
          </cell>
          <cell r="BY483" t="str">
            <v/>
          </cell>
          <cell r="BZ483" t="str">
            <v/>
          </cell>
          <cell r="CA483" t="str">
            <v/>
          </cell>
          <cell r="CB483" t="str">
            <v/>
          </cell>
          <cell r="CC483" t="str">
            <v/>
          </cell>
          <cell r="CD483" t="str">
            <v/>
          </cell>
          <cell r="CE483" t="str">
            <v/>
          </cell>
          <cell r="CF483" t="str">
            <v/>
          </cell>
          <cell r="CG483" t="str">
            <v/>
          </cell>
          <cell r="CH483" t="str">
            <v/>
          </cell>
          <cell r="CI483" t="str">
            <v/>
          </cell>
          <cell r="CJ483" t="str">
            <v/>
          </cell>
          <cell r="CK483" t="str">
            <v/>
          </cell>
          <cell r="CL483" t="str">
            <v/>
          </cell>
          <cell r="CM483" t="str">
            <v/>
          </cell>
          <cell r="CN483" t="str">
            <v/>
          </cell>
          <cell r="CO483" t="str">
            <v/>
          </cell>
          <cell r="CP483" t="str">
            <v/>
          </cell>
          <cell r="CQ483" t="str">
            <v/>
          </cell>
          <cell r="CR483" t="str">
            <v/>
          </cell>
          <cell r="CS483" t="str">
            <v/>
          </cell>
          <cell r="CT483" t="str">
            <v/>
          </cell>
          <cell r="CU483" t="str">
            <v/>
          </cell>
          <cell r="CV483" t="str">
            <v/>
          </cell>
          <cell r="CW483" t="str">
            <v/>
          </cell>
          <cell r="CX483" t="str">
            <v/>
          </cell>
          <cell r="CY483" t="str">
            <v/>
          </cell>
          <cell r="CZ483" t="str">
            <v/>
          </cell>
          <cell r="DA483" t="str">
            <v/>
          </cell>
          <cell r="DB483" t="str">
            <v/>
          </cell>
          <cell r="DC483" t="str">
            <v/>
          </cell>
          <cell r="DD483" t="str">
            <v/>
          </cell>
          <cell r="DE483" t="str">
            <v/>
          </cell>
          <cell r="DF483" t="str">
            <v/>
          </cell>
          <cell r="DG483" t="str">
            <v/>
          </cell>
          <cell r="DH483" t="str">
            <v/>
          </cell>
          <cell r="DI483" t="str">
            <v/>
          </cell>
          <cell r="DJ483" t="str">
            <v/>
          </cell>
          <cell r="DK483" t="str">
            <v/>
          </cell>
          <cell r="DL483" t="str">
            <v/>
          </cell>
          <cell r="DM483" t="str">
            <v/>
          </cell>
          <cell r="DN483" t="str">
            <v/>
          </cell>
          <cell r="DO483" t="str">
            <v/>
          </cell>
          <cell r="DP483" t="str">
            <v/>
          </cell>
          <cell r="DQ483" t="str">
            <v/>
          </cell>
          <cell r="DR483" t="str">
            <v/>
          </cell>
          <cell r="DS483" t="str">
            <v/>
          </cell>
          <cell r="DT483" t="str">
            <v/>
          </cell>
          <cell r="DU483" t="str">
            <v/>
          </cell>
          <cell r="DV483" t="str">
            <v/>
          </cell>
          <cell r="DW483" t="str">
            <v/>
          </cell>
          <cell r="DX483" t="str">
            <v/>
          </cell>
          <cell r="DY483" t="str">
            <v/>
          </cell>
          <cell r="DZ483" t="str">
            <v/>
          </cell>
          <cell r="EA483" t="str">
            <v/>
          </cell>
          <cell r="EB483" t="str">
            <v/>
          </cell>
          <cell r="EC483" t="str">
            <v/>
          </cell>
          <cell r="ED483" t="str">
            <v/>
          </cell>
          <cell r="EE483" t="str">
            <v/>
          </cell>
          <cell r="EF483" t="str">
            <v/>
          </cell>
          <cell r="EG483" t="str">
            <v/>
          </cell>
          <cell r="EH483" t="str">
            <v/>
          </cell>
          <cell r="EI483" t="str">
            <v/>
          </cell>
          <cell r="EJ483" t="str">
            <v/>
          </cell>
          <cell r="EK483" t="str">
            <v/>
          </cell>
          <cell r="EL483" t="str">
            <v/>
          </cell>
          <cell r="EM483" t="str">
            <v/>
          </cell>
          <cell r="EN483" t="str">
            <v/>
          </cell>
          <cell r="EO483" t="str">
            <v/>
          </cell>
          <cell r="EP483" t="str">
            <v/>
          </cell>
          <cell r="EQ483" t="str">
            <v/>
          </cell>
          <cell r="ER483" t="str">
            <v/>
          </cell>
          <cell r="ES483" t="str">
            <v/>
          </cell>
          <cell r="ET483" t="str">
            <v/>
          </cell>
          <cell r="EU483" t="str">
            <v/>
          </cell>
          <cell r="EV483" t="str">
            <v/>
          </cell>
          <cell r="EW483" t="str">
            <v/>
          </cell>
          <cell r="EX483" t="str">
            <v/>
          </cell>
          <cell r="EY483" t="str">
            <v/>
          </cell>
          <cell r="EZ483" t="str">
            <v/>
          </cell>
          <cell r="FA483" t="str">
            <v/>
          </cell>
          <cell r="FB483" t="str">
            <v/>
          </cell>
          <cell r="FC483" t="str">
            <v/>
          </cell>
          <cell r="FD483" t="str">
            <v/>
          </cell>
          <cell r="FE483" t="str">
            <v/>
          </cell>
          <cell r="FF483" t="str">
            <v/>
          </cell>
          <cell r="FG483" t="str">
            <v/>
          </cell>
          <cell r="FH483" t="str">
            <v/>
          </cell>
          <cell r="FI483" t="str">
            <v/>
          </cell>
          <cell r="FJ483" t="str">
            <v/>
          </cell>
          <cell r="FK483" t="str">
            <v/>
          </cell>
          <cell r="FL483" t="str">
            <v/>
          </cell>
          <cell r="FM483" t="str">
            <v/>
          </cell>
          <cell r="FN483" t="str">
            <v/>
          </cell>
          <cell r="FO483" t="str">
            <v/>
          </cell>
          <cell r="FP483" t="str">
            <v/>
          </cell>
          <cell r="FQ483" t="str">
            <v/>
          </cell>
          <cell r="FR483" t="str">
            <v/>
          </cell>
          <cell r="FS483" t="str">
            <v/>
          </cell>
          <cell r="FT483" t="str">
            <v/>
          </cell>
          <cell r="FU483" t="str">
            <v/>
          </cell>
          <cell r="FV483" t="str">
            <v/>
          </cell>
          <cell r="FW483" t="str">
            <v/>
          </cell>
          <cell r="FX483" t="str">
            <v/>
          </cell>
          <cell r="FY483" t="str">
            <v/>
          </cell>
          <cell r="FZ483" t="str">
            <v/>
          </cell>
          <cell r="GA483" t="str">
            <v/>
          </cell>
          <cell r="GB483" t="str">
            <v/>
          </cell>
          <cell r="GC483" t="str">
            <v/>
          </cell>
          <cell r="GD483" t="str">
            <v/>
          </cell>
          <cell r="GE483" t="str">
            <v/>
          </cell>
          <cell r="GF483" t="str">
            <v/>
          </cell>
          <cell r="GG483" t="str">
            <v/>
          </cell>
          <cell r="GH483" t="str">
            <v/>
          </cell>
          <cell r="GI483" t="str">
            <v/>
          </cell>
          <cell r="GJ483" t="str">
            <v/>
          </cell>
          <cell r="GK483" t="str">
            <v/>
          </cell>
          <cell r="GL483" t="str">
            <v/>
          </cell>
          <cell r="GM483" t="str">
            <v/>
          </cell>
          <cell r="GN483" t="str">
            <v/>
          </cell>
          <cell r="GO483" t="str">
            <v/>
          </cell>
          <cell r="GP483" t="str">
            <v/>
          </cell>
          <cell r="GQ483" t="str">
            <v/>
          </cell>
          <cell r="GR483" t="str">
            <v/>
          </cell>
          <cell r="GS483" t="str">
            <v/>
          </cell>
          <cell r="GT483" t="str">
            <v/>
          </cell>
          <cell r="GU483" t="str">
            <v/>
          </cell>
          <cell r="GV483" t="str">
            <v/>
          </cell>
          <cell r="GW483" t="str">
            <v/>
          </cell>
          <cell r="GX483" t="str">
            <v/>
          </cell>
          <cell r="GY483" t="str">
            <v/>
          </cell>
          <cell r="GZ483" t="str">
            <v/>
          </cell>
          <cell r="HA483" t="str">
            <v/>
          </cell>
          <cell r="HB483" t="str">
            <v/>
          </cell>
          <cell r="HC483" t="str">
            <v/>
          </cell>
          <cell r="HD483" t="str">
            <v/>
          </cell>
          <cell r="HE483" t="str">
            <v/>
          </cell>
          <cell r="HF483" t="str">
            <v/>
          </cell>
          <cell r="HG483" t="str">
            <v/>
          </cell>
          <cell r="HH483" t="str">
            <v/>
          </cell>
          <cell r="HI483" t="str">
            <v/>
          </cell>
          <cell r="HJ483" t="str">
            <v/>
          </cell>
          <cell r="HK483" t="str">
            <v/>
          </cell>
          <cell r="HL483" t="str">
            <v/>
          </cell>
          <cell r="HM483" t="str">
            <v/>
          </cell>
          <cell r="HN483" t="str">
            <v/>
          </cell>
          <cell r="HO483" t="str">
            <v/>
          </cell>
          <cell r="HP483" t="str">
            <v/>
          </cell>
          <cell r="HQ483" t="str">
            <v/>
          </cell>
          <cell r="HR483" t="str">
            <v/>
          </cell>
          <cell r="HS483" t="str">
            <v/>
          </cell>
          <cell r="HT483" t="str">
            <v/>
          </cell>
          <cell r="HU483" t="str">
            <v/>
          </cell>
          <cell r="HV483" t="str">
            <v/>
          </cell>
          <cell r="HW483" t="str">
            <v/>
          </cell>
          <cell r="HX483" t="str">
            <v/>
          </cell>
          <cell r="HY483" t="str">
            <v/>
          </cell>
          <cell r="HZ483" t="str">
            <v/>
          </cell>
          <cell r="IA483" t="str">
            <v/>
          </cell>
          <cell r="IB483" t="str">
            <v/>
          </cell>
          <cell r="IC483" t="str">
            <v/>
          </cell>
          <cell r="ID483" t="str">
            <v/>
          </cell>
        </row>
        <row r="484">
          <cell r="A484" t="str">
            <v/>
          </cell>
          <cell r="B484" t="str">
            <v/>
          </cell>
          <cell r="C484" t="str">
            <v/>
          </cell>
          <cell r="D484" t="str">
            <v/>
          </cell>
          <cell r="E484" t="str">
            <v/>
          </cell>
          <cell r="F484" t="str">
            <v/>
          </cell>
          <cell r="G484" t="str">
            <v/>
          </cell>
          <cell r="H484" t="str">
            <v/>
          </cell>
          <cell r="I484" t="str">
            <v/>
          </cell>
          <cell r="J484" t="str">
            <v/>
          </cell>
          <cell r="K484" t="str">
            <v/>
          </cell>
          <cell r="L484" t="str">
            <v/>
          </cell>
          <cell r="M484" t="str">
            <v/>
          </cell>
          <cell r="N484" t="str">
            <v/>
          </cell>
          <cell r="O484" t="str">
            <v/>
          </cell>
          <cell r="P484" t="str">
            <v/>
          </cell>
          <cell r="Q484" t="str">
            <v/>
          </cell>
          <cell r="R484" t="str">
            <v/>
          </cell>
          <cell r="S484" t="str">
            <v/>
          </cell>
          <cell r="T484" t="str">
            <v/>
          </cell>
          <cell r="U484" t="str">
            <v/>
          </cell>
          <cell r="V484" t="str">
            <v/>
          </cell>
          <cell r="W484" t="str">
            <v/>
          </cell>
          <cell r="X484" t="str">
            <v/>
          </cell>
          <cell r="Y484" t="str">
            <v/>
          </cell>
          <cell r="Z484" t="str">
            <v/>
          </cell>
          <cell r="AA484" t="str">
            <v/>
          </cell>
          <cell r="AB484" t="str">
            <v/>
          </cell>
          <cell r="AC484" t="str">
            <v/>
          </cell>
          <cell r="AD484" t="str">
            <v/>
          </cell>
          <cell r="AE484" t="str">
            <v/>
          </cell>
          <cell r="AF484" t="str">
            <v/>
          </cell>
          <cell r="AG484" t="str">
            <v/>
          </cell>
          <cell r="AH484" t="str">
            <v/>
          </cell>
          <cell r="AI484" t="str">
            <v/>
          </cell>
          <cell r="AJ484" t="str">
            <v/>
          </cell>
          <cell r="AK484" t="str">
            <v/>
          </cell>
          <cell r="AL484" t="str">
            <v/>
          </cell>
          <cell r="AM484" t="str">
            <v/>
          </cell>
          <cell r="AN484" t="str">
            <v/>
          </cell>
          <cell r="AO484" t="str">
            <v/>
          </cell>
          <cell r="AP484" t="str">
            <v/>
          </cell>
          <cell r="AQ484" t="str">
            <v/>
          </cell>
          <cell r="AR484" t="str">
            <v/>
          </cell>
          <cell r="AS484" t="str">
            <v/>
          </cell>
          <cell r="AT484" t="str">
            <v/>
          </cell>
          <cell r="AU484" t="str">
            <v/>
          </cell>
          <cell r="AV484" t="str">
            <v/>
          </cell>
          <cell r="AW484" t="str">
            <v/>
          </cell>
          <cell r="AX484" t="str">
            <v/>
          </cell>
          <cell r="AY484" t="str">
            <v/>
          </cell>
          <cell r="AZ484" t="str">
            <v/>
          </cell>
          <cell r="BA484" t="str">
            <v/>
          </cell>
          <cell r="BB484" t="str">
            <v/>
          </cell>
          <cell r="BC484" t="str">
            <v/>
          </cell>
          <cell r="BD484" t="str">
            <v/>
          </cell>
          <cell r="BE484" t="str">
            <v/>
          </cell>
          <cell r="BF484" t="str">
            <v/>
          </cell>
          <cell r="BG484" t="str">
            <v/>
          </cell>
          <cell r="BH484" t="str">
            <v/>
          </cell>
          <cell r="BI484" t="str">
            <v/>
          </cell>
          <cell r="BJ484" t="str">
            <v/>
          </cell>
          <cell r="BK484" t="str">
            <v/>
          </cell>
          <cell r="BL484" t="str">
            <v/>
          </cell>
          <cell r="BM484" t="str">
            <v/>
          </cell>
          <cell r="BN484" t="str">
            <v/>
          </cell>
          <cell r="BO484" t="str">
            <v/>
          </cell>
          <cell r="BP484" t="str">
            <v/>
          </cell>
          <cell r="BQ484" t="str">
            <v/>
          </cell>
          <cell r="BR484" t="str">
            <v/>
          </cell>
          <cell r="BS484" t="str">
            <v/>
          </cell>
          <cell r="BT484" t="str">
            <v/>
          </cell>
          <cell r="BU484" t="str">
            <v/>
          </cell>
          <cell r="BV484" t="str">
            <v/>
          </cell>
          <cell r="BW484" t="str">
            <v/>
          </cell>
          <cell r="BX484" t="str">
            <v/>
          </cell>
          <cell r="BY484" t="str">
            <v/>
          </cell>
          <cell r="BZ484" t="str">
            <v/>
          </cell>
          <cell r="CA484" t="str">
            <v/>
          </cell>
          <cell r="CB484" t="str">
            <v/>
          </cell>
          <cell r="CC484" t="str">
            <v/>
          </cell>
          <cell r="CD484" t="str">
            <v/>
          </cell>
          <cell r="CE484" t="str">
            <v/>
          </cell>
          <cell r="CF484" t="str">
            <v/>
          </cell>
          <cell r="CG484" t="str">
            <v/>
          </cell>
          <cell r="CH484" t="str">
            <v/>
          </cell>
          <cell r="CI484" t="str">
            <v/>
          </cell>
          <cell r="CJ484" t="str">
            <v/>
          </cell>
          <cell r="CK484" t="str">
            <v/>
          </cell>
          <cell r="CL484" t="str">
            <v/>
          </cell>
          <cell r="CM484" t="str">
            <v/>
          </cell>
          <cell r="CN484" t="str">
            <v/>
          </cell>
          <cell r="CO484" t="str">
            <v/>
          </cell>
          <cell r="CP484" t="str">
            <v/>
          </cell>
          <cell r="CQ484" t="str">
            <v/>
          </cell>
          <cell r="CR484" t="str">
            <v/>
          </cell>
          <cell r="CS484" t="str">
            <v/>
          </cell>
          <cell r="CT484" t="str">
            <v/>
          </cell>
          <cell r="CU484" t="str">
            <v/>
          </cell>
          <cell r="CV484" t="str">
            <v/>
          </cell>
          <cell r="CW484" t="str">
            <v/>
          </cell>
          <cell r="CX484" t="str">
            <v/>
          </cell>
          <cell r="CY484" t="str">
            <v/>
          </cell>
          <cell r="CZ484" t="str">
            <v/>
          </cell>
          <cell r="DA484" t="str">
            <v/>
          </cell>
          <cell r="DB484" t="str">
            <v/>
          </cell>
          <cell r="DC484" t="str">
            <v/>
          </cell>
          <cell r="DD484" t="str">
            <v/>
          </cell>
          <cell r="DE484" t="str">
            <v/>
          </cell>
          <cell r="DF484" t="str">
            <v/>
          </cell>
          <cell r="DG484" t="str">
            <v/>
          </cell>
          <cell r="DH484" t="str">
            <v/>
          </cell>
          <cell r="DI484" t="str">
            <v/>
          </cell>
          <cell r="DJ484" t="str">
            <v/>
          </cell>
          <cell r="DK484" t="str">
            <v/>
          </cell>
          <cell r="DL484" t="str">
            <v/>
          </cell>
          <cell r="DM484" t="str">
            <v/>
          </cell>
          <cell r="DN484" t="str">
            <v/>
          </cell>
          <cell r="DO484" t="str">
            <v/>
          </cell>
          <cell r="DP484" t="str">
            <v/>
          </cell>
          <cell r="DQ484" t="str">
            <v/>
          </cell>
          <cell r="DR484" t="str">
            <v/>
          </cell>
          <cell r="DS484" t="str">
            <v/>
          </cell>
          <cell r="DT484" t="str">
            <v/>
          </cell>
          <cell r="DU484" t="str">
            <v/>
          </cell>
          <cell r="DV484" t="str">
            <v/>
          </cell>
          <cell r="DW484" t="str">
            <v/>
          </cell>
          <cell r="DX484" t="str">
            <v/>
          </cell>
          <cell r="DY484" t="str">
            <v/>
          </cell>
          <cell r="DZ484" t="str">
            <v/>
          </cell>
          <cell r="EA484" t="str">
            <v/>
          </cell>
          <cell r="EB484" t="str">
            <v/>
          </cell>
          <cell r="EC484" t="str">
            <v/>
          </cell>
          <cell r="ED484" t="str">
            <v/>
          </cell>
          <cell r="EE484" t="str">
            <v/>
          </cell>
          <cell r="EF484" t="str">
            <v/>
          </cell>
          <cell r="EG484" t="str">
            <v/>
          </cell>
          <cell r="EH484" t="str">
            <v/>
          </cell>
          <cell r="EI484" t="str">
            <v/>
          </cell>
          <cell r="EJ484" t="str">
            <v/>
          </cell>
          <cell r="EK484" t="str">
            <v/>
          </cell>
          <cell r="EL484" t="str">
            <v/>
          </cell>
          <cell r="EM484" t="str">
            <v/>
          </cell>
          <cell r="EN484" t="str">
            <v/>
          </cell>
          <cell r="EO484" t="str">
            <v/>
          </cell>
          <cell r="EP484" t="str">
            <v/>
          </cell>
          <cell r="EQ484" t="str">
            <v/>
          </cell>
          <cell r="ER484" t="str">
            <v/>
          </cell>
          <cell r="ES484" t="str">
            <v/>
          </cell>
          <cell r="ET484" t="str">
            <v/>
          </cell>
          <cell r="EU484" t="str">
            <v/>
          </cell>
          <cell r="EV484" t="str">
            <v/>
          </cell>
          <cell r="EW484" t="str">
            <v/>
          </cell>
          <cell r="EX484" t="str">
            <v/>
          </cell>
          <cell r="EY484" t="str">
            <v/>
          </cell>
          <cell r="EZ484" t="str">
            <v/>
          </cell>
          <cell r="FA484" t="str">
            <v/>
          </cell>
          <cell r="FB484" t="str">
            <v/>
          </cell>
          <cell r="FC484" t="str">
            <v/>
          </cell>
          <cell r="FD484" t="str">
            <v/>
          </cell>
          <cell r="FE484" t="str">
            <v/>
          </cell>
          <cell r="FF484" t="str">
            <v/>
          </cell>
          <cell r="FG484" t="str">
            <v/>
          </cell>
          <cell r="FH484" t="str">
            <v/>
          </cell>
          <cell r="FI484" t="str">
            <v/>
          </cell>
          <cell r="FJ484" t="str">
            <v/>
          </cell>
          <cell r="FK484" t="str">
            <v/>
          </cell>
          <cell r="FL484" t="str">
            <v/>
          </cell>
          <cell r="FM484" t="str">
            <v/>
          </cell>
          <cell r="FN484" t="str">
            <v/>
          </cell>
          <cell r="FO484" t="str">
            <v/>
          </cell>
          <cell r="FP484" t="str">
            <v/>
          </cell>
          <cell r="FQ484" t="str">
            <v/>
          </cell>
          <cell r="FR484" t="str">
            <v/>
          </cell>
          <cell r="FS484" t="str">
            <v/>
          </cell>
          <cell r="FT484" t="str">
            <v/>
          </cell>
          <cell r="FU484" t="str">
            <v/>
          </cell>
          <cell r="FV484" t="str">
            <v/>
          </cell>
          <cell r="FW484" t="str">
            <v/>
          </cell>
          <cell r="FX484" t="str">
            <v/>
          </cell>
          <cell r="FY484" t="str">
            <v/>
          </cell>
          <cell r="FZ484" t="str">
            <v/>
          </cell>
          <cell r="GA484" t="str">
            <v/>
          </cell>
          <cell r="GB484" t="str">
            <v/>
          </cell>
          <cell r="GC484" t="str">
            <v/>
          </cell>
          <cell r="GD484" t="str">
            <v/>
          </cell>
          <cell r="GE484" t="str">
            <v/>
          </cell>
          <cell r="GF484" t="str">
            <v/>
          </cell>
          <cell r="GG484" t="str">
            <v/>
          </cell>
          <cell r="GH484" t="str">
            <v/>
          </cell>
          <cell r="GI484" t="str">
            <v/>
          </cell>
          <cell r="GJ484" t="str">
            <v/>
          </cell>
          <cell r="GK484" t="str">
            <v/>
          </cell>
          <cell r="GL484" t="str">
            <v/>
          </cell>
          <cell r="GM484" t="str">
            <v/>
          </cell>
          <cell r="GN484" t="str">
            <v/>
          </cell>
          <cell r="GO484" t="str">
            <v/>
          </cell>
          <cell r="GP484" t="str">
            <v/>
          </cell>
          <cell r="GQ484" t="str">
            <v/>
          </cell>
          <cell r="GR484" t="str">
            <v/>
          </cell>
          <cell r="GS484" t="str">
            <v/>
          </cell>
          <cell r="GT484" t="str">
            <v/>
          </cell>
          <cell r="GU484" t="str">
            <v/>
          </cell>
          <cell r="GV484" t="str">
            <v/>
          </cell>
          <cell r="GW484" t="str">
            <v/>
          </cell>
          <cell r="GX484" t="str">
            <v/>
          </cell>
          <cell r="GY484" t="str">
            <v/>
          </cell>
          <cell r="GZ484" t="str">
            <v/>
          </cell>
          <cell r="HA484" t="str">
            <v/>
          </cell>
          <cell r="HB484" t="str">
            <v/>
          </cell>
          <cell r="HC484" t="str">
            <v/>
          </cell>
          <cell r="HD484" t="str">
            <v/>
          </cell>
          <cell r="HE484" t="str">
            <v/>
          </cell>
          <cell r="HF484" t="str">
            <v/>
          </cell>
          <cell r="HG484" t="str">
            <v/>
          </cell>
          <cell r="HH484" t="str">
            <v/>
          </cell>
          <cell r="HI484" t="str">
            <v/>
          </cell>
          <cell r="HJ484" t="str">
            <v/>
          </cell>
          <cell r="HK484" t="str">
            <v/>
          </cell>
          <cell r="HL484" t="str">
            <v/>
          </cell>
          <cell r="HM484" t="str">
            <v/>
          </cell>
          <cell r="HN484" t="str">
            <v/>
          </cell>
          <cell r="HO484" t="str">
            <v/>
          </cell>
          <cell r="HP484" t="str">
            <v/>
          </cell>
          <cell r="HQ484" t="str">
            <v/>
          </cell>
          <cell r="HR484" t="str">
            <v/>
          </cell>
          <cell r="HS484" t="str">
            <v/>
          </cell>
          <cell r="HT484" t="str">
            <v/>
          </cell>
          <cell r="HU484" t="str">
            <v/>
          </cell>
          <cell r="HV484" t="str">
            <v/>
          </cell>
          <cell r="HW484" t="str">
            <v/>
          </cell>
          <cell r="HX484" t="str">
            <v/>
          </cell>
          <cell r="HY484" t="str">
            <v/>
          </cell>
          <cell r="HZ484" t="str">
            <v/>
          </cell>
          <cell r="IA484" t="str">
            <v/>
          </cell>
          <cell r="IB484" t="str">
            <v/>
          </cell>
          <cell r="IC484" t="str">
            <v/>
          </cell>
          <cell r="ID484" t="str">
            <v/>
          </cell>
        </row>
        <row r="485">
          <cell r="A485" t="str">
            <v/>
          </cell>
          <cell r="B485" t="str">
            <v/>
          </cell>
          <cell r="C485" t="str">
            <v/>
          </cell>
          <cell r="D485" t="str">
            <v/>
          </cell>
          <cell r="E485" t="str">
            <v/>
          </cell>
          <cell r="F485" t="str">
            <v/>
          </cell>
          <cell r="G485" t="str">
            <v/>
          </cell>
          <cell r="H485" t="str">
            <v/>
          </cell>
          <cell r="I485" t="str">
            <v/>
          </cell>
          <cell r="J485" t="str">
            <v/>
          </cell>
          <cell r="K485" t="str">
            <v/>
          </cell>
          <cell r="L485" t="str">
            <v/>
          </cell>
          <cell r="M485" t="str">
            <v/>
          </cell>
          <cell r="N485" t="str">
            <v/>
          </cell>
          <cell r="O485" t="str">
            <v/>
          </cell>
          <cell r="P485" t="str">
            <v/>
          </cell>
          <cell r="Q485" t="str">
            <v/>
          </cell>
          <cell r="R485" t="str">
            <v/>
          </cell>
          <cell r="S485" t="str">
            <v/>
          </cell>
          <cell r="T485" t="str">
            <v/>
          </cell>
          <cell r="U485" t="str">
            <v/>
          </cell>
          <cell r="V485" t="str">
            <v/>
          </cell>
          <cell r="W485" t="str">
            <v/>
          </cell>
          <cell r="X485" t="str">
            <v/>
          </cell>
          <cell r="Y485" t="str">
            <v/>
          </cell>
          <cell r="Z485" t="str">
            <v/>
          </cell>
          <cell r="AA485" t="str">
            <v/>
          </cell>
          <cell r="AB485" t="str">
            <v/>
          </cell>
          <cell r="AC485" t="str">
            <v/>
          </cell>
          <cell r="AD485" t="str">
            <v/>
          </cell>
          <cell r="AE485" t="str">
            <v/>
          </cell>
          <cell r="AF485" t="str">
            <v/>
          </cell>
          <cell r="AG485" t="str">
            <v/>
          </cell>
          <cell r="AH485" t="str">
            <v/>
          </cell>
          <cell r="AI485" t="str">
            <v/>
          </cell>
          <cell r="AJ485" t="str">
            <v/>
          </cell>
          <cell r="AK485" t="str">
            <v/>
          </cell>
          <cell r="AL485" t="str">
            <v/>
          </cell>
          <cell r="AM485" t="str">
            <v/>
          </cell>
          <cell r="AN485" t="str">
            <v/>
          </cell>
          <cell r="AO485" t="str">
            <v/>
          </cell>
          <cell r="AP485" t="str">
            <v/>
          </cell>
          <cell r="AQ485" t="str">
            <v/>
          </cell>
          <cell r="AR485" t="str">
            <v/>
          </cell>
          <cell r="AS485" t="str">
            <v/>
          </cell>
          <cell r="AT485" t="str">
            <v/>
          </cell>
          <cell r="AU485" t="str">
            <v/>
          </cell>
          <cell r="AV485" t="str">
            <v/>
          </cell>
          <cell r="AW485" t="str">
            <v/>
          </cell>
          <cell r="AX485" t="str">
            <v/>
          </cell>
          <cell r="AY485" t="str">
            <v/>
          </cell>
          <cell r="AZ485" t="str">
            <v/>
          </cell>
          <cell r="BA485" t="str">
            <v/>
          </cell>
          <cell r="BB485" t="str">
            <v/>
          </cell>
          <cell r="BC485" t="str">
            <v/>
          </cell>
          <cell r="BD485" t="str">
            <v/>
          </cell>
          <cell r="BE485" t="str">
            <v/>
          </cell>
          <cell r="BF485" t="str">
            <v/>
          </cell>
          <cell r="BG485" t="str">
            <v/>
          </cell>
          <cell r="BH485" t="str">
            <v/>
          </cell>
          <cell r="BI485" t="str">
            <v/>
          </cell>
          <cell r="BJ485" t="str">
            <v/>
          </cell>
          <cell r="BK485" t="str">
            <v/>
          </cell>
          <cell r="BL485" t="str">
            <v/>
          </cell>
          <cell r="BM485" t="str">
            <v/>
          </cell>
          <cell r="BN485" t="str">
            <v/>
          </cell>
          <cell r="BO485" t="str">
            <v/>
          </cell>
          <cell r="BP485" t="str">
            <v/>
          </cell>
          <cell r="BQ485" t="str">
            <v/>
          </cell>
          <cell r="BR485" t="str">
            <v/>
          </cell>
          <cell r="BS485" t="str">
            <v/>
          </cell>
          <cell r="BT485" t="str">
            <v/>
          </cell>
          <cell r="BU485" t="str">
            <v/>
          </cell>
          <cell r="BV485" t="str">
            <v/>
          </cell>
          <cell r="BW485" t="str">
            <v/>
          </cell>
          <cell r="BX485" t="str">
            <v/>
          </cell>
          <cell r="BY485" t="str">
            <v/>
          </cell>
          <cell r="BZ485" t="str">
            <v/>
          </cell>
          <cell r="CA485" t="str">
            <v/>
          </cell>
          <cell r="CB485" t="str">
            <v/>
          </cell>
          <cell r="CC485" t="str">
            <v/>
          </cell>
          <cell r="CD485" t="str">
            <v/>
          </cell>
          <cell r="CE485" t="str">
            <v/>
          </cell>
          <cell r="CF485" t="str">
            <v/>
          </cell>
          <cell r="CG485" t="str">
            <v/>
          </cell>
          <cell r="CH485" t="str">
            <v/>
          </cell>
          <cell r="CI485" t="str">
            <v/>
          </cell>
          <cell r="CJ485" t="str">
            <v/>
          </cell>
          <cell r="CK485" t="str">
            <v/>
          </cell>
          <cell r="CL485" t="str">
            <v/>
          </cell>
          <cell r="CM485" t="str">
            <v/>
          </cell>
          <cell r="CN485" t="str">
            <v/>
          </cell>
          <cell r="CO485" t="str">
            <v/>
          </cell>
          <cell r="CP485" t="str">
            <v/>
          </cell>
          <cell r="CQ485" t="str">
            <v/>
          </cell>
          <cell r="CR485" t="str">
            <v/>
          </cell>
          <cell r="CS485" t="str">
            <v/>
          </cell>
          <cell r="CT485" t="str">
            <v/>
          </cell>
          <cell r="CU485" t="str">
            <v/>
          </cell>
          <cell r="CV485" t="str">
            <v/>
          </cell>
          <cell r="CW485" t="str">
            <v/>
          </cell>
          <cell r="CX485" t="str">
            <v/>
          </cell>
          <cell r="CY485" t="str">
            <v/>
          </cell>
          <cell r="CZ485" t="str">
            <v/>
          </cell>
          <cell r="DA485" t="str">
            <v/>
          </cell>
          <cell r="DB485" t="str">
            <v/>
          </cell>
          <cell r="DC485" t="str">
            <v/>
          </cell>
          <cell r="DD485" t="str">
            <v/>
          </cell>
          <cell r="DE485" t="str">
            <v/>
          </cell>
          <cell r="DF485" t="str">
            <v/>
          </cell>
          <cell r="DG485" t="str">
            <v/>
          </cell>
          <cell r="DH485" t="str">
            <v/>
          </cell>
          <cell r="DI485" t="str">
            <v/>
          </cell>
          <cell r="DJ485" t="str">
            <v/>
          </cell>
          <cell r="DK485" t="str">
            <v/>
          </cell>
          <cell r="DL485" t="str">
            <v/>
          </cell>
          <cell r="DM485" t="str">
            <v/>
          </cell>
          <cell r="DN485" t="str">
            <v/>
          </cell>
          <cell r="DO485" t="str">
            <v/>
          </cell>
          <cell r="DP485" t="str">
            <v/>
          </cell>
          <cell r="DQ485" t="str">
            <v/>
          </cell>
          <cell r="DR485" t="str">
            <v/>
          </cell>
          <cell r="DS485" t="str">
            <v/>
          </cell>
          <cell r="DT485" t="str">
            <v/>
          </cell>
          <cell r="DU485" t="str">
            <v/>
          </cell>
          <cell r="DV485" t="str">
            <v/>
          </cell>
          <cell r="DW485" t="str">
            <v/>
          </cell>
          <cell r="DX485" t="str">
            <v/>
          </cell>
          <cell r="DY485" t="str">
            <v/>
          </cell>
          <cell r="DZ485" t="str">
            <v/>
          </cell>
          <cell r="EA485" t="str">
            <v/>
          </cell>
          <cell r="EB485" t="str">
            <v/>
          </cell>
          <cell r="EC485" t="str">
            <v/>
          </cell>
          <cell r="ED485" t="str">
            <v/>
          </cell>
          <cell r="EE485" t="str">
            <v/>
          </cell>
          <cell r="EF485" t="str">
            <v/>
          </cell>
          <cell r="EG485" t="str">
            <v/>
          </cell>
          <cell r="EH485" t="str">
            <v/>
          </cell>
          <cell r="EI485" t="str">
            <v/>
          </cell>
          <cell r="EJ485" t="str">
            <v/>
          </cell>
          <cell r="EK485" t="str">
            <v/>
          </cell>
          <cell r="EL485" t="str">
            <v/>
          </cell>
          <cell r="EM485" t="str">
            <v/>
          </cell>
          <cell r="EN485" t="str">
            <v/>
          </cell>
          <cell r="EO485" t="str">
            <v/>
          </cell>
          <cell r="EP485" t="str">
            <v/>
          </cell>
          <cell r="EQ485" t="str">
            <v/>
          </cell>
          <cell r="ER485" t="str">
            <v/>
          </cell>
          <cell r="ES485" t="str">
            <v/>
          </cell>
          <cell r="ET485" t="str">
            <v/>
          </cell>
          <cell r="EU485" t="str">
            <v/>
          </cell>
          <cell r="EV485" t="str">
            <v/>
          </cell>
          <cell r="EW485" t="str">
            <v/>
          </cell>
          <cell r="EX485" t="str">
            <v/>
          </cell>
          <cell r="EY485" t="str">
            <v/>
          </cell>
          <cell r="EZ485" t="str">
            <v/>
          </cell>
          <cell r="FA485" t="str">
            <v/>
          </cell>
          <cell r="FB485" t="str">
            <v/>
          </cell>
          <cell r="FC485" t="str">
            <v/>
          </cell>
          <cell r="FD485" t="str">
            <v/>
          </cell>
          <cell r="FE485" t="str">
            <v/>
          </cell>
          <cell r="FF485" t="str">
            <v/>
          </cell>
          <cell r="FG485" t="str">
            <v/>
          </cell>
          <cell r="FH485" t="str">
            <v/>
          </cell>
          <cell r="FI485" t="str">
            <v/>
          </cell>
          <cell r="FJ485" t="str">
            <v/>
          </cell>
          <cell r="FK485" t="str">
            <v/>
          </cell>
          <cell r="FL485" t="str">
            <v/>
          </cell>
          <cell r="FM485" t="str">
            <v/>
          </cell>
          <cell r="FN485" t="str">
            <v/>
          </cell>
          <cell r="FO485" t="str">
            <v/>
          </cell>
          <cell r="FP485" t="str">
            <v/>
          </cell>
          <cell r="FQ485" t="str">
            <v/>
          </cell>
          <cell r="FR485" t="str">
            <v/>
          </cell>
          <cell r="FS485" t="str">
            <v/>
          </cell>
          <cell r="FT485" t="str">
            <v/>
          </cell>
          <cell r="FU485" t="str">
            <v/>
          </cell>
          <cell r="FV485" t="str">
            <v/>
          </cell>
          <cell r="FW485" t="str">
            <v/>
          </cell>
          <cell r="FX485" t="str">
            <v/>
          </cell>
          <cell r="FY485" t="str">
            <v/>
          </cell>
          <cell r="FZ485" t="str">
            <v/>
          </cell>
          <cell r="GA485" t="str">
            <v/>
          </cell>
          <cell r="GB485" t="str">
            <v/>
          </cell>
          <cell r="GC485" t="str">
            <v/>
          </cell>
          <cell r="GD485" t="str">
            <v/>
          </cell>
          <cell r="GE485" t="str">
            <v/>
          </cell>
          <cell r="GF485" t="str">
            <v/>
          </cell>
          <cell r="GG485" t="str">
            <v/>
          </cell>
          <cell r="GH485" t="str">
            <v/>
          </cell>
          <cell r="GI485" t="str">
            <v/>
          </cell>
          <cell r="GJ485" t="str">
            <v/>
          </cell>
          <cell r="GK485" t="str">
            <v/>
          </cell>
          <cell r="GL485" t="str">
            <v/>
          </cell>
          <cell r="GM485" t="str">
            <v/>
          </cell>
          <cell r="GN485" t="str">
            <v/>
          </cell>
          <cell r="GO485" t="str">
            <v/>
          </cell>
          <cell r="GP485" t="str">
            <v/>
          </cell>
          <cell r="GQ485" t="str">
            <v/>
          </cell>
          <cell r="GR485" t="str">
            <v/>
          </cell>
          <cell r="GS485" t="str">
            <v/>
          </cell>
          <cell r="GT485" t="str">
            <v/>
          </cell>
          <cell r="GU485" t="str">
            <v/>
          </cell>
          <cell r="GV485" t="str">
            <v/>
          </cell>
          <cell r="GW485" t="str">
            <v/>
          </cell>
          <cell r="GX485" t="str">
            <v/>
          </cell>
          <cell r="GY485" t="str">
            <v/>
          </cell>
          <cell r="GZ485" t="str">
            <v/>
          </cell>
          <cell r="HA485" t="str">
            <v/>
          </cell>
          <cell r="HB485" t="str">
            <v/>
          </cell>
          <cell r="HC485" t="str">
            <v/>
          </cell>
          <cell r="HD485" t="str">
            <v/>
          </cell>
          <cell r="HE485" t="str">
            <v/>
          </cell>
          <cell r="HF485" t="str">
            <v/>
          </cell>
          <cell r="HG485" t="str">
            <v/>
          </cell>
          <cell r="HH485" t="str">
            <v/>
          </cell>
          <cell r="HI485" t="str">
            <v/>
          </cell>
          <cell r="HJ485" t="str">
            <v/>
          </cell>
          <cell r="HK485" t="str">
            <v/>
          </cell>
          <cell r="HL485" t="str">
            <v/>
          </cell>
          <cell r="HM485" t="str">
            <v/>
          </cell>
          <cell r="HN485" t="str">
            <v/>
          </cell>
          <cell r="HO485" t="str">
            <v/>
          </cell>
          <cell r="HP485" t="str">
            <v/>
          </cell>
          <cell r="HQ485" t="str">
            <v/>
          </cell>
          <cell r="HR485" t="str">
            <v/>
          </cell>
          <cell r="HS485" t="str">
            <v/>
          </cell>
          <cell r="HT485" t="str">
            <v/>
          </cell>
          <cell r="HU485" t="str">
            <v/>
          </cell>
          <cell r="HV485" t="str">
            <v/>
          </cell>
          <cell r="HW485" t="str">
            <v/>
          </cell>
          <cell r="HX485" t="str">
            <v/>
          </cell>
          <cell r="HY485" t="str">
            <v/>
          </cell>
          <cell r="HZ485" t="str">
            <v/>
          </cell>
          <cell r="IA485" t="str">
            <v/>
          </cell>
          <cell r="IB485" t="str">
            <v/>
          </cell>
          <cell r="IC485" t="str">
            <v/>
          </cell>
          <cell r="ID485" t="str">
            <v/>
          </cell>
        </row>
        <row r="486">
          <cell r="A486" t="str">
            <v/>
          </cell>
          <cell r="B486" t="str">
            <v/>
          </cell>
          <cell r="C486" t="str">
            <v/>
          </cell>
          <cell r="D486" t="str">
            <v/>
          </cell>
          <cell r="E486" t="str">
            <v/>
          </cell>
          <cell r="F486" t="str">
            <v/>
          </cell>
          <cell r="G486" t="str">
            <v/>
          </cell>
          <cell r="H486" t="str">
            <v/>
          </cell>
          <cell r="I486" t="str">
            <v/>
          </cell>
          <cell r="J486" t="str">
            <v/>
          </cell>
          <cell r="K486" t="str">
            <v/>
          </cell>
          <cell r="L486" t="str">
            <v/>
          </cell>
          <cell r="M486" t="str">
            <v/>
          </cell>
          <cell r="N486" t="str">
            <v/>
          </cell>
          <cell r="O486" t="str">
            <v/>
          </cell>
          <cell r="P486" t="str">
            <v/>
          </cell>
          <cell r="Q486" t="str">
            <v/>
          </cell>
          <cell r="R486" t="str">
            <v/>
          </cell>
          <cell r="S486" t="str">
            <v/>
          </cell>
          <cell r="T486" t="str">
            <v/>
          </cell>
          <cell r="U486" t="str">
            <v/>
          </cell>
          <cell r="V486" t="str">
            <v/>
          </cell>
          <cell r="W486" t="str">
            <v/>
          </cell>
          <cell r="X486" t="str">
            <v/>
          </cell>
          <cell r="Y486" t="str">
            <v/>
          </cell>
          <cell r="Z486" t="str">
            <v/>
          </cell>
          <cell r="AA486" t="str">
            <v/>
          </cell>
          <cell r="AB486" t="str">
            <v/>
          </cell>
          <cell r="AC486" t="str">
            <v/>
          </cell>
          <cell r="AD486" t="str">
            <v/>
          </cell>
          <cell r="AE486" t="str">
            <v/>
          </cell>
          <cell r="AF486" t="str">
            <v/>
          </cell>
          <cell r="AG486" t="str">
            <v/>
          </cell>
          <cell r="AH486" t="str">
            <v/>
          </cell>
          <cell r="AI486" t="str">
            <v/>
          </cell>
          <cell r="AJ486" t="str">
            <v/>
          </cell>
          <cell r="AK486" t="str">
            <v/>
          </cell>
          <cell r="AL486" t="str">
            <v/>
          </cell>
          <cell r="AM486" t="str">
            <v/>
          </cell>
          <cell r="AN486" t="str">
            <v/>
          </cell>
          <cell r="AO486" t="str">
            <v/>
          </cell>
          <cell r="AP486" t="str">
            <v/>
          </cell>
          <cell r="AQ486" t="str">
            <v/>
          </cell>
          <cell r="AR486" t="str">
            <v/>
          </cell>
          <cell r="AS486" t="str">
            <v/>
          </cell>
          <cell r="AT486" t="str">
            <v/>
          </cell>
          <cell r="AU486" t="str">
            <v/>
          </cell>
          <cell r="AV486" t="str">
            <v/>
          </cell>
          <cell r="AW486" t="str">
            <v/>
          </cell>
          <cell r="AX486" t="str">
            <v/>
          </cell>
          <cell r="AY486" t="str">
            <v/>
          </cell>
          <cell r="AZ486" t="str">
            <v/>
          </cell>
          <cell r="BA486" t="str">
            <v/>
          </cell>
          <cell r="BB486" t="str">
            <v/>
          </cell>
          <cell r="BC486" t="str">
            <v/>
          </cell>
          <cell r="BD486" t="str">
            <v/>
          </cell>
          <cell r="BE486" t="str">
            <v/>
          </cell>
          <cell r="BF486" t="str">
            <v/>
          </cell>
          <cell r="BG486" t="str">
            <v/>
          </cell>
          <cell r="BH486" t="str">
            <v/>
          </cell>
          <cell r="BI486" t="str">
            <v/>
          </cell>
          <cell r="BJ486" t="str">
            <v/>
          </cell>
          <cell r="BK486" t="str">
            <v/>
          </cell>
          <cell r="BL486" t="str">
            <v/>
          </cell>
          <cell r="BM486" t="str">
            <v/>
          </cell>
          <cell r="BN486" t="str">
            <v/>
          </cell>
          <cell r="BO486" t="str">
            <v/>
          </cell>
          <cell r="BP486" t="str">
            <v/>
          </cell>
          <cell r="BQ486" t="str">
            <v/>
          </cell>
          <cell r="BR486" t="str">
            <v/>
          </cell>
          <cell r="BS486" t="str">
            <v/>
          </cell>
          <cell r="BT486" t="str">
            <v/>
          </cell>
          <cell r="BU486" t="str">
            <v/>
          </cell>
          <cell r="BV486" t="str">
            <v/>
          </cell>
          <cell r="BW486" t="str">
            <v/>
          </cell>
          <cell r="BX486" t="str">
            <v/>
          </cell>
          <cell r="BY486" t="str">
            <v/>
          </cell>
          <cell r="BZ486" t="str">
            <v/>
          </cell>
          <cell r="CA486" t="str">
            <v/>
          </cell>
          <cell r="CB486" t="str">
            <v/>
          </cell>
          <cell r="CC486" t="str">
            <v/>
          </cell>
          <cell r="CD486" t="str">
            <v/>
          </cell>
          <cell r="CE486" t="str">
            <v/>
          </cell>
          <cell r="CF486" t="str">
            <v/>
          </cell>
          <cell r="CG486" t="str">
            <v/>
          </cell>
          <cell r="CH486" t="str">
            <v/>
          </cell>
          <cell r="CI486" t="str">
            <v/>
          </cell>
          <cell r="CJ486" t="str">
            <v/>
          </cell>
          <cell r="CK486" t="str">
            <v/>
          </cell>
          <cell r="CL486" t="str">
            <v/>
          </cell>
          <cell r="CM486" t="str">
            <v/>
          </cell>
          <cell r="CN486" t="str">
            <v/>
          </cell>
          <cell r="CO486" t="str">
            <v/>
          </cell>
          <cell r="CP486" t="str">
            <v/>
          </cell>
          <cell r="CQ486" t="str">
            <v/>
          </cell>
          <cell r="CR486" t="str">
            <v/>
          </cell>
          <cell r="CS486" t="str">
            <v/>
          </cell>
          <cell r="CT486" t="str">
            <v/>
          </cell>
          <cell r="CU486" t="str">
            <v/>
          </cell>
          <cell r="CV486" t="str">
            <v/>
          </cell>
          <cell r="CW486" t="str">
            <v/>
          </cell>
          <cell r="CX486" t="str">
            <v/>
          </cell>
          <cell r="CY486" t="str">
            <v/>
          </cell>
          <cell r="CZ486" t="str">
            <v/>
          </cell>
          <cell r="DA486" t="str">
            <v/>
          </cell>
          <cell r="DB486" t="str">
            <v/>
          </cell>
          <cell r="DC486" t="str">
            <v/>
          </cell>
          <cell r="DD486" t="str">
            <v/>
          </cell>
          <cell r="DE486" t="str">
            <v/>
          </cell>
          <cell r="DF486" t="str">
            <v/>
          </cell>
          <cell r="DG486" t="str">
            <v/>
          </cell>
          <cell r="DH486" t="str">
            <v/>
          </cell>
          <cell r="DI486" t="str">
            <v/>
          </cell>
          <cell r="DJ486" t="str">
            <v/>
          </cell>
          <cell r="DK486" t="str">
            <v/>
          </cell>
          <cell r="DL486" t="str">
            <v/>
          </cell>
          <cell r="DM486" t="str">
            <v/>
          </cell>
          <cell r="DN486" t="str">
            <v/>
          </cell>
          <cell r="DO486" t="str">
            <v/>
          </cell>
          <cell r="DP486" t="str">
            <v/>
          </cell>
          <cell r="DQ486" t="str">
            <v/>
          </cell>
          <cell r="DR486" t="str">
            <v/>
          </cell>
          <cell r="DS486" t="str">
            <v/>
          </cell>
          <cell r="DT486" t="str">
            <v/>
          </cell>
          <cell r="DU486" t="str">
            <v/>
          </cell>
          <cell r="DV486" t="str">
            <v/>
          </cell>
          <cell r="DW486" t="str">
            <v/>
          </cell>
          <cell r="DX486" t="str">
            <v/>
          </cell>
          <cell r="DY486" t="str">
            <v/>
          </cell>
          <cell r="DZ486" t="str">
            <v/>
          </cell>
          <cell r="EA486" t="str">
            <v/>
          </cell>
          <cell r="EB486" t="str">
            <v/>
          </cell>
          <cell r="EC486" t="str">
            <v/>
          </cell>
          <cell r="ED486" t="str">
            <v/>
          </cell>
          <cell r="EE486" t="str">
            <v/>
          </cell>
          <cell r="EF486" t="str">
            <v/>
          </cell>
          <cell r="EG486" t="str">
            <v/>
          </cell>
          <cell r="EH486" t="str">
            <v/>
          </cell>
          <cell r="EI486" t="str">
            <v/>
          </cell>
          <cell r="EJ486" t="str">
            <v/>
          </cell>
          <cell r="EK486" t="str">
            <v/>
          </cell>
          <cell r="EL486" t="str">
            <v/>
          </cell>
          <cell r="EM486" t="str">
            <v/>
          </cell>
          <cell r="EN486" t="str">
            <v/>
          </cell>
          <cell r="EO486" t="str">
            <v/>
          </cell>
          <cell r="EP486" t="str">
            <v/>
          </cell>
          <cell r="EQ486" t="str">
            <v/>
          </cell>
          <cell r="ER486" t="str">
            <v/>
          </cell>
          <cell r="ES486" t="str">
            <v/>
          </cell>
          <cell r="ET486" t="str">
            <v/>
          </cell>
          <cell r="EU486" t="str">
            <v/>
          </cell>
          <cell r="EV486" t="str">
            <v/>
          </cell>
          <cell r="EW486" t="str">
            <v/>
          </cell>
          <cell r="EX486" t="str">
            <v/>
          </cell>
          <cell r="EY486" t="str">
            <v/>
          </cell>
          <cell r="EZ486" t="str">
            <v/>
          </cell>
          <cell r="FA486" t="str">
            <v/>
          </cell>
          <cell r="FB486" t="str">
            <v/>
          </cell>
          <cell r="FC486" t="str">
            <v/>
          </cell>
          <cell r="FD486" t="str">
            <v/>
          </cell>
          <cell r="FE486" t="str">
            <v/>
          </cell>
          <cell r="FF486" t="str">
            <v/>
          </cell>
          <cell r="FG486" t="str">
            <v/>
          </cell>
          <cell r="FH486" t="str">
            <v/>
          </cell>
          <cell r="FI486" t="str">
            <v/>
          </cell>
          <cell r="FJ486" t="str">
            <v/>
          </cell>
          <cell r="FK486" t="str">
            <v/>
          </cell>
          <cell r="FL486" t="str">
            <v/>
          </cell>
          <cell r="FM486" t="str">
            <v/>
          </cell>
          <cell r="FN486" t="str">
            <v/>
          </cell>
          <cell r="FO486" t="str">
            <v/>
          </cell>
          <cell r="FP486" t="str">
            <v/>
          </cell>
          <cell r="FQ486" t="str">
            <v/>
          </cell>
          <cell r="FR486" t="str">
            <v/>
          </cell>
          <cell r="FS486" t="str">
            <v/>
          </cell>
          <cell r="FT486" t="str">
            <v/>
          </cell>
          <cell r="FU486" t="str">
            <v/>
          </cell>
          <cell r="FV486" t="str">
            <v/>
          </cell>
          <cell r="FW486" t="str">
            <v/>
          </cell>
          <cell r="FX486" t="str">
            <v/>
          </cell>
          <cell r="FY486" t="str">
            <v/>
          </cell>
          <cell r="FZ486" t="str">
            <v/>
          </cell>
          <cell r="GA486" t="str">
            <v/>
          </cell>
          <cell r="GB486" t="str">
            <v/>
          </cell>
          <cell r="GC486" t="str">
            <v/>
          </cell>
          <cell r="GD486" t="str">
            <v/>
          </cell>
          <cell r="GE486" t="str">
            <v/>
          </cell>
          <cell r="GF486" t="str">
            <v/>
          </cell>
          <cell r="GG486" t="str">
            <v/>
          </cell>
          <cell r="GH486" t="str">
            <v/>
          </cell>
          <cell r="GI486" t="str">
            <v/>
          </cell>
          <cell r="GJ486" t="str">
            <v/>
          </cell>
          <cell r="GK486" t="str">
            <v/>
          </cell>
          <cell r="GL486" t="str">
            <v/>
          </cell>
          <cell r="GM486" t="str">
            <v/>
          </cell>
          <cell r="GN486" t="str">
            <v/>
          </cell>
          <cell r="GO486" t="str">
            <v/>
          </cell>
          <cell r="GP486" t="str">
            <v/>
          </cell>
          <cell r="GQ486" t="str">
            <v/>
          </cell>
          <cell r="GR486" t="str">
            <v/>
          </cell>
          <cell r="GS486" t="str">
            <v/>
          </cell>
          <cell r="GT486" t="str">
            <v/>
          </cell>
          <cell r="GU486" t="str">
            <v/>
          </cell>
          <cell r="GV486" t="str">
            <v/>
          </cell>
          <cell r="GW486" t="str">
            <v/>
          </cell>
          <cell r="GX486" t="str">
            <v/>
          </cell>
          <cell r="GY486" t="str">
            <v/>
          </cell>
          <cell r="GZ486" t="str">
            <v/>
          </cell>
          <cell r="HA486" t="str">
            <v/>
          </cell>
          <cell r="HB486" t="str">
            <v/>
          </cell>
          <cell r="HC486" t="str">
            <v/>
          </cell>
          <cell r="HD486" t="str">
            <v/>
          </cell>
          <cell r="HE486" t="str">
            <v/>
          </cell>
          <cell r="HF486" t="str">
            <v/>
          </cell>
          <cell r="HG486" t="str">
            <v/>
          </cell>
          <cell r="HH486" t="str">
            <v/>
          </cell>
          <cell r="HI486" t="str">
            <v/>
          </cell>
          <cell r="HJ486" t="str">
            <v/>
          </cell>
          <cell r="HK486" t="str">
            <v/>
          </cell>
          <cell r="HL486" t="str">
            <v/>
          </cell>
          <cell r="HM486" t="str">
            <v/>
          </cell>
          <cell r="HN486" t="str">
            <v/>
          </cell>
          <cell r="HO486" t="str">
            <v/>
          </cell>
          <cell r="HP486" t="str">
            <v/>
          </cell>
          <cell r="HQ486" t="str">
            <v/>
          </cell>
          <cell r="HR486" t="str">
            <v/>
          </cell>
          <cell r="HS486" t="str">
            <v/>
          </cell>
          <cell r="HT486" t="str">
            <v/>
          </cell>
          <cell r="HU486" t="str">
            <v/>
          </cell>
          <cell r="HV486" t="str">
            <v/>
          </cell>
          <cell r="HW486" t="str">
            <v/>
          </cell>
          <cell r="HX486" t="str">
            <v/>
          </cell>
          <cell r="HY486" t="str">
            <v/>
          </cell>
          <cell r="HZ486" t="str">
            <v/>
          </cell>
          <cell r="IA486" t="str">
            <v/>
          </cell>
          <cell r="IB486" t="str">
            <v/>
          </cell>
          <cell r="IC486" t="str">
            <v/>
          </cell>
          <cell r="ID486" t="str">
            <v/>
          </cell>
        </row>
        <row r="487">
          <cell r="A487" t="str">
            <v/>
          </cell>
          <cell r="B487" t="str">
            <v/>
          </cell>
          <cell r="C487" t="str">
            <v/>
          </cell>
          <cell r="D487" t="str">
            <v/>
          </cell>
          <cell r="E487" t="str">
            <v/>
          </cell>
          <cell r="F487" t="str">
            <v/>
          </cell>
          <cell r="G487" t="str">
            <v/>
          </cell>
          <cell r="H487" t="str">
            <v/>
          </cell>
          <cell r="I487" t="str">
            <v/>
          </cell>
          <cell r="J487" t="str">
            <v/>
          </cell>
          <cell r="K487" t="str">
            <v/>
          </cell>
          <cell r="L487" t="str">
            <v/>
          </cell>
          <cell r="M487" t="str">
            <v/>
          </cell>
          <cell r="N487" t="str">
            <v/>
          </cell>
          <cell r="O487" t="str">
            <v/>
          </cell>
          <cell r="P487" t="str">
            <v/>
          </cell>
          <cell r="Q487" t="str">
            <v/>
          </cell>
          <cell r="R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/>
          </cell>
          <cell r="W487" t="str">
            <v/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E487" t="str">
            <v/>
          </cell>
          <cell r="AF487" t="str">
            <v/>
          </cell>
          <cell r="AG487" t="str">
            <v/>
          </cell>
          <cell r="AH487" t="str">
            <v/>
          </cell>
          <cell r="AI487" t="str">
            <v/>
          </cell>
          <cell r="AJ487" t="str">
            <v/>
          </cell>
          <cell r="AK487" t="str">
            <v/>
          </cell>
          <cell r="AL487" t="str">
            <v/>
          </cell>
          <cell r="AM487" t="str">
            <v/>
          </cell>
          <cell r="AN487" t="str">
            <v/>
          </cell>
          <cell r="AO487" t="str">
            <v/>
          </cell>
          <cell r="AP487" t="str">
            <v/>
          </cell>
          <cell r="AQ487" t="str">
            <v/>
          </cell>
          <cell r="AR487" t="str">
            <v/>
          </cell>
          <cell r="AS487" t="str">
            <v/>
          </cell>
          <cell r="AT487" t="str">
            <v/>
          </cell>
          <cell r="AU487" t="str">
            <v/>
          </cell>
          <cell r="AV487" t="str">
            <v/>
          </cell>
          <cell r="AW487" t="str">
            <v/>
          </cell>
          <cell r="AX487" t="str">
            <v/>
          </cell>
          <cell r="AY487" t="str">
            <v/>
          </cell>
          <cell r="AZ487" t="str">
            <v/>
          </cell>
          <cell r="BA487" t="str">
            <v/>
          </cell>
          <cell r="BB487" t="str">
            <v/>
          </cell>
          <cell r="BC487" t="str">
            <v/>
          </cell>
          <cell r="BD487" t="str">
            <v/>
          </cell>
          <cell r="BE487" t="str">
            <v/>
          </cell>
          <cell r="BF487" t="str">
            <v/>
          </cell>
          <cell r="BG487" t="str">
            <v/>
          </cell>
          <cell r="BH487" t="str">
            <v/>
          </cell>
          <cell r="BI487" t="str">
            <v/>
          </cell>
          <cell r="BJ487" t="str">
            <v/>
          </cell>
          <cell r="BK487" t="str">
            <v/>
          </cell>
          <cell r="BL487" t="str">
            <v/>
          </cell>
          <cell r="BM487" t="str">
            <v/>
          </cell>
          <cell r="BN487" t="str">
            <v/>
          </cell>
          <cell r="BO487" t="str">
            <v/>
          </cell>
          <cell r="BP487" t="str">
            <v/>
          </cell>
          <cell r="BQ487" t="str">
            <v/>
          </cell>
          <cell r="BR487" t="str">
            <v/>
          </cell>
          <cell r="BS487" t="str">
            <v/>
          </cell>
          <cell r="BT487" t="str">
            <v/>
          </cell>
          <cell r="BU487" t="str">
            <v/>
          </cell>
          <cell r="BV487" t="str">
            <v/>
          </cell>
          <cell r="BW487" t="str">
            <v/>
          </cell>
          <cell r="BX487" t="str">
            <v/>
          </cell>
          <cell r="BY487" t="str">
            <v/>
          </cell>
          <cell r="BZ487" t="str">
            <v/>
          </cell>
          <cell r="CA487" t="str">
            <v/>
          </cell>
          <cell r="CB487" t="str">
            <v/>
          </cell>
          <cell r="CC487" t="str">
            <v/>
          </cell>
          <cell r="CD487" t="str">
            <v/>
          </cell>
          <cell r="CE487" t="str">
            <v/>
          </cell>
          <cell r="CF487" t="str">
            <v/>
          </cell>
          <cell r="CG487" t="str">
            <v/>
          </cell>
          <cell r="CH487" t="str">
            <v/>
          </cell>
          <cell r="CI487" t="str">
            <v/>
          </cell>
          <cell r="CJ487" t="str">
            <v/>
          </cell>
          <cell r="CK487" t="str">
            <v/>
          </cell>
          <cell r="CL487" t="str">
            <v/>
          </cell>
          <cell r="CM487" t="str">
            <v/>
          </cell>
          <cell r="CN487" t="str">
            <v/>
          </cell>
          <cell r="CO487" t="str">
            <v/>
          </cell>
          <cell r="CP487" t="str">
            <v/>
          </cell>
          <cell r="CQ487" t="str">
            <v/>
          </cell>
          <cell r="CR487" t="str">
            <v/>
          </cell>
          <cell r="CS487" t="str">
            <v/>
          </cell>
          <cell r="CT487" t="str">
            <v/>
          </cell>
          <cell r="CU487" t="str">
            <v/>
          </cell>
          <cell r="CV487" t="str">
            <v/>
          </cell>
          <cell r="CW487" t="str">
            <v/>
          </cell>
          <cell r="CX487" t="str">
            <v/>
          </cell>
          <cell r="CY487" t="str">
            <v/>
          </cell>
          <cell r="CZ487" t="str">
            <v/>
          </cell>
          <cell r="DA487" t="str">
            <v/>
          </cell>
          <cell r="DB487" t="str">
            <v/>
          </cell>
          <cell r="DC487" t="str">
            <v/>
          </cell>
          <cell r="DD487" t="str">
            <v/>
          </cell>
          <cell r="DE487" t="str">
            <v/>
          </cell>
          <cell r="DF487" t="str">
            <v/>
          </cell>
          <cell r="DG487" t="str">
            <v/>
          </cell>
          <cell r="DH487" t="str">
            <v/>
          </cell>
          <cell r="DI487" t="str">
            <v/>
          </cell>
          <cell r="DJ487" t="str">
            <v/>
          </cell>
          <cell r="DK487" t="str">
            <v/>
          </cell>
          <cell r="DL487" t="str">
            <v/>
          </cell>
          <cell r="DM487" t="str">
            <v/>
          </cell>
          <cell r="DN487" t="str">
            <v/>
          </cell>
          <cell r="DO487" t="str">
            <v/>
          </cell>
          <cell r="DP487" t="str">
            <v/>
          </cell>
          <cell r="DQ487" t="str">
            <v/>
          </cell>
          <cell r="DR487" t="str">
            <v/>
          </cell>
          <cell r="DS487" t="str">
            <v/>
          </cell>
          <cell r="DT487" t="str">
            <v/>
          </cell>
          <cell r="DU487" t="str">
            <v/>
          </cell>
          <cell r="DV487" t="str">
            <v/>
          </cell>
          <cell r="DW487" t="str">
            <v/>
          </cell>
          <cell r="DX487" t="str">
            <v/>
          </cell>
          <cell r="DY487" t="str">
            <v/>
          </cell>
          <cell r="DZ487" t="str">
            <v/>
          </cell>
          <cell r="EA487" t="str">
            <v/>
          </cell>
          <cell r="EB487" t="str">
            <v/>
          </cell>
          <cell r="EC487" t="str">
            <v/>
          </cell>
          <cell r="ED487" t="str">
            <v/>
          </cell>
          <cell r="EE487" t="str">
            <v/>
          </cell>
          <cell r="EF487" t="str">
            <v/>
          </cell>
          <cell r="EG487" t="str">
            <v/>
          </cell>
          <cell r="EH487" t="str">
            <v/>
          </cell>
          <cell r="EI487" t="str">
            <v/>
          </cell>
          <cell r="EJ487" t="str">
            <v/>
          </cell>
          <cell r="EK487" t="str">
            <v/>
          </cell>
          <cell r="EL487" t="str">
            <v/>
          </cell>
          <cell r="EM487" t="str">
            <v/>
          </cell>
          <cell r="EN487" t="str">
            <v/>
          </cell>
          <cell r="EO487" t="str">
            <v/>
          </cell>
          <cell r="EP487" t="str">
            <v/>
          </cell>
          <cell r="EQ487" t="str">
            <v/>
          </cell>
          <cell r="ER487" t="str">
            <v/>
          </cell>
          <cell r="ES487" t="str">
            <v/>
          </cell>
          <cell r="ET487" t="str">
            <v/>
          </cell>
          <cell r="EU487" t="str">
            <v/>
          </cell>
          <cell r="EV487" t="str">
            <v/>
          </cell>
          <cell r="EW487" t="str">
            <v/>
          </cell>
          <cell r="EX487" t="str">
            <v/>
          </cell>
          <cell r="EY487" t="str">
            <v/>
          </cell>
          <cell r="EZ487" t="str">
            <v/>
          </cell>
          <cell r="FA487" t="str">
            <v/>
          </cell>
          <cell r="FB487" t="str">
            <v/>
          </cell>
          <cell r="FC487" t="str">
            <v/>
          </cell>
          <cell r="FD487" t="str">
            <v/>
          </cell>
          <cell r="FE487" t="str">
            <v/>
          </cell>
          <cell r="FF487" t="str">
            <v/>
          </cell>
          <cell r="FG487" t="str">
            <v/>
          </cell>
          <cell r="FH487" t="str">
            <v/>
          </cell>
          <cell r="FI487" t="str">
            <v/>
          </cell>
          <cell r="FJ487" t="str">
            <v/>
          </cell>
          <cell r="FK487" t="str">
            <v/>
          </cell>
          <cell r="FL487" t="str">
            <v/>
          </cell>
          <cell r="FM487" t="str">
            <v/>
          </cell>
          <cell r="FN487" t="str">
            <v/>
          </cell>
          <cell r="FO487" t="str">
            <v/>
          </cell>
          <cell r="FP487" t="str">
            <v/>
          </cell>
          <cell r="FQ487" t="str">
            <v/>
          </cell>
          <cell r="FR487" t="str">
            <v/>
          </cell>
          <cell r="FS487" t="str">
            <v/>
          </cell>
          <cell r="FT487" t="str">
            <v/>
          </cell>
          <cell r="FU487" t="str">
            <v/>
          </cell>
          <cell r="FV487" t="str">
            <v/>
          </cell>
          <cell r="FW487" t="str">
            <v/>
          </cell>
          <cell r="FX487" t="str">
            <v/>
          </cell>
          <cell r="FY487" t="str">
            <v/>
          </cell>
          <cell r="FZ487" t="str">
            <v/>
          </cell>
          <cell r="GA487" t="str">
            <v/>
          </cell>
          <cell r="GB487" t="str">
            <v/>
          </cell>
          <cell r="GC487" t="str">
            <v/>
          </cell>
          <cell r="GD487" t="str">
            <v/>
          </cell>
          <cell r="GE487" t="str">
            <v/>
          </cell>
          <cell r="GF487" t="str">
            <v/>
          </cell>
          <cell r="GG487" t="str">
            <v/>
          </cell>
          <cell r="GH487" t="str">
            <v/>
          </cell>
          <cell r="GI487" t="str">
            <v/>
          </cell>
          <cell r="GJ487" t="str">
            <v/>
          </cell>
          <cell r="GK487" t="str">
            <v/>
          </cell>
          <cell r="GL487" t="str">
            <v/>
          </cell>
          <cell r="GM487" t="str">
            <v/>
          </cell>
          <cell r="GN487" t="str">
            <v/>
          </cell>
          <cell r="GO487" t="str">
            <v/>
          </cell>
          <cell r="GP487" t="str">
            <v/>
          </cell>
          <cell r="GQ487" t="str">
            <v/>
          </cell>
          <cell r="GR487" t="str">
            <v/>
          </cell>
          <cell r="GS487" t="str">
            <v/>
          </cell>
          <cell r="GT487" t="str">
            <v/>
          </cell>
          <cell r="GU487" t="str">
            <v/>
          </cell>
          <cell r="GV487" t="str">
            <v/>
          </cell>
          <cell r="GW487" t="str">
            <v/>
          </cell>
          <cell r="GX487" t="str">
            <v/>
          </cell>
          <cell r="GY487" t="str">
            <v/>
          </cell>
          <cell r="GZ487" t="str">
            <v/>
          </cell>
          <cell r="HA487" t="str">
            <v/>
          </cell>
          <cell r="HB487" t="str">
            <v/>
          </cell>
          <cell r="HC487" t="str">
            <v/>
          </cell>
          <cell r="HD487" t="str">
            <v/>
          </cell>
          <cell r="HE487" t="str">
            <v/>
          </cell>
          <cell r="HF487" t="str">
            <v/>
          </cell>
          <cell r="HG487" t="str">
            <v/>
          </cell>
          <cell r="HH487" t="str">
            <v/>
          </cell>
          <cell r="HI487" t="str">
            <v/>
          </cell>
          <cell r="HJ487" t="str">
            <v/>
          </cell>
          <cell r="HK487" t="str">
            <v/>
          </cell>
          <cell r="HL487" t="str">
            <v/>
          </cell>
          <cell r="HM487" t="str">
            <v/>
          </cell>
          <cell r="HN487" t="str">
            <v/>
          </cell>
          <cell r="HO487" t="str">
            <v/>
          </cell>
          <cell r="HP487" t="str">
            <v/>
          </cell>
          <cell r="HQ487" t="str">
            <v/>
          </cell>
          <cell r="HR487" t="str">
            <v/>
          </cell>
          <cell r="HS487" t="str">
            <v/>
          </cell>
          <cell r="HT487" t="str">
            <v/>
          </cell>
          <cell r="HU487" t="str">
            <v/>
          </cell>
          <cell r="HV487" t="str">
            <v/>
          </cell>
          <cell r="HW487" t="str">
            <v/>
          </cell>
          <cell r="HX487" t="str">
            <v/>
          </cell>
          <cell r="HY487" t="str">
            <v/>
          </cell>
          <cell r="HZ487" t="str">
            <v/>
          </cell>
          <cell r="IA487" t="str">
            <v/>
          </cell>
          <cell r="IB487" t="str">
            <v/>
          </cell>
          <cell r="IC487" t="str">
            <v/>
          </cell>
          <cell r="ID487" t="str">
            <v/>
          </cell>
        </row>
        <row r="488">
          <cell r="A488" t="str">
            <v/>
          </cell>
          <cell r="B488" t="str">
            <v/>
          </cell>
          <cell r="C488" t="str">
            <v/>
          </cell>
          <cell r="D488" t="str">
            <v/>
          </cell>
          <cell r="E488" t="str">
            <v/>
          </cell>
          <cell r="F488" t="str">
            <v/>
          </cell>
          <cell r="G488" t="str">
            <v/>
          </cell>
          <cell r="H488" t="str">
            <v/>
          </cell>
          <cell r="I488" t="str">
            <v/>
          </cell>
          <cell r="J488" t="str">
            <v/>
          </cell>
          <cell r="K488" t="str">
            <v/>
          </cell>
          <cell r="L488" t="str">
            <v/>
          </cell>
          <cell r="M488" t="str">
            <v/>
          </cell>
          <cell r="N488" t="str">
            <v/>
          </cell>
          <cell r="O488" t="str">
            <v/>
          </cell>
          <cell r="P488" t="str">
            <v/>
          </cell>
          <cell r="Q488" t="str">
            <v/>
          </cell>
          <cell r="R488" t="str">
            <v/>
          </cell>
          <cell r="S488" t="str">
            <v/>
          </cell>
          <cell r="T488" t="str">
            <v/>
          </cell>
          <cell r="U488" t="str">
            <v/>
          </cell>
          <cell r="V488" t="str">
            <v/>
          </cell>
          <cell r="W488" t="str">
            <v/>
          </cell>
          <cell r="X488" t="str">
            <v/>
          </cell>
          <cell r="Y488" t="str">
            <v/>
          </cell>
          <cell r="Z488" t="str">
            <v/>
          </cell>
          <cell r="AA488" t="str">
            <v/>
          </cell>
          <cell r="AB488" t="str">
            <v/>
          </cell>
          <cell r="AC488" t="str">
            <v/>
          </cell>
          <cell r="AD488" t="str">
            <v/>
          </cell>
          <cell r="AE488" t="str">
            <v/>
          </cell>
          <cell r="AF488" t="str">
            <v/>
          </cell>
          <cell r="AG488" t="str">
            <v/>
          </cell>
          <cell r="AH488" t="str">
            <v/>
          </cell>
          <cell r="AI488" t="str">
            <v/>
          </cell>
          <cell r="AJ488" t="str">
            <v/>
          </cell>
          <cell r="AK488" t="str">
            <v/>
          </cell>
          <cell r="AL488" t="str">
            <v/>
          </cell>
          <cell r="AM488" t="str">
            <v/>
          </cell>
          <cell r="AN488" t="str">
            <v/>
          </cell>
          <cell r="AO488" t="str">
            <v/>
          </cell>
          <cell r="AP488" t="str">
            <v/>
          </cell>
          <cell r="AQ488" t="str">
            <v/>
          </cell>
          <cell r="AR488" t="str">
            <v/>
          </cell>
          <cell r="AS488" t="str">
            <v/>
          </cell>
          <cell r="AT488" t="str">
            <v/>
          </cell>
          <cell r="AU488" t="str">
            <v/>
          </cell>
          <cell r="AV488" t="str">
            <v/>
          </cell>
          <cell r="AW488" t="str">
            <v/>
          </cell>
          <cell r="AX488" t="str">
            <v/>
          </cell>
          <cell r="AY488" t="str">
            <v/>
          </cell>
          <cell r="AZ488" t="str">
            <v/>
          </cell>
          <cell r="BA488" t="str">
            <v/>
          </cell>
          <cell r="BB488" t="str">
            <v/>
          </cell>
          <cell r="BC488" t="str">
            <v/>
          </cell>
          <cell r="BD488" t="str">
            <v/>
          </cell>
          <cell r="BE488" t="str">
            <v/>
          </cell>
          <cell r="BF488" t="str">
            <v/>
          </cell>
          <cell r="BG488" t="str">
            <v/>
          </cell>
          <cell r="BH488" t="str">
            <v/>
          </cell>
          <cell r="BI488" t="str">
            <v/>
          </cell>
          <cell r="BJ488" t="str">
            <v/>
          </cell>
          <cell r="BK488" t="str">
            <v/>
          </cell>
          <cell r="BL488" t="str">
            <v/>
          </cell>
          <cell r="BM488" t="str">
            <v/>
          </cell>
          <cell r="BN488" t="str">
            <v/>
          </cell>
          <cell r="BO488" t="str">
            <v/>
          </cell>
          <cell r="BP488" t="str">
            <v/>
          </cell>
          <cell r="BQ488" t="str">
            <v/>
          </cell>
          <cell r="BR488" t="str">
            <v/>
          </cell>
          <cell r="BS488" t="str">
            <v/>
          </cell>
          <cell r="BT488" t="str">
            <v/>
          </cell>
          <cell r="BU488" t="str">
            <v/>
          </cell>
          <cell r="BV488" t="str">
            <v/>
          </cell>
          <cell r="BW488" t="str">
            <v/>
          </cell>
          <cell r="BX488" t="str">
            <v/>
          </cell>
          <cell r="BY488" t="str">
            <v/>
          </cell>
          <cell r="BZ488" t="str">
            <v/>
          </cell>
          <cell r="CA488" t="str">
            <v/>
          </cell>
          <cell r="CB488" t="str">
            <v/>
          </cell>
          <cell r="CC488" t="str">
            <v/>
          </cell>
          <cell r="CD488" t="str">
            <v/>
          </cell>
          <cell r="CE488" t="str">
            <v/>
          </cell>
          <cell r="CF488" t="str">
            <v/>
          </cell>
          <cell r="CG488" t="str">
            <v/>
          </cell>
          <cell r="CH488" t="str">
            <v/>
          </cell>
          <cell r="CI488" t="str">
            <v/>
          </cell>
          <cell r="CJ488" t="str">
            <v/>
          </cell>
          <cell r="CK488" t="str">
            <v/>
          </cell>
          <cell r="CL488" t="str">
            <v/>
          </cell>
          <cell r="CM488" t="str">
            <v/>
          </cell>
          <cell r="CN488" t="str">
            <v/>
          </cell>
          <cell r="CO488" t="str">
            <v/>
          </cell>
          <cell r="CP488" t="str">
            <v/>
          </cell>
          <cell r="CQ488" t="str">
            <v/>
          </cell>
          <cell r="CR488" t="str">
            <v/>
          </cell>
          <cell r="CS488" t="str">
            <v/>
          </cell>
          <cell r="CT488" t="str">
            <v/>
          </cell>
          <cell r="CU488" t="str">
            <v/>
          </cell>
          <cell r="CV488" t="str">
            <v/>
          </cell>
          <cell r="CW488" t="str">
            <v/>
          </cell>
          <cell r="CX488" t="str">
            <v/>
          </cell>
          <cell r="CY488" t="str">
            <v/>
          </cell>
          <cell r="CZ488" t="str">
            <v/>
          </cell>
          <cell r="DA488" t="str">
            <v/>
          </cell>
          <cell r="DB488" t="str">
            <v/>
          </cell>
          <cell r="DC488" t="str">
            <v/>
          </cell>
          <cell r="DD488" t="str">
            <v/>
          </cell>
          <cell r="DE488" t="str">
            <v/>
          </cell>
          <cell r="DF488" t="str">
            <v/>
          </cell>
          <cell r="DG488" t="str">
            <v/>
          </cell>
          <cell r="DH488" t="str">
            <v/>
          </cell>
          <cell r="DI488" t="str">
            <v/>
          </cell>
          <cell r="DJ488" t="str">
            <v/>
          </cell>
          <cell r="DK488" t="str">
            <v/>
          </cell>
          <cell r="DL488" t="str">
            <v/>
          </cell>
          <cell r="DM488" t="str">
            <v/>
          </cell>
          <cell r="DN488" t="str">
            <v/>
          </cell>
          <cell r="DO488" t="str">
            <v/>
          </cell>
          <cell r="DP488" t="str">
            <v/>
          </cell>
          <cell r="DQ488" t="str">
            <v/>
          </cell>
          <cell r="DR488" t="str">
            <v/>
          </cell>
          <cell r="DS488" t="str">
            <v/>
          </cell>
          <cell r="DT488" t="str">
            <v/>
          </cell>
          <cell r="DU488" t="str">
            <v/>
          </cell>
          <cell r="DV488" t="str">
            <v/>
          </cell>
          <cell r="DW488" t="str">
            <v/>
          </cell>
          <cell r="DX488" t="str">
            <v/>
          </cell>
          <cell r="DY488" t="str">
            <v/>
          </cell>
          <cell r="DZ488" t="str">
            <v/>
          </cell>
          <cell r="EA488" t="str">
            <v/>
          </cell>
          <cell r="EB488" t="str">
            <v/>
          </cell>
          <cell r="EC488" t="str">
            <v/>
          </cell>
          <cell r="ED488" t="str">
            <v/>
          </cell>
          <cell r="EE488" t="str">
            <v/>
          </cell>
          <cell r="EF488" t="str">
            <v/>
          </cell>
          <cell r="EG488" t="str">
            <v/>
          </cell>
          <cell r="EH488" t="str">
            <v/>
          </cell>
          <cell r="EI488" t="str">
            <v/>
          </cell>
          <cell r="EJ488" t="str">
            <v/>
          </cell>
          <cell r="EK488" t="str">
            <v/>
          </cell>
          <cell r="EL488" t="str">
            <v/>
          </cell>
          <cell r="EM488" t="str">
            <v/>
          </cell>
          <cell r="EN488" t="str">
            <v/>
          </cell>
          <cell r="EO488" t="str">
            <v/>
          </cell>
          <cell r="EP488" t="str">
            <v/>
          </cell>
          <cell r="EQ488" t="str">
            <v/>
          </cell>
          <cell r="ER488" t="str">
            <v/>
          </cell>
          <cell r="ES488" t="str">
            <v/>
          </cell>
          <cell r="ET488" t="str">
            <v/>
          </cell>
          <cell r="EU488" t="str">
            <v/>
          </cell>
          <cell r="EV488" t="str">
            <v/>
          </cell>
          <cell r="EW488" t="str">
            <v/>
          </cell>
          <cell r="EX488" t="str">
            <v/>
          </cell>
          <cell r="EY488" t="str">
            <v/>
          </cell>
          <cell r="EZ488" t="str">
            <v/>
          </cell>
          <cell r="FA488" t="str">
            <v/>
          </cell>
          <cell r="FB488" t="str">
            <v/>
          </cell>
          <cell r="FC488" t="str">
            <v/>
          </cell>
          <cell r="FD488" t="str">
            <v/>
          </cell>
          <cell r="FE488" t="str">
            <v/>
          </cell>
          <cell r="FF488" t="str">
            <v/>
          </cell>
          <cell r="FG488" t="str">
            <v/>
          </cell>
          <cell r="FH488" t="str">
            <v/>
          </cell>
          <cell r="FI488" t="str">
            <v/>
          </cell>
          <cell r="FJ488" t="str">
            <v/>
          </cell>
          <cell r="FK488" t="str">
            <v/>
          </cell>
          <cell r="FL488" t="str">
            <v/>
          </cell>
          <cell r="FM488" t="str">
            <v/>
          </cell>
          <cell r="FN488" t="str">
            <v/>
          </cell>
          <cell r="FO488" t="str">
            <v/>
          </cell>
          <cell r="FP488" t="str">
            <v/>
          </cell>
          <cell r="FQ488" t="str">
            <v/>
          </cell>
          <cell r="FR488" t="str">
            <v/>
          </cell>
          <cell r="FS488" t="str">
            <v/>
          </cell>
          <cell r="FT488" t="str">
            <v/>
          </cell>
          <cell r="FU488" t="str">
            <v/>
          </cell>
          <cell r="FV488" t="str">
            <v/>
          </cell>
          <cell r="FW488" t="str">
            <v/>
          </cell>
          <cell r="FX488" t="str">
            <v/>
          </cell>
          <cell r="FY488" t="str">
            <v/>
          </cell>
          <cell r="FZ488" t="str">
            <v/>
          </cell>
          <cell r="GA488" t="str">
            <v/>
          </cell>
          <cell r="GB488" t="str">
            <v/>
          </cell>
          <cell r="GC488" t="str">
            <v/>
          </cell>
          <cell r="GD488" t="str">
            <v/>
          </cell>
          <cell r="GE488" t="str">
            <v/>
          </cell>
          <cell r="GF488" t="str">
            <v/>
          </cell>
          <cell r="GG488" t="str">
            <v/>
          </cell>
          <cell r="GH488" t="str">
            <v/>
          </cell>
          <cell r="GI488" t="str">
            <v/>
          </cell>
          <cell r="GJ488" t="str">
            <v/>
          </cell>
          <cell r="GK488" t="str">
            <v/>
          </cell>
          <cell r="GL488" t="str">
            <v/>
          </cell>
          <cell r="GM488" t="str">
            <v/>
          </cell>
          <cell r="GN488" t="str">
            <v/>
          </cell>
          <cell r="GO488" t="str">
            <v/>
          </cell>
          <cell r="GP488" t="str">
            <v/>
          </cell>
          <cell r="GQ488" t="str">
            <v/>
          </cell>
          <cell r="GR488" t="str">
            <v/>
          </cell>
          <cell r="GS488" t="str">
            <v/>
          </cell>
          <cell r="GT488" t="str">
            <v/>
          </cell>
          <cell r="GU488" t="str">
            <v/>
          </cell>
          <cell r="GV488" t="str">
            <v/>
          </cell>
          <cell r="GW488" t="str">
            <v/>
          </cell>
          <cell r="GX488" t="str">
            <v/>
          </cell>
          <cell r="GY488" t="str">
            <v/>
          </cell>
          <cell r="GZ488" t="str">
            <v/>
          </cell>
          <cell r="HA488" t="str">
            <v/>
          </cell>
          <cell r="HB488" t="str">
            <v/>
          </cell>
          <cell r="HC488" t="str">
            <v/>
          </cell>
          <cell r="HD488" t="str">
            <v/>
          </cell>
          <cell r="HE488" t="str">
            <v/>
          </cell>
          <cell r="HF488" t="str">
            <v/>
          </cell>
          <cell r="HG488" t="str">
            <v/>
          </cell>
          <cell r="HH488" t="str">
            <v/>
          </cell>
          <cell r="HI488" t="str">
            <v/>
          </cell>
          <cell r="HJ488" t="str">
            <v/>
          </cell>
          <cell r="HK488" t="str">
            <v/>
          </cell>
          <cell r="HL488" t="str">
            <v/>
          </cell>
          <cell r="HM488" t="str">
            <v/>
          </cell>
          <cell r="HN488" t="str">
            <v/>
          </cell>
          <cell r="HO488" t="str">
            <v/>
          </cell>
          <cell r="HP488" t="str">
            <v/>
          </cell>
          <cell r="HQ488" t="str">
            <v/>
          </cell>
          <cell r="HR488" t="str">
            <v/>
          </cell>
          <cell r="HS488" t="str">
            <v/>
          </cell>
          <cell r="HT488" t="str">
            <v/>
          </cell>
          <cell r="HU488" t="str">
            <v/>
          </cell>
          <cell r="HV488" t="str">
            <v/>
          </cell>
          <cell r="HW488" t="str">
            <v/>
          </cell>
          <cell r="HX488" t="str">
            <v/>
          </cell>
          <cell r="HY488" t="str">
            <v/>
          </cell>
          <cell r="HZ488" t="str">
            <v/>
          </cell>
          <cell r="IA488" t="str">
            <v/>
          </cell>
          <cell r="IB488" t="str">
            <v/>
          </cell>
          <cell r="IC488" t="str">
            <v/>
          </cell>
          <cell r="ID488" t="str">
            <v/>
          </cell>
        </row>
        <row r="489">
          <cell r="A489" t="str">
            <v/>
          </cell>
          <cell r="B489" t="str">
            <v/>
          </cell>
          <cell r="C489" t="str">
            <v/>
          </cell>
          <cell r="D489" t="str">
            <v/>
          </cell>
          <cell r="E489" t="str">
            <v/>
          </cell>
          <cell r="F489" t="str">
            <v/>
          </cell>
          <cell r="G489" t="str">
            <v/>
          </cell>
          <cell r="H489" t="str">
            <v/>
          </cell>
          <cell r="I489" t="str">
            <v/>
          </cell>
          <cell r="J489" t="str">
            <v/>
          </cell>
          <cell r="K489" t="str">
            <v/>
          </cell>
          <cell r="L489" t="str">
            <v/>
          </cell>
          <cell r="M489" t="str">
            <v/>
          </cell>
          <cell r="N489" t="str">
            <v/>
          </cell>
          <cell r="O489" t="str">
            <v/>
          </cell>
          <cell r="P489" t="str">
            <v/>
          </cell>
          <cell r="Q489" t="str">
            <v/>
          </cell>
          <cell r="R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/>
          </cell>
          <cell r="W489" t="str">
            <v/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E489" t="str">
            <v/>
          </cell>
          <cell r="AF489" t="str">
            <v/>
          </cell>
          <cell r="AG489" t="str">
            <v/>
          </cell>
          <cell r="AH489" t="str">
            <v/>
          </cell>
          <cell r="AI489" t="str">
            <v/>
          </cell>
          <cell r="AJ489" t="str">
            <v/>
          </cell>
          <cell r="AK489" t="str">
            <v/>
          </cell>
          <cell r="AL489" t="str">
            <v/>
          </cell>
          <cell r="AM489" t="str">
            <v/>
          </cell>
          <cell r="AN489" t="str">
            <v/>
          </cell>
          <cell r="AO489" t="str">
            <v/>
          </cell>
          <cell r="AP489" t="str">
            <v/>
          </cell>
          <cell r="AQ489" t="str">
            <v/>
          </cell>
          <cell r="AR489" t="str">
            <v/>
          </cell>
          <cell r="AS489" t="str">
            <v/>
          </cell>
          <cell r="AT489" t="str">
            <v/>
          </cell>
          <cell r="AU489" t="str">
            <v/>
          </cell>
          <cell r="AV489" t="str">
            <v/>
          </cell>
          <cell r="AW489" t="str">
            <v/>
          </cell>
          <cell r="AX489" t="str">
            <v/>
          </cell>
          <cell r="AY489" t="str">
            <v/>
          </cell>
          <cell r="AZ489" t="str">
            <v/>
          </cell>
          <cell r="BA489" t="str">
            <v/>
          </cell>
          <cell r="BB489" t="str">
            <v/>
          </cell>
          <cell r="BC489" t="str">
            <v/>
          </cell>
          <cell r="BD489" t="str">
            <v/>
          </cell>
          <cell r="BE489" t="str">
            <v/>
          </cell>
          <cell r="BF489" t="str">
            <v/>
          </cell>
          <cell r="BG489" t="str">
            <v/>
          </cell>
          <cell r="BH489" t="str">
            <v/>
          </cell>
          <cell r="BI489" t="str">
            <v/>
          </cell>
          <cell r="BJ489" t="str">
            <v/>
          </cell>
          <cell r="BK489" t="str">
            <v/>
          </cell>
          <cell r="BL489" t="str">
            <v/>
          </cell>
          <cell r="BM489" t="str">
            <v/>
          </cell>
          <cell r="BN489" t="str">
            <v/>
          </cell>
          <cell r="BO489" t="str">
            <v/>
          </cell>
          <cell r="BP489" t="str">
            <v/>
          </cell>
          <cell r="BQ489" t="str">
            <v/>
          </cell>
          <cell r="BR489" t="str">
            <v/>
          </cell>
          <cell r="BS489" t="str">
            <v/>
          </cell>
          <cell r="BT489" t="str">
            <v/>
          </cell>
          <cell r="BU489" t="str">
            <v/>
          </cell>
          <cell r="BV489" t="str">
            <v/>
          </cell>
          <cell r="BW489" t="str">
            <v/>
          </cell>
          <cell r="BX489" t="str">
            <v/>
          </cell>
          <cell r="BY489" t="str">
            <v/>
          </cell>
          <cell r="BZ489" t="str">
            <v/>
          </cell>
          <cell r="CA489" t="str">
            <v/>
          </cell>
          <cell r="CB489" t="str">
            <v/>
          </cell>
          <cell r="CC489" t="str">
            <v/>
          </cell>
          <cell r="CD489" t="str">
            <v/>
          </cell>
          <cell r="CE489" t="str">
            <v/>
          </cell>
          <cell r="CF489" t="str">
            <v/>
          </cell>
          <cell r="CG489" t="str">
            <v/>
          </cell>
          <cell r="CH489" t="str">
            <v/>
          </cell>
          <cell r="CI489" t="str">
            <v/>
          </cell>
          <cell r="CJ489" t="str">
            <v/>
          </cell>
          <cell r="CK489" t="str">
            <v/>
          </cell>
          <cell r="CL489" t="str">
            <v/>
          </cell>
          <cell r="CM489" t="str">
            <v/>
          </cell>
          <cell r="CN489" t="str">
            <v/>
          </cell>
          <cell r="CO489" t="str">
            <v/>
          </cell>
          <cell r="CP489" t="str">
            <v/>
          </cell>
          <cell r="CQ489" t="str">
            <v/>
          </cell>
          <cell r="CR489" t="str">
            <v/>
          </cell>
          <cell r="CS489" t="str">
            <v/>
          </cell>
          <cell r="CT489" t="str">
            <v/>
          </cell>
          <cell r="CU489" t="str">
            <v/>
          </cell>
          <cell r="CV489" t="str">
            <v/>
          </cell>
          <cell r="CW489" t="str">
            <v/>
          </cell>
          <cell r="CX489" t="str">
            <v/>
          </cell>
          <cell r="CY489" t="str">
            <v/>
          </cell>
          <cell r="CZ489" t="str">
            <v/>
          </cell>
          <cell r="DA489" t="str">
            <v/>
          </cell>
          <cell r="DB489" t="str">
            <v/>
          </cell>
          <cell r="DC489" t="str">
            <v/>
          </cell>
          <cell r="DD489" t="str">
            <v/>
          </cell>
          <cell r="DE489" t="str">
            <v/>
          </cell>
          <cell r="DF489" t="str">
            <v/>
          </cell>
          <cell r="DG489" t="str">
            <v/>
          </cell>
          <cell r="DH489" t="str">
            <v/>
          </cell>
          <cell r="DI489" t="str">
            <v/>
          </cell>
          <cell r="DJ489" t="str">
            <v/>
          </cell>
          <cell r="DK489" t="str">
            <v/>
          </cell>
          <cell r="DL489" t="str">
            <v/>
          </cell>
          <cell r="DM489" t="str">
            <v/>
          </cell>
          <cell r="DN489" t="str">
            <v/>
          </cell>
          <cell r="DO489" t="str">
            <v/>
          </cell>
          <cell r="DP489" t="str">
            <v/>
          </cell>
          <cell r="DQ489" t="str">
            <v/>
          </cell>
          <cell r="DR489" t="str">
            <v/>
          </cell>
          <cell r="DS489" t="str">
            <v/>
          </cell>
          <cell r="DT489" t="str">
            <v/>
          </cell>
          <cell r="DU489" t="str">
            <v/>
          </cell>
          <cell r="DV489" t="str">
            <v/>
          </cell>
          <cell r="DW489" t="str">
            <v/>
          </cell>
          <cell r="DX489" t="str">
            <v/>
          </cell>
          <cell r="DY489" t="str">
            <v/>
          </cell>
          <cell r="DZ489" t="str">
            <v/>
          </cell>
          <cell r="EA489" t="str">
            <v/>
          </cell>
          <cell r="EB489" t="str">
            <v/>
          </cell>
          <cell r="EC489" t="str">
            <v/>
          </cell>
          <cell r="ED489" t="str">
            <v/>
          </cell>
          <cell r="EE489" t="str">
            <v/>
          </cell>
          <cell r="EF489" t="str">
            <v/>
          </cell>
          <cell r="EG489" t="str">
            <v/>
          </cell>
          <cell r="EH489" t="str">
            <v/>
          </cell>
          <cell r="EI489" t="str">
            <v/>
          </cell>
          <cell r="EJ489" t="str">
            <v/>
          </cell>
          <cell r="EK489" t="str">
            <v/>
          </cell>
          <cell r="EL489" t="str">
            <v/>
          </cell>
          <cell r="EM489" t="str">
            <v/>
          </cell>
          <cell r="EN489" t="str">
            <v/>
          </cell>
          <cell r="EO489" t="str">
            <v/>
          </cell>
          <cell r="EP489" t="str">
            <v/>
          </cell>
          <cell r="EQ489" t="str">
            <v/>
          </cell>
          <cell r="ER489" t="str">
            <v/>
          </cell>
          <cell r="ES489" t="str">
            <v/>
          </cell>
          <cell r="ET489" t="str">
            <v/>
          </cell>
          <cell r="EU489" t="str">
            <v/>
          </cell>
          <cell r="EV489" t="str">
            <v/>
          </cell>
          <cell r="EW489" t="str">
            <v/>
          </cell>
          <cell r="EX489" t="str">
            <v/>
          </cell>
          <cell r="EY489" t="str">
            <v/>
          </cell>
          <cell r="EZ489" t="str">
            <v/>
          </cell>
          <cell r="FA489" t="str">
            <v/>
          </cell>
          <cell r="FB489" t="str">
            <v/>
          </cell>
          <cell r="FC489" t="str">
            <v/>
          </cell>
          <cell r="FD489" t="str">
            <v/>
          </cell>
          <cell r="FE489" t="str">
            <v/>
          </cell>
          <cell r="FF489" t="str">
            <v/>
          </cell>
          <cell r="FG489" t="str">
            <v/>
          </cell>
          <cell r="FH489" t="str">
            <v/>
          </cell>
          <cell r="FI489" t="str">
            <v/>
          </cell>
          <cell r="FJ489" t="str">
            <v/>
          </cell>
          <cell r="FK489" t="str">
            <v/>
          </cell>
          <cell r="FL489" t="str">
            <v/>
          </cell>
          <cell r="FM489" t="str">
            <v/>
          </cell>
          <cell r="FN489" t="str">
            <v/>
          </cell>
          <cell r="FO489" t="str">
            <v/>
          </cell>
          <cell r="FP489" t="str">
            <v/>
          </cell>
          <cell r="FQ489" t="str">
            <v/>
          </cell>
          <cell r="FR489" t="str">
            <v/>
          </cell>
          <cell r="FS489" t="str">
            <v/>
          </cell>
          <cell r="FT489" t="str">
            <v/>
          </cell>
          <cell r="FU489" t="str">
            <v/>
          </cell>
          <cell r="FV489" t="str">
            <v/>
          </cell>
          <cell r="FW489" t="str">
            <v/>
          </cell>
          <cell r="FX489" t="str">
            <v/>
          </cell>
          <cell r="FY489" t="str">
            <v/>
          </cell>
          <cell r="FZ489" t="str">
            <v/>
          </cell>
          <cell r="GA489" t="str">
            <v/>
          </cell>
          <cell r="GB489" t="str">
            <v/>
          </cell>
          <cell r="GC489" t="str">
            <v/>
          </cell>
          <cell r="GD489" t="str">
            <v/>
          </cell>
          <cell r="GE489" t="str">
            <v/>
          </cell>
          <cell r="GF489" t="str">
            <v/>
          </cell>
          <cell r="GG489" t="str">
            <v/>
          </cell>
          <cell r="GH489" t="str">
            <v/>
          </cell>
          <cell r="GI489" t="str">
            <v/>
          </cell>
          <cell r="GJ489" t="str">
            <v/>
          </cell>
          <cell r="GK489" t="str">
            <v/>
          </cell>
          <cell r="GL489" t="str">
            <v/>
          </cell>
          <cell r="GM489" t="str">
            <v/>
          </cell>
          <cell r="GN489" t="str">
            <v/>
          </cell>
          <cell r="GO489" t="str">
            <v/>
          </cell>
          <cell r="GP489" t="str">
            <v/>
          </cell>
          <cell r="GQ489" t="str">
            <v/>
          </cell>
          <cell r="GR489" t="str">
            <v/>
          </cell>
          <cell r="GS489" t="str">
            <v/>
          </cell>
          <cell r="GT489" t="str">
            <v/>
          </cell>
          <cell r="GU489" t="str">
            <v/>
          </cell>
          <cell r="GV489" t="str">
            <v/>
          </cell>
          <cell r="GW489" t="str">
            <v/>
          </cell>
          <cell r="GX489" t="str">
            <v/>
          </cell>
          <cell r="GY489" t="str">
            <v/>
          </cell>
          <cell r="GZ489" t="str">
            <v/>
          </cell>
          <cell r="HA489" t="str">
            <v/>
          </cell>
          <cell r="HB489" t="str">
            <v/>
          </cell>
          <cell r="HC489" t="str">
            <v/>
          </cell>
          <cell r="HD489" t="str">
            <v/>
          </cell>
          <cell r="HE489" t="str">
            <v/>
          </cell>
          <cell r="HF489" t="str">
            <v/>
          </cell>
          <cell r="HG489" t="str">
            <v/>
          </cell>
          <cell r="HH489" t="str">
            <v/>
          </cell>
          <cell r="HI489" t="str">
            <v/>
          </cell>
          <cell r="HJ489" t="str">
            <v/>
          </cell>
          <cell r="HK489" t="str">
            <v/>
          </cell>
          <cell r="HL489" t="str">
            <v/>
          </cell>
          <cell r="HM489" t="str">
            <v/>
          </cell>
          <cell r="HN489" t="str">
            <v/>
          </cell>
          <cell r="HO489" t="str">
            <v/>
          </cell>
          <cell r="HP489" t="str">
            <v/>
          </cell>
          <cell r="HQ489" t="str">
            <v/>
          </cell>
          <cell r="HR489" t="str">
            <v/>
          </cell>
          <cell r="HS489" t="str">
            <v/>
          </cell>
          <cell r="HT489" t="str">
            <v/>
          </cell>
          <cell r="HU489" t="str">
            <v/>
          </cell>
          <cell r="HV489" t="str">
            <v/>
          </cell>
          <cell r="HW489" t="str">
            <v/>
          </cell>
          <cell r="HX489" t="str">
            <v/>
          </cell>
          <cell r="HY489" t="str">
            <v/>
          </cell>
          <cell r="HZ489" t="str">
            <v/>
          </cell>
          <cell r="IA489" t="str">
            <v/>
          </cell>
          <cell r="IB489" t="str">
            <v/>
          </cell>
          <cell r="IC489" t="str">
            <v/>
          </cell>
          <cell r="ID489" t="str">
            <v/>
          </cell>
        </row>
        <row r="490">
          <cell r="A490" t="str">
            <v/>
          </cell>
          <cell r="B490" t="str">
            <v/>
          </cell>
          <cell r="C490" t="str">
            <v/>
          </cell>
          <cell r="D490" t="str">
            <v/>
          </cell>
          <cell r="E490" t="str">
            <v/>
          </cell>
          <cell r="F490" t="str">
            <v/>
          </cell>
          <cell r="G490" t="str">
            <v/>
          </cell>
          <cell r="H490" t="str">
            <v/>
          </cell>
          <cell r="I490" t="str">
            <v/>
          </cell>
          <cell r="J490" t="str">
            <v/>
          </cell>
          <cell r="K490" t="str">
            <v/>
          </cell>
          <cell r="L490" t="str">
            <v/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Q490" t="str">
            <v/>
          </cell>
          <cell r="R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/>
          </cell>
          <cell r="W490" t="str">
            <v/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E490" t="str">
            <v/>
          </cell>
          <cell r="AF490" t="str">
            <v/>
          </cell>
          <cell r="AG490" t="str">
            <v/>
          </cell>
          <cell r="AH490" t="str">
            <v/>
          </cell>
          <cell r="AI490" t="str">
            <v/>
          </cell>
          <cell r="AJ490" t="str">
            <v/>
          </cell>
          <cell r="AK490" t="str">
            <v/>
          </cell>
          <cell r="AL490" t="str">
            <v/>
          </cell>
          <cell r="AM490" t="str">
            <v/>
          </cell>
          <cell r="AN490" t="str">
            <v/>
          </cell>
          <cell r="AO490" t="str">
            <v/>
          </cell>
          <cell r="AP490" t="str">
            <v/>
          </cell>
          <cell r="AQ490" t="str">
            <v/>
          </cell>
          <cell r="AR490" t="str">
            <v/>
          </cell>
          <cell r="AS490" t="str">
            <v/>
          </cell>
          <cell r="AT490" t="str">
            <v/>
          </cell>
          <cell r="AU490" t="str">
            <v/>
          </cell>
          <cell r="AV490" t="str">
            <v/>
          </cell>
          <cell r="AW490" t="str">
            <v/>
          </cell>
          <cell r="AX490" t="str">
            <v/>
          </cell>
          <cell r="AY490" t="str">
            <v/>
          </cell>
          <cell r="AZ490" t="str">
            <v/>
          </cell>
          <cell r="BA490" t="str">
            <v/>
          </cell>
          <cell r="BB490" t="str">
            <v/>
          </cell>
          <cell r="BC490" t="str">
            <v/>
          </cell>
          <cell r="BD490" t="str">
            <v/>
          </cell>
          <cell r="BE490" t="str">
            <v/>
          </cell>
          <cell r="BF490" t="str">
            <v/>
          </cell>
          <cell r="BG490" t="str">
            <v/>
          </cell>
          <cell r="BH490" t="str">
            <v/>
          </cell>
          <cell r="BI490" t="str">
            <v/>
          </cell>
          <cell r="BJ490" t="str">
            <v/>
          </cell>
          <cell r="BK490" t="str">
            <v/>
          </cell>
          <cell r="BL490" t="str">
            <v/>
          </cell>
          <cell r="BM490" t="str">
            <v/>
          </cell>
          <cell r="BN490" t="str">
            <v/>
          </cell>
          <cell r="BO490" t="str">
            <v/>
          </cell>
          <cell r="BP490" t="str">
            <v/>
          </cell>
          <cell r="BQ490" t="str">
            <v/>
          </cell>
          <cell r="BR490" t="str">
            <v/>
          </cell>
          <cell r="BS490" t="str">
            <v/>
          </cell>
          <cell r="BT490" t="str">
            <v/>
          </cell>
          <cell r="BU490" t="str">
            <v/>
          </cell>
          <cell r="BV490" t="str">
            <v/>
          </cell>
          <cell r="BW490" t="str">
            <v/>
          </cell>
          <cell r="BX490" t="str">
            <v/>
          </cell>
          <cell r="BY490" t="str">
            <v/>
          </cell>
          <cell r="BZ490" t="str">
            <v/>
          </cell>
          <cell r="CA490" t="str">
            <v/>
          </cell>
          <cell r="CB490" t="str">
            <v/>
          </cell>
          <cell r="CC490" t="str">
            <v/>
          </cell>
          <cell r="CD490" t="str">
            <v/>
          </cell>
          <cell r="CE490" t="str">
            <v/>
          </cell>
          <cell r="CF490" t="str">
            <v/>
          </cell>
          <cell r="CG490" t="str">
            <v/>
          </cell>
          <cell r="CH490" t="str">
            <v/>
          </cell>
          <cell r="CI490" t="str">
            <v/>
          </cell>
          <cell r="CJ490" t="str">
            <v/>
          </cell>
          <cell r="CK490" t="str">
            <v/>
          </cell>
          <cell r="CL490" t="str">
            <v/>
          </cell>
          <cell r="CM490" t="str">
            <v/>
          </cell>
          <cell r="CN490" t="str">
            <v/>
          </cell>
          <cell r="CO490" t="str">
            <v/>
          </cell>
          <cell r="CP490" t="str">
            <v/>
          </cell>
          <cell r="CQ490" t="str">
            <v/>
          </cell>
          <cell r="CR490" t="str">
            <v/>
          </cell>
          <cell r="CS490" t="str">
            <v/>
          </cell>
          <cell r="CT490" t="str">
            <v/>
          </cell>
          <cell r="CU490" t="str">
            <v/>
          </cell>
          <cell r="CV490" t="str">
            <v/>
          </cell>
          <cell r="CW490" t="str">
            <v/>
          </cell>
          <cell r="CX490" t="str">
            <v/>
          </cell>
          <cell r="CY490" t="str">
            <v/>
          </cell>
          <cell r="CZ490" t="str">
            <v/>
          </cell>
          <cell r="DA490" t="str">
            <v/>
          </cell>
          <cell r="DB490" t="str">
            <v/>
          </cell>
          <cell r="DC490" t="str">
            <v/>
          </cell>
          <cell r="DD490" t="str">
            <v/>
          </cell>
          <cell r="DE490" t="str">
            <v/>
          </cell>
          <cell r="DF490" t="str">
            <v/>
          </cell>
          <cell r="DG490" t="str">
            <v/>
          </cell>
          <cell r="DH490" t="str">
            <v/>
          </cell>
          <cell r="DI490" t="str">
            <v/>
          </cell>
          <cell r="DJ490" t="str">
            <v/>
          </cell>
          <cell r="DK490" t="str">
            <v/>
          </cell>
          <cell r="DL490" t="str">
            <v/>
          </cell>
          <cell r="DM490" t="str">
            <v/>
          </cell>
          <cell r="DN490" t="str">
            <v/>
          </cell>
          <cell r="DO490" t="str">
            <v/>
          </cell>
          <cell r="DP490" t="str">
            <v/>
          </cell>
          <cell r="DQ490" t="str">
            <v/>
          </cell>
          <cell r="DR490" t="str">
            <v/>
          </cell>
          <cell r="DS490" t="str">
            <v/>
          </cell>
          <cell r="DT490" t="str">
            <v/>
          </cell>
          <cell r="DU490" t="str">
            <v/>
          </cell>
          <cell r="DV490" t="str">
            <v/>
          </cell>
          <cell r="DW490" t="str">
            <v/>
          </cell>
          <cell r="DX490" t="str">
            <v/>
          </cell>
          <cell r="DY490" t="str">
            <v/>
          </cell>
          <cell r="DZ490" t="str">
            <v/>
          </cell>
          <cell r="EA490" t="str">
            <v/>
          </cell>
          <cell r="EB490" t="str">
            <v/>
          </cell>
          <cell r="EC490" t="str">
            <v/>
          </cell>
          <cell r="ED490" t="str">
            <v/>
          </cell>
          <cell r="EE490" t="str">
            <v/>
          </cell>
          <cell r="EF490" t="str">
            <v/>
          </cell>
          <cell r="EG490" t="str">
            <v/>
          </cell>
          <cell r="EH490" t="str">
            <v/>
          </cell>
          <cell r="EI490" t="str">
            <v/>
          </cell>
          <cell r="EJ490" t="str">
            <v/>
          </cell>
          <cell r="EK490" t="str">
            <v/>
          </cell>
          <cell r="EL490" t="str">
            <v/>
          </cell>
          <cell r="EM490" t="str">
            <v/>
          </cell>
          <cell r="EN490" t="str">
            <v/>
          </cell>
          <cell r="EO490" t="str">
            <v/>
          </cell>
          <cell r="EP490" t="str">
            <v/>
          </cell>
          <cell r="EQ490" t="str">
            <v/>
          </cell>
          <cell r="ER490" t="str">
            <v/>
          </cell>
          <cell r="ES490" t="str">
            <v/>
          </cell>
          <cell r="ET490" t="str">
            <v/>
          </cell>
          <cell r="EU490" t="str">
            <v/>
          </cell>
          <cell r="EV490" t="str">
            <v/>
          </cell>
          <cell r="EW490" t="str">
            <v/>
          </cell>
          <cell r="EX490" t="str">
            <v/>
          </cell>
          <cell r="EY490" t="str">
            <v/>
          </cell>
          <cell r="EZ490" t="str">
            <v/>
          </cell>
          <cell r="FA490" t="str">
            <v/>
          </cell>
          <cell r="FB490" t="str">
            <v/>
          </cell>
          <cell r="FC490" t="str">
            <v/>
          </cell>
          <cell r="FD490" t="str">
            <v/>
          </cell>
          <cell r="FE490" t="str">
            <v/>
          </cell>
          <cell r="FF490" t="str">
            <v/>
          </cell>
          <cell r="FG490" t="str">
            <v/>
          </cell>
          <cell r="FH490" t="str">
            <v/>
          </cell>
          <cell r="FI490" t="str">
            <v/>
          </cell>
          <cell r="FJ490" t="str">
            <v/>
          </cell>
          <cell r="FK490" t="str">
            <v/>
          </cell>
          <cell r="FL490" t="str">
            <v/>
          </cell>
          <cell r="FM490" t="str">
            <v/>
          </cell>
          <cell r="FN490" t="str">
            <v/>
          </cell>
          <cell r="FO490" t="str">
            <v/>
          </cell>
          <cell r="FP490" t="str">
            <v/>
          </cell>
          <cell r="FQ490" t="str">
            <v/>
          </cell>
          <cell r="FR490" t="str">
            <v/>
          </cell>
          <cell r="FS490" t="str">
            <v/>
          </cell>
          <cell r="FT490" t="str">
            <v/>
          </cell>
          <cell r="FU490" t="str">
            <v/>
          </cell>
          <cell r="FV490" t="str">
            <v/>
          </cell>
          <cell r="FW490" t="str">
            <v/>
          </cell>
          <cell r="FX490" t="str">
            <v/>
          </cell>
          <cell r="FY490" t="str">
            <v/>
          </cell>
          <cell r="FZ490" t="str">
            <v/>
          </cell>
          <cell r="GA490" t="str">
            <v/>
          </cell>
          <cell r="GB490" t="str">
            <v/>
          </cell>
          <cell r="GC490" t="str">
            <v/>
          </cell>
          <cell r="GD490" t="str">
            <v/>
          </cell>
          <cell r="GE490" t="str">
            <v/>
          </cell>
          <cell r="GF490" t="str">
            <v/>
          </cell>
          <cell r="GG490" t="str">
            <v/>
          </cell>
          <cell r="GH490" t="str">
            <v/>
          </cell>
          <cell r="GI490" t="str">
            <v/>
          </cell>
          <cell r="GJ490" t="str">
            <v/>
          </cell>
          <cell r="GK490" t="str">
            <v/>
          </cell>
          <cell r="GL490" t="str">
            <v/>
          </cell>
          <cell r="GM490" t="str">
            <v/>
          </cell>
          <cell r="GN490" t="str">
            <v/>
          </cell>
          <cell r="GO490" t="str">
            <v/>
          </cell>
          <cell r="GP490" t="str">
            <v/>
          </cell>
          <cell r="GQ490" t="str">
            <v/>
          </cell>
          <cell r="GR490" t="str">
            <v/>
          </cell>
          <cell r="GS490" t="str">
            <v/>
          </cell>
          <cell r="GT490" t="str">
            <v/>
          </cell>
          <cell r="GU490" t="str">
            <v/>
          </cell>
          <cell r="GV490" t="str">
            <v/>
          </cell>
          <cell r="GW490" t="str">
            <v/>
          </cell>
          <cell r="GX490" t="str">
            <v/>
          </cell>
          <cell r="GY490" t="str">
            <v/>
          </cell>
          <cell r="GZ490" t="str">
            <v/>
          </cell>
          <cell r="HA490" t="str">
            <v/>
          </cell>
          <cell r="HB490" t="str">
            <v/>
          </cell>
          <cell r="HC490" t="str">
            <v/>
          </cell>
          <cell r="HD490" t="str">
            <v/>
          </cell>
          <cell r="HE490" t="str">
            <v/>
          </cell>
          <cell r="HF490" t="str">
            <v/>
          </cell>
          <cell r="HG490" t="str">
            <v/>
          </cell>
          <cell r="HH490" t="str">
            <v/>
          </cell>
          <cell r="HI490" t="str">
            <v/>
          </cell>
          <cell r="HJ490" t="str">
            <v/>
          </cell>
          <cell r="HK490" t="str">
            <v/>
          </cell>
          <cell r="HL490" t="str">
            <v/>
          </cell>
          <cell r="HM490" t="str">
            <v/>
          </cell>
          <cell r="HN490" t="str">
            <v/>
          </cell>
          <cell r="HO490" t="str">
            <v/>
          </cell>
          <cell r="HP490" t="str">
            <v/>
          </cell>
          <cell r="HQ490" t="str">
            <v/>
          </cell>
          <cell r="HR490" t="str">
            <v/>
          </cell>
          <cell r="HS490" t="str">
            <v/>
          </cell>
          <cell r="HT490" t="str">
            <v/>
          </cell>
          <cell r="HU490" t="str">
            <v/>
          </cell>
          <cell r="HV490" t="str">
            <v/>
          </cell>
          <cell r="HW490" t="str">
            <v/>
          </cell>
          <cell r="HX490" t="str">
            <v/>
          </cell>
          <cell r="HY490" t="str">
            <v/>
          </cell>
          <cell r="HZ490" t="str">
            <v/>
          </cell>
          <cell r="IA490" t="str">
            <v/>
          </cell>
          <cell r="IB490" t="str">
            <v/>
          </cell>
          <cell r="IC490" t="str">
            <v/>
          </cell>
          <cell r="ID490" t="str">
            <v/>
          </cell>
        </row>
        <row r="491">
          <cell r="A491" t="str">
            <v/>
          </cell>
          <cell r="B491" t="str">
            <v/>
          </cell>
          <cell r="C491" t="str">
            <v/>
          </cell>
          <cell r="D491" t="str">
            <v/>
          </cell>
          <cell r="E491" t="str">
            <v/>
          </cell>
          <cell r="F491" t="str">
            <v/>
          </cell>
          <cell r="G491" t="str">
            <v/>
          </cell>
          <cell r="H491" t="str">
            <v/>
          </cell>
          <cell r="I491" t="str">
            <v/>
          </cell>
          <cell r="J491" t="str">
            <v/>
          </cell>
          <cell r="K491" t="str">
            <v/>
          </cell>
          <cell r="L491" t="str">
            <v/>
          </cell>
          <cell r="M491" t="str">
            <v/>
          </cell>
          <cell r="N491" t="str">
            <v/>
          </cell>
          <cell r="O491" t="str">
            <v/>
          </cell>
          <cell r="P491" t="str">
            <v/>
          </cell>
          <cell r="Q491" t="str">
            <v/>
          </cell>
          <cell r="R491" t="str">
            <v/>
          </cell>
          <cell r="S491" t="str">
            <v/>
          </cell>
          <cell r="T491" t="str">
            <v/>
          </cell>
          <cell r="U491" t="str">
            <v/>
          </cell>
          <cell r="V491" t="str">
            <v/>
          </cell>
          <cell r="W491" t="str">
            <v/>
          </cell>
          <cell r="X491" t="str">
            <v/>
          </cell>
          <cell r="Y491" t="str">
            <v/>
          </cell>
          <cell r="Z491" t="str">
            <v/>
          </cell>
          <cell r="AA491" t="str">
            <v/>
          </cell>
          <cell r="AB491" t="str">
            <v/>
          </cell>
          <cell r="AC491" t="str">
            <v/>
          </cell>
          <cell r="AD491" t="str">
            <v/>
          </cell>
          <cell r="AE491" t="str">
            <v/>
          </cell>
          <cell r="AF491" t="str">
            <v/>
          </cell>
          <cell r="AG491" t="str">
            <v/>
          </cell>
          <cell r="AH491" t="str">
            <v/>
          </cell>
          <cell r="AI491" t="str">
            <v/>
          </cell>
          <cell r="AJ491" t="str">
            <v/>
          </cell>
          <cell r="AK491" t="str">
            <v/>
          </cell>
          <cell r="AL491" t="str">
            <v/>
          </cell>
          <cell r="AM491" t="str">
            <v/>
          </cell>
          <cell r="AN491" t="str">
            <v/>
          </cell>
          <cell r="AO491" t="str">
            <v/>
          </cell>
          <cell r="AP491" t="str">
            <v/>
          </cell>
          <cell r="AQ491" t="str">
            <v/>
          </cell>
          <cell r="AR491" t="str">
            <v/>
          </cell>
          <cell r="AS491" t="str">
            <v/>
          </cell>
          <cell r="AT491" t="str">
            <v/>
          </cell>
          <cell r="AU491" t="str">
            <v/>
          </cell>
          <cell r="AV491" t="str">
            <v/>
          </cell>
          <cell r="AW491" t="str">
            <v/>
          </cell>
          <cell r="AX491" t="str">
            <v/>
          </cell>
          <cell r="AY491" t="str">
            <v/>
          </cell>
          <cell r="AZ491" t="str">
            <v/>
          </cell>
          <cell r="BA491" t="str">
            <v/>
          </cell>
          <cell r="BB491" t="str">
            <v/>
          </cell>
          <cell r="BC491" t="str">
            <v/>
          </cell>
          <cell r="BD491" t="str">
            <v/>
          </cell>
          <cell r="BE491" t="str">
            <v/>
          </cell>
          <cell r="BF491" t="str">
            <v/>
          </cell>
          <cell r="BG491" t="str">
            <v/>
          </cell>
          <cell r="BH491" t="str">
            <v/>
          </cell>
          <cell r="BI491" t="str">
            <v/>
          </cell>
          <cell r="BJ491" t="str">
            <v/>
          </cell>
          <cell r="BK491" t="str">
            <v/>
          </cell>
          <cell r="BL491" t="str">
            <v/>
          </cell>
          <cell r="BM491" t="str">
            <v/>
          </cell>
          <cell r="BN491" t="str">
            <v/>
          </cell>
          <cell r="BO491" t="str">
            <v/>
          </cell>
          <cell r="BP491" t="str">
            <v/>
          </cell>
          <cell r="BQ491" t="str">
            <v/>
          </cell>
          <cell r="BR491" t="str">
            <v/>
          </cell>
          <cell r="BS491" t="str">
            <v/>
          </cell>
          <cell r="BT491" t="str">
            <v/>
          </cell>
          <cell r="BU491" t="str">
            <v/>
          </cell>
          <cell r="BV491" t="str">
            <v/>
          </cell>
          <cell r="BW491" t="str">
            <v/>
          </cell>
          <cell r="BX491" t="str">
            <v/>
          </cell>
          <cell r="BY491" t="str">
            <v/>
          </cell>
          <cell r="BZ491" t="str">
            <v/>
          </cell>
          <cell r="CA491" t="str">
            <v/>
          </cell>
          <cell r="CB491" t="str">
            <v/>
          </cell>
          <cell r="CC491" t="str">
            <v/>
          </cell>
          <cell r="CD491" t="str">
            <v/>
          </cell>
          <cell r="CE491" t="str">
            <v/>
          </cell>
          <cell r="CF491" t="str">
            <v/>
          </cell>
          <cell r="CG491" t="str">
            <v/>
          </cell>
          <cell r="CH491" t="str">
            <v/>
          </cell>
          <cell r="CI491" t="str">
            <v/>
          </cell>
          <cell r="CJ491" t="str">
            <v/>
          </cell>
          <cell r="CK491" t="str">
            <v/>
          </cell>
          <cell r="CL491" t="str">
            <v/>
          </cell>
          <cell r="CM491" t="str">
            <v/>
          </cell>
          <cell r="CN491" t="str">
            <v/>
          </cell>
          <cell r="CO491" t="str">
            <v/>
          </cell>
          <cell r="CP491" t="str">
            <v/>
          </cell>
          <cell r="CQ491" t="str">
            <v/>
          </cell>
          <cell r="CR491" t="str">
            <v/>
          </cell>
          <cell r="CS491" t="str">
            <v/>
          </cell>
          <cell r="CT491" t="str">
            <v/>
          </cell>
          <cell r="CU491" t="str">
            <v/>
          </cell>
          <cell r="CV491" t="str">
            <v/>
          </cell>
          <cell r="CW491" t="str">
            <v/>
          </cell>
          <cell r="CX491" t="str">
            <v/>
          </cell>
          <cell r="CY491" t="str">
            <v/>
          </cell>
          <cell r="CZ491" t="str">
            <v/>
          </cell>
          <cell r="DA491" t="str">
            <v/>
          </cell>
          <cell r="DB491" t="str">
            <v/>
          </cell>
          <cell r="DC491" t="str">
            <v/>
          </cell>
          <cell r="DD491" t="str">
            <v/>
          </cell>
          <cell r="DE491" t="str">
            <v/>
          </cell>
          <cell r="DF491" t="str">
            <v/>
          </cell>
          <cell r="DG491" t="str">
            <v/>
          </cell>
          <cell r="DH491" t="str">
            <v/>
          </cell>
          <cell r="DI491" t="str">
            <v/>
          </cell>
          <cell r="DJ491" t="str">
            <v/>
          </cell>
          <cell r="DK491" t="str">
            <v/>
          </cell>
          <cell r="DL491" t="str">
            <v/>
          </cell>
          <cell r="DM491" t="str">
            <v/>
          </cell>
          <cell r="DN491" t="str">
            <v/>
          </cell>
          <cell r="DO491" t="str">
            <v/>
          </cell>
          <cell r="DP491" t="str">
            <v/>
          </cell>
          <cell r="DQ491" t="str">
            <v/>
          </cell>
          <cell r="DR491" t="str">
            <v/>
          </cell>
          <cell r="DS491" t="str">
            <v/>
          </cell>
          <cell r="DT491" t="str">
            <v/>
          </cell>
          <cell r="DU491" t="str">
            <v/>
          </cell>
          <cell r="DV491" t="str">
            <v/>
          </cell>
          <cell r="DW491" t="str">
            <v/>
          </cell>
          <cell r="DX491" t="str">
            <v/>
          </cell>
          <cell r="DY491" t="str">
            <v/>
          </cell>
          <cell r="DZ491" t="str">
            <v/>
          </cell>
          <cell r="EA491" t="str">
            <v/>
          </cell>
          <cell r="EB491" t="str">
            <v/>
          </cell>
          <cell r="EC491" t="str">
            <v/>
          </cell>
          <cell r="ED491" t="str">
            <v/>
          </cell>
          <cell r="EE491" t="str">
            <v/>
          </cell>
          <cell r="EF491" t="str">
            <v/>
          </cell>
          <cell r="EG491" t="str">
            <v/>
          </cell>
          <cell r="EH491" t="str">
            <v/>
          </cell>
          <cell r="EI491" t="str">
            <v/>
          </cell>
          <cell r="EJ491" t="str">
            <v/>
          </cell>
          <cell r="EK491" t="str">
            <v/>
          </cell>
          <cell r="EL491" t="str">
            <v/>
          </cell>
          <cell r="EM491" t="str">
            <v/>
          </cell>
          <cell r="EN491" t="str">
            <v/>
          </cell>
          <cell r="EO491" t="str">
            <v/>
          </cell>
          <cell r="EP491" t="str">
            <v/>
          </cell>
          <cell r="EQ491" t="str">
            <v/>
          </cell>
          <cell r="ER491" t="str">
            <v/>
          </cell>
          <cell r="ES491" t="str">
            <v/>
          </cell>
          <cell r="ET491" t="str">
            <v/>
          </cell>
          <cell r="EU491" t="str">
            <v/>
          </cell>
          <cell r="EV491" t="str">
            <v/>
          </cell>
          <cell r="EW491" t="str">
            <v/>
          </cell>
          <cell r="EX491" t="str">
            <v/>
          </cell>
          <cell r="EY491" t="str">
            <v/>
          </cell>
          <cell r="EZ491" t="str">
            <v/>
          </cell>
          <cell r="FA491" t="str">
            <v/>
          </cell>
          <cell r="FB491" t="str">
            <v/>
          </cell>
          <cell r="FC491" t="str">
            <v/>
          </cell>
          <cell r="FD491" t="str">
            <v/>
          </cell>
          <cell r="FE491" t="str">
            <v/>
          </cell>
          <cell r="FF491" t="str">
            <v/>
          </cell>
          <cell r="FG491" t="str">
            <v/>
          </cell>
          <cell r="FH491" t="str">
            <v/>
          </cell>
          <cell r="FI491" t="str">
            <v/>
          </cell>
          <cell r="FJ491" t="str">
            <v/>
          </cell>
          <cell r="FK491" t="str">
            <v/>
          </cell>
          <cell r="FL491" t="str">
            <v/>
          </cell>
          <cell r="FM491" t="str">
            <v/>
          </cell>
          <cell r="FN491" t="str">
            <v/>
          </cell>
          <cell r="FO491" t="str">
            <v/>
          </cell>
          <cell r="FP491" t="str">
            <v/>
          </cell>
          <cell r="FQ491" t="str">
            <v/>
          </cell>
          <cell r="FR491" t="str">
            <v/>
          </cell>
          <cell r="FS491" t="str">
            <v/>
          </cell>
          <cell r="FT491" t="str">
            <v/>
          </cell>
          <cell r="FU491" t="str">
            <v/>
          </cell>
          <cell r="FV491" t="str">
            <v/>
          </cell>
          <cell r="FW491" t="str">
            <v/>
          </cell>
          <cell r="FX491" t="str">
            <v/>
          </cell>
          <cell r="FY491" t="str">
            <v/>
          </cell>
          <cell r="FZ491" t="str">
            <v/>
          </cell>
          <cell r="GA491" t="str">
            <v/>
          </cell>
          <cell r="GB491" t="str">
            <v/>
          </cell>
          <cell r="GC491" t="str">
            <v/>
          </cell>
          <cell r="GD491" t="str">
            <v/>
          </cell>
          <cell r="GE491" t="str">
            <v/>
          </cell>
          <cell r="GF491" t="str">
            <v/>
          </cell>
          <cell r="GG491" t="str">
            <v/>
          </cell>
          <cell r="GH491" t="str">
            <v/>
          </cell>
          <cell r="GI491" t="str">
            <v/>
          </cell>
          <cell r="GJ491" t="str">
            <v/>
          </cell>
          <cell r="GK491" t="str">
            <v/>
          </cell>
          <cell r="GL491" t="str">
            <v/>
          </cell>
          <cell r="GM491" t="str">
            <v/>
          </cell>
          <cell r="GN491" t="str">
            <v/>
          </cell>
          <cell r="GO491" t="str">
            <v/>
          </cell>
          <cell r="GP491" t="str">
            <v/>
          </cell>
          <cell r="GQ491" t="str">
            <v/>
          </cell>
          <cell r="GR491" t="str">
            <v/>
          </cell>
          <cell r="GS491" t="str">
            <v/>
          </cell>
          <cell r="GT491" t="str">
            <v/>
          </cell>
          <cell r="GU491" t="str">
            <v/>
          </cell>
          <cell r="GV491" t="str">
            <v/>
          </cell>
          <cell r="GW491" t="str">
            <v/>
          </cell>
          <cell r="GX491" t="str">
            <v/>
          </cell>
          <cell r="GY491" t="str">
            <v/>
          </cell>
          <cell r="GZ491" t="str">
            <v/>
          </cell>
          <cell r="HA491" t="str">
            <v/>
          </cell>
          <cell r="HB491" t="str">
            <v/>
          </cell>
          <cell r="HC491" t="str">
            <v/>
          </cell>
          <cell r="HD491" t="str">
            <v/>
          </cell>
          <cell r="HE491" t="str">
            <v/>
          </cell>
          <cell r="HF491" t="str">
            <v/>
          </cell>
          <cell r="HG491" t="str">
            <v/>
          </cell>
          <cell r="HH491" t="str">
            <v/>
          </cell>
          <cell r="HI491" t="str">
            <v/>
          </cell>
          <cell r="HJ491" t="str">
            <v/>
          </cell>
          <cell r="HK491" t="str">
            <v/>
          </cell>
          <cell r="HL491" t="str">
            <v/>
          </cell>
          <cell r="HM491" t="str">
            <v/>
          </cell>
          <cell r="HN491" t="str">
            <v/>
          </cell>
          <cell r="HO491" t="str">
            <v/>
          </cell>
          <cell r="HP491" t="str">
            <v/>
          </cell>
          <cell r="HQ491" t="str">
            <v/>
          </cell>
          <cell r="HR491" t="str">
            <v/>
          </cell>
          <cell r="HS491" t="str">
            <v/>
          </cell>
          <cell r="HT491" t="str">
            <v/>
          </cell>
          <cell r="HU491" t="str">
            <v/>
          </cell>
          <cell r="HV491" t="str">
            <v/>
          </cell>
          <cell r="HW491" t="str">
            <v/>
          </cell>
          <cell r="HX491" t="str">
            <v/>
          </cell>
          <cell r="HY491" t="str">
            <v/>
          </cell>
          <cell r="HZ491" t="str">
            <v/>
          </cell>
          <cell r="IA491" t="str">
            <v/>
          </cell>
          <cell r="IB491" t="str">
            <v/>
          </cell>
          <cell r="IC491" t="str">
            <v/>
          </cell>
          <cell r="ID491" t="str">
            <v/>
          </cell>
        </row>
        <row r="492">
          <cell r="A492" t="str">
            <v/>
          </cell>
          <cell r="B492" t="str">
            <v/>
          </cell>
          <cell r="C492" t="str">
            <v/>
          </cell>
          <cell r="D492" t="str">
            <v/>
          </cell>
          <cell r="E492" t="str">
            <v/>
          </cell>
          <cell r="F492" t="str">
            <v/>
          </cell>
          <cell r="G492" t="str">
            <v/>
          </cell>
          <cell r="H492" t="str">
            <v/>
          </cell>
          <cell r="I492" t="str">
            <v/>
          </cell>
          <cell r="J492" t="str">
            <v/>
          </cell>
          <cell r="K492" t="str">
            <v/>
          </cell>
          <cell r="L492" t="str">
            <v/>
          </cell>
          <cell r="M492" t="str">
            <v/>
          </cell>
          <cell r="N492" t="str">
            <v/>
          </cell>
          <cell r="O492" t="str">
            <v/>
          </cell>
          <cell r="P492" t="str">
            <v/>
          </cell>
          <cell r="Q492" t="str">
            <v/>
          </cell>
          <cell r="R492" t="str">
            <v/>
          </cell>
          <cell r="S492" t="str">
            <v/>
          </cell>
          <cell r="T492" t="str">
            <v/>
          </cell>
          <cell r="U492" t="str">
            <v/>
          </cell>
          <cell r="V492" t="str">
            <v/>
          </cell>
          <cell r="W492" t="str">
            <v/>
          </cell>
          <cell r="X492" t="str">
            <v/>
          </cell>
          <cell r="Y492" t="str">
            <v/>
          </cell>
          <cell r="Z492" t="str">
            <v/>
          </cell>
          <cell r="AA492" t="str">
            <v/>
          </cell>
          <cell r="AB492" t="str">
            <v/>
          </cell>
          <cell r="AC492" t="str">
            <v/>
          </cell>
          <cell r="AD492" t="str">
            <v/>
          </cell>
          <cell r="AE492" t="str">
            <v/>
          </cell>
          <cell r="AF492" t="str">
            <v/>
          </cell>
          <cell r="AG492" t="str">
            <v/>
          </cell>
          <cell r="AH492" t="str">
            <v/>
          </cell>
          <cell r="AI492" t="str">
            <v/>
          </cell>
          <cell r="AJ492" t="str">
            <v/>
          </cell>
          <cell r="AK492" t="str">
            <v/>
          </cell>
          <cell r="AL492" t="str">
            <v/>
          </cell>
          <cell r="AM492" t="str">
            <v/>
          </cell>
          <cell r="AN492" t="str">
            <v/>
          </cell>
          <cell r="AO492" t="str">
            <v/>
          </cell>
          <cell r="AP492" t="str">
            <v/>
          </cell>
          <cell r="AQ492" t="str">
            <v/>
          </cell>
          <cell r="AR492" t="str">
            <v/>
          </cell>
          <cell r="AS492" t="str">
            <v/>
          </cell>
          <cell r="AT492" t="str">
            <v/>
          </cell>
          <cell r="AU492" t="str">
            <v/>
          </cell>
          <cell r="AV492" t="str">
            <v/>
          </cell>
          <cell r="AW492" t="str">
            <v/>
          </cell>
          <cell r="AX492" t="str">
            <v/>
          </cell>
          <cell r="AY492" t="str">
            <v/>
          </cell>
          <cell r="AZ492" t="str">
            <v/>
          </cell>
          <cell r="BA492" t="str">
            <v/>
          </cell>
          <cell r="BB492" t="str">
            <v/>
          </cell>
          <cell r="BC492" t="str">
            <v/>
          </cell>
          <cell r="BD492" t="str">
            <v/>
          </cell>
          <cell r="BE492" t="str">
            <v/>
          </cell>
          <cell r="BF492" t="str">
            <v/>
          </cell>
          <cell r="BG492" t="str">
            <v/>
          </cell>
          <cell r="BH492" t="str">
            <v/>
          </cell>
          <cell r="BI492" t="str">
            <v/>
          </cell>
          <cell r="BJ492" t="str">
            <v/>
          </cell>
          <cell r="BK492" t="str">
            <v/>
          </cell>
          <cell r="BL492" t="str">
            <v/>
          </cell>
          <cell r="BM492" t="str">
            <v/>
          </cell>
          <cell r="BN492" t="str">
            <v/>
          </cell>
          <cell r="BO492" t="str">
            <v/>
          </cell>
          <cell r="BP492" t="str">
            <v/>
          </cell>
          <cell r="BQ492" t="str">
            <v/>
          </cell>
          <cell r="BR492" t="str">
            <v/>
          </cell>
          <cell r="BS492" t="str">
            <v/>
          </cell>
          <cell r="BT492" t="str">
            <v/>
          </cell>
          <cell r="BU492" t="str">
            <v/>
          </cell>
          <cell r="BV492" t="str">
            <v/>
          </cell>
          <cell r="BW492" t="str">
            <v/>
          </cell>
          <cell r="BX492" t="str">
            <v/>
          </cell>
          <cell r="BY492" t="str">
            <v/>
          </cell>
          <cell r="BZ492" t="str">
            <v/>
          </cell>
          <cell r="CA492" t="str">
            <v/>
          </cell>
          <cell r="CB492" t="str">
            <v/>
          </cell>
          <cell r="CC492" t="str">
            <v/>
          </cell>
          <cell r="CD492" t="str">
            <v/>
          </cell>
          <cell r="CE492" t="str">
            <v/>
          </cell>
          <cell r="CF492" t="str">
            <v/>
          </cell>
          <cell r="CG492" t="str">
            <v/>
          </cell>
          <cell r="CH492" t="str">
            <v/>
          </cell>
          <cell r="CI492" t="str">
            <v/>
          </cell>
          <cell r="CJ492" t="str">
            <v/>
          </cell>
          <cell r="CK492" t="str">
            <v/>
          </cell>
          <cell r="CL492" t="str">
            <v/>
          </cell>
          <cell r="CM492" t="str">
            <v/>
          </cell>
          <cell r="CN492" t="str">
            <v/>
          </cell>
          <cell r="CO492" t="str">
            <v/>
          </cell>
          <cell r="CP492" t="str">
            <v/>
          </cell>
          <cell r="CQ492" t="str">
            <v/>
          </cell>
          <cell r="CR492" t="str">
            <v/>
          </cell>
          <cell r="CS492" t="str">
            <v/>
          </cell>
          <cell r="CT492" t="str">
            <v/>
          </cell>
          <cell r="CU492" t="str">
            <v/>
          </cell>
          <cell r="CV492" t="str">
            <v/>
          </cell>
          <cell r="CW492" t="str">
            <v/>
          </cell>
          <cell r="CX492" t="str">
            <v/>
          </cell>
          <cell r="CY492" t="str">
            <v/>
          </cell>
          <cell r="CZ492" t="str">
            <v/>
          </cell>
          <cell r="DA492" t="str">
            <v/>
          </cell>
          <cell r="DB492" t="str">
            <v/>
          </cell>
          <cell r="DC492" t="str">
            <v/>
          </cell>
          <cell r="DD492" t="str">
            <v/>
          </cell>
          <cell r="DE492" t="str">
            <v/>
          </cell>
          <cell r="DF492" t="str">
            <v/>
          </cell>
          <cell r="DG492" t="str">
            <v/>
          </cell>
          <cell r="DH492" t="str">
            <v/>
          </cell>
          <cell r="DI492" t="str">
            <v/>
          </cell>
          <cell r="DJ492" t="str">
            <v/>
          </cell>
          <cell r="DK492" t="str">
            <v/>
          </cell>
          <cell r="DL492" t="str">
            <v/>
          </cell>
          <cell r="DM492" t="str">
            <v/>
          </cell>
          <cell r="DN492" t="str">
            <v/>
          </cell>
          <cell r="DO492" t="str">
            <v/>
          </cell>
          <cell r="DP492" t="str">
            <v/>
          </cell>
          <cell r="DQ492" t="str">
            <v/>
          </cell>
          <cell r="DR492" t="str">
            <v/>
          </cell>
          <cell r="DS492" t="str">
            <v/>
          </cell>
          <cell r="DT492" t="str">
            <v/>
          </cell>
          <cell r="DU492" t="str">
            <v/>
          </cell>
          <cell r="DV492" t="str">
            <v/>
          </cell>
          <cell r="DW492" t="str">
            <v/>
          </cell>
          <cell r="DX492" t="str">
            <v/>
          </cell>
          <cell r="DY492" t="str">
            <v/>
          </cell>
          <cell r="DZ492" t="str">
            <v/>
          </cell>
          <cell r="EA492" t="str">
            <v/>
          </cell>
          <cell r="EB492" t="str">
            <v/>
          </cell>
          <cell r="EC492" t="str">
            <v/>
          </cell>
          <cell r="ED492" t="str">
            <v/>
          </cell>
          <cell r="EE492" t="str">
            <v/>
          </cell>
          <cell r="EF492" t="str">
            <v/>
          </cell>
          <cell r="EG492" t="str">
            <v/>
          </cell>
          <cell r="EH492" t="str">
            <v/>
          </cell>
          <cell r="EI492" t="str">
            <v/>
          </cell>
          <cell r="EJ492" t="str">
            <v/>
          </cell>
          <cell r="EK492" t="str">
            <v/>
          </cell>
          <cell r="EL492" t="str">
            <v/>
          </cell>
          <cell r="EM492" t="str">
            <v/>
          </cell>
          <cell r="EN492" t="str">
            <v/>
          </cell>
          <cell r="EO492" t="str">
            <v/>
          </cell>
          <cell r="EP492" t="str">
            <v/>
          </cell>
          <cell r="EQ492" t="str">
            <v/>
          </cell>
          <cell r="ER492" t="str">
            <v/>
          </cell>
          <cell r="ES492" t="str">
            <v/>
          </cell>
          <cell r="ET492" t="str">
            <v/>
          </cell>
          <cell r="EU492" t="str">
            <v/>
          </cell>
          <cell r="EV492" t="str">
            <v/>
          </cell>
          <cell r="EW492" t="str">
            <v/>
          </cell>
          <cell r="EX492" t="str">
            <v/>
          </cell>
          <cell r="EY492" t="str">
            <v/>
          </cell>
          <cell r="EZ492" t="str">
            <v/>
          </cell>
          <cell r="FA492" t="str">
            <v/>
          </cell>
          <cell r="FB492" t="str">
            <v/>
          </cell>
          <cell r="FC492" t="str">
            <v/>
          </cell>
          <cell r="FD492" t="str">
            <v/>
          </cell>
          <cell r="FE492" t="str">
            <v/>
          </cell>
          <cell r="FF492" t="str">
            <v/>
          </cell>
          <cell r="FG492" t="str">
            <v/>
          </cell>
          <cell r="FH492" t="str">
            <v/>
          </cell>
          <cell r="FI492" t="str">
            <v/>
          </cell>
          <cell r="FJ492" t="str">
            <v/>
          </cell>
          <cell r="FK492" t="str">
            <v/>
          </cell>
          <cell r="FL492" t="str">
            <v/>
          </cell>
          <cell r="FM492" t="str">
            <v/>
          </cell>
          <cell r="FN492" t="str">
            <v/>
          </cell>
          <cell r="FO492" t="str">
            <v/>
          </cell>
          <cell r="FP492" t="str">
            <v/>
          </cell>
          <cell r="FQ492" t="str">
            <v/>
          </cell>
          <cell r="FR492" t="str">
            <v/>
          </cell>
          <cell r="FS492" t="str">
            <v/>
          </cell>
          <cell r="FT492" t="str">
            <v/>
          </cell>
          <cell r="FU492" t="str">
            <v/>
          </cell>
          <cell r="FV492" t="str">
            <v/>
          </cell>
          <cell r="FW492" t="str">
            <v/>
          </cell>
          <cell r="FX492" t="str">
            <v/>
          </cell>
          <cell r="FY492" t="str">
            <v/>
          </cell>
          <cell r="FZ492" t="str">
            <v/>
          </cell>
          <cell r="GA492" t="str">
            <v/>
          </cell>
          <cell r="GB492" t="str">
            <v/>
          </cell>
          <cell r="GC492" t="str">
            <v/>
          </cell>
          <cell r="GD492" t="str">
            <v/>
          </cell>
          <cell r="GE492" t="str">
            <v/>
          </cell>
          <cell r="GF492" t="str">
            <v/>
          </cell>
          <cell r="GG492" t="str">
            <v/>
          </cell>
          <cell r="GH492" t="str">
            <v/>
          </cell>
          <cell r="GI492" t="str">
            <v/>
          </cell>
          <cell r="GJ492" t="str">
            <v/>
          </cell>
          <cell r="GK492" t="str">
            <v/>
          </cell>
          <cell r="GL492" t="str">
            <v/>
          </cell>
          <cell r="GM492" t="str">
            <v/>
          </cell>
          <cell r="GN492" t="str">
            <v/>
          </cell>
          <cell r="GO492" t="str">
            <v/>
          </cell>
          <cell r="GP492" t="str">
            <v/>
          </cell>
          <cell r="GQ492" t="str">
            <v/>
          </cell>
          <cell r="GR492" t="str">
            <v/>
          </cell>
          <cell r="GS492" t="str">
            <v/>
          </cell>
          <cell r="GT492" t="str">
            <v/>
          </cell>
          <cell r="GU492" t="str">
            <v/>
          </cell>
          <cell r="GV492" t="str">
            <v/>
          </cell>
          <cell r="GW492" t="str">
            <v/>
          </cell>
          <cell r="GX492" t="str">
            <v/>
          </cell>
          <cell r="GY492" t="str">
            <v/>
          </cell>
          <cell r="GZ492" t="str">
            <v/>
          </cell>
          <cell r="HA492" t="str">
            <v/>
          </cell>
          <cell r="HB492" t="str">
            <v/>
          </cell>
          <cell r="HC492" t="str">
            <v/>
          </cell>
          <cell r="HD492" t="str">
            <v/>
          </cell>
          <cell r="HE492" t="str">
            <v/>
          </cell>
          <cell r="HF492" t="str">
            <v/>
          </cell>
          <cell r="HG492" t="str">
            <v/>
          </cell>
          <cell r="HH492" t="str">
            <v/>
          </cell>
          <cell r="HI492" t="str">
            <v/>
          </cell>
          <cell r="HJ492" t="str">
            <v/>
          </cell>
          <cell r="HK492" t="str">
            <v/>
          </cell>
          <cell r="HL492" t="str">
            <v/>
          </cell>
          <cell r="HM492" t="str">
            <v/>
          </cell>
          <cell r="HN492" t="str">
            <v/>
          </cell>
          <cell r="HO492" t="str">
            <v/>
          </cell>
          <cell r="HP492" t="str">
            <v/>
          </cell>
          <cell r="HQ492" t="str">
            <v/>
          </cell>
          <cell r="HR492" t="str">
            <v/>
          </cell>
          <cell r="HS492" t="str">
            <v/>
          </cell>
          <cell r="HT492" t="str">
            <v/>
          </cell>
          <cell r="HU492" t="str">
            <v/>
          </cell>
          <cell r="HV492" t="str">
            <v/>
          </cell>
          <cell r="HW492" t="str">
            <v/>
          </cell>
          <cell r="HX492" t="str">
            <v/>
          </cell>
          <cell r="HY492" t="str">
            <v/>
          </cell>
          <cell r="HZ492" t="str">
            <v/>
          </cell>
          <cell r="IA492" t="str">
            <v/>
          </cell>
          <cell r="IB492" t="str">
            <v/>
          </cell>
          <cell r="IC492" t="str">
            <v/>
          </cell>
          <cell r="ID492" t="str">
            <v/>
          </cell>
        </row>
        <row r="493">
          <cell r="A493" t="str">
            <v/>
          </cell>
          <cell r="B493" t="str">
            <v/>
          </cell>
          <cell r="C493" t="str">
            <v/>
          </cell>
          <cell r="D493" t="str">
            <v/>
          </cell>
          <cell r="E493" t="str">
            <v/>
          </cell>
          <cell r="F493" t="str">
            <v/>
          </cell>
          <cell r="G493" t="str">
            <v/>
          </cell>
          <cell r="H493" t="str">
            <v/>
          </cell>
          <cell r="I493" t="str">
            <v/>
          </cell>
          <cell r="J493" t="str">
            <v/>
          </cell>
          <cell r="K493" t="str">
            <v/>
          </cell>
          <cell r="L493" t="str">
            <v/>
          </cell>
          <cell r="M493" t="str">
            <v/>
          </cell>
          <cell r="N493" t="str">
            <v/>
          </cell>
          <cell r="O493" t="str">
            <v/>
          </cell>
          <cell r="P493" t="str">
            <v/>
          </cell>
          <cell r="Q493" t="str">
            <v/>
          </cell>
          <cell r="R493" t="str">
            <v/>
          </cell>
          <cell r="S493" t="str">
            <v/>
          </cell>
          <cell r="T493" t="str">
            <v/>
          </cell>
          <cell r="U493" t="str">
            <v/>
          </cell>
          <cell r="V493" t="str">
            <v/>
          </cell>
          <cell r="W493" t="str">
            <v/>
          </cell>
          <cell r="X493" t="str">
            <v/>
          </cell>
          <cell r="Y493" t="str">
            <v/>
          </cell>
          <cell r="Z493" t="str">
            <v/>
          </cell>
          <cell r="AA493" t="str">
            <v/>
          </cell>
          <cell r="AB493" t="str">
            <v/>
          </cell>
          <cell r="AC493" t="str">
            <v/>
          </cell>
          <cell r="AD493" t="str">
            <v/>
          </cell>
          <cell r="AE493" t="str">
            <v/>
          </cell>
          <cell r="AF493" t="str">
            <v/>
          </cell>
          <cell r="AG493" t="str">
            <v/>
          </cell>
          <cell r="AH493" t="str">
            <v/>
          </cell>
          <cell r="AI493" t="str">
            <v/>
          </cell>
          <cell r="AJ493" t="str">
            <v/>
          </cell>
          <cell r="AK493" t="str">
            <v/>
          </cell>
          <cell r="AL493" t="str">
            <v/>
          </cell>
          <cell r="AM493" t="str">
            <v/>
          </cell>
          <cell r="AN493" t="str">
            <v/>
          </cell>
          <cell r="AO493" t="str">
            <v/>
          </cell>
          <cell r="AP493" t="str">
            <v/>
          </cell>
          <cell r="AQ493" t="str">
            <v/>
          </cell>
          <cell r="AR493" t="str">
            <v/>
          </cell>
          <cell r="AS493" t="str">
            <v/>
          </cell>
          <cell r="AT493" t="str">
            <v/>
          </cell>
          <cell r="AU493" t="str">
            <v/>
          </cell>
          <cell r="AV493" t="str">
            <v/>
          </cell>
          <cell r="AW493" t="str">
            <v/>
          </cell>
          <cell r="AX493" t="str">
            <v/>
          </cell>
          <cell r="AY493" t="str">
            <v/>
          </cell>
          <cell r="AZ493" t="str">
            <v/>
          </cell>
          <cell r="BA493" t="str">
            <v/>
          </cell>
          <cell r="BB493" t="str">
            <v/>
          </cell>
          <cell r="BC493" t="str">
            <v/>
          </cell>
          <cell r="BD493" t="str">
            <v/>
          </cell>
          <cell r="BE493" t="str">
            <v/>
          </cell>
          <cell r="BF493" t="str">
            <v/>
          </cell>
          <cell r="BG493" t="str">
            <v/>
          </cell>
          <cell r="BH493" t="str">
            <v/>
          </cell>
          <cell r="BI493" t="str">
            <v/>
          </cell>
          <cell r="BJ493" t="str">
            <v/>
          </cell>
          <cell r="BK493" t="str">
            <v/>
          </cell>
          <cell r="BL493" t="str">
            <v/>
          </cell>
          <cell r="BM493" t="str">
            <v/>
          </cell>
          <cell r="BN493" t="str">
            <v/>
          </cell>
          <cell r="BO493" t="str">
            <v/>
          </cell>
          <cell r="BP493" t="str">
            <v/>
          </cell>
          <cell r="BQ493" t="str">
            <v/>
          </cell>
          <cell r="BR493" t="str">
            <v/>
          </cell>
          <cell r="BS493" t="str">
            <v/>
          </cell>
          <cell r="BT493" t="str">
            <v/>
          </cell>
          <cell r="BU493" t="str">
            <v/>
          </cell>
          <cell r="BV493" t="str">
            <v/>
          </cell>
          <cell r="BW493" t="str">
            <v/>
          </cell>
          <cell r="BX493" t="str">
            <v/>
          </cell>
          <cell r="BY493" t="str">
            <v/>
          </cell>
          <cell r="BZ493" t="str">
            <v/>
          </cell>
          <cell r="CA493" t="str">
            <v/>
          </cell>
          <cell r="CB493" t="str">
            <v/>
          </cell>
          <cell r="CC493" t="str">
            <v/>
          </cell>
          <cell r="CD493" t="str">
            <v/>
          </cell>
          <cell r="CE493" t="str">
            <v/>
          </cell>
          <cell r="CF493" t="str">
            <v/>
          </cell>
          <cell r="CG493" t="str">
            <v/>
          </cell>
          <cell r="CH493" t="str">
            <v/>
          </cell>
          <cell r="CI493" t="str">
            <v/>
          </cell>
          <cell r="CJ493" t="str">
            <v/>
          </cell>
          <cell r="CK493" t="str">
            <v/>
          </cell>
          <cell r="CL493" t="str">
            <v/>
          </cell>
          <cell r="CM493" t="str">
            <v/>
          </cell>
          <cell r="CN493" t="str">
            <v/>
          </cell>
          <cell r="CO493" t="str">
            <v/>
          </cell>
          <cell r="CP493" t="str">
            <v/>
          </cell>
          <cell r="CQ493" t="str">
            <v/>
          </cell>
          <cell r="CR493" t="str">
            <v/>
          </cell>
          <cell r="CS493" t="str">
            <v/>
          </cell>
          <cell r="CT493" t="str">
            <v/>
          </cell>
          <cell r="CU493" t="str">
            <v/>
          </cell>
          <cell r="CV493" t="str">
            <v/>
          </cell>
          <cell r="CW493" t="str">
            <v/>
          </cell>
          <cell r="CX493" t="str">
            <v/>
          </cell>
          <cell r="CY493" t="str">
            <v/>
          </cell>
          <cell r="CZ493" t="str">
            <v/>
          </cell>
          <cell r="DA493" t="str">
            <v/>
          </cell>
          <cell r="DB493" t="str">
            <v/>
          </cell>
          <cell r="DC493" t="str">
            <v/>
          </cell>
          <cell r="DD493" t="str">
            <v/>
          </cell>
          <cell r="DE493" t="str">
            <v/>
          </cell>
          <cell r="DF493" t="str">
            <v/>
          </cell>
          <cell r="DG493" t="str">
            <v/>
          </cell>
          <cell r="DH493" t="str">
            <v/>
          </cell>
          <cell r="DI493" t="str">
            <v/>
          </cell>
          <cell r="DJ493" t="str">
            <v/>
          </cell>
          <cell r="DK493" t="str">
            <v/>
          </cell>
          <cell r="DL493" t="str">
            <v/>
          </cell>
          <cell r="DM493" t="str">
            <v/>
          </cell>
          <cell r="DN493" t="str">
            <v/>
          </cell>
          <cell r="DO493" t="str">
            <v/>
          </cell>
          <cell r="DP493" t="str">
            <v/>
          </cell>
          <cell r="DQ493" t="str">
            <v/>
          </cell>
          <cell r="DR493" t="str">
            <v/>
          </cell>
          <cell r="DS493" t="str">
            <v/>
          </cell>
          <cell r="DT493" t="str">
            <v/>
          </cell>
          <cell r="DU493" t="str">
            <v/>
          </cell>
          <cell r="DV493" t="str">
            <v/>
          </cell>
          <cell r="DW493" t="str">
            <v/>
          </cell>
          <cell r="DX493" t="str">
            <v/>
          </cell>
          <cell r="DY493" t="str">
            <v/>
          </cell>
          <cell r="DZ493" t="str">
            <v/>
          </cell>
          <cell r="EA493" t="str">
            <v/>
          </cell>
          <cell r="EB493" t="str">
            <v/>
          </cell>
          <cell r="EC493" t="str">
            <v/>
          </cell>
          <cell r="ED493" t="str">
            <v/>
          </cell>
          <cell r="EE493" t="str">
            <v/>
          </cell>
          <cell r="EF493" t="str">
            <v/>
          </cell>
          <cell r="EG493" t="str">
            <v/>
          </cell>
          <cell r="EH493" t="str">
            <v/>
          </cell>
          <cell r="EI493" t="str">
            <v/>
          </cell>
          <cell r="EJ493" t="str">
            <v/>
          </cell>
          <cell r="EK493" t="str">
            <v/>
          </cell>
          <cell r="EL493" t="str">
            <v/>
          </cell>
          <cell r="EM493" t="str">
            <v/>
          </cell>
          <cell r="EN493" t="str">
            <v/>
          </cell>
          <cell r="EO493" t="str">
            <v/>
          </cell>
          <cell r="EP493" t="str">
            <v/>
          </cell>
          <cell r="EQ493" t="str">
            <v/>
          </cell>
          <cell r="ER493" t="str">
            <v/>
          </cell>
          <cell r="ES493" t="str">
            <v/>
          </cell>
          <cell r="ET493" t="str">
            <v/>
          </cell>
          <cell r="EU493" t="str">
            <v/>
          </cell>
          <cell r="EV493" t="str">
            <v/>
          </cell>
          <cell r="EW493" t="str">
            <v/>
          </cell>
          <cell r="EX493" t="str">
            <v/>
          </cell>
          <cell r="EY493" t="str">
            <v/>
          </cell>
          <cell r="EZ493" t="str">
            <v/>
          </cell>
          <cell r="FA493" t="str">
            <v/>
          </cell>
          <cell r="FB493" t="str">
            <v/>
          </cell>
          <cell r="FC493" t="str">
            <v/>
          </cell>
          <cell r="FD493" t="str">
            <v/>
          </cell>
          <cell r="FE493" t="str">
            <v/>
          </cell>
          <cell r="FF493" t="str">
            <v/>
          </cell>
          <cell r="FG493" t="str">
            <v/>
          </cell>
          <cell r="FH493" t="str">
            <v/>
          </cell>
          <cell r="FI493" t="str">
            <v/>
          </cell>
          <cell r="FJ493" t="str">
            <v/>
          </cell>
          <cell r="FK493" t="str">
            <v/>
          </cell>
          <cell r="FL493" t="str">
            <v/>
          </cell>
          <cell r="FM493" t="str">
            <v/>
          </cell>
          <cell r="FN493" t="str">
            <v/>
          </cell>
          <cell r="FO493" t="str">
            <v/>
          </cell>
          <cell r="FP493" t="str">
            <v/>
          </cell>
          <cell r="FQ493" t="str">
            <v/>
          </cell>
          <cell r="FR493" t="str">
            <v/>
          </cell>
          <cell r="FS493" t="str">
            <v/>
          </cell>
          <cell r="FT493" t="str">
            <v/>
          </cell>
          <cell r="FU493" t="str">
            <v/>
          </cell>
          <cell r="FV493" t="str">
            <v/>
          </cell>
          <cell r="FW493" t="str">
            <v/>
          </cell>
          <cell r="FX493" t="str">
            <v/>
          </cell>
          <cell r="FY493" t="str">
            <v/>
          </cell>
          <cell r="FZ493" t="str">
            <v/>
          </cell>
          <cell r="GA493" t="str">
            <v/>
          </cell>
          <cell r="GB493" t="str">
            <v/>
          </cell>
          <cell r="GC493" t="str">
            <v/>
          </cell>
          <cell r="GD493" t="str">
            <v/>
          </cell>
          <cell r="GE493" t="str">
            <v/>
          </cell>
          <cell r="GF493" t="str">
            <v/>
          </cell>
          <cell r="GG493" t="str">
            <v/>
          </cell>
          <cell r="GH493" t="str">
            <v/>
          </cell>
          <cell r="GI493" t="str">
            <v/>
          </cell>
          <cell r="GJ493" t="str">
            <v/>
          </cell>
          <cell r="GK493" t="str">
            <v/>
          </cell>
          <cell r="GL493" t="str">
            <v/>
          </cell>
          <cell r="GM493" t="str">
            <v/>
          </cell>
          <cell r="GN493" t="str">
            <v/>
          </cell>
          <cell r="GO493" t="str">
            <v/>
          </cell>
          <cell r="GP493" t="str">
            <v/>
          </cell>
          <cell r="GQ493" t="str">
            <v/>
          </cell>
          <cell r="GR493" t="str">
            <v/>
          </cell>
          <cell r="GS493" t="str">
            <v/>
          </cell>
          <cell r="GT493" t="str">
            <v/>
          </cell>
          <cell r="GU493" t="str">
            <v/>
          </cell>
          <cell r="GV493" t="str">
            <v/>
          </cell>
          <cell r="GW493" t="str">
            <v/>
          </cell>
          <cell r="GX493" t="str">
            <v/>
          </cell>
          <cell r="GY493" t="str">
            <v/>
          </cell>
          <cell r="GZ493" t="str">
            <v/>
          </cell>
          <cell r="HA493" t="str">
            <v/>
          </cell>
          <cell r="HB493" t="str">
            <v/>
          </cell>
          <cell r="HC493" t="str">
            <v/>
          </cell>
          <cell r="HD493" t="str">
            <v/>
          </cell>
          <cell r="HE493" t="str">
            <v/>
          </cell>
          <cell r="HF493" t="str">
            <v/>
          </cell>
          <cell r="HG493" t="str">
            <v/>
          </cell>
          <cell r="HH493" t="str">
            <v/>
          </cell>
          <cell r="HI493" t="str">
            <v/>
          </cell>
          <cell r="HJ493" t="str">
            <v/>
          </cell>
          <cell r="HK493" t="str">
            <v/>
          </cell>
          <cell r="HL493" t="str">
            <v/>
          </cell>
          <cell r="HM493" t="str">
            <v/>
          </cell>
          <cell r="HN493" t="str">
            <v/>
          </cell>
          <cell r="HO493" t="str">
            <v/>
          </cell>
          <cell r="HP493" t="str">
            <v/>
          </cell>
          <cell r="HQ493" t="str">
            <v/>
          </cell>
          <cell r="HR493" t="str">
            <v/>
          </cell>
          <cell r="HS493" t="str">
            <v/>
          </cell>
          <cell r="HT493" t="str">
            <v/>
          </cell>
          <cell r="HU493" t="str">
            <v/>
          </cell>
          <cell r="HV493" t="str">
            <v/>
          </cell>
          <cell r="HW493" t="str">
            <v/>
          </cell>
          <cell r="HX493" t="str">
            <v/>
          </cell>
          <cell r="HY493" t="str">
            <v/>
          </cell>
          <cell r="HZ493" t="str">
            <v/>
          </cell>
          <cell r="IA493" t="str">
            <v/>
          </cell>
          <cell r="IB493" t="str">
            <v/>
          </cell>
          <cell r="IC493" t="str">
            <v/>
          </cell>
          <cell r="ID493" t="str">
            <v/>
          </cell>
        </row>
        <row r="494">
          <cell r="A494" t="str">
            <v/>
          </cell>
          <cell r="B494" t="str">
            <v/>
          </cell>
          <cell r="C494" t="str">
            <v/>
          </cell>
          <cell r="D494" t="str">
            <v/>
          </cell>
          <cell r="E494" t="str">
            <v/>
          </cell>
          <cell r="F494" t="str">
            <v/>
          </cell>
          <cell r="G494" t="str">
            <v/>
          </cell>
          <cell r="H494" t="str">
            <v/>
          </cell>
          <cell r="I494" t="str">
            <v/>
          </cell>
          <cell r="J494" t="str">
            <v/>
          </cell>
          <cell r="K494" t="str">
            <v/>
          </cell>
          <cell r="L494" t="str">
            <v/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/>
          </cell>
          <cell r="W494" t="str">
            <v/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E494" t="str">
            <v/>
          </cell>
          <cell r="AF494" t="str">
            <v/>
          </cell>
          <cell r="AG494" t="str">
            <v/>
          </cell>
          <cell r="AH494" t="str">
            <v/>
          </cell>
          <cell r="AI494" t="str">
            <v/>
          </cell>
          <cell r="AJ494" t="str">
            <v/>
          </cell>
          <cell r="AK494" t="str">
            <v/>
          </cell>
          <cell r="AL494" t="str">
            <v/>
          </cell>
          <cell r="AM494" t="str">
            <v/>
          </cell>
          <cell r="AN494" t="str">
            <v/>
          </cell>
          <cell r="AO494" t="str">
            <v/>
          </cell>
          <cell r="AP494" t="str">
            <v/>
          </cell>
          <cell r="AQ494" t="str">
            <v/>
          </cell>
          <cell r="AR494" t="str">
            <v/>
          </cell>
          <cell r="AS494" t="str">
            <v/>
          </cell>
          <cell r="AT494" t="str">
            <v/>
          </cell>
          <cell r="AU494" t="str">
            <v/>
          </cell>
          <cell r="AV494" t="str">
            <v/>
          </cell>
          <cell r="AW494" t="str">
            <v/>
          </cell>
          <cell r="AX494" t="str">
            <v/>
          </cell>
          <cell r="AY494" t="str">
            <v/>
          </cell>
          <cell r="AZ494" t="str">
            <v/>
          </cell>
          <cell r="BA494" t="str">
            <v/>
          </cell>
          <cell r="BB494" t="str">
            <v/>
          </cell>
          <cell r="BC494" t="str">
            <v/>
          </cell>
          <cell r="BD494" t="str">
            <v/>
          </cell>
          <cell r="BE494" t="str">
            <v/>
          </cell>
          <cell r="BF494" t="str">
            <v/>
          </cell>
          <cell r="BG494" t="str">
            <v/>
          </cell>
          <cell r="BH494" t="str">
            <v/>
          </cell>
          <cell r="BI494" t="str">
            <v/>
          </cell>
          <cell r="BJ494" t="str">
            <v/>
          </cell>
          <cell r="BK494" t="str">
            <v/>
          </cell>
          <cell r="BL494" t="str">
            <v/>
          </cell>
          <cell r="BM494" t="str">
            <v/>
          </cell>
          <cell r="BN494" t="str">
            <v/>
          </cell>
          <cell r="BO494" t="str">
            <v/>
          </cell>
          <cell r="BP494" t="str">
            <v/>
          </cell>
          <cell r="BQ494" t="str">
            <v/>
          </cell>
          <cell r="BR494" t="str">
            <v/>
          </cell>
          <cell r="BS494" t="str">
            <v/>
          </cell>
          <cell r="BT494" t="str">
            <v/>
          </cell>
          <cell r="BU494" t="str">
            <v/>
          </cell>
          <cell r="BV494" t="str">
            <v/>
          </cell>
          <cell r="BW494" t="str">
            <v/>
          </cell>
          <cell r="BX494" t="str">
            <v/>
          </cell>
          <cell r="BY494" t="str">
            <v/>
          </cell>
          <cell r="BZ494" t="str">
            <v/>
          </cell>
          <cell r="CA494" t="str">
            <v/>
          </cell>
          <cell r="CB494" t="str">
            <v/>
          </cell>
          <cell r="CC494" t="str">
            <v/>
          </cell>
          <cell r="CD494" t="str">
            <v/>
          </cell>
          <cell r="CE494" t="str">
            <v/>
          </cell>
          <cell r="CF494" t="str">
            <v/>
          </cell>
          <cell r="CG494" t="str">
            <v/>
          </cell>
          <cell r="CH494" t="str">
            <v/>
          </cell>
          <cell r="CI494" t="str">
            <v/>
          </cell>
          <cell r="CJ494" t="str">
            <v/>
          </cell>
          <cell r="CK494" t="str">
            <v/>
          </cell>
          <cell r="CL494" t="str">
            <v/>
          </cell>
          <cell r="CM494" t="str">
            <v/>
          </cell>
          <cell r="CN494" t="str">
            <v/>
          </cell>
          <cell r="CO494" t="str">
            <v/>
          </cell>
          <cell r="CP494" t="str">
            <v/>
          </cell>
          <cell r="CQ494" t="str">
            <v/>
          </cell>
          <cell r="CR494" t="str">
            <v/>
          </cell>
          <cell r="CS494" t="str">
            <v/>
          </cell>
          <cell r="CT494" t="str">
            <v/>
          </cell>
          <cell r="CU494" t="str">
            <v/>
          </cell>
          <cell r="CV494" t="str">
            <v/>
          </cell>
          <cell r="CW494" t="str">
            <v/>
          </cell>
          <cell r="CX494" t="str">
            <v/>
          </cell>
          <cell r="CY494" t="str">
            <v/>
          </cell>
          <cell r="CZ494" t="str">
            <v/>
          </cell>
          <cell r="DA494" t="str">
            <v/>
          </cell>
          <cell r="DB494" t="str">
            <v/>
          </cell>
          <cell r="DC494" t="str">
            <v/>
          </cell>
          <cell r="DD494" t="str">
            <v/>
          </cell>
          <cell r="DE494" t="str">
            <v/>
          </cell>
          <cell r="DF494" t="str">
            <v/>
          </cell>
          <cell r="DG494" t="str">
            <v/>
          </cell>
          <cell r="DH494" t="str">
            <v/>
          </cell>
          <cell r="DI494" t="str">
            <v/>
          </cell>
          <cell r="DJ494" t="str">
            <v/>
          </cell>
          <cell r="DK494" t="str">
            <v/>
          </cell>
          <cell r="DL494" t="str">
            <v/>
          </cell>
          <cell r="DM494" t="str">
            <v/>
          </cell>
          <cell r="DN494" t="str">
            <v/>
          </cell>
          <cell r="DO494" t="str">
            <v/>
          </cell>
          <cell r="DP494" t="str">
            <v/>
          </cell>
          <cell r="DQ494" t="str">
            <v/>
          </cell>
          <cell r="DR494" t="str">
            <v/>
          </cell>
          <cell r="DS494" t="str">
            <v/>
          </cell>
          <cell r="DT494" t="str">
            <v/>
          </cell>
          <cell r="DU494" t="str">
            <v/>
          </cell>
          <cell r="DV494" t="str">
            <v/>
          </cell>
          <cell r="DW494" t="str">
            <v/>
          </cell>
          <cell r="DX494" t="str">
            <v/>
          </cell>
          <cell r="DY494" t="str">
            <v/>
          </cell>
          <cell r="DZ494" t="str">
            <v/>
          </cell>
          <cell r="EA494" t="str">
            <v/>
          </cell>
          <cell r="EB494" t="str">
            <v/>
          </cell>
          <cell r="EC494" t="str">
            <v/>
          </cell>
          <cell r="ED494" t="str">
            <v/>
          </cell>
          <cell r="EE494" t="str">
            <v/>
          </cell>
          <cell r="EF494" t="str">
            <v/>
          </cell>
          <cell r="EG494" t="str">
            <v/>
          </cell>
          <cell r="EH494" t="str">
            <v/>
          </cell>
          <cell r="EI494" t="str">
            <v/>
          </cell>
          <cell r="EJ494" t="str">
            <v/>
          </cell>
          <cell r="EK494" t="str">
            <v/>
          </cell>
          <cell r="EL494" t="str">
            <v/>
          </cell>
          <cell r="EM494" t="str">
            <v/>
          </cell>
          <cell r="EN494" t="str">
            <v/>
          </cell>
          <cell r="EO494" t="str">
            <v/>
          </cell>
          <cell r="EP494" t="str">
            <v/>
          </cell>
          <cell r="EQ494" t="str">
            <v/>
          </cell>
          <cell r="ER494" t="str">
            <v/>
          </cell>
          <cell r="ES494" t="str">
            <v/>
          </cell>
          <cell r="ET494" t="str">
            <v/>
          </cell>
          <cell r="EU494" t="str">
            <v/>
          </cell>
          <cell r="EV494" t="str">
            <v/>
          </cell>
          <cell r="EW494" t="str">
            <v/>
          </cell>
          <cell r="EX494" t="str">
            <v/>
          </cell>
          <cell r="EY494" t="str">
            <v/>
          </cell>
          <cell r="EZ494" t="str">
            <v/>
          </cell>
          <cell r="FA494" t="str">
            <v/>
          </cell>
          <cell r="FB494" t="str">
            <v/>
          </cell>
          <cell r="FC494" t="str">
            <v/>
          </cell>
          <cell r="FD494" t="str">
            <v/>
          </cell>
          <cell r="FE494" t="str">
            <v/>
          </cell>
          <cell r="FF494" t="str">
            <v/>
          </cell>
          <cell r="FG494" t="str">
            <v/>
          </cell>
          <cell r="FH494" t="str">
            <v/>
          </cell>
          <cell r="FI494" t="str">
            <v/>
          </cell>
          <cell r="FJ494" t="str">
            <v/>
          </cell>
          <cell r="FK494" t="str">
            <v/>
          </cell>
          <cell r="FL494" t="str">
            <v/>
          </cell>
          <cell r="FM494" t="str">
            <v/>
          </cell>
          <cell r="FN494" t="str">
            <v/>
          </cell>
          <cell r="FO494" t="str">
            <v/>
          </cell>
          <cell r="FP494" t="str">
            <v/>
          </cell>
          <cell r="FQ494" t="str">
            <v/>
          </cell>
          <cell r="FR494" t="str">
            <v/>
          </cell>
          <cell r="FS494" t="str">
            <v/>
          </cell>
          <cell r="FT494" t="str">
            <v/>
          </cell>
          <cell r="FU494" t="str">
            <v/>
          </cell>
          <cell r="FV494" t="str">
            <v/>
          </cell>
          <cell r="FW494" t="str">
            <v/>
          </cell>
          <cell r="FX494" t="str">
            <v/>
          </cell>
          <cell r="FY494" t="str">
            <v/>
          </cell>
          <cell r="FZ494" t="str">
            <v/>
          </cell>
          <cell r="GA494" t="str">
            <v/>
          </cell>
          <cell r="GB494" t="str">
            <v/>
          </cell>
          <cell r="GC494" t="str">
            <v/>
          </cell>
          <cell r="GD494" t="str">
            <v/>
          </cell>
          <cell r="GE494" t="str">
            <v/>
          </cell>
          <cell r="GF494" t="str">
            <v/>
          </cell>
          <cell r="GG494" t="str">
            <v/>
          </cell>
          <cell r="GH494" t="str">
            <v/>
          </cell>
          <cell r="GI494" t="str">
            <v/>
          </cell>
          <cell r="GJ494" t="str">
            <v/>
          </cell>
          <cell r="GK494" t="str">
            <v/>
          </cell>
          <cell r="GL494" t="str">
            <v/>
          </cell>
          <cell r="GM494" t="str">
            <v/>
          </cell>
          <cell r="GN494" t="str">
            <v/>
          </cell>
          <cell r="GO494" t="str">
            <v/>
          </cell>
          <cell r="GP494" t="str">
            <v/>
          </cell>
          <cell r="GQ494" t="str">
            <v/>
          </cell>
          <cell r="GR494" t="str">
            <v/>
          </cell>
          <cell r="GS494" t="str">
            <v/>
          </cell>
          <cell r="GT494" t="str">
            <v/>
          </cell>
          <cell r="GU494" t="str">
            <v/>
          </cell>
          <cell r="GV494" t="str">
            <v/>
          </cell>
          <cell r="GW494" t="str">
            <v/>
          </cell>
          <cell r="GX494" t="str">
            <v/>
          </cell>
          <cell r="GY494" t="str">
            <v/>
          </cell>
          <cell r="GZ494" t="str">
            <v/>
          </cell>
          <cell r="HA494" t="str">
            <v/>
          </cell>
          <cell r="HB494" t="str">
            <v/>
          </cell>
          <cell r="HC494" t="str">
            <v/>
          </cell>
          <cell r="HD494" t="str">
            <v/>
          </cell>
          <cell r="HE494" t="str">
            <v/>
          </cell>
          <cell r="HF494" t="str">
            <v/>
          </cell>
          <cell r="HG494" t="str">
            <v/>
          </cell>
          <cell r="HH494" t="str">
            <v/>
          </cell>
          <cell r="HI494" t="str">
            <v/>
          </cell>
          <cell r="HJ494" t="str">
            <v/>
          </cell>
          <cell r="HK494" t="str">
            <v/>
          </cell>
          <cell r="HL494" t="str">
            <v/>
          </cell>
          <cell r="HM494" t="str">
            <v/>
          </cell>
          <cell r="HN494" t="str">
            <v/>
          </cell>
          <cell r="HO494" t="str">
            <v/>
          </cell>
          <cell r="HP494" t="str">
            <v/>
          </cell>
          <cell r="HQ494" t="str">
            <v/>
          </cell>
          <cell r="HR494" t="str">
            <v/>
          </cell>
          <cell r="HS494" t="str">
            <v/>
          </cell>
          <cell r="HT494" t="str">
            <v/>
          </cell>
          <cell r="HU494" t="str">
            <v/>
          </cell>
          <cell r="HV494" t="str">
            <v/>
          </cell>
          <cell r="HW494" t="str">
            <v/>
          </cell>
          <cell r="HX494" t="str">
            <v/>
          </cell>
          <cell r="HY494" t="str">
            <v/>
          </cell>
          <cell r="HZ494" t="str">
            <v/>
          </cell>
          <cell r="IA494" t="str">
            <v/>
          </cell>
          <cell r="IB494" t="str">
            <v/>
          </cell>
          <cell r="IC494" t="str">
            <v/>
          </cell>
          <cell r="ID494" t="str">
            <v/>
          </cell>
        </row>
        <row r="495">
          <cell r="A495" t="str">
            <v/>
          </cell>
          <cell r="B495" t="str">
            <v/>
          </cell>
          <cell r="C495" t="str">
            <v/>
          </cell>
          <cell r="D495" t="str">
            <v/>
          </cell>
          <cell r="E495" t="str">
            <v/>
          </cell>
          <cell r="F495" t="str">
            <v/>
          </cell>
          <cell r="G495" t="str">
            <v/>
          </cell>
          <cell r="H495" t="str">
            <v/>
          </cell>
          <cell r="I495" t="str">
            <v/>
          </cell>
          <cell r="J495" t="str">
            <v/>
          </cell>
          <cell r="K495" t="str">
            <v/>
          </cell>
          <cell r="L495" t="str">
            <v/>
          </cell>
          <cell r="M495" t="str">
            <v/>
          </cell>
          <cell r="N495" t="str">
            <v/>
          </cell>
          <cell r="O495" t="str">
            <v/>
          </cell>
          <cell r="P495" t="str">
            <v/>
          </cell>
          <cell r="Q495" t="str">
            <v/>
          </cell>
          <cell r="R495" t="str">
            <v/>
          </cell>
          <cell r="S495" t="str">
            <v/>
          </cell>
          <cell r="T495" t="str">
            <v/>
          </cell>
          <cell r="U495" t="str">
            <v/>
          </cell>
          <cell r="V495" t="str">
            <v/>
          </cell>
          <cell r="W495" t="str">
            <v/>
          </cell>
          <cell r="X495" t="str">
            <v/>
          </cell>
          <cell r="Y495" t="str">
            <v/>
          </cell>
          <cell r="Z495" t="str">
            <v/>
          </cell>
          <cell r="AA495" t="str">
            <v/>
          </cell>
          <cell r="AB495" t="str">
            <v/>
          </cell>
          <cell r="AC495" t="str">
            <v/>
          </cell>
          <cell r="AD495" t="str">
            <v/>
          </cell>
          <cell r="AE495" t="str">
            <v/>
          </cell>
          <cell r="AF495" t="str">
            <v/>
          </cell>
          <cell r="AG495" t="str">
            <v/>
          </cell>
          <cell r="AH495" t="str">
            <v/>
          </cell>
          <cell r="AI495" t="str">
            <v/>
          </cell>
          <cell r="AJ495" t="str">
            <v/>
          </cell>
          <cell r="AK495" t="str">
            <v/>
          </cell>
          <cell r="AL495" t="str">
            <v/>
          </cell>
          <cell r="AM495" t="str">
            <v/>
          </cell>
          <cell r="AN495" t="str">
            <v/>
          </cell>
          <cell r="AO495" t="str">
            <v/>
          </cell>
          <cell r="AP495" t="str">
            <v/>
          </cell>
          <cell r="AQ495" t="str">
            <v/>
          </cell>
          <cell r="AR495" t="str">
            <v/>
          </cell>
          <cell r="AS495" t="str">
            <v/>
          </cell>
          <cell r="AT495" t="str">
            <v/>
          </cell>
          <cell r="AU495" t="str">
            <v/>
          </cell>
          <cell r="AV495" t="str">
            <v/>
          </cell>
          <cell r="AW495" t="str">
            <v/>
          </cell>
          <cell r="AX495" t="str">
            <v/>
          </cell>
          <cell r="AY495" t="str">
            <v/>
          </cell>
          <cell r="AZ495" t="str">
            <v/>
          </cell>
          <cell r="BA495" t="str">
            <v/>
          </cell>
          <cell r="BB495" t="str">
            <v/>
          </cell>
          <cell r="BC495" t="str">
            <v/>
          </cell>
          <cell r="BD495" t="str">
            <v/>
          </cell>
          <cell r="BE495" t="str">
            <v/>
          </cell>
          <cell r="BF495" t="str">
            <v/>
          </cell>
          <cell r="BG495" t="str">
            <v/>
          </cell>
          <cell r="BH495" t="str">
            <v/>
          </cell>
          <cell r="BI495" t="str">
            <v/>
          </cell>
          <cell r="BJ495" t="str">
            <v/>
          </cell>
          <cell r="BK495" t="str">
            <v/>
          </cell>
          <cell r="BL495" t="str">
            <v/>
          </cell>
          <cell r="BM495" t="str">
            <v/>
          </cell>
          <cell r="BN495" t="str">
            <v/>
          </cell>
          <cell r="BO495" t="str">
            <v/>
          </cell>
          <cell r="BP495" t="str">
            <v/>
          </cell>
          <cell r="BQ495" t="str">
            <v/>
          </cell>
          <cell r="BR495" t="str">
            <v/>
          </cell>
          <cell r="BS495" t="str">
            <v/>
          </cell>
          <cell r="BT495" t="str">
            <v/>
          </cell>
          <cell r="BU495" t="str">
            <v/>
          </cell>
          <cell r="BV495" t="str">
            <v/>
          </cell>
          <cell r="BW495" t="str">
            <v/>
          </cell>
          <cell r="BX495" t="str">
            <v/>
          </cell>
          <cell r="BY495" t="str">
            <v/>
          </cell>
          <cell r="BZ495" t="str">
            <v/>
          </cell>
          <cell r="CA495" t="str">
            <v/>
          </cell>
          <cell r="CB495" t="str">
            <v/>
          </cell>
          <cell r="CC495" t="str">
            <v/>
          </cell>
          <cell r="CD495" t="str">
            <v/>
          </cell>
          <cell r="CE495" t="str">
            <v/>
          </cell>
          <cell r="CF495" t="str">
            <v/>
          </cell>
          <cell r="CG495" t="str">
            <v/>
          </cell>
          <cell r="CH495" t="str">
            <v/>
          </cell>
          <cell r="CI495" t="str">
            <v/>
          </cell>
          <cell r="CJ495" t="str">
            <v/>
          </cell>
          <cell r="CK495" t="str">
            <v/>
          </cell>
          <cell r="CL495" t="str">
            <v/>
          </cell>
          <cell r="CM495" t="str">
            <v/>
          </cell>
          <cell r="CN495" t="str">
            <v/>
          </cell>
          <cell r="CO495" t="str">
            <v/>
          </cell>
          <cell r="CP495" t="str">
            <v/>
          </cell>
          <cell r="CQ495" t="str">
            <v/>
          </cell>
          <cell r="CR495" t="str">
            <v/>
          </cell>
          <cell r="CS495" t="str">
            <v/>
          </cell>
          <cell r="CT495" t="str">
            <v/>
          </cell>
          <cell r="CU495" t="str">
            <v/>
          </cell>
          <cell r="CV495" t="str">
            <v/>
          </cell>
          <cell r="CW495" t="str">
            <v/>
          </cell>
          <cell r="CX495" t="str">
            <v/>
          </cell>
          <cell r="CY495" t="str">
            <v/>
          </cell>
          <cell r="CZ495" t="str">
            <v/>
          </cell>
          <cell r="DA495" t="str">
            <v/>
          </cell>
          <cell r="DB495" t="str">
            <v/>
          </cell>
          <cell r="DC495" t="str">
            <v/>
          </cell>
          <cell r="DD495" t="str">
            <v/>
          </cell>
          <cell r="DE495" t="str">
            <v/>
          </cell>
          <cell r="DF495" t="str">
            <v/>
          </cell>
          <cell r="DG495" t="str">
            <v/>
          </cell>
          <cell r="DH495" t="str">
            <v/>
          </cell>
          <cell r="DI495" t="str">
            <v/>
          </cell>
          <cell r="DJ495" t="str">
            <v/>
          </cell>
          <cell r="DK495" t="str">
            <v/>
          </cell>
          <cell r="DL495" t="str">
            <v/>
          </cell>
          <cell r="DM495" t="str">
            <v/>
          </cell>
          <cell r="DN495" t="str">
            <v/>
          </cell>
          <cell r="DO495" t="str">
            <v/>
          </cell>
          <cell r="DP495" t="str">
            <v/>
          </cell>
          <cell r="DQ495" t="str">
            <v/>
          </cell>
          <cell r="DR495" t="str">
            <v/>
          </cell>
          <cell r="DS495" t="str">
            <v/>
          </cell>
          <cell r="DT495" t="str">
            <v/>
          </cell>
          <cell r="DU495" t="str">
            <v/>
          </cell>
          <cell r="DV495" t="str">
            <v/>
          </cell>
          <cell r="DW495" t="str">
            <v/>
          </cell>
          <cell r="DX495" t="str">
            <v/>
          </cell>
          <cell r="DY495" t="str">
            <v/>
          </cell>
          <cell r="DZ495" t="str">
            <v/>
          </cell>
          <cell r="EA495" t="str">
            <v/>
          </cell>
          <cell r="EB495" t="str">
            <v/>
          </cell>
          <cell r="EC495" t="str">
            <v/>
          </cell>
          <cell r="ED495" t="str">
            <v/>
          </cell>
          <cell r="EE495" t="str">
            <v/>
          </cell>
          <cell r="EF495" t="str">
            <v/>
          </cell>
          <cell r="EG495" t="str">
            <v/>
          </cell>
          <cell r="EH495" t="str">
            <v/>
          </cell>
          <cell r="EI495" t="str">
            <v/>
          </cell>
          <cell r="EJ495" t="str">
            <v/>
          </cell>
          <cell r="EK495" t="str">
            <v/>
          </cell>
          <cell r="EL495" t="str">
            <v/>
          </cell>
          <cell r="EM495" t="str">
            <v/>
          </cell>
          <cell r="EN495" t="str">
            <v/>
          </cell>
          <cell r="EO495" t="str">
            <v/>
          </cell>
          <cell r="EP495" t="str">
            <v/>
          </cell>
          <cell r="EQ495" t="str">
            <v/>
          </cell>
          <cell r="ER495" t="str">
            <v/>
          </cell>
          <cell r="ES495" t="str">
            <v/>
          </cell>
          <cell r="ET495" t="str">
            <v/>
          </cell>
          <cell r="EU495" t="str">
            <v/>
          </cell>
          <cell r="EV495" t="str">
            <v/>
          </cell>
          <cell r="EW495" t="str">
            <v/>
          </cell>
          <cell r="EX495" t="str">
            <v/>
          </cell>
          <cell r="EY495" t="str">
            <v/>
          </cell>
          <cell r="EZ495" t="str">
            <v/>
          </cell>
          <cell r="FA495" t="str">
            <v/>
          </cell>
          <cell r="FB495" t="str">
            <v/>
          </cell>
          <cell r="FC495" t="str">
            <v/>
          </cell>
          <cell r="FD495" t="str">
            <v/>
          </cell>
          <cell r="FE495" t="str">
            <v/>
          </cell>
          <cell r="FF495" t="str">
            <v/>
          </cell>
          <cell r="FG495" t="str">
            <v/>
          </cell>
          <cell r="FH495" t="str">
            <v/>
          </cell>
          <cell r="FI495" t="str">
            <v/>
          </cell>
          <cell r="FJ495" t="str">
            <v/>
          </cell>
          <cell r="FK495" t="str">
            <v/>
          </cell>
          <cell r="FL495" t="str">
            <v/>
          </cell>
          <cell r="FM495" t="str">
            <v/>
          </cell>
          <cell r="FN495" t="str">
            <v/>
          </cell>
          <cell r="FO495" t="str">
            <v/>
          </cell>
          <cell r="FP495" t="str">
            <v/>
          </cell>
          <cell r="FQ495" t="str">
            <v/>
          </cell>
          <cell r="FR495" t="str">
            <v/>
          </cell>
          <cell r="FS495" t="str">
            <v/>
          </cell>
          <cell r="FT495" t="str">
            <v/>
          </cell>
          <cell r="FU495" t="str">
            <v/>
          </cell>
          <cell r="FV495" t="str">
            <v/>
          </cell>
          <cell r="FW495" t="str">
            <v/>
          </cell>
          <cell r="FX495" t="str">
            <v/>
          </cell>
          <cell r="FY495" t="str">
            <v/>
          </cell>
          <cell r="FZ495" t="str">
            <v/>
          </cell>
          <cell r="GA495" t="str">
            <v/>
          </cell>
          <cell r="GB495" t="str">
            <v/>
          </cell>
          <cell r="GC495" t="str">
            <v/>
          </cell>
          <cell r="GD495" t="str">
            <v/>
          </cell>
          <cell r="GE495" t="str">
            <v/>
          </cell>
          <cell r="GF495" t="str">
            <v/>
          </cell>
          <cell r="GG495" t="str">
            <v/>
          </cell>
          <cell r="GH495" t="str">
            <v/>
          </cell>
          <cell r="GI495" t="str">
            <v/>
          </cell>
          <cell r="GJ495" t="str">
            <v/>
          </cell>
          <cell r="GK495" t="str">
            <v/>
          </cell>
          <cell r="GL495" t="str">
            <v/>
          </cell>
          <cell r="GM495" t="str">
            <v/>
          </cell>
          <cell r="GN495" t="str">
            <v/>
          </cell>
          <cell r="GO495" t="str">
            <v/>
          </cell>
          <cell r="GP495" t="str">
            <v/>
          </cell>
          <cell r="GQ495" t="str">
            <v/>
          </cell>
          <cell r="GR495" t="str">
            <v/>
          </cell>
          <cell r="GS495" t="str">
            <v/>
          </cell>
          <cell r="GT495" t="str">
            <v/>
          </cell>
          <cell r="GU495" t="str">
            <v/>
          </cell>
          <cell r="GV495" t="str">
            <v/>
          </cell>
          <cell r="GW495" t="str">
            <v/>
          </cell>
          <cell r="GX495" t="str">
            <v/>
          </cell>
          <cell r="GY495" t="str">
            <v/>
          </cell>
          <cell r="GZ495" t="str">
            <v/>
          </cell>
          <cell r="HA495" t="str">
            <v/>
          </cell>
          <cell r="HB495" t="str">
            <v/>
          </cell>
          <cell r="HC495" t="str">
            <v/>
          </cell>
          <cell r="HD495" t="str">
            <v/>
          </cell>
          <cell r="HE495" t="str">
            <v/>
          </cell>
          <cell r="HF495" t="str">
            <v/>
          </cell>
          <cell r="HG495" t="str">
            <v/>
          </cell>
          <cell r="HH495" t="str">
            <v/>
          </cell>
          <cell r="HI495" t="str">
            <v/>
          </cell>
          <cell r="HJ495" t="str">
            <v/>
          </cell>
          <cell r="HK495" t="str">
            <v/>
          </cell>
          <cell r="HL495" t="str">
            <v/>
          </cell>
          <cell r="HM495" t="str">
            <v/>
          </cell>
          <cell r="HN495" t="str">
            <v/>
          </cell>
          <cell r="HO495" t="str">
            <v/>
          </cell>
          <cell r="HP495" t="str">
            <v/>
          </cell>
          <cell r="HQ495" t="str">
            <v/>
          </cell>
          <cell r="HR495" t="str">
            <v/>
          </cell>
          <cell r="HS495" t="str">
            <v/>
          </cell>
          <cell r="HT495" t="str">
            <v/>
          </cell>
          <cell r="HU495" t="str">
            <v/>
          </cell>
          <cell r="HV495" t="str">
            <v/>
          </cell>
          <cell r="HW495" t="str">
            <v/>
          </cell>
          <cell r="HX495" t="str">
            <v/>
          </cell>
          <cell r="HY495" t="str">
            <v/>
          </cell>
          <cell r="HZ495" t="str">
            <v/>
          </cell>
          <cell r="IA495" t="str">
            <v/>
          </cell>
          <cell r="IB495" t="str">
            <v/>
          </cell>
          <cell r="IC495" t="str">
            <v/>
          </cell>
          <cell r="ID495" t="str">
            <v/>
          </cell>
        </row>
        <row r="496">
          <cell r="A496" t="str">
            <v/>
          </cell>
          <cell r="B496" t="str">
            <v/>
          </cell>
          <cell r="C496" t="str">
            <v/>
          </cell>
          <cell r="D496" t="str">
            <v/>
          </cell>
          <cell r="E496" t="str">
            <v/>
          </cell>
          <cell r="F496" t="str">
            <v/>
          </cell>
          <cell r="G496" t="str">
            <v/>
          </cell>
          <cell r="H496" t="str">
            <v/>
          </cell>
          <cell r="I496" t="str">
            <v/>
          </cell>
          <cell r="J496" t="str">
            <v/>
          </cell>
          <cell r="K496" t="str">
            <v/>
          </cell>
          <cell r="L496" t="str">
            <v/>
          </cell>
          <cell r="M496" t="str">
            <v/>
          </cell>
          <cell r="N496" t="str">
            <v/>
          </cell>
          <cell r="O496" t="str">
            <v/>
          </cell>
          <cell r="P496" t="str">
            <v/>
          </cell>
          <cell r="Q496" t="str">
            <v/>
          </cell>
          <cell r="R496" t="str">
            <v/>
          </cell>
          <cell r="S496" t="str">
            <v/>
          </cell>
          <cell r="T496" t="str">
            <v/>
          </cell>
          <cell r="U496" t="str">
            <v/>
          </cell>
          <cell r="V496" t="str">
            <v/>
          </cell>
          <cell r="W496" t="str">
            <v/>
          </cell>
          <cell r="X496" t="str">
            <v/>
          </cell>
          <cell r="Y496" t="str">
            <v/>
          </cell>
          <cell r="Z496" t="str">
            <v/>
          </cell>
          <cell r="AA496" t="str">
            <v/>
          </cell>
          <cell r="AB496" t="str">
            <v/>
          </cell>
          <cell r="AC496" t="str">
            <v/>
          </cell>
          <cell r="AD496" t="str">
            <v/>
          </cell>
          <cell r="AE496" t="str">
            <v/>
          </cell>
          <cell r="AF496" t="str">
            <v/>
          </cell>
          <cell r="AG496" t="str">
            <v/>
          </cell>
          <cell r="AH496" t="str">
            <v/>
          </cell>
          <cell r="AI496" t="str">
            <v/>
          </cell>
          <cell r="AJ496" t="str">
            <v/>
          </cell>
          <cell r="AK496" t="str">
            <v/>
          </cell>
          <cell r="AL496" t="str">
            <v/>
          </cell>
          <cell r="AM496" t="str">
            <v/>
          </cell>
          <cell r="AN496" t="str">
            <v/>
          </cell>
          <cell r="AO496" t="str">
            <v/>
          </cell>
          <cell r="AP496" t="str">
            <v/>
          </cell>
          <cell r="AQ496" t="str">
            <v/>
          </cell>
          <cell r="AR496" t="str">
            <v/>
          </cell>
          <cell r="AS496" t="str">
            <v/>
          </cell>
          <cell r="AT496" t="str">
            <v/>
          </cell>
          <cell r="AU496" t="str">
            <v/>
          </cell>
          <cell r="AV496" t="str">
            <v/>
          </cell>
          <cell r="AW496" t="str">
            <v/>
          </cell>
          <cell r="AX496" t="str">
            <v/>
          </cell>
          <cell r="AY496" t="str">
            <v/>
          </cell>
          <cell r="AZ496" t="str">
            <v/>
          </cell>
          <cell r="BA496" t="str">
            <v/>
          </cell>
          <cell r="BB496" t="str">
            <v/>
          </cell>
          <cell r="BC496" t="str">
            <v/>
          </cell>
          <cell r="BD496" t="str">
            <v/>
          </cell>
          <cell r="BE496" t="str">
            <v/>
          </cell>
          <cell r="BF496" t="str">
            <v/>
          </cell>
          <cell r="BG496" t="str">
            <v/>
          </cell>
          <cell r="BH496" t="str">
            <v/>
          </cell>
          <cell r="BI496" t="str">
            <v/>
          </cell>
          <cell r="BJ496" t="str">
            <v/>
          </cell>
          <cell r="BK496" t="str">
            <v/>
          </cell>
          <cell r="BL496" t="str">
            <v/>
          </cell>
          <cell r="BM496" t="str">
            <v/>
          </cell>
          <cell r="BN496" t="str">
            <v/>
          </cell>
          <cell r="BO496" t="str">
            <v/>
          </cell>
          <cell r="BP496" t="str">
            <v/>
          </cell>
          <cell r="BQ496" t="str">
            <v/>
          </cell>
          <cell r="BR496" t="str">
            <v/>
          </cell>
          <cell r="BS496" t="str">
            <v/>
          </cell>
          <cell r="BT496" t="str">
            <v/>
          </cell>
          <cell r="BU496" t="str">
            <v/>
          </cell>
          <cell r="BV496" t="str">
            <v/>
          </cell>
          <cell r="BW496" t="str">
            <v/>
          </cell>
          <cell r="BX496" t="str">
            <v/>
          </cell>
          <cell r="BY496" t="str">
            <v/>
          </cell>
          <cell r="BZ496" t="str">
            <v/>
          </cell>
          <cell r="CA496" t="str">
            <v/>
          </cell>
          <cell r="CB496" t="str">
            <v/>
          </cell>
          <cell r="CC496" t="str">
            <v/>
          </cell>
          <cell r="CD496" t="str">
            <v/>
          </cell>
          <cell r="CE496" t="str">
            <v/>
          </cell>
          <cell r="CF496" t="str">
            <v/>
          </cell>
          <cell r="CG496" t="str">
            <v/>
          </cell>
          <cell r="CH496" t="str">
            <v/>
          </cell>
          <cell r="CI496" t="str">
            <v/>
          </cell>
          <cell r="CJ496" t="str">
            <v/>
          </cell>
          <cell r="CK496" t="str">
            <v/>
          </cell>
          <cell r="CL496" t="str">
            <v/>
          </cell>
          <cell r="CM496" t="str">
            <v/>
          </cell>
          <cell r="CN496" t="str">
            <v/>
          </cell>
          <cell r="CO496" t="str">
            <v/>
          </cell>
          <cell r="CP496" t="str">
            <v/>
          </cell>
          <cell r="CQ496" t="str">
            <v/>
          </cell>
          <cell r="CR496" t="str">
            <v/>
          </cell>
          <cell r="CS496" t="str">
            <v/>
          </cell>
          <cell r="CT496" t="str">
            <v/>
          </cell>
          <cell r="CU496" t="str">
            <v/>
          </cell>
          <cell r="CV496" t="str">
            <v/>
          </cell>
          <cell r="CW496" t="str">
            <v/>
          </cell>
          <cell r="CX496" t="str">
            <v/>
          </cell>
          <cell r="CY496" t="str">
            <v/>
          </cell>
          <cell r="CZ496" t="str">
            <v/>
          </cell>
          <cell r="DA496" t="str">
            <v/>
          </cell>
          <cell r="DB496" t="str">
            <v/>
          </cell>
          <cell r="DC496" t="str">
            <v/>
          </cell>
          <cell r="DD496" t="str">
            <v/>
          </cell>
          <cell r="DE496" t="str">
            <v/>
          </cell>
          <cell r="DF496" t="str">
            <v/>
          </cell>
          <cell r="DG496" t="str">
            <v/>
          </cell>
          <cell r="DH496" t="str">
            <v/>
          </cell>
          <cell r="DI496" t="str">
            <v/>
          </cell>
          <cell r="DJ496" t="str">
            <v/>
          </cell>
          <cell r="DK496" t="str">
            <v/>
          </cell>
          <cell r="DL496" t="str">
            <v/>
          </cell>
          <cell r="DM496" t="str">
            <v/>
          </cell>
          <cell r="DN496" t="str">
            <v/>
          </cell>
          <cell r="DO496" t="str">
            <v/>
          </cell>
          <cell r="DP496" t="str">
            <v/>
          </cell>
          <cell r="DQ496" t="str">
            <v/>
          </cell>
          <cell r="DR496" t="str">
            <v/>
          </cell>
          <cell r="DS496" t="str">
            <v/>
          </cell>
          <cell r="DT496" t="str">
            <v/>
          </cell>
          <cell r="DU496" t="str">
            <v/>
          </cell>
          <cell r="DV496" t="str">
            <v/>
          </cell>
          <cell r="DW496" t="str">
            <v/>
          </cell>
          <cell r="DX496" t="str">
            <v/>
          </cell>
          <cell r="DY496" t="str">
            <v/>
          </cell>
          <cell r="DZ496" t="str">
            <v/>
          </cell>
          <cell r="EA496" t="str">
            <v/>
          </cell>
          <cell r="EB496" t="str">
            <v/>
          </cell>
          <cell r="EC496" t="str">
            <v/>
          </cell>
          <cell r="ED496" t="str">
            <v/>
          </cell>
          <cell r="EE496" t="str">
            <v/>
          </cell>
          <cell r="EF496" t="str">
            <v/>
          </cell>
          <cell r="EG496" t="str">
            <v/>
          </cell>
          <cell r="EH496" t="str">
            <v/>
          </cell>
          <cell r="EI496" t="str">
            <v/>
          </cell>
          <cell r="EJ496" t="str">
            <v/>
          </cell>
          <cell r="EK496" t="str">
            <v/>
          </cell>
          <cell r="EL496" t="str">
            <v/>
          </cell>
          <cell r="EM496" t="str">
            <v/>
          </cell>
          <cell r="EN496" t="str">
            <v/>
          </cell>
          <cell r="EO496" t="str">
            <v/>
          </cell>
          <cell r="EP496" t="str">
            <v/>
          </cell>
          <cell r="EQ496" t="str">
            <v/>
          </cell>
          <cell r="ER496" t="str">
            <v/>
          </cell>
          <cell r="ES496" t="str">
            <v/>
          </cell>
          <cell r="ET496" t="str">
            <v/>
          </cell>
          <cell r="EU496" t="str">
            <v/>
          </cell>
          <cell r="EV496" t="str">
            <v/>
          </cell>
          <cell r="EW496" t="str">
            <v/>
          </cell>
          <cell r="EX496" t="str">
            <v/>
          </cell>
          <cell r="EY496" t="str">
            <v/>
          </cell>
          <cell r="EZ496" t="str">
            <v/>
          </cell>
          <cell r="FA496" t="str">
            <v/>
          </cell>
          <cell r="FB496" t="str">
            <v/>
          </cell>
          <cell r="FC496" t="str">
            <v/>
          </cell>
          <cell r="FD496" t="str">
            <v/>
          </cell>
          <cell r="FE496" t="str">
            <v/>
          </cell>
          <cell r="FF496" t="str">
            <v/>
          </cell>
          <cell r="FG496" t="str">
            <v/>
          </cell>
          <cell r="FH496" t="str">
            <v/>
          </cell>
          <cell r="FI496" t="str">
            <v/>
          </cell>
          <cell r="FJ496" t="str">
            <v/>
          </cell>
          <cell r="FK496" t="str">
            <v/>
          </cell>
          <cell r="FL496" t="str">
            <v/>
          </cell>
          <cell r="FM496" t="str">
            <v/>
          </cell>
          <cell r="FN496" t="str">
            <v/>
          </cell>
          <cell r="FO496" t="str">
            <v/>
          </cell>
          <cell r="FP496" t="str">
            <v/>
          </cell>
          <cell r="FQ496" t="str">
            <v/>
          </cell>
          <cell r="FR496" t="str">
            <v/>
          </cell>
          <cell r="FS496" t="str">
            <v/>
          </cell>
          <cell r="FT496" t="str">
            <v/>
          </cell>
          <cell r="FU496" t="str">
            <v/>
          </cell>
          <cell r="FV496" t="str">
            <v/>
          </cell>
          <cell r="FW496" t="str">
            <v/>
          </cell>
          <cell r="FX496" t="str">
            <v/>
          </cell>
          <cell r="FY496" t="str">
            <v/>
          </cell>
          <cell r="FZ496" t="str">
            <v/>
          </cell>
          <cell r="GA496" t="str">
            <v/>
          </cell>
          <cell r="GB496" t="str">
            <v/>
          </cell>
          <cell r="GC496" t="str">
            <v/>
          </cell>
          <cell r="GD496" t="str">
            <v/>
          </cell>
          <cell r="GE496" t="str">
            <v/>
          </cell>
          <cell r="GF496" t="str">
            <v/>
          </cell>
          <cell r="GG496" t="str">
            <v/>
          </cell>
          <cell r="GH496" t="str">
            <v/>
          </cell>
          <cell r="GI496" t="str">
            <v/>
          </cell>
          <cell r="GJ496" t="str">
            <v/>
          </cell>
          <cell r="GK496" t="str">
            <v/>
          </cell>
          <cell r="GL496" t="str">
            <v/>
          </cell>
          <cell r="GM496" t="str">
            <v/>
          </cell>
          <cell r="GN496" t="str">
            <v/>
          </cell>
          <cell r="GO496" t="str">
            <v/>
          </cell>
          <cell r="GP496" t="str">
            <v/>
          </cell>
          <cell r="GQ496" t="str">
            <v/>
          </cell>
          <cell r="GR496" t="str">
            <v/>
          </cell>
          <cell r="GS496" t="str">
            <v/>
          </cell>
          <cell r="GT496" t="str">
            <v/>
          </cell>
          <cell r="GU496" t="str">
            <v/>
          </cell>
          <cell r="GV496" t="str">
            <v/>
          </cell>
          <cell r="GW496" t="str">
            <v/>
          </cell>
          <cell r="GX496" t="str">
            <v/>
          </cell>
          <cell r="GY496" t="str">
            <v/>
          </cell>
          <cell r="GZ496" t="str">
            <v/>
          </cell>
          <cell r="HA496" t="str">
            <v/>
          </cell>
          <cell r="HB496" t="str">
            <v/>
          </cell>
          <cell r="HC496" t="str">
            <v/>
          </cell>
          <cell r="HD496" t="str">
            <v/>
          </cell>
          <cell r="HE496" t="str">
            <v/>
          </cell>
          <cell r="HF496" t="str">
            <v/>
          </cell>
          <cell r="HG496" t="str">
            <v/>
          </cell>
          <cell r="HH496" t="str">
            <v/>
          </cell>
          <cell r="HI496" t="str">
            <v/>
          </cell>
          <cell r="HJ496" t="str">
            <v/>
          </cell>
          <cell r="HK496" t="str">
            <v/>
          </cell>
          <cell r="HL496" t="str">
            <v/>
          </cell>
          <cell r="HM496" t="str">
            <v/>
          </cell>
          <cell r="HN496" t="str">
            <v/>
          </cell>
          <cell r="HO496" t="str">
            <v/>
          </cell>
          <cell r="HP496" t="str">
            <v/>
          </cell>
          <cell r="HQ496" t="str">
            <v/>
          </cell>
          <cell r="HR496" t="str">
            <v/>
          </cell>
          <cell r="HS496" t="str">
            <v/>
          </cell>
          <cell r="HT496" t="str">
            <v/>
          </cell>
          <cell r="HU496" t="str">
            <v/>
          </cell>
          <cell r="HV496" t="str">
            <v/>
          </cell>
          <cell r="HW496" t="str">
            <v/>
          </cell>
          <cell r="HX496" t="str">
            <v/>
          </cell>
          <cell r="HY496" t="str">
            <v/>
          </cell>
          <cell r="HZ496" t="str">
            <v/>
          </cell>
          <cell r="IA496" t="str">
            <v/>
          </cell>
          <cell r="IB496" t="str">
            <v/>
          </cell>
          <cell r="IC496" t="str">
            <v/>
          </cell>
          <cell r="ID496" t="str">
            <v/>
          </cell>
        </row>
        <row r="497">
          <cell r="A497" t="str">
            <v/>
          </cell>
          <cell r="B497" t="str">
            <v/>
          </cell>
          <cell r="C497" t="str">
            <v/>
          </cell>
          <cell r="D497" t="str">
            <v/>
          </cell>
          <cell r="E497" t="str">
            <v/>
          </cell>
          <cell r="F497" t="str">
            <v/>
          </cell>
          <cell r="G497" t="str">
            <v/>
          </cell>
          <cell r="H497" t="str">
            <v/>
          </cell>
          <cell r="I497" t="str">
            <v/>
          </cell>
          <cell r="J497" t="str">
            <v/>
          </cell>
          <cell r="K497" t="str">
            <v/>
          </cell>
          <cell r="L497" t="str">
            <v/>
          </cell>
          <cell r="M497" t="str">
            <v/>
          </cell>
          <cell r="N497" t="str">
            <v/>
          </cell>
          <cell r="O497" t="str">
            <v/>
          </cell>
          <cell r="P497" t="str">
            <v/>
          </cell>
          <cell r="Q497" t="str">
            <v/>
          </cell>
          <cell r="R497" t="str">
            <v/>
          </cell>
          <cell r="S497" t="str">
            <v/>
          </cell>
          <cell r="T497" t="str">
            <v/>
          </cell>
          <cell r="U497" t="str">
            <v/>
          </cell>
          <cell r="V497" t="str">
            <v/>
          </cell>
          <cell r="W497" t="str">
            <v/>
          </cell>
          <cell r="X497" t="str">
            <v/>
          </cell>
          <cell r="Y497" t="str">
            <v/>
          </cell>
          <cell r="Z497" t="str">
            <v/>
          </cell>
          <cell r="AA497" t="str">
            <v/>
          </cell>
          <cell r="AB497" t="str">
            <v/>
          </cell>
          <cell r="AC497" t="str">
            <v/>
          </cell>
          <cell r="AD497" t="str">
            <v/>
          </cell>
          <cell r="AE497" t="str">
            <v/>
          </cell>
          <cell r="AF497" t="str">
            <v/>
          </cell>
          <cell r="AG497" t="str">
            <v/>
          </cell>
          <cell r="AH497" t="str">
            <v/>
          </cell>
          <cell r="AI497" t="str">
            <v/>
          </cell>
          <cell r="AJ497" t="str">
            <v/>
          </cell>
          <cell r="AK497" t="str">
            <v/>
          </cell>
          <cell r="AL497" t="str">
            <v/>
          </cell>
          <cell r="AM497" t="str">
            <v/>
          </cell>
          <cell r="AN497" t="str">
            <v/>
          </cell>
          <cell r="AO497" t="str">
            <v/>
          </cell>
          <cell r="AP497" t="str">
            <v/>
          </cell>
          <cell r="AQ497" t="str">
            <v/>
          </cell>
          <cell r="AR497" t="str">
            <v/>
          </cell>
          <cell r="AS497" t="str">
            <v/>
          </cell>
          <cell r="AT497" t="str">
            <v/>
          </cell>
          <cell r="AU497" t="str">
            <v/>
          </cell>
          <cell r="AV497" t="str">
            <v/>
          </cell>
          <cell r="AW497" t="str">
            <v/>
          </cell>
          <cell r="AX497" t="str">
            <v/>
          </cell>
          <cell r="AY497" t="str">
            <v/>
          </cell>
          <cell r="AZ497" t="str">
            <v/>
          </cell>
          <cell r="BA497" t="str">
            <v/>
          </cell>
          <cell r="BB497" t="str">
            <v/>
          </cell>
          <cell r="BC497" t="str">
            <v/>
          </cell>
          <cell r="BD497" t="str">
            <v/>
          </cell>
          <cell r="BE497" t="str">
            <v/>
          </cell>
          <cell r="BF497" t="str">
            <v/>
          </cell>
          <cell r="BG497" t="str">
            <v/>
          </cell>
          <cell r="BH497" t="str">
            <v/>
          </cell>
          <cell r="BI497" t="str">
            <v/>
          </cell>
          <cell r="BJ497" t="str">
            <v/>
          </cell>
          <cell r="BK497" t="str">
            <v/>
          </cell>
          <cell r="BL497" t="str">
            <v/>
          </cell>
          <cell r="BM497" t="str">
            <v/>
          </cell>
          <cell r="BN497" t="str">
            <v/>
          </cell>
          <cell r="BO497" t="str">
            <v/>
          </cell>
          <cell r="BP497" t="str">
            <v/>
          </cell>
          <cell r="BQ497" t="str">
            <v/>
          </cell>
          <cell r="BR497" t="str">
            <v/>
          </cell>
          <cell r="BS497" t="str">
            <v/>
          </cell>
          <cell r="BT497" t="str">
            <v/>
          </cell>
          <cell r="BU497" t="str">
            <v/>
          </cell>
          <cell r="BV497" t="str">
            <v/>
          </cell>
          <cell r="BW497" t="str">
            <v/>
          </cell>
          <cell r="BX497" t="str">
            <v/>
          </cell>
          <cell r="BY497" t="str">
            <v/>
          </cell>
          <cell r="BZ497" t="str">
            <v/>
          </cell>
          <cell r="CA497" t="str">
            <v/>
          </cell>
          <cell r="CB497" t="str">
            <v/>
          </cell>
          <cell r="CC497" t="str">
            <v/>
          </cell>
          <cell r="CD497" t="str">
            <v/>
          </cell>
          <cell r="CE497" t="str">
            <v/>
          </cell>
          <cell r="CF497" t="str">
            <v/>
          </cell>
          <cell r="CG497" t="str">
            <v/>
          </cell>
          <cell r="CH497" t="str">
            <v/>
          </cell>
          <cell r="CI497" t="str">
            <v/>
          </cell>
          <cell r="CJ497" t="str">
            <v/>
          </cell>
          <cell r="CK497" t="str">
            <v/>
          </cell>
          <cell r="CL497" t="str">
            <v/>
          </cell>
          <cell r="CM497" t="str">
            <v/>
          </cell>
          <cell r="CN497" t="str">
            <v/>
          </cell>
          <cell r="CO497" t="str">
            <v/>
          </cell>
          <cell r="CP497" t="str">
            <v/>
          </cell>
          <cell r="CQ497" t="str">
            <v/>
          </cell>
          <cell r="CR497" t="str">
            <v/>
          </cell>
          <cell r="CS497" t="str">
            <v/>
          </cell>
          <cell r="CT497" t="str">
            <v/>
          </cell>
          <cell r="CU497" t="str">
            <v/>
          </cell>
          <cell r="CV497" t="str">
            <v/>
          </cell>
          <cell r="CW497" t="str">
            <v/>
          </cell>
          <cell r="CX497" t="str">
            <v/>
          </cell>
          <cell r="CY497" t="str">
            <v/>
          </cell>
          <cell r="CZ497" t="str">
            <v/>
          </cell>
          <cell r="DA497" t="str">
            <v/>
          </cell>
          <cell r="DB497" t="str">
            <v/>
          </cell>
          <cell r="DC497" t="str">
            <v/>
          </cell>
          <cell r="DD497" t="str">
            <v/>
          </cell>
          <cell r="DE497" t="str">
            <v/>
          </cell>
          <cell r="DF497" t="str">
            <v/>
          </cell>
          <cell r="DG497" t="str">
            <v/>
          </cell>
          <cell r="DH497" t="str">
            <v/>
          </cell>
          <cell r="DI497" t="str">
            <v/>
          </cell>
          <cell r="DJ497" t="str">
            <v/>
          </cell>
          <cell r="DK497" t="str">
            <v/>
          </cell>
          <cell r="DL497" t="str">
            <v/>
          </cell>
          <cell r="DM497" t="str">
            <v/>
          </cell>
          <cell r="DN497" t="str">
            <v/>
          </cell>
          <cell r="DO497" t="str">
            <v/>
          </cell>
          <cell r="DP497" t="str">
            <v/>
          </cell>
          <cell r="DQ497" t="str">
            <v/>
          </cell>
          <cell r="DR497" t="str">
            <v/>
          </cell>
          <cell r="DS497" t="str">
            <v/>
          </cell>
          <cell r="DT497" t="str">
            <v/>
          </cell>
          <cell r="DU497" t="str">
            <v/>
          </cell>
          <cell r="DV497" t="str">
            <v/>
          </cell>
          <cell r="DW497" t="str">
            <v/>
          </cell>
          <cell r="DX497" t="str">
            <v/>
          </cell>
          <cell r="DY497" t="str">
            <v/>
          </cell>
          <cell r="DZ497" t="str">
            <v/>
          </cell>
          <cell r="EA497" t="str">
            <v/>
          </cell>
          <cell r="EB497" t="str">
            <v/>
          </cell>
          <cell r="EC497" t="str">
            <v/>
          </cell>
          <cell r="ED497" t="str">
            <v/>
          </cell>
          <cell r="EE497" t="str">
            <v/>
          </cell>
          <cell r="EF497" t="str">
            <v/>
          </cell>
          <cell r="EG497" t="str">
            <v/>
          </cell>
          <cell r="EH497" t="str">
            <v/>
          </cell>
          <cell r="EI497" t="str">
            <v/>
          </cell>
          <cell r="EJ497" t="str">
            <v/>
          </cell>
          <cell r="EK497" t="str">
            <v/>
          </cell>
          <cell r="EL497" t="str">
            <v/>
          </cell>
          <cell r="EM497" t="str">
            <v/>
          </cell>
          <cell r="EN497" t="str">
            <v/>
          </cell>
          <cell r="EO497" t="str">
            <v/>
          </cell>
          <cell r="EP497" t="str">
            <v/>
          </cell>
          <cell r="EQ497" t="str">
            <v/>
          </cell>
          <cell r="ER497" t="str">
            <v/>
          </cell>
          <cell r="ES497" t="str">
            <v/>
          </cell>
          <cell r="ET497" t="str">
            <v/>
          </cell>
          <cell r="EU497" t="str">
            <v/>
          </cell>
          <cell r="EV497" t="str">
            <v/>
          </cell>
          <cell r="EW497" t="str">
            <v/>
          </cell>
          <cell r="EX497" t="str">
            <v/>
          </cell>
          <cell r="EY497" t="str">
            <v/>
          </cell>
          <cell r="EZ497" t="str">
            <v/>
          </cell>
          <cell r="FA497" t="str">
            <v/>
          </cell>
          <cell r="FB497" t="str">
            <v/>
          </cell>
          <cell r="FC497" t="str">
            <v/>
          </cell>
          <cell r="FD497" t="str">
            <v/>
          </cell>
          <cell r="FE497" t="str">
            <v/>
          </cell>
          <cell r="FF497" t="str">
            <v/>
          </cell>
          <cell r="FG497" t="str">
            <v/>
          </cell>
          <cell r="FH497" t="str">
            <v/>
          </cell>
          <cell r="FI497" t="str">
            <v/>
          </cell>
          <cell r="FJ497" t="str">
            <v/>
          </cell>
          <cell r="FK497" t="str">
            <v/>
          </cell>
          <cell r="FL497" t="str">
            <v/>
          </cell>
          <cell r="FM497" t="str">
            <v/>
          </cell>
          <cell r="FN497" t="str">
            <v/>
          </cell>
          <cell r="FO497" t="str">
            <v/>
          </cell>
          <cell r="FP497" t="str">
            <v/>
          </cell>
          <cell r="FQ497" t="str">
            <v/>
          </cell>
          <cell r="FR497" t="str">
            <v/>
          </cell>
          <cell r="FS497" t="str">
            <v/>
          </cell>
          <cell r="FT497" t="str">
            <v/>
          </cell>
          <cell r="FU497" t="str">
            <v/>
          </cell>
          <cell r="FV497" t="str">
            <v/>
          </cell>
          <cell r="FW497" t="str">
            <v/>
          </cell>
          <cell r="FX497" t="str">
            <v/>
          </cell>
          <cell r="FY497" t="str">
            <v/>
          </cell>
          <cell r="FZ497" t="str">
            <v/>
          </cell>
          <cell r="GA497" t="str">
            <v/>
          </cell>
          <cell r="GB497" t="str">
            <v/>
          </cell>
          <cell r="GC497" t="str">
            <v/>
          </cell>
          <cell r="GD497" t="str">
            <v/>
          </cell>
          <cell r="GE497" t="str">
            <v/>
          </cell>
          <cell r="GF497" t="str">
            <v/>
          </cell>
          <cell r="GG497" t="str">
            <v/>
          </cell>
          <cell r="GH497" t="str">
            <v/>
          </cell>
          <cell r="GI497" t="str">
            <v/>
          </cell>
          <cell r="GJ497" t="str">
            <v/>
          </cell>
          <cell r="GK497" t="str">
            <v/>
          </cell>
          <cell r="GL497" t="str">
            <v/>
          </cell>
          <cell r="GM497" t="str">
            <v/>
          </cell>
          <cell r="GN497" t="str">
            <v/>
          </cell>
          <cell r="GO497" t="str">
            <v/>
          </cell>
          <cell r="GP497" t="str">
            <v/>
          </cell>
          <cell r="GQ497" t="str">
            <v/>
          </cell>
          <cell r="GR497" t="str">
            <v/>
          </cell>
          <cell r="GS497" t="str">
            <v/>
          </cell>
          <cell r="GT497" t="str">
            <v/>
          </cell>
          <cell r="GU497" t="str">
            <v/>
          </cell>
          <cell r="GV497" t="str">
            <v/>
          </cell>
          <cell r="GW497" t="str">
            <v/>
          </cell>
          <cell r="GX497" t="str">
            <v/>
          </cell>
          <cell r="GY497" t="str">
            <v/>
          </cell>
          <cell r="GZ497" t="str">
            <v/>
          </cell>
          <cell r="HA497" t="str">
            <v/>
          </cell>
          <cell r="HB497" t="str">
            <v/>
          </cell>
          <cell r="HC497" t="str">
            <v/>
          </cell>
          <cell r="HD497" t="str">
            <v/>
          </cell>
          <cell r="HE497" t="str">
            <v/>
          </cell>
          <cell r="HF497" t="str">
            <v/>
          </cell>
          <cell r="HG497" t="str">
            <v/>
          </cell>
          <cell r="HH497" t="str">
            <v/>
          </cell>
          <cell r="HI497" t="str">
            <v/>
          </cell>
          <cell r="HJ497" t="str">
            <v/>
          </cell>
          <cell r="HK497" t="str">
            <v/>
          </cell>
          <cell r="HL497" t="str">
            <v/>
          </cell>
          <cell r="HM497" t="str">
            <v/>
          </cell>
          <cell r="HN497" t="str">
            <v/>
          </cell>
          <cell r="HO497" t="str">
            <v/>
          </cell>
          <cell r="HP497" t="str">
            <v/>
          </cell>
          <cell r="HQ497" t="str">
            <v/>
          </cell>
          <cell r="HR497" t="str">
            <v/>
          </cell>
          <cell r="HS497" t="str">
            <v/>
          </cell>
          <cell r="HT497" t="str">
            <v/>
          </cell>
          <cell r="HU497" t="str">
            <v/>
          </cell>
          <cell r="HV497" t="str">
            <v/>
          </cell>
          <cell r="HW497" t="str">
            <v/>
          </cell>
          <cell r="HX497" t="str">
            <v/>
          </cell>
          <cell r="HY497" t="str">
            <v/>
          </cell>
          <cell r="HZ497" t="str">
            <v/>
          </cell>
          <cell r="IA497" t="str">
            <v/>
          </cell>
          <cell r="IB497" t="str">
            <v/>
          </cell>
          <cell r="IC497" t="str">
            <v/>
          </cell>
          <cell r="ID497" t="str">
            <v/>
          </cell>
        </row>
        <row r="498">
          <cell r="A498" t="str">
            <v/>
          </cell>
          <cell r="B498" t="str">
            <v/>
          </cell>
          <cell r="C498" t="str">
            <v/>
          </cell>
          <cell r="D498" t="str">
            <v/>
          </cell>
          <cell r="E498" t="str">
            <v/>
          </cell>
          <cell r="F498" t="str">
            <v/>
          </cell>
          <cell r="G498" t="str">
            <v/>
          </cell>
          <cell r="H498" t="str">
            <v/>
          </cell>
          <cell r="I498" t="str">
            <v/>
          </cell>
          <cell r="J498" t="str">
            <v/>
          </cell>
          <cell r="K498" t="str">
            <v/>
          </cell>
          <cell r="L498" t="str">
            <v/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Q498" t="str">
            <v/>
          </cell>
          <cell r="R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/>
          </cell>
          <cell r="W498" t="str">
            <v/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E498" t="str">
            <v/>
          </cell>
          <cell r="AF498" t="str">
            <v/>
          </cell>
          <cell r="AG498" t="str">
            <v/>
          </cell>
          <cell r="AH498" t="str">
            <v/>
          </cell>
          <cell r="AI498" t="str">
            <v/>
          </cell>
          <cell r="AJ498" t="str">
            <v/>
          </cell>
          <cell r="AK498" t="str">
            <v/>
          </cell>
          <cell r="AL498" t="str">
            <v/>
          </cell>
          <cell r="AM498" t="str">
            <v/>
          </cell>
          <cell r="AN498" t="str">
            <v/>
          </cell>
          <cell r="AO498" t="str">
            <v/>
          </cell>
          <cell r="AP498" t="str">
            <v/>
          </cell>
          <cell r="AQ498" t="str">
            <v/>
          </cell>
          <cell r="AR498" t="str">
            <v/>
          </cell>
          <cell r="AS498" t="str">
            <v/>
          </cell>
          <cell r="AT498" t="str">
            <v/>
          </cell>
          <cell r="AU498" t="str">
            <v/>
          </cell>
          <cell r="AV498" t="str">
            <v/>
          </cell>
          <cell r="AW498" t="str">
            <v/>
          </cell>
          <cell r="AX498" t="str">
            <v/>
          </cell>
          <cell r="AY498" t="str">
            <v/>
          </cell>
          <cell r="AZ498" t="str">
            <v/>
          </cell>
          <cell r="BA498" t="str">
            <v/>
          </cell>
          <cell r="BB498" t="str">
            <v/>
          </cell>
          <cell r="BC498" t="str">
            <v/>
          </cell>
          <cell r="BD498" t="str">
            <v/>
          </cell>
          <cell r="BE498" t="str">
            <v/>
          </cell>
          <cell r="BF498" t="str">
            <v/>
          </cell>
          <cell r="BG498" t="str">
            <v/>
          </cell>
          <cell r="BH498" t="str">
            <v/>
          </cell>
          <cell r="BI498" t="str">
            <v/>
          </cell>
          <cell r="BJ498" t="str">
            <v/>
          </cell>
          <cell r="BK498" t="str">
            <v/>
          </cell>
          <cell r="BL498" t="str">
            <v/>
          </cell>
          <cell r="BM498" t="str">
            <v/>
          </cell>
          <cell r="BN498" t="str">
            <v/>
          </cell>
          <cell r="BO498" t="str">
            <v/>
          </cell>
          <cell r="BP498" t="str">
            <v/>
          </cell>
          <cell r="BQ498" t="str">
            <v/>
          </cell>
          <cell r="BR498" t="str">
            <v/>
          </cell>
          <cell r="BS498" t="str">
            <v/>
          </cell>
          <cell r="BT498" t="str">
            <v/>
          </cell>
          <cell r="BU498" t="str">
            <v/>
          </cell>
          <cell r="BV498" t="str">
            <v/>
          </cell>
          <cell r="BW498" t="str">
            <v/>
          </cell>
          <cell r="BX498" t="str">
            <v/>
          </cell>
          <cell r="BY498" t="str">
            <v/>
          </cell>
          <cell r="BZ498" t="str">
            <v/>
          </cell>
          <cell r="CA498" t="str">
            <v/>
          </cell>
          <cell r="CB498" t="str">
            <v/>
          </cell>
          <cell r="CC498" t="str">
            <v/>
          </cell>
          <cell r="CD498" t="str">
            <v/>
          </cell>
          <cell r="CE498" t="str">
            <v/>
          </cell>
          <cell r="CF498" t="str">
            <v/>
          </cell>
          <cell r="CG498" t="str">
            <v/>
          </cell>
          <cell r="CH498" t="str">
            <v/>
          </cell>
          <cell r="CI498" t="str">
            <v/>
          </cell>
          <cell r="CJ498" t="str">
            <v/>
          </cell>
          <cell r="CK498" t="str">
            <v/>
          </cell>
          <cell r="CL498" t="str">
            <v/>
          </cell>
          <cell r="CM498" t="str">
            <v/>
          </cell>
          <cell r="CN498" t="str">
            <v/>
          </cell>
          <cell r="CO498" t="str">
            <v/>
          </cell>
          <cell r="CP498" t="str">
            <v/>
          </cell>
          <cell r="CQ498" t="str">
            <v/>
          </cell>
          <cell r="CR498" t="str">
            <v/>
          </cell>
          <cell r="CS498" t="str">
            <v/>
          </cell>
          <cell r="CT498" t="str">
            <v/>
          </cell>
          <cell r="CU498" t="str">
            <v/>
          </cell>
          <cell r="CV498" t="str">
            <v/>
          </cell>
          <cell r="CW498" t="str">
            <v/>
          </cell>
          <cell r="CX498" t="str">
            <v/>
          </cell>
          <cell r="CY498" t="str">
            <v/>
          </cell>
          <cell r="CZ498" t="str">
            <v/>
          </cell>
          <cell r="DA498" t="str">
            <v/>
          </cell>
          <cell r="DB498" t="str">
            <v/>
          </cell>
          <cell r="DC498" t="str">
            <v/>
          </cell>
          <cell r="DD498" t="str">
            <v/>
          </cell>
          <cell r="DE498" t="str">
            <v/>
          </cell>
          <cell r="DF498" t="str">
            <v/>
          </cell>
          <cell r="DG498" t="str">
            <v/>
          </cell>
          <cell r="DH498" t="str">
            <v/>
          </cell>
          <cell r="DI498" t="str">
            <v/>
          </cell>
          <cell r="DJ498" t="str">
            <v/>
          </cell>
          <cell r="DK498" t="str">
            <v/>
          </cell>
          <cell r="DL498" t="str">
            <v/>
          </cell>
          <cell r="DM498" t="str">
            <v/>
          </cell>
          <cell r="DN498" t="str">
            <v/>
          </cell>
          <cell r="DO498" t="str">
            <v/>
          </cell>
          <cell r="DP498" t="str">
            <v/>
          </cell>
          <cell r="DQ498" t="str">
            <v/>
          </cell>
          <cell r="DR498" t="str">
            <v/>
          </cell>
          <cell r="DS498" t="str">
            <v/>
          </cell>
          <cell r="DT498" t="str">
            <v/>
          </cell>
          <cell r="DU498" t="str">
            <v/>
          </cell>
          <cell r="DV498" t="str">
            <v/>
          </cell>
          <cell r="DW498" t="str">
            <v/>
          </cell>
          <cell r="DX498" t="str">
            <v/>
          </cell>
          <cell r="DY498" t="str">
            <v/>
          </cell>
          <cell r="DZ498" t="str">
            <v/>
          </cell>
          <cell r="EA498" t="str">
            <v/>
          </cell>
          <cell r="EB498" t="str">
            <v/>
          </cell>
          <cell r="EC498" t="str">
            <v/>
          </cell>
          <cell r="ED498" t="str">
            <v/>
          </cell>
          <cell r="EE498" t="str">
            <v/>
          </cell>
          <cell r="EF498" t="str">
            <v/>
          </cell>
          <cell r="EG498" t="str">
            <v/>
          </cell>
          <cell r="EH498" t="str">
            <v/>
          </cell>
          <cell r="EI498" t="str">
            <v/>
          </cell>
          <cell r="EJ498" t="str">
            <v/>
          </cell>
          <cell r="EK498" t="str">
            <v/>
          </cell>
          <cell r="EL498" t="str">
            <v/>
          </cell>
          <cell r="EM498" t="str">
            <v/>
          </cell>
          <cell r="EN498" t="str">
            <v/>
          </cell>
          <cell r="EO498" t="str">
            <v/>
          </cell>
          <cell r="EP498" t="str">
            <v/>
          </cell>
          <cell r="EQ498" t="str">
            <v/>
          </cell>
          <cell r="ER498" t="str">
            <v/>
          </cell>
          <cell r="ES498" t="str">
            <v/>
          </cell>
          <cell r="ET498" t="str">
            <v/>
          </cell>
          <cell r="EU498" t="str">
            <v/>
          </cell>
          <cell r="EV498" t="str">
            <v/>
          </cell>
          <cell r="EW498" t="str">
            <v/>
          </cell>
          <cell r="EX498" t="str">
            <v/>
          </cell>
          <cell r="EY498" t="str">
            <v/>
          </cell>
          <cell r="EZ498" t="str">
            <v/>
          </cell>
          <cell r="FA498" t="str">
            <v/>
          </cell>
          <cell r="FB498" t="str">
            <v/>
          </cell>
          <cell r="FC498" t="str">
            <v/>
          </cell>
          <cell r="FD498" t="str">
            <v/>
          </cell>
          <cell r="FE498" t="str">
            <v/>
          </cell>
          <cell r="FF498" t="str">
            <v/>
          </cell>
          <cell r="FG498" t="str">
            <v/>
          </cell>
          <cell r="FH498" t="str">
            <v/>
          </cell>
          <cell r="FI498" t="str">
            <v/>
          </cell>
          <cell r="FJ498" t="str">
            <v/>
          </cell>
          <cell r="FK498" t="str">
            <v/>
          </cell>
          <cell r="FL498" t="str">
            <v/>
          </cell>
          <cell r="FM498" t="str">
            <v/>
          </cell>
          <cell r="FN498" t="str">
            <v/>
          </cell>
          <cell r="FO498" t="str">
            <v/>
          </cell>
          <cell r="FP498" t="str">
            <v/>
          </cell>
          <cell r="FQ498" t="str">
            <v/>
          </cell>
          <cell r="FR498" t="str">
            <v/>
          </cell>
          <cell r="FS498" t="str">
            <v/>
          </cell>
          <cell r="FT498" t="str">
            <v/>
          </cell>
          <cell r="FU498" t="str">
            <v/>
          </cell>
          <cell r="FV498" t="str">
            <v/>
          </cell>
          <cell r="FW498" t="str">
            <v/>
          </cell>
          <cell r="FX498" t="str">
            <v/>
          </cell>
          <cell r="FY498" t="str">
            <v/>
          </cell>
          <cell r="FZ498" t="str">
            <v/>
          </cell>
          <cell r="GA498" t="str">
            <v/>
          </cell>
          <cell r="GB498" t="str">
            <v/>
          </cell>
          <cell r="GC498" t="str">
            <v/>
          </cell>
          <cell r="GD498" t="str">
            <v/>
          </cell>
          <cell r="GE498" t="str">
            <v/>
          </cell>
          <cell r="GF498" t="str">
            <v/>
          </cell>
          <cell r="GG498" t="str">
            <v/>
          </cell>
          <cell r="GH498" t="str">
            <v/>
          </cell>
          <cell r="GI498" t="str">
            <v/>
          </cell>
          <cell r="GJ498" t="str">
            <v/>
          </cell>
          <cell r="GK498" t="str">
            <v/>
          </cell>
          <cell r="GL498" t="str">
            <v/>
          </cell>
          <cell r="GM498" t="str">
            <v/>
          </cell>
          <cell r="GN498" t="str">
            <v/>
          </cell>
          <cell r="GO498" t="str">
            <v/>
          </cell>
          <cell r="GP498" t="str">
            <v/>
          </cell>
          <cell r="GQ498" t="str">
            <v/>
          </cell>
          <cell r="GR498" t="str">
            <v/>
          </cell>
          <cell r="GS498" t="str">
            <v/>
          </cell>
          <cell r="GT498" t="str">
            <v/>
          </cell>
          <cell r="GU498" t="str">
            <v/>
          </cell>
          <cell r="GV498" t="str">
            <v/>
          </cell>
          <cell r="GW498" t="str">
            <v/>
          </cell>
          <cell r="GX498" t="str">
            <v/>
          </cell>
          <cell r="GY498" t="str">
            <v/>
          </cell>
          <cell r="GZ498" t="str">
            <v/>
          </cell>
          <cell r="HA498" t="str">
            <v/>
          </cell>
          <cell r="HB498" t="str">
            <v/>
          </cell>
          <cell r="HC498" t="str">
            <v/>
          </cell>
          <cell r="HD498" t="str">
            <v/>
          </cell>
          <cell r="HE498" t="str">
            <v/>
          </cell>
          <cell r="HF498" t="str">
            <v/>
          </cell>
          <cell r="HG498" t="str">
            <v/>
          </cell>
          <cell r="HH498" t="str">
            <v/>
          </cell>
          <cell r="HI498" t="str">
            <v/>
          </cell>
          <cell r="HJ498" t="str">
            <v/>
          </cell>
          <cell r="HK498" t="str">
            <v/>
          </cell>
          <cell r="HL498" t="str">
            <v/>
          </cell>
          <cell r="HM498" t="str">
            <v/>
          </cell>
          <cell r="HN498" t="str">
            <v/>
          </cell>
          <cell r="HO498" t="str">
            <v/>
          </cell>
          <cell r="HP498" t="str">
            <v/>
          </cell>
          <cell r="HQ498" t="str">
            <v/>
          </cell>
          <cell r="HR498" t="str">
            <v/>
          </cell>
          <cell r="HS498" t="str">
            <v/>
          </cell>
          <cell r="HT498" t="str">
            <v/>
          </cell>
          <cell r="HU498" t="str">
            <v/>
          </cell>
          <cell r="HV498" t="str">
            <v/>
          </cell>
          <cell r="HW498" t="str">
            <v/>
          </cell>
          <cell r="HX498" t="str">
            <v/>
          </cell>
          <cell r="HY498" t="str">
            <v/>
          </cell>
          <cell r="HZ498" t="str">
            <v/>
          </cell>
          <cell r="IA498" t="str">
            <v/>
          </cell>
          <cell r="IB498" t="str">
            <v/>
          </cell>
          <cell r="IC498" t="str">
            <v/>
          </cell>
          <cell r="ID498" t="str">
            <v/>
          </cell>
        </row>
        <row r="499">
          <cell r="A499" t="str">
            <v/>
          </cell>
          <cell r="B499" t="str">
            <v/>
          </cell>
          <cell r="C499" t="str">
            <v/>
          </cell>
          <cell r="D499" t="str">
            <v/>
          </cell>
          <cell r="E499" t="str">
            <v/>
          </cell>
          <cell r="F499" t="str">
            <v/>
          </cell>
          <cell r="G499" t="str">
            <v/>
          </cell>
          <cell r="H499" t="str">
            <v/>
          </cell>
          <cell r="I499" t="str">
            <v/>
          </cell>
          <cell r="J499" t="str">
            <v/>
          </cell>
          <cell r="K499" t="str">
            <v/>
          </cell>
          <cell r="L499" t="str">
            <v/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Q499" t="str">
            <v/>
          </cell>
          <cell r="R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/>
          </cell>
          <cell r="W499" t="str">
            <v/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E499" t="str">
            <v/>
          </cell>
          <cell r="AF499" t="str">
            <v/>
          </cell>
          <cell r="AG499" t="str">
            <v/>
          </cell>
          <cell r="AH499" t="str">
            <v/>
          </cell>
          <cell r="AI499" t="str">
            <v/>
          </cell>
          <cell r="AJ499" t="str">
            <v/>
          </cell>
          <cell r="AK499" t="str">
            <v/>
          </cell>
          <cell r="AL499" t="str">
            <v/>
          </cell>
          <cell r="AM499" t="str">
            <v/>
          </cell>
          <cell r="AN499" t="str">
            <v/>
          </cell>
          <cell r="AO499" t="str">
            <v/>
          </cell>
          <cell r="AP499" t="str">
            <v/>
          </cell>
          <cell r="AQ499" t="str">
            <v/>
          </cell>
          <cell r="AR499" t="str">
            <v/>
          </cell>
          <cell r="AS499" t="str">
            <v/>
          </cell>
          <cell r="AT499" t="str">
            <v/>
          </cell>
          <cell r="AU499" t="str">
            <v/>
          </cell>
          <cell r="AV499" t="str">
            <v/>
          </cell>
          <cell r="AW499" t="str">
            <v/>
          </cell>
          <cell r="AX499" t="str">
            <v/>
          </cell>
          <cell r="AY499" t="str">
            <v/>
          </cell>
          <cell r="AZ499" t="str">
            <v/>
          </cell>
          <cell r="BA499" t="str">
            <v/>
          </cell>
          <cell r="BB499" t="str">
            <v/>
          </cell>
          <cell r="BC499" t="str">
            <v/>
          </cell>
          <cell r="BD499" t="str">
            <v/>
          </cell>
          <cell r="BE499" t="str">
            <v/>
          </cell>
          <cell r="BF499" t="str">
            <v/>
          </cell>
          <cell r="BG499" t="str">
            <v/>
          </cell>
          <cell r="BH499" t="str">
            <v/>
          </cell>
          <cell r="BI499" t="str">
            <v/>
          </cell>
          <cell r="BJ499" t="str">
            <v/>
          </cell>
          <cell r="BK499" t="str">
            <v/>
          </cell>
          <cell r="BL499" t="str">
            <v/>
          </cell>
          <cell r="BM499" t="str">
            <v/>
          </cell>
          <cell r="BN499" t="str">
            <v/>
          </cell>
          <cell r="BO499" t="str">
            <v/>
          </cell>
          <cell r="BP499" t="str">
            <v/>
          </cell>
          <cell r="BQ499" t="str">
            <v/>
          </cell>
          <cell r="BR499" t="str">
            <v/>
          </cell>
          <cell r="BS499" t="str">
            <v/>
          </cell>
          <cell r="BT499" t="str">
            <v/>
          </cell>
          <cell r="BU499" t="str">
            <v/>
          </cell>
          <cell r="BV499" t="str">
            <v/>
          </cell>
          <cell r="BW499" t="str">
            <v/>
          </cell>
          <cell r="BX499" t="str">
            <v/>
          </cell>
          <cell r="BY499" t="str">
            <v/>
          </cell>
          <cell r="BZ499" t="str">
            <v/>
          </cell>
          <cell r="CA499" t="str">
            <v/>
          </cell>
          <cell r="CB499" t="str">
            <v/>
          </cell>
          <cell r="CC499" t="str">
            <v/>
          </cell>
          <cell r="CD499" t="str">
            <v/>
          </cell>
          <cell r="CE499" t="str">
            <v/>
          </cell>
          <cell r="CF499" t="str">
            <v/>
          </cell>
          <cell r="CG499" t="str">
            <v/>
          </cell>
          <cell r="CH499" t="str">
            <v/>
          </cell>
          <cell r="CI499" t="str">
            <v/>
          </cell>
          <cell r="CJ499" t="str">
            <v/>
          </cell>
          <cell r="CK499" t="str">
            <v/>
          </cell>
          <cell r="CL499" t="str">
            <v/>
          </cell>
          <cell r="CM499" t="str">
            <v/>
          </cell>
          <cell r="CN499" t="str">
            <v/>
          </cell>
          <cell r="CO499" t="str">
            <v/>
          </cell>
          <cell r="CP499" t="str">
            <v/>
          </cell>
          <cell r="CQ499" t="str">
            <v/>
          </cell>
          <cell r="CR499" t="str">
            <v/>
          </cell>
          <cell r="CS499" t="str">
            <v/>
          </cell>
          <cell r="CT499" t="str">
            <v/>
          </cell>
          <cell r="CU499" t="str">
            <v/>
          </cell>
          <cell r="CV499" t="str">
            <v/>
          </cell>
          <cell r="CW499" t="str">
            <v/>
          </cell>
          <cell r="CX499" t="str">
            <v/>
          </cell>
          <cell r="CY499" t="str">
            <v/>
          </cell>
          <cell r="CZ499" t="str">
            <v/>
          </cell>
          <cell r="DA499" t="str">
            <v/>
          </cell>
          <cell r="DB499" t="str">
            <v/>
          </cell>
          <cell r="DC499" t="str">
            <v/>
          </cell>
          <cell r="DD499" t="str">
            <v/>
          </cell>
          <cell r="DE499" t="str">
            <v/>
          </cell>
          <cell r="DF499" t="str">
            <v/>
          </cell>
          <cell r="DG499" t="str">
            <v/>
          </cell>
          <cell r="DH499" t="str">
            <v/>
          </cell>
          <cell r="DI499" t="str">
            <v/>
          </cell>
          <cell r="DJ499" t="str">
            <v/>
          </cell>
          <cell r="DK499" t="str">
            <v/>
          </cell>
          <cell r="DL499" t="str">
            <v/>
          </cell>
          <cell r="DM499" t="str">
            <v/>
          </cell>
          <cell r="DN499" t="str">
            <v/>
          </cell>
          <cell r="DO499" t="str">
            <v/>
          </cell>
          <cell r="DP499" t="str">
            <v/>
          </cell>
          <cell r="DQ499" t="str">
            <v/>
          </cell>
          <cell r="DR499" t="str">
            <v/>
          </cell>
          <cell r="DS499" t="str">
            <v/>
          </cell>
          <cell r="DT499" t="str">
            <v/>
          </cell>
          <cell r="DU499" t="str">
            <v/>
          </cell>
          <cell r="DV499" t="str">
            <v/>
          </cell>
          <cell r="DW499" t="str">
            <v/>
          </cell>
          <cell r="DX499" t="str">
            <v/>
          </cell>
          <cell r="DY499" t="str">
            <v/>
          </cell>
          <cell r="DZ499" t="str">
            <v/>
          </cell>
          <cell r="EA499" t="str">
            <v/>
          </cell>
          <cell r="EB499" t="str">
            <v/>
          </cell>
          <cell r="EC499" t="str">
            <v/>
          </cell>
          <cell r="ED499" t="str">
            <v/>
          </cell>
          <cell r="EE499" t="str">
            <v/>
          </cell>
          <cell r="EF499" t="str">
            <v/>
          </cell>
          <cell r="EG499" t="str">
            <v/>
          </cell>
          <cell r="EH499" t="str">
            <v/>
          </cell>
          <cell r="EI499" t="str">
            <v/>
          </cell>
          <cell r="EJ499" t="str">
            <v/>
          </cell>
          <cell r="EK499" t="str">
            <v/>
          </cell>
          <cell r="EL499" t="str">
            <v/>
          </cell>
          <cell r="EM499" t="str">
            <v/>
          </cell>
          <cell r="EN499" t="str">
            <v/>
          </cell>
          <cell r="EO499" t="str">
            <v/>
          </cell>
          <cell r="EP499" t="str">
            <v/>
          </cell>
          <cell r="EQ499" t="str">
            <v/>
          </cell>
          <cell r="ER499" t="str">
            <v/>
          </cell>
          <cell r="ES499" t="str">
            <v/>
          </cell>
          <cell r="ET499" t="str">
            <v/>
          </cell>
          <cell r="EU499" t="str">
            <v/>
          </cell>
          <cell r="EV499" t="str">
            <v/>
          </cell>
          <cell r="EW499" t="str">
            <v/>
          </cell>
          <cell r="EX499" t="str">
            <v/>
          </cell>
          <cell r="EY499" t="str">
            <v/>
          </cell>
          <cell r="EZ499" t="str">
            <v/>
          </cell>
          <cell r="FA499" t="str">
            <v/>
          </cell>
          <cell r="FB499" t="str">
            <v/>
          </cell>
          <cell r="FC499" t="str">
            <v/>
          </cell>
          <cell r="FD499" t="str">
            <v/>
          </cell>
          <cell r="FE499" t="str">
            <v/>
          </cell>
          <cell r="FF499" t="str">
            <v/>
          </cell>
          <cell r="FG499" t="str">
            <v/>
          </cell>
          <cell r="FH499" t="str">
            <v/>
          </cell>
          <cell r="FI499" t="str">
            <v/>
          </cell>
          <cell r="FJ499" t="str">
            <v/>
          </cell>
          <cell r="FK499" t="str">
            <v/>
          </cell>
          <cell r="FL499" t="str">
            <v/>
          </cell>
          <cell r="FM499" t="str">
            <v/>
          </cell>
          <cell r="FN499" t="str">
            <v/>
          </cell>
          <cell r="FO499" t="str">
            <v/>
          </cell>
          <cell r="FP499" t="str">
            <v/>
          </cell>
          <cell r="FQ499" t="str">
            <v/>
          </cell>
          <cell r="FR499" t="str">
            <v/>
          </cell>
          <cell r="FS499" t="str">
            <v/>
          </cell>
          <cell r="FT499" t="str">
            <v/>
          </cell>
          <cell r="FU499" t="str">
            <v/>
          </cell>
          <cell r="FV499" t="str">
            <v/>
          </cell>
          <cell r="FW499" t="str">
            <v/>
          </cell>
          <cell r="FX499" t="str">
            <v/>
          </cell>
          <cell r="FY499" t="str">
            <v/>
          </cell>
          <cell r="FZ499" t="str">
            <v/>
          </cell>
          <cell r="GA499" t="str">
            <v/>
          </cell>
          <cell r="GB499" t="str">
            <v/>
          </cell>
          <cell r="GC499" t="str">
            <v/>
          </cell>
          <cell r="GD499" t="str">
            <v/>
          </cell>
          <cell r="GE499" t="str">
            <v/>
          </cell>
          <cell r="GF499" t="str">
            <v/>
          </cell>
          <cell r="GG499" t="str">
            <v/>
          </cell>
          <cell r="GH499" t="str">
            <v/>
          </cell>
          <cell r="GI499" t="str">
            <v/>
          </cell>
          <cell r="GJ499" t="str">
            <v/>
          </cell>
          <cell r="GK499" t="str">
            <v/>
          </cell>
          <cell r="GL499" t="str">
            <v/>
          </cell>
          <cell r="GM499" t="str">
            <v/>
          </cell>
          <cell r="GN499" t="str">
            <v/>
          </cell>
          <cell r="GO499" t="str">
            <v/>
          </cell>
          <cell r="GP499" t="str">
            <v/>
          </cell>
          <cell r="GQ499" t="str">
            <v/>
          </cell>
          <cell r="GR499" t="str">
            <v/>
          </cell>
          <cell r="GS499" t="str">
            <v/>
          </cell>
          <cell r="GT499" t="str">
            <v/>
          </cell>
          <cell r="GU499" t="str">
            <v/>
          </cell>
          <cell r="GV499" t="str">
            <v/>
          </cell>
          <cell r="GW499" t="str">
            <v/>
          </cell>
          <cell r="GX499" t="str">
            <v/>
          </cell>
          <cell r="GY499" t="str">
            <v/>
          </cell>
          <cell r="GZ499" t="str">
            <v/>
          </cell>
          <cell r="HA499" t="str">
            <v/>
          </cell>
          <cell r="HB499" t="str">
            <v/>
          </cell>
          <cell r="HC499" t="str">
            <v/>
          </cell>
          <cell r="HD499" t="str">
            <v/>
          </cell>
          <cell r="HE499" t="str">
            <v/>
          </cell>
          <cell r="HF499" t="str">
            <v/>
          </cell>
          <cell r="HG499" t="str">
            <v/>
          </cell>
          <cell r="HH499" t="str">
            <v/>
          </cell>
          <cell r="HI499" t="str">
            <v/>
          </cell>
          <cell r="HJ499" t="str">
            <v/>
          </cell>
          <cell r="HK499" t="str">
            <v/>
          </cell>
          <cell r="HL499" t="str">
            <v/>
          </cell>
          <cell r="HM499" t="str">
            <v/>
          </cell>
          <cell r="HN499" t="str">
            <v/>
          </cell>
          <cell r="HO499" t="str">
            <v/>
          </cell>
          <cell r="HP499" t="str">
            <v/>
          </cell>
          <cell r="HQ499" t="str">
            <v/>
          </cell>
          <cell r="HR499" t="str">
            <v/>
          </cell>
          <cell r="HS499" t="str">
            <v/>
          </cell>
          <cell r="HT499" t="str">
            <v/>
          </cell>
          <cell r="HU499" t="str">
            <v/>
          </cell>
          <cell r="HV499" t="str">
            <v/>
          </cell>
          <cell r="HW499" t="str">
            <v/>
          </cell>
          <cell r="HX499" t="str">
            <v/>
          </cell>
          <cell r="HY499" t="str">
            <v/>
          </cell>
          <cell r="HZ499" t="str">
            <v/>
          </cell>
          <cell r="IA499" t="str">
            <v/>
          </cell>
          <cell r="IB499" t="str">
            <v/>
          </cell>
          <cell r="IC499" t="str">
            <v/>
          </cell>
          <cell r="ID499" t="str">
            <v/>
          </cell>
        </row>
        <row r="500">
          <cell r="A500" t="str">
            <v/>
          </cell>
          <cell r="B500" t="str">
            <v/>
          </cell>
          <cell r="C500" t="str">
            <v/>
          </cell>
          <cell r="D500" t="str">
            <v/>
          </cell>
          <cell r="E500" t="str">
            <v/>
          </cell>
          <cell r="F500" t="str">
            <v/>
          </cell>
          <cell r="G500" t="str">
            <v/>
          </cell>
          <cell r="H500" t="str">
            <v/>
          </cell>
          <cell r="I500" t="str">
            <v/>
          </cell>
          <cell r="J500" t="str">
            <v/>
          </cell>
          <cell r="K500" t="str">
            <v/>
          </cell>
          <cell r="L500" t="str">
            <v/>
          </cell>
          <cell r="M500" t="str">
            <v/>
          </cell>
          <cell r="N500" t="str">
            <v/>
          </cell>
          <cell r="O500" t="str">
            <v/>
          </cell>
          <cell r="P500" t="str">
            <v/>
          </cell>
          <cell r="Q500" t="str">
            <v/>
          </cell>
          <cell r="R500" t="str">
            <v/>
          </cell>
          <cell r="S500" t="str">
            <v/>
          </cell>
          <cell r="T500" t="str">
            <v/>
          </cell>
          <cell r="U500" t="str">
            <v/>
          </cell>
          <cell r="V500" t="str">
            <v/>
          </cell>
          <cell r="W500" t="str">
            <v/>
          </cell>
          <cell r="X500" t="str">
            <v/>
          </cell>
          <cell r="Y500" t="str">
            <v/>
          </cell>
          <cell r="Z500" t="str">
            <v/>
          </cell>
          <cell r="AA500" t="str">
            <v/>
          </cell>
          <cell r="AB500" t="str">
            <v/>
          </cell>
          <cell r="AC500" t="str">
            <v/>
          </cell>
          <cell r="AD500" t="str">
            <v/>
          </cell>
          <cell r="AE500" t="str">
            <v/>
          </cell>
          <cell r="AF500" t="str">
            <v/>
          </cell>
          <cell r="AG500" t="str">
            <v/>
          </cell>
          <cell r="AH500" t="str">
            <v/>
          </cell>
          <cell r="AI500" t="str">
            <v/>
          </cell>
          <cell r="AJ500" t="str">
            <v/>
          </cell>
          <cell r="AK500" t="str">
            <v/>
          </cell>
          <cell r="AL500" t="str">
            <v/>
          </cell>
          <cell r="AM500" t="str">
            <v/>
          </cell>
          <cell r="AN500" t="str">
            <v/>
          </cell>
          <cell r="AO500" t="str">
            <v/>
          </cell>
          <cell r="AP500" t="str">
            <v/>
          </cell>
          <cell r="AQ500" t="str">
            <v/>
          </cell>
          <cell r="AR500" t="str">
            <v/>
          </cell>
          <cell r="AS500" t="str">
            <v/>
          </cell>
          <cell r="AT500" t="str">
            <v/>
          </cell>
          <cell r="AU500" t="str">
            <v/>
          </cell>
          <cell r="AV500" t="str">
            <v/>
          </cell>
          <cell r="AW500" t="str">
            <v/>
          </cell>
          <cell r="AX500" t="str">
            <v/>
          </cell>
          <cell r="AY500" t="str">
            <v/>
          </cell>
          <cell r="AZ500" t="str">
            <v/>
          </cell>
          <cell r="BA500" t="str">
            <v/>
          </cell>
          <cell r="BB500" t="str">
            <v/>
          </cell>
          <cell r="BC500" t="str">
            <v/>
          </cell>
          <cell r="BD500" t="str">
            <v/>
          </cell>
          <cell r="BE500" t="str">
            <v/>
          </cell>
          <cell r="BF500" t="str">
            <v/>
          </cell>
          <cell r="BG500" t="str">
            <v/>
          </cell>
          <cell r="BH500" t="str">
            <v/>
          </cell>
          <cell r="BI500" t="str">
            <v/>
          </cell>
          <cell r="BJ500" t="str">
            <v/>
          </cell>
          <cell r="BK500" t="str">
            <v/>
          </cell>
          <cell r="BL500" t="str">
            <v/>
          </cell>
          <cell r="BM500" t="str">
            <v/>
          </cell>
          <cell r="BN500" t="str">
            <v/>
          </cell>
          <cell r="BO500" t="str">
            <v/>
          </cell>
          <cell r="BP500" t="str">
            <v/>
          </cell>
          <cell r="BQ500" t="str">
            <v/>
          </cell>
          <cell r="BR500" t="str">
            <v/>
          </cell>
          <cell r="BS500" t="str">
            <v/>
          </cell>
          <cell r="BT500" t="str">
            <v/>
          </cell>
          <cell r="BU500" t="str">
            <v/>
          </cell>
          <cell r="BV500" t="str">
            <v/>
          </cell>
          <cell r="BW500" t="str">
            <v/>
          </cell>
          <cell r="BX500" t="str">
            <v/>
          </cell>
          <cell r="BY500" t="str">
            <v/>
          </cell>
          <cell r="BZ500" t="str">
            <v/>
          </cell>
          <cell r="CA500" t="str">
            <v/>
          </cell>
          <cell r="CB500" t="str">
            <v/>
          </cell>
          <cell r="CC500" t="str">
            <v/>
          </cell>
          <cell r="CD500" t="str">
            <v/>
          </cell>
          <cell r="CE500" t="str">
            <v/>
          </cell>
          <cell r="CF500" t="str">
            <v/>
          </cell>
          <cell r="CG500" t="str">
            <v/>
          </cell>
          <cell r="CH500" t="str">
            <v/>
          </cell>
          <cell r="CI500" t="str">
            <v/>
          </cell>
          <cell r="CJ500" t="str">
            <v/>
          </cell>
          <cell r="CK500" t="str">
            <v/>
          </cell>
          <cell r="CL500" t="str">
            <v/>
          </cell>
          <cell r="CM500" t="str">
            <v/>
          </cell>
          <cell r="CN500" t="str">
            <v/>
          </cell>
          <cell r="CO500" t="str">
            <v/>
          </cell>
          <cell r="CP500" t="str">
            <v/>
          </cell>
          <cell r="CQ500" t="str">
            <v/>
          </cell>
          <cell r="CR500" t="str">
            <v/>
          </cell>
          <cell r="CS500" t="str">
            <v/>
          </cell>
          <cell r="CT500" t="str">
            <v/>
          </cell>
          <cell r="CU500" t="str">
            <v/>
          </cell>
          <cell r="CV500" t="str">
            <v/>
          </cell>
          <cell r="CW500" t="str">
            <v/>
          </cell>
          <cell r="CX500" t="str">
            <v/>
          </cell>
          <cell r="CY500" t="str">
            <v/>
          </cell>
          <cell r="CZ500" t="str">
            <v/>
          </cell>
          <cell r="DA500" t="str">
            <v/>
          </cell>
          <cell r="DB500" t="str">
            <v/>
          </cell>
          <cell r="DC500" t="str">
            <v/>
          </cell>
          <cell r="DD500" t="str">
            <v/>
          </cell>
          <cell r="DE500" t="str">
            <v/>
          </cell>
          <cell r="DF500" t="str">
            <v/>
          </cell>
          <cell r="DG500" t="str">
            <v/>
          </cell>
          <cell r="DH500" t="str">
            <v/>
          </cell>
          <cell r="DI500" t="str">
            <v/>
          </cell>
          <cell r="DJ500" t="str">
            <v/>
          </cell>
          <cell r="DK500" t="str">
            <v/>
          </cell>
          <cell r="DL500" t="str">
            <v/>
          </cell>
          <cell r="DM500" t="str">
            <v/>
          </cell>
          <cell r="DN500" t="str">
            <v/>
          </cell>
          <cell r="DO500" t="str">
            <v/>
          </cell>
          <cell r="DP500" t="str">
            <v/>
          </cell>
          <cell r="DQ500" t="str">
            <v/>
          </cell>
          <cell r="DR500" t="str">
            <v/>
          </cell>
          <cell r="DS500" t="str">
            <v/>
          </cell>
          <cell r="DT500" t="str">
            <v/>
          </cell>
          <cell r="DU500" t="str">
            <v/>
          </cell>
          <cell r="DV500" t="str">
            <v/>
          </cell>
          <cell r="DW500" t="str">
            <v/>
          </cell>
          <cell r="DX500" t="str">
            <v/>
          </cell>
          <cell r="DY500" t="str">
            <v/>
          </cell>
          <cell r="DZ500" t="str">
            <v/>
          </cell>
          <cell r="EA500" t="str">
            <v/>
          </cell>
          <cell r="EB500" t="str">
            <v/>
          </cell>
          <cell r="EC500" t="str">
            <v/>
          </cell>
          <cell r="ED500" t="str">
            <v/>
          </cell>
          <cell r="EE500" t="str">
            <v/>
          </cell>
          <cell r="EF500" t="str">
            <v/>
          </cell>
          <cell r="EG500" t="str">
            <v/>
          </cell>
          <cell r="EH500" t="str">
            <v/>
          </cell>
          <cell r="EI500" t="str">
            <v/>
          </cell>
          <cell r="EJ500" t="str">
            <v/>
          </cell>
          <cell r="EK500" t="str">
            <v/>
          </cell>
          <cell r="EL500" t="str">
            <v/>
          </cell>
          <cell r="EM500" t="str">
            <v/>
          </cell>
          <cell r="EN500" t="str">
            <v/>
          </cell>
          <cell r="EO500" t="str">
            <v/>
          </cell>
          <cell r="EP500" t="str">
            <v/>
          </cell>
          <cell r="EQ500" t="str">
            <v/>
          </cell>
          <cell r="ER500" t="str">
            <v/>
          </cell>
          <cell r="ES500" t="str">
            <v/>
          </cell>
          <cell r="ET500" t="str">
            <v/>
          </cell>
          <cell r="EU500" t="str">
            <v/>
          </cell>
          <cell r="EV500" t="str">
            <v/>
          </cell>
          <cell r="EW500" t="str">
            <v/>
          </cell>
          <cell r="EX500" t="str">
            <v/>
          </cell>
          <cell r="EY500" t="str">
            <v/>
          </cell>
          <cell r="EZ500" t="str">
            <v/>
          </cell>
          <cell r="FA500" t="str">
            <v/>
          </cell>
          <cell r="FB500" t="str">
            <v/>
          </cell>
          <cell r="FC500" t="str">
            <v/>
          </cell>
          <cell r="FD500" t="str">
            <v/>
          </cell>
          <cell r="FE500" t="str">
            <v/>
          </cell>
          <cell r="FF500" t="str">
            <v/>
          </cell>
          <cell r="FG500" t="str">
            <v/>
          </cell>
          <cell r="FH500" t="str">
            <v/>
          </cell>
          <cell r="FI500" t="str">
            <v/>
          </cell>
          <cell r="FJ500" t="str">
            <v/>
          </cell>
          <cell r="FK500" t="str">
            <v/>
          </cell>
          <cell r="FL500" t="str">
            <v/>
          </cell>
          <cell r="FM500" t="str">
            <v/>
          </cell>
          <cell r="FN500" t="str">
            <v/>
          </cell>
          <cell r="FO500" t="str">
            <v/>
          </cell>
          <cell r="FP500" t="str">
            <v/>
          </cell>
          <cell r="FQ500" t="str">
            <v/>
          </cell>
          <cell r="FR500" t="str">
            <v/>
          </cell>
          <cell r="FS500" t="str">
            <v/>
          </cell>
          <cell r="FT500" t="str">
            <v/>
          </cell>
          <cell r="FU500" t="str">
            <v/>
          </cell>
          <cell r="FV500" t="str">
            <v/>
          </cell>
          <cell r="FW500" t="str">
            <v/>
          </cell>
          <cell r="FX500" t="str">
            <v/>
          </cell>
          <cell r="FY500" t="str">
            <v/>
          </cell>
          <cell r="FZ500" t="str">
            <v/>
          </cell>
          <cell r="GA500" t="str">
            <v/>
          </cell>
          <cell r="GB500" t="str">
            <v/>
          </cell>
          <cell r="GC500" t="str">
            <v/>
          </cell>
          <cell r="GD500" t="str">
            <v/>
          </cell>
          <cell r="GE500" t="str">
            <v/>
          </cell>
          <cell r="GF500" t="str">
            <v/>
          </cell>
          <cell r="GG500" t="str">
            <v/>
          </cell>
          <cell r="GH500" t="str">
            <v/>
          </cell>
          <cell r="GI500" t="str">
            <v/>
          </cell>
          <cell r="GJ500" t="str">
            <v/>
          </cell>
          <cell r="GK500" t="str">
            <v/>
          </cell>
          <cell r="GL500" t="str">
            <v/>
          </cell>
          <cell r="GM500" t="str">
            <v/>
          </cell>
          <cell r="GN500" t="str">
            <v/>
          </cell>
          <cell r="GO500" t="str">
            <v/>
          </cell>
          <cell r="GP500" t="str">
            <v/>
          </cell>
          <cell r="GQ500" t="str">
            <v/>
          </cell>
          <cell r="GR500" t="str">
            <v/>
          </cell>
          <cell r="GS500" t="str">
            <v/>
          </cell>
          <cell r="GT500" t="str">
            <v/>
          </cell>
          <cell r="GU500" t="str">
            <v/>
          </cell>
          <cell r="GV500" t="str">
            <v/>
          </cell>
          <cell r="GW500" t="str">
            <v/>
          </cell>
          <cell r="GX500" t="str">
            <v/>
          </cell>
          <cell r="GY500" t="str">
            <v/>
          </cell>
          <cell r="GZ500" t="str">
            <v/>
          </cell>
          <cell r="HA500" t="str">
            <v/>
          </cell>
          <cell r="HB500" t="str">
            <v/>
          </cell>
          <cell r="HC500" t="str">
            <v/>
          </cell>
          <cell r="HD500" t="str">
            <v/>
          </cell>
          <cell r="HE500" t="str">
            <v/>
          </cell>
          <cell r="HF500" t="str">
            <v/>
          </cell>
          <cell r="HG500" t="str">
            <v/>
          </cell>
          <cell r="HH500" t="str">
            <v/>
          </cell>
          <cell r="HI500" t="str">
            <v/>
          </cell>
          <cell r="HJ500" t="str">
            <v/>
          </cell>
          <cell r="HK500" t="str">
            <v/>
          </cell>
          <cell r="HL500" t="str">
            <v/>
          </cell>
          <cell r="HM500" t="str">
            <v/>
          </cell>
          <cell r="HN500" t="str">
            <v/>
          </cell>
          <cell r="HO500" t="str">
            <v/>
          </cell>
          <cell r="HP500" t="str">
            <v/>
          </cell>
          <cell r="HQ500" t="str">
            <v/>
          </cell>
          <cell r="HR500" t="str">
            <v/>
          </cell>
          <cell r="HS500" t="str">
            <v/>
          </cell>
          <cell r="HT500" t="str">
            <v/>
          </cell>
          <cell r="HU500" t="str">
            <v/>
          </cell>
          <cell r="HV500" t="str">
            <v/>
          </cell>
          <cell r="HW500" t="str">
            <v/>
          </cell>
          <cell r="HX500" t="str">
            <v/>
          </cell>
          <cell r="HY500" t="str">
            <v/>
          </cell>
          <cell r="HZ500" t="str">
            <v/>
          </cell>
          <cell r="IA500" t="str">
            <v/>
          </cell>
          <cell r="IB500" t="str">
            <v/>
          </cell>
          <cell r="IC500" t="str">
            <v/>
          </cell>
          <cell r="ID500" t="str">
            <v/>
          </cell>
        </row>
        <row r="501">
          <cell r="A501" t="str">
            <v/>
          </cell>
          <cell r="B501" t="str">
            <v/>
          </cell>
          <cell r="C501" t="str">
            <v/>
          </cell>
          <cell r="D501" t="str">
            <v/>
          </cell>
          <cell r="E501" t="str">
            <v/>
          </cell>
          <cell r="F501" t="str">
            <v/>
          </cell>
          <cell r="G501" t="str">
            <v/>
          </cell>
          <cell r="H501" t="str">
            <v/>
          </cell>
          <cell r="I501" t="str">
            <v/>
          </cell>
          <cell r="J501" t="str">
            <v/>
          </cell>
          <cell r="K501" t="str">
            <v/>
          </cell>
          <cell r="L501" t="str">
            <v/>
          </cell>
          <cell r="M501" t="str">
            <v/>
          </cell>
          <cell r="N501" t="str">
            <v/>
          </cell>
          <cell r="O501" t="str">
            <v/>
          </cell>
          <cell r="P501" t="str">
            <v/>
          </cell>
          <cell r="Q501" t="str">
            <v/>
          </cell>
          <cell r="R501" t="str">
            <v/>
          </cell>
          <cell r="S501" t="str">
            <v/>
          </cell>
          <cell r="T501" t="str">
            <v/>
          </cell>
          <cell r="U501" t="str">
            <v/>
          </cell>
          <cell r="V501" t="str">
            <v/>
          </cell>
          <cell r="W501" t="str">
            <v/>
          </cell>
          <cell r="X501" t="str">
            <v/>
          </cell>
          <cell r="Y501" t="str">
            <v/>
          </cell>
          <cell r="Z501" t="str">
            <v/>
          </cell>
          <cell r="AA501" t="str">
            <v/>
          </cell>
          <cell r="AB501" t="str">
            <v/>
          </cell>
          <cell r="AC501" t="str">
            <v/>
          </cell>
          <cell r="AD501" t="str">
            <v/>
          </cell>
          <cell r="AE501" t="str">
            <v/>
          </cell>
          <cell r="AF501" t="str">
            <v/>
          </cell>
          <cell r="AG501" t="str">
            <v/>
          </cell>
          <cell r="AH501" t="str">
            <v/>
          </cell>
          <cell r="AI501" t="str">
            <v/>
          </cell>
          <cell r="AJ501" t="str">
            <v/>
          </cell>
          <cell r="AK501" t="str">
            <v/>
          </cell>
          <cell r="AL501" t="str">
            <v/>
          </cell>
          <cell r="AM501" t="str">
            <v/>
          </cell>
          <cell r="AN501" t="str">
            <v/>
          </cell>
          <cell r="AO501" t="str">
            <v/>
          </cell>
          <cell r="AP501" t="str">
            <v/>
          </cell>
          <cell r="AQ501" t="str">
            <v/>
          </cell>
          <cell r="AR501" t="str">
            <v/>
          </cell>
          <cell r="AS501" t="str">
            <v/>
          </cell>
          <cell r="AT501" t="str">
            <v/>
          </cell>
          <cell r="AU501" t="str">
            <v/>
          </cell>
          <cell r="AV501" t="str">
            <v/>
          </cell>
          <cell r="AW501" t="str">
            <v/>
          </cell>
          <cell r="AX501" t="str">
            <v/>
          </cell>
          <cell r="AY501" t="str">
            <v/>
          </cell>
          <cell r="AZ501" t="str">
            <v/>
          </cell>
          <cell r="BA501" t="str">
            <v/>
          </cell>
          <cell r="BB501" t="str">
            <v/>
          </cell>
          <cell r="BC501" t="str">
            <v/>
          </cell>
          <cell r="BD501" t="str">
            <v/>
          </cell>
          <cell r="BE501" t="str">
            <v/>
          </cell>
          <cell r="BF501" t="str">
            <v/>
          </cell>
          <cell r="BG501" t="str">
            <v/>
          </cell>
          <cell r="BH501" t="str">
            <v/>
          </cell>
          <cell r="BI501" t="str">
            <v/>
          </cell>
          <cell r="BJ501" t="str">
            <v/>
          </cell>
          <cell r="BK501" t="str">
            <v/>
          </cell>
          <cell r="BL501" t="str">
            <v/>
          </cell>
          <cell r="BM501" t="str">
            <v/>
          </cell>
          <cell r="BN501" t="str">
            <v/>
          </cell>
          <cell r="BO501" t="str">
            <v/>
          </cell>
          <cell r="BP501" t="str">
            <v/>
          </cell>
          <cell r="BQ501" t="str">
            <v/>
          </cell>
          <cell r="BR501" t="str">
            <v/>
          </cell>
          <cell r="BS501" t="str">
            <v/>
          </cell>
          <cell r="BT501" t="str">
            <v/>
          </cell>
          <cell r="BU501" t="str">
            <v/>
          </cell>
          <cell r="BV501" t="str">
            <v/>
          </cell>
          <cell r="BW501" t="str">
            <v/>
          </cell>
          <cell r="BX501" t="str">
            <v/>
          </cell>
          <cell r="BY501" t="str">
            <v/>
          </cell>
          <cell r="BZ501" t="str">
            <v/>
          </cell>
          <cell r="CA501" t="str">
            <v/>
          </cell>
          <cell r="CB501" t="str">
            <v/>
          </cell>
          <cell r="CC501" t="str">
            <v/>
          </cell>
          <cell r="CD501" t="str">
            <v/>
          </cell>
          <cell r="CE501" t="str">
            <v/>
          </cell>
          <cell r="CF501" t="str">
            <v/>
          </cell>
          <cell r="CG501" t="str">
            <v/>
          </cell>
          <cell r="CH501" t="str">
            <v/>
          </cell>
          <cell r="CI501" t="str">
            <v/>
          </cell>
          <cell r="CJ501" t="str">
            <v/>
          </cell>
          <cell r="CK501" t="str">
            <v/>
          </cell>
          <cell r="CL501" t="str">
            <v/>
          </cell>
          <cell r="CM501" t="str">
            <v/>
          </cell>
          <cell r="CN501" t="str">
            <v/>
          </cell>
          <cell r="CO501" t="str">
            <v/>
          </cell>
          <cell r="CP501" t="str">
            <v/>
          </cell>
          <cell r="CQ501" t="str">
            <v/>
          </cell>
          <cell r="CR501" t="str">
            <v/>
          </cell>
          <cell r="CS501" t="str">
            <v/>
          </cell>
          <cell r="CT501" t="str">
            <v/>
          </cell>
          <cell r="CU501" t="str">
            <v/>
          </cell>
          <cell r="CV501" t="str">
            <v/>
          </cell>
          <cell r="CW501" t="str">
            <v/>
          </cell>
          <cell r="CX501" t="str">
            <v/>
          </cell>
          <cell r="CY501" t="str">
            <v/>
          </cell>
          <cell r="CZ501" t="str">
            <v/>
          </cell>
          <cell r="DA501" t="str">
            <v/>
          </cell>
          <cell r="DB501" t="str">
            <v/>
          </cell>
          <cell r="DC501" t="str">
            <v/>
          </cell>
          <cell r="DD501" t="str">
            <v/>
          </cell>
          <cell r="DE501" t="str">
            <v/>
          </cell>
          <cell r="DF501" t="str">
            <v/>
          </cell>
          <cell r="DG501" t="str">
            <v/>
          </cell>
          <cell r="DH501" t="str">
            <v/>
          </cell>
          <cell r="DI501" t="str">
            <v/>
          </cell>
          <cell r="DJ501" t="str">
            <v/>
          </cell>
          <cell r="DK501" t="str">
            <v/>
          </cell>
          <cell r="DL501" t="str">
            <v/>
          </cell>
          <cell r="DM501" t="str">
            <v/>
          </cell>
          <cell r="DN501" t="str">
            <v/>
          </cell>
          <cell r="DO501" t="str">
            <v/>
          </cell>
          <cell r="DP501" t="str">
            <v/>
          </cell>
          <cell r="DQ501" t="str">
            <v/>
          </cell>
          <cell r="DR501" t="str">
            <v/>
          </cell>
          <cell r="DS501" t="str">
            <v/>
          </cell>
          <cell r="DT501" t="str">
            <v/>
          </cell>
          <cell r="DU501" t="str">
            <v/>
          </cell>
          <cell r="DV501" t="str">
            <v/>
          </cell>
          <cell r="DW501" t="str">
            <v/>
          </cell>
          <cell r="DX501" t="str">
            <v/>
          </cell>
          <cell r="DY501" t="str">
            <v/>
          </cell>
          <cell r="DZ501" t="str">
            <v/>
          </cell>
          <cell r="EA501" t="str">
            <v/>
          </cell>
          <cell r="EB501" t="str">
            <v/>
          </cell>
          <cell r="EC501" t="str">
            <v/>
          </cell>
          <cell r="ED501" t="str">
            <v/>
          </cell>
          <cell r="EE501" t="str">
            <v/>
          </cell>
          <cell r="EF501" t="str">
            <v/>
          </cell>
          <cell r="EG501" t="str">
            <v/>
          </cell>
          <cell r="EH501" t="str">
            <v/>
          </cell>
          <cell r="EI501" t="str">
            <v/>
          </cell>
          <cell r="EJ501" t="str">
            <v/>
          </cell>
          <cell r="EK501" t="str">
            <v/>
          </cell>
          <cell r="EL501" t="str">
            <v/>
          </cell>
          <cell r="EM501" t="str">
            <v/>
          </cell>
          <cell r="EN501" t="str">
            <v/>
          </cell>
          <cell r="EO501" t="str">
            <v/>
          </cell>
          <cell r="EP501" t="str">
            <v/>
          </cell>
          <cell r="EQ501" t="str">
            <v/>
          </cell>
          <cell r="ER501" t="str">
            <v/>
          </cell>
          <cell r="ES501" t="str">
            <v/>
          </cell>
          <cell r="ET501" t="str">
            <v/>
          </cell>
          <cell r="EU501" t="str">
            <v/>
          </cell>
          <cell r="EV501" t="str">
            <v/>
          </cell>
          <cell r="EW501" t="str">
            <v/>
          </cell>
          <cell r="EX501" t="str">
            <v/>
          </cell>
          <cell r="EY501" t="str">
            <v/>
          </cell>
          <cell r="EZ501" t="str">
            <v/>
          </cell>
          <cell r="FA501" t="str">
            <v/>
          </cell>
          <cell r="FB501" t="str">
            <v/>
          </cell>
          <cell r="FC501" t="str">
            <v/>
          </cell>
          <cell r="FD501" t="str">
            <v/>
          </cell>
          <cell r="FE501" t="str">
            <v/>
          </cell>
          <cell r="FF501" t="str">
            <v/>
          </cell>
          <cell r="FG501" t="str">
            <v/>
          </cell>
          <cell r="FH501" t="str">
            <v/>
          </cell>
          <cell r="FI501" t="str">
            <v/>
          </cell>
          <cell r="FJ501" t="str">
            <v/>
          </cell>
          <cell r="FK501" t="str">
            <v/>
          </cell>
          <cell r="FL501" t="str">
            <v/>
          </cell>
          <cell r="FM501" t="str">
            <v/>
          </cell>
          <cell r="FN501" t="str">
            <v/>
          </cell>
          <cell r="FO501" t="str">
            <v/>
          </cell>
          <cell r="FP501" t="str">
            <v/>
          </cell>
          <cell r="FQ501" t="str">
            <v/>
          </cell>
          <cell r="FR501" t="str">
            <v/>
          </cell>
          <cell r="FS501" t="str">
            <v/>
          </cell>
          <cell r="FT501" t="str">
            <v/>
          </cell>
          <cell r="FU501" t="str">
            <v/>
          </cell>
          <cell r="FV501" t="str">
            <v/>
          </cell>
          <cell r="FW501" t="str">
            <v/>
          </cell>
          <cell r="FX501" t="str">
            <v/>
          </cell>
          <cell r="FY501" t="str">
            <v/>
          </cell>
          <cell r="FZ501" t="str">
            <v/>
          </cell>
          <cell r="GA501" t="str">
            <v/>
          </cell>
          <cell r="GB501" t="str">
            <v/>
          </cell>
          <cell r="GC501" t="str">
            <v/>
          </cell>
          <cell r="GD501" t="str">
            <v/>
          </cell>
          <cell r="GE501" t="str">
            <v/>
          </cell>
          <cell r="GF501" t="str">
            <v/>
          </cell>
          <cell r="GG501" t="str">
            <v/>
          </cell>
          <cell r="GH501" t="str">
            <v/>
          </cell>
          <cell r="GI501" t="str">
            <v/>
          </cell>
          <cell r="GJ501" t="str">
            <v/>
          </cell>
          <cell r="GK501" t="str">
            <v/>
          </cell>
          <cell r="GL501" t="str">
            <v/>
          </cell>
          <cell r="GM501" t="str">
            <v/>
          </cell>
          <cell r="GN501" t="str">
            <v/>
          </cell>
          <cell r="GO501" t="str">
            <v/>
          </cell>
          <cell r="GP501" t="str">
            <v/>
          </cell>
          <cell r="GQ501" t="str">
            <v/>
          </cell>
          <cell r="GR501" t="str">
            <v/>
          </cell>
          <cell r="GS501" t="str">
            <v/>
          </cell>
          <cell r="GT501" t="str">
            <v/>
          </cell>
          <cell r="GU501" t="str">
            <v/>
          </cell>
          <cell r="GV501" t="str">
            <v/>
          </cell>
          <cell r="GW501" t="str">
            <v/>
          </cell>
          <cell r="GX501" t="str">
            <v/>
          </cell>
          <cell r="GY501" t="str">
            <v/>
          </cell>
          <cell r="GZ501" t="str">
            <v/>
          </cell>
          <cell r="HA501" t="str">
            <v/>
          </cell>
          <cell r="HB501" t="str">
            <v/>
          </cell>
          <cell r="HC501" t="str">
            <v/>
          </cell>
          <cell r="HD501" t="str">
            <v/>
          </cell>
          <cell r="HE501" t="str">
            <v/>
          </cell>
          <cell r="HF501" t="str">
            <v/>
          </cell>
          <cell r="HG501" t="str">
            <v/>
          </cell>
          <cell r="HH501" t="str">
            <v/>
          </cell>
          <cell r="HI501" t="str">
            <v/>
          </cell>
          <cell r="HJ501" t="str">
            <v/>
          </cell>
          <cell r="HK501" t="str">
            <v/>
          </cell>
          <cell r="HL501" t="str">
            <v/>
          </cell>
          <cell r="HM501" t="str">
            <v/>
          </cell>
          <cell r="HN501" t="str">
            <v/>
          </cell>
          <cell r="HO501" t="str">
            <v/>
          </cell>
          <cell r="HP501" t="str">
            <v/>
          </cell>
          <cell r="HQ501" t="str">
            <v/>
          </cell>
          <cell r="HR501" t="str">
            <v/>
          </cell>
          <cell r="HS501" t="str">
            <v/>
          </cell>
          <cell r="HT501" t="str">
            <v/>
          </cell>
          <cell r="HU501" t="str">
            <v/>
          </cell>
          <cell r="HV501" t="str">
            <v/>
          </cell>
          <cell r="HW501" t="str">
            <v/>
          </cell>
          <cell r="HX501" t="str">
            <v/>
          </cell>
          <cell r="HY501" t="str">
            <v/>
          </cell>
          <cell r="HZ501" t="str">
            <v/>
          </cell>
          <cell r="IA501" t="str">
            <v/>
          </cell>
          <cell r="IB501" t="str">
            <v/>
          </cell>
          <cell r="IC501" t="str">
            <v/>
          </cell>
          <cell r="ID501" t="str">
            <v/>
          </cell>
        </row>
        <row r="502">
          <cell r="A502" t="str">
            <v/>
          </cell>
          <cell r="B502" t="str">
            <v/>
          </cell>
          <cell r="C502" t="str">
            <v/>
          </cell>
          <cell r="D502" t="str">
            <v/>
          </cell>
          <cell r="E502" t="str">
            <v/>
          </cell>
          <cell r="F502" t="str">
            <v/>
          </cell>
          <cell r="G502" t="str">
            <v/>
          </cell>
          <cell r="H502" t="str">
            <v/>
          </cell>
          <cell r="I502" t="str">
            <v/>
          </cell>
          <cell r="J502" t="str">
            <v/>
          </cell>
          <cell r="K502" t="str">
            <v/>
          </cell>
          <cell r="L502" t="str">
            <v/>
          </cell>
          <cell r="M502" t="str">
            <v/>
          </cell>
          <cell r="N502" t="str">
            <v/>
          </cell>
          <cell r="O502" t="str">
            <v/>
          </cell>
          <cell r="P502" t="str">
            <v/>
          </cell>
          <cell r="Q502" t="str">
            <v/>
          </cell>
          <cell r="R502" t="str">
            <v/>
          </cell>
          <cell r="S502" t="str">
            <v/>
          </cell>
          <cell r="T502" t="str">
            <v/>
          </cell>
          <cell r="U502" t="str">
            <v/>
          </cell>
          <cell r="V502" t="str">
            <v/>
          </cell>
          <cell r="W502" t="str">
            <v/>
          </cell>
          <cell r="X502" t="str">
            <v/>
          </cell>
          <cell r="Y502" t="str">
            <v/>
          </cell>
          <cell r="Z502" t="str">
            <v/>
          </cell>
          <cell r="AA502" t="str">
            <v/>
          </cell>
          <cell r="AB502" t="str">
            <v/>
          </cell>
          <cell r="AC502" t="str">
            <v/>
          </cell>
          <cell r="AD502" t="str">
            <v/>
          </cell>
          <cell r="AE502" t="str">
            <v/>
          </cell>
          <cell r="AF502" t="str">
            <v/>
          </cell>
          <cell r="AG502" t="str">
            <v/>
          </cell>
          <cell r="AH502" t="str">
            <v/>
          </cell>
          <cell r="AI502" t="str">
            <v/>
          </cell>
          <cell r="AJ502" t="str">
            <v/>
          </cell>
          <cell r="AK502" t="str">
            <v/>
          </cell>
          <cell r="AL502" t="str">
            <v/>
          </cell>
          <cell r="AM502" t="str">
            <v/>
          </cell>
          <cell r="AN502" t="str">
            <v/>
          </cell>
          <cell r="AO502" t="str">
            <v/>
          </cell>
          <cell r="AP502" t="str">
            <v/>
          </cell>
          <cell r="AQ502" t="str">
            <v/>
          </cell>
          <cell r="AR502" t="str">
            <v/>
          </cell>
          <cell r="AS502" t="str">
            <v/>
          </cell>
          <cell r="AT502" t="str">
            <v/>
          </cell>
          <cell r="AU502" t="str">
            <v/>
          </cell>
          <cell r="AV502" t="str">
            <v/>
          </cell>
          <cell r="AW502" t="str">
            <v/>
          </cell>
          <cell r="AX502" t="str">
            <v/>
          </cell>
          <cell r="AY502" t="str">
            <v/>
          </cell>
          <cell r="AZ502" t="str">
            <v/>
          </cell>
          <cell r="BA502" t="str">
            <v/>
          </cell>
          <cell r="BB502" t="str">
            <v/>
          </cell>
          <cell r="BC502" t="str">
            <v/>
          </cell>
          <cell r="BD502" t="str">
            <v/>
          </cell>
          <cell r="BE502" t="str">
            <v/>
          </cell>
          <cell r="BF502" t="str">
            <v/>
          </cell>
          <cell r="BG502" t="str">
            <v/>
          </cell>
          <cell r="BH502" t="str">
            <v/>
          </cell>
          <cell r="BI502" t="str">
            <v/>
          </cell>
          <cell r="BJ502" t="str">
            <v/>
          </cell>
          <cell r="BK502" t="str">
            <v/>
          </cell>
          <cell r="BL502" t="str">
            <v/>
          </cell>
          <cell r="BM502" t="str">
            <v/>
          </cell>
          <cell r="BN502" t="str">
            <v/>
          </cell>
          <cell r="BO502" t="str">
            <v/>
          </cell>
          <cell r="BP502" t="str">
            <v/>
          </cell>
          <cell r="BQ502" t="str">
            <v/>
          </cell>
          <cell r="BR502" t="str">
            <v/>
          </cell>
          <cell r="BS502" t="str">
            <v/>
          </cell>
          <cell r="BT502" t="str">
            <v/>
          </cell>
          <cell r="BU502" t="str">
            <v/>
          </cell>
          <cell r="BV502" t="str">
            <v/>
          </cell>
          <cell r="BW502" t="str">
            <v/>
          </cell>
          <cell r="BX502" t="str">
            <v/>
          </cell>
          <cell r="BY502" t="str">
            <v/>
          </cell>
          <cell r="BZ502" t="str">
            <v/>
          </cell>
          <cell r="CA502" t="str">
            <v/>
          </cell>
          <cell r="CB502" t="str">
            <v/>
          </cell>
          <cell r="CC502" t="str">
            <v/>
          </cell>
          <cell r="CD502" t="str">
            <v/>
          </cell>
          <cell r="CE502" t="str">
            <v/>
          </cell>
          <cell r="CF502" t="str">
            <v/>
          </cell>
          <cell r="CG502" t="str">
            <v/>
          </cell>
          <cell r="CH502" t="str">
            <v/>
          </cell>
          <cell r="CI502" t="str">
            <v/>
          </cell>
          <cell r="CJ502" t="str">
            <v/>
          </cell>
          <cell r="CK502" t="str">
            <v/>
          </cell>
          <cell r="CL502" t="str">
            <v/>
          </cell>
          <cell r="CM502" t="str">
            <v/>
          </cell>
          <cell r="CN502" t="str">
            <v/>
          </cell>
          <cell r="CO502" t="str">
            <v/>
          </cell>
          <cell r="CP502" t="str">
            <v/>
          </cell>
          <cell r="CQ502" t="str">
            <v/>
          </cell>
          <cell r="CR502" t="str">
            <v/>
          </cell>
          <cell r="CS502" t="str">
            <v/>
          </cell>
          <cell r="CT502" t="str">
            <v/>
          </cell>
          <cell r="CU502" t="str">
            <v/>
          </cell>
          <cell r="CV502" t="str">
            <v/>
          </cell>
          <cell r="CW502" t="str">
            <v/>
          </cell>
          <cell r="CX502" t="str">
            <v/>
          </cell>
          <cell r="CY502" t="str">
            <v/>
          </cell>
          <cell r="CZ502" t="str">
            <v/>
          </cell>
          <cell r="DA502" t="str">
            <v/>
          </cell>
          <cell r="DB502" t="str">
            <v/>
          </cell>
          <cell r="DC502" t="str">
            <v/>
          </cell>
          <cell r="DD502" t="str">
            <v/>
          </cell>
          <cell r="DE502" t="str">
            <v/>
          </cell>
          <cell r="DF502" t="str">
            <v/>
          </cell>
          <cell r="DG502" t="str">
            <v/>
          </cell>
          <cell r="DH502" t="str">
            <v/>
          </cell>
          <cell r="DI502" t="str">
            <v/>
          </cell>
          <cell r="DJ502" t="str">
            <v/>
          </cell>
          <cell r="DK502" t="str">
            <v/>
          </cell>
          <cell r="DL502" t="str">
            <v/>
          </cell>
          <cell r="DM502" t="str">
            <v/>
          </cell>
          <cell r="DN502" t="str">
            <v/>
          </cell>
          <cell r="DO502" t="str">
            <v/>
          </cell>
          <cell r="DP502" t="str">
            <v/>
          </cell>
          <cell r="DQ502" t="str">
            <v/>
          </cell>
          <cell r="DR502" t="str">
            <v/>
          </cell>
          <cell r="DS502" t="str">
            <v/>
          </cell>
          <cell r="DT502" t="str">
            <v/>
          </cell>
          <cell r="DU502" t="str">
            <v/>
          </cell>
          <cell r="DV502" t="str">
            <v/>
          </cell>
          <cell r="DW502" t="str">
            <v/>
          </cell>
          <cell r="DX502" t="str">
            <v/>
          </cell>
          <cell r="DY502" t="str">
            <v/>
          </cell>
          <cell r="DZ502" t="str">
            <v/>
          </cell>
          <cell r="EA502" t="str">
            <v/>
          </cell>
          <cell r="EB502" t="str">
            <v/>
          </cell>
          <cell r="EC502" t="str">
            <v/>
          </cell>
          <cell r="ED502" t="str">
            <v/>
          </cell>
          <cell r="EE502" t="str">
            <v/>
          </cell>
          <cell r="EF502" t="str">
            <v/>
          </cell>
          <cell r="EG502" t="str">
            <v/>
          </cell>
          <cell r="EH502" t="str">
            <v/>
          </cell>
          <cell r="EI502" t="str">
            <v/>
          </cell>
          <cell r="EJ502" t="str">
            <v/>
          </cell>
          <cell r="EK502" t="str">
            <v/>
          </cell>
          <cell r="EL502" t="str">
            <v/>
          </cell>
          <cell r="EM502" t="str">
            <v/>
          </cell>
          <cell r="EN502" t="str">
            <v/>
          </cell>
          <cell r="EO502" t="str">
            <v/>
          </cell>
          <cell r="EP502" t="str">
            <v/>
          </cell>
          <cell r="EQ502" t="str">
            <v/>
          </cell>
          <cell r="ER502" t="str">
            <v/>
          </cell>
          <cell r="ES502" t="str">
            <v/>
          </cell>
          <cell r="ET502" t="str">
            <v/>
          </cell>
          <cell r="EU502" t="str">
            <v/>
          </cell>
          <cell r="EV502" t="str">
            <v/>
          </cell>
          <cell r="EW502" t="str">
            <v/>
          </cell>
          <cell r="EX502" t="str">
            <v/>
          </cell>
          <cell r="EY502" t="str">
            <v/>
          </cell>
          <cell r="EZ502" t="str">
            <v/>
          </cell>
          <cell r="FA502" t="str">
            <v/>
          </cell>
          <cell r="FB502" t="str">
            <v/>
          </cell>
          <cell r="FC502" t="str">
            <v/>
          </cell>
          <cell r="FD502" t="str">
            <v/>
          </cell>
          <cell r="FE502" t="str">
            <v/>
          </cell>
          <cell r="FF502" t="str">
            <v/>
          </cell>
          <cell r="FG502" t="str">
            <v/>
          </cell>
          <cell r="FH502" t="str">
            <v/>
          </cell>
          <cell r="FI502" t="str">
            <v/>
          </cell>
          <cell r="FJ502" t="str">
            <v/>
          </cell>
          <cell r="FK502" t="str">
            <v/>
          </cell>
          <cell r="FL502" t="str">
            <v/>
          </cell>
          <cell r="FM502" t="str">
            <v/>
          </cell>
          <cell r="FN502" t="str">
            <v/>
          </cell>
          <cell r="FO502" t="str">
            <v/>
          </cell>
          <cell r="FP502" t="str">
            <v/>
          </cell>
          <cell r="FQ502" t="str">
            <v/>
          </cell>
          <cell r="FR502" t="str">
            <v/>
          </cell>
          <cell r="FS502" t="str">
            <v/>
          </cell>
          <cell r="FT502" t="str">
            <v/>
          </cell>
          <cell r="FU502" t="str">
            <v/>
          </cell>
          <cell r="FV502" t="str">
            <v/>
          </cell>
          <cell r="FW502" t="str">
            <v/>
          </cell>
          <cell r="FX502" t="str">
            <v/>
          </cell>
          <cell r="FY502" t="str">
            <v/>
          </cell>
          <cell r="FZ502" t="str">
            <v/>
          </cell>
          <cell r="GA502" t="str">
            <v/>
          </cell>
          <cell r="GB502" t="str">
            <v/>
          </cell>
          <cell r="GC502" t="str">
            <v/>
          </cell>
          <cell r="GD502" t="str">
            <v/>
          </cell>
          <cell r="GE502" t="str">
            <v/>
          </cell>
          <cell r="GF502" t="str">
            <v/>
          </cell>
          <cell r="GG502" t="str">
            <v/>
          </cell>
          <cell r="GH502" t="str">
            <v/>
          </cell>
          <cell r="GI502" t="str">
            <v/>
          </cell>
          <cell r="GJ502" t="str">
            <v/>
          </cell>
          <cell r="GK502" t="str">
            <v/>
          </cell>
          <cell r="GL502" t="str">
            <v/>
          </cell>
          <cell r="GM502" t="str">
            <v/>
          </cell>
          <cell r="GN502" t="str">
            <v/>
          </cell>
          <cell r="GO502" t="str">
            <v/>
          </cell>
          <cell r="GP502" t="str">
            <v/>
          </cell>
          <cell r="GQ502" t="str">
            <v/>
          </cell>
          <cell r="GR502" t="str">
            <v/>
          </cell>
          <cell r="GS502" t="str">
            <v/>
          </cell>
          <cell r="GT502" t="str">
            <v/>
          </cell>
          <cell r="GU502" t="str">
            <v/>
          </cell>
          <cell r="GV502" t="str">
            <v/>
          </cell>
          <cell r="GW502" t="str">
            <v/>
          </cell>
          <cell r="GX502" t="str">
            <v/>
          </cell>
          <cell r="GY502" t="str">
            <v/>
          </cell>
          <cell r="GZ502" t="str">
            <v/>
          </cell>
          <cell r="HA502" t="str">
            <v/>
          </cell>
          <cell r="HB502" t="str">
            <v/>
          </cell>
          <cell r="HC502" t="str">
            <v/>
          </cell>
          <cell r="HD502" t="str">
            <v/>
          </cell>
          <cell r="HE502" t="str">
            <v/>
          </cell>
          <cell r="HF502" t="str">
            <v/>
          </cell>
          <cell r="HG502" t="str">
            <v/>
          </cell>
          <cell r="HH502" t="str">
            <v/>
          </cell>
          <cell r="HI502" t="str">
            <v/>
          </cell>
          <cell r="HJ502" t="str">
            <v/>
          </cell>
          <cell r="HK502" t="str">
            <v/>
          </cell>
          <cell r="HL502" t="str">
            <v/>
          </cell>
          <cell r="HM502" t="str">
            <v/>
          </cell>
          <cell r="HN502" t="str">
            <v/>
          </cell>
          <cell r="HO502" t="str">
            <v/>
          </cell>
          <cell r="HP502" t="str">
            <v/>
          </cell>
          <cell r="HQ502" t="str">
            <v/>
          </cell>
          <cell r="HR502" t="str">
            <v/>
          </cell>
          <cell r="HS502" t="str">
            <v/>
          </cell>
          <cell r="HT502" t="str">
            <v/>
          </cell>
          <cell r="HU502" t="str">
            <v/>
          </cell>
          <cell r="HV502" t="str">
            <v/>
          </cell>
          <cell r="HW502" t="str">
            <v/>
          </cell>
          <cell r="HX502" t="str">
            <v/>
          </cell>
          <cell r="HY502" t="str">
            <v/>
          </cell>
          <cell r="HZ502" t="str">
            <v/>
          </cell>
          <cell r="IA502" t="str">
            <v/>
          </cell>
          <cell r="IB502" t="str">
            <v/>
          </cell>
          <cell r="IC502" t="str">
            <v/>
          </cell>
          <cell r="ID502" t="str">
            <v/>
          </cell>
        </row>
        <row r="503">
          <cell r="A503" t="str">
            <v/>
          </cell>
          <cell r="B503" t="str">
            <v/>
          </cell>
          <cell r="C503" t="str">
            <v/>
          </cell>
          <cell r="D503" t="str">
            <v/>
          </cell>
          <cell r="E503" t="str">
            <v/>
          </cell>
          <cell r="F503" t="str">
            <v/>
          </cell>
          <cell r="G503" t="str">
            <v/>
          </cell>
          <cell r="H503" t="str">
            <v/>
          </cell>
          <cell r="I503" t="str">
            <v/>
          </cell>
          <cell r="J503" t="str">
            <v/>
          </cell>
          <cell r="K503" t="str">
            <v/>
          </cell>
          <cell r="L503" t="str">
            <v/>
          </cell>
          <cell r="M503" t="str">
            <v/>
          </cell>
          <cell r="N503" t="str">
            <v/>
          </cell>
          <cell r="O503" t="str">
            <v/>
          </cell>
          <cell r="P503" t="str">
            <v/>
          </cell>
          <cell r="Q503" t="str">
            <v/>
          </cell>
          <cell r="R503" t="str">
            <v/>
          </cell>
          <cell r="S503" t="str">
            <v/>
          </cell>
          <cell r="T503" t="str">
            <v/>
          </cell>
          <cell r="U503" t="str">
            <v/>
          </cell>
          <cell r="V503" t="str">
            <v/>
          </cell>
          <cell r="W503" t="str">
            <v/>
          </cell>
          <cell r="X503" t="str">
            <v/>
          </cell>
          <cell r="Y503" t="str">
            <v/>
          </cell>
          <cell r="Z503" t="str">
            <v/>
          </cell>
          <cell r="AA503" t="str">
            <v/>
          </cell>
          <cell r="AB503" t="str">
            <v/>
          </cell>
          <cell r="AC503" t="str">
            <v/>
          </cell>
          <cell r="AD503" t="str">
            <v/>
          </cell>
          <cell r="AE503" t="str">
            <v/>
          </cell>
          <cell r="AF503" t="str">
            <v/>
          </cell>
          <cell r="AG503" t="str">
            <v/>
          </cell>
          <cell r="AH503" t="str">
            <v/>
          </cell>
          <cell r="AI503" t="str">
            <v/>
          </cell>
          <cell r="AJ503" t="str">
            <v/>
          </cell>
          <cell r="AK503" t="str">
            <v/>
          </cell>
          <cell r="AL503" t="str">
            <v/>
          </cell>
          <cell r="AM503" t="str">
            <v/>
          </cell>
          <cell r="AN503" t="str">
            <v/>
          </cell>
          <cell r="AO503" t="str">
            <v/>
          </cell>
          <cell r="AP503" t="str">
            <v/>
          </cell>
          <cell r="AQ503" t="str">
            <v/>
          </cell>
          <cell r="AR503" t="str">
            <v/>
          </cell>
          <cell r="AS503" t="str">
            <v/>
          </cell>
          <cell r="AT503" t="str">
            <v/>
          </cell>
          <cell r="AU503" t="str">
            <v/>
          </cell>
          <cell r="AV503" t="str">
            <v/>
          </cell>
          <cell r="AW503" t="str">
            <v/>
          </cell>
          <cell r="AX503" t="str">
            <v/>
          </cell>
          <cell r="AY503" t="str">
            <v/>
          </cell>
          <cell r="AZ503" t="str">
            <v/>
          </cell>
          <cell r="BA503" t="str">
            <v/>
          </cell>
          <cell r="BB503" t="str">
            <v/>
          </cell>
          <cell r="BC503" t="str">
            <v/>
          </cell>
          <cell r="BD503" t="str">
            <v/>
          </cell>
          <cell r="BE503" t="str">
            <v/>
          </cell>
          <cell r="BF503" t="str">
            <v/>
          </cell>
          <cell r="BG503" t="str">
            <v/>
          </cell>
          <cell r="BH503" t="str">
            <v/>
          </cell>
          <cell r="BI503" t="str">
            <v/>
          </cell>
          <cell r="BJ503" t="str">
            <v/>
          </cell>
          <cell r="BK503" t="str">
            <v/>
          </cell>
          <cell r="BL503" t="str">
            <v/>
          </cell>
          <cell r="BM503" t="str">
            <v/>
          </cell>
          <cell r="BN503" t="str">
            <v/>
          </cell>
          <cell r="BO503" t="str">
            <v/>
          </cell>
          <cell r="BP503" t="str">
            <v/>
          </cell>
          <cell r="BQ503" t="str">
            <v/>
          </cell>
          <cell r="BR503" t="str">
            <v/>
          </cell>
          <cell r="BS503" t="str">
            <v/>
          </cell>
          <cell r="BT503" t="str">
            <v/>
          </cell>
          <cell r="BU503" t="str">
            <v/>
          </cell>
          <cell r="BV503" t="str">
            <v/>
          </cell>
          <cell r="BW503" t="str">
            <v/>
          </cell>
          <cell r="BX503" t="str">
            <v/>
          </cell>
          <cell r="BY503" t="str">
            <v/>
          </cell>
          <cell r="BZ503" t="str">
            <v/>
          </cell>
          <cell r="CA503" t="str">
            <v/>
          </cell>
          <cell r="CB503" t="str">
            <v/>
          </cell>
          <cell r="CC503" t="str">
            <v/>
          </cell>
          <cell r="CD503" t="str">
            <v/>
          </cell>
          <cell r="CE503" t="str">
            <v/>
          </cell>
          <cell r="CF503" t="str">
            <v/>
          </cell>
          <cell r="CG503" t="str">
            <v/>
          </cell>
          <cell r="CH503" t="str">
            <v/>
          </cell>
          <cell r="CI503" t="str">
            <v/>
          </cell>
          <cell r="CJ503" t="str">
            <v/>
          </cell>
          <cell r="CK503" t="str">
            <v/>
          </cell>
          <cell r="CL503" t="str">
            <v/>
          </cell>
          <cell r="CM503" t="str">
            <v/>
          </cell>
          <cell r="CN503" t="str">
            <v/>
          </cell>
          <cell r="CO503" t="str">
            <v/>
          </cell>
          <cell r="CP503" t="str">
            <v/>
          </cell>
          <cell r="CQ503" t="str">
            <v/>
          </cell>
          <cell r="CR503" t="str">
            <v/>
          </cell>
          <cell r="CS503" t="str">
            <v/>
          </cell>
          <cell r="CT503" t="str">
            <v/>
          </cell>
          <cell r="CU503" t="str">
            <v/>
          </cell>
          <cell r="CV503" t="str">
            <v/>
          </cell>
          <cell r="CW503" t="str">
            <v/>
          </cell>
          <cell r="CX503" t="str">
            <v/>
          </cell>
          <cell r="CY503" t="str">
            <v/>
          </cell>
          <cell r="CZ503" t="str">
            <v/>
          </cell>
          <cell r="DA503" t="str">
            <v/>
          </cell>
          <cell r="DB503" t="str">
            <v/>
          </cell>
          <cell r="DC503" t="str">
            <v/>
          </cell>
          <cell r="DD503" t="str">
            <v/>
          </cell>
          <cell r="DE503" t="str">
            <v/>
          </cell>
          <cell r="DF503" t="str">
            <v/>
          </cell>
          <cell r="DG503" t="str">
            <v/>
          </cell>
          <cell r="DH503" t="str">
            <v/>
          </cell>
          <cell r="DI503" t="str">
            <v/>
          </cell>
          <cell r="DJ503" t="str">
            <v/>
          </cell>
          <cell r="DK503" t="str">
            <v/>
          </cell>
          <cell r="DL503" t="str">
            <v/>
          </cell>
          <cell r="DM503" t="str">
            <v/>
          </cell>
          <cell r="DN503" t="str">
            <v/>
          </cell>
          <cell r="DO503" t="str">
            <v/>
          </cell>
          <cell r="DP503" t="str">
            <v/>
          </cell>
          <cell r="DQ503" t="str">
            <v/>
          </cell>
          <cell r="DR503" t="str">
            <v/>
          </cell>
          <cell r="DS503" t="str">
            <v/>
          </cell>
          <cell r="DT503" t="str">
            <v/>
          </cell>
          <cell r="DU503" t="str">
            <v/>
          </cell>
          <cell r="DV503" t="str">
            <v/>
          </cell>
          <cell r="DW503" t="str">
            <v/>
          </cell>
          <cell r="DX503" t="str">
            <v/>
          </cell>
          <cell r="DY503" t="str">
            <v/>
          </cell>
          <cell r="DZ503" t="str">
            <v/>
          </cell>
          <cell r="EA503" t="str">
            <v/>
          </cell>
          <cell r="EB503" t="str">
            <v/>
          </cell>
          <cell r="EC503" t="str">
            <v/>
          </cell>
          <cell r="ED503" t="str">
            <v/>
          </cell>
          <cell r="EE503" t="str">
            <v/>
          </cell>
          <cell r="EF503" t="str">
            <v/>
          </cell>
          <cell r="EG503" t="str">
            <v/>
          </cell>
          <cell r="EH503" t="str">
            <v/>
          </cell>
          <cell r="EI503" t="str">
            <v/>
          </cell>
          <cell r="EJ503" t="str">
            <v/>
          </cell>
          <cell r="EK503" t="str">
            <v/>
          </cell>
          <cell r="EL503" t="str">
            <v/>
          </cell>
          <cell r="EM503" t="str">
            <v/>
          </cell>
          <cell r="EN503" t="str">
            <v/>
          </cell>
          <cell r="EO503" t="str">
            <v/>
          </cell>
          <cell r="EP503" t="str">
            <v/>
          </cell>
          <cell r="EQ503" t="str">
            <v/>
          </cell>
          <cell r="ER503" t="str">
            <v/>
          </cell>
          <cell r="ES503" t="str">
            <v/>
          </cell>
          <cell r="ET503" t="str">
            <v/>
          </cell>
          <cell r="EU503" t="str">
            <v/>
          </cell>
          <cell r="EV503" t="str">
            <v/>
          </cell>
          <cell r="EW503" t="str">
            <v/>
          </cell>
          <cell r="EX503" t="str">
            <v/>
          </cell>
          <cell r="EY503" t="str">
            <v/>
          </cell>
          <cell r="EZ503" t="str">
            <v/>
          </cell>
          <cell r="FA503" t="str">
            <v/>
          </cell>
          <cell r="FB503" t="str">
            <v/>
          </cell>
          <cell r="FC503" t="str">
            <v/>
          </cell>
          <cell r="FD503" t="str">
            <v/>
          </cell>
          <cell r="FE503" t="str">
            <v/>
          </cell>
          <cell r="FF503" t="str">
            <v/>
          </cell>
          <cell r="FG503" t="str">
            <v/>
          </cell>
          <cell r="FH503" t="str">
            <v/>
          </cell>
          <cell r="FI503" t="str">
            <v/>
          </cell>
          <cell r="FJ503" t="str">
            <v/>
          </cell>
          <cell r="FK503" t="str">
            <v/>
          </cell>
          <cell r="FL503" t="str">
            <v/>
          </cell>
          <cell r="FM503" t="str">
            <v/>
          </cell>
          <cell r="FN503" t="str">
            <v/>
          </cell>
          <cell r="FO503" t="str">
            <v/>
          </cell>
          <cell r="FP503" t="str">
            <v/>
          </cell>
          <cell r="FQ503" t="str">
            <v/>
          </cell>
          <cell r="FR503" t="str">
            <v/>
          </cell>
          <cell r="FS503" t="str">
            <v/>
          </cell>
          <cell r="FT503" t="str">
            <v/>
          </cell>
          <cell r="FU503" t="str">
            <v/>
          </cell>
          <cell r="FV503" t="str">
            <v/>
          </cell>
          <cell r="FW503" t="str">
            <v/>
          </cell>
          <cell r="FX503" t="str">
            <v/>
          </cell>
          <cell r="FY503" t="str">
            <v/>
          </cell>
          <cell r="FZ503" t="str">
            <v/>
          </cell>
          <cell r="GA503" t="str">
            <v/>
          </cell>
          <cell r="GB503" t="str">
            <v/>
          </cell>
          <cell r="GC503" t="str">
            <v/>
          </cell>
          <cell r="GD503" t="str">
            <v/>
          </cell>
          <cell r="GE503" t="str">
            <v/>
          </cell>
          <cell r="GF503" t="str">
            <v/>
          </cell>
          <cell r="GG503" t="str">
            <v/>
          </cell>
          <cell r="GH503" t="str">
            <v/>
          </cell>
          <cell r="GI503" t="str">
            <v/>
          </cell>
          <cell r="GJ503" t="str">
            <v/>
          </cell>
          <cell r="GK503" t="str">
            <v/>
          </cell>
          <cell r="GL503" t="str">
            <v/>
          </cell>
          <cell r="GM503" t="str">
            <v/>
          </cell>
          <cell r="GN503" t="str">
            <v/>
          </cell>
          <cell r="GO503" t="str">
            <v/>
          </cell>
          <cell r="GP503" t="str">
            <v/>
          </cell>
          <cell r="GQ503" t="str">
            <v/>
          </cell>
          <cell r="GR503" t="str">
            <v/>
          </cell>
          <cell r="GS503" t="str">
            <v/>
          </cell>
          <cell r="GT503" t="str">
            <v/>
          </cell>
          <cell r="GU503" t="str">
            <v/>
          </cell>
          <cell r="GV503" t="str">
            <v/>
          </cell>
          <cell r="GW503" t="str">
            <v/>
          </cell>
          <cell r="GX503" t="str">
            <v/>
          </cell>
          <cell r="GY503" t="str">
            <v/>
          </cell>
          <cell r="GZ503" t="str">
            <v/>
          </cell>
          <cell r="HA503" t="str">
            <v/>
          </cell>
          <cell r="HB503" t="str">
            <v/>
          </cell>
          <cell r="HC503" t="str">
            <v/>
          </cell>
          <cell r="HD503" t="str">
            <v/>
          </cell>
          <cell r="HE503" t="str">
            <v/>
          </cell>
          <cell r="HF503" t="str">
            <v/>
          </cell>
          <cell r="HG503" t="str">
            <v/>
          </cell>
          <cell r="HH503" t="str">
            <v/>
          </cell>
          <cell r="HI503" t="str">
            <v/>
          </cell>
          <cell r="HJ503" t="str">
            <v/>
          </cell>
          <cell r="HK503" t="str">
            <v/>
          </cell>
          <cell r="HL503" t="str">
            <v/>
          </cell>
          <cell r="HM503" t="str">
            <v/>
          </cell>
          <cell r="HN503" t="str">
            <v/>
          </cell>
          <cell r="HO503" t="str">
            <v/>
          </cell>
          <cell r="HP503" t="str">
            <v/>
          </cell>
          <cell r="HQ503" t="str">
            <v/>
          </cell>
          <cell r="HR503" t="str">
            <v/>
          </cell>
          <cell r="HS503" t="str">
            <v/>
          </cell>
          <cell r="HT503" t="str">
            <v/>
          </cell>
          <cell r="HU503" t="str">
            <v/>
          </cell>
          <cell r="HV503" t="str">
            <v/>
          </cell>
          <cell r="HW503" t="str">
            <v/>
          </cell>
          <cell r="HX503" t="str">
            <v/>
          </cell>
          <cell r="HY503" t="str">
            <v/>
          </cell>
          <cell r="HZ503" t="str">
            <v/>
          </cell>
          <cell r="IA503" t="str">
            <v/>
          </cell>
          <cell r="IB503" t="str">
            <v/>
          </cell>
          <cell r="IC503" t="str">
            <v/>
          </cell>
          <cell r="ID503" t="str">
            <v/>
          </cell>
        </row>
        <row r="504">
          <cell r="A504" t="str">
            <v/>
          </cell>
          <cell r="B504" t="str">
            <v/>
          </cell>
          <cell r="C504" t="str">
            <v/>
          </cell>
          <cell r="D504" t="str">
            <v/>
          </cell>
          <cell r="E504" t="str">
            <v/>
          </cell>
          <cell r="F504" t="str">
            <v/>
          </cell>
          <cell r="G504" t="str">
            <v/>
          </cell>
          <cell r="H504" t="str">
            <v/>
          </cell>
          <cell r="I504" t="str">
            <v/>
          </cell>
          <cell r="J504" t="str">
            <v/>
          </cell>
          <cell r="K504" t="str">
            <v/>
          </cell>
          <cell r="L504" t="str">
            <v/>
          </cell>
          <cell r="M504" t="str">
            <v/>
          </cell>
          <cell r="N504" t="str">
            <v/>
          </cell>
          <cell r="O504" t="str">
            <v/>
          </cell>
          <cell r="P504" t="str">
            <v/>
          </cell>
          <cell r="Q504" t="str">
            <v/>
          </cell>
          <cell r="R504" t="str">
            <v/>
          </cell>
          <cell r="S504" t="str">
            <v/>
          </cell>
          <cell r="T504" t="str">
            <v/>
          </cell>
          <cell r="U504" t="str">
            <v/>
          </cell>
          <cell r="V504" t="str">
            <v/>
          </cell>
          <cell r="W504" t="str">
            <v/>
          </cell>
          <cell r="X504" t="str">
            <v/>
          </cell>
          <cell r="Y504" t="str">
            <v/>
          </cell>
          <cell r="Z504" t="str">
            <v/>
          </cell>
          <cell r="AA504" t="str">
            <v/>
          </cell>
          <cell r="AB504" t="str">
            <v/>
          </cell>
          <cell r="AC504" t="str">
            <v/>
          </cell>
          <cell r="AD504" t="str">
            <v/>
          </cell>
          <cell r="AE504" t="str">
            <v/>
          </cell>
          <cell r="AF504" t="str">
            <v/>
          </cell>
          <cell r="AG504" t="str">
            <v/>
          </cell>
          <cell r="AH504" t="str">
            <v/>
          </cell>
          <cell r="AI504" t="str">
            <v/>
          </cell>
          <cell r="AJ504" t="str">
            <v/>
          </cell>
          <cell r="AK504" t="str">
            <v/>
          </cell>
          <cell r="AL504" t="str">
            <v/>
          </cell>
          <cell r="AM504" t="str">
            <v/>
          </cell>
          <cell r="AN504" t="str">
            <v/>
          </cell>
          <cell r="AO504" t="str">
            <v/>
          </cell>
          <cell r="AP504" t="str">
            <v/>
          </cell>
          <cell r="AQ504" t="str">
            <v/>
          </cell>
          <cell r="AR504" t="str">
            <v/>
          </cell>
          <cell r="AS504" t="str">
            <v/>
          </cell>
          <cell r="AT504" t="str">
            <v/>
          </cell>
          <cell r="AU504" t="str">
            <v/>
          </cell>
          <cell r="AV504" t="str">
            <v/>
          </cell>
          <cell r="AW504" t="str">
            <v/>
          </cell>
          <cell r="AX504" t="str">
            <v/>
          </cell>
          <cell r="AY504" t="str">
            <v/>
          </cell>
          <cell r="AZ504" t="str">
            <v/>
          </cell>
          <cell r="BA504" t="str">
            <v/>
          </cell>
          <cell r="BB504" t="str">
            <v/>
          </cell>
          <cell r="BC504" t="str">
            <v/>
          </cell>
          <cell r="BD504" t="str">
            <v/>
          </cell>
          <cell r="BE504" t="str">
            <v/>
          </cell>
          <cell r="BF504" t="str">
            <v/>
          </cell>
          <cell r="BG504" t="str">
            <v/>
          </cell>
          <cell r="BH504" t="str">
            <v/>
          </cell>
          <cell r="BI504" t="str">
            <v/>
          </cell>
          <cell r="BJ504" t="str">
            <v/>
          </cell>
          <cell r="BK504" t="str">
            <v/>
          </cell>
          <cell r="BL504" t="str">
            <v/>
          </cell>
          <cell r="BM504" t="str">
            <v/>
          </cell>
          <cell r="BN504" t="str">
            <v/>
          </cell>
          <cell r="BO504" t="str">
            <v/>
          </cell>
          <cell r="BP504" t="str">
            <v/>
          </cell>
          <cell r="BQ504" t="str">
            <v/>
          </cell>
          <cell r="BR504" t="str">
            <v/>
          </cell>
          <cell r="BS504" t="str">
            <v/>
          </cell>
          <cell r="BT504" t="str">
            <v/>
          </cell>
          <cell r="BU504" t="str">
            <v/>
          </cell>
          <cell r="BV504" t="str">
            <v/>
          </cell>
          <cell r="BW504" t="str">
            <v/>
          </cell>
          <cell r="BX504" t="str">
            <v/>
          </cell>
          <cell r="BY504" t="str">
            <v/>
          </cell>
          <cell r="BZ504" t="str">
            <v/>
          </cell>
          <cell r="CA504" t="str">
            <v/>
          </cell>
          <cell r="CB504" t="str">
            <v/>
          </cell>
          <cell r="CC504" t="str">
            <v/>
          </cell>
          <cell r="CD504" t="str">
            <v/>
          </cell>
          <cell r="CE504" t="str">
            <v/>
          </cell>
          <cell r="CF504" t="str">
            <v/>
          </cell>
          <cell r="CG504" t="str">
            <v/>
          </cell>
          <cell r="CH504" t="str">
            <v/>
          </cell>
          <cell r="CI504" t="str">
            <v/>
          </cell>
          <cell r="CJ504" t="str">
            <v/>
          </cell>
          <cell r="CK504" t="str">
            <v/>
          </cell>
          <cell r="CL504" t="str">
            <v/>
          </cell>
          <cell r="CM504" t="str">
            <v/>
          </cell>
          <cell r="CN504" t="str">
            <v/>
          </cell>
          <cell r="CO504" t="str">
            <v/>
          </cell>
          <cell r="CP504" t="str">
            <v/>
          </cell>
          <cell r="CQ504" t="str">
            <v/>
          </cell>
          <cell r="CR504" t="str">
            <v/>
          </cell>
          <cell r="CS504" t="str">
            <v/>
          </cell>
          <cell r="CT504" t="str">
            <v/>
          </cell>
          <cell r="CU504" t="str">
            <v/>
          </cell>
          <cell r="CV504" t="str">
            <v/>
          </cell>
          <cell r="CW504" t="str">
            <v/>
          </cell>
          <cell r="CX504" t="str">
            <v/>
          </cell>
          <cell r="CY504" t="str">
            <v/>
          </cell>
          <cell r="CZ504" t="str">
            <v/>
          </cell>
          <cell r="DA504" t="str">
            <v/>
          </cell>
          <cell r="DB504" t="str">
            <v/>
          </cell>
          <cell r="DC504" t="str">
            <v/>
          </cell>
          <cell r="DD504" t="str">
            <v/>
          </cell>
          <cell r="DE504" t="str">
            <v/>
          </cell>
          <cell r="DF504" t="str">
            <v/>
          </cell>
          <cell r="DG504" t="str">
            <v/>
          </cell>
          <cell r="DH504" t="str">
            <v/>
          </cell>
          <cell r="DI504" t="str">
            <v/>
          </cell>
          <cell r="DJ504" t="str">
            <v/>
          </cell>
          <cell r="DK504" t="str">
            <v/>
          </cell>
          <cell r="DL504" t="str">
            <v/>
          </cell>
          <cell r="DM504" t="str">
            <v/>
          </cell>
          <cell r="DN504" t="str">
            <v/>
          </cell>
          <cell r="DO504" t="str">
            <v/>
          </cell>
          <cell r="DP504" t="str">
            <v/>
          </cell>
          <cell r="DQ504" t="str">
            <v/>
          </cell>
          <cell r="DR504" t="str">
            <v/>
          </cell>
          <cell r="DS504" t="str">
            <v/>
          </cell>
          <cell r="DT504" t="str">
            <v/>
          </cell>
          <cell r="DU504" t="str">
            <v/>
          </cell>
          <cell r="DV504" t="str">
            <v/>
          </cell>
          <cell r="DW504" t="str">
            <v/>
          </cell>
          <cell r="DX504" t="str">
            <v/>
          </cell>
          <cell r="DY504" t="str">
            <v/>
          </cell>
          <cell r="DZ504" t="str">
            <v/>
          </cell>
          <cell r="EA504" t="str">
            <v/>
          </cell>
          <cell r="EB504" t="str">
            <v/>
          </cell>
          <cell r="EC504" t="str">
            <v/>
          </cell>
          <cell r="ED504" t="str">
            <v/>
          </cell>
          <cell r="EE504" t="str">
            <v/>
          </cell>
          <cell r="EF504" t="str">
            <v/>
          </cell>
          <cell r="EG504" t="str">
            <v/>
          </cell>
          <cell r="EH504" t="str">
            <v/>
          </cell>
          <cell r="EI504" t="str">
            <v/>
          </cell>
          <cell r="EJ504" t="str">
            <v/>
          </cell>
          <cell r="EK504" t="str">
            <v/>
          </cell>
          <cell r="EL504" t="str">
            <v/>
          </cell>
          <cell r="EM504" t="str">
            <v/>
          </cell>
          <cell r="EN504" t="str">
            <v/>
          </cell>
          <cell r="EO504" t="str">
            <v/>
          </cell>
          <cell r="EP504" t="str">
            <v/>
          </cell>
          <cell r="EQ504" t="str">
            <v/>
          </cell>
          <cell r="ER504" t="str">
            <v/>
          </cell>
          <cell r="ES504" t="str">
            <v/>
          </cell>
          <cell r="ET504" t="str">
            <v/>
          </cell>
          <cell r="EU504" t="str">
            <v/>
          </cell>
          <cell r="EV504" t="str">
            <v/>
          </cell>
          <cell r="EW504" t="str">
            <v/>
          </cell>
          <cell r="EX504" t="str">
            <v/>
          </cell>
          <cell r="EY504" t="str">
            <v/>
          </cell>
          <cell r="EZ504" t="str">
            <v/>
          </cell>
          <cell r="FA504" t="str">
            <v/>
          </cell>
          <cell r="FB504" t="str">
            <v/>
          </cell>
          <cell r="FC504" t="str">
            <v/>
          </cell>
          <cell r="FD504" t="str">
            <v/>
          </cell>
          <cell r="FE504" t="str">
            <v/>
          </cell>
          <cell r="FF504" t="str">
            <v/>
          </cell>
          <cell r="FG504" t="str">
            <v/>
          </cell>
          <cell r="FH504" t="str">
            <v/>
          </cell>
          <cell r="FI504" t="str">
            <v/>
          </cell>
          <cell r="FJ504" t="str">
            <v/>
          </cell>
          <cell r="FK504" t="str">
            <v/>
          </cell>
          <cell r="FL504" t="str">
            <v/>
          </cell>
          <cell r="FM504" t="str">
            <v/>
          </cell>
          <cell r="FN504" t="str">
            <v/>
          </cell>
          <cell r="FO504" t="str">
            <v/>
          </cell>
          <cell r="FP504" t="str">
            <v/>
          </cell>
          <cell r="FQ504" t="str">
            <v/>
          </cell>
          <cell r="FR504" t="str">
            <v/>
          </cell>
          <cell r="FS504" t="str">
            <v/>
          </cell>
          <cell r="FT504" t="str">
            <v/>
          </cell>
          <cell r="FU504" t="str">
            <v/>
          </cell>
          <cell r="FV504" t="str">
            <v/>
          </cell>
          <cell r="FW504" t="str">
            <v/>
          </cell>
          <cell r="FX504" t="str">
            <v/>
          </cell>
          <cell r="FY504" t="str">
            <v/>
          </cell>
          <cell r="FZ504" t="str">
            <v/>
          </cell>
          <cell r="GA504" t="str">
            <v/>
          </cell>
          <cell r="GB504" t="str">
            <v/>
          </cell>
          <cell r="GC504" t="str">
            <v/>
          </cell>
          <cell r="GD504" t="str">
            <v/>
          </cell>
          <cell r="GE504" t="str">
            <v/>
          </cell>
          <cell r="GF504" t="str">
            <v/>
          </cell>
          <cell r="GG504" t="str">
            <v/>
          </cell>
          <cell r="GH504" t="str">
            <v/>
          </cell>
          <cell r="GI504" t="str">
            <v/>
          </cell>
          <cell r="GJ504" t="str">
            <v/>
          </cell>
          <cell r="GK504" t="str">
            <v/>
          </cell>
          <cell r="GL504" t="str">
            <v/>
          </cell>
          <cell r="GM504" t="str">
            <v/>
          </cell>
          <cell r="GN504" t="str">
            <v/>
          </cell>
          <cell r="GO504" t="str">
            <v/>
          </cell>
          <cell r="GP504" t="str">
            <v/>
          </cell>
          <cell r="GQ504" t="str">
            <v/>
          </cell>
          <cell r="GR504" t="str">
            <v/>
          </cell>
          <cell r="GS504" t="str">
            <v/>
          </cell>
          <cell r="GT504" t="str">
            <v/>
          </cell>
          <cell r="GU504" t="str">
            <v/>
          </cell>
          <cell r="GV504" t="str">
            <v/>
          </cell>
          <cell r="GW504" t="str">
            <v/>
          </cell>
          <cell r="GX504" t="str">
            <v/>
          </cell>
          <cell r="GY504" t="str">
            <v/>
          </cell>
          <cell r="GZ504" t="str">
            <v/>
          </cell>
          <cell r="HA504" t="str">
            <v/>
          </cell>
          <cell r="HB504" t="str">
            <v/>
          </cell>
          <cell r="HC504" t="str">
            <v/>
          </cell>
          <cell r="HD504" t="str">
            <v/>
          </cell>
          <cell r="HE504" t="str">
            <v/>
          </cell>
          <cell r="HF504" t="str">
            <v/>
          </cell>
          <cell r="HG504" t="str">
            <v/>
          </cell>
          <cell r="HH504" t="str">
            <v/>
          </cell>
          <cell r="HI504" t="str">
            <v/>
          </cell>
          <cell r="HJ504" t="str">
            <v/>
          </cell>
          <cell r="HK504" t="str">
            <v/>
          </cell>
          <cell r="HL504" t="str">
            <v/>
          </cell>
          <cell r="HM504" t="str">
            <v/>
          </cell>
          <cell r="HN504" t="str">
            <v/>
          </cell>
          <cell r="HO504" t="str">
            <v/>
          </cell>
          <cell r="HP504" t="str">
            <v/>
          </cell>
          <cell r="HQ504" t="str">
            <v/>
          </cell>
          <cell r="HR504" t="str">
            <v/>
          </cell>
          <cell r="HS504" t="str">
            <v/>
          </cell>
          <cell r="HT504" t="str">
            <v/>
          </cell>
          <cell r="HU504" t="str">
            <v/>
          </cell>
          <cell r="HV504" t="str">
            <v/>
          </cell>
          <cell r="HW504" t="str">
            <v/>
          </cell>
          <cell r="HX504" t="str">
            <v/>
          </cell>
          <cell r="HY504" t="str">
            <v/>
          </cell>
          <cell r="HZ504" t="str">
            <v/>
          </cell>
          <cell r="IA504" t="str">
            <v/>
          </cell>
          <cell r="IB504" t="str">
            <v/>
          </cell>
          <cell r="IC504" t="str">
            <v/>
          </cell>
          <cell r="ID504" t="str">
            <v/>
          </cell>
        </row>
        <row r="505">
          <cell r="A505" t="str">
            <v/>
          </cell>
          <cell r="B505" t="str">
            <v/>
          </cell>
          <cell r="C505" t="str">
            <v/>
          </cell>
          <cell r="D505" t="str">
            <v/>
          </cell>
          <cell r="E505" t="str">
            <v/>
          </cell>
          <cell r="F505" t="str">
            <v/>
          </cell>
          <cell r="G505" t="str">
            <v/>
          </cell>
          <cell r="H505" t="str">
            <v/>
          </cell>
          <cell r="I505" t="str">
            <v/>
          </cell>
          <cell r="J505" t="str">
            <v/>
          </cell>
          <cell r="K505" t="str">
            <v/>
          </cell>
          <cell r="L505" t="str">
            <v/>
          </cell>
          <cell r="M505" t="str">
            <v/>
          </cell>
          <cell r="N505" t="str">
            <v/>
          </cell>
          <cell r="O505" t="str">
            <v/>
          </cell>
          <cell r="P505" t="str">
            <v/>
          </cell>
          <cell r="Q505" t="str">
            <v/>
          </cell>
          <cell r="R505" t="str">
            <v/>
          </cell>
          <cell r="S505" t="str">
            <v/>
          </cell>
          <cell r="T505" t="str">
            <v/>
          </cell>
          <cell r="U505" t="str">
            <v/>
          </cell>
          <cell r="V505" t="str">
            <v/>
          </cell>
          <cell r="W505" t="str">
            <v/>
          </cell>
          <cell r="X505" t="str">
            <v/>
          </cell>
          <cell r="Y505" t="str">
            <v/>
          </cell>
          <cell r="Z505" t="str">
            <v/>
          </cell>
          <cell r="AA505" t="str">
            <v/>
          </cell>
          <cell r="AB505" t="str">
            <v/>
          </cell>
          <cell r="AC505" t="str">
            <v/>
          </cell>
          <cell r="AD505" t="str">
            <v/>
          </cell>
          <cell r="AE505" t="str">
            <v/>
          </cell>
          <cell r="AF505" t="str">
            <v/>
          </cell>
          <cell r="AG505" t="str">
            <v/>
          </cell>
          <cell r="AH505" t="str">
            <v/>
          </cell>
          <cell r="AI505" t="str">
            <v/>
          </cell>
          <cell r="AJ505" t="str">
            <v/>
          </cell>
          <cell r="AK505" t="str">
            <v/>
          </cell>
          <cell r="AL505" t="str">
            <v/>
          </cell>
          <cell r="AM505" t="str">
            <v/>
          </cell>
          <cell r="AN505" t="str">
            <v/>
          </cell>
          <cell r="AO505" t="str">
            <v/>
          </cell>
          <cell r="AP505" t="str">
            <v/>
          </cell>
          <cell r="AQ505" t="str">
            <v/>
          </cell>
          <cell r="AR505" t="str">
            <v/>
          </cell>
          <cell r="AS505" t="str">
            <v/>
          </cell>
          <cell r="AT505" t="str">
            <v/>
          </cell>
          <cell r="AU505" t="str">
            <v/>
          </cell>
          <cell r="AV505" t="str">
            <v/>
          </cell>
          <cell r="AW505" t="str">
            <v/>
          </cell>
          <cell r="AX505" t="str">
            <v/>
          </cell>
          <cell r="AY505" t="str">
            <v/>
          </cell>
          <cell r="AZ505" t="str">
            <v/>
          </cell>
          <cell r="BA505" t="str">
            <v/>
          </cell>
          <cell r="BB505" t="str">
            <v/>
          </cell>
          <cell r="BC505" t="str">
            <v/>
          </cell>
          <cell r="BD505" t="str">
            <v/>
          </cell>
          <cell r="BE505" t="str">
            <v/>
          </cell>
          <cell r="BF505" t="str">
            <v/>
          </cell>
          <cell r="BG505" t="str">
            <v/>
          </cell>
          <cell r="BH505" t="str">
            <v/>
          </cell>
          <cell r="BI505" t="str">
            <v/>
          </cell>
          <cell r="BJ505" t="str">
            <v/>
          </cell>
          <cell r="BK505" t="str">
            <v/>
          </cell>
          <cell r="BL505" t="str">
            <v/>
          </cell>
          <cell r="BM505" t="str">
            <v/>
          </cell>
          <cell r="BN505" t="str">
            <v/>
          </cell>
          <cell r="BO505" t="str">
            <v/>
          </cell>
          <cell r="BP505" t="str">
            <v/>
          </cell>
          <cell r="BQ505" t="str">
            <v/>
          </cell>
          <cell r="BR505" t="str">
            <v/>
          </cell>
          <cell r="BS505" t="str">
            <v/>
          </cell>
          <cell r="BT505" t="str">
            <v/>
          </cell>
          <cell r="BU505" t="str">
            <v/>
          </cell>
          <cell r="BV505" t="str">
            <v/>
          </cell>
          <cell r="BW505" t="str">
            <v/>
          </cell>
          <cell r="BX505" t="str">
            <v/>
          </cell>
          <cell r="BY505" t="str">
            <v/>
          </cell>
          <cell r="BZ505" t="str">
            <v/>
          </cell>
          <cell r="CA505" t="str">
            <v/>
          </cell>
          <cell r="CB505" t="str">
            <v/>
          </cell>
          <cell r="CC505" t="str">
            <v/>
          </cell>
          <cell r="CD505" t="str">
            <v/>
          </cell>
          <cell r="CE505" t="str">
            <v/>
          </cell>
          <cell r="CF505" t="str">
            <v/>
          </cell>
          <cell r="CG505" t="str">
            <v/>
          </cell>
          <cell r="CH505" t="str">
            <v/>
          </cell>
          <cell r="CI505" t="str">
            <v/>
          </cell>
          <cell r="CJ505" t="str">
            <v/>
          </cell>
          <cell r="CK505" t="str">
            <v/>
          </cell>
          <cell r="CL505" t="str">
            <v/>
          </cell>
          <cell r="CM505" t="str">
            <v/>
          </cell>
          <cell r="CN505" t="str">
            <v/>
          </cell>
          <cell r="CO505" t="str">
            <v/>
          </cell>
          <cell r="CP505" t="str">
            <v/>
          </cell>
          <cell r="CQ505" t="str">
            <v/>
          </cell>
          <cell r="CR505" t="str">
            <v/>
          </cell>
          <cell r="CS505" t="str">
            <v/>
          </cell>
          <cell r="CT505" t="str">
            <v/>
          </cell>
          <cell r="CU505" t="str">
            <v/>
          </cell>
          <cell r="CV505" t="str">
            <v/>
          </cell>
          <cell r="CW505" t="str">
            <v/>
          </cell>
          <cell r="CX505" t="str">
            <v/>
          </cell>
          <cell r="CY505" t="str">
            <v/>
          </cell>
          <cell r="CZ505" t="str">
            <v/>
          </cell>
          <cell r="DA505" t="str">
            <v/>
          </cell>
          <cell r="DB505" t="str">
            <v/>
          </cell>
          <cell r="DC505" t="str">
            <v/>
          </cell>
          <cell r="DD505" t="str">
            <v/>
          </cell>
          <cell r="DE505" t="str">
            <v/>
          </cell>
          <cell r="DF505" t="str">
            <v/>
          </cell>
          <cell r="DG505" t="str">
            <v/>
          </cell>
          <cell r="DH505" t="str">
            <v/>
          </cell>
          <cell r="DI505" t="str">
            <v/>
          </cell>
          <cell r="DJ505" t="str">
            <v/>
          </cell>
          <cell r="DK505" t="str">
            <v/>
          </cell>
          <cell r="DL505" t="str">
            <v/>
          </cell>
          <cell r="DM505" t="str">
            <v/>
          </cell>
          <cell r="DN505" t="str">
            <v/>
          </cell>
          <cell r="DO505" t="str">
            <v/>
          </cell>
          <cell r="DP505" t="str">
            <v/>
          </cell>
          <cell r="DQ505" t="str">
            <v/>
          </cell>
          <cell r="DR505" t="str">
            <v/>
          </cell>
          <cell r="DS505" t="str">
            <v/>
          </cell>
          <cell r="DT505" t="str">
            <v/>
          </cell>
          <cell r="DU505" t="str">
            <v/>
          </cell>
          <cell r="DV505" t="str">
            <v/>
          </cell>
          <cell r="DW505" t="str">
            <v/>
          </cell>
          <cell r="DX505" t="str">
            <v/>
          </cell>
          <cell r="DY505" t="str">
            <v/>
          </cell>
          <cell r="DZ505" t="str">
            <v/>
          </cell>
          <cell r="EA505" t="str">
            <v/>
          </cell>
          <cell r="EB505" t="str">
            <v/>
          </cell>
          <cell r="EC505" t="str">
            <v/>
          </cell>
          <cell r="ED505" t="str">
            <v/>
          </cell>
          <cell r="EE505" t="str">
            <v/>
          </cell>
          <cell r="EF505" t="str">
            <v/>
          </cell>
          <cell r="EG505" t="str">
            <v/>
          </cell>
          <cell r="EH505" t="str">
            <v/>
          </cell>
          <cell r="EI505" t="str">
            <v/>
          </cell>
          <cell r="EJ505" t="str">
            <v/>
          </cell>
          <cell r="EK505" t="str">
            <v/>
          </cell>
          <cell r="EL505" t="str">
            <v/>
          </cell>
          <cell r="EM505" t="str">
            <v/>
          </cell>
          <cell r="EN505" t="str">
            <v/>
          </cell>
          <cell r="EO505" t="str">
            <v/>
          </cell>
          <cell r="EP505" t="str">
            <v/>
          </cell>
          <cell r="EQ505" t="str">
            <v/>
          </cell>
          <cell r="ER505" t="str">
            <v/>
          </cell>
          <cell r="ES505" t="str">
            <v/>
          </cell>
          <cell r="ET505" t="str">
            <v/>
          </cell>
          <cell r="EU505" t="str">
            <v/>
          </cell>
          <cell r="EV505" t="str">
            <v/>
          </cell>
          <cell r="EW505" t="str">
            <v/>
          </cell>
          <cell r="EX505" t="str">
            <v/>
          </cell>
          <cell r="EY505" t="str">
            <v/>
          </cell>
          <cell r="EZ505" t="str">
            <v/>
          </cell>
          <cell r="FA505" t="str">
            <v/>
          </cell>
          <cell r="FB505" t="str">
            <v/>
          </cell>
          <cell r="FC505" t="str">
            <v/>
          </cell>
          <cell r="FD505" t="str">
            <v/>
          </cell>
          <cell r="FE505" t="str">
            <v/>
          </cell>
          <cell r="FF505" t="str">
            <v/>
          </cell>
          <cell r="FG505" t="str">
            <v/>
          </cell>
          <cell r="FH505" t="str">
            <v/>
          </cell>
          <cell r="FI505" t="str">
            <v/>
          </cell>
          <cell r="FJ505" t="str">
            <v/>
          </cell>
          <cell r="FK505" t="str">
            <v/>
          </cell>
          <cell r="FL505" t="str">
            <v/>
          </cell>
          <cell r="FM505" t="str">
            <v/>
          </cell>
          <cell r="FN505" t="str">
            <v/>
          </cell>
          <cell r="FO505" t="str">
            <v/>
          </cell>
          <cell r="FP505" t="str">
            <v/>
          </cell>
          <cell r="FQ505" t="str">
            <v/>
          </cell>
          <cell r="FR505" t="str">
            <v/>
          </cell>
          <cell r="FS505" t="str">
            <v/>
          </cell>
          <cell r="FT505" t="str">
            <v/>
          </cell>
          <cell r="FU505" t="str">
            <v/>
          </cell>
          <cell r="FV505" t="str">
            <v/>
          </cell>
          <cell r="FW505" t="str">
            <v/>
          </cell>
          <cell r="FX505" t="str">
            <v/>
          </cell>
          <cell r="FY505" t="str">
            <v/>
          </cell>
          <cell r="FZ505" t="str">
            <v/>
          </cell>
          <cell r="GA505" t="str">
            <v/>
          </cell>
          <cell r="GB505" t="str">
            <v/>
          </cell>
          <cell r="GC505" t="str">
            <v/>
          </cell>
          <cell r="GD505" t="str">
            <v/>
          </cell>
          <cell r="GE505" t="str">
            <v/>
          </cell>
          <cell r="GF505" t="str">
            <v/>
          </cell>
          <cell r="GG505" t="str">
            <v/>
          </cell>
          <cell r="GH505" t="str">
            <v/>
          </cell>
          <cell r="GI505" t="str">
            <v/>
          </cell>
          <cell r="GJ505" t="str">
            <v/>
          </cell>
          <cell r="GK505" t="str">
            <v/>
          </cell>
          <cell r="GL505" t="str">
            <v/>
          </cell>
          <cell r="GM505" t="str">
            <v/>
          </cell>
          <cell r="GN505" t="str">
            <v/>
          </cell>
          <cell r="GO505" t="str">
            <v/>
          </cell>
          <cell r="GP505" t="str">
            <v/>
          </cell>
          <cell r="GQ505" t="str">
            <v/>
          </cell>
          <cell r="GR505" t="str">
            <v/>
          </cell>
          <cell r="GS505" t="str">
            <v/>
          </cell>
          <cell r="GT505" t="str">
            <v/>
          </cell>
          <cell r="GU505" t="str">
            <v/>
          </cell>
          <cell r="GV505" t="str">
            <v/>
          </cell>
          <cell r="GW505" t="str">
            <v/>
          </cell>
          <cell r="GX505" t="str">
            <v/>
          </cell>
          <cell r="GY505" t="str">
            <v/>
          </cell>
          <cell r="GZ505" t="str">
            <v/>
          </cell>
          <cell r="HA505" t="str">
            <v/>
          </cell>
          <cell r="HB505" t="str">
            <v/>
          </cell>
          <cell r="HC505" t="str">
            <v/>
          </cell>
          <cell r="HD505" t="str">
            <v/>
          </cell>
          <cell r="HE505" t="str">
            <v/>
          </cell>
          <cell r="HF505" t="str">
            <v/>
          </cell>
          <cell r="HG505" t="str">
            <v/>
          </cell>
          <cell r="HH505" t="str">
            <v/>
          </cell>
          <cell r="HI505" t="str">
            <v/>
          </cell>
          <cell r="HJ505" t="str">
            <v/>
          </cell>
          <cell r="HK505" t="str">
            <v/>
          </cell>
          <cell r="HL505" t="str">
            <v/>
          </cell>
          <cell r="HM505" t="str">
            <v/>
          </cell>
          <cell r="HN505" t="str">
            <v/>
          </cell>
          <cell r="HO505" t="str">
            <v/>
          </cell>
          <cell r="HP505" t="str">
            <v/>
          </cell>
          <cell r="HQ505" t="str">
            <v/>
          </cell>
          <cell r="HR505" t="str">
            <v/>
          </cell>
          <cell r="HS505" t="str">
            <v/>
          </cell>
          <cell r="HT505" t="str">
            <v/>
          </cell>
          <cell r="HU505" t="str">
            <v/>
          </cell>
          <cell r="HV505" t="str">
            <v/>
          </cell>
          <cell r="HW505" t="str">
            <v/>
          </cell>
          <cell r="HX505" t="str">
            <v/>
          </cell>
          <cell r="HY505" t="str">
            <v/>
          </cell>
          <cell r="HZ505" t="str">
            <v/>
          </cell>
          <cell r="IA505" t="str">
            <v/>
          </cell>
          <cell r="IB505" t="str">
            <v/>
          </cell>
          <cell r="IC505" t="str">
            <v/>
          </cell>
          <cell r="ID505" t="str">
            <v/>
          </cell>
        </row>
        <row r="506">
          <cell r="A506" t="str">
            <v/>
          </cell>
          <cell r="B506" t="str">
            <v/>
          </cell>
          <cell r="C506" t="str">
            <v/>
          </cell>
          <cell r="D506" t="str">
            <v/>
          </cell>
          <cell r="E506" t="str">
            <v/>
          </cell>
          <cell r="F506" t="str">
            <v/>
          </cell>
          <cell r="G506" t="str">
            <v/>
          </cell>
          <cell r="H506" t="str">
            <v/>
          </cell>
          <cell r="I506" t="str">
            <v/>
          </cell>
          <cell r="J506" t="str">
            <v/>
          </cell>
          <cell r="K506" t="str">
            <v/>
          </cell>
          <cell r="L506" t="str">
            <v/>
          </cell>
          <cell r="M506" t="str">
            <v/>
          </cell>
          <cell r="N506" t="str">
            <v/>
          </cell>
          <cell r="O506" t="str">
            <v/>
          </cell>
          <cell r="P506" t="str">
            <v/>
          </cell>
          <cell r="Q506" t="str">
            <v/>
          </cell>
          <cell r="R506" t="str">
            <v/>
          </cell>
          <cell r="S506" t="str">
            <v/>
          </cell>
          <cell r="T506" t="str">
            <v/>
          </cell>
          <cell r="U506" t="str">
            <v/>
          </cell>
          <cell r="V506" t="str">
            <v/>
          </cell>
          <cell r="W506" t="str">
            <v/>
          </cell>
          <cell r="X506" t="str">
            <v/>
          </cell>
          <cell r="Y506" t="str">
            <v/>
          </cell>
          <cell r="Z506" t="str">
            <v/>
          </cell>
          <cell r="AA506" t="str">
            <v/>
          </cell>
          <cell r="AB506" t="str">
            <v/>
          </cell>
          <cell r="AC506" t="str">
            <v/>
          </cell>
          <cell r="AD506" t="str">
            <v/>
          </cell>
          <cell r="AE506" t="str">
            <v/>
          </cell>
          <cell r="AF506" t="str">
            <v/>
          </cell>
          <cell r="AG506" t="str">
            <v/>
          </cell>
          <cell r="AH506" t="str">
            <v/>
          </cell>
          <cell r="AI506" t="str">
            <v/>
          </cell>
          <cell r="AJ506" t="str">
            <v/>
          </cell>
          <cell r="AK506" t="str">
            <v/>
          </cell>
          <cell r="AL506" t="str">
            <v/>
          </cell>
          <cell r="AM506" t="str">
            <v/>
          </cell>
          <cell r="AN506" t="str">
            <v/>
          </cell>
          <cell r="AO506" t="str">
            <v/>
          </cell>
          <cell r="AP506" t="str">
            <v/>
          </cell>
          <cell r="AQ506" t="str">
            <v/>
          </cell>
          <cell r="AR506" t="str">
            <v/>
          </cell>
          <cell r="AS506" t="str">
            <v/>
          </cell>
          <cell r="AT506" t="str">
            <v/>
          </cell>
          <cell r="AU506" t="str">
            <v/>
          </cell>
          <cell r="AV506" t="str">
            <v/>
          </cell>
          <cell r="AW506" t="str">
            <v/>
          </cell>
          <cell r="AX506" t="str">
            <v/>
          </cell>
          <cell r="AY506" t="str">
            <v/>
          </cell>
          <cell r="AZ506" t="str">
            <v/>
          </cell>
          <cell r="BA506" t="str">
            <v/>
          </cell>
          <cell r="BB506" t="str">
            <v/>
          </cell>
          <cell r="BC506" t="str">
            <v/>
          </cell>
          <cell r="BD506" t="str">
            <v/>
          </cell>
          <cell r="BE506" t="str">
            <v/>
          </cell>
          <cell r="BF506" t="str">
            <v/>
          </cell>
          <cell r="BG506" t="str">
            <v/>
          </cell>
          <cell r="BH506" t="str">
            <v/>
          </cell>
          <cell r="BI506" t="str">
            <v/>
          </cell>
          <cell r="BJ506" t="str">
            <v/>
          </cell>
          <cell r="BK506" t="str">
            <v/>
          </cell>
          <cell r="BL506" t="str">
            <v/>
          </cell>
          <cell r="BM506" t="str">
            <v/>
          </cell>
          <cell r="BN506" t="str">
            <v/>
          </cell>
          <cell r="BO506" t="str">
            <v/>
          </cell>
          <cell r="BP506" t="str">
            <v/>
          </cell>
          <cell r="BQ506" t="str">
            <v/>
          </cell>
          <cell r="BR506" t="str">
            <v/>
          </cell>
          <cell r="BS506" t="str">
            <v/>
          </cell>
          <cell r="BT506" t="str">
            <v/>
          </cell>
          <cell r="BU506" t="str">
            <v/>
          </cell>
          <cell r="BV506" t="str">
            <v/>
          </cell>
          <cell r="BW506" t="str">
            <v/>
          </cell>
          <cell r="BX506" t="str">
            <v/>
          </cell>
          <cell r="BY506" t="str">
            <v/>
          </cell>
          <cell r="BZ506" t="str">
            <v/>
          </cell>
          <cell r="CA506" t="str">
            <v/>
          </cell>
          <cell r="CB506" t="str">
            <v/>
          </cell>
          <cell r="CC506" t="str">
            <v/>
          </cell>
          <cell r="CD506" t="str">
            <v/>
          </cell>
          <cell r="CE506" t="str">
            <v/>
          </cell>
          <cell r="CF506" t="str">
            <v/>
          </cell>
          <cell r="CG506" t="str">
            <v/>
          </cell>
          <cell r="CH506" t="str">
            <v/>
          </cell>
          <cell r="CI506" t="str">
            <v/>
          </cell>
          <cell r="CJ506" t="str">
            <v/>
          </cell>
          <cell r="CK506" t="str">
            <v/>
          </cell>
          <cell r="CL506" t="str">
            <v/>
          </cell>
          <cell r="CM506" t="str">
            <v/>
          </cell>
          <cell r="CN506" t="str">
            <v/>
          </cell>
          <cell r="CO506" t="str">
            <v/>
          </cell>
          <cell r="CP506" t="str">
            <v/>
          </cell>
          <cell r="CQ506" t="str">
            <v/>
          </cell>
          <cell r="CR506" t="str">
            <v/>
          </cell>
          <cell r="CS506" t="str">
            <v/>
          </cell>
          <cell r="CT506" t="str">
            <v/>
          </cell>
          <cell r="CU506" t="str">
            <v/>
          </cell>
          <cell r="CV506" t="str">
            <v/>
          </cell>
          <cell r="CW506" t="str">
            <v/>
          </cell>
          <cell r="CX506" t="str">
            <v/>
          </cell>
          <cell r="CY506" t="str">
            <v/>
          </cell>
          <cell r="CZ506" t="str">
            <v/>
          </cell>
          <cell r="DA506" t="str">
            <v/>
          </cell>
          <cell r="DB506" t="str">
            <v/>
          </cell>
          <cell r="DC506" t="str">
            <v/>
          </cell>
          <cell r="DD506" t="str">
            <v/>
          </cell>
          <cell r="DE506" t="str">
            <v/>
          </cell>
          <cell r="DF506" t="str">
            <v/>
          </cell>
          <cell r="DG506" t="str">
            <v/>
          </cell>
          <cell r="DH506" t="str">
            <v/>
          </cell>
          <cell r="DI506" t="str">
            <v/>
          </cell>
          <cell r="DJ506" t="str">
            <v/>
          </cell>
          <cell r="DK506" t="str">
            <v/>
          </cell>
          <cell r="DL506" t="str">
            <v/>
          </cell>
          <cell r="DM506" t="str">
            <v/>
          </cell>
          <cell r="DN506" t="str">
            <v/>
          </cell>
          <cell r="DO506" t="str">
            <v/>
          </cell>
          <cell r="DP506" t="str">
            <v/>
          </cell>
          <cell r="DQ506" t="str">
            <v/>
          </cell>
          <cell r="DR506" t="str">
            <v/>
          </cell>
          <cell r="DS506" t="str">
            <v/>
          </cell>
          <cell r="DT506" t="str">
            <v/>
          </cell>
          <cell r="DU506" t="str">
            <v/>
          </cell>
          <cell r="DV506" t="str">
            <v/>
          </cell>
          <cell r="DW506" t="str">
            <v/>
          </cell>
          <cell r="DX506" t="str">
            <v/>
          </cell>
          <cell r="DY506" t="str">
            <v/>
          </cell>
          <cell r="DZ506" t="str">
            <v/>
          </cell>
          <cell r="EA506" t="str">
            <v/>
          </cell>
          <cell r="EB506" t="str">
            <v/>
          </cell>
          <cell r="EC506" t="str">
            <v/>
          </cell>
          <cell r="ED506" t="str">
            <v/>
          </cell>
          <cell r="EE506" t="str">
            <v/>
          </cell>
          <cell r="EF506" t="str">
            <v/>
          </cell>
          <cell r="EG506" t="str">
            <v/>
          </cell>
          <cell r="EH506" t="str">
            <v/>
          </cell>
          <cell r="EI506" t="str">
            <v/>
          </cell>
          <cell r="EJ506" t="str">
            <v/>
          </cell>
          <cell r="EK506" t="str">
            <v/>
          </cell>
          <cell r="EL506" t="str">
            <v/>
          </cell>
          <cell r="EM506" t="str">
            <v/>
          </cell>
          <cell r="EN506" t="str">
            <v/>
          </cell>
          <cell r="EO506" t="str">
            <v/>
          </cell>
          <cell r="EP506" t="str">
            <v/>
          </cell>
          <cell r="EQ506" t="str">
            <v/>
          </cell>
          <cell r="ER506" t="str">
            <v/>
          </cell>
          <cell r="ES506" t="str">
            <v/>
          </cell>
          <cell r="ET506" t="str">
            <v/>
          </cell>
          <cell r="EU506" t="str">
            <v/>
          </cell>
          <cell r="EV506" t="str">
            <v/>
          </cell>
          <cell r="EW506" t="str">
            <v/>
          </cell>
          <cell r="EX506" t="str">
            <v/>
          </cell>
          <cell r="EY506" t="str">
            <v/>
          </cell>
          <cell r="EZ506" t="str">
            <v/>
          </cell>
          <cell r="FA506" t="str">
            <v/>
          </cell>
          <cell r="FB506" t="str">
            <v/>
          </cell>
          <cell r="FC506" t="str">
            <v/>
          </cell>
          <cell r="FD506" t="str">
            <v/>
          </cell>
          <cell r="FE506" t="str">
            <v/>
          </cell>
          <cell r="FF506" t="str">
            <v/>
          </cell>
          <cell r="FG506" t="str">
            <v/>
          </cell>
          <cell r="FH506" t="str">
            <v/>
          </cell>
          <cell r="FI506" t="str">
            <v/>
          </cell>
          <cell r="FJ506" t="str">
            <v/>
          </cell>
          <cell r="FK506" t="str">
            <v/>
          </cell>
          <cell r="FL506" t="str">
            <v/>
          </cell>
          <cell r="FM506" t="str">
            <v/>
          </cell>
          <cell r="FN506" t="str">
            <v/>
          </cell>
          <cell r="FO506" t="str">
            <v/>
          </cell>
          <cell r="FP506" t="str">
            <v/>
          </cell>
          <cell r="FQ506" t="str">
            <v/>
          </cell>
          <cell r="FR506" t="str">
            <v/>
          </cell>
          <cell r="FS506" t="str">
            <v/>
          </cell>
          <cell r="FT506" t="str">
            <v/>
          </cell>
          <cell r="FU506" t="str">
            <v/>
          </cell>
          <cell r="FV506" t="str">
            <v/>
          </cell>
          <cell r="FW506" t="str">
            <v/>
          </cell>
          <cell r="FX506" t="str">
            <v/>
          </cell>
          <cell r="FY506" t="str">
            <v/>
          </cell>
          <cell r="FZ506" t="str">
            <v/>
          </cell>
          <cell r="GA506" t="str">
            <v/>
          </cell>
          <cell r="GB506" t="str">
            <v/>
          </cell>
          <cell r="GC506" t="str">
            <v/>
          </cell>
          <cell r="GD506" t="str">
            <v/>
          </cell>
          <cell r="GE506" t="str">
            <v/>
          </cell>
          <cell r="GF506" t="str">
            <v/>
          </cell>
          <cell r="GG506" t="str">
            <v/>
          </cell>
          <cell r="GH506" t="str">
            <v/>
          </cell>
          <cell r="GI506" t="str">
            <v/>
          </cell>
          <cell r="GJ506" t="str">
            <v/>
          </cell>
          <cell r="GK506" t="str">
            <v/>
          </cell>
          <cell r="GL506" t="str">
            <v/>
          </cell>
          <cell r="GM506" t="str">
            <v/>
          </cell>
          <cell r="GN506" t="str">
            <v/>
          </cell>
          <cell r="GO506" t="str">
            <v/>
          </cell>
          <cell r="GP506" t="str">
            <v/>
          </cell>
          <cell r="GQ506" t="str">
            <v/>
          </cell>
          <cell r="GR506" t="str">
            <v/>
          </cell>
          <cell r="GS506" t="str">
            <v/>
          </cell>
          <cell r="GT506" t="str">
            <v/>
          </cell>
          <cell r="GU506" t="str">
            <v/>
          </cell>
          <cell r="GV506" t="str">
            <v/>
          </cell>
          <cell r="GW506" t="str">
            <v/>
          </cell>
          <cell r="GX506" t="str">
            <v/>
          </cell>
          <cell r="GY506" t="str">
            <v/>
          </cell>
          <cell r="GZ506" t="str">
            <v/>
          </cell>
          <cell r="HA506" t="str">
            <v/>
          </cell>
          <cell r="HB506" t="str">
            <v/>
          </cell>
          <cell r="HC506" t="str">
            <v/>
          </cell>
          <cell r="HD506" t="str">
            <v/>
          </cell>
          <cell r="HE506" t="str">
            <v/>
          </cell>
          <cell r="HF506" t="str">
            <v/>
          </cell>
          <cell r="HG506" t="str">
            <v/>
          </cell>
          <cell r="HH506" t="str">
            <v/>
          </cell>
          <cell r="HI506" t="str">
            <v/>
          </cell>
          <cell r="HJ506" t="str">
            <v/>
          </cell>
          <cell r="HK506" t="str">
            <v/>
          </cell>
          <cell r="HL506" t="str">
            <v/>
          </cell>
          <cell r="HM506" t="str">
            <v/>
          </cell>
          <cell r="HN506" t="str">
            <v/>
          </cell>
          <cell r="HO506" t="str">
            <v/>
          </cell>
          <cell r="HP506" t="str">
            <v/>
          </cell>
          <cell r="HQ506" t="str">
            <v/>
          </cell>
          <cell r="HR506" t="str">
            <v/>
          </cell>
          <cell r="HS506" t="str">
            <v/>
          </cell>
          <cell r="HT506" t="str">
            <v/>
          </cell>
          <cell r="HU506" t="str">
            <v/>
          </cell>
          <cell r="HV506" t="str">
            <v/>
          </cell>
          <cell r="HW506" t="str">
            <v/>
          </cell>
          <cell r="HX506" t="str">
            <v/>
          </cell>
          <cell r="HY506" t="str">
            <v/>
          </cell>
          <cell r="HZ506" t="str">
            <v/>
          </cell>
          <cell r="IA506" t="str">
            <v/>
          </cell>
          <cell r="IB506" t="str">
            <v/>
          </cell>
          <cell r="IC506" t="str">
            <v/>
          </cell>
          <cell r="ID506" t="str">
            <v/>
          </cell>
        </row>
        <row r="507">
          <cell r="A507" t="str">
            <v/>
          </cell>
          <cell r="B507" t="str">
            <v/>
          </cell>
          <cell r="C507" t="str">
            <v/>
          </cell>
          <cell r="D507" t="str">
            <v/>
          </cell>
          <cell r="E507" t="str">
            <v/>
          </cell>
          <cell r="F507" t="str">
            <v/>
          </cell>
          <cell r="G507" t="str">
            <v/>
          </cell>
          <cell r="H507" t="str">
            <v/>
          </cell>
          <cell r="I507" t="str">
            <v/>
          </cell>
          <cell r="J507" t="str">
            <v/>
          </cell>
          <cell r="K507" t="str">
            <v/>
          </cell>
          <cell r="L507" t="str">
            <v/>
          </cell>
          <cell r="M507" t="str">
            <v/>
          </cell>
          <cell r="N507" t="str">
            <v/>
          </cell>
          <cell r="O507" t="str">
            <v/>
          </cell>
          <cell r="P507" t="str">
            <v/>
          </cell>
          <cell r="Q507" t="str">
            <v/>
          </cell>
          <cell r="R507" t="str">
            <v/>
          </cell>
          <cell r="S507" t="str">
            <v/>
          </cell>
          <cell r="T507" t="str">
            <v/>
          </cell>
          <cell r="U507" t="str">
            <v/>
          </cell>
          <cell r="V507" t="str">
            <v/>
          </cell>
          <cell r="W507" t="str">
            <v/>
          </cell>
          <cell r="X507" t="str">
            <v/>
          </cell>
          <cell r="Y507" t="str">
            <v/>
          </cell>
          <cell r="Z507" t="str">
            <v/>
          </cell>
          <cell r="AA507" t="str">
            <v/>
          </cell>
          <cell r="AB507" t="str">
            <v/>
          </cell>
          <cell r="AC507" t="str">
            <v/>
          </cell>
          <cell r="AD507" t="str">
            <v/>
          </cell>
          <cell r="AE507" t="str">
            <v/>
          </cell>
          <cell r="AF507" t="str">
            <v/>
          </cell>
          <cell r="AG507" t="str">
            <v/>
          </cell>
          <cell r="AH507" t="str">
            <v/>
          </cell>
          <cell r="AI507" t="str">
            <v/>
          </cell>
          <cell r="AJ507" t="str">
            <v/>
          </cell>
          <cell r="AK507" t="str">
            <v/>
          </cell>
          <cell r="AL507" t="str">
            <v/>
          </cell>
          <cell r="AM507" t="str">
            <v/>
          </cell>
          <cell r="AN507" t="str">
            <v/>
          </cell>
          <cell r="AO507" t="str">
            <v/>
          </cell>
          <cell r="AP507" t="str">
            <v/>
          </cell>
          <cell r="AQ507" t="str">
            <v/>
          </cell>
          <cell r="AR507" t="str">
            <v/>
          </cell>
          <cell r="AS507" t="str">
            <v/>
          </cell>
          <cell r="AT507" t="str">
            <v/>
          </cell>
          <cell r="AU507" t="str">
            <v/>
          </cell>
          <cell r="AV507" t="str">
            <v/>
          </cell>
          <cell r="AW507" t="str">
            <v/>
          </cell>
          <cell r="AX507" t="str">
            <v/>
          </cell>
          <cell r="AY507" t="str">
            <v/>
          </cell>
          <cell r="AZ507" t="str">
            <v/>
          </cell>
          <cell r="BA507" t="str">
            <v/>
          </cell>
          <cell r="BB507" t="str">
            <v/>
          </cell>
          <cell r="BC507" t="str">
            <v/>
          </cell>
          <cell r="BD507" t="str">
            <v/>
          </cell>
          <cell r="BE507" t="str">
            <v/>
          </cell>
          <cell r="BF507" t="str">
            <v/>
          </cell>
          <cell r="BG507" t="str">
            <v/>
          </cell>
          <cell r="BH507" t="str">
            <v/>
          </cell>
          <cell r="BI507" t="str">
            <v/>
          </cell>
          <cell r="BJ507" t="str">
            <v/>
          </cell>
          <cell r="BK507" t="str">
            <v/>
          </cell>
          <cell r="BL507" t="str">
            <v/>
          </cell>
          <cell r="BM507" t="str">
            <v/>
          </cell>
          <cell r="BN507" t="str">
            <v/>
          </cell>
          <cell r="BO507" t="str">
            <v/>
          </cell>
          <cell r="BP507" t="str">
            <v/>
          </cell>
          <cell r="BQ507" t="str">
            <v/>
          </cell>
          <cell r="BR507" t="str">
            <v/>
          </cell>
          <cell r="BS507" t="str">
            <v/>
          </cell>
          <cell r="BT507" t="str">
            <v/>
          </cell>
          <cell r="BU507" t="str">
            <v/>
          </cell>
          <cell r="BV507" t="str">
            <v/>
          </cell>
          <cell r="BW507" t="str">
            <v/>
          </cell>
          <cell r="BX507" t="str">
            <v/>
          </cell>
          <cell r="BY507" t="str">
            <v/>
          </cell>
          <cell r="BZ507" t="str">
            <v/>
          </cell>
          <cell r="CA507" t="str">
            <v/>
          </cell>
          <cell r="CB507" t="str">
            <v/>
          </cell>
          <cell r="CC507" t="str">
            <v/>
          </cell>
          <cell r="CD507" t="str">
            <v/>
          </cell>
          <cell r="CE507" t="str">
            <v/>
          </cell>
          <cell r="CF507" t="str">
            <v/>
          </cell>
          <cell r="CG507" t="str">
            <v/>
          </cell>
          <cell r="CH507" t="str">
            <v/>
          </cell>
          <cell r="CI507" t="str">
            <v/>
          </cell>
          <cell r="CJ507" t="str">
            <v/>
          </cell>
          <cell r="CK507" t="str">
            <v/>
          </cell>
          <cell r="CL507" t="str">
            <v/>
          </cell>
          <cell r="CM507" t="str">
            <v/>
          </cell>
          <cell r="CN507" t="str">
            <v/>
          </cell>
          <cell r="CO507" t="str">
            <v/>
          </cell>
          <cell r="CP507" t="str">
            <v/>
          </cell>
          <cell r="CQ507" t="str">
            <v/>
          </cell>
          <cell r="CR507" t="str">
            <v/>
          </cell>
          <cell r="CS507" t="str">
            <v/>
          </cell>
          <cell r="CT507" t="str">
            <v/>
          </cell>
          <cell r="CU507" t="str">
            <v/>
          </cell>
          <cell r="CV507" t="str">
            <v/>
          </cell>
          <cell r="CW507" t="str">
            <v/>
          </cell>
          <cell r="CX507" t="str">
            <v/>
          </cell>
          <cell r="CY507" t="str">
            <v/>
          </cell>
          <cell r="CZ507" t="str">
            <v/>
          </cell>
          <cell r="DA507" t="str">
            <v/>
          </cell>
          <cell r="DB507" t="str">
            <v/>
          </cell>
          <cell r="DC507" t="str">
            <v/>
          </cell>
          <cell r="DD507" t="str">
            <v/>
          </cell>
          <cell r="DE507" t="str">
            <v/>
          </cell>
          <cell r="DF507" t="str">
            <v/>
          </cell>
          <cell r="DG507" t="str">
            <v/>
          </cell>
          <cell r="DH507" t="str">
            <v/>
          </cell>
          <cell r="DI507" t="str">
            <v/>
          </cell>
          <cell r="DJ507" t="str">
            <v/>
          </cell>
          <cell r="DK507" t="str">
            <v/>
          </cell>
          <cell r="DL507" t="str">
            <v/>
          </cell>
          <cell r="DM507" t="str">
            <v/>
          </cell>
          <cell r="DN507" t="str">
            <v/>
          </cell>
          <cell r="DO507" t="str">
            <v/>
          </cell>
          <cell r="DP507" t="str">
            <v/>
          </cell>
          <cell r="DQ507" t="str">
            <v/>
          </cell>
          <cell r="DR507" t="str">
            <v/>
          </cell>
          <cell r="DS507" t="str">
            <v/>
          </cell>
          <cell r="DT507" t="str">
            <v/>
          </cell>
          <cell r="DU507" t="str">
            <v/>
          </cell>
          <cell r="DV507" t="str">
            <v/>
          </cell>
          <cell r="DW507" t="str">
            <v/>
          </cell>
          <cell r="DX507" t="str">
            <v/>
          </cell>
          <cell r="DY507" t="str">
            <v/>
          </cell>
          <cell r="DZ507" t="str">
            <v/>
          </cell>
          <cell r="EA507" t="str">
            <v/>
          </cell>
          <cell r="EB507" t="str">
            <v/>
          </cell>
          <cell r="EC507" t="str">
            <v/>
          </cell>
          <cell r="ED507" t="str">
            <v/>
          </cell>
          <cell r="EE507" t="str">
            <v/>
          </cell>
          <cell r="EF507" t="str">
            <v/>
          </cell>
          <cell r="EG507" t="str">
            <v/>
          </cell>
          <cell r="EH507" t="str">
            <v/>
          </cell>
          <cell r="EI507" t="str">
            <v/>
          </cell>
          <cell r="EJ507" t="str">
            <v/>
          </cell>
          <cell r="EK507" t="str">
            <v/>
          </cell>
          <cell r="EL507" t="str">
            <v/>
          </cell>
          <cell r="EM507" t="str">
            <v/>
          </cell>
          <cell r="EN507" t="str">
            <v/>
          </cell>
          <cell r="EO507" t="str">
            <v/>
          </cell>
          <cell r="EP507" t="str">
            <v/>
          </cell>
          <cell r="EQ507" t="str">
            <v/>
          </cell>
          <cell r="ER507" t="str">
            <v/>
          </cell>
          <cell r="ES507" t="str">
            <v/>
          </cell>
          <cell r="ET507" t="str">
            <v/>
          </cell>
          <cell r="EU507" t="str">
            <v/>
          </cell>
          <cell r="EV507" t="str">
            <v/>
          </cell>
          <cell r="EW507" t="str">
            <v/>
          </cell>
          <cell r="EX507" t="str">
            <v/>
          </cell>
          <cell r="EY507" t="str">
            <v/>
          </cell>
          <cell r="EZ507" t="str">
            <v/>
          </cell>
          <cell r="FA507" t="str">
            <v/>
          </cell>
          <cell r="FB507" t="str">
            <v/>
          </cell>
          <cell r="FC507" t="str">
            <v/>
          </cell>
          <cell r="FD507" t="str">
            <v/>
          </cell>
          <cell r="FE507" t="str">
            <v/>
          </cell>
          <cell r="FF507" t="str">
            <v/>
          </cell>
          <cell r="FG507" t="str">
            <v/>
          </cell>
          <cell r="FH507" t="str">
            <v/>
          </cell>
          <cell r="FI507" t="str">
            <v/>
          </cell>
          <cell r="FJ507" t="str">
            <v/>
          </cell>
          <cell r="FK507" t="str">
            <v/>
          </cell>
          <cell r="FL507" t="str">
            <v/>
          </cell>
          <cell r="FM507" t="str">
            <v/>
          </cell>
          <cell r="FN507" t="str">
            <v/>
          </cell>
          <cell r="FO507" t="str">
            <v/>
          </cell>
          <cell r="FP507" t="str">
            <v/>
          </cell>
          <cell r="FQ507" t="str">
            <v/>
          </cell>
          <cell r="FR507" t="str">
            <v/>
          </cell>
          <cell r="FS507" t="str">
            <v/>
          </cell>
          <cell r="FT507" t="str">
            <v/>
          </cell>
          <cell r="FU507" t="str">
            <v/>
          </cell>
          <cell r="FV507" t="str">
            <v/>
          </cell>
          <cell r="FW507" t="str">
            <v/>
          </cell>
          <cell r="FX507" t="str">
            <v/>
          </cell>
          <cell r="FY507" t="str">
            <v/>
          </cell>
          <cell r="FZ507" t="str">
            <v/>
          </cell>
          <cell r="GA507" t="str">
            <v/>
          </cell>
          <cell r="GB507" t="str">
            <v/>
          </cell>
          <cell r="GC507" t="str">
            <v/>
          </cell>
          <cell r="GD507" t="str">
            <v/>
          </cell>
          <cell r="GE507" t="str">
            <v/>
          </cell>
          <cell r="GF507" t="str">
            <v/>
          </cell>
          <cell r="GG507" t="str">
            <v/>
          </cell>
          <cell r="GH507" t="str">
            <v/>
          </cell>
          <cell r="GI507" t="str">
            <v/>
          </cell>
          <cell r="GJ507" t="str">
            <v/>
          </cell>
          <cell r="GK507" t="str">
            <v/>
          </cell>
          <cell r="GL507" t="str">
            <v/>
          </cell>
          <cell r="GM507" t="str">
            <v/>
          </cell>
          <cell r="GN507" t="str">
            <v/>
          </cell>
          <cell r="GO507" t="str">
            <v/>
          </cell>
          <cell r="GP507" t="str">
            <v/>
          </cell>
          <cell r="GQ507" t="str">
            <v/>
          </cell>
          <cell r="GR507" t="str">
            <v/>
          </cell>
          <cell r="GS507" t="str">
            <v/>
          </cell>
          <cell r="GT507" t="str">
            <v/>
          </cell>
          <cell r="GU507" t="str">
            <v/>
          </cell>
          <cell r="GV507" t="str">
            <v/>
          </cell>
          <cell r="GW507" t="str">
            <v/>
          </cell>
          <cell r="GX507" t="str">
            <v/>
          </cell>
          <cell r="GY507" t="str">
            <v/>
          </cell>
          <cell r="GZ507" t="str">
            <v/>
          </cell>
          <cell r="HA507" t="str">
            <v/>
          </cell>
          <cell r="HB507" t="str">
            <v/>
          </cell>
          <cell r="HC507" t="str">
            <v/>
          </cell>
          <cell r="HD507" t="str">
            <v/>
          </cell>
          <cell r="HE507" t="str">
            <v/>
          </cell>
          <cell r="HF507" t="str">
            <v/>
          </cell>
          <cell r="HG507" t="str">
            <v/>
          </cell>
          <cell r="HH507" t="str">
            <v/>
          </cell>
          <cell r="HI507" t="str">
            <v/>
          </cell>
          <cell r="HJ507" t="str">
            <v/>
          </cell>
          <cell r="HK507" t="str">
            <v/>
          </cell>
          <cell r="HL507" t="str">
            <v/>
          </cell>
          <cell r="HM507" t="str">
            <v/>
          </cell>
          <cell r="HN507" t="str">
            <v/>
          </cell>
          <cell r="HO507" t="str">
            <v/>
          </cell>
          <cell r="HP507" t="str">
            <v/>
          </cell>
          <cell r="HQ507" t="str">
            <v/>
          </cell>
          <cell r="HR507" t="str">
            <v/>
          </cell>
          <cell r="HS507" t="str">
            <v/>
          </cell>
          <cell r="HT507" t="str">
            <v/>
          </cell>
          <cell r="HU507" t="str">
            <v/>
          </cell>
          <cell r="HV507" t="str">
            <v/>
          </cell>
          <cell r="HW507" t="str">
            <v/>
          </cell>
          <cell r="HX507" t="str">
            <v/>
          </cell>
          <cell r="HY507" t="str">
            <v/>
          </cell>
          <cell r="HZ507" t="str">
            <v/>
          </cell>
          <cell r="IA507" t="str">
            <v/>
          </cell>
          <cell r="IB507" t="str">
            <v/>
          </cell>
          <cell r="IC507" t="str">
            <v/>
          </cell>
          <cell r="ID507" t="str">
            <v/>
          </cell>
        </row>
        <row r="508">
          <cell r="A508" t="str">
            <v/>
          </cell>
          <cell r="B508" t="str">
            <v/>
          </cell>
          <cell r="C508" t="str">
            <v/>
          </cell>
          <cell r="D508" t="str">
            <v/>
          </cell>
          <cell r="E508" t="str">
            <v/>
          </cell>
          <cell r="F508" t="str">
            <v/>
          </cell>
          <cell r="G508" t="str">
            <v/>
          </cell>
          <cell r="H508" t="str">
            <v/>
          </cell>
          <cell r="I508" t="str">
            <v/>
          </cell>
          <cell r="J508" t="str">
            <v/>
          </cell>
          <cell r="K508" t="str">
            <v/>
          </cell>
          <cell r="L508" t="str">
            <v/>
          </cell>
          <cell r="M508" t="str">
            <v/>
          </cell>
          <cell r="N508" t="str">
            <v/>
          </cell>
          <cell r="O508" t="str">
            <v/>
          </cell>
          <cell r="P508" t="str">
            <v/>
          </cell>
          <cell r="Q508" t="str">
            <v/>
          </cell>
          <cell r="R508" t="str">
            <v/>
          </cell>
          <cell r="S508" t="str">
            <v/>
          </cell>
          <cell r="T508" t="str">
            <v/>
          </cell>
          <cell r="U508" t="str">
            <v/>
          </cell>
          <cell r="V508" t="str">
            <v/>
          </cell>
          <cell r="W508" t="str">
            <v/>
          </cell>
          <cell r="X508" t="str">
            <v/>
          </cell>
          <cell r="Y508" t="str">
            <v/>
          </cell>
          <cell r="Z508" t="str">
            <v/>
          </cell>
          <cell r="AA508" t="str">
            <v/>
          </cell>
          <cell r="AB508" t="str">
            <v/>
          </cell>
          <cell r="AC508" t="str">
            <v/>
          </cell>
          <cell r="AD508" t="str">
            <v/>
          </cell>
          <cell r="AE508" t="str">
            <v/>
          </cell>
          <cell r="AF508" t="str">
            <v/>
          </cell>
          <cell r="AG508" t="str">
            <v/>
          </cell>
          <cell r="AH508" t="str">
            <v/>
          </cell>
          <cell r="AI508" t="str">
            <v/>
          </cell>
          <cell r="AJ508" t="str">
            <v/>
          </cell>
          <cell r="AK508" t="str">
            <v/>
          </cell>
          <cell r="AL508" t="str">
            <v/>
          </cell>
          <cell r="AM508" t="str">
            <v/>
          </cell>
          <cell r="AN508" t="str">
            <v/>
          </cell>
          <cell r="AO508" t="str">
            <v/>
          </cell>
          <cell r="AP508" t="str">
            <v/>
          </cell>
          <cell r="AQ508" t="str">
            <v/>
          </cell>
          <cell r="AR508" t="str">
            <v/>
          </cell>
          <cell r="AS508" t="str">
            <v/>
          </cell>
          <cell r="AT508" t="str">
            <v/>
          </cell>
          <cell r="AU508" t="str">
            <v/>
          </cell>
          <cell r="AV508" t="str">
            <v/>
          </cell>
          <cell r="AW508" t="str">
            <v/>
          </cell>
          <cell r="AX508" t="str">
            <v/>
          </cell>
          <cell r="AY508" t="str">
            <v/>
          </cell>
          <cell r="AZ508" t="str">
            <v/>
          </cell>
          <cell r="BA508" t="str">
            <v/>
          </cell>
          <cell r="BB508" t="str">
            <v/>
          </cell>
          <cell r="BC508" t="str">
            <v/>
          </cell>
          <cell r="BD508" t="str">
            <v/>
          </cell>
          <cell r="BE508" t="str">
            <v/>
          </cell>
          <cell r="BF508" t="str">
            <v/>
          </cell>
          <cell r="BG508" t="str">
            <v/>
          </cell>
          <cell r="BH508" t="str">
            <v/>
          </cell>
          <cell r="BI508" t="str">
            <v/>
          </cell>
          <cell r="BJ508" t="str">
            <v/>
          </cell>
          <cell r="BK508" t="str">
            <v/>
          </cell>
          <cell r="BL508" t="str">
            <v/>
          </cell>
          <cell r="BM508" t="str">
            <v/>
          </cell>
          <cell r="BN508" t="str">
            <v/>
          </cell>
          <cell r="BO508" t="str">
            <v/>
          </cell>
          <cell r="BP508" t="str">
            <v/>
          </cell>
          <cell r="BQ508" t="str">
            <v/>
          </cell>
          <cell r="BR508" t="str">
            <v/>
          </cell>
          <cell r="BS508" t="str">
            <v/>
          </cell>
          <cell r="BT508" t="str">
            <v/>
          </cell>
          <cell r="BU508" t="str">
            <v/>
          </cell>
          <cell r="BV508" t="str">
            <v/>
          </cell>
          <cell r="BW508" t="str">
            <v/>
          </cell>
          <cell r="BX508" t="str">
            <v/>
          </cell>
          <cell r="BY508" t="str">
            <v/>
          </cell>
          <cell r="BZ508" t="str">
            <v/>
          </cell>
          <cell r="CA508" t="str">
            <v/>
          </cell>
          <cell r="CB508" t="str">
            <v/>
          </cell>
          <cell r="CC508" t="str">
            <v/>
          </cell>
          <cell r="CD508" t="str">
            <v/>
          </cell>
          <cell r="CE508" t="str">
            <v/>
          </cell>
          <cell r="CF508" t="str">
            <v/>
          </cell>
          <cell r="CG508" t="str">
            <v/>
          </cell>
          <cell r="CH508" t="str">
            <v/>
          </cell>
          <cell r="CI508" t="str">
            <v/>
          </cell>
          <cell r="CJ508" t="str">
            <v/>
          </cell>
          <cell r="CK508" t="str">
            <v/>
          </cell>
          <cell r="CL508" t="str">
            <v/>
          </cell>
          <cell r="CM508" t="str">
            <v/>
          </cell>
          <cell r="CN508" t="str">
            <v/>
          </cell>
          <cell r="CO508" t="str">
            <v/>
          </cell>
          <cell r="CP508" t="str">
            <v/>
          </cell>
          <cell r="CQ508" t="str">
            <v/>
          </cell>
          <cell r="CR508" t="str">
            <v/>
          </cell>
          <cell r="CS508" t="str">
            <v/>
          </cell>
          <cell r="CT508" t="str">
            <v/>
          </cell>
          <cell r="CU508" t="str">
            <v/>
          </cell>
          <cell r="CV508" t="str">
            <v/>
          </cell>
          <cell r="CW508" t="str">
            <v/>
          </cell>
          <cell r="CX508" t="str">
            <v/>
          </cell>
          <cell r="CY508" t="str">
            <v/>
          </cell>
          <cell r="CZ508" t="str">
            <v/>
          </cell>
          <cell r="DA508" t="str">
            <v/>
          </cell>
          <cell r="DB508" t="str">
            <v/>
          </cell>
          <cell r="DC508" t="str">
            <v/>
          </cell>
          <cell r="DD508" t="str">
            <v/>
          </cell>
          <cell r="DE508" t="str">
            <v/>
          </cell>
          <cell r="DF508" t="str">
            <v/>
          </cell>
          <cell r="DG508" t="str">
            <v/>
          </cell>
          <cell r="DH508" t="str">
            <v/>
          </cell>
          <cell r="DI508" t="str">
            <v/>
          </cell>
          <cell r="DJ508" t="str">
            <v/>
          </cell>
          <cell r="DK508" t="str">
            <v/>
          </cell>
          <cell r="DL508" t="str">
            <v/>
          </cell>
          <cell r="DM508" t="str">
            <v/>
          </cell>
          <cell r="DN508" t="str">
            <v/>
          </cell>
          <cell r="DO508" t="str">
            <v/>
          </cell>
          <cell r="DP508" t="str">
            <v/>
          </cell>
          <cell r="DQ508" t="str">
            <v/>
          </cell>
          <cell r="DR508" t="str">
            <v/>
          </cell>
          <cell r="DS508" t="str">
            <v/>
          </cell>
          <cell r="DT508" t="str">
            <v/>
          </cell>
          <cell r="DU508" t="str">
            <v/>
          </cell>
          <cell r="DV508" t="str">
            <v/>
          </cell>
          <cell r="DW508" t="str">
            <v/>
          </cell>
          <cell r="DX508" t="str">
            <v/>
          </cell>
          <cell r="DY508" t="str">
            <v/>
          </cell>
          <cell r="DZ508" t="str">
            <v/>
          </cell>
          <cell r="EA508" t="str">
            <v/>
          </cell>
          <cell r="EB508" t="str">
            <v/>
          </cell>
          <cell r="EC508" t="str">
            <v/>
          </cell>
          <cell r="ED508" t="str">
            <v/>
          </cell>
          <cell r="EE508" t="str">
            <v/>
          </cell>
          <cell r="EF508" t="str">
            <v/>
          </cell>
          <cell r="EG508" t="str">
            <v/>
          </cell>
          <cell r="EH508" t="str">
            <v/>
          </cell>
          <cell r="EI508" t="str">
            <v/>
          </cell>
          <cell r="EJ508" t="str">
            <v/>
          </cell>
          <cell r="EK508" t="str">
            <v/>
          </cell>
          <cell r="EL508" t="str">
            <v/>
          </cell>
          <cell r="EM508" t="str">
            <v/>
          </cell>
          <cell r="EN508" t="str">
            <v/>
          </cell>
          <cell r="EO508" t="str">
            <v/>
          </cell>
          <cell r="EP508" t="str">
            <v/>
          </cell>
          <cell r="EQ508" t="str">
            <v/>
          </cell>
          <cell r="ER508" t="str">
            <v/>
          </cell>
          <cell r="ES508" t="str">
            <v/>
          </cell>
          <cell r="ET508" t="str">
            <v/>
          </cell>
          <cell r="EU508" t="str">
            <v/>
          </cell>
          <cell r="EV508" t="str">
            <v/>
          </cell>
          <cell r="EW508" t="str">
            <v/>
          </cell>
          <cell r="EX508" t="str">
            <v/>
          </cell>
          <cell r="EY508" t="str">
            <v/>
          </cell>
          <cell r="EZ508" t="str">
            <v/>
          </cell>
          <cell r="FA508" t="str">
            <v/>
          </cell>
          <cell r="FB508" t="str">
            <v/>
          </cell>
          <cell r="FC508" t="str">
            <v/>
          </cell>
          <cell r="FD508" t="str">
            <v/>
          </cell>
          <cell r="FE508" t="str">
            <v/>
          </cell>
          <cell r="FF508" t="str">
            <v/>
          </cell>
          <cell r="FG508" t="str">
            <v/>
          </cell>
          <cell r="FH508" t="str">
            <v/>
          </cell>
          <cell r="FI508" t="str">
            <v/>
          </cell>
          <cell r="FJ508" t="str">
            <v/>
          </cell>
          <cell r="FK508" t="str">
            <v/>
          </cell>
          <cell r="FL508" t="str">
            <v/>
          </cell>
          <cell r="FM508" t="str">
            <v/>
          </cell>
          <cell r="FN508" t="str">
            <v/>
          </cell>
          <cell r="FO508" t="str">
            <v/>
          </cell>
          <cell r="FP508" t="str">
            <v/>
          </cell>
          <cell r="FQ508" t="str">
            <v/>
          </cell>
          <cell r="FR508" t="str">
            <v/>
          </cell>
          <cell r="FS508" t="str">
            <v/>
          </cell>
          <cell r="FT508" t="str">
            <v/>
          </cell>
          <cell r="FU508" t="str">
            <v/>
          </cell>
          <cell r="FV508" t="str">
            <v/>
          </cell>
          <cell r="FW508" t="str">
            <v/>
          </cell>
          <cell r="FX508" t="str">
            <v/>
          </cell>
          <cell r="FY508" t="str">
            <v/>
          </cell>
          <cell r="FZ508" t="str">
            <v/>
          </cell>
          <cell r="GA508" t="str">
            <v/>
          </cell>
          <cell r="GB508" t="str">
            <v/>
          </cell>
          <cell r="GC508" t="str">
            <v/>
          </cell>
          <cell r="GD508" t="str">
            <v/>
          </cell>
          <cell r="GE508" t="str">
            <v/>
          </cell>
          <cell r="GF508" t="str">
            <v/>
          </cell>
          <cell r="GG508" t="str">
            <v/>
          </cell>
          <cell r="GH508" t="str">
            <v/>
          </cell>
          <cell r="GI508" t="str">
            <v/>
          </cell>
          <cell r="GJ508" t="str">
            <v/>
          </cell>
          <cell r="GK508" t="str">
            <v/>
          </cell>
          <cell r="GL508" t="str">
            <v/>
          </cell>
          <cell r="GM508" t="str">
            <v/>
          </cell>
          <cell r="GN508" t="str">
            <v/>
          </cell>
          <cell r="GO508" t="str">
            <v/>
          </cell>
          <cell r="GP508" t="str">
            <v/>
          </cell>
          <cell r="GQ508" t="str">
            <v/>
          </cell>
          <cell r="GR508" t="str">
            <v/>
          </cell>
          <cell r="GS508" t="str">
            <v/>
          </cell>
          <cell r="GT508" t="str">
            <v/>
          </cell>
          <cell r="GU508" t="str">
            <v/>
          </cell>
          <cell r="GV508" t="str">
            <v/>
          </cell>
          <cell r="GW508" t="str">
            <v/>
          </cell>
          <cell r="GX508" t="str">
            <v/>
          </cell>
          <cell r="GY508" t="str">
            <v/>
          </cell>
          <cell r="GZ508" t="str">
            <v/>
          </cell>
          <cell r="HA508" t="str">
            <v/>
          </cell>
          <cell r="HB508" t="str">
            <v/>
          </cell>
          <cell r="HC508" t="str">
            <v/>
          </cell>
          <cell r="HD508" t="str">
            <v/>
          </cell>
          <cell r="HE508" t="str">
            <v/>
          </cell>
          <cell r="HF508" t="str">
            <v/>
          </cell>
          <cell r="HG508" t="str">
            <v/>
          </cell>
          <cell r="HH508" t="str">
            <v/>
          </cell>
          <cell r="HI508" t="str">
            <v/>
          </cell>
          <cell r="HJ508" t="str">
            <v/>
          </cell>
          <cell r="HK508" t="str">
            <v/>
          </cell>
          <cell r="HL508" t="str">
            <v/>
          </cell>
          <cell r="HM508" t="str">
            <v/>
          </cell>
          <cell r="HN508" t="str">
            <v/>
          </cell>
          <cell r="HO508" t="str">
            <v/>
          </cell>
          <cell r="HP508" t="str">
            <v/>
          </cell>
          <cell r="HQ508" t="str">
            <v/>
          </cell>
          <cell r="HR508" t="str">
            <v/>
          </cell>
          <cell r="HS508" t="str">
            <v/>
          </cell>
          <cell r="HT508" t="str">
            <v/>
          </cell>
          <cell r="HU508" t="str">
            <v/>
          </cell>
          <cell r="HV508" t="str">
            <v/>
          </cell>
          <cell r="HW508" t="str">
            <v/>
          </cell>
          <cell r="HX508" t="str">
            <v/>
          </cell>
          <cell r="HY508" t="str">
            <v/>
          </cell>
          <cell r="HZ508" t="str">
            <v/>
          </cell>
          <cell r="IA508" t="str">
            <v/>
          </cell>
          <cell r="IB508" t="str">
            <v/>
          </cell>
          <cell r="IC508" t="str">
            <v/>
          </cell>
          <cell r="ID508" t="str">
            <v/>
          </cell>
        </row>
        <row r="509">
          <cell r="A509" t="str">
            <v/>
          </cell>
          <cell r="B509" t="str">
            <v/>
          </cell>
          <cell r="C509" t="str">
            <v/>
          </cell>
          <cell r="D509" t="str">
            <v/>
          </cell>
          <cell r="E509" t="str">
            <v/>
          </cell>
          <cell r="F509" t="str">
            <v/>
          </cell>
          <cell r="G509" t="str">
            <v/>
          </cell>
          <cell r="H509" t="str">
            <v/>
          </cell>
          <cell r="I509" t="str">
            <v/>
          </cell>
          <cell r="J509" t="str">
            <v/>
          </cell>
          <cell r="K509" t="str">
            <v/>
          </cell>
          <cell r="L509" t="str">
            <v/>
          </cell>
          <cell r="M509" t="str">
            <v/>
          </cell>
          <cell r="N509" t="str">
            <v/>
          </cell>
          <cell r="O509" t="str">
            <v/>
          </cell>
          <cell r="P509" t="str">
            <v/>
          </cell>
          <cell r="Q509" t="str">
            <v/>
          </cell>
          <cell r="R509" t="str">
            <v/>
          </cell>
          <cell r="S509" t="str">
            <v/>
          </cell>
          <cell r="T509" t="str">
            <v/>
          </cell>
          <cell r="U509" t="str">
            <v/>
          </cell>
          <cell r="V509" t="str">
            <v/>
          </cell>
          <cell r="W509" t="str">
            <v/>
          </cell>
          <cell r="X509" t="str">
            <v/>
          </cell>
          <cell r="Y509" t="str">
            <v/>
          </cell>
          <cell r="Z509" t="str">
            <v/>
          </cell>
          <cell r="AA509" t="str">
            <v/>
          </cell>
          <cell r="AB509" t="str">
            <v/>
          </cell>
          <cell r="AC509" t="str">
            <v/>
          </cell>
          <cell r="AD509" t="str">
            <v/>
          </cell>
          <cell r="AE509" t="str">
            <v/>
          </cell>
          <cell r="AF509" t="str">
            <v/>
          </cell>
          <cell r="AG509" t="str">
            <v/>
          </cell>
          <cell r="AH509" t="str">
            <v/>
          </cell>
          <cell r="AI509" t="str">
            <v/>
          </cell>
          <cell r="AJ509" t="str">
            <v/>
          </cell>
          <cell r="AK509" t="str">
            <v/>
          </cell>
          <cell r="AL509" t="str">
            <v/>
          </cell>
          <cell r="AM509" t="str">
            <v/>
          </cell>
          <cell r="AN509" t="str">
            <v/>
          </cell>
          <cell r="AO509" t="str">
            <v/>
          </cell>
          <cell r="AP509" t="str">
            <v/>
          </cell>
          <cell r="AQ509" t="str">
            <v/>
          </cell>
          <cell r="AR509" t="str">
            <v/>
          </cell>
          <cell r="AS509" t="str">
            <v/>
          </cell>
          <cell r="AT509" t="str">
            <v/>
          </cell>
          <cell r="AU509" t="str">
            <v/>
          </cell>
          <cell r="AV509" t="str">
            <v/>
          </cell>
          <cell r="AW509" t="str">
            <v/>
          </cell>
          <cell r="AX509" t="str">
            <v/>
          </cell>
          <cell r="AY509" t="str">
            <v/>
          </cell>
          <cell r="AZ509" t="str">
            <v/>
          </cell>
          <cell r="BA509" t="str">
            <v/>
          </cell>
          <cell r="BB509" t="str">
            <v/>
          </cell>
          <cell r="BC509" t="str">
            <v/>
          </cell>
          <cell r="BD509" t="str">
            <v/>
          </cell>
          <cell r="BE509" t="str">
            <v/>
          </cell>
          <cell r="BF509" t="str">
            <v/>
          </cell>
          <cell r="BG509" t="str">
            <v/>
          </cell>
          <cell r="BH509" t="str">
            <v/>
          </cell>
          <cell r="BI509" t="str">
            <v/>
          </cell>
          <cell r="BJ509" t="str">
            <v/>
          </cell>
          <cell r="BK509" t="str">
            <v/>
          </cell>
          <cell r="BL509" t="str">
            <v/>
          </cell>
          <cell r="BM509" t="str">
            <v/>
          </cell>
          <cell r="BN509" t="str">
            <v/>
          </cell>
          <cell r="BO509" t="str">
            <v/>
          </cell>
          <cell r="BP509" t="str">
            <v/>
          </cell>
          <cell r="BQ509" t="str">
            <v/>
          </cell>
          <cell r="BR509" t="str">
            <v/>
          </cell>
          <cell r="BS509" t="str">
            <v/>
          </cell>
          <cell r="BT509" t="str">
            <v/>
          </cell>
          <cell r="BU509" t="str">
            <v/>
          </cell>
          <cell r="BV509" t="str">
            <v/>
          </cell>
          <cell r="BW509" t="str">
            <v/>
          </cell>
          <cell r="BX509" t="str">
            <v/>
          </cell>
          <cell r="BY509" t="str">
            <v/>
          </cell>
          <cell r="BZ509" t="str">
            <v/>
          </cell>
          <cell r="CA509" t="str">
            <v/>
          </cell>
          <cell r="CB509" t="str">
            <v/>
          </cell>
          <cell r="CC509" t="str">
            <v/>
          </cell>
          <cell r="CD509" t="str">
            <v/>
          </cell>
          <cell r="CE509" t="str">
            <v/>
          </cell>
          <cell r="CF509" t="str">
            <v/>
          </cell>
          <cell r="CG509" t="str">
            <v/>
          </cell>
          <cell r="CH509" t="str">
            <v/>
          </cell>
          <cell r="CI509" t="str">
            <v/>
          </cell>
          <cell r="CJ509" t="str">
            <v/>
          </cell>
          <cell r="CK509" t="str">
            <v/>
          </cell>
          <cell r="CL509" t="str">
            <v/>
          </cell>
          <cell r="CM509" t="str">
            <v/>
          </cell>
          <cell r="CN509" t="str">
            <v/>
          </cell>
          <cell r="CO509" t="str">
            <v/>
          </cell>
          <cell r="CP509" t="str">
            <v/>
          </cell>
          <cell r="CQ509" t="str">
            <v/>
          </cell>
          <cell r="CR509" t="str">
            <v/>
          </cell>
          <cell r="CS509" t="str">
            <v/>
          </cell>
          <cell r="CT509" t="str">
            <v/>
          </cell>
          <cell r="CU509" t="str">
            <v/>
          </cell>
          <cell r="CV509" t="str">
            <v/>
          </cell>
          <cell r="CW509" t="str">
            <v/>
          </cell>
          <cell r="CX509" t="str">
            <v/>
          </cell>
          <cell r="CY509" t="str">
            <v/>
          </cell>
          <cell r="CZ509" t="str">
            <v/>
          </cell>
          <cell r="DA509" t="str">
            <v/>
          </cell>
          <cell r="DB509" t="str">
            <v/>
          </cell>
          <cell r="DC509" t="str">
            <v/>
          </cell>
          <cell r="DD509" t="str">
            <v/>
          </cell>
          <cell r="DE509" t="str">
            <v/>
          </cell>
          <cell r="DF509" t="str">
            <v/>
          </cell>
          <cell r="DG509" t="str">
            <v/>
          </cell>
          <cell r="DH509" t="str">
            <v/>
          </cell>
          <cell r="DI509" t="str">
            <v/>
          </cell>
          <cell r="DJ509" t="str">
            <v/>
          </cell>
          <cell r="DK509" t="str">
            <v/>
          </cell>
          <cell r="DL509" t="str">
            <v/>
          </cell>
          <cell r="DM509" t="str">
            <v/>
          </cell>
          <cell r="DN509" t="str">
            <v/>
          </cell>
          <cell r="DO509" t="str">
            <v/>
          </cell>
          <cell r="DP509" t="str">
            <v/>
          </cell>
          <cell r="DQ509" t="str">
            <v/>
          </cell>
          <cell r="DR509" t="str">
            <v/>
          </cell>
          <cell r="DS509" t="str">
            <v/>
          </cell>
          <cell r="DT509" t="str">
            <v/>
          </cell>
          <cell r="DU509" t="str">
            <v/>
          </cell>
          <cell r="DV509" t="str">
            <v/>
          </cell>
          <cell r="DW509" t="str">
            <v/>
          </cell>
          <cell r="DX509" t="str">
            <v/>
          </cell>
          <cell r="DY509" t="str">
            <v/>
          </cell>
          <cell r="DZ509" t="str">
            <v/>
          </cell>
          <cell r="EA509" t="str">
            <v/>
          </cell>
          <cell r="EB509" t="str">
            <v/>
          </cell>
          <cell r="EC509" t="str">
            <v/>
          </cell>
          <cell r="ED509" t="str">
            <v/>
          </cell>
          <cell r="EE509" t="str">
            <v/>
          </cell>
          <cell r="EF509" t="str">
            <v/>
          </cell>
          <cell r="EG509" t="str">
            <v/>
          </cell>
          <cell r="EH509" t="str">
            <v/>
          </cell>
          <cell r="EI509" t="str">
            <v/>
          </cell>
          <cell r="EJ509" t="str">
            <v/>
          </cell>
          <cell r="EK509" t="str">
            <v/>
          </cell>
          <cell r="EL509" t="str">
            <v/>
          </cell>
          <cell r="EM509" t="str">
            <v/>
          </cell>
          <cell r="EN509" t="str">
            <v/>
          </cell>
          <cell r="EO509" t="str">
            <v/>
          </cell>
          <cell r="EP509" t="str">
            <v/>
          </cell>
          <cell r="EQ509" t="str">
            <v/>
          </cell>
          <cell r="ER509" t="str">
            <v/>
          </cell>
          <cell r="ES509" t="str">
            <v/>
          </cell>
          <cell r="ET509" t="str">
            <v/>
          </cell>
          <cell r="EU509" t="str">
            <v/>
          </cell>
          <cell r="EV509" t="str">
            <v/>
          </cell>
          <cell r="EW509" t="str">
            <v/>
          </cell>
          <cell r="EX509" t="str">
            <v/>
          </cell>
          <cell r="EY509" t="str">
            <v/>
          </cell>
          <cell r="EZ509" t="str">
            <v/>
          </cell>
          <cell r="FA509" t="str">
            <v/>
          </cell>
          <cell r="FB509" t="str">
            <v/>
          </cell>
          <cell r="FC509" t="str">
            <v/>
          </cell>
          <cell r="FD509" t="str">
            <v/>
          </cell>
          <cell r="FE509" t="str">
            <v/>
          </cell>
          <cell r="FF509" t="str">
            <v/>
          </cell>
          <cell r="FG509" t="str">
            <v/>
          </cell>
          <cell r="FH509" t="str">
            <v/>
          </cell>
          <cell r="FI509" t="str">
            <v/>
          </cell>
          <cell r="FJ509" t="str">
            <v/>
          </cell>
          <cell r="FK509" t="str">
            <v/>
          </cell>
          <cell r="FL509" t="str">
            <v/>
          </cell>
          <cell r="FM509" t="str">
            <v/>
          </cell>
          <cell r="FN509" t="str">
            <v/>
          </cell>
          <cell r="FO509" t="str">
            <v/>
          </cell>
          <cell r="FP509" t="str">
            <v/>
          </cell>
          <cell r="FQ509" t="str">
            <v/>
          </cell>
          <cell r="FR509" t="str">
            <v/>
          </cell>
          <cell r="FS509" t="str">
            <v/>
          </cell>
          <cell r="FT509" t="str">
            <v/>
          </cell>
          <cell r="FU509" t="str">
            <v/>
          </cell>
          <cell r="FV509" t="str">
            <v/>
          </cell>
          <cell r="FW509" t="str">
            <v/>
          </cell>
          <cell r="FX509" t="str">
            <v/>
          </cell>
          <cell r="FY509" t="str">
            <v/>
          </cell>
          <cell r="FZ509" t="str">
            <v/>
          </cell>
          <cell r="GA509" t="str">
            <v/>
          </cell>
          <cell r="GB509" t="str">
            <v/>
          </cell>
          <cell r="GC509" t="str">
            <v/>
          </cell>
          <cell r="GD509" t="str">
            <v/>
          </cell>
          <cell r="GE509" t="str">
            <v/>
          </cell>
          <cell r="GF509" t="str">
            <v/>
          </cell>
          <cell r="GG509" t="str">
            <v/>
          </cell>
          <cell r="GH509" t="str">
            <v/>
          </cell>
          <cell r="GI509" t="str">
            <v/>
          </cell>
          <cell r="GJ509" t="str">
            <v/>
          </cell>
          <cell r="GK509" t="str">
            <v/>
          </cell>
          <cell r="GL509" t="str">
            <v/>
          </cell>
          <cell r="GM509" t="str">
            <v/>
          </cell>
          <cell r="GN509" t="str">
            <v/>
          </cell>
          <cell r="GO509" t="str">
            <v/>
          </cell>
          <cell r="GP509" t="str">
            <v/>
          </cell>
          <cell r="GQ509" t="str">
            <v/>
          </cell>
          <cell r="GR509" t="str">
            <v/>
          </cell>
          <cell r="GS509" t="str">
            <v/>
          </cell>
          <cell r="GT509" t="str">
            <v/>
          </cell>
          <cell r="GU509" t="str">
            <v/>
          </cell>
          <cell r="GV509" t="str">
            <v/>
          </cell>
          <cell r="GW509" t="str">
            <v/>
          </cell>
          <cell r="GX509" t="str">
            <v/>
          </cell>
          <cell r="GY509" t="str">
            <v/>
          </cell>
          <cell r="GZ509" t="str">
            <v/>
          </cell>
          <cell r="HA509" t="str">
            <v/>
          </cell>
          <cell r="HB509" t="str">
            <v/>
          </cell>
          <cell r="HC509" t="str">
            <v/>
          </cell>
          <cell r="HD509" t="str">
            <v/>
          </cell>
          <cell r="HE509" t="str">
            <v/>
          </cell>
          <cell r="HF509" t="str">
            <v/>
          </cell>
          <cell r="HG509" t="str">
            <v/>
          </cell>
          <cell r="HH509" t="str">
            <v/>
          </cell>
          <cell r="HI509" t="str">
            <v/>
          </cell>
          <cell r="HJ509" t="str">
            <v/>
          </cell>
          <cell r="HK509" t="str">
            <v/>
          </cell>
          <cell r="HL509" t="str">
            <v/>
          </cell>
          <cell r="HM509" t="str">
            <v/>
          </cell>
          <cell r="HN509" t="str">
            <v/>
          </cell>
          <cell r="HO509" t="str">
            <v/>
          </cell>
          <cell r="HP509" t="str">
            <v/>
          </cell>
          <cell r="HQ509" t="str">
            <v/>
          </cell>
          <cell r="HR509" t="str">
            <v/>
          </cell>
          <cell r="HS509" t="str">
            <v/>
          </cell>
          <cell r="HT509" t="str">
            <v/>
          </cell>
          <cell r="HU509" t="str">
            <v/>
          </cell>
          <cell r="HV509" t="str">
            <v/>
          </cell>
          <cell r="HW509" t="str">
            <v/>
          </cell>
          <cell r="HX509" t="str">
            <v/>
          </cell>
          <cell r="HY509" t="str">
            <v/>
          </cell>
          <cell r="HZ509" t="str">
            <v/>
          </cell>
          <cell r="IA509" t="str">
            <v/>
          </cell>
          <cell r="IB509" t="str">
            <v/>
          </cell>
          <cell r="IC509" t="str">
            <v/>
          </cell>
          <cell r="ID509" t="str">
            <v/>
          </cell>
        </row>
        <row r="510">
          <cell r="A510" t="str">
            <v/>
          </cell>
          <cell r="B510" t="str">
            <v/>
          </cell>
          <cell r="C510" t="str">
            <v/>
          </cell>
          <cell r="D510" t="str">
            <v/>
          </cell>
          <cell r="E510" t="str">
            <v/>
          </cell>
          <cell r="F510" t="str">
            <v/>
          </cell>
          <cell r="G510" t="str">
            <v/>
          </cell>
          <cell r="H510" t="str">
            <v/>
          </cell>
          <cell r="I510" t="str">
            <v/>
          </cell>
          <cell r="J510" t="str">
            <v/>
          </cell>
          <cell r="K510" t="str">
            <v/>
          </cell>
          <cell r="L510" t="str">
            <v/>
          </cell>
          <cell r="M510" t="str">
            <v/>
          </cell>
          <cell r="N510" t="str">
            <v/>
          </cell>
          <cell r="O510" t="str">
            <v/>
          </cell>
          <cell r="P510" t="str">
            <v/>
          </cell>
          <cell r="Q510" t="str">
            <v/>
          </cell>
          <cell r="R510" t="str">
            <v/>
          </cell>
          <cell r="S510" t="str">
            <v/>
          </cell>
          <cell r="T510" t="str">
            <v/>
          </cell>
          <cell r="U510" t="str">
            <v/>
          </cell>
          <cell r="V510" t="str">
            <v/>
          </cell>
          <cell r="W510" t="str">
            <v/>
          </cell>
          <cell r="X510" t="str">
            <v/>
          </cell>
          <cell r="Y510" t="str">
            <v/>
          </cell>
          <cell r="Z510" t="str">
            <v/>
          </cell>
          <cell r="AA510" t="str">
            <v/>
          </cell>
          <cell r="AB510" t="str">
            <v/>
          </cell>
          <cell r="AC510" t="str">
            <v/>
          </cell>
          <cell r="AD510" t="str">
            <v/>
          </cell>
          <cell r="AE510" t="str">
            <v/>
          </cell>
          <cell r="AF510" t="str">
            <v/>
          </cell>
          <cell r="AG510" t="str">
            <v/>
          </cell>
          <cell r="AH510" t="str">
            <v/>
          </cell>
          <cell r="AI510" t="str">
            <v/>
          </cell>
          <cell r="AJ510" t="str">
            <v/>
          </cell>
          <cell r="AK510" t="str">
            <v/>
          </cell>
          <cell r="AL510" t="str">
            <v/>
          </cell>
          <cell r="AM510" t="str">
            <v/>
          </cell>
          <cell r="AN510" t="str">
            <v/>
          </cell>
          <cell r="AO510" t="str">
            <v/>
          </cell>
          <cell r="AP510" t="str">
            <v/>
          </cell>
          <cell r="AQ510" t="str">
            <v/>
          </cell>
          <cell r="AR510" t="str">
            <v/>
          </cell>
          <cell r="AS510" t="str">
            <v/>
          </cell>
          <cell r="AT510" t="str">
            <v/>
          </cell>
          <cell r="AU510" t="str">
            <v/>
          </cell>
          <cell r="AV510" t="str">
            <v/>
          </cell>
          <cell r="AW510" t="str">
            <v/>
          </cell>
          <cell r="AX510" t="str">
            <v/>
          </cell>
          <cell r="AY510" t="str">
            <v/>
          </cell>
          <cell r="AZ510" t="str">
            <v/>
          </cell>
          <cell r="BA510" t="str">
            <v/>
          </cell>
          <cell r="BB510" t="str">
            <v/>
          </cell>
          <cell r="BC510" t="str">
            <v/>
          </cell>
          <cell r="BD510" t="str">
            <v/>
          </cell>
          <cell r="BE510" t="str">
            <v/>
          </cell>
          <cell r="BF510" t="str">
            <v/>
          </cell>
          <cell r="BG510" t="str">
            <v/>
          </cell>
          <cell r="BH510" t="str">
            <v/>
          </cell>
          <cell r="BI510" t="str">
            <v/>
          </cell>
          <cell r="BJ510" t="str">
            <v/>
          </cell>
          <cell r="BK510" t="str">
            <v/>
          </cell>
          <cell r="BL510" t="str">
            <v/>
          </cell>
          <cell r="BM510" t="str">
            <v/>
          </cell>
          <cell r="BN510" t="str">
            <v/>
          </cell>
          <cell r="BO510" t="str">
            <v/>
          </cell>
          <cell r="BP510" t="str">
            <v/>
          </cell>
          <cell r="BQ510" t="str">
            <v/>
          </cell>
          <cell r="BR510" t="str">
            <v/>
          </cell>
          <cell r="BS510" t="str">
            <v/>
          </cell>
          <cell r="BT510" t="str">
            <v/>
          </cell>
          <cell r="BU510" t="str">
            <v/>
          </cell>
          <cell r="BV510" t="str">
            <v/>
          </cell>
          <cell r="BW510" t="str">
            <v/>
          </cell>
          <cell r="BX510" t="str">
            <v/>
          </cell>
          <cell r="BY510" t="str">
            <v/>
          </cell>
          <cell r="BZ510" t="str">
            <v/>
          </cell>
          <cell r="CA510" t="str">
            <v/>
          </cell>
          <cell r="CB510" t="str">
            <v/>
          </cell>
          <cell r="CC510" t="str">
            <v/>
          </cell>
          <cell r="CD510" t="str">
            <v/>
          </cell>
          <cell r="CE510" t="str">
            <v/>
          </cell>
          <cell r="CF510" t="str">
            <v/>
          </cell>
          <cell r="CG510" t="str">
            <v/>
          </cell>
          <cell r="CH510" t="str">
            <v/>
          </cell>
          <cell r="CI510" t="str">
            <v/>
          </cell>
          <cell r="CJ510" t="str">
            <v/>
          </cell>
          <cell r="CK510" t="str">
            <v/>
          </cell>
          <cell r="CL510" t="str">
            <v/>
          </cell>
          <cell r="CM510" t="str">
            <v/>
          </cell>
          <cell r="CN510" t="str">
            <v/>
          </cell>
          <cell r="CO510" t="str">
            <v/>
          </cell>
          <cell r="CP510" t="str">
            <v/>
          </cell>
          <cell r="CQ510" t="str">
            <v/>
          </cell>
          <cell r="CR510" t="str">
            <v/>
          </cell>
          <cell r="CS510" t="str">
            <v/>
          </cell>
          <cell r="CT510" t="str">
            <v/>
          </cell>
          <cell r="CU510" t="str">
            <v/>
          </cell>
          <cell r="CV510" t="str">
            <v/>
          </cell>
          <cell r="CW510" t="str">
            <v/>
          </cell>
          <cell r="CX510" t="str">
            <v/>
          </cell>
          <cell r="CY510" t="str">
            <v/>
          </cell>
          <cell r="CZ510" t="str">
            <v/>
          </cell>
          <cell r="DA510" t="str">
            <v/>
          </cell>
          <cell r="DB510" t="str">
            <v/>
          </cell>
          <cell r="DC510" t="str">
            <v/>
          </cell>
          <cell r="DD510" t="str">
            <v/>
          </cell>
          <cell r="DE510" t="str">
            <v/>
          </cell>
          <cell r="DF510" t="str">
            <v/>
          </cell>
          <cell r="DG510" t="str">
            <v/>
          </cell>
          <cell r="DH510" t="str">
            <v/>
          </cell>
          <cell r="DI510" t="str">
            <v/>
          </cell>
          <cell r="DJ510" t="str">
            <v/>
          </cell>
          <cell r="DK510" t="str">
            <v/>
          </cell>
          <cell r="DL510" t="str">
            <v/>
          </cell>
          <cell r="DM510" t="str">
            <v/>
          </cell>
          <cell r="DN510" t="str">
            <v/>
          </cell>
          <cell r="DO510" t="str">
            <v/>
          </cell>
          <cell r="DP510" t="str">
            <v/>
          </cell>
          <cell r="DQ510" t="str">
            <v/>
          </cell>
          <cell r="DR510" t="str">
            <v/>
          </cell>
          <cell r="DS510" t="str">
            <v/>
          </cell>
          <cell r="DT510" t="str">
            <v/>
          </cell>
          <cell r="DU510" t="str">
            <v/>
          </cell>
          <cell r="DV510" t="str">
            <v/>
          </cell>
          <cell r="DW510" t="str">
            <v/>
          </cell>
          <cell r="DX510" t="str">
            <v/>
          </cell>
          <cell r="DY510" t="str">
            <v/>
          </cell>
          <cell r="DZ510" t="str">
            <v/>
          </cell>
          <cell r="EA510" t="str">
            <v/>
          </cell>
          <cell r="EB510" t="str">
            <v/>
          </cell>
          <cell r="EC510" t="str">
            <v/>
          </cell>
          <cell r="ED510" t="str">
            <v/>
          </cell>
          <cell r="EE510" t="str">
            <v/>
          </cell>
          <cell r="EF510" t="str">
            <v/>
          </cell>
          <cell r="EG510" t="str">
            <v/>
          </cell>
          <cell r="EH510" t="str">
            <v/>
          </cell>
          <cell r="EI510" t="str">
            <v/>
          </cell>
          <cell r="EJ510" t="str">
            <v/>
          </cell>
          <cell r="EK510" t="str">
            <v/>
          </cell>
          <cell r="EL510" t="str">
            <v/>
          </cell>
          <cell r="EM510" t="str">
            <v/>
          </cell>
          <cell r="EN510" t="str">
            <v/>
          </cell>
          <cell r="EO510" t="str">
            <v/>
          </cell>
          <cell r="EP510" t="str">
            <v/>
          </cell>
          <cell r="EQ510" t="str">
            <v/>
          </cell>
          <cell r="ER510" t="str">
            <v/>
          </cell>
          <cell r="ES510" t="str">
            <v/>
          </cell>
          <cell r="ET510" t="str">
            <v/>
          </cell>
          <cell r="EU510" t="str">
            <v/>
          </cell>
          <cell r="EV510" t="str">
            <v/>
          </cell>
          <cell r="EW510" t="str">
            <v/>
          </cell>
          <cell r="EX510" t="str">
            <v/>
          </cell>
          <cell r="EY510" t="str">
            <v/>
          </cell>
          <cell r="EZ510" t="str">
            <v/>
          </cell>
          <cell r="FA510" t="str">
            <v/>
          </cell>
          <cell r="FB510" t="str">
            <v/>
          </cell>
          <cell r="FC510" t="str">
            <v/>
          </cell>
          <cell r="FD510" t="str">
            <v/>
          </cell>
          <cell r="FE510" t="str">
            <v/>
          </cell>
          <cell r="FF510" t="str">
            <v/>
          </cell>
          <cell r="FG510" t="str">
            <v/>
          </cell>
          <cell r="FH510" t="str">
            <v/>
          </cell>
          <cell r="FI510" t="str">
            <v/>
          </cell>
          <cell r="FJ510" t="str">
            <v/>
          </cell>
          <cell r="FK510" t="str">
            <v/>
          </cell>
          <cell r="FL510" t="str">
            <v/>
          </cell>
          <cell r="FM510" t="str">
            <v/>
          </cell>
          <cell r="FN510" t="str">
            <v/>
          </cell>
          <cell r="FO510" t="str">
            <v/>
          </cell>
          <cell r="FP510" t="str">
            <v/>
          </cell>
          <cell r="FQ510" t="str">
            <v/>
          </cell>
          <cell r="FR510" t="str">
            <v/>
          </cell>
          <cell r="FS510" t="str">
            <v/>
          </cell>
          <cell r="FT510" t="str">
            <v/>
          </cell>
          <cell r="FU510" t="str">
            <v/>
          </cell>
          <cell r="FV510" t="str">
            <v/>
          </cell>
          <cell r="FW510" t="str">
            <v/>
          </cell>
          <cell r="FX510" t="str">
            <v/>
          </cell>
          <cell r="FY510" t="str">
            <v/>
          </cell>
          <cell r="FZ510" t="str">
            <v/>
          </cell>
          <cell r="GA510" t="str">
            <v/>
          </cell>
          <cell r="GB510" t="str">
            <v/>
          </cell>
          <cell r="GC510" t="str">
            <v/>
          </cell>
          <cell r="GD510" t="str">
            <v/>
          </cell>
          <cell r="GE510" t="str">
            <v/>
          </cell>
          <cell r="GF510" t="str">
            <v/>
          </cell>
          <cell r="GG510" t="str">
            <v/>
          </cell>
          <cell r="GH510" t="str">
            <v/>
          </cell>
          <cell r="GI510" t="str">
            <v/>
          </cell>
          <cell r="GJ510" t="str">
            <v/>
          </cell>
          <cell r="GK510" t="str">
            <v/>
          </cell>
          <cell r="GL510" t="str">
            <v/>
          </cell>
          <cell r="GM510" t="str">
            <v/>
          </cell>
          <cell r="GN510" t="str">
            <v/>
          </cell>
          <cell r="GO510" t="str">
            <v/>
          </cell>
          <cell r="GP510" t="str">
            <v/>
          </cell>
          <cell r="GQ510" t="str">
            <v/>
          </cell>
          <cell r="GR510" t="str">
            <v/>
          </cell>
          <cell r="GS510" t="str">
            <v/>
          </cell>
          <cell r="GT510" t="str">
            <v/>
          </cell>
          <cell r="GU510" t="str">
            <v/>
          </cell>
          <cell r="GV510" t="str">
            <v/>
          </cell>
          <cell r="GW510" t="str">
            <v/>
          </cell>
          <cell r="GX510" t="str">
            <v/>
          </cell>
          <cell r="GY510" t="str">
            <v/>
          </cell>
          <cell r="GZ510" t="str">
            <v/>
          </cell>
          <cell r="HA510" t="str">
            <v/>
          </cell>
          <cell r="HB510" t="str">
            <v/>
          </cell>
          <cell r="HC510" t="str">
            <v/>
          </cell>
          <cell r="HD510" t="str">
            <v/>
          </cell>
          <cell r="HE510" t="str">
            <v/>
          </cell>
          <cell r="HF510" t="str">
            <v/>
          </cell>
          <cell r="HG510" t="str">
            <v/>
          </cell>
          <cell r="HH510" t="str">
            <v/>
          </cell>
          <cell r="HI510" t="str">
            <v/>
          </cell>
          <cell r="HJ510" t="str">
            <v/>
          </cell>
          <cell r="HK510" t="str">
            <v/>
          </cell>
          <cell r="HL510" t="str">
            <v/>
          </cell>
          <cell r="HM510" t="str">
            <v/>
          </cell>
          <cell r="HN510" t="str">
            <v/>
          </cell>
          <cell r="HO510" t="str">
            <v/>
          </cell>
          <cell r="HP510" t="str">
            <v/>
          </cell>
          <cell r="HQ510" t="str">
            <v/>
          </cell>
          <cell r="HR510" t="str">
            <v/>
          </cell>
          <cell r="HS510" t="str">
            <v/>
          </cell>
          <cell r="HT510" t="str">
            <v/>
          </cell>
          <cell r="HU510" t="str">
            <v/>
          </cell>
          <cell r="HV510" t="str">
            <v/>
          </cell>
          <cell r="HW510" t="str">
            <v/>
          </cell>
          <cell r="HX510" t="str">
            <v/>
          </cell>
          <cell r="HY510" t="str">
            <v/>
          </cell>
          <cell r="HZ510" t="str">
            <v/>
          </cell>
          <cell r="IA510" t="str">
            <v/>
          </cell>
          <cell r="IB510" t="str">
            <v/>
          </cell>
          <cell r="IC510" t="str">
            <v/>
          </cell>
          <cell r="ID510" t="str">
            <v/>
          </cell>
        </row>
        <row r="511">
          <cell r="A511" t="str">
            <v/>
          </cell>
          <cell r="B511" t="str">
            <v/>
          </cell>
          <cell r="C511" t="str">
            <v/>
          </cell>
          <cell r="D511" t="str">
            <v/>
          </cell>
          <cell r="E511" t="str">
            <v/>
          </cell>
          <cell r="F511" t="str">
            <v/>
          </cell>
          <cell r="G511" t="str">
            <v/>
          </cell>
          <cell r="H511" t="str">
            <v/>
          </cell>
          <cell r="I511" t="str">
            <v/>
          </cell>
          <cell r="J511" t="str">
            <v/>
          </cell>
          <cell r="K511" t="str">
            <v/>
          </cell>
          <cell r="L511" t="str">
            <v/>
          </cell>
          <cell r="M511" t="str">
            <v/>
          </cell>
          <cell r="N511" t="str">
            <v/>
          </cell>
          <cell r="O511" t="str">
            <v/>
          </cell>
          <cell r="P511" t="str">
            <v/>
          </cell>
          <cell r="Q511" t="str">
            <v/>
          </cell>
          <cell r="R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/>
          </cell>
          <cell r="W511" t="str">
            <v/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E511" t="str">
            <v/>
          </cell>
          <cell r="AF511" t="str">
            <v/>
          </cell>
          <cell r="AG511" t="str">
            <v/>
          </cell>
          <cell r="AH511" t="str">
            <v/>
          </cell>
          <cell r="AI511" t="str">
            <v/>
          </cell>
          <cell r="AJ511" t="str">
            <v/>
          </cell>
          <cell r="AK511" t="str">
            <v/>
          </cell>
          <cell r="AL511" t="str">
            <v/>
          </cell>
          <cell r="AM511" t="str">
            <v/>
          </cell>
          <cell r="AN511" t="str">
            <v/>
          </cell>
          <cell r="AO511" t="str">
            <v/>
          </cell>
          <cell r="AP511" t="str">
            <v/>
          </cell>
          <cell r="AQ511" t="str">
            <v/>
          </cell>
          <cell r="AR511" t="str">
            <v/>
          </cell>
          <cell r="AS511" t="str">
            <v/>
          </cell>
          <cell r="AT511" t="str">
            <v/>
          </cell>
          <cell r="AU511" t="str">
            <v/>
          </cell>
          <cell r="AV511" t="str">
            <v/>
          </cell>
          <cell r="AW511" t="str">
            <v/>
          </cell>
          <cell r="AX511" t="str">
            <v/>
          </cell>
          <cell r="AY511" t="str">
            <v/>
          </cell>
          <cell r="AZ511" t="str">
            <v/>
          </cell>
          <cell r="BA511" t="str">
            <v/>
          </cell>
          <cell r="BB511" t="str">
            <v/>
          </cell>
          <cell r="BC511" t="str">
            <v/>
          </cell>
          <cell r="BD511" t="str">
            <v/>
          </cell>
          <cell r="BE511" t="str">
            <v/>
          </cell>
          <cell r="BF511" t="str">
            <v/>
          </cell>
          <cell r="BG511" t="str">
            <v/>
          </cell>
          <cell r="BH511" t="str">
            <v/>
          </cell>
          <cell r="BI511" t="str">
            <v/>
          </cell>
          <cell r="BJ511" t="str">
            <v/>
          </cell>
          <cell r="BK511" t="str">
            <v/>
          </cell>
          <cell r="BL511" t="str">
            <v/>
          </cell>
          <cell r="BM511" t="str">
            <v/>
          </cell>
          <cell r="BN511" t="str">
            <v/>
          </cell>
          <cell r="BO511" t="str">
            <v/>
          </cell>
          <cell r="BP511" t="str">
            <v/>
          </cell>
          <cell r="BQ511" t="str">
            <v/>
          </cell>
          <cell r="BR511" t="str">
            <v/>
          </cell>
          <cell r="BS511" t="str">
            <v/>
          </cell>
          <cell r="BT511" t="str">
            <v/>
          </cell>
          <cell r="BU511" t="str">
            <v/>
          </cell>
          <cell r="BV511" t="str">
            <v/>
          </cell>
          <cell r="BW511" t="str">
            <v/>
          </cell>
          <cell r="BX511" t="str">
            <v/>
          </cell>
          <cell r="BY511" t="str">
            <v/>
          </cell>
          <cell r="BZ511" t="str">
            <v/>
          </cell>
          <cell r="CA511" t="str">
            <v/>
          </cell>
          <cell r="CB511" t="str">
            <v/>
          </cell>
          <cell r="CC511" t="str">
            <v/>
          </cell>
          <cell r="CD511" t="str">
            <v/>
          </cell>
          <cell r="CE511" t="str">
            <v/>
          </cell>
          <cell r="CF511" t="str">
            <v/>
          </cell>
          <cell r="CG511" t="str">
            <v/>
          </cell>
          <cell r="CH511" t="str">
            <v/>
          </cell>
          <cell r="CI511" t="str">
            <v/>
          </cell>
          <cell r="CJ511" t="str">
            <v/>
          </cell>
          <cell r="CK511" t="str">
            <v/>
          </cell>
          <cell r="CL511" t="str">
            <v/>
          </cell>
          <cell r="CM511" t="str">
            <v/>
          </cell>
          <cell r="CN511" t="str">
            <v/>
          </cell>
          <cell r="CO511" t="str">
            <v/>
          </cell>
          <cell r="CP511" t="str">
            <v/>
          </cell>
          <cell r="CQ511" t="str">
            <v/>
          </cell>
          <cell r="CR511" t="str">
            <v/>
          </cell>
          <cell r="CS511" t="str">
            <v/>
          </cell>
          <cell r="CT511" t="str">
            <v/>
          </cell>
          <cell r="CU511" t="str">
            <v/>
          </cell>
          <cell r="CV511" t="str">
            <v/>
          </cell>
          <cell r="CW511" t="str">
            <v/>
          </cell>
          <cell r="CX511" t="str">
            <v/>
          </cell>
          <cell r="CY511" t="str">
            <v/>
          </cell>
          <cell r="CZ511" t="str">
            <v/>
          </cell>
          <cell r="DA511" t="str">
            <v/>
          </cell>
          <cell r="DB511" t="str">
            <v/>
          </cell>
          <cell r="DC511" t="str">
            <v/>
          </cell>
          <cell r="DD511" t="str">
            <v/>
          </cell>
          <cell r="DE511" t="str">
            <v/>
          </cell>
          <cell r="DF511" t="str">
            <v/>
          </cell>
          <cell r="DG511" t="str">
            <v/>
          </cell>
          <cell r="DH511" t="str">
            <v/>
          </cell>
          <cell r="DI511" t="str">
            <v/>
          </cell>
          <cell r="DJ511" t="str">
            <v/>
          </cell>
          <cell r="DK511" t="str">
            <v/>
          </cell>
          <cell r="DL511" t="str">
            <v/>
          </cell>
          <cell r="DM511" t="str">
            <v/>
          </cell>
          <cell r="DN511" t="str">
            <v/>
          </cell>
          <cell r="DO511" t="str">
            <v/>
          </cell>
          <cell r="DP511" t="str">
            <v/>
          </cell>
          <cell r="DQ511" t="str">
            <v/>
          </cell>
          <cell r="DR511" t="str">
            <v/>
          </cell>
          <cell r="DS511" t="str">
            <v/>
          </cell>
          <cell r="DT511" t="str">
            <v/>
          </cell>
          <cell r="DU511" t="str">
            <v/>
          </cell>
          <cell r="DV511" t="str">
            <v/>
          </cell>
          <cell r="DW511" t="str">
            <v/>
          </cell>
          <cell r="DX511" t="str">
            <v/>
          </cell>
          <cell r="DY511" t="str">
            <v/>
          </cell>
          <cell r="DZ511" t="str">
            <v/>
          </cell>
          <cell r="EA511" t="str">
            <v/>
          </cell>
          <cell r="EB511" t="str">
            <v/>
          </cell>
          <cell r="EC511" t="str">
            <v/>
          </cell>
          <cell r="ED511" t="str">
            <v/>
          </cell>
          <cell r="EE511" t="str">
            <v/>
          </cell>
          <cell r="EF511" t="str">
            <v/>
          </cell>
          <cell r="EG511" t="str">
            <v/>
          </cell>
          <cell r="EH511" t="str">
            <v/>
          </cell>
          <cell r="EI511" t="str">
            <v/>
          </cell>
          <cell r="EJ511" t="str">
            <v/>
          </cell>
          <cell r="EK511" t="str">
            <v/>
          </cell>
          <cell r="EL511" t="str">
            <v/>
          </cell>
          <cell r="EM511" t="str">
            <v/>
          </cell>
          <cell r="EN511" t="str">
            <v/>
          </cell>
          <cell r="EO511" t="str">
            <v/>
          </cell>
          <cell r="EP511" t="str">
            <v/>
          </cell>
          <cell r="EQ511" t="str">
            <v/>
          </cell>
          <cell r="ER511" t="str">
            <v/>
          </cell>
          <cell r="ES511" t="str">
            <v/>
          </cell>
          <cell r="ET511" t="str">
            <v/>
          </cell>
          <cell r="EU511" t="str">
            <v/>
          </cell>
          <cell r="EV511" t="str">
            <v/>
          </cell>
          <cell r="EW511" t="str">
            <v/>
          </cell>
          <cell r="EX511" t="str">
            <v/>
          </cell>
          <cell r="EY511" t="str">
            <v/>
          </cell>
          <cell r="EZ511" t="str">
            <v/>
          </cell>
          <cell r="FA511" t="str">
            <v/>
          </cell>
          <cell r="FB511" t="str">
            <v/>
          </cell>
          <cell r="FC511" t="str">
            <v/>
          </cell>
          <cell r="FD511" t="str">
            <v/>
          </cell>
          <cell r="FE511" t="str">
            <v/>
          </cell>
          <cell r="FF511" t="str">
            <v/>
          </cell>
          <cell r="FG511" t="str">
            <v/>
          </cell>
          <cell r="FH511" t="str">
            <v/>
          </cell>
          <cell r="FI511" t="str">
            <v/>
          </cell>
          <cell r="FJ511" t="str">
            <v/>
          </cell>
          <cell r="FK511" t="str">
            <v/>
          </cell>
          <cell r="FL511" t="str">
            <v/>
          </cell>
          <cell r="FM511" t="str">
            <v/>
          </cell>
          <cell r="FN511" t="str">
            <v/>
          </cell>
          <cell r="FO511" t="str">
            <v/>
          </cell>
          <cell r="FP511" t="str">
            <v/>
          </cell>
          <cell r="FQ511" t="str">
            <v/>
          </cell>
          <cell r="FR511" t="str">
            <v/>
          </cell>
          <cell r="FS511" t="str">
            <v/>
          </cell>
          <cell r="FT511" t="str">
            <v/>
          </cell>
          <cell r="FU511" t="str">
            <v/>
          </cell>
          <cell r="FV511" t="str">
            <v/>
          </cell>
          <cell r="FW511" t="str">
            <v/>
          </cell>
          <cell r="FX511" t="str">
            <v/>
          </cell>
          <cell r="FY511" t="str">
            <v/>
          </cell>
          <cell r="FZ511" t="str">
            <v/>
          </cell>
          <cell r="GA511" t="str">
            <v/>
          </cell>
          <cell r="GB511" t="str">
            <v/>
          </cell>
          <cell r="GC511" t="str">
            <v/>
          </cell>
          <cell r="GD511" t="str">
            <v/>
          </cell>
          <cell r="GE511" t="str">
            <v/>
          </cell>
          <cell r="GF511" t="str">
            <v/>
          </cell>
          <cell r="GG511" t="str">
            <v/>
          </cell>
          <cell r="GH511" t="str">
            <v/>
          </cell>
          <cell r="GI511" t="str">
            <v/>
          </cell>
          <cell r="GJ511" t="str">
            <v/>
          </cell>
          <cell r="GK511" t="str">
            <v/>
          </cell>
          <cell r="GL511" t="str">
            <v/>
          </cell>
          <cell r="GM511" t="str">
            <v/>
          </cell>
          <cell r="GN511" t="str">
            <v/>
          </cell>
          <cell r="GO511" t="str">
            <v/>
          </cell>
          <cell r="GP511" t="str">
            <v/>
          </cell>
          <cell r="GQ511" t="str">
            <v/>
          </cell>
          <cell r="GR511" t="str">
            <v/>
          </cell>
          <cell r="GS511" t="str">
            <v/>
          </cell>
          <cell r="GT511" t="str">
            <v/>
          </cell>
          <cell r="GU511" t="str">
            <v/>
          </cell>
          <cell r="GV511" t="str">
            <v/>
          </cell>
          <cell r="GW511" t="str">
            <v/>
          </cell>
          <cell r="GX511" t="str">
            <v/>
          </cell>
          <cell r="GY511" t="str">
            <v/>
          </cell>
          <cell r="GZ511" t="str">
            <v/>
          </cell>
          <cell r="HA511" t="str">
            <v/>
          </cell>
          <cell r="HB511" t="str">
            <v/>
          </cell>
          <cell r="HC511" t="str">
            <v/>
          </cell>
          <cell r="HD511" t="str">
            <v/>
          </cell>
          <cell r="HE511" t="str">
            <v/>
          </cell>
          <cell r="HF511" t="str">
            <v/>
          </cell>
          <cell r="HG511" t="str">
            <v/>
          </cell>
          <cell r="HH511" t="str">
            <v/>
          </cell>
          <cell r="HI511" t="str">
            <v/>
          </cell>
          <cell r="HJ511" t="str">
            <v/>
          </cell>
          <cell r="HK511" t="str">
            <v/>
          </cell>
          <cell r="HL511" t="str">
            <v/>
          </cell>
          <cell r="HM511" t="str">
            <v/>
          </cell>
          <cell r="HN511" t="str">
            <v/>
          </cell>
          <cell r="HO511" t="str">
            <v/>
          </cell>
          <cell r="HP511" t="str">
            <v/>
          </cell>
          <cell r="HQ511" t="str">
            <v/>
          </cell>
          <cell r="HR511" t="str">
            <v/>
          </cell>
          <cell r="HS511" t="str">
            <v/>
          </cell>
          <cell r="HT511" t="str">
            <v/>
          </cell>
          <cell r="HU511" t="str">
            <v/>
          </cell>
          <cell r="HV511" t="str">
            <v/>
          </cell>
          <cell r="HW511" t="str">
            <v/>
          </cell>
          <cell r="HX511" t="str">
            <v/>
          </cell>
          <cell r="HY511" t="str">
            <v/>
          </cell>
          <cell r="HZ511" t="str">
            <v/>
          </cell>
          <cell r="IA511" t="str">
            <v/>
          </cell>
          <cell r="IB511" t="str">
            <v/>
          </cell>
          <cell r="IC511" t="str">
            <v/>
          </cell>
          <cell r="ID511" t="str">
            <v/>
          </cell>
        </row>
        <row r="512">
          <cell r="A512" t="str">
            <v/>
          </cell>
          <cell r="B512" t="str">
            <v/>
          </cell>
          <cell r="C512" t="str">
            <v/>
          </cell>
          <cell r="D512" t="str">
            <v/>
          </cell>
          <cell r="E512" t="str">
            <v/>
          </cell>
          <cell r="F512" t="str">
            <v/>
          </cell>
          <cell r="G512" t="str">
            <v/>
          </cell>
          <cell r="H512" t="str">
            <v/>
          </cell>
          <cell r="I512" t="str">
            <v/>
          </cell>
          <cell r="J512" t="str">
            <v/>
          </cell>
          <cell r="K512" t="str">
            <v/>
          </cell>
          <cell r="L512" t="str">
            <v/>
          </cell>
          <cell r="M512" t="str">
            <v/>
          </cell>
          <cell r="N512" t="str">
            <v/>
          </cell>
          <cell r="O512" t="str">
            <v/>
          </cell>
          <cell r="P512" t="str">
            <v/>
          </cell>
          <cell r="Q512" t="str">
            <v/>
          </cell>
          <cell r="R512" t="str">
            <v/>
          </cell>
          <cell r="S512" t="str">
            <v/>
          </cell>
          <cell r="T512" t="str">
            <v/>
          </cell>
          <cell r="U512" t="str">
            <v/>
          </cell>
          <cell r="V512" t="str">
            <v/>
          </cell>
          <cell r="W512" t="str">
            <v/>
          </cell>
          <cell r="X512" t="str">
            <v/>
          </cell>
          <cell r="Y512" t="str">
            <v/>
          </cell>
          <cell r="Z512" t="str">
            <v/>
          </cell>
          <cell r="AA512" t="str">
            <v/>
          </cell>
          <cell r="AB512" t="str">
            <v/>
          </cell>
          <cell r="AC512" t="str">
            <v/>
          </cell>
          <cell r="AD512" t="str">
            <v/>
          </cell>
          <cell r="AE512" t="str">
            <v/>
          </cell>
          <cell r="AF512" t="str">
            <v/>
          </cell>
          <cell r="AG512" t="str">
            <v/>
          </cell>
          <cell r="AH512" t="str">
            <v/>
          </cell>
          <cell r="AI512" t="str">
            <v/>
          </cell>
          <cell r="AJ512" t="str">
            <v/>
          </cell>
          <cell r="AK512" t="str">
            <v/>
          </cell>
          <cell r="AL512" t="str">
            <v/>
          </cell>
          <cell r="AM512" t="str">
            <v/>
          </cell>
          <cell r="AN512" t="str">
            <v/>
          </cell>
          <cell r="AO512" t="str">
            <v/>
          </cell>
          <cell r="AP512" t="str">
            <v/>
          </cell>
          <cell r="AQ512" t="str">
            <v/>
          </cell>
          <cell r="AR512" t="str">
            <v/>
          </cell>
          <cell r="AS512" t="str">
            <v/>
          </cell>
          <cell r="AT512" t="str">
            <v/>
          </cell>
          <cell r="AU512" t="str">
            <v/>
          </cell>
          <cell r="AV512" t="str">
            <v/>
          </cell>
          <cell r="AW512" t="str">
            <v/>
          </cell>
          <cell r="AX512" t="str">
            <v/>
          </cell>
          <cell r="AY512" t="str">
            <v/>
          </cell>
          <cell r="AZ512" t="str">
            <v/>
          </cell>
          <cell r="BA512" t="str">
            <v/>
          </cell>
          <cell r="BB512" t="str">
            <v/>
          </cell>
          <cell r="BC512" t="str">
            <v/>
          </cell>
          <cell r="BD512" t="str">
            <v/>
          </cell>
          <cell r="BE512" t="str">
            <v/>
          </cell>
          <cell r="BF512" t="str">
            <v/>
          </cell>
          <cell r="BG512" t="str">
            <v/>
          </cell>
          <cell r="BH512" t="str">
            <v/>
          </cell>
          <cell r="BI512" t="str">
            <v/>
          </cell>
          <cell r="BJ512" t="str">
            <v/>
          </cell>
          <cell r="BK512" t="str">
            <v/>
          </cell>
          <cell r="BL512" t="str">
            <v/>
          </cell>
          <cell r="BM512" t="str">
            <v/>
          </cell>
          <cell r="BN512" t="str">
            <v/>
          </cell>
          <cell r="BO512" t="str">
            <v/>
          </cell>
          <cell r="BP512" t="str">
            <v/>
          </cell>
          <cell r="BQ512" t="str">
            <v/>
          </cell>
          <cell r="BR512" t="str">
            <v/>
          </cell>
          <cell r="BS512" t="str">
            <v/>
          </cell>
          <cell r="BT512" t="str">
            <v/>
          </cell>
          <cell r="BU512" t="str">
            <v/>
          </cell>
          <cell r="BV512" t="str">
            <v/>
          </cell>
          <cell r="BW512" t="str">
            <v/>
          </cell>
          <cell r="BX512" t="str">
            <v/>
          </cell>
          <cell r="BY512" t="str">
            <v/>
          </cell>
          <cell r="BZ512" t="str">
            <v/>
          </cell>
          <cell r="CA512" t="str">
            <v/>
          </cell>
          <cell r="CB512" t="str">
            <v/>
          </cell>
          <cell r="CC512" t="str">
            <v/>
          </cell>
          <cell r="CD512" t="str">
            <v/>
          </cell>
          <cell r="CE512" t="str">
            <v/>
          </cell>
          <cell r="CF512" t="str">
            <v/>
          </cell>
          <cell r="CG512" t="str">
            <v/>
          </cell>
          <cell r="CH512" t="str">
            <v/>
          </cell>
          <cell r="CI512" t="str">
            <v/>
          </cell>
          <cell r="CJ512" t="str">
            <v/>
          </cell>
          <cell r="CK512" t="str">
            <v/>
          </cell>
          <cell r="CL512" t="str">
            <v/>
          </cell>
          <cell r="CM512" t="str">
            <v/>
          </cell>
          <cell r="CN512" t="str">
            <v/>
          </cell>
          <cell r="CO512" t="str">
            <v/>
          </cell>
          <cell r="CP512" t="str">
            <v/>
          </cell>
          <cell r="CQ512" t="str">
            <v/>
          </cell>
          <cell r="CR512" t="str">
            <v/>
          </cell>
          <cell r="CS512" t="str">
            <v/>
          </cell>
          <cell r="CT512" t="str">
            <v/>
          </cell>
          <cell r="CU512" t="str">
            <v/>
          </cell>
          <cell r="CV512" t="str">
            <v/>
          </cell>
          <cell r="CW512" t="str">
            <v/>
          </cell>
          <cell r="CX512" t="str">
            <v/>
          </cell>
          <cell r="CY512" t="str">
            <v/>
          </cell>
          <cell r="CZ512" t="str">
            <v/>
          </cell>
          <cell r="DA512" t="str">
            <v/>
          </cell>
          <cell r="DB512" t="str">
            <v/>
          </cell>
          <cell r="DC512" t="str">
            <v/>
          </cell>
          <cell r="DD512" t="str">
            <v/>
          </cell>
          <cell r="DE512" t="str">
            <v/>
          </cell>
          <cell r="DF512" t="str">
            <v/>
          </cell>
          <cell r="DG512" t="str">
            <v/>
          </cell>
          <cell r="DH512" t="str">
            <v/>
          </cell>
          <cell r="DI512" t="str">
            <v/>
          </cell>
          <cell r="DJ512" t="str">
            <v/>
          </cell>
          <cell r="DK512" t="str">
            <v/>
          </cell>
          <cell r="DL512" t="str">
            <v/>
          </cell>
          <cell r="DM512" t="str">
            <v/>
          </cell>
          <cell r="DN512" t="str">
            <v/>
          </cell>
          <cell r="DO512" t="str">
            <v/>
          </cell>
          <cell r="DP512" t="str">
            <v/>
          </cell>
          <cell r="DQ512" t="str">
            <v/>
          </cell>
          <cell r="DR512" t="str">
            <v/>
          </cell>
          <cell r="DS512" t="str">
            <v/>
          </cell>
          <cell r="DT512" t="str">
            <v/>
          </cell>
          <cell r="DU512" t="str">
            <v/>
          </cell>
          <cell r="DV512" t="str">
            <v/>
          </cell>
          <cell r="DW512" t="str">
            <v/>
          </cell>
          <cell r="DX512" t="str">
            <v/>
          </cell>
          <cell r="DY512" t="str">
            <v/>
          </cell>
          <cell r="DZ512" t="str">
            <v/>
          </cell>
          <cell r="EA512" t="str">
            <v/>
          </cell>
          <cell r="EB512" t="str">
            <v/>
          </cell>
          <cell r="EC512" t="str">
            <v/>
          </cell>
          <cell r="ED512" t="str">
            <v/>
          </cell>
          <cell r="EE512" t="str">
            <v/>
          </cell>
          <cell r="EF512" t="str">
            <v/>
          </cell>
          <cell r="EG512" t="str">
            <v/>
          </cell>
          <cell r="EH512" t="str">
            <v/>
          </cell>
          <cell r="EI512" t="str">
            <v/>
          </cell>
          <cell r="EJ512" t="str">
            <v/>
          </cell>
          <cell r="EK512" t="str">
            <v/>
          </cell>
          <cell r="EL512" t="str">
            <v/>
          </cell>
          <cell r="EM512" t="str">
            <v/>
          </cell>
          <cell r="EN512" t="str">
            <v/>
          </cell>
          <cell r="EO512" t="str">
            <v/>
          </cell>
          <cell r="EP512" t="str">
            <v/>
          </cell>
          <cell r="EQ512" t="str">
            <v/>
          </cell>
          <cell r="ER512" t="str">
            <v/>
          </cell>
          <cell r="ES512" t="str">
            <v/>
          </cell>
          <cell r="ET512" t="str">
            <v/>
          </cell>
          <cell r="EU512" t="str">
            <v/>
          </cell>
          <cell r="EV512" t="str">
            <v/>
          </cell>
          <cell r="EW512" t="str">
            <v/>
          </cell>
          <cell r="EX512" t="str">
            <v/>
          </cell>
          <cell r="EY512" t="str">
            <v/>
          </cell>
          <cell r="EZ512" t="str">
            <v/>
          </cell>
          <cell r="FA512" t="str">
            <v/>
          </cell>
          <cell r="FB512" t="str">
            <v/>
          </cell>
          <cell r="FC512" t="str">
            <v/>
          </cell>
          <cell r="FD512" t="str">
            <v/>
          </cell>
          <cell r="FE512" t="str">
            <v/>
          </cell>
          <cell r="FF512" t="str">
            <v/>
          </cell>
          <cell r="FG512" t="str">
            <v/>
          </cell>
          <cell r="FH512" t="str">
            <v/>
          </cell>
          <cell r="FI512" t="str">
            <v/>
          </cell>
          <cell r="FJ512" t="str">
            <v/>
          </cell>
          <cell r="FK512" t="str">
            <v/>
          </cell>
          <cell r="FL512" t="str">
            <v/>
          </cell>
          <cell r="FM512" t="str">
            <v/>
          </cell>
          <cell r="FN512" t="str">
            <v/>
          </cell>
          <cell r="FO512" t="str">
            <v/>
          </cell>
          <cell r="FP512" t="str">
            <v/>
          </cell>
          <cell r="FQ512" t="str">
            <v/>
          </cell>
          <cell r="FR512" t="str">
            <v/>
          </cell>
          <cell r="FS512" t="str">
            <v/>
          </cell>
          <cell r="FT512" t="str">
            <v/>
          </cell>
          <cell r="FU512" t="str">
            <v/>
          </cell>
          <cell r="FV512" t="str">
            <v/>
          </cell>
          <cell r="FW512" t="str">
            <v/>
          </cell>
          <cell r="FX512" t="str">
            <v/>
          </cell>
          <cell r="FY512" t="str">
            <v/>
          </cell>
          <cell r="FZ512" t="str">
            <v/>
          </cell>
          <cell r="GA512" t="str">
            <v/>
          </cell>
          <cell r="GB512" t="str">
            <v/>
          </cell>
          <cell r="GC512" t="str">
            <v/>
          </cell>
          <cell r="GD512" t="str">
            <v/>
          </cell>
          <cell r="GE512" t="str">
            <v/>
          </cell>
          <cell r="GF512" t="str">
            <v/>
          </cell>
          <cell r="GG512" t="str">
            <v/>
          </cell>
          <cell r="GH512" t="str">
            <v/>
          </cell>
          <cell r="GI512" t="str">
            <v/>
          </cell>
          <cell r="GJ512" t="str">
            <v/>
          </cell>
          <cell r="GK512" t="str">
            <v/>
          </cell>
          <cell r="GL512" t="str">
            <v/>
          </cell>
          <cell r="GM512" t="str">
            <v/>
          </cell>
          <cell r="GN512" t="str">
            <v/>
          </cell>
          <cell r="GO512" t="str">
            <v/>
          </cell>
          <cell r="GP512" t="str">
            <v/>
          </cell>
          <cell r="GQ512" t="str">
            <v/>
          </cell>
          <cell r="GR512" t="str">
            <v/>
          </cell>
          <cell r="GS512" t="str">
            <v/>
          </cell>
          <cell r="GT512" t="str">
            <v/>
          </cell>
          <cell r="GU512" t="str">
            <v/>
          </cell>
          <cell r="GV512" t="str">
            <v/>
          </cell>
          <cell r="GW512" t="str">
            <v/>
          </cell>
          <cell r="GX512" t="str">
            <v/>
          </cell>
          <cell r="GY512" t="str">
            <v/>
          </cell>
          <cell r="GZ512" t="str">
            <v/>
          </cell>
          <cell r="HA512" t="str">
            <v/>
          </cell>
          <cell r="HB512" t="str">
            <v/>
          </cell>
          <cell r="HC512" t="str">
            <v/>
          </cell>
          <cell r="HD512" t="str">
            <v/>
          </cell>
          <cell r="HE512" t="str">
            <v/>
          </cell>
          <cell r="HF512" t="str">
            <v/>
          </cell>
          <cell r="HG512" t="str">
            <v/>
          </cell>
          <cell r="HH512" t="str">
            <v/>
          </cell>
          <cell r="HI512" t="str">
            <v/>
          </cell>
          <cell r="HJ512" t="str">
            <v/>
          </cell>
          <cell r="HK512" t="str">
            <v/>
          </cell>
          <cell r="HL512" t="str">
            <v/>
          </cell>
          <cell r="HM512" t="str">
            <v/>
          </cell>
          <cell r="HN512" t="str">
            <v/>
          </cell>
          <cell r="HO512" t="str">
            <v/>
          </cell>
          <cell r="HP512" t="str">
            <v/>
          </cell>
          <cell r="HQ512" t="str">
            <v/>
          </cell>
          <cell r="HR512" t="str">
            <v/>
          </cell>
          <cell r="HS512" t="str">
            <v/>
          </cell>
          <cell r="HT512" t="str">
            <v/>
          </cell>
          <cell r="HU512" t="str">
            <v/>
          </cell>
          <cell r="HV512" t="str">
            <v/>
          </cell>
          <cell r="HW512" t="str">
            <v/>
          </cell>
          <cell r="HX512" t="str">
            <v/>
          </cell>
          <cell r="HY512" t="str">
            <v/>
          </cell>
          <cell r="HZ512" t="str">
            <v/>
          </cell>
          <cell r="IA512" t="str">
            <v/>
          </cell>
          <cell r="IB512" t="str">
            <v/>
          </cell>
          <cell r="IC512" t="str">
            <v/>
          </cell>
          <cell r="ID512" t="str">
            <v/>
          </cell>
        </row>
        <row r="513">
          <cell r="A513" t="str">
            <v/>
          </cell>
          <cell r="B513" t="str">
            <v/>
          </cell>
          <cell r="C513" t="str">
            <v/>
          </cell>
          <cell r="D513" t="str">
            <v/>
          </cell>
          <cell r="E513" t="str">
            <v/>
          </cell>
          <cell r="F513" t="str">
            <v/>
          </cell>
          <cell r="G513" t="str">
            <v/>
          </cell>
          <cell r="H513" t="str">
            <v/>
          </cell>
          <cell r="I513" t="str">
            <v/>
          </cell>
          <cell r="J513" t="str">
            <v/>
          </cell>
          <cell r="K513" t="str">
            <v/>
          </cell>
          <cell r="L513" t="str">
            <v/>
          </cell>
          <cell r="M513" t="str">
            <v/>
          </cell>
          <cell r="N513" t="str">
            <v/>
          </cell>
          <cell r="O513" t="str">
            <v/>
          </cell>
          <cell r="P513" t="str">
            <v/>
          </cell>
          <cell r="Q513" t="str">
            <v/>
          </cell>
          <cell r="R513" t="str">
            <v/>
          </cell>
          <cell r="S513" t="str">
            <v/>
          </cell>
          <cell r="T513" t="str">
            <v/>
          </cell>
          <cell r="U513" t="str">
            <v/>
          </cell>
          <cell r="V513" t="str">
            <v/>
          </cell>
          <cell r="W513" t="str">
            <v/>
          </cell>
          <cell r="X513" t="str">
            <v/>
          </cell>
          <cell r="Y513" t="str">
            <v/>
          </cell>
          <cell r="Z513" t="str">
            <v/>
          </cell>
          <cell r="AA513" t="str">
            <v/>
          </cell>
          <cell r="AB513" t="str">
            <v/>
          </cell>
          <cell r="AC513" t="str">
            <v/>
          </cell>
          <cell r="AD513" t="str">
            <v/>
          </cell>
          <cell r="AE513" t="str">
            <v/>
          </cell>
          <cell r="AF513" t="str">
            <v/>
          </cell>
          <cell r="AG513" t="str">
            <v/>
          </cell>
          <cell r="AH513" t="str">
            <v/>
          </cell>
          <cell r="AI513" t="str">
            <v/>
          </cell>
          <cell r="AJ513" t="str">
            <v/>
          </cell>
          <cell r="AK513" t="str">
            <v/>
          </cell>
          <cell r="AL513" t="str">
            <v/>
          </cell>
          <cell r="AM513" t="str">
            <v/>
          </cell>
          <cell r="AN513" t="str">
            <v/>
          </cell>
          <cell r="AO513" t="str">
            <v/>
          </cell>
          <cell r="AP513" t="str">
            <v/>
          </cell>
          <cell r="AQ513" t="str">
            <v/>
          </cell>
          <cell r="AR513" t="str">
            <v/>
          </cell>
          <cell r="AS513" t="str">
            <v/>
          </cell>
          <cell r="AT513" t="str">
            <v/>
          </cell>
          <cell r="AU513" t="str">
            <v/>
          </cell>
          <cell r="AV513" t="str">
            <v/>
          </cell>
          <cell r="AW513" t="str">
            <v/>
          </cell>
          <cell r="AX513" t="str">
            <v/>
          </cell>
          <cell r="AY513" t="str">
            <v/>
          </cell>
          <cell r="AZ513" t="str">
            <v/>
          </cell>
          <cell r="BA513" t="str">
            <v/>
          </cell>
          <cell r="BB513" t="str">
            <v/>
          </cell>
          <cell r="BC513" t="str">
            <v/>
          </cell>
          <cell r="BD513" t="str">
            <v/>
          </cell>
          <cell r="BE513" t="str">
            <v/>
          </cell>
          <cell r="BF513" t="str">
            <v/>
          </cell>
          <cell r="BG513" t="str">
            <v/>
          </cell>
          <cell r="BH513" t="str">
            <v/>
          </cell>
          <cell r="BI513" t="str">
            <v/>
          </cell>
          <cell r="BJ513" t="str">
            <v/>
          </cell>
          <cell r="BK513" t="str">
            <v/>
          </cell>
          <cell r="BL513" t="str">
            <v/>
          </cell>
          <cell r="BM513" t="str">
            <v/>
          </cell>
          <cell r="BN513" t="str">
            <v/>
          </cell>
          <cell r="BO513" t="str">
            <v/>
          </cell>
          <cell r="BP513" t="str">
            <v/>
          </cell>
          <cell r="BQ513" t="str">
            <v/>
          </cell>
          <cell r="BR513" t="str">
            <v/>
          </cell>
          <cell r="BS513" t="str">
            <v/>
          </cell>
          <cell r="BT513" t="str">
            <v/>
          </cell>
          <cell r="BU513" t="str">
            <v/>
          </cell>
          <cell r="BV513" t="str">
            <v/>
          </cell>
          <cell r="BW513" t="str">
            <v/>
          </cell>
          <cell r="BX513" t="str">
            <v/>
          </cell>
          <cell r="BY513" t="str">
            <v/>
          </cell>
          <cell r="BZ513" t="str">
            <v/>
          </cell>
          <cell r="CA513" t="str">
            <v/>
          </cell>
          <cell r="CB513" t="str">
            <v/>
          </cell>
          <cell r="CC513" t="str">
            <v/>
          </cell>
          <cell r="CD513" t="str">
            <v/>
          </cell>
          <cell r="CE513" t="str">
            <v/>
          </cell>
          <cell r="CF513" t="str">
            <v/>
          </cell>
          <cell r="CG513" t="str">
            <v/>
          </cell>
          <cell r="CH513" t="str">
            <v/>
          </cell>
          <cell r="CI513" t="str">
            <v/>
          </cell>
          <cell r="CJ513" t="str">
            <v/>
          </cell>
          <cell r="CK513" t="str">
            <v/>
          </cell>
          <cell r="CL513" t="str">
            <v/>
          </cell>
          <cell r="CM513" t="str">
            <v/>
          </cell>
          <cell r="CN513" t="str">
            <v/>
          </cell>
          <cell r="CO513" t="str">
            <v/>
          </cell>
          <cell r="CP513" t="str">
            <v/>
          </cell>
          <cell r="CQ513" t="str">
            <v/>
          </cell>
          <cell r="CR513" t="str">
            <v/>
          </cell>
          <cell r="CS513" t="str">
            <v/>
          </cell>
          <cell r="CT513" t="str">
            <v/>
          </cell>
          <cell r="CU513" t="str">
            <v/>
          </cell>
          <cell r="CV513" t="str">
            <v/>
          </cell>
          <cell r="CW513" t="str">
            <v/>
          </cell>
          <cell r="CX513" t="str">
            <v/>
          </cell>
          <cell r="CY513" t="str">
            <v/>
          </cell>
          <cell r="CZ513" t="str">
            <v/>
          </cell>
          <cell r="DA513" t="str">
            <v/>
          </cell>
          <cell r="DB513" t="str">
            <v/>
          </cell>
          <cell r="DC513" t="str">
            <v/>
          </cell>
          <cell r="DD513" t="str">
            <v/>
          </cell>
          <cell r="DE513" t="str">
            <v/>
          </cell>
          <cell r="DF513" t="str">
            <v/>
          </cell>
          <cell r="DG513" t="str">
            <v/>
          </cell>
          <cell r="DH513" t="str">
            <v/>
          </cell>
          <cell r="DI513" t="str">
            <v/>
          </cell>
          <cell r="DJ513" t="str">
            <v/>
          </cell>
          <cell r="DK513" t="str">
            <v/>
          </cell>
          <cell r="DL513" t="str">
            <v/>
          </cell>
          <cell r="DM513" t="str">
            <v/>
          </cell>
          <cell r="DN513" t="str">
            <v/>
          </cell>
          <cell r="DO513" t="str">
            <v/>
          </cell>
          <cell r="DP513" t="str">
            <v/>
          </cell>
          <cell r="DQ513" t="str">
            <v/>
          </cell>
          <cell r="DR513" t="str">
            <v/>
          </cell>
          <cell r="DS513" t="str">
            <v/>
          </cell>
          <cell r="DT513" t="str">
            <v/>
          </cell>
          <cell r="DU513" t="str">
            <v/>
          </cell>
          <cell r="DV513" t="str">
            <v/>
          </cell>
          <cell r="DW513" t="str">
            <v/>
          </cell>
          <cell r="DX513" t="str">
            <v/>
          </cell>
          <cell r="DY513" t="str">
            <v/>
          </cell>
          <cell r="DZ513" t="str">
            <v/>
          </cell>
          <cell r="EA513" t="str">
            <v/>
          </cell>
          <cell r="EB513" t="str">
            <v/>
          </cell>
          <cell r="EC513" t="str">
            <v/>
          </cell>
          <cell r="ED513" t="str">
            <v/>
          </cell>
          <cell r="EE513" t="str">
            <v/>
          </cell>
          <cell r="EF513" t="str">
            <v/>
          </cell>
          <cell r="EG513" t="str">
            <v/>
          </cell>
          <cell r="EH513" t="str">
            <v/>
          </cell>
          <cell r="EI513" t="str">
            <v/>
          </cell>
          <cell r="EJ513" t="str">
            <v/>
          </cell>
          <cell r="EK513" t="str">
            <v/>
          </cell>
          <cell r="EL513" t="str">
            <v/>
          </cell>
          <cell r="EM513" t="str">
            <v/>
          </cell>
          <cell r="EN513" t="str">
            <v/>
          </cell>
          <cell r="EO513" t="str">
            <v/>
          </cell>
          <cell r="EP513" t="str">
            <v/>
          </cell>
          <cell r="EQ513" t="str">
            <v/>
          </cell>
          <cell r="ER513" t="str">
            <v/>
          </cell>
          <cell r="ES513" t="str">
            <v/>
          </cell>
          <cell r="ET513" t="str">
            <v/>
          </cell>
          <cell r="EU513" t="str">
            <v/>
          </cell>
          <cell r="EV513" t="str">
            <v/>
          </cell>
          <cell r="EW513" t="str">
            <v/>
          </cell>
          <cell r="EX513" t="str">
            <v/>
          </cell>
          <cell r="EY513" t="str">
            <v/>
          </cell>
          <cell r="EZ513" t="str">
            <v/>
          </cell>
          <cell r="FA513" t="str">
            <v/>
          </cell>
          <cell r="FB513" t="str">
            <v/>
          </cell>
          <cell r="FC513" t="str">
            <v/>
          </cell>
          <cell r="FD513" t="str">
            <v/>
          </cell>
          <cell r="FE513" t="str">
            <v/>
          </cell>
          <cell r="FF513" t="str">
            <v/>
          </cell>
          <cell r="FG513" t="str">
            <v/>
          </cell>
          <cell r="FH513" t="str">
            <v/>
          </cell>
          <cell r="FI513" t="str">
            <v/>
          </cell>
          <cell r="FJ513" t="str">
            <v/>
          </cell>
          <cell r="FK513" t="str">
            <v/>
          </cell>
          <cell r="FL513" t="str">
            <v/>
          </cell>
          <cell r="FM513" t="str">
            <v/>
          </cell>
          <cell r="FN513" t="str">
            <v/>
          </cell>
          <cell r="FO513" t="str">
            <v/>
          </cell>
          <cell r="FP513" t="str">
            <v/>
          </cell>
          <cell r="FQ513" t="str">
            <v/>
          </cell>
          <cell r="FR513" t="str">
            <v/>
          </cell>
          <cell r="FS513" t="str">
            <v/>
          </cell>
          <cell r="FT513" t="str">
            <v/>
          </cell>
          <cell r="FU513" t="str">
            <v/>
          </cell>
          <cell r="FV513" t="str">
            <v/>
          </cell>
          <cell r="FW513" t="str">
            <v/>
          </cell>
          <cell r="FX513" t="str">
            <v/>
          </cell>
          <cell r="FY513" t="str">
            <v/>
          </cell>
          <cell r="FZ513" t="str">
            <v/>
          </cell>
          <cell r="GA513" t="str">
            <v/>
          </cell>
          <cell r="GB513" t="str">
            <v/>
          </cell>
          <cell r="GC513" t="str">
            <v/>
          </cell>
          <cell r="GD513" t="str">
            <v/>
          </cell>
          <cell r="GE513" t="str">
            <v/>
          </cell>
          <cell r="GF513" t="str">
            <v/>
          </cell>
          <cell r="GG513" t="str">
            <v/>
          </cell>
          <cell r="GH513" t="str">
            <v/>
          </cell>
          <cell r="GI513" t="str">
            <v/>
          </cell>
          <cell r="GJ513" t="str">
            <v/>
          </cell>
          <cell r="GK513" t="str">
            <v/>
          </cell>
          <cell r="GL513" t="str">
            <v/>
          </cell>
          <cell r="GM513" t="str">
            <v/>
          </cell>
          <cell r="GN513" t="str">
            <v/>
          </cell>
          <cell r="GO513" t="str">
            <v/>
          </cell>
          <cell r="GP513" t="str">
            <v/>
          </cell>
          <cell r="GQ513" t="str">
            <v/>
          </cell>
          <cell r="GR513" t="str">
            <v/>
          </cell>
          <cell r="GS513" t="str">
            <v/>
          </cell>
          <cell r="GT513" t="str">
            <v/>
          </cell>
          <cell r="GU513" t="str">
            <v/>
          </cell>
          <cell r="GV513" t="str">
            <v/>
          </cell>
          <cell r="GW513" t="str">
            <v/>
          </cell>
          <cell r="GX513" t="str">
            <v/>
          </cell>
          <cell r="GY513" t="str">
            <v/>
          </cell>
          <cell r="GZ513" t="str">
            <v/>
          </cell>
          <cell r="HA513" t="str">
            <v/>
          </cell>
          <cell r="HB513" t="str">
            <v/>
          </cell>
          <cell r="HC513" t="str">
            <v/>
          </cell>
          <cell r="HD513" t="str">
            <v/>
          </cell>
          <cell r="HE513" t="str">
            <v/>
          </cell>
          <cell r="HF513" t="str">
            <v/>
          </cell>
          <cell r="HG513" t="str">
            <v/>
          </cell>
          <cell r="HH513" t="str">
            <v/>
          </cell>
          <cell r="HI513" t="str">
            <v/>
          </cell>
          <cell r="HJ513" t="str">
            <v/>
          </cell>
          <cell r="HK513" t="str">
            <v/>
          </cell>
          <cell r="HL513" t="str">
            <v/>
          </cell>
          <cell r="HM513" t="str">
            <v/>
          </cell>
          <cell r="HN513" t="str">
            <v/>
          </cell>
          <cell r="HO513" t="str">
            <v/>
          </cell>
          <cell r="HP513" t="str">
            <v/>
          </cell>
          <cell r="HQ513" t="str">
            <v/>
          </cell>
          <cell r="HR513" t="str">
            <v/>
          </cell>
          <cell r="HS513" t="str">
            <v/>
          </cell>
          <cell r="HT513" t="str">
            <v/>
          </cell>
          <cell r="HU513" t="str">
            <v/>
          </cell>
          <cell r="HV513" t="str">
            <v/>
          </cell>
          <cell r="HW513" t="str">
            <v/>
          </cell>
          <cell r="HX513" t="str">
            <v/>
          </cell>
          <cell r="HY513" t="str">
            <v/>
          </cell>
          <cell r="HZ513" t="str">
            <v/>
          </cell>
          <cell r="IA513" t="str">
            <v/>
          </cell>
          <cell r="IB513" t="str">
            <v/>
          </cell>
          <cell r="IC513" t="str">
            <v/>
          </cell>
          <cell r="ID513" t="str">
            <v/>
          </cell>
        </row>
        <row r="514">
          <cell r="A514" t="str">
            <v/>
          </cell>
          <cell r="B514" t="str">
            <v/>
          </cell>
          <cell r="C514" t="str">
            <v/>
          </cell>
          <cell r="D514" t="str">
            <v/>
          </cell>
          <cell r="E514" t="str">
            <v/>
          </cell>
          <cell r="F514" t="str">
            <v/>
          </cell>
          <cell r="G514" t="str">
            <v/>
          </cell>
          <cell r="H514" t="str">
            <v/>
          </cell>
          <cell r="I514" t="str">
            <v/>
          </cell>
          <cell r="J514" t="str">
            <v/>
          </cell>
          <cell r="K514" t="str">
            <v/>
          </cell>
          <cell r="L514" t="str">
            <v/>
          </cell>
          <cell r="M514" t="str">
            <v/>
          </cell>
          <cell r="N514" t="str">
            <v/>
          </cell>
          <cell r="O514" t="str">
            <v/>
          </cell>
          <cell r="P514" t="str">
            <v/>
          </cell>
          <cell r="Q514" t="str">
            <v/>
          </cell>
          <cell r="R514" t="str">
            <v/>
          </cell>
          <cell r="S514" t="str">
            <v/>
          </cell>
          <cell r="T514" t="str">
            <v/>
          </cell>
          <cell r="U514" t="str">
            <v/>
          </cell>
          <cell r="V514" t="str">
            <v/>
          </cell>
          <cell r="W514" t="str">
            <v/>
          </cell>
          <cell r="X514" t="str">
            <v/>
          </cell>
          <cell r="Y514" t="str">
            <v/>
          </cell>
          <cell r="Z514" t="str">
            <v/>
          </cell>
          <cell r="AA514" t="str">
            <v/>
          </cell>
          <cell r="AB514" t="str">
            <v/>
          </cell>
          <cell r="AC514" t="str">
            <v/>
          </cell>
          <cell r="AD514" t="str">
            <v/>
          </cell>
          <cell r="AE514" t="str">
            <v/>
          </cell>
          <cell r="AF514" t="str">
            <v/>
          </cell>
          <cell r="AG514" t="str">
            <v/>
          </cell>
          <cell r="AH514" t="str">
            <v/>
          </cell>
          <cell r="AI514" t="str">
            <v/>
          </cell>
          <cell r="AJ514" t="str">
            <v/>
          </cell>
          <cell r="AK514" t="str">
            <v/>
          </cell>
          <cell r="AL514" t="str">
            <v/>
          </cell>
          <cell r="AM514" t="str">
            <v/>
          </cell>
          <cell r="AN514" t="str">
            <v/>
          </cell>
          <cell r="AO514" t="str">
            <v/>
          </cell>
          <cell r="AP514" t="str">
            <v/>
          </cell>
          <cell r="AQ514" t="str">
            <v/>
          </cell>
          <cell r="AR514" t="str">
            <v/>
          </cell>
          <cell r="AS514" t="str">
            <v/>
          </cell>
          <cell r="AT514" t="str">
            <v/>
          </cell>
          <cell r="AU514" t="str">
            <v/>
          </cell>
          <cell r="AV514" t="str">
            <v/>
          </cell>
          <cell r="AW514" t="str">
            <v/>
          </cell>
          <cell r="AX514" t="str">
            <v/>
          </cell>
          <cell r="AY514" t="str">
            <v/>
          </cell>
          <cell r="AZ514" t="str">
            <v/>
          </cell>
          <cell r="BA514" t="str">
            <v/>
          </cell>
          <cell r="BB514" t="str">
            <v/>
          </cell>
          <cell r="BC514" t="str">
            <v/>
          </cell>
          <cell r="BD514" t="str">
            <v/>
          </cell>
          <cell r="BE514" t="str">
            <v/>
          </cell>
          <cell r="BF514" t="str">
            <v/>
          </cell>
          <cell r="BG514" t="str">
            <v/>
          </cell>
          <cell r="BH514" t="str">
            <v/>
          </cell>
          <cell r="BI514" t="str">
            <v/>
          </cell>
          <cell r="BJ514" t="str">
            <v/>
          </cell>
          <cell r="BK514" t="str">
            <v/>
          </cell>
          <cell r="BL514" t="str">
            <v/>
          </cell>
          <cell r="BM514" t="str">
            <v/>
          </cell>
          <cell r="BN514" t="str">
            <v/>
          </cell>
          <cell r="BO514" t="str">
            <v/>
          </cell>
          <cell r="BP514" t="str">
            <v/>
          </cell>
          <cell r="BQ514" t="str">
            <v/>
          </cell>
          <cell r="BR514" t="str">
            <v/>
          </cell>
          <cell r="BS514" t="str">
            <v/>
          </cell>
          <cell r="BT514" t="str">
            <v/>
          </cell>
          <cell r="BU514" t="str">
            <v/>
          </cell>
          <cell r="BV514" t="str">
            <v/>
          </cell>
          <cell r="BW514" t="str">
            <v/>
          </cell>
          <cell r="BX514" t="str">
            <v/>
          </cell>
          <cell r="BY514" t="str">
            <v/>
          </cell>
          <cell r="BZ514" t="str">
            <v/>
          </cell>
          <cell r="CA514" t="str">
            <v/>
          </cell>
          <cell r="CB514" t="str">
            <v/>
          </cell>
          <cell r="CC514" t="str">
            <v/>
          </cell>
          <cell r="CD514" t="str">
            <v/>
          </cell>
          <cell r="CE514" t="str">
            <v/>
          </cell>
          <cell r="CF514" t="str">
            <v/>
          </cell>
          <cell r="CG514" t="str">
            <v/>
          </cell>
          <cell r="CH514" t="str">
            <v/>
          </cell>
          <cell r="CI514" t="str">
            <v/>
          </cell>
          <cell r="CJ514" t="str">
            <v/>
          </cell>
          <cell r="CK514" t="str">
            <v/>
          </cell>
          <cell r="CL514" t="str">
            <v/>
          </cell>
          <cell r="CM514" t="str">
            <v/>
          </cell>
          <cell r="CN514" t="str">
            <v/>
          </cell>
          <cell r="CO514" t="str">
            <v/>
          </cell>
          <cell r="CP514" t="str">
            <v/>
          </cell>
          <cell r="CQ514" t="str">
            <v/>
          </cell>
          <cell r="CR514" t="str">
            <v/>
          </cell>
          <cell r="CS514" t="str">
            <v/>
          </cell>
          <cell r="CT514" t="str">
            <v/>
          </cell>
          <cell r="CU514" t="str">
            <v/>
          </cell>
          <cell r="CV514" t="str">
            <v/>
          </cell>
          <cell r="CW514" t="str">
            <v/>
          </cell>
          <cell r="CX514" t="str">
            <v/>
          </cell>
          <cell r="CY514" t="str">
            <v/>
          </cell>
          <cell r="CZ514" t="str">
            <v/>
          </cell>
          <cell r="DA514" t="str">
            <v/>
          </cell>
          <cell r="DB514" t="str">
            <v/>
          </cell>
          <cell r="DC514" t="str">
            <v/>
          </cell>
          <cell r="DD514" t="str">
            <v/>
          </cell>
          <cell r="DE514" t="str">
            <v/>
          </cell>
          <cell r="DF514" t="str">
            <v/>
          </cell>
          <cell r="DG514" t="str">
            <v/>
          </cell>
          <cell r="DH514" t="str">
            <v/>
          </cell>
          <cell r="DI514" t="str">
            <v/>
          </cell>
          <cell r="DJ514" t="str">
            <v/>
          </cell>
          <cell r="DK514" t="str">
            <v/>
          </cell>
          <cell r="DL514" t="str">
            <v/>
          </cell>
          <cell r="DM514" t="str">
            <v/>
          </cell>
          <cell r="DN514" t="str">
            <v/>
          </cell>
          <cell r="DO514" t="str">
            <v/>
          </cell>
          <cell r="DP514" t="str">
            <v/>
          </cell>
          <cell r="DQ514" t="str">
            <v/>
          </cell>
          <cell r="DR514" t="str">
            <v/>
          </cell>
          <cell r="DS514" t="str">
            <v/>
          </cell>
          <cell r="DT514" t="str">
            <v/>
          </cell>
          <cell r="DU514" t="str">
            <v/>
          </cell>
          <cell r="DV514" t="str">
            <v/>
          </cell>
          <cell r="DW514" t="str">
            <v/>
          </cell>
          <cell r="DX514" t="str">
            <v/>
          </cell>
          <cell r="DY514" t="str">
            <v/>
          </cell>
          <cell r="DZ514" t="str">
            <v/>
          </cell>
          <cell r="EA514" t="str">
            <v/>
          </cell>
          <cell r="EB514" t="str">
            <v/>
          </cell>
          <cell r="EC514" t="str">
            <v/>
          </cell>
          <cell r="ED514" t="str">
            <v/>
          </cell>
          <cell r="EE514" t="str">
            <v/>
          </cell>
          <cell r="EF514" t="str">
            <v/>
          </cell>
          <cell r="EG514" t="str">
            <v/>
          </cell>
          <cell r="EH514" t="str">
            <v/>
          </cell>
          <cell r="EI514" t="str">
            <v/>
          </cell>
          <cell r="EJ514" t="str">
            <v/>
          </cell>
          <cell r="EK514" t="str">
            <v/>
          </cell>
          <cell r="EL514" t="str">
            <v/>
          </cell>
          <cell r="EM514" t="str">
            <v/>
          </cell>
          <cell r="EN514" t="str">
            <v/>
          </cell>
          <cell r="EO514" t="str">
            <v/>
          </cell>
          <cell r="EP514" t="str">
            <v/>
          </cell>
          <cell r="EQ514" t="str">
            <v/>
          </cell>
          <cell r="ER514" t="str">
            <v/>
          </cell>
          <cell r="ES514" t="str">
            <v/>
          </cell>
          <cell r="ET514" t="str">
            <v/>
          </cell>
          <cell r="EU514" t="str">
            <v/>
          </cell>
          <cell r="EV514" t="str">
            <v/>
          </cell>
          <cell r="EW514" t="str">
            <v/>
          </cell>
          <cell r="EX514" t="str">
            <v/>
          </cell>
          <cell r="EY514" t="str">
            <v/>
          </cell>
          <cell r="EZ514" t="str">
            <v/>
          </cell>
          <cell r="FA514" t="str">
            <v/>
          </cell>
          <cell r="FB514" t="str">
            <v/>
          </cell>
          <cell r="FC514" t="str">
            <v/>
          </cell>
          <cell r="FD514" t="str">
            <v/>
          </cell>
          <cell r="FE514" t="str">
            <v/>
          </cell>
          <cell r="FF514" t="str">
            <v/>
          </cell>
          <cell r="FG514" t="str">
            <v/>
          </cell>
          <cell r="FH514" t="str">
            <v/>
          </cell>
          <cell r="FI514" t="str">
            <v/>
          </cell>
          <cell r="FJ514" t="str">
            <v/>
          </cell>
          <cell r="FK514" t="str">
            <v/>
          </cell>
          <cell r="FL514" t="str">
            <v/>
          </cell>
          <cell r="FM514" t="str">
            <v/>
          </cell>
          <cell r="FN514" t="str">
            <v/>
          </cell>
          <cell r="FO514" t="str">
            <v/>
          </cell>
          <cell r="FP514" t="str">
            <v/>
          </cell>
          <cell r="FQ514" t="str">
            <v/>
          </cell>
          <cell r="FR514" t="str">
            <v/>
          </cell>
          <cell r="FS514" t="str">
            <v/>
          </cell>
          <cell r="FT514" t="str">
            <v/>
          </cell>
          <cell r="FU514" t="str">
            <v/>
          </cell>
          <cell r="FV514" t="str">
            <v/>
          </cell>
          <cell r="FW514" t="str">
            <v/>
          </cell>
          <cell r="FX514" t="str">
            <v/>
          </cell>
          <cell r="FY514" t="str">
            <v/>
          </cell>
          <cell r="FZ514" t="str">
            <v/>
          </cell>
          <cell r="GA514" t="str">
            <v/>
          </cell>
          <cell r="GB514" t="str">
            <v/>
          </cell>
          <cell r="GC514" t="str">
            <v/>
          </cell>
          <cell r="GD514" t="str">
            <v/>
          </cell>
          <cell r="GE514" t="str">
            <v/>
          </cell>
          <cell r="GF514" t="str">
            <v/>
          </cell>
          <cell r="GG514" t="str">
            <v/>
          </cell>
          <cell r="GH514" t="str">
            <v/>
          </cell>
          <cell r="GI514" t="str">
            <v/>
          </cell>
          <cell r="GJ514" t="str">
            <v/>
          </cell>
          <cell r="GK514" t="str">
            <v/>
          </cell>
          <cell r="GL514" t="str">
            <v/>
          </cell>
          <cell r="GM514" t="str">
            <v/>
          </cell>
          <cell r="GN514" t="str">
            <v/>
          </cell>
          <cell r="GO514" t="str">
            <v/>
          </cell>
          <cell r="GP514" t="str">
            <v/>
          </cell>
          <cell r="GQ514" t="str">
            <v/>
          </cell>
          <cell r="GR514" t="str">
            <v/>
          </cell>
          <cell r="GS514" t="str">
            <v/>
          </cell>
          <cell r="GT514" t="str">
            <v/>
          </cell>
          <cell r="GU514" t="str">
            <v/>
          </cell>
          <cell r="GV514" t="str">
            <v/>
          </cell>
          <cell r="GW514" t="str">
            <v/>
          </cell>
          <cell r="GX514" t="str">
            <v/>
          </cell>
          <cell r="GY514" t="str">
            <v/>
          </cell>
          <cell r="GZ514" t="str">
            <v/>
          </cell>
          <cell r="HA514" t="str">
            <v/>
          </cell>
          <cell r="HB514" t="str">
            <v/>
          </cell>
          <cell r="HC514" t="str">
            <v/>
          </cell>
          <cell r="HD514" t="str">
            <v/>
          </cell>
          <cell r="HE514" t="str">
            <v/>
          </cell>
          <cell r="HF514" t="str">
            <v/>
          </cell>
          <cell r="HG514" t="str">
            <v/>
          </cell>
          <cell r="HH514" t="str">
            <v/>
          </cell>
          <cell r="HI514" t="str">
            <v/>
          </cell>
          <cell r="HJ514" t="str">
            <v/>
          </cell>
          <cell r="HK514" t="str">
            <v/>
          </cell>
          <cell r="HL514" t="str">
            <v/>
          </cell>
          <cell r="HM514" t="str">
            <v/>
          </cell>
          <cell r="HN514" t="str">
            <v/>
          </cell>
          <cell r="HO514" t="str">
            <v/>
          </cell>
          <cell r="HP514" t="str">
            <v/>
          </cell>
          <cell r="HQ514" t="str">
            <v/>
          </cell>
          <cell r="HR514" t="str">
            <v/>
          </cell>
          <cell r="HS514" t="str">
            <v/>
          </cell>
          <cell r="HT514" t="str">
            <v/>
          </cell>
          <cell r="HU514" t="str">
            <v/>
          </cell>
          <cell r="HV514" t="str">
            <v/>
          </cell>
          <cell r="HW514" t="str">
            <v/>
          </cell>
          <cell r="HX514" t="str">
            <v/>
          </cell>
          <cell r="HY514" t="str">
            <v/>
          </cell>
          <cell r="HZ514" t="str">
            <v/>
          </cell>
          <cell r="IA514" t="str">
            <v/>
          </cell>
          <cell r="IB514" t="str">
            <v/>
          </cell>
          <cell r="IC514" t="str">
            <v/>
          </cell>
          <cell r="ID514" t="str">
            <v/>
          </cell>
        </row>
        <row r="515">
          <cell r="A515" t="str">
            <v/>
          </cell>
          <cell r="B515" t="str">
            <v/>
          </cell>
          <cell r="C515" t="str">
            <v/>
          </cell>
          <cell r="D515" t="str">
            <v/>
          </cell>
          <cell r="E515" t="str">
            <v/>
          </cell>
          <cell r="F515" t="str">
            <v/>
          </cell>
          <cell r="G515" t="str">
            <v/>
          </cell>
          <cell r="H515" t="str">
            <v/>
          </cell>
          <cell r="I515" t="str">
            <v/>
          </cell>
          <cell r="J515" t="str">
            <v/>
          </cell>
          <cell r="K515" t="str">
            <v/>
          </cell>
          <cell r="L515" t="str">
            <v/>
          </cell>
          <cell r="M515" t="str">
            <v/>
          </cell>
          <cell r="N515" t="str">
            <v/>
          </cell>
          <cell r="O515" t="str">
            <v/>
          </cell>
          <cell r="P515" t="str">
            <v/>
          </cell>
          <cell r="Q515" t="str">
            <v/>
          </cell>
          <cell r="R515" t="str">
            <v/>
          </cell>
          <cell r="S515" t="str">
            <v/>
          </cell>
          <cell r="T515" t="str">
            <v/>
          </cell>
          <cell r="U515" t="str">
            <v/>
          </cell>
          <cell r="V515" t="str">
            <v/>
          </cell>
          <cell r="W515" t="str">
            <v/>
          </cell>
          <cell r="X515" t="str">
            <v/>
          </cell>
          <cell r="Y515" t="str">
            <v/>
          </cell>
          <cell r="Z515" t="str">
            <v/>
          </cell>
          <cell r="AA515" t="str">
            <v/>
          </cell>
          <cell r="AB515" t="str">
            <v/>
          </cell>
          <cell r="AC515" t="str">
            <v/>
          </cell>
          <cell r="AD515" t="str">
            <v/>
          </cell>
          <cell r="AE515" t="str">
            <v/>
          </cell>
          <cell r="AF515" t="str">
            <v/>
          </cell>
          <cell r="AG515" t="str">
            <v/>
          </cell>
          <cell r="AH515" t="str">
            <v/>
          </cell>
          <cell r="AI515" t="str">
            <v/>
          </cell>
          <cell r="AJ515" t="str">
            <v/>
          </cell>
          <cell r="AK515" t="str">
            <v/>
          </cell>
          <cell r="AL515" t="str">
            <v/>
          </cell>
          <cell r="AM515" t="str">
            <v/>
          </cell>
          <cell r="AN515" t="str">
            <v/>
          </cell>
          <cell r="AO515" t="str">
            <v/>
          </cell>
          <cell r="AP515" t="str">
            <v/>
          </cell>
          <cell r="AQ515" t="str">
            <v/>
          </cell>
          <cell r="AR515" t="str">
            <v/>
          </cell>
          <cell r="AS515" t="str">
            <v/>
          </cell>
          <cell r="AT515" t="str">
            <v/>
          </cell>
          <cell r="AU515" t="str">
            <v/>
          </cell>
          <cell r="AV515" t="str">
            <v/>
          </cell>
          <cell r="AW515" t="str">
            <v/>
          </cell>
          <cell r="AX515" t="str">
            <v/>
          </cell>
          <cell r="AY515" t="str">
            <v/>
          </cell>
          <cell r="AZ515" t="str">
            <v/>
          </cell>
          <cell r="BA515" t="str">
            <v/>
          </cell>
          <cell r="BB515" t="str">
            <v/>
          </cell>
          <cell r="BC515" t="str">
            <v/>
          </cell>
          <cell r="BD515" t="str">
            <v/>
          </cell>
          <cell r="BE515" t="str">
            <v/>
          </cell>
          <cell r="BF515" t="str">
            <v/>
          </cell>
          <cell r="BG515" t="str">
            <v/>
          </cell>
          <cell r="BH515" t="str">
            <v/>
          </cell>
          <cell r="BI515" t="str">
            <v/>
          </cell>
          <cell r="BJ515" t="str">
            <v/>
          </cell>
          <cell r="BK515" t="str">
            <v/>
          </cell>
          <cell r="BL515" t="str">
            <v/>
          </cell>
          <cell r="BM515" t="str">
            <v/>
          </cell>
          <cell r="BN515" t="str">
            <v/>
          </cell>
          <cell r="BO515" t="str">
            <v/>
          </cell>
          <cell r="BP515" t="str">
            <v/>
          </cell>
          <cell r="BQ515" t="str">
            <v/>
          </cell>
          <cell r="BR515" t="str">
            <v/>
          </cell>
          <cell r="BS515" t="str">
            <v/>
          </cell>
          <cell r="BT515" t="str">
            <v/>
          </cell>
          <cell r="BU515" t="str">
            <v/>
          </cell>
          <cell r="BV515" t="str">
            <v/>
          </cell>
          <cell r="BW515" t="str">
            <v/>
          </cell>
          <cell r="BX515" t="str">
            <v/>
          </cell>
          <cell r="BY515" t="str">
            <v/>
          </cell>
          <cell r="BZ515" t="str">
            <v/>
          </cell>
          <cell r="CA515" t="str">
            <v/>
          </cell>
          <cell r="CB515" t="str">
            <v/>
          </cell>
          <cell r="CC515" t="str">
            <v/>
          </cell>
          <cell r="CD515" t="str">
            <v/>
          </cell>
          <cell r="CE515" t="str">
            <v/>
          </cell>
          <cell r="CF515" t="str">
            <v/>
          </cell>
          <cell r="CG515" t="str">
            <v/>
          </cell>
          <cell r="CH515" t="str">
            <v/>
          </cell>
          <cell r="CI515" t="str">
            <v/>
          </cell>
          <cell r="CJ515" t="str">
            <v/>
          </cell>
          <cell r="CK515" t="str">
            <v/>
          </cell>
          <cell r="CL515" t="str">
            <v/>
          </cell>
          <cell r="CM515" t="str">
            <v/>
          </cell>
          <cell r="CN515" t="str">
            <v/>
          </cell>
          <cell r="CO515" t="str">
            <v/>
          </cell>
          <cell r="CP515" t="str">
            <v/>
          </cell>
          <cell r="CQ515" t="str">
            <v/>
          </cell>
          <cell r="CR515" t="str">
            <v/>
          </cell>
          <cell r="CS515" t="str">
            <v/>
          </cell>
          <cell r="CT515" t="str">
            <v/>
          </cell>
          <cell r="CU515" t="str">
            <v/>
          </cell>
          <cell r="CV515" t="str">
            <v/>
          </cell>
          <cell r="CW515" t="str">
            <v/>
          </cell>
          <cell r="CX515" t="str">
            <v/>
          </cell>
          <cell r="CY515" t="str">
            <v/>
          </cell>
          <cell r="CZ515" t="str">
            <v/>
          </cell>
          <cell r="DA515" t="str">
            <v/>
          </cell>
          <cell r="DB515" t="str">
            <v/>
          </cell>
          <cell r="DC515" t="str">
            <v/>
          </cell>
          <cell r="DD515" t="str">
            <v/>
          </cell>
          <cell r="DE515" t="str">
            <v/>
          </cell>
          <cell r="DF515" t="str">
            <v/>
          </cell>
          <cell r="DG515" t="str">
            <v/>
          </cell>
          <cell r="DH515" t="str">
            <v/>
          </cell>
          <cell r="DI515" t="str">
            <v/>
          </cell>
          <cell r="DJ515" t="str">
            <v/>
          </cell>
          <cell r="DK515" t="str">
            <v/>
          </cell>
          <cell r="DL515" t="str">
            <v/>
          </cell>
          <cell r="DM515" t="str">
            <v/>
          </cell>
          <cell r="DN515" t="str">
            <v/>
          </cell>
          <cell r="DO515" t="str">
            <v/>
          </cell>
          <cell r="DP515" t="str">
            <v/>
          </cell>
          <cell r="DQ515" t="str">
            <v/>
          </cell>
          <cell r="DR515" t="str">
            <v/>
          </cell>
          <cell r="DS515" t="str">
            <v/>
          </cell>
          <cell r="DT515" t="str">
            <v/>
          </cell>
          <cell r="DU515" t="str">
            <v/>
          </cell>
          <cell r="DV515" t="str">
            <v/>
          </cell>
          <cell r="DW515" t="str">
            <v/>
          </cell>
          <cell r="DX515" t="str">
            <v/>
          </cell>
          <cell r="DY515" t="str">
            <v/>
          </cell>
          <cell r="DZ515" t="str">
            <v/>
          </cell>
          <cell r="EA515" t="str">
            <v/>
          </cell>
          <cell r="EB515" t="str">
            <v/>
          </cell>
          <cell r="EC515" t="str">
            <v/>
          </cell>
          <cell r="ED515" t="str">
            <v/>
          </cell>
          <cell r="EE515" t="str">
            <v/>
          </cell>
          <cell r="EF515" t="str">
            <v/>
          </cell>
          <cell r="EG515" t="str">
            <v/>
          </cell>
          <cell r="EH515" t="str">
            <v/>
          </cell>
          <cell r="EI515" t="str">
            <v/>
          </cell>
          <cell r="EJ515" t="str">
            <v/>
          </cell>
          <cell r="EK515" t="str">
            <v/>
          </cell>
          <cell r="EL515" t="str">
            <v/>
          </cell>
          <cell r="EM515" t="str">
            <v/>
          </cell>
          <cell r="EN515" t="str">
            <v/>
          </cell>
          <cell r="EO515" t="str">
            <v/>
          </cell>
          <cell r="EP515" t="str">
            <v/>
          </cell>
          <cell r="EQ515" t="str">
            <v/>
          </cell>
          <cell r="ER515" t="str">
            <v/>
          </cell>
          <cell r="ES515" t="str">
            <v/>
          </cell>
          <cell r="ET515" t="str">
            <v/>
          </cell>
          <cell r="EU515" t="str">
            <v/>
          </cell>
          <cell r="EV515" t="str">
            <v/>
          </cell>
          <cell r="EW515" t="str">
            <v/>
          </cell>
          <cell r="EX515" t="str">
            <v/>
          </cell>
          <cell r="EY515" t="str">
            <v/>
          </cell>
          <cell r="EZ515" t="str">
            <v/>
          </cell>
          <cell r="FA515" t="str">
            <v/>
          </cell>
          <cell r="FB515" t="str">
            <v/>
          </cell>
          <cell r="FC515" t="str">
            <v/>
          </cell>
          <cell r="FD515" t="str">
            <v/>
          </cell>
          <cell r="FE515" t="str">
            <v/>
          </cell>
          <cell r="FF515" t="str">
            <v/>
          </cell>
          <cell r="FG515" t="str">
            <v/>
          </cell>
          <cell r="FH515" t="str">
            <v/>
          </cell>
          <cell r="FI515" t="str">
            <v/>
          </cell>
          <cell r="FJ515" t="str">
            <v/>
          </cell>
          <cell r="FK515" t="str">
            <v/>
          </cell>
          <cell r="FL515" t="str">
            <v/>
          </cell>
          <cell r="FM515" t="str">
            <v/>
          </cell>
          <cell r="FN515" t="str">
            <v/>
          </cell>
          <cell r="FO515" t="str">
            <v/>
          </cell>
          <cell r="FP515" t="str">
            <v/>
          </cell>
          <cell r="FQ515" t="str">
            <v/>
          </cell>
          <cell r="FR515" t="str">
            <v/>
          </cell>
          <cell r="FS515" t="str">
            <v/>
          </cell>
          <cell r="FT515" t="str">
            <v/>
          </cell>
          <cell r="FU515" t="str">
            <v/>
          </cell>
          <cell r="FV515" t="str">
            <v/>
          </cell>
          <cell r="FW515" t="str">
            <v/>
          </cell>
          <cell r="FX515" t="str">
            <v/>
          </cell>
          <cell r="FY515" t="str">
            <v/>
          </cell>
          <cell r="FZ515" t="str">
            <v/>
          </cell>
          <cell r="GA515" t="str">
            <v/>
          </cell>
          <cell r="GB515" t="str">
            <v/>
          </cell>
          <cell r="GC515" t="str">
            <v/>
          </cell>
          <cell r="GD515" t="str">
            <v/>
          </cell>
          <cell r="GE515" t="str">
            <v/>
          </cell>
          <cell r="GF515" t="str">
            <v/>
          </cell>
          <cell r="GG515" t="str">
            <v/>
          </cell>
          <cell r="GH515" t="str">
            <v/>
          </cell>
          <cell r="GI515" t="str">
            <v/>
          </cell>
          <cell r="GJ515" t="str">
            <v/>
          </cell>
          <cell r="GK515" t="str">
            <v/>
          </cell>
          <cell r="GL515" t="str">
            <v/>
          </cell>
          <cell r="GM515" t="str">
            <v/>
          </cell>
          <cell r="GN515" t="str">
            <v/>
          </cell>
          <cell r="GO515" t="str">
            <v/>
          </cell>
          <cell r="GP515" t="str">
            <v/>
          </cell>
          <cell r="GQ515" t="str">
            <v/>
          </cell>
          <cell r="GR515" t="str">
            <v/>
          </cell>
          <cell r="GS515" t="str">
            <v/>
          </cell>
          <cell r="GT515" t="str">
            <v/>
          </cell>
          <cell r="GU515" t="str">
            <v/>
          </cell>
          <cell r="GV515" t="str">
            <v/>
          </cell>
          <cell r="GW515" t="str">
            <v/>
          </cell>
          <cell r="GX515" t="str">
            <v/>
          </cell>
          <cell r="GY515" t="str">
            <v/>
          </cell>
          <cell r="GZ515" t="str">
            <v/>
          </cell>
          <cell r="HA515" t="str">
            <v/>
          </cell>
          <cell r="HB515" t="str">
            <v/>
          </cell>
          <cell r="HC515" t="str">
            <v/>
          </cell>
          <cell r="HD515" t="str">
            <v/>
          </cell>
          <cell r="HE515" t="str">
            <v/>
          </cell>
          <cell r="HF515" t="str">
            <v/>
          </cell>
          <cell r="HG515" t="str">
            <v/>
          </cell>
          <cell r="HH515" t="str">
            <v/>
          </cell>
          <cell r="HI515" t="str">
            <v/>
          </cell>
          <cell r="HJ515" t="str">
            <v/>
          </cell>
          <cell r="HK515" t="str">
            <v/>
          </cell>
          <cell r="HL515" t="str">
            <v/>
          </cell>
          <cell r="HM515" t="str">
            <v/>
          </cell>
          <cell r="HN515" t="str">
            <v/>
          </cell>
          <cell r="HO515" t="str">
            <v/>
          </cell>
          <cell r="HP515" t="str">
            <v/>
          </cell>
          <cell r="HQ515" t="str">
            <v/>
          </cell>
          <cell r="HR515" t="str">
            <v/>
          </cell>
          <cell r="HS515" t="str">
            <v/>
          </cell>
          <cell r="HT515" t="str">
            <v/>
          </cell>
          <cell r="HU515" t="str">
            <v/>
          </cell>
          <cell r="HV515" t="str">
            <v/>
          </cell>
          <cell r="HW515" t="str">
            <v/>
          </cell>
          <cell r="HX515" t="str">
            <v/>
          </cell>
          <cell r="HY515" t="str">
            <v/>
          </cell>
          <cell r="HZ515" t="str">
            <v/>
          </cell>
          <cell r="IA515" t="str">
            <v/>
          </cell>
          <cell r="IB515" t="str">
            <v/>
          </cell>
          <cell r="IC515" t="str">
            <v/>
          </cell>
          <cell r="ID515" t="str">
            <v/>
          </cell>
        </row>
        <row r="516">
          <cell r="A516" t="str">
            <v/>
          </cell>
          <cell r="B516" t="str">
            <v/>
          </cell>
          <cell r="C516" t="str">
            <v/>
          </cell>
          <cell r="D516" t="str">
            <v/>
          </cell>
          <cell r="E516" t="str">
            <v/>
          </cell>
          <cell r="F516" t="str">
            <v/>
          </cell>
          <cell r="G516" t="str">
            <v/>
          </cell>
          <cell r="H516" t="str">
            <v/>
          </cell>
          <cell r="I516" t="str">
            <v/>
          </cell>
          <cell r="J516" t="str">
            <v/>
          </cell>
          <cell r="K516" t="str">
            <v/>
          </cell>
          <cell r="L516" t="str">
            <v/>
          </cell>
          <cell r="M516" t="str">
            <v/>
          </cell>
          <cell r="N516" t="str">
            <v/>
          </cell>
          <cell r="O516" t="str">
            <v/>
          </cell>
          <cell r="P516" t="str">
            <v/>
          </cell>
          <cell r="Q516" t="str">
            <v/>
          </cell>
          <cell r="R516" t="str">
            <v/>
          </cell>
          <cell r="S516" t="str">
            <v/>
          </cell>
          <cell r="T516" t="str">
            <v/>
          </cell>
          <cell r="U516" t="str">
            <v/>
          </cell>
          <cell r="V516" t="str">
            <v/>
          </cell>
          <cell r="W516" t="str">
            <v/>
          </cell>
          <cell r="X516" t="str">
            <v/>
          </cell>
          <cell r="Y516" t="str">
            <v/>
          </cell>
          <cell r="Z516" t="str">
            <v/>
          </cell>
          <cell r="AA516" t="str">
            <v/>
          </cell>
          <cell r="AB516" t="str">
            <v/>
          </cell>
          <cell r="AC516" t="str">
            <v/>
          </cell>
          <cell r="AD516" t="str">
            <v/>
          </cell>
          <cell r="AE516" t="str">
            <v/>
          </cell>
          <cell r="AF516" t="str">
            <v/>
          </cell>
          <cell r="AG516" t="str">
            <v/>
          </cell>
          <cell r="AH516" t="str">
            <v/>
          </cell>
          <cell r="AI516" t="str">
            <v/>
          </cell>
          <cell r="AJ516" t="str">
            <v/>
          </cell>
          <cell r="AK516" t="str">
            <v/>
          </cell>
          <cell r="AL516" t="str">
            <v/>
          </cell>
          <cell r="AM516" t="str">
            <v/>
          </cell>
          <cell r="AN516" t="str">
            <v/>
          </cell>
          <cell r="AO516" t="str">
            <v/>
          </cell>
          <cell r="AP516" t="str">
            <v/>
          </cell>
          <cell r="AQ516" t="str">
            <v/>
          </cell>
          <cell r="AR516" t="str">
            <v/>
          </cell>
          <cell r="AS516" t="str">
            <v/>
          </cell>
          <cell r="AT516" t="str">
            <v/>
          </cell>
          <cell r="AU516" t="str">
            <v/>
          </cell>
          <cell r="AV516" t="str">
            <v/>
          </cell>
          <cell r="AW516" t="str">
            <v/>
          </cell>
          <cell r="AX516" t="str">
            <v/>
          </cell>
          <cell r="AY516" t="str">
            <v/>
          </cell>
          <cell r="AZ516" t="str">
            <v/>
          </cell>
          <cell r="BA516" t="str">
            <v/>
          </cell>
          <cell r="BB516" t="str">
            <v/>
          </cell>
          <cell r="BC516" t="str">
            <v/>
          </cell>
          <cell r="BD516" t="str">
            <v/>
          </cell>
          <cell r="BE516" t="str">
            <v/>
          </cell>
          <cell r="BF516" t="str">
            <v/>
          </cell>
          <cell r="BG516" t="str">
            <v/>
          </cell>
          <cell r="BH516" t="str">
            <v/>
          </cell>
          <cell r="BI516" t="str">
            <v/>
          </cell>
          <cell r="BJ516" t="str">
            <v/>
          </cell>
          <cell r="BK516" t="str">
            <v/>
          </cell>
          <cell r="BL516" t="str">
            <v/>
          </cell>
          <cell r="BM516" t="str">
            <v/>
          </cell>
          <cell r="BN516" t="str">
            <v/>
          </cell>
          <cell r="BO516" t="str">
            <v/>
          </cell>
          <cell r="BP516" t="str">
            <v/>
          </cell>
          <cell r="BQ516" t="str">
            <v/>
          </cell>
          <cell r="BR516" t="str">
            <v/>
          </cell>
          <cell r="BS516" t="str">
            <v/>
          </cell>
          <cell r="BT516" t="str">
            <v/>
          </cell>
          <cell r="BU516" t="str">
            <v/>
          </cell>
          <cell r="BV516" t="str">
            <v/>
          </cell>
          <cell r="BW516" t="str">
            <v/>
          </cell>
          <cell r="BX516" t="str">
            <v/>
          </cell>
          <cell r="BY516" t="str">
            <v/>
          </cell>
          <cell r="BZ516" t="str">
            <v/>
          </cell>
          <cell r="CA516" t="str">
            <v/>
          </cell>
          <cell r="CB516" t="str">
            <v/>
          </cell>
          <cell r="CC516" t="str">
            <v/>
          </cell>
          <cell r="CD516" t="str">
            <v/>
          </cell>
          <cell r="CE516" t="str">
            <v/>
          </cell>
          <cell r="CF516" t="str">
            <v/>
          </cell>
          <cell r="CG516" t="str">
            <v/>
          </cell>
          <cell r="CH516" t="str">
            <v/>
          </cell>
          <cell r="CI516" t="str">
            <v/>
          </cell>
          <cell r="CJ516" t="str">
            <v/>
          </cell>
          <cell r="CK516" t="str">
            <v/>
          </cell>
          <cell r="CL516" t="str">
            <v/>
          </cell>
          <cell r="CM516" t="str">
            <v/>
          </cell>
          <cell r="CN516" t="str">
            <v/>
          </cell>
          <cell r="CO516" t="str">
            <v/>
          </cell>
          <cell r="CP516" t="str">
            <v/>
          </cell>
          <cell r="CQ516" t="str">
            <v/>
          </cell>
          <cell r="CR516" t="str">
            <v/>
          </cell>
          <cell r="CS516" t="str">
            <v/>
          </cell>
          <cell r="CT516" t="str">
            <v/>
          </cell>
          <cell r="CU516" t="str">
            <v/>
          </cell>
          <cell r="CV516" t="str">
            <v/>
          </cell>
          <cell r="CW516" t="str">
            <v/>
          </cell>
          <cell r="CX516" t="str">
            <v/>
          </cell>
          <cell r="CY516" t="str">
            <v/>
          </cell>
          <cell r="CZ516" t="str">
            <v/>
          </cell>
          <cell r="DA516" t="str">
            <v/>
          </cell>
          <cell r="DB516" t="str">
            <v/>
          </cell>
          <cell r="DC516" t="str">
            <v/>
          </cell>
          <cell r="DD516" t="str">
            <v/>
          </cell>
          <cell r="DE516" t="str">
            <v/>
          </cell>
          <cell r="DF516" t="str">
            <v/>
          </cell>
          <cell r="DG516" t="str">
            <v/>
          </cell>
          <cell r="DH516" t="str">
            <v/>
          </cell>
          <cell r="DI516" t="str">
            <v/>
          </cell>
          <cell r="DJ516" t="str">
            <v/>
          </cell>
          <cell r="DK516" t="str">
            <v/>
          </cell>
          <cell r="DL516" t="str">
            <v/>
          </cell>
          <cell r="DM516" t="str">
            <v/>
          </cell>
          <cell r="DN516" t="str">
            <v/>
          </cell>
          <cell r="DO516" t="str">
            <v/>
          </cell>
          <cell r="DP516" t="str">
            <v/>
          </cell>
          <cell r="DQ516" t="str">
            <v/>
          </cell>
          <cell r="DR516" t="str">
            <v/>
          </cell>
          <cell r="DS516" t="str">
            <v/>
          </cell>
          <cell r="DT516" t="str">
            <v/>
          </cell>
          <cell r="DU516" t="str">
            <v/>
          </cell>
          <cell r="DV516" t="str">
            <v/>
          </cell>
          <cell r="DW516" t="str">
            <v/>
          </cell>
          <cell r="DX516" t="str">
            <v/>
          </cell>
          <cell r="DY516" t="str">
            <v/>
          </cell>
          <cell r="DZ516" t="str">
            <v/>
          </cell>
          <cell r="EA516" t="str">
            <v/>
          </cell>
          <cell r="EB516" t="str">
            <v/>
          </cell>
          <cell r="EC516" t="str">
            <v/>
          </cell>
          <cell r="ED516" t="str">
            <v/>
          </cell>
          <cell r="EE516" t="str">
            <v/>
          </cell>
          <cell r="EF516" t="str">
            <v/>
          </cell>
          <cell r="EG516" t="str">
            <v/>
          </cell>
          <cell r="EH516" t="str">
            <v/>
          </cell>
          <cell r="EI516" t="str">
            <v/>
          </cell>
          <cell r="EJ516" t="str">
            <v/>
          </cell>
          <cell r="EK516" t="str">
            <v/>
          </cell>
          <cell r="EL516" t="str">
            <v/>
          </cell>
          <cell r="EM516" t="str">
            <v/>
          </cell>
          <cell r="EN516" t="str">
            <v/>
          </cell>
          <cell r="EO516" t="str">
            <v/>
          </cell>
          <cell r="EP516" t="str">
            <v/>
          </cell>
          <cell r="EQ516" t="str">
            <v/>
          </cell>
          <cell r="ER516" t="str">
            <v/>
          </cell>
          <cell r="ES516" t="str">
            <v/>
          </cell>
          <cell r="ET516" t="str">
            <v/>
          </cell>
          <cell r="EU516" t="str">
            <v/>
          </cell>
          <cell r="EV516" t="str">
            <v/>
          </cell>
          <cell r="EW516" t="str">
            <v/>
          </cell>
          <cell r="EX516" t="str">
            <v/>
          </cell>
          <cell r="EY516" t="str">
            <v/>
          </cell>
          <cell r="EZ516" t="str">
            <v/>
          </cell>
          <cell r="FA516" t="str">
            <v/>
          </cell>
          <cell r="FB516" t="str">
            <v/>
          </cell>
          <cell r="FC516" t="str">
            <v/>
          </cell>
          <cell r="FD516" t="str">
            <v/>
          </cell>
          <cell r="FE516" t="str">
            <v/>
          </cell>
          <cell r="FF516" t="str">
            <v/>
          </cell>
          <cell r="FG516" t="str">
            <v/>
          </cell>
          <cell r="FH516" t="str">
            <v/>
          </cell>
          <cell r="FI516" t="str">
            <v/>
          </cell>
          <cell r="FJ516" t="str">
            <v/>
          </cell>
          <cell r="FK516" t="str">
            <v/>
          </cell>
          <cell r="FL516" t="str">
            <v/>
          </cell>
          <cell r="FM516" t="str">
            <v/>
          </cell>
          <cell r="FN516" t="str">
            <v/>
          </cell>
          <cell r="FO516" t="str">
            <v/>
          </cell>
          <cell r="FP516" t="str">
            <v/>
          </cell>
          <cell r="FQ516" t="str">
            <v/>
          </cell>
          <cell r="FR516" t="str">
            <v/>
          </cell>
          <cell r="FS516" t="str">
            <v/>
          </cell>
          <cell r="FT516" t="str">
            <v/>
          </cell>
          <cell r="FU516" t="str">
            <v/>
          </cell>
          <cell r="FV516" t="str">
            <v/>
          </cell>
          <cell r="FW516" t="str">
            <v/>
          </cell>
          <cell r="FX516" t="str">
            <v/>
          </cell>
          <cell r="FY516" t="str">
            <v/>
          </cell>
          <cell r="FZ516" t="str">
            <v/>
          </cell>
          <cell r="GA516" t="str">
            <v/>
          </cell>
          <cell r="GB516" t="str">
            <v/>
          </cell>
          <cell r="GC516" t="str">
            <v/>
          </cell>
          <cell r="GD516" t="str">
            <v/>
          </cell>
          <cell r="GE516" t="str">
            <v/>
          </cell>
          <cell r="GF516" t="str">
            <v/>
          </cell>
          <cell r="GG516" t="str">
            <v/>
          </cell>
          <cell r="GH516" t="str">
            <v/>
          </cell>
          <cell r="GI516" t="str">
            <v/>
          </cell>
          <cell r="GJ516" t="str">
            <v/>
          </cell>
          <cell r="GK516" t="str">
            <v/>
          </cell>
          <cell r="GL516" t="str">
            <v/>
          </cell>
          <cell r="GM516" t="str">
            <v/>
          </cell>
          <cell r="GN516" t="str">
            <v/>
          </cell>
          <cell r="GO516" t="str">
            <v/>
          </cell>
          <cell r="GP516" t="str">
            <v/>
          </cell>
          <cell r="GQ516" t="str">
            <v/>
          </cell>
          <cell r="GR516" t="str">
            <v/>
          </cell>
          <cell r="GS516" t="str">
            <v/>
          </cell>
          <cell r="GT516" t="str">
            <v/>
          </cell>
          <cell r="GU516" t="str">
            <v/>
          </cell>
          <cell r="GV516" t="str">
            <v/>
          </cell>
          <cell r="GW516" t="str">
            <v/>
          </cell>
          <cell r="GX516" t="str">
            <v/>
          </cell>
          <cell r="GY516" t="str">
            <v/>
          </cell>
          <cell r="GZ516" t="str">
            <v/>
          </cell>
          <cell r="HA516" t="str">
            <v/>
          </cell>
          <cell r="HB516" t="str">
            <v/>
          </cell>
          <cell r="HC516" t="str">
            <v/>
          </cell>
          <cell r="HD516" t="str">
            <v/>
          </cell>
          <cell r="HE516" t="str">
            <v/>
          </cell>
          <cell r="HF516" t="str">
            <v/>
          </cell>
          <cell r="HG516" t="str">
            <v/>
          </cell>
          <cell r="HH516" t="str">
            <v/>
          </cell>
          <cell r="HI516" t="str">
            <v/>
          </cell>
          <cell r="HJ516" t="str">
            <v/>
          </cell>
          <cell r="HK516" t="str">
            <v/>
          </cell>
          <cell r="HL516" t="str">
            <v/>
          </cell>
          <cell r="HM516" t="str">
            <v/>
          </cell>
          <cell r="HN516" t="str">
            <v/>
          </cell>
          <cell r="HO516" t="str">
            <v/>
          </cell>
          <cell r="HP516" t="str">
            <v/>
          </cell>
          <cell r="HQ516" t="str">
            <v/>
          </cell>
          <cell r="HR516" t="str">
            <v/>
          </cell>
          <cell r="HS516" t="str">
            <v/>
          </cell>
          <cell r="HT516" t="str">
            <v/>
          </cell>
          <cell r="HU516" t="str">
            <v/>
          </cell>
          <cell r="HV516" t="str">
            <v/>
          </cell>
          <cell r="HW516" t="str">
            <v/>
          </cell>
          <cell r="HX516" t="str">
            <v/>
          </cell>
          <cell r="HY516" t="str">
            <v/>
          </cell>
          <cell r="HZ516" t="str">
            <v/>
          </cell>
          <cell r="IA516" t="str">
            <v/>
          </cell>
          <cell r="IB516" t="str">
            <v/>
          </cell>
          <cell r="IC516" t="str">
            <v/>
          </cell>
          <cell r="ID516" t="str">
            <v/>
          </cell>
        </row>
        <row r="517">
          <cell r="A517" t="str">
            <v/>
          </cell>
          <cell r="B517" t="str">
            <v/>
          </cell>
          <cell r="C517" t="str">
            <v/>
          </cell>
          <cell r="D517" t="str">
            <v/>
          </cell>
          <cell r="E517" t="str">
            <v/>
          </cell>
          <cell r="F517" t="str">
            <v/>
          </cell>
          <cell r="G517" t="str">
            <v/>
          </cell>
          <cell r="H517" t="str">
            <v/>
          </cell>
          <cell r="I517" t="str">
            <v/>
          </cell>
          <cell r="J517" t="str">
            <v/>
          </cell>
          <cell r="K517" t="str">
            <v/>
          </cell>
          <cell r="L517" t="str">
            <v/>
          </cell>
          <cell r="M517" t="str">
            <v/>
          </cell>
          <cell r="N517" t="str">
            <v/>
          </cell>
          <cell r="O517" t="str">
            <v/>
          </cell>
          <cell r="P517" t="str">
            <v/>
          </cell>
          <cell r="Q517" t="str">
            <v/>
          </cell>
          <cell r="R517" t="str">
            <v/>
          </cell>
          <cell r="S517" t="str">
            <v/>
          </cell>
          <cell r="T517" t="str">
            <v/>
          </cell>
          <cell r="U517" t="str">
            <v/>
          </cell>
          <cell r="V517" t="str">
            <v/>
          </cell>
          <cell r="W517" t="str">
            <v/>
          </cell>
          <cell r="X517" t="str">
            <v/>
          </cell>
          <cell r="Y517" t="str">
            <v/>
          </cell>
          <cell r="Z517" t="str">
            <v/>
          </cell>
          <cell r="AA517" t="str">
            <v/>
          </cell>
          <cell r="AB517" t="str">
            <v/>
          </cell>
          <cell r="AC517" t="str">
            <v/>
          </cell>
          <cell r="AD517" t="str">
            <v/>
          </cell>
          <cell r="AE517" t="str">
            <v/>
          </cell>
          <cell r="AF517" t="str">
            <v/>
          </cell>
          <cell r="AG517" t="str">
            <v/>
          </cell>
          <cell r="AH517" t="str">
            <v/>
          </cell>
          <cell r="AI517" t="str">
            <v/>
          </cell>
          <cell r="AJ517" t="str">
            <v/>
          </cell>
          <cell r="AK517" t="str">
            <v/>
          </cell>
          <cell r="AL517" t="str">
            <v/>
          </cell>
          <cell r="AM517" t="str">
            <v/>
          </cell>
          <cell r="AN517" t="str">
            <v/>
          </cell>
          <cell r="AO517" t="str">
            <v/>
          </cell>
          <cell r="AP517" t="str">
            <v/>
          </cell>
          <cell r="AQ517" t="str">
            <v/>
          </cell>
          <cell r="AR517" t="str">
            <v/>
          </cell>
          <cell r="AS517" t="str">
            <v/>
          </cell>
          <cell r="AT517" t="str">
            <v/>
          </cell>
          <cell r="AU517" t="str">
            <v/>
          </cell>
          <cell r="AV517" t="str">
            <v/>
          </cell>
          <cell r="AW517" t="str">
            <v/>
          </cell>
          <cell r="AX517" t="str">
            <v/>
          </cell>
          <cell r="AY517" t="str">
            <v/>
          </cell>
          <cell r="AZ517" t="str">
            <v/>
          </cell>
          <cell r="BA517" t="str">
            <v/>
          </cell>
          <cell r="BB517" t="str">
            <v/>
          </cell>
          <cell r="BC517" t="str">
            <v/>
          </cell>
          <cell r="BD517" t="str">
            <v/>
          </cell>
          <cell r="BE517" t="str">
            <v/>
          </cell>
          <cell r="BF517" t="str">
            <v/>
          </cell>
          <cell r="BG517" t="str">
            <v/>
          </cell>
          <cell r="BH517" t="str">
            <v/>
          </cell>
          <cell r="BI517" t="str">
            <v/>
          </cell>
          <cell r="BJ517" t="str">
            <v/>
          </cell>
          <cell r="BK517" t="str">
            <v/>
          </cell>
          <cell r="BL517" t="str">
            <v/>
          </cell>
          <cell r="BM517" t="str">
            <v/>
          </cell>
          <cell r="BN517" t="str">
            <v/>
          </cell>
          <cell r="BO517" t="str">
            <v/>
          </cell>
          <cell r="BP517" t="str">
            <v/>
          </cell>
          <cell r="BQ517" t="str">
            <v/>
          </cell>
          <cell r="BR517" t="str">
            <v/>
          </cell>
          <cell r="BS517" t="str">
            <v/>
          </cell>
          <cell r="BT517" t="str">
            <v/>
          </cell>
          <cell r="BU517" t="str">
            <v/>
          </cell>
          <cell r="BV517" t="str">
            <v/>
          </cell>
          <cell r="BW517" t="str">
            <v/>
          </cell>
          <cell r="BX517" t="str">
            <v/>
          </cell>
          <cell r="BY517" t="str">
            <v/>
          </cell>
          <cell r="BZ517" t="str">
            <v/>
          </cell>
          <cell r="CA517" t="str">
            <v/>
          </cell>
          <cell r="CB517" t="str">
            <v/>
          </cell>
          <cell r="CC517" t="str">
            <v/>
          </cell>
          <cell r="CD517" t="str">
            <v/>
          </cell>
          <cell r="CE517" t="str">
            <v/>
          </cell>
          <cell r="CF517" t="str">
            <v/>
          </cell>
          <cell r="CG517" t="str">
            <v/>
          </cell>
          <cell r="CH517" t="str">
            <v/>
          </cell>
          <cell r="CI517" t="str">
            <v/>
          </cell>
          <cell r="CJ517" t="str">
            <v/>
          </cell>
          <cell r="CK517" t="str">
            <v/>
          </cell>
          <cell r="CL517" t="str">
            <v/>
          </cell>
          <cell r="CM517" t="str">
            <v/>
          </cell>
          <cell r="CN517" t="str">
            <v/>
          </cell>
          <cell r="CO517" t="str">
            <v/>
          </cell>
          <cell r="CP517" t="str">
            <v/>
          </cell>
          <cell r="CQ517" t="str">
            <v/>
          </cell>
          <cell r="CR517" t="str">
            <v/>
          </cell>
          <cell r="CS517" t="str">
            <v/>
          </cell>
          <cell r="CT517" t="str">
            <v/>
          </cell>
          <cell r="CU517" t="str">
            <v/>
          </cell>
          <cell r="CV517" t="str">
            <v/>
          </cell>
          <cell r="CW517" t="str">
            <v/>
          </cell>
          <cell r="CX517" t="str">
            <v/>
          </cell>
          <cell r="CY517" t="str">
            <v/>
          </cell>
          <cell r="CZ517" t="str">
            <v/>
          </cell>
          <cell r="DA517" t="str">
            <v/>
          </cell>
          <cell r="DB517" t="str">
            <v/>
          </cell>
          <cell r="DC517" t="str">
            <v/>
          </cell>
          <cell r="DD517" t="str">
            <v/>
          </cell>
          <cell r="DE517" t="str">
            <v/>
          </cell>
          <cell r="DF517" t="str">
            <v/>
          </cell>
          <cell r="DG517" t="str">
            <v/>
          </cell>
          <cell r="DH517" t="str">
            <v/>
          </cell>
          <cell r="DI517" t="str">
            <v/>
          </cell>
          <cell r="DJ517" t="str">
            <v/>
          </cell>
          <cell r="DK517" t="str">
            <v/>
          </cell>
          <cell r="DL517" t="str">
            <v/>
          </cell>
          <cell r="DM517" t="str">
            <v/>
          </cell>
          <cell r="DN517" t="str">
            <v/>
          </cell>
          <cell r="DO517" t="str">
            <v/>
          </cell>
          <cell r="DP517" t="str">
            <v/>
          </cell>
          <cell r="DQ517" t="str">
            <v/>
          </cell>
          <cell r="DR517" t="str">
            <v/>
          </cell>
          <cell r="DS517" t="str">
            <v/>
          </cell>
          <cell r="DT517" t="str">
            <v/>
          </cell>
          <cell r="DU517" t="str">
            <v/>
          </cell>
          <cell r="DV517" t="str">
            <v/>
          </cell>
          <cell r="DW517" t="str">
            <v/>
          </cell>
          <cell r="DX517" t="str">
            <v/>
          </cell>
          <cell r="DY517" t="str">
            <v/>
          </cell>
          <cell r="DZ517" t="str">
            <v/>
          </cell>
          <cell r="EA517" t="str">
            <v/>
          </cell>
          <cell r="EB517" t="str">
            <v/>
          </cell>
          <cell r="EC517" t="str">
            <v/>
          </cell>
          <cell r="ED517" t="str">
            <v/>
          </cell>
          <cell r="EE517" t="str">
            <v/>
          </cell>
          <cell r="EF517" t="str">
            <v/>
          </cell>
          <cell r="EG517" t="str">
            <v/>
          </cell>
          <cell r="EH517" t="str">
            <v/>
          </cell>
          <cell r="EI517" t="str">
            <v/>
          </cell>
          <cell r="EJ517" t="str">
            <v/>
          </cell>
          <cell r="EK517" t="str">
            <v/>
          </cell>
          <cell r="EL517" t="str">
            <v/>
          </cell>
          <cell r="EM517" t="str">
            <v/>
          </cell>
          <cell r="EN517" t="str">
            <v/>
          </cell>
          <cell r="EO517" t="str">
            <v/>
          </cell>
          <cell r="EP517" t="str">
            <v/>
          </cell>
          <cell r="EQ517" t="str">
            <v/>
          </cell>
          <cell r="ER517" t="str">
            <v/>
          </cell>
          <cell r="ES517" t="str">
            <v/>
          </cell>
          <cell r="ET517" t="str">
            <v/>
          </cell>
          <cell r="EU517" t="str">
            <v/>
          </cell>
          <cell r="EV517" t="str">
            <v/>
          </cell>
          <cell r="EW517" t="str">
            <v/>
          </cell>
          <cell r="EX517" t="str">
            <v/>
          </cell>
          <cell r="EY517" t="str">
            <v/>
          </cell>
          <cell r="EZ517" t="str">
            <v/>
          </cell>
          <cell r="FA517" t="str">
            <v/>
          </cell>
          <cell r="FB517" t="str">
            <v/>
          </cell>
          <cell r="FC517" t="str">
            <v/>
          </cell>
          <cell r="FD517" t="str">
            <v/>
          </cell>
          <cell r="FE517" t="str">
            <v/>
          </cell>
          <cell r="FF517" t="str">
            <v/>
          </cell>
          <cell r="FG517" t="str">
            <v/>
          </cell>
          <cell r="FH517" t="str">
            <v/>
          </cell>
          <cell r="FI517" t="str">
            <v/>
          </cell>
          <cell r="FJ517" t="str">
            <v/>
          </cell>
          <cell r="FK517" t="str">
            <v/>
          </cell>
          <cell r="FL517" t="str">
            <v/>
          </cell>
          <cell r="FM517" t="str">
            <v/>
          </cell>
          <cell r="FN517" t="str">
            <v/>
          </cell>
          <cell r="FO517" t="str">
            <v/>
          </cell>
          <cell r="FP517" t="str">
            <v/>
          </cell>
          <cell r="FQ517" t="str">
            <v/>
          </cell>
          <cell r="FR517" t="str">
            <v/>
          </cell>
          <cell r="FS517" t="str">
            <v/>
          </cell>
          <cell r="FT517" t="str">
            <v/>
          </cell>
          <cell r="FU517" t="str">
            <v/>
          </cell>
          <cell r="FV517" t="str">
            <v/>
          </cell>
          <cell r="FW517" t="str">
            <v/>
          </cell>
          <cell r="FX517" t="str">
            <v/>
          </cell>
          <cell r="FY517" t="str">
            <v/>
          </cell>
          <cell r="FZ517" t="str">
            <v/>
          </cell>
          <cell r="GA517" t="str">
            <v/>
          </cell>
          <cell r="GB517" t="str">
            <v/>
          </cell>
          <cell r="GC517" t="str">
            <v/>
          </cell>
          <cell r="GD517" t="str">
            <v/>
          </cell>
          <cell r="GE517" t="str">
            <v/>
          </cell>
          <cell r="GF517" t="str">
            <v/>
          </cell>
          <cell r="GG517" t="str">
            <v/>
          </cell>
          <cell r="GH517" t="str">
            <v/>
          </cell>
          <cell r="GI517" t="str">
            <v/>
          </cell>
          <cell r="GJ517" t="str">
            <v/>
          </cell>
          <cell r="GK517" t="str">
            <v/>
          </cell>
          <cell r="GL517" t="str">
            <v/>
          </cell>
          <cell r="GM517" t="str">
            <v/>
          </cell>
          <cell r="GN517" t="str">
            <v/>
          </cell>
          <cell r="GO517" t="str">
            <v/>
          </cell>
          <cell r="GP517" t="str">
            <v/>
          </cell>
          <cell r="GQ517" t="str">
            <v/>
          </cell>
          <cell r="GR517" t="str">
            <v/>
          </cell>
          <cell r="GS517" t="str">
            <v/>
          </cell>
          <cell r="GT517" t="str">
            <v/>
          </cell>
          <cell r="GU517" t="str">
            <v/>
          </cell>
          <cell r="GV517" t="str">
            <v/>
          </cell>
          <cell r="GW517" t="str">
            <v/>
          </cell>
          <cell r="GX517" t="str">
            <v/>
          </cell>
          <cell r="GY517" t="str">
            <v/>
          </cell>
          <cell r="GZ517" t="str">
            <v/>
          </cell>
          <cell r="HA517" t="str">
            <v/>
          </cell>
          <cell r="HB517" t="str">
            <v/>
          </cell>
          <cell r="HC517" t="str">
            <v/>
          </cell>
          <cell r="HD517" t="str">
            <v/>
          </cell>
          <cell r="HE517" t="str">
            <v/>
          </cell>
          <cell r="HF517" t="str">
            <v/>
          </cell>
          <cell r="HG517" t="str">
            <v/>
          </cell>
          <cell r="HH517" t="str">
            <v/>
          </cell>
          <cell r="HI517" t="str">
            <v/>
          </cell>
          <cell r="HJ517" t="str">
            <v/>
          </cell>
          <cell r="HK517" t="str">
            <v/>
          </cell>
          <cell r="HL517" t="str">
            <v/>
          </cell>
          <cell r="HM517" t="str">
            <v/>
          </cell>
          <cell r="HN517" t="str">
            <v/>
          </cell>
          <cell r="HO517" t="str">
            <v/>
          </cell>
          <cell r="HP517" t="str">
            <v/>
          </cell>
          <cell r="HQ517" t="str">
            <v/>
          </cell>
          <cell r="HR517" t="str">
            <v/>
          </cell>
          <cell r="HS517" t="str">
            <v/>
          </cell>
          <cell r="HT517" t="str">
            <v/>
          </cell>
          <cell r="HU517" t="str">
            <v/>
          </cell>
          <cell r="HV517" t="str">
            <v/>
          </cell>
          <cell r="HW517" t="str">
            <v/>
          </cell>
          <cell r="HX517" t="str">
            <v/>
          </cell>
          <cell r="HY517" t="str">
            <v/>
          </cell>
          <cell r="HZ517" t="str">
            <v/>
          </cell>
          <cell r="IA517" t="str">
            <v/>
          </cell>
          <cell r="IB517" t="str">
            <v/>
          </cell>
          <cell r="IC517" t="str">
            <v/>
          </cell>
          <cell r="ID517" t="str">
            <v/>
          </cell>
        </row>
        <row r="518">
          <cell r="A518" t="str">
            <v/>
          </cell>
          <cell r="B518" t="str">
            <v/>
          </cell>
          <cell r="C518" t="str">
            <v/>
          </cell>
          <cell r="D518" t="str">
            <v/>
          </cell>
          <cell r="E518" t="str">
            <v/>
          </cell>
          <cell r="F518" t="str">
            <v/>
          </cell>
          <cell r="G518" t="str">
            <v/>
          </cell>
          <cell r="H518" t="str">
            <v/>
          </cell>
          <cell r="I518" t="str">
            <v/>
          </cell>
          <cell r="J518" t="str">
            <v/>
          </cell>
          <cell r="K518" t="str">
            <v/>
          </cell>
          <cell r="L518" t="str">
            <v/>
          </cell>
          <cell r="M518" t="str">
            <v/>
          </cell>
          <cell r="N518" t="str">
            <v/>
          </cell>
          <cell r="O518" t="str">
            <v/>
          </cell>
          <cell r="P518" t="str">
            <v/>
          </cell>
          <cell r="Q518" t="str">
            <v/>
          </cell>
          <cell r="R518" t="str">
            <v/>
          </cell>
          <cell r="S518" t="str">
            <v/>
          </cell>
          <cell r="T518" t="str">
            <v/>
          </cell>
          <cell r="U518" t="str">
            <v/>
          </cell>
          <cell r="V518" t="str">
            <v/>
          </cell>
          <cell r="W518" t="str">
            <v/>
          </cell>
          <cell r="X518" t="str">
            <v/>
          </cell>
          <cell r="Y518" t="str">
            <v/>
          </cell>
          <cell r="Z518" t="str">
            <v/>
          </cell>
          <cell r="AA518" t="str">
            <v/>
          </cell>
          <cell r="AB518" t="str">
            <v/>
          </cell>
          <cell r="AC518" t="str">
            <v/>
          </cell>
          <cell r="AD518" t="str">
            <v/>
          </cell>
          <cell r="AE518" t="str">
            <v/>
          </cell>
          <cell r="AF518" t="str">
            <v/>
          </cell>
          <cell r="AG518" t="str">
            <v/>
          </cell>
          <cell r="AH518" t="str">
            <v/>
          </cell>
          <cell r="AI518" t="str">
            <v/>
          </cell>
          <cell r="AJ518" t="str">
            <v/>
          </cell>
          <cell r="AK518" t="str">
            <v/>
          </cell>
          <cell r="AL518" t="str">
            <v/>
          </cell>
          <cell r="AM518" t="str">
            <v/>
          </cell>
          <cell r="AN518" t="str">
            <v/>
          </cell>
          <cell r="AO518" t="str">
            <v/>
          </cell>
          <cell r="AP518" t="str">
            <v/>
          </cell>
          <cell r="AQ518" t="str">
            <v/>
          </cell>
          <cell r="AR518" t="str">
            <v/>
          </cell>
          <cell r="AS518" t="str">
            <v/>
          </cell>
          <cell r="AT518" t="str">
            <v/>
          </cell>
          <cell r="AU518" t="str">
            <v/>
          </cell>
          <cell r="AV518" t="str">
            <v/>
          </cell>
          <cell r="AW518" t="str">
            <v/>
          </cell>
          <cell r="AX518" t="str">
            <v/>
          </cell>
          <cell r="AY518" t="str">
            <v/>
          </cell>
          <cell r="AZ518" t="str">
            <v/>
          </cell>
          <cell r="BA518" t="str">
            <v/>
          </cell>
          <cell r="BB518" t="str">
            <v/>
          </cell>
          <cell r="BC518" t="str">
            <v/>
          </cell>
          <cell r="BD518" t="str">
            <v/>
          </cell>
          <cell r="BE518" t="str">
            <v/>
          </cell>
          <cell r="BF518" t="str">
            <v/>
          </cell>
          <cell r="BG518" t="str">
            <v/>
          </cell>
          <cell r="BH518" t="str">
            <v/>
          </cell>
          <cell r="BI518" t="str">
            <v/>
          </cell>
          <cell r="BJ518" t="str">
            <v/>
          </cell>
          <cell r="BK518" t="str">
            <v/>
          </cell>
          <cell r="BL518" t="str">
            <v/>
          </cell>
          <cell r="BM518" t="str">
            <v/>
          </cell>
          <cell r="BN518" t="str">
            <v/>
          </cell>
          <cell r="BO518" t="str">
            <v/>
          </cell>
          <cell r="BP518" t="str">
            <v/>
          </cell>
          <cell r="BQ518" t="str">
            <v/>
          </cell>
          <cell r="BR518" t="str">
            <v/>
          </cell>
          <cell r="BS518" t="str">
            <v/>
          </cell>
          <cell r="BT518" t="str">
            <v/>
          </cell>
          <cell r="BU518" t="str">
            <v/>
          </cell>
          <cell r="BV518" t="str">
            <v/>
          </cell>
          <cell r="BW518" t="str">
            <v/>
          </cell>
          <cell r="BX518" t="str">
            <v/>
          </cell>
          <cell r="BY518" t="str">
            <v/>
          </cell>
          <cell r="BZ518" t="str">
            <v/>
          </cell>
          <cell r="CA518" t="str">
            <v/>
          </cell>
          <cell r="CB518" t="str">
            <v/>
          </cell>
          <cell r="CC518" t="str">
            <v/>
          </cell>
          <cell r="CD518" t="str">
            <v/>
          </cell>
          <cell r="CE518" t="str">
            <v/>
          </cell>
          <cell r="CF518" t="str">
            <v/>
          </cell>
          <cell r="CG518" t="str">
            <v/>
          </cell>
          <cell r="CH518" t="str">
            <v/>
          </cell>
          <cell r="CI518" t="str">
            <v/>
          </cell>
          <cell r="CJ518" t="str">
            <v/>
          </cell>
          <cell r="CK518" t="str">
            <v/>
          </cell>
          <cell r="CL518" t="str">
            <v/>
          </cell>
          <cell r="CM518" t="str">
            <v/>
          </cell>
          <cell r="CN518" t="str">
            <v/>
          </cell>
          <cell r="CO518" t="str">
            <v/>
          </cell>
          <cell r="CP518" t="str">
            <v/>
          </cell>
          <cell r="CQ518" t="str">
            <v/>
          </cell>
          <cell r="CR518" t="str">
            <v/>
          </cell>
          <cell r="CS518" t="str">
            <v/>
          </cell>
          <cell r="CT518" t="str">
            <v/>
          </cell>
          <cell r="CU518" t="str">
            <v/>
          </cell>
          <cell r="CV518" t="str">
            <v/>
          </cell>
          <cell r="CW518" t="str">
            <v/>
          </cell>
          <cell r="CX518" t="str">
            <v/>
          </cell>
          <cell r="CY518" t="str">
            <v/>
          </cell>
          <cell r="CZ518" t="str">
            <v/>
          </cell>
          <cell r="DA518" t="str">
            <v/>
          </cell>
          <cell r="DB518" t="str">
            <v/>
          </cell>
          <cell r="DC518" t="str">
            <v/>
          </cell>
          <cell r="DD518" t="str">
            <v/>
          </cell>
          <cell r="DE518" t="str">
            <v/>
          </cell>
          <cell r="DF518" t="str">
            <v/>
          </cell>
          <cell r="DG518" t="str">
            <v/>
          </cell>
          <cell r="DH518" t="str">
            <v/>
          </cell>
          <cell r="DI518" t="str">
            <v/>
          </cell>
          <cell r="DJ518" t="str">
            <v/>
          </cell>
          <cell r="DK518" t="str">
            <v/>
          </cell>
          <cell r="DL518" t="str">
            <v/>
          </cell>
          <cell r="DM518" t="str">
            <v/>
          </cell>
          <cell r="DN518" t="str">
            <v/>
          </cell>
          <cell r="DO518" t="str">
            <v/>
          </cell>
          <cell r="DP518" t="str">
            <v/>
          </cell>
          <cell r="DQ518" t="str">
            <v/>
          </cell>
          <cell r="DR518" t="str">
            <v/>
          </cell>
          <cell r="DS518" t="str">
            <v/>
          </cell>
          <cell r="DT518" t="str">
            <v/>
          </cell>
          <cell r="DU518" t="str">
            <v/>
          </cell>
          <cell r="DV518" t="str">
            <v/>
          </cell>
          <cell r="DW518" t="str">
            <v/>
          </cell>
          <cell r="DX518" t="str">
            <v/>
          </cell>
          <cell r="DY518" t="str">
            <v/>
          </cell>
          <cell r="DZ518" t="str">
            <v/>
          </cell>
          <cell r="EA518" t="str">
            <v/>
          </cell>
          <cell r="EB518" t="str">
            <v/>
          </cell>
          <cell r="EC518" t="str">
            <v/>
          </cell>
          <cell r="ED518" t="str">
            <v/>
          </cell>
          <cell r="EE518" t="str">
            <v/>
          </cell>
          <cell r="EF518" t="str">
            <v/>
          </cell>
          <cell r="EG518" t="str">
            <v/>
          </cell>
          <cell r="EH518" t="str">
            <v/>
          </cell>
          <cell r="EI518" t="str">
            <v/>
          </cell>
          <cell r="EJ518" t="str">
            <v/>
          </cell>
          <cell r="EK518" t="str">
            <v/>
          </cell>
          <cell r="EL518" t="str">
            <v/>
          </cell>
          <cell r="EM518" t="str">
            <v/>
          </cell>
          <cell r="EN518" t="str">
            <v/>
          </cell>
          <cell r="EO518" t="str">
            <v/>
          </cell>
          <cell r="EP518" t="str">
            <v/>
          </cell>
          <cell r="EQ518" t="str">
            <v/>
          </cell>
          <cell r="ER518" t="str">
            <v/>
          </cell>
          <cell r="ES518" t="str">
            <v/>
          </cell>
          <cell r="ET518" t="str">
            <v/>
          </cell>
          <cell r="EU518" t="str">
            <v/>
          </cell>
          <cell r="EV518" t="str">
            <v/>
          </cell>
          <cell r="EW518" t="str">
            <v/>
          </cell>
          <cell r="EX518" t="str">
            <v/>
          </cell>
          <cell r="EY518" t="str">
            <v/>
          </cell>
          <cell r="EZ518" t="str">
            <v/>
          </cell>
          <cell r="FA518" t="str">
            <v/>
          </cell>
          <cell r="FB518" t="str">
            <v/>
          </cell>
          <cell r="FC518" t="str">
            <v/>
          </cell>
          <cell r="FD518" t="str">
            <v/>
          </cell>
          <cell r="FE518" t="str">
            <v/>
          </cell>
          <cell r="FF518" t="str">
            <v/>
          </cell>
          <cell r="FG518" t="str">
            <v/>
          </cell>
          <cell r="FH518" t="str">
            <v/>
          </cell>
          <cell r="FI518" t="str">
            <v/>
          </cell>
          <cell r="FJ518" t="str">
            <v/>
          </cell>
          <cell r="FK518" t="str">
            <v/>
          </cell>
          <cell r="FL518" t="str">
            <v/>
          </cell>
          <cell r="FM518" t="str">
            <v/>
          </cell>
          <cell r="FN518" t="str">
            <v/>
          </cell>
          <cell r="FO518" t="str">
            <v/>
          </cell>
          <cell r="FP518" t="str">
            <v/>
          </cell>
          <cell r="FQ518" t="str">
            <v/>
          </cell>
          <cell r="FR518" t="str">
            <v/>
          </cell>
          <cell r="FS518" t="str">
            <v/>
          </cell>
          <cell r="FT518" t="str">
            <v/>
          </cell>
          <cell r="FU518" t="str">
            <v/>
          </cell>
          <cell r="FV518" t="str">
            <v/>
          </cell>
          <cell r="FW518" t="str">
            <v/>
          </cell>
          <cell r="FX518" t="str">
            <v/>
          </cell>
          <cell r="FY518" t="str">
            <v/>
          </cell>
          <cell r="FZ518" t="str">
            <v/>
          </cell>
          <cell r="GA518" t="str">
            <v/>
          </cell>
          <cell r="GB518" t="str">
            <v/>
          </cell>
          <cell r="GC518" t="str">
            <v/>
          </cell>
          <cell r="GD518" t="str">
            <v/>
          </cell>
          <cell r="GE518" t="str">
            <v/>
          </cell>
          <cell r="GF518" t="str">
            <v/>
          </cell>
          <cell r="GG518" t="str">
            <v/>
          </cell>
          <cell r="GH518" t="str">
            <v/>
          </cell>
          <cell r="GI518" t="str">
            <v/>
          </cell>
          <cell r="GJ518" t="str">
            <v/>
          </cell>
          <cell r="GK518" t="str">
            <v/>
          </cell>
          <cell r="GL518" t="str">
            <v/>
          </cell>
          <cell r="GM518" t="str">
            <v/>
          </cell>
          <cell r="GN518" t="str">
            <v/>
          </cell>
          <cell r="GO518" t="str">
            <v/>
          </cell>
          <cell r="GP518" t="str">
            <v/>
          </cell>
          <cell r="GQ518" t="str">
            <v/>
          </cell>
          <cell r="GR518" t="str">
            <v/>
          </cell>
          <cell r="GS518" t="str">
            <v/>
          </cell>
          <cell r="GT518" t="str">
            <v/>
          </cell>
          <cell r="GU518" t="str">
            <v/>
          </cell>
          <cell r="GV518" t="str">
            <v/>
          </cell>
          <cell r="GW518" t="str">
            <v/>
          </cell>
          <cell r="GX518" t="str">
            <v/>
          </cell>
          <cell r="GY518" t="str">
            <v/>
          </cell>
          <cell r="GZ518" t="str">
            <v/>
          </cell>
          <cell r="HA518" t="str">
            <v/>
          </cell>
          <cell r="HB518" t="str">
            <v/>
          </cell>
          <cell r="HC518" t="str">
            <v/>
          </cell>
          <cell r="HD518" t="str">
            <v/>
          </cell>
          <cell r="HE518" t="str">
            <v/>
          </cell>
          <cell r="HF518" t="str">
            <v/>
          </cell>
          <cell r="HG518" t="str">
            <v/>
          </cell>
          <cell r="HH518" t="str">
            <v/>
          </cell>
          <cell r="HI518" t="str">
            <v/>
          </cell>
          <cell r="HJ518" t="str">
            <v/>
          </cell>
          <cell r="HK518" t="str">
            <v/>
          </cell>
          <cell r="HL518" t="str">
            <v/>
          </cell>
          <cell r="HM518" t="str">
            <v/>
          </cell>
          <cell r="HN518" t="str">
            <v/>
          </cell>
          <cell r="HO518" t="str">
            <v/>
          </cell>
          <cell r="HP518" t="str">
            <v/>
          </cell>
          <cell r="HQ518" t="str">
            <v/>
          </cell>
          <cell r="HR518" t="str">
            <v/>
          </cell>
          <cell r="HS518" t="str">
            <v/>
          </cell>
          <cell r="HT518" t="str">
            <v/>
          </cell>
          <cell r="HU518" t="str">
            <v/>
          </cell>
          <cell r="HV518" t="str">
            <v/>
          </cell>
          <cell r="HW518" t="str">
            <v/>
          </cell>
          <cell r="HX518" t="str">
            <v/>
          </cell>
          <cell r="HY518" t="str">
            <v/>
          </cell>
          <cell r="HZ518" t="str">
            <v/>
          </cell>
          <cell r="IA518" t="str">
            <v/>
          </cell>
          <cell r="IB518" t="str">
            <v/>
          </cell>
          <cell r="IC518" t="str">
            <v/>
          </cell>
          <cell r="ID518" t="str">
            <v/>
          </cell>
        </row>
        <row r="519">
          <cell r="A519" t="str">
            <v/>
          </cell>
          <cell r="B519" t="str">
            <v/>
          </cell>
          <cell r="C519" t="str">
            <v/>
          </cell>
          <cell r="D519" t="str">
            <v/>
          </cell>
          <cell r="E519" t="str">
            <v/>
          </cell>
          <cell r="F519" t="str">
            <v/>
          </cell>
          <cell r="G519" t="str">
            <v/>
          </cell>
          <cell r="H519" t="str">
            <v/>
          </cell>
          <cell r="I519" t="str">
            <v/>
          </cell>
          <cell r="J519" t="str">
            <v/>
          </cell>
          <cell r="K519" t="str">
            <v/>
          </cell>
          <cell r="L519" t="str">
            <v/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Q519" t="str">
            <v/>
          </cell>
          <cell r="R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/>
          </cell>
          <cell r="W519" t="str">
            <v/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/>
          </cell>
          <cell r="AE519" t="str">
            <v/>
          </cell>
          <cell r="AF519" t="str">
            <v/>
          </cell>
          <cell r="AG519" t="str">
            <v/>
          </cell>
          <cell r="AH519" t="str">
            <v/>
          </cell>
          <cell r="AI519" t="str">
            <v/>
          </cell>
          <cell r="AJ519" t="str">
            <v/>
          </cell>
          <cell r="AK519" t="str">
            <v/>
          </cell>
          <cell r="AL519" t="str">
            <v/>
          </cell>
          <cell r="AM519" t="str">
            <v/>
          </cell>
          <cell r="AN519" t="str">
            <v/>
          </cell>
          <cell r="AO519" t="str">
            <v/>
          </cell>
          <cell r="AP519" t="str">
            <v/>
          </cell>
          <cell r="AQ519" t="str">
            <v/>
          </cell>
          <cell r="AR519" t="str">
            <v/>
          </cell>
          <cell r="AS519" t="str">
            <v/>
          </cell>
          <cell r="AT519" t="str">
            <v/>
          </cell>
          <cell r="AU519" t="str">
            <v/>
          </cell>
          <cell r="AV519" t="str">
            <v/>
          </cell>
          <cell r="AW519" t="str">
            <v/>
          </cell>
          <cell r="AX519" t="str">
            <v/>
          </cell>
          <cell r="AY519" t="str">
            <v/>
          </cell>
          <cell r="AZ519" t="str">
            <v/>
          </cell>
          <cell r="BA519" t="str">
            <v/>
          </cell>
          <cell r="BB519" t="str">
            <v/>
          </cell>
          <cell r="BC519" t="str">
            <v/>
          </cell>
          <cell r="BD519" t="str">
            <v/>
          </cell>
          <cell r="BE519" t="str">
            <v/>
          </cell>
          <cell r="BF519" t="str">
            <v/>
          </cell>
          <cell r="BG519" t="str">
            <v/>
          </cell>
          <cell r="BH519" t="str">
            <v/>
          </cell>
          <cell r="BI519" t="str">
            <v/>
          </cell>
          <cell r="BJ519" t="str">
            <v/>
          </cell>
          <cell r="BK519" t="str">
            <v/>
          </cell>
          <cell r="BL519" t="str">
            <v/>
          </cell>
          <cell r="BM519" t="str">
            <v/>
          </cell>
          <cell r="BN519" t="str">
            <v/>
          </cell>
          <cell r="BO519" t="str">
            <v/>
          </cell>
          <cell r="BP519" t="str">
            <v/>
          </cell>
          <cell r="BQ519" t="str">
            <v/>
          </cell>
          <cell r="BR519" t="str">
            <v/>
          </cell>
          <cell r="BS519" t="str">
            <v/>
          </cell>
          <cell r="BT519" t="str">
            <v/>
          </cell>
          <cell r="BU519" t="str">
            <v/>
          </cell>
          <cell r="BV519" t="str">
            <v/>
          </cell>
          <cell r="BW519" t="str">
            <v/>
          </cell>
          <cell r="BX519" t="str">
            <v/>
          </cell>
          <cell r="BY519" t="str">
            <v/>
          </cell>
          <cell r="BZ519" t="str">
            <v/>
          </cell>
          <cell r="CA519" t="str">
            <v/>
          </cell>
          <cell r="CB519" t="str">
            <v/>
          </cell>
          <cell r="CC519" t="str">
            <v/>
          </cell>
          <cell r="CD519" t="str">
            <v/>
          </cell>
          <cell r="CE519" t="str">
            <v/>
          </cell>
          <cell r="CF519" t="str">
            <v/>
          </cell>
          <cell r="CG519" t="str">
            <v/>
          </cell>
          <cell r="CH519" t="str">
            <v/>
          </cell>
          <cell r="CI519" t="str">
            <v/>
          </cell>
          <cell r="CJ519" t="str">
            <v/>
          </cell>
          <cell r="CK519" t="str">
            <v/>
          </cell>
          <cell r="CL519" t="str">
            <v/>
          </cell>
          <cell r="CM519" t="str">
            <v/>
          </cell>
          <cell r="CN519" t="str">
            <v/>
          </cell>
          <cell r="CO519" t="str">
            <v/>
          </cell>
          <cell r="CP519" t="str">
            <v/>
          </cell>
          <cell r="CQ519" t="str">
            <v/>
          </cell>
          <cell r="CR519" t="str">
            <v/>
          </cell>
          <cell r="CS519" t="str">
            <v/>
          </cell>
          <cell r="CT519" t="str">
            <v/>
          </cell>
          <cell r="CU519" t="str">
            <v/>
          </cell>
          <cell r="CV519" t="str">
            <v/>
          </cell>
          <cell r="CW519" t="str">
            <v/>
          </cell>
          <cell r="CX519" t="str">
            <v/>
          </cell>
          <cell r="CY519" t="str">
            <v/>
          </cell>
          <cell r="CZ519" t="str">
            <v/>
          </cell>
          <cell r="DA519" t="str">
            <v/>
          </cell>
          <cell r="DB519" t="str">
            <v/>
          </cell>
          <cell r="DC519" t="str">
            <v/>
          </cell>
          <cell r="DD519" t="str">
            <v/>
          </cell>
          <cell r="DE519" t="str">
            <v/>
          </cell>
          <cell r="DF519" t="str">
            <v/>
          </cell>
          <cell r="DG519" t="str">
            <v/>
          </cell>
          <cell r="DH519" t="str">
            <v/>
          </cell>
          <cell r="DI519" t="str">
            <v/>
          </cell>
          <cell r="DJ519" t="str">
            <v/>
          </cell>
          <cell r="DK519" t="str">
            <v/>
          </cell>
          <cell r="DL519" t="str">
            <v/>
          </cell>
          <cell r="DM519" t="str">
            <v/>
          </cell>
          <cell r="DN519" t="str">
            <v/>
          </cell>
          <cell r="DO519" t="str">
            <v/>
          </cell>
          <cell r="DP519" t="str">
            <v/>
          </cell>
          <cell r="DQ519" t="str">
            <v/>
          </cell>
          <cell r="DR519" t="str">
            <v/>
          </cell>
          <cell r="DS519" t="str">
            <v/>
          </cell>
          <cell r="DT519" t="str">
            <v/>
          </cell>
          <cell r="DU519" t="str">
            <v/>
          </cell>
          <cell r="DV519" t="str">
            <v/>
          </cell>
          <cell r="DW519" t="str">
            <v/>
          </cell>
          <cell r="DX519" t="str">
            <v/>
          </cell>
          <cell r="DY519" t="str">
            <v/>
          </cell>
          <cell r="DZ519" t="str">
            <v/>
          </cell>
          <cell r="EA519" t="str">
            <v/>
          </cell>
          <cell r="EB519" t="str">
            <v/>
          </cell>
          <cell r="EC519" t="str">
            <v/>
          </cell>
          <cell r="ED519" t="str">
            <v/>
          </cell>
          <cell r="EE519" t="str">
            <v/>
          </cell>
          <cell r="EF519" t="str">
            <v/>
          </cell>
          <cell r="EG519" t="str">
            <v/>
          </cell>
          <cell r="EH519" t="str">
            <v/>
          </cell>
          <cell r="EI519" t="str">
            <v/>
          </cell>
          <cell r="EJ519" t="str">
            <v/>
          </cell>
          <cell r="EK519" t="str">
            <v/>
          </cell>
          <cell r="EL519" t="str">
            <v/>
          </cell>
          <cell r="EM519" t="str">
            <v/>
          </cell>
          <cell r="EN519" t="str">
            <v/>
          </cell>
          <cell r="EO519" t="str">
            <v/>
          </cell>
          <cell r="EP519" t="str">
            <v/>
          </cell>
          <cell r="EQ519" t="str">
            <v/>
          </cell>
          <cell r="ER519" t="str">
            <v/>
          </cell>
          <cell r="ES519" t="str">
            <v/>
          </cell>
          <cell r="ET519" t="str">
            <v/>
          </cell>
          <cell r="EU519" t="str">
            <v/>
          </cell>
          <cell r="EV519" t="str">
            <v/>
          </cell>
          <cell r="EW519" t="str">
            <v/>
          </cell>
          <cell r="EX519" t="str">
            <v/>
          </cell>
          <cell r="EY519" t="str">
            <v/>
          </cell>
          <cell r="EZ519" t="str">
            <v/>
          </cell>
          <cell r="FA519" t="str">
            <v/>
          </cell>
          <cell r="FB519" t="str">
            <v/>
          </cell>
          <cell r="FC519" t="str">
            <v/>
          </cell>
          <cell r="FD519" t="str">
            <v/>
          </cell>
          <cell r="FE519" t="str">
            <v/>
          </cell>
          <cell r="FF519" t="str">
            <v/>
          </cell>
          <cell r="FG519" t="str">
            <v/>
          </cell>
          <cell r="FH519" t="str">
            <v/>
          </cell>
          <cell r="FI519" t="str">
            <v/>
          </cell>
          <cell r="FJ519" t="str">
            <v/>
          </cell>
          <cell r="FK519" t="str">
            <v/>
          </cell>
          <cell r="FL519" t="str">
            <v/>
          </cell>
          <cell r="FM519" t="str">
            <v/>
          </cell>
          <cell r="FN519" t="str">
            <v/>
          </cell>
          <cell r="FO519" t="str">
            <v/>
          </cell>
          <cell r="FP519" t="str">
            <v/>
          </cell>
          <cell r="FQ519" t="str">
            <v/>
          </cell>
          <cell r="FR519" t="str">
            <v/>
          </cell>
          <cell r="FS519" t="str">
            <v/>
          </cell>
          <cell r="FT519" t="str">
            <v/>
          </cell>
          <cell r="FU519" t="str">
            <v/>
          </cell>
          <cell r="FV519" t="str">
            <v/>
          </cell>
          <cell r="FW519" t="str">
            <v/>
          </cell>
          <cell r="FX519" t="str">
            <v/>
          </cell>
          <cell r="FY519" t="str">
            <v/>
          </cell>
          <cell r="FZ519" t="str">
            <v/>
          </cell>
          <cell r="GA519" t="str">
            <v/>
          </cell>
          <cell r="GB519" t="str">
            <v/>
          </cell>
          <cell r="GC519" t="str">
            <v/>
          </cell>
          <cell r="GD519" t="str">
            <v/>
          </cell>
          <cell r="GE519" t="str">
            <v/>
          </cell>
          <cell r="GF519" t="str">
            <v/>
          </cell>
          <cell r="GG519" t="str">
            <v/>
          </cell>
          <cell r="GH519" t="str">
            <v/>
          </cell>
          <cell r="GI519" t="str">
            <v/>
          </cell>
          <cell r="GJ519" t="str">
            <v/>
          </cell>
          <cell r="GK519" t="str">
            <v/>
          </cell>
          <cell r="GL519" t="str">
            <v/>
          </cell>
          <cell r="GM519" t="str">
            <v/>
          </cell>
          <cell r="GN519" t="str">
            <v/>
          </cell>
          <cell r="GO519" t="str">
            <v/>
          </cell>
          <cell r="GP519" t="str">
            <v/>
          </cell>
          <cell r="GQ519" t="str">
            <v/>
          </cell>
          <cell r="GR519" t="str">
            <v/>
          </cell>
          <cell r="GS519" t="str">
            <v/>
          </cell>
          <cell r="GT519" t="str">
            <v/>
          </cell>
          <cell r="GU519" t="str">
            <v/>
          </cell>
          <cell r="GV519" t="str">
            <v/>
          </cell>
          <cell r="GW519" t="str">
            <v/>
          </cell>
          <cell r="GX519" t="str">
            <v/>
          </cell>
          <cell r="GY519" t="str">
            <v/>
          </cell>
          <cell r="GZ519" t="str">
            <v/>
          </cell>
          <cell r="HA519" t="str">
            <v/>
          </cell>
          <cell r="HB519" t="str">
            <v/>
          </cell>
          <cell r="HC519" t="str">
            <v/>
          </cell>
          <cell r="HD519" t="str">
            <v/>
          </cell>
          <cell r="HE519" t="str">
            <v/>
          </cell>
          <cell r="HF519" t="str">
            <v/>
          </cell>
          <cell r="HG519" t="str">
            <v/>
          </cell>
          <cell r="HH519" t="str">
            <v/>
          </cell>
          <cell r="HI519" t="str">
            <v/>
          </cell>
          <cell r="HJ519" t="str">
            <v/>
          </cell>
          <cell r="HK519" t="str">
            <v/>
          </cell>
          <cell r="HL519" t="str">
            <v/>
          </cell>
          <cell r="HM519" t="str">
            <v/>
          </cell>
          <cell r="HN519" t="str">
            <v/>
          </cell>
          <cell r="HO519" t="str">
            <v/>
          </cell>
          <cell r="HP519" t="str">
            <v/>
          </cell>
          <cell r="HQ519" t="str">
            <v/>
          </cell>
          <cell r="HR519" t="str">
            <v/>
          </cell>
          <cell r="HS519" t="str">
            <v/>
          </cell>
          <cell r="HT519" t="str">
            <v/>
          </cell>
          <cell r="HU519" t="str">
            <v/>
          </cell>
          <cell r="HV519" t="str">
            <v/>
          </cell>
          <cell r="HW519" t="str">
            <v/>
          </cell>
          <cell r="HX519" t="str">
            <v/>
          </cell>
          <cell r="HY519" t="str">
            <v/>
          </cell>
          <cell r="HZ519" t="str">
            <v/>
          </cell>
          <cell r="IA519" t="str">
            <v/>
          </cell>
          <cell r="IB519" t="str">
            <v/>
          </cell>
          <cell r="IC519" t="str">
            <v/>
          </cell>
          <cell r="ID519" t="str">
            <v/>
          </cell>
        </row>
        <row r="520">
          <cell r="A520" t="str">
            <v/>
          </cell>
          <cell r="B520" t="str">
            <v/>
          </cell>
          <cell r="C520" t="str">
            <v/>
          </cell>
          <cell r="D520" t="str">
            <v/>
          </cell>
          <cell r="E520" t="str">
            <v/>
          </cell>
          <cell r="F520" t="str">
            <v/>
          </cell>
          <cell r="G520" t="str">
            <v/>
          </cell>
          <cell r="H520" t="str">
            <v/>
          </cell>
          <cell r="I520" t="str">
            <v/>
          </cell>
          <cell r="J520" t="str">
            <v/>
          </cell>
          <cell r="K520" t="str">
            <v/>
          </cell>
          <cell r="L520" t="str">
            <v/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 t="str">
            <v/>
          </cell>
          <cell r="R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/>
          </cell>
          <cell r="W520" t="str">
            <v/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/>
          </cell>
          <cell r="AE520" t="str">
            <v/>
          </cell>
          <cell r="AF520" t="str">
            <v/>
          </cell>
          <cell r="AG520" t="str">
            <v/>
          </cell>
          <cell r="AH520" t="str">
            <v/>
          </cell>
          <cell r="AI520" t="str">
            <v/>
          </cell>
          <cell r="AJ520" t="str">
            <v/>
          </cell>
          <cell r="AK520" t="str">
            <v/>
          </cell>
          <cell r="AL520" t="str">
            <v/>
          </cell>
          <cell r="AM520" t="str">
            <v/>
          </cell>
          <cell r="AN520" t="str">
            <v/>
          </cell>
          <cell r="AO520" t="str">
            <v/>
          </cell>
          <cell r="AP520" t="str">
            <v/>
          </cell>
          <cell r="AQ520" t="str">
            <v/>
          </cell>
          <cell r="AR520" t="str">
            <v/>
          </cell>
          <cell r="AS520" t="str">
            <v/>
          </cell>
          <cell r="AT520" t="str">
            <v/>
          </cell>
          <cell r="AU520" t="str">
            <v/>
          </cell>
          <cell r="AV520" t="str">
            <v/>
          </cell>
          <cell r="AW520" t="str">
            <v/>
          </cell>
          <cell r="AX520" t="str">
            <v/>
          </cell>
          <cell r="AY520" t="str">
            <v/>
          </cell>
          <cell r="AZ520" t="str">
            <v/>
          </cell>
          <cell r="BA520" t="str">
            <v/>
          </cell>
          <cell r="BB520" t="str">
            <v/>
          </cell>
          <cell r="BC520" t="str">
            <v/>
          </cell>
          <cell r="BD520" t="str">
            <v/>
          </cell>
          <cell r="BE520" t="str">
            <v/>
          </cell>
          <cell r="BF520" t="str">
            <v/>
          </cell>
          <cell r="BG520" t="str">
            <v/>
          </cell>
          <cell r="BH520" t="str">
            <v/>
          </cell>
          <cell r="BI520" t="str">
            <v/>
          </cell>
          <cell r="BJ520" t="str">
            <v/>
          </cell>
          <cell r="BK520" t="str">
            <v/>
          </cell>
          <cell r="BL520" t="str">
            <v/>
          </cell>
          <cell r="BM520" t="str">
            <v/>
          </cell>
          <cell r="BN520" t="str">
            <v/>
          </cell>
          <cell r="BO520" t="str">
            <v/>
          </cell>
          <cell r="BP520" t="str">
            <v/>
          </cell>
          <cell r="BQ520" t="str">
            <v/>
          </cell>
          <cell r="BR520" t="str">
            <v/>
          </cell>
          <cell r="BS520" t="str">
            <v/>
          </cell>
          <cell r="BT520" t="str">
            <v/>
          </cell>
          <cell r="BU520" t="str">
            <v/>
          </cell>
          <cell r="BV520" t="str">
            <v/>
          </cell>
          <cell r="BW520" t="str">
            <v/>
          </cell>
          <cell r="BX520" t="str">
            <v/>
          </cell>
          <cell r="BY520" t="str">
            <v/>
          </cell>
          <cell r="BZ520" t="str">
            <v/>
          </cell>
          <cell r="CA520" t="str">
            <v/>
          </cell>
          <cell r="CB520" t="str">
            <v/>
          </cell>
          <cell r="CC520" t="str">
            <v/>
          </cell>
          <cell r="CD520" t="str">
            <v/>
          </cell>
          <cell r="CE520" t="str">
            <v/>
          </cell>
          <cell r="CF520" t="str">
            <v/>
          </cell>
          <cell r="CG520" t="str">
            <v/>
          </cell>
          <cell r="CH520" t="str">
            <v/>
          </cell>
          <cell r="CI520" t="str">
            <v/>
          </cell>
          <cell r="CJ520" t="str">
            <v/>
          </cell>
          <cell r="CK520" t="str">
            <v/>
          </cell>
          <cell r="CL520" t="str">
            <v/>
          </cell>
          <cell r="CM520" t="str">
            <v/>
          </cell>
          <cell r="CN520" t="str">
            <v/>
          </cell>
          <cell r="CO520" t="str">
            <v/>
          </cell>
          <cell r="CP520" t="str">
            <v/>
          </cell>
          <cell r="CQ520" t="str">
            <v/>
          </cell>
          <cell r="CR520" t="str">
            <v/>
          </cell>
          <cell r="CS520" t="str">
            <v/>
          </cell>
          <cell r="CT520" t="str">
            <v/>
          </cell>
          <cell r="CU520" t="str">
            <v/>
          </cell>
          <cell r="CV520" t="str">
            <v/>
          </cell>
          <cell r="CW520" t="str">
            <v/>
          </cell>
          <cell r="CX520" t="str">
            <v/>
          </cell>
          <cell r="CY520" t="str">
            <v/>
          </cell>
          <cell r="CZ520" t="str">
            <v/>
          </cell>
          <cell r="DA520" t="str">
            <v/>
          </cell>
          <cell r="DB520" t="str">
            <v/>
          </cell>
          <cell r="DC520" t="str">
            <v/>
          </cell>
          <cell r="DD520" t="str">
            <v/>
          </cell>
          <cell r="DE520" t="str">
            <v/>
          </cell>
          <cell r="DF520" t="str">
            <v/>
          </cell>
          <cell r="DG520" t="str">
            <v/>
          </cell>
          <cell r="DH520" t="str">
            <v/>
          </cell>
          <cell r="DI520" t="str">
            <v/>
          </cell>
          <cell r="DJ520" t="str">
            <v/>
          </cell>
          <cell r="DK520" t="str">
            <v/>
          </cell>
          <cell r="DL520" t="str">
            <v/>
          </cell>
          <cell r="DM520" t="str">
            <v/>
          </cell>
          <cell r="DN520" t="str">
            <v/>
          </cell>
          <cell r="DO520" t="str">
            <v/>
          </cell>
          <cell r="DP520" t="str">
            <v/>
          </cell>
          <cell r="DQ520" t="str">
            <v/>
          </cell>
          <cell r="DR520" t="str">
            <v/>
          </cell>
          <cell r="DS520" t="str">
            <v/>
          </cell>
          <cell r="DT520" t="str">
            <v/>
          </cell>
          <cell r="DU520" t="str">
            <v/>
          </cell>
          <cell r="DV520" t="str">
            <v/>
          </cell>
          <cell r="DW520" t="str">
            <v/>
          </cell>
          <cell r="DX520" t="str">
            <v/>
          </cell>
          <cell r="DY520" t="str">
            <v/>
          </cell>
          <cell r="DZ520" t="str">
            <v/>
          </cell>
          <cell r="EA520" t="str">
            <v/>
          </cell>
          <cell r="EB520" t="str">
            <v/>
          </cell>
          <cell r="EC520" t="str">
            <v/>
          </cell>
          <cell r="ED520" t="str">
            <v/>
          </cell>
          <cell r="EE520" t="str">
            <v/>
          </cell>
          <cell r="EF520" t="str">
            <v/>
          </cell>
          <cell r="EG520" t="str">
            <v/>
          </cell>
          <cell r="EH520" t="str">
            <v/>
          </cell>
          <cell r="EI520" t="str">
            <v/>
          </cell>
          <cell r="EJ520" t="str">
            <v/>
          </cell>
          <cell r="EK520" t="str">
            <v/>
          </cell>
          <cell r="EL520" t="str">
            <v/>
          </cell>
          <cell r="EM520" t="str">
            <v/>
          </cell>
          <cell r="EN520" t="str">
            <v/>
          </cell>
          <cell r="EO520" t="str">
            <v/>
          </cell>
          <cell r="EP520" t="str">
            <v/>
          </cell>
          <cell r="EQ520" t="str">
            <v/>
          </cell>
          <cell r="ER520" t="str">
            <v/>
          </cell>
          <cell r="ES520" t="str">
            <v/>
          </cell>
          <cell r="ET520" t="str">
            <v/>
          </cell>
          <cell r="EU520" t="str">
            <v/>
          </cell>
          <cell r="EV520" t="str">
            <v/>
          </cell>
          <cell r="EW520" t="str">
            <v/>
          </cell>
          <cell r="EX520" t="str">
            <v/>
          </cell>
          <cell r="EY520" t="str">
            <v/>
          </cell>
          <cell r="EZ520" t="str">
            <v/>
          </cell>
          <cell r="FA520" t="str">
            <v/>
          </cell>
          <cell r="FB520" t="str">
            <v/>
          </cell>
          <cell r="FC520" t="str">
            <v/>
          </cell>
          <cell r="FD520" t="str">
            <v/>
          </cell>
          <cell r="FE520" t="str">
            <v/>
          </cell>
          <cell r="FF520" t="str">
            <v/>
          </cell>
          <cell r="FG520" t="str">
            <v/>
          </cell>
          <cell r="FH520" t="str">
            <v/>
          </cell>
          <cell r="FI520" t="str">
            <v/>
          </cell>
          <cell r="FJ520" t="str">
            <v/>
          </cell>
          <cell r="FK520" t="str">
            <v/>
          </cell>
          <cell r="FL520" t="str">
            <v/>
          </cell>
          <cell r="FM520" t="str">
            <v/>
          </cell>
          <cell r="FN520" t="str">
            <v/>
          </cell>
          <cell r="FO520" t="str">
            <v/>
          </cell>
          <cell r="FP520" t="str">
            <v/>
          </cell>
          <cell r="FQ520" t="str">
            <v/>
          </cell>
          <cell r="FR520" t="str">
            <v/>
          </cell>
          <cell r="FS520" t="str">
            <v/>
          </cell>
          <cell r="FT520" t="str">
            <v/>
          </cell>
          <cell r="FU520" t="str">
            <v/>
          </cell>
          <cell r="FV520" t="str">
            <v/>
          </cell>
          <cell r="FW520" t="str">
            <v/>
          </cell>
          <cell r="FX520" t="str">
            <v/>
          </cell>
          <cell r="FY520" t="str">
            <v/>
          </cell>
          <cell r="FZ520" t="str">
            <v/>
          </cell>
          <cell r="GA520" t="str">
            <v/>
          </cell>
          <cell r="GB520" t="str">
            <v/>
          </cell>
          <cell r="GC520" t="str">
            <v/>
          </cell>
          <cell r="GD520" t="str">
            <v/>
          </cell>
          <cell r="GE520" t="str">
            <v/>
          </cell>
          <cell r="GF520" t="str">
            <v/>
          </cell>
          <cell r="GG520" t="str">
            <v/>
          </cell>
          <cell r="GH520" t="str">
            <v/>
          </cell>
          <cell r="GI520" t="str">
            <v/>
          </cell>
          <cell r="GJ520" t="str">
            <v/>
          </cell>
          <cell r="GK520" t="str">
            <v/>
          </cell>
          <cell r="GL520" t="str">
            <v/>
          </cell>
          <cell r="GM520" t="str">
            <v/>
          </cell>
          <cell r="GN520" t="str">
            <v/>
          </cell>
          <cell r="GO520" t="str">
            <v/>
          </cell>
          <cell r="GP520" t="str">
            <v/>
          </cell>
          <cell r="GQ520" t="str">
            <v/>
          </cell>
          <cell r="GR520" t="str">
            <v/>
          </cell>
          <cell r="GS520" t="str">
            <v/>
          </cell>
          <cell r="GT520" t="str">
            <v/>
          </cell>
          <cell r="GU520" t="str">
            <v/>
          </cell>
          <cell r="GV520" t="str">
            <v/>
          </cell>
          <cell r="GW520" t="str">
            <v/>
          </cell>
          <cell r="GX520" t="str">
            <v/>
          </cell>
          <cell r="GY520" t="str">
            <v/>
          </cell>
          <cell r="GZ520" t="str">
            <v/>
          </cell>
          <cell r="HA520" t="str">
            <v/>
          </cell>
          <cell r="HB520" t="str">
            <v/>
          </cell>
          <cell r="HC520" t="str">
            <v/>
          </cell>
          <cell r="HD520" t="str">
            <v/>
          </cell>
          <cell r="HE520" t="str">
            <v/>
          </cell>
          <cell r="HF520" t="str">
            <v/>
          </cell>
          <cell r="HG520" t="str">
            <v/>
          </cell>
          <cell r="HH520" t="str">
            <v/>
          </cell>
          <cell r="HI520" t="str">
            <v/>
          </cell>
          <cell r="HJ520" t="str">
            <v/>
          </cell>
          <cell r="HK520" t="str">
            <v/>
          </cell>
          <cell r="HL520" t="str">
            <v/>
          </cell>
          <cell r="HM520" t="str">
            <v/>
          </cell>
          <cell r="HN520" t="str">
            <v/>
          </cell>
          <cell r="HO520" t="str">
            <v/>
          </cell>
          <cell r="HP520" t="str">
            <v/>
          </cell>
          <cell r="HQ520" t="str">
            <v/>
          </cell>
          <cell r="HR520" t="str">
            <v/>
          </cell>
          <cell r="HS520" t="str">
            <v/>
          </cell>
          <cell r="HT520" t="str">
            <v/>
          </cell>
          <cell r="HU520" t="str">
            <v/>
          </cell>
          <cell r="HV520" t="str">
            <v/>
          </cell>
          <cell r="HW520" t="str">
            <v/>
          </cell>
          <cell r="HX520" t="str">
            <v/>
          </cell>
          <cell r="HY520" t="str">
            <v/>
          </cell>
          <cell r="HZ520" t="str">
            <v/>
          </cell>
          <cell r="IA520" t="str">
            <v/>
          </cell>
          <cell r="IB520" t="str">
            <v/>
          </cell>
          <cell r="IC520" t="str">
            <v/>
          </cell>
          <cell r="ID520" t="str">
            <v/>
          </cell>
        </row>
        <row r="521">
          <cell r="A521" t="str">
            <v/>
          </cell>
          <cell r="B521" t="str">
            <v/>
          </cell>
          <cell r="C521" t="str">
            <v/>
          </cell>
          <cell r="D521" t="str">
            <v/>
          </cell>
          <cell r="E521" t="str">
            <v/>
          </cell>
          <cell r="F521" t="str">
            <v/>
          </cell>
          <cell r="G521" t="str">
            <v/>
          </cell>
          <cell r="H521" t="str">
            <v/>
          </cell>
          <cell r="I521" t="str">
            <v/>
          </cell>
          <cell r="J521" t="str">
            <v/>
          </cell>
          <cell r="K521" t="str">
            <v/>
          </cell>
          <cell r="L521" t="str">
            <v/>
          </cell>
          <cell r="M521" t="str">
            <v/>
          </cell>
          <cell r="N521" t="str">
            <v/>
          </cell>
          <cell r="O521" t="str">
            <v/>
          </cell>
          <cell r="P521" t="str">
            <v/>
          </cell>
          <cell r="Q521" t="str">
            <v/>
          </cell>
          <cell r="R521" t="str">
            <v/>
          </cell>
          <cell r="S521" t="str">
            <v/>
          </cell>
          <cell r="T521" t="str">
            <v/>
          </cell>
          <cell r="U521" t="str">
            <v/>
          </cell>
          <cell r="V521" t="str">
            <v/>
          </cell>
          <cell r="W521" t="str">
            <v/>
          </cell>
          <cell r="X521" t="str">
            <v/>
          </cell>
          <cell r="Y521" t="str">
            <v/>
          </cell>
          <cell r="Z521" t="str">
            <v/>
          </cell>
          <cell r="AA521" t="str">
            <v/>
          </cell>
          <cell r="AB521" t="str">
            <v/>
          </cell>
          <cell r="AC521" t="str">
            <v/>
          </cell>
          <cell r="AD521" t="str">
            <v/>
          </cell>
          <cell r="AE521" t="str">
            <v/>
          </cell>
          <cell r="AF521" t="str">
            <v/>
          </cell>
          <cell r="AG521" t="str">
            <v/>
          </cell>
          <cell r="AH521" t="str">
            <v/>
          </cell>
          <cell r="AI521" t="str">
            <v/>
          </cell>
          <cell r="AJ521" t="str">
            <v/>
          </cell>
          <cell r="AK521" t="str">
            <v/>
          </cell>
          <cell r="AL521" t="str">
            <v/>
          </cell>
          <cell r="AM521" t="str">
            <v/>
          </cell>
          <cell r="AN521" t="str">
            <v/>
          </cell>
          <cell r="AO521" t="str">
            <v/>
          </cell>
          <cell r="AP521" t="str">
            <v/>
          </cell>
          <cell r="AQ521" t="str">
            <v/>
          </cell>
          <cell r="AR521" t="str">
            <v/>
          </cell>
          <cell r="AS521" t="str">
            <v/>
          </cell>
          <cell r="AT521" t="str">
            <v/>
          </cell>
          <cell r="AU521" t="str">
            <v/>
          </cell>
          <cell r="AV521" t="str">
            <v/>
          </cell>
          <cell r="AW521" t="str">
            <v/>
          </cell>
          <cell r="AX521" t="str">
            <v/>
          </cell>
          <cell r="AY521" t="str">
            <v/>
          </cell>
          <cell r="AZ521" t="str">
            <v/>
          </cell>
          <cell r="BA521" t="str">
            <v/>
          </cell>
          <cell r="BB521" t="str">
            <v/>
          </cell>
          <cell r="BC521" t="str">
            <v/>
          </cell>
          <cell r="BD521" t="str">
            <v/>
          </cell>
          <cell r="BE521" t="str">
            <v/>
          </cell>
          <cell r="BF521" t="str">
            <v/>
          </cell>
          <cell r="BG521" t="str">
            <v/>
          </cell>
          <cell r="BH521" t="str">
            <v/>
          </cell>
          <cell r="BI521" t="str">
            <v/>
          </cell>
          <cell r="BJ521" t="str">
            <v/>
          </cell>
          <cell r="BK521" t="str">
            <v/>
          </cell>
          <cell r="BL521" t="str">
            <v/>
          </cell>
          <cell r="BM521" t="str">
            <v/>
          </cell>
          <cell r="BN521" t="str">
            <v/>
          </cell>
          <cell r="BO521" t="str">
            <v/>
          </cell>
          <cell r="BP521" t="str">
            <v/>
          </cell>
          <cell r="BQ521" t="str">
            <v/>
          </cell>
          <cell r="BR521" t="str">
            <v/>
          </cell>
          <cell r="BS521" t="str">
            <v/>
          </cell>
          <cell r="BT521" t="str">
            <v/>
          </cell>
          <cell r="BU521" t="str">
            <v/>
          </cell>
          <cell r="BV521" t="str">
            <v/>
          </cell>
          <cell r="BW521" t="str">
            <v/>
          </cell>
          <cell r="BX521" t="str">
            <v/>
          </cell>
          <cell r="BY521" t="str">
            <v/>
          </cell>
          <cell r="BZ521" t="str">
            <v/>
          </cell>
          <cell r="CA521" t="str">
            <v/>
          </cell>
          <cell r="CB521" t="str">
            <v/>
          </cell>
          <cell r="CC521" t="str">
            <v/>
          </cell>
          <cell r="CD521" t="str">
            <v/>
          </cell>
          <cell r="CE521" t="str">
            <v/>
          </cell>
          <cell r="CF521" t="str">
            <v/>
          </cell>
          <cell r="CG521" t="str">
            <v/>
          </cell>
          <cell r="CH521" t="str">
            <v/>
          </cell>
          <cell r="CI521" t="str">
            <v/>
          </cell>
          <cell r="CJ521" t="str">
            <v/>
          </cell>
          <cell r="CK521" t="str">
            <v/>
          </cell>
          <cell r="CL521" t="str">
            <v/>
          </cell>
          <cell r="CM521" t="str">
            <v/>
          </cell>
          <cell r="CN521" t="str">
            <v/>
          </cell>
          <cell r="CO521" t="str">
            <v/>
          </cell>
          <cell r="CP521" t="str">
            <v/>
          </cell>
          <cell r="CQ521" t="str">
            <v/>
          </cell>
          <cell r="CR521" t="str">
            <v/>
          </cell>
          <cell r="CS521" t="str">
            <v/>
          </cell>
          <cell r="CT521" t="str">
            <v/>
          </cell>
          <cell r="CU521" t="str">
            <v/>
          </cell>
          <cell r="CV521" t="str">
            <v/>
          </cell>
          <cell r="CW521" t="str">
            <v/>
          </cell>
          <cell r="CX521" t="str">
            <v/>
          </cell>
          <cell r="CY521" t="str">
            <v/>
          </cell>
          <cell r="CZ521" t="str">
            <v/>
          </cell>
          <cell r="DA521" t="str">
            <v/>
          </cell>
          <cell r="DB521" t="str">
            <v/>
          </cell>
          <cell r="DC521" t="str">
            <v/>
          </cell>
          <cell r="DD521" t="str">
            <v/>
          </cell>
          <cell r="DE521" t="str">
            <v/>
          </cell>
          <cell r="DF521" t="str">
            <v/>
          </cell>
          <cell r="DG521" t="str">
            <v/>
          </cell>
          <cell r="DH521" t="str">
            <v/>
          </cell>
          <cell r="DI521" t="str">
            <v/>
          </cell>
          <cell r="DJ521" t="str">
            <v/>
          </cell>
          <cell r="DK521" t="str">
            <v/>
          </cell>
          <cell r="DL521" t="str">
            <v/>
          </cell>
          <cell r="DM521" t="str">
            <v/>
          </cell>
          <cell r="DN521" t="str">
            <v/>
          </cell>
          <cell r="DO521" t="str">
            <v/>
          </cell>
          <cell r="DP521" t="str">
            <v/>
          </cell>
          <cell r="DQ521" t="str">
            <v/>
          </cell>
          <cell r="DR521" t="str">
            <v/>
          </cell>
          <cell r="DS521" t="str">
            <v/>
          </cell>
          <cell r="DT521" t="str">
            <v/>
          </cell>
          <cell r="DU521" t="str">
            <v/>
          </cell>
          <cell r="DV521" t="str">
            <v/>
          </cell>
          <cell r="DW521" t="str">
            <v/>
          </cell>
          <cell r="DX521" t="str">
            <v/>
          </cell>
          <cell r="DY521" t="str">
            <v/>
          </cell>
          <cell r="DZ521" t="str">
            <v/>
          </cell>
          <cell r="EA521" t="str">
            <v/>
          </cell>
          <cell r="EB521" t="str">
            <v/>
          </cell>
          <cell r="EC521" t="str">
            <v/>
          </cell>
          <cell r="ED521" t="str">
            <v/>
          </cell>
          <cell r="EE521" t="str">
            <v/>
          </cell>
          <cell r="EF521" t="str">
            <v/>
          </cell>
          <cell r="EG521" t="str">
            <v/>
          </cell>
          <cell r="EH521" t="str">
            <v/>
          </cell>
          <cell r="EI521" t="str">
            <v/>
          </cell>
          <cell r="EJ521" t="str">
            <v/>
          </cell>
          <cell r="EK521" t="str">
            <v/>
          </cell>
          <cell r="EL521" t="str">
            <v/>
          </cell>
          <cell r="EM521" t="str">
            <v/>
          </cell>
          <cell r="EN521" t="str">
            <v/>
          </cell>
          <cell r="EO521" t="str">
            <v/>
          </cell>
          <cell r="EP521" t="str">
            <v/>
          </cell>
          <cell r="EQ521" t="str">
            <v/>
          </cell>
          <cell r="ER521" t="str">
            <v/>
          </cell>
          <cell r="ES521" t="str">
            <v/>
          </cell>
          <cell r="ET521" t="str">
            <v/>
          </cell>
          <cell r="EU521" t="str">
            <v/>
          </cell>
          <cell r="EV521" t="str">
            <v/>
          </cell>
          <cell r="EW521" t="str">
            <v/>
          </cell>
          <cell r="EX521" t="str">
            <v/>
          </cell>
          <cell r="EY521" t="str">
            <v/>
          </cell>
          <cell r="EZ521" t="str">
            <v/>
          </cell>
          <cell r="FA521" t="str">
            <v/>
          </cell>
          <cell r="FB521" t="str">
            <v/>
          </cell>
          <cell r="FC521" t="str">
            <v/>
          </cell>
          <cell r="FD521" t="str">
            <v/>
          </cell>
          <cell r="FE521" t="str">
            <v/>
          </cell>
          <cell r="FF521" t="str">
            <v/>
          </cell>
          <cell r="FG521" t="str">
            <v/>
          </cell>
          <cell r="FH521" t="str">
            <v/>
          </cell>
          <cell r="FI521" t="str">
            <v/>
          </cell>
          <cell r="FJ521" t="str">
            <v/>
          </cell>
          <cell r="FK521" t="str">
            <v/>
          </cell>
          <cell r="FL521" t="str">
            <v/>
          </cell>
          <cell r="FM521" t="str">
            <v/>
          </cell>
          <cell r="FN521" t="str">
            <v/>
          </cell>
          <cell r="FO521" t="str">
            <v/>
          </cell>
          <cell r="FP521" t="str">
            <v/>
          </cell>
          <cell r="FQ521" t="str">
            <v/>
          </cell>
          <cell r="FR521" t="str">
            <v/>
          </cell>
          <cell r="FS521" t="str">
            <v/>
          </cell>
          <cell r="FT521" t="str">
            <v/>
          </cell>
          <cell r="FU521" t="str">
            <v/>
          </cell>
          <cell r="FV521" t="str">
            <v/>
          </cell>
          <cell r="FW521" t="str">
            <v/>
          </cell>
          <cell r="FX521" t="str">
            <v/>
          </cell>
          <cell r="FY521" t="str">
            <v/>
          </cell>
          <cell r="FZ521" t="str">
            <v/>
          </cell>
          <cell r="GA521" t="str">
            <v/>
          </cell>
          <cell r="GB521" t="str">
            <v/>
          </cell>
          <cell r="GC521" t="str">
            <v/>
          </cell>
          <cell r="GD521" t="str">
            <v/>
          </cell>
          <cell r="GE521" t="str">
            <v/>
          </cell>
          <cell r="GF521" t="str">
            <v/>
          </cell>
          <cell r="GG521" t="str">
            <v/>
          </cell>
          <cell r="GH521" t="str">
            <v/>
          </cell>
          <cell r="GI521" t="str">
            <v/>
          </cell>
          <cell r="GJ521" t="str">
            <v/>
          </cell>
          <cell r="GK521" t="str">
            <v/>
          </cell>
          <cell r="GL521" t="str">
            <v/>
          </cell>
          <cell r="GM521" t="str">
            <v/>
          </cell>
          <cell r="GN521" t="str">
            <v/>
          </cell>
          <cell r="GO521" t="str">
            <v/>
          </cell>
          <cell r="GP521" t="str">
            <v/>
          </cell>
          <cell r="GQ521" t="str">
            <v/>
          </cell>
          <cell r="GR521" t="str">
            <v/>
          </cell>
          <cell r="GS521" t="str">
            <v/>
          </cell>
          <cell r="GT521" t="str">
            <v/>
          </cell>
          <cell r="GU521" t="str">
            <v/>
          </cell>
          <cell r="GV521" t="str">
            <v/>
          </cell>
          <cell r="GW521" t="str">
            <v/>
          </cell>
          <cell r="GX521" t="str">
            <v/>
          </cell>
          <cell r="GY521" t="str">
            <v/>
          </cell>
          <cell r="GZ521" t="str">
            <v/>
          </cell>
          <cell r="HA521" t="str">
            <v/>
          </cell>
          <cell r="HB521" t="str">
            <v/>
          </cell>
          <cell r="HC521" t="str">
            <v/>
          </cell>
          <cell r="HD521" t="str">
            <v/>
          </cell>
          <cell r="HE521" t="str">
            <v/>
          </cell>
          <cell r="HF521" t="str">
            <v/>
          </cell>
          <cell r="HG521" t="str">
            <v/>
          </cell>
          <cell r="HH521" t="str">
            <v/>
          </cell>
          <cell r="HI521" t="str">
            <v/>
          </cell>
          <cell r="HJ521" t="str">
            <v/>
          </cell>
          <cell r="HK521" t="str">
            <v/>
          </cell>
          <cell r="HL521" t="str">
            <v/>
          </cell>
          <cell r="HM521" t="str">
            <v/>
          </cell>
          <cell r="HN521" t="str">
            <v/>
          </cell>
          <cell r="HO521" t="str">
            <v/>
          </cell>
          <cell r="HP521" t="str">
            <v/>
          </cell>
          <cell r="HQ521" t="str">
            <v/>
          </cell>
          <cell r="HR521" t="str">
            <v/>
          </cell>
          <cell r="HS521" t="str">
            <v/>
          </cell>
          <cell r="HT521" t="str">
            <v/>
          </cell>
          <cell r="HU521" t="str">
            <v/>
          </cell>
          <cell r="HV521" t="str">
            <v/>
          </cell>
          <cell r="HW521" t="str">
            <v/>
          </cell>
          <cell r="HX521" t="str">
            <v/>
          </cell>
          <cell r="HY521" t="str">
            <v/>
          </cell>
          <cell r="HZ521" t="str">
            <v/>
          </cell>
          <cell r="IA521" t="str">
            <v/>
          </cell>
          <cell r="IB521" t="str">
            <v/>
          </cell>
          <cell r="IC521" t="str">
            <v/>
          </cell>
          <cell r="ID521" t="str">
            <v/>
          </cell>
        </row>
        <row r="522">
          <cell r="A522" t="str">
            <v/>
          </cell>
          <cell r="B522" t="str">
            <v/>
          </cell>
          <cell r="C522" t="str">
            <v/>
          </cell>
          <cell r="D522" t="str">
            <v/>
          </cell>
          <cell r="E522" t="str">
            <v/>
          </cell>
          <cell r="F522" t="str">
            <v/>
          </cell>
          <cell r="G522" t="str">
            <v/>
          </cell>
          <cell r="H522" t="str">
            <v/>
          </cell>
          <cell r="I522" t="str">
            <v/>
          </cell>
          <cell r="J522" t="str">
            <v/>
          </cell>
          <cell r="K522" t="str">
            <v/>
          </cell>
          <cell r="L522" t="str">
            <v/>
          </cell>
          <cell r="M522" t="str">
            <v/>
          </cell>
          <cell r="N522" t="str">
            <v/>
          </cell>
          <cell r="O522" t="str">
            <v/>
          </cell>
          <cell r="P522" t="str">
            <v/>
          </cell>
          <cell r="Q522" t="str">
            <v/>
          </cell>
          <cell r="R522" t="str">
            <v/>
          </cell>
          <cell r="S522" t="str">
            <v/>
          </cell>
          <cell r="T522" t="str">
            <v/>
          </cell>
          <cell r="U522" t="str">
            <v/>
          </cell>
          <cell r="V522" t="str">
            <v/>
          </cell>
          <cell r="W522" t="str">
            <v/>
          </cell>
          <cell r="X522" t="str">
            <v/>
          </cell>
          <cell r="Y522" t="str">
            <v/>
          </cell>
          <cell r="Z522" t="str">
            <v/>
          </cell>
          <cell r="AA522" t="str">
            <v/>
          </cell>
          <cell r="AB522" t="str">
            <v/>
          </cell>
          <cell r="AC522" t="str">
            <v/>
          </cell>
          <cell r="AD522" t="str">
            <v/>
          </cell>
          <cell r="AE522" t="str">
            <v/>
          </cell>
          <cell r="AF522" t="str">
            <v/>
          </cell>
          <cell r="AG522" t="str">
            <v/>
          </cell>
          <cell r="AH522" t="str">
            <v/>
          </cell>
          <cell r="AI522" t="str">
            <v/>
          </cell>
          <cell r="AJ522" t="str">
            <v/>
          </cell>
          <cell r="AK522" t="str">
            <v/>
          </cell>
          <cell r="AL522" t="str">
            <v/>
          </cell>
          <cell r="AM522" t="str">
            <v/>
          </cell>
          <cell r="AN522" t="str">
            <v/>
          </cell>
          <cell r="AO522" t="str">
            <v/>
          </cell>
          <cell r="AP522" t="str">
            <v/>
          </cell>
          <cell r="AQ522" t="str">
            <v/>
          </cell>
          <cell r="AR522" t="str">
            <v/>
          </cell>
          <cell r="AS522" t="str">
            <v/>
          </cell>
          <cell r="AT522" t="str">
            <v/>
          </cell>
          <cell r="AU522" t="str">
            <v/>
          </cell>
          <cell r="AV522" t="str">
            <v/>
          </cell>
          <cell r="AW522" t="str">
            <v/>
          </cell>
          <cell r="AX522" t="str">
            <v/>
          </cell>
          <cell r="AY522" t="str">
            <v/>
          </cell>
          <cell r="AZ522" t="str">
            <v/>
          </cell>
          <cell r="BA522" t="str">
            <v/>
          </cell>
          <cell r="BB522" t="str">
            <v/>
          </cell>
          <cell r="BC522" t="str">
            <v/>
          </cell>
          <cell r="BD522" t="str">
            <v/>
          </cell>
          <cell r="BE522" t="str">
            <v/>
          </cell>
          <cell r="BF522" t="str">
            <v/>
          </cell>
          <cell r="BG522" t="str">
            <v/>
          </cell>
          <cell r="BH522" t="str">
            <v/>
          </cell>
          <cell r="BI522" t="str">
            <v/>
          </cell>
          <cell r="BJ522" t="str">
            <v/>
          </cell>
          <cell r="BK522" t="str">
            <v/>
          </cell>
          <cell r="BL522" t="str">
            <v/>
          </cell>
          <cell r="BM522" t="str">
            <v/>
          </cell>
          <cell r="BN522" t="str">
            <v/>
          </cell>
          <cell r="BO522" t="str">
            <v/>
          </cell>
          <cell r="BP522" t="str">
            <v/>
          </cell>
          <cell r="BQ522" t="str">
            <v/>
          </cell>
          <cell r="BR522" t="str">
            <v/>
          </cell>
          <cell r="BS522" t="str">
            <v/>
          </cell>
          <cell r="BT522" t="str">
            <v/>
          </cell>
          <cell r="BU522" t="str">
            <v/>
          </cell>
          <cell r="BV522" t="str">
            <v/>
          </cell>
          <cell r="BW522" t="str">
            <v/>
          </cell>
          <cell r="BX522" t="str">
            <v/>
          </cell>
          <cell r="BY522" t="str">
            <v/>
          </cell>
          <cell r="BZ522" t="str">
            <v/>
          </cell>
          <cell r="CA522" t="str">
            <v/>
          </cell>
          <cell r="CB522" t="str">
            <v/>
          </cell>
          <cell r="CC522" t="str">
            <v/>
          </cell>
          <cell r="CD522" t="str">
            <v/>
          </cell>
          <cell r="CE522" t="str">
            <v/>
          </cell>
          <cell r="CF522" t="str">
            <v/>
          </cell>
          <cell r="CG522" t="str">
            <v/>
          </cell>
          <cell r="CH522" t="str">
            <v/>
          </cell>
          <cell r="CI522" t="str">
            <v/>
          </cell>
          <cell r="CJ522" t="str">
            <v/>
          </cell>
          <cell r="CK522" t="str">
            <v/>
          </cell>
          <cell r="CL522" t="str">
            <v/>
          </cell>
          <cell r="CM522" t="str">
            <v/>
          </cell>
          <cell r="CN522" t="str">
            <v/>
          </cell>
          <cell r="CO522" t="str">
            <v/>
          </cell>
          <cell r="CP522" t="str">
            <v/>
          </cell>
          <cell r="CQ522" t="str">
            <v/>
          </cell>
          <cell r="CR522" t="str">
            <v/>
          </cell>
          <cell r="CS522" t="str">
            <v/>
          </cell>
          <cell r="CT522" t="str">
            <v/>
          </cell>
          <cell r="CU522" t="str">
            <v/>
          </cell>
          <cell r="CV522" t="str">
            <v/>
          </cell>
          <cell r="CW522" t="str">
            <v/>
          </cell>
          <cell r="CX522" t="str">
            <v/>
          </cell>
          <cell r="CY522" t="str">
            <v/>
          </cell>
          <cell r="CZ522" t="str">
            <v/>
          </cell>
          <cell r="DA522" t="str">
            <v/>
          </cell>
          <cell r="DB522" t="str">
            <v/>
          </cell>
          <cell r="DC522" t="str">
            <v/>
          </cell>
          <cell r="DD522" t="str">
            <v/>
          </cell>
          <cell r="DE522" t="str">
            <v/>
          </cell>
          <cell r="DF522" t="str">
            <v/>
          </cell>
          <cell r="DG522" t="str">
            <v/>
          </cell>
          <cell r="DH522" t="str">
            <v/>
          </cell>
          <cell r="DI522" t="str">
            <v/>
          </cell>
          <cell r="DJ522" t="str">
            <v/>
          </cell>
          <cell r="DK522" t="str">
            <v/>
          </cell>
          <cell r="DL522" t="str">
            <v/>
          </cell>
          <cell r="DM522" t="str">
            <v/>
          </cell>
          <cell r="DN522" t="str">
            <v/>
          </cell>
          <cell r="DO522" t="str">
            <v/>
          </cell>
          <cell r="DP522" t="str">
            <v/>
          </cell>
          <cell r="DQ522" t="str">
            <v/>
          </cell>
          <cell r="DR522" t="str">
            <v/>
          </cell>
          <cell r="DS522" t="str">
            <v/>
          </cell>
          <cell r="DT522" t="str">
            <v/>
          </cell>
          <cell r="DU522" t="str">
            <v/>
          </cell>
          <cell r="DV522" t="str">
            <v/>
          </cell>
          <cell r="DW522" t="str">
            <v/>
          </cell>
          <cell r="DX522" t="str">
            <v/>
          </cell>
          <cell r="DY522" t="str">
            <v/>
          </cell>
          <cell r="DZ522" t="str">
            <v/>
          </cell>
          <cell r="EA522" t="str">
            <v/>
          </cell>
          <cell r="EB522" t="str">
            <v/>
          </cell>
          <cell r="EC522" t="str">
            <v/>
          </cell>
          <cell r="ED522" t="str">
            <v/>
          </cell>
          <cell r="EE522" t="str">
            <v/>
          </cell>
          <cell r="EF522" t="str">
            <v/>
          </cell>
          <cell r="EG522" t="str">
            <v/>
          </cell>
          <cell r="EH522" t="str">
            <v/>
          </cell>
          <cell r="EI522" t="str">
            <v/>
          </cell>
          <cell r="EJ522" t="str">
            <v/>
          </cell>
          <cell r="EK522" t="str">
            <v/>
          </cell>
          <cell r="EL522" t="str">
            <v/>
          </cell>
          <cell r="EM522" t="str">
            <v/>
          </cell>
          <cell r="EN522" t="str">
            <v/>
          </cell>
          <cell r="EO522" t="str">
            <v/>
          </cell>
          <cell r="EP522" t="str">
            <v/>
          </cell>
          <cell r="EQ522" t="str">
            <v/>
          </cell>
          <cell r="ER522" t="str">
            <v/>
          </cell>
          <cell r="ES522" t="str">
            <v/>
          </cell>
          <cell r="ET522" t="str">
            <v/>
          </cell>
          <cell r="EU522" t="str">
            <v/>
          </cell>
          <cell r="EV522" t="str">
            <v/>
          </cell>
          <cell r="EW522" t="str">
            <v/>
          </cell>
          <cell r="EX522" t="str">
            <v/>
          </cell>
          <cell r="EY522" t="str">
            <v/>
          </cell>
          <cell r="EZ522" t="str">
            <v/>
          </cell>
          <cell r="FA522" t="str">
            <v/>
          </cell>
          <cell r="FB522" t="str">
            <v/>
          </cell>
          <cell r="FC522" t="str">
            <v/>
          </cell>
          <cell r="FD522" t="str">
            <v/>
          </cell>
          <cell r="FE522" t="str">
            <v/>
          </cell>
          <cell r="FF522" t="str">
            <v/>
          </cell>
          <cell r="FG522" t="str">
            <v/>
          </cell>
          <cell r="FH522" t="str">
            <v/>
          </cell>
          <cell r="FI522" t="str">
            <v/>
          </cell>
          <cell r="FJ522" t="str">
            <v/>
          </cell>
          <cell r="FK522" t="str">
            <v/>
          </cell>
          <cell r="FL522" t="str">
            <v/>
          </cell>
          <cell r="FM522" t="str">
            <v/>
          </cell>
          <cell r="FN522" t="str">
            <v/>
          </cell>
          <cell r="FO522" t="str">
            <v/>
          </cell>
          <cell r="FP522" t="str">
            <v/>
          </cell>
          <cell r="FQ522" t="str">
            <v/>
          </cell>
          <cell r="FR522" t="str">
            <v/>
          </cell>
          <cell r="FS522" t="str">
            <v/>
          </cell>
          <cell r="FT522" t="str">
            <v/>
          </cell>
          <cell r="FU522" t="str">
            <v/>
          </cell>
          <cell r="FV522" t="str">
            <v/>
          </cell>
          <cell r="FW522" t="str">
            <v/>
          </cell>
          <cell r="FX522" t="str">
            <v/>
          </cell>
          <cell r="FY522" t="str">
            <v/>
          </cell>
          <cell r="FZ522" t="str">
            <v/>
          </cell>
          <cell r="GA522" t="str">
            <v/>
          </cell>
          <cell r="GB522" t="str">
            <v/>
          </cell>
          <cell r="GC522" t="str">
            <v/>
          </cell>
          <cell r="GD522" t="str">
            <v/>
          </cell>
          <cell r="GE522" t="str">
            <v/>
          </cell>
          <cell r="GF522" t="str">
            <v/>
          </cell>
          <cell r="GG522" t="str">
            <v/>
          </cell>
          <cell r="GH522" t="str">
            <v/>
          </cell>
          <cell r="GI522" t="str">
            <v/>
          </cell>
          <cell r="GJ522" t="str">
            <v/>
          </cell>
          <cell r="GK522" t="str">
            <v/>
          </cell>
          <cell r="GL522" t="str">
            <v/>
          </cell>
          <cell r="GM522" t="str">
            <v/>
          </cell>
          <cell r="GN522" t="str">
            <v/>
          </cell>
          <cell r="GO522" t="str">
            <v/>
          </cell>
          <cell r="GP522" t="str">
            <v/>
          </cell>
          <cell r="GQ522" t="str">
            <v/>
          </cell>
          <cell r="GR522" t="str">
            <v/>
          </cell>
          <cell r="GS522" t="str">
            <v/>
          </cell>
          <cell r="GT522" t="str">
            <v/>
          </cell>
          <cell r="GU522" t="str">
            <v/>
          </cell>
          <cell r="GV522" t="str">
            <v/>
          </cell>
          <cell r="GW522" t="str">
            <v/>
          </cell>
          <cell r="GX522" t="str">
            <v/>
          </cell>
          <cell r="GY522" t="str">
            <v/>
          </cell>
          <cell r="GZ522" t="str">
            <v/>
          </cell>
          <cell r="HA522" t="str">
            <v/>
          </cell>
          <cell r="HB522" t="str">
            <v/>
          </cell>
          <cell r="HC522" t="str">
            <v/>
          </cell>
          <cell r="HD522" t="str">
            <v/>
          </cell>
          <cell r="HE522" t="str">
            <v/>
          </cell>
          <cell r="HF522" t="str">
            <v/>
          </cell>
          <cell r="HG522" t="str">
            <v/>
          </cell>
          <cell r="HH522" t="str">
            <v/>
          </cell>
          <cell r="HI522" t="str">
            <v/>
          </cell>
          <cell r="HJ522" t="str">
            <v/>
          </cell>
          <cell r="HK522" t="str">
            <v/>
          </cell>
          <cell r="HL522" t="str">
            <v/>
          </cell>
          <cell r="HM522" t="str">
            <v/>
          </cell>
          <cell r="HN522" t="str">
            <v/>
          </cell>
          <cell r="HO522" t="str">
            <v/>
          </cell>
          <cell r="HP522" t="str">
            <v/>
          </cell>
          <cell r="HQ522" t="str">
            <v/>
          </cell>
          <cell r="HR522" t="str">
            <v/>
          </cell>
          <cell r="HS522" t="str">
            <v/>
          </cell>
          <cell r="HT522" t="str">
            <v/>
          </cell>
          <cell r="HU522" t="str">
            <v/>
          </cell>
          <cell r="HV522" t="str">
            <v/>
          </cell>
          <cell r="HW522" t="str">
            <v/>
          </cell>
          <cell r="HX522" t="str">
            <v/>
          </cell>
          <cell r="HY522" t="str">
            <v/>
          </cell>
          <cell r="HZ522" t="str">
            <v/>
          </cell>
          <cell r="IA522" t="str">
            <v/>
          </cell>
          <cell r="IB522" t="str">
            <v/>
          </cell>
          <cell r="IC522" t="str">
            <v/>
          </cell>
          <cell r="ID522" t="str">
            <v/>
          </cell>
        </row>
        <row r="523">
          <cell r="A523" t="str">
            <v/>
          </cell>
          <cell r="B523" t="str">
            <v/>
          </cell>
          <cell r="C523" t="str">
            <v/>
          </cell>
          <cell r="D523" t="str">
            <v/>
          </cell>
          <cell r="E523" t="str">
            <v/>
          </cell>
          <cell r="F523" t="str">
            <v/>
          </cell>
          <cell r="G523" t="str">
            <v/>
          </cell>
          <cell r="H523" t="str">
            <v/>
          </cell>
          <cell r="I523" t="str">
            <v/>
          </cell>
          <cell r="J523" t="str">
            <v/>
          </cell>
          <cell r="K523" t="str">
            <v/>
          </cell>
          <cell r="L523" t="str">
            <v/>
          </cell>
          <cell r="M523" t="str">
            <v/>
          </cell>
          <cell r="N523" t="str">
            <v/>
          </cell>
          <cell r="O523" t="str">
            <v/>
          </cell>
          <cell r="P523" t="str">
            <v/>
          </cell>
          <cell r="Q523" t="str">
            <v/>
          </cell>
          <cell r="R523" t="str">
            <v/>
          </cell>
          <cell r="S523" t="str">
            <v/>
          </cell>
          <cell r="T523" t="str">
            <v/>
          </cell>
          <cell r="U523" t="str">
            <v/>
          </cell>
          <cell r="V523" t="str">
            <v/>
          </cell>
          <cell r="W523" t="str">
            <v/>
          </cell>
          <cell r="X523" t="str">
            <v/>
          </cell>
          <cell r="Y523" t="str">
            <v/>
          </cell>
          <cell r="Z523" t="str">
            <v/>
          </cell>
          <cell r="AA523" t="str">
            <v/>
          </cell>
          <cell r="AB523" t="str">
            <v/>
          </cell>
          <cell r="AC523" t="str">
            <v/>
          </cell>
          <cell r="AD523" t="str">
            <v/>
          </cell>
          <cell r="AE523" t="str">
            <v/>
          </cell>
          <cell r="AF523" t="str">
            <v/>
          </cell>
          <cell r="AG523" t="str">
            <v/>
          </cell>
          <cell r="AH523" t="str">
            <v/>
          </cell>
          <cell r="AI523" t="str">
            <v/>
          </cell>
          <cell r="AJ523" t="str">
            <v/>
          </cell>
          <cell r="AK523" t="str">
            <v/>
          </cell>
          <cell r="AL523" t="str">
            <v/>
          </cell>
          <cell r="AM523" t="str">
            <v/>
          </cell>
          <cell r="AN523" t="str">
            <v/>
          </cell>
          <cell r="AO523" t="str">
            <v/>
          </cell>
          <cell r="AP523" t="str">
            <v/>
          </cell>
          <cell r="AQ523" t="str">
            <v/>
          </cell>
          <cell r="AR523" t="str">
            <v/>
          </cell>
          <cell r="AS523" t="str">
            <v/>
          </cell>
          <cell r="AT523" t="str">
            <v/>
          </cell>
          <cell r="AU523" t="str">
            <v/>
          </cell>
          <cell r="AV523" t="str">
            <v/>
          </cell>
          <cell r="AW523" t="str">
            <v/>
          </cell>
          <cell r="AX523" t="str">
            <v/>
          </cell>
          <cell r="AY523" t="str">
            <v/>
          </cell>
          <cell r="AZ523" t="str">
            <v/>
          </cell>
          <cell r="BA523" t="str">
            <v/>
          </cell>
          <cell r="BB523" t="str">
            <v/>
          </cell>
          <cell r="BC523" t="str">
            <v/>
          </cell>
          <cell r="BD523" t="str">
            <v/>
          </cell>
          <cell r="BE523" t="str">
            <v/>
          </cell>
          <cell r="BF523" t="str">
            <v/>
          </cell>
          <cell r="BG523" t="str">
            <v/>
          </cell>
          <cell r="BH523" t="str">
            <v/>
          </cell>
          <cell r="BI523" t="str">
            <v/>
          </cell>
          <cell r="BJ523" t="str">
            <v/>
          </cell>
          <cell r="BK523" t="str">
            <v/>
          </cell>
          <cell r="BL523" t="str">
            <v/>
          </cell>
          <cell r="BM523" t="str">
            <v/>
          </cell>
          <cell r="BN523" t="str">
            <v/>
          </cell>
          <cell r="BO523" t="str">
            <v/>
          </cell>
          <cell r="BP523" t="str">
            <v/>
          </cell>
          <cell r="BQ523" t="str">
            <v/>
          </cell>
          <cell r="BR523" t="str">
            <v/>
          </cell>
          <cell r="BS523" t="str">
            <v/>
          </cell>
          <cell r="BT523" t="str">
            <v/>
          </cell>
          <cell r="BU523" t="str">
            <v/>
          </cell>
          <cell r="BV523" t="str">
            <v/>
          </cell>
          <cell r="BW523" t="str">
            <v/>
          </cell>
          <cell r="BX523" t="str">
            <v/>
          </cell>
          <cell r="BY523" t="str">
            <v/>
          </cell>
          <cell r="BZ523" t="str">
            <v/>
          </cell>
          <cell r="CA523" t="str">
            <v/>
          </cell>
          <cell r="CB523" t="str">
            <v/>
          </cell>
          <cell r="CC523" t="str">
            <v/>
          </cell>
          <cell r="CD523" t="str">
            <v/>
          </cell>
          <cell r="CE523" t="str">
            <v/>
          </cell>
          <cell r="CF523" t="str">
            <v/>
          </cell>
          <cell r="CG523" t="str">
            <v/>
          </cell>
          <cell r="CH523" t="str">
            <v/>
          </cell>
          <cell r="CI523" t="str">
            <v/>
          </cell>
          <cell r="CJ523" t="str">
            <v/>
          </cell>
          <cell r="CK523" t="str">
            <v/>
          </cell>
          <cell r="CL523" t="str">
            <v/>
          </cell>
          <cell r="CM523" t="str">
            <v/>
          </cell>
          <cell r="CN523" t="str">
            <v/>
          </cell>
          <cell r="CO523" t="str">
            <v/>
          </cell>
          <cell r="CP523" t="str">
            <v/>
          </cell>
          <cell r="CQ523" t="str">
            <v/>
          </cell>
          <cell r="CR523" t="str">
            <v/>
          </cell>
          <cell r="CS523" t="str">
            <v/>
          </cell>
          <cell r="CT523" t="str">
            <v/>
          </cell>
          <cell r="CU523" t="str">
            <v/>
          </cell>
          <cell r="CV523" t="str">
            <v/>
          </cell>
          <cell r="CW523" t="str">
            <v/>
          </cell>
          <cell r="CX523" t="str">
            <v/>
          </cell>
          <cell r="CY523" t="str">
            <v/>
          </cell>
          <cell r="CZ523" t="str">
            <v/>
          </cell>
          <cell r="DA523" t="str">
            <v/>
          </cell>
          <cell r="DB523" t="str">
            <v/>
          </cell>
          <cell r="DC523" t="str">
            <v/>
          </cell>
          <cell r="DD523" t="str">
            <v/>
          </cell>
          <cell r="DE523" t="str">
            <v/>
          </cell>
          <cell r="DF523" t="str">
            <v/>
          </cell>
          <cell r="DG523" t="str">
            <v/>
          </cell>
          <cell r="DH523" t="str">
            <v/>
          </cell>
          <cell r="DI523" t="str">
            <v/>
          </cell>
          <cell r="DJ523" t="str">
            <v/>
          </cell>
          <cell r="DK523" t="str">
            <v/>
          </cell>
          <cell r="DL523" t="str">
            <v/>
          </cell>
          <cell r="DM523" t="str">
            <v/>
          </cell>
          <cell r="DN523" t="str">
            <v/>
          </cell>
          <cell r="DO523" t="str">
            <v/>
          </cell>
          <cell r="DP523" t="str">
            <v/>
          </cell>
          <cell r="DQ523" t="str">
            <v/>
          </cell>
          <cell r="DR523" t="str">
            <v/>
          </cell>
          <cell r="DS523" t="str">
            <v/>
          </cell>
          <cell r="DT523" t="str">
            <v/>
          </cell>
          <cell r="DU523" t="str">
            <v/>
          </cell>
          <cell r="DV523" t="str">
            <v/>
          </cell>
          <cell r="DW523" t="str">
            <v/>
          </cell>
          <cell r="DX523" t="str">
            <v/>
          </cell>
          <cell r="DY523" t="str">
            <v/>
          </cell>
          <cell r="DZ523" t="str">
            <v/>
          </cell>
          <cell r="EA523" t="str">
            <v/>
          </cell>
          <cell r="EB523" t="str">
            <v/>
          </cell>
          <cell r="EC523" t="str">
            <v/>
          </cell>
          <cell r="ED523" t="str">
            <v/>
          </cell>
          <cell r="EE523" t="str">
            <v/>
          </cell>
          <cell r="EF523" t="str">
            <v/>
          </cell>
          <cell r="EG523" t="str">
            <v/>
          </cell>
          <cell r="EH523" t="str">
            <v/>
          </cell>
          <cell r="EI523" t="str">
            <v/>
          </cell>
          <cell r="EJ523" t="str">
            <v/>
          </cell>
          <cell r="EK523" t="str">
            <v/>
          </cell>
          <cell r="EL523" t="str">
            <v/>
          </cell>
          <cell r="EM523" t="str">
            <v/>
          </cell>
          <cell r="EN523" t="str">
            <v/>
          </cell>
          <cell r="EO523" t="str">
            <v/>
          </cell>
          <cell r="EP523" t="str">
            <v/>
          </cell>
          <cell r="EQ523" t="str">
            <v/>
          </cell>
          <cell r="ER523" t="str">
            <v/>
          </cell>
          <cell r="ES523" t="str">
            <v/>
          </cell>
          <cell r="ET523" t="str">
            <v/>
          </cell>
          <cell r="EU523" t="str">
            <v/>
          </cell>
          <cell r="EV523" t="str">
            <v/>
          </cell>
          <cell r="EW523" t="str">
            <v/>
          </cell>
          <cell r="EX523" t="str">
            <v/>
          </cell>
          <cell r="EY523" t="str">
            <v/>
          </cell>
          <cell r="EZ523" t="str">
            <v/>
          </cell>
          <cell r="FA523" t="str">
            <v/>
          </cell>
          <cell r="FB523" t="str">
            <v/>
          </cell>
          <cell r="FC523" t="str">
            <v/>
          </cell>
          <cell r="FD523" t="str">
            <v/>
          </cell>
          <cell r="FE523" t="str">
            <v/>
          </cell>
          <cell r="FF523" t="str">
            <v/>
          </cell>
          <cell r="FG523" t="str">
            <v/>
          </cell>
          <cell r="FH523" t="str">
            <v/>
          </cell>
          <cell r="FI523" t="str">
            <v/>
          </cell>
          <cell r="FJ523" t="str">
            <v/>
          </cell>
          <cell r="FK523" t="str">
            <v/>
          </cell>
          <cell r="FL523" t="str">
            <v/>
          </cell>
          <cell r="FM523" t="str">
            <v/>
          </cell>
          <cell r="FN523" t="str">
            <v/>
          </cell>
          <cell r="FO523" t="str">
            <v/>
          </cell>
          <cell r="FP523" t="str">
            <v/>
          </cell>
          <cell r="FQ523" t="str">
            <v/>
          </cell>
          <cell r="FR523" t="str">
            <v/>
          </cell>
          <cell r="FS523" t="str">
            <v/>
          </cell>
          <cell r="FT523" t="str">
            <v/>
          </cell>
          <cell r="FU523" t="str">
            <v/>
          </cell>
          <cell r="FV523" t="str">
            <v/>
          </cell>
          <cell r="FW523" t="str">
            <v/>
          </cell>
          <cell r="FX523" t="str">
            <v/>
          </cell>
          <cell r="FY523" t="str">
            <v/>
          </cell>
          <cell r="FZ523" t="str">
            <v/>
          </cell>
          <cell r="GA523" t="str">
            <v/>
          </cell>
          <cell r="GB523" t="str">
            <v/>
          </cell>
          <cell r="GC523" t="str">
            <v/>
          </cell>
          <cell r="GD523" t="str">
            <v/>
          </cell>
          <cell r="GE523" t="str">
            <v/>
          </cell>
          <cell r="GF523" t="str">
            <v/>
          </cell>
          <cell r="GG523" t="str">
            <v/>
          </cell>
          <cell r="GH523" t="str">
            <v/>
          </cell>
          <cell r="GI523" t="str">
            <v/>
          </cell>
          <cell r="GJ523" t="str">
            <v/>
          </cell>
          <cell r="GK523" t="str">
            <v/>
          </cell>
          <cell r="GL523" t="str">
            <v/>
          </cell>
          <cell r="GM523" t="str">
            <v/>
          </cell>
          <cell r="GN523" t="str">
            <v/>
          </cell>
          <cell r="GO523" t="str">
            <v/>
          </cell>
          <cell r="GP523" t="str">
            <v/>
          </cell>
          <cell r="GQ523" t="str">
            <v/>
          </cell>
          <cell r="GR523" t="str">
            <v/>
          </cell>
          <cell r="GS523" t="str">
            <v/>
          </cell>
          <cell r="GT523" t="str">
            <v/>
          </cell>
          <cell r="GU523" t="str">
            <v/>
          </cell>
          <cell r="GV523" t="str">
            <v/>
          </cell>
          <cell r="GW523" t="str">
            <v/>
          </cell>
          <cell r="GX523" t="str">
            <v/>
          </cell>
          <cell r="GY523" t="str">
            <v/>
          </cell>
          <cell r="GZ523" t="str">
            <v/>
          </cell>
          <cell r="HA523" t="str">
            <v/>
          </cell>
          <cell r="HB523" t="str">
            <v/>
          </cell>
          <cell r="HC523" t="str">
            <v/>
          </cell>
          <cell r="HD523" t="str">
            <v/>
          </cell>
          <cell r="HE523" t="str">
            <v/>
          </cell>
          <cell r="HF523" t="str">
            <v/>
          </cell>
          <cell r="HG523" t="str">
            <v/>
          </cell>
          <cell r="HH523" t="str">
            <v/>
          </cell>
          <cell r="HI523" t="str">
            <v/>
          </cell>
          <cell r="HJ523" t="str">
            <v/>
          </cell>
          <cell r="HK523" t="str">
            <v/>
          </cell>
          <cell r="HL523" t="str">
            <v/>
          </cell>
          <cell r="HM523" t="str">
            <v/>
          </cell>
          <cell r="HN523" t="str">
            <v/>
          </cell>
          <cell r="HO523" t="str">
            <v/>
          </cell>
          <cell r="HP523" t="str">
            <v/>
          </cell>
          <cell r="HQ523" t="str">
            <v/>
          </cell>
          <cell r="HR523" t="str">
            <v/>
          </cell>
          <cell r="HS523" t="str">
            <v/>
          </cell>
          <cell r="HT523" t="str">
            <v/>
          </cell>
          <cell r="HU523" t="str">
            <v/>
          </cell>
          <cell r="HV523" t="str">
            <v/>
          </cell>
          <cell r="HW523" t="str">
            <v/>
          </cell>
          <cell r="HX523" t="str">
            <v/>
          </cell>
          <cell r="HY523" t="str">
            <v/>
          </cell>
          <cell r="HZ523" t="str">
            <v/>
          </cell>
          <cell r="IA523" t="str">
            <v/>
          </cell>
          <cell r="IB523" t="str">
            <v/>
          </cell>
          <cell r="IC523" t="str">
            <v/>
          </cell>
          <cell r="ID523" t="str">
            <v/>
          </cell>
        </row>
        <row r="524">
          <cell r="A524" t="str">
            <v/>
          </cell>
          <cell r="B524" t="str">
            <v/>
          </cell>
          <cell r="C524" t="str">
            <v/>
          </cell>
          <cell r="D524" t="str">
            <v/>
          </cell>
          <cell r="E524" t="str">
            <v/>
          </cell>
          <cell r="F524" t="str">
            <v/>
          </cell>
          <cell r="G524" t="str">
            <v/>
          </cell>
          <cell r="H524" t="str">
            <v/>
          </cell>
          <cell r="I524" t="str">
            <v/>
          </cell>
          <cell r="J524" t="str">
            <v/>
          </cell>
          <cell r="K524" t="str">
            <v/>
          </cell>
          <cell r="L524" t="str">
            <v/>
          </cell>
          <cell r="M524" t="str">
            <v/>
          </cell>
          <cell r="N524" t="str">
            <v/>
          </cell>
          <cell r="O524" t="str">
            <v/>
          </cell>
          <cell r="P524" t="str">
            <v/>
          </cell>
          <cell r="Q524" t="str">
            <v/>
          </cell>
          <cell r="R524" t="str">
            <v/>
          </cell>
          <cell r="S524" t="str">
            <v/>
          </cell>
          <cell r="T524" t="str">
            <v/>
          </cell>
          <cell r="U524" t="str">
            <v/>
          </cell>
          <cell r="V524" t="str">
            <v/>
          </cell>
          <cell r="W524" t="str">
            <v/>
          </cell>
          <cell r="X524" t="str">
            <v/>
          </cell>
          <cell r="Y524" t="str">
            <v/>
          </cell>
          <cell r="Z524" t="str">
            <v/>
          </cell>
          <cell r="AA524" t="str">
            <v/>
          </cell>
          <cell r="AB524" t="str">
            <v/>
          </cell>
          <cell r="AC524" t="str">
            <v/>
          </cell>
          <cell r="AD524" t="str">
            <v/>
          </cell>
          <cell r="AE524" t="str">
            <v/>
          </cell>
          <cell r="AF524" t="str">
            <v/>
          </cell>
          <cell r="AG524" t="str">
            <v/>
          </cell>
          <cell r="AH524" t="str">
            <v/>
          </cell>
          <cell r="AI524" t="str">
            <v/>
          </cell>
          <cell r="AJ524" t="str">
            <v/>
          </cell>
          <cell r="AK524" t="str">
            <v/>
          </cell>
          <cell r="AL524" t="str">
            <v/>
          </cell>
          <cell r="AM524" t="str">
            <v/>
          </cell>
          <cell r="AN524" t="str">
            <v/>
          </cell>
          <cell r="AO524" t="str">
            <v/>
          </cell>
          <cell r="AP524" t="str">
            <v/>
          </cell>
          <cell r="AQ524" t="str">
            <v/>
          </cell>
          <cell r="AR524" t="str">
            <v/>
          </cell>
          <cell r="AS524" t="str">
            <v/>
          </cell>
          <cell r="AT524" t="str">
            <v/>
          </cell>
          <cell r="AU524" t="str">
            <v/>
          </cell>
          <cell r="AV524" t="str">
            <v/>
          </cell>
          <cell r="AW524" t="str">
            <v/>
          </cell>
          <cell r="AX524" t="str">
            <v/>
          </cell>
          <cell r="AY524" t="str">
            <v/>
          </cell>
          <cell r="AZ524" t="str">
            <v/>
          </cell>
          <cell r="BA524" t="str">
            <v/>
          </cell>
          <cell r="BB524" t="str">
            <v/>
          </cell>
          <cell r="BC524" t="str">
            <v/>
          </cell>
          <cell r="BD524" t="str">
            <v/>
          </cell>
          <cell r="BE524" t="str">
            <v/>
          </cell>
          <cell r="BF524" t="str">
            <v/>
          </cell>
          <cell r="BG524" t="str">
            <v/>
          </cell>
          <cell r="BH524" t="str">
            <v/>
          </cell>
          <cell r="BI524" t="str">
            <v/>
          </cell>
          <cell r="BJ524" t="str">
            <v/>
          </cell>
          <cell r="BK524" t="str">
            <v/>
          </cell>
          <cell r="BL524" t="str">
            <v/>
          </cell>
          <cell r="BM524" t="str">
            <v/>
          </cell>
          <cell r="BN524" t="str">
            <v/>
          </cell>
          <cell r="BO524" t="str">
            <v/>
          </cell>
          <cell r="BP524" t="str">
            <v/>
          </cell>
          <cell r="BQ524" t="str">
            <v/>
          </cell>
          <cell r="BR524" t="str">
            <v/>
          </cell>
          <cell r="BS524" t="str">
            <v/>
          </cell>
          <cell r="BT524" t="str">
            <v/>
          </cell>
          <cell r="BU524" t="str">
            <v/>
          </cell>
          <cell r="BV524" t="str">
            <v/>
          </cell>
          <cell r="BW524" t="str">
            <v/>
          </cell>
          <cell r="BX524" t="str">
            <v/>
          </cell>
          <cell r="BY524" t="str">
            <v/>
          </cell>
          <cell r="BZ524" t="str">
            <v/>
          </cell>
          <cell r="CA524" t="str">
            <v/>
          </cell>
          <cell r="CB524" t="str">
            <v/>
          </cell>
          <cell r="CC524" t="str">
            <v/>
          </cell>
          <cell r="CD524" t="str">
            <v/>
          </cell>
          <cell r="CE524" t="str">
            <v/>
          </cell>
          <cell r="CF524" t="str">
            <v/>
          </cell>
          <cell r="CG524" t="str">
            <v/>
          </cell>
          <cell r="CH524" t="str">
            <v/>
          </cell>
          <cell r="CI524" t="str">
            <v/>
          </cell>
          <cell r="CJ524" t="str">
            <v/>
          </cell>
          <cell r="CK524" t="str">
            <v/>
          </cell>
          <cell r="CL524" t="str">
            <v/>
          </cell>
          <cell r="CM524" t="str">
            <v/>
          </cell>
          <cell r="CN524" t="str">
            <v/>
          </cell>
          <cell r="CO524" t="str">
            <v/>
          </cell>
          <cell r="CP524" t="str">
            <v/>
          </cell>
          <cell r="CQ524" t="str">
            <v/>
          </cell>
          <cell r="CR524" t="str">
            <v/>
          </cell>
          <cell r="CS524" t="str">
            <v/>
          </cell>
          <cell r="CT524" t="str">
            <v/>
          </cell>
          <cell r="CU524" t="str">
            <v/>
          </cell>
          <cell r="CV524" t="str">
            <v/>
          </cell>
          <cell r="CW524" t="str">
            <v/>
          </cell>
          <cell r="CX524" t="str">
            <v/>
          </cell>
          <cell r="CY524" t="str">
            <v/>
          </cell>
          <cell r="CZ524" t="str">
            <v/>
          </cell>
          <cell r="DA524" t="str">
            <v/>
          </cell>
          <cell r="DB524" t="str">
            <v/>
          </cell>
          <cell r="DC524" t="str">
            <v/>
          </cell>
          <cell r="DD524" t="str">
            <v/>
          </cell>
          <cell r="DE524" t="str">
            <v/>
          </cell>
          <cell r="DF524" t="str">
            <v/>
          </cell>
          <cell r="DG524" t="str">
            <v/>
          </cell>
          <cell r="DH524" t="str">
            <v/>
          </cell>
          <cell r="DI524" t="str">
            <v/>
          </cell>
          <cell r="DJ524" t="str">
            <v/>
          </cell>
          <cell r="DK524" t="str">
            <v/>
          </cell>
          <cell r="DL524" t="str">
            <v/>
          </cell>
          <cell r="DM524" t="str">
            <v/>
          </cell>
          <cell r="DN524" t="str">
            <v/>
          </cell>
          <cell r="DO524" t="str">
            <v/>
          </cell>
          <cell r="DP524" t="str">
            <v/>
          </cell>
          <cell r="DQ524" t="str">
            <v/>
          </cell>
          <cell r="DR524" t="str">
            <v/>
          </cell>
          <cell r="DS524" t="str">
            <v/>
          </cell>
          <cell r="DT524" t="str">
            <v/>
          </cell>
          <cell r="DU524" t="str">
            <v/>
          </cell>
          <cell r="DV524" t="str">
            <v/>
          </cell>
          <cell r="DW524" t="str">
            <v/>
          </cell>
          <cell r="DX524" t="str">
            <v/>
          </cell>
          <cell r="DY524" t="str">
            <v/>
          </cell>
          <cell r="DZ524" t="str">
            <v/>
          </cell>
          <cell r="EA524" t="str">
            <v/>
          </cell>
          <cell r="EB524" t="str">
            <v/>
          </cell>
          <cell r="EC524" t="str">
            <v/>
          </cell>
          <cell r="ED524" t="str">
            <v/>
          </cell>
          <cell r="EE524" t="str">
            <v/>
          </cell>
          <cell r="EF524" t="str">
            <v/>
          </cell>
          <cell r="EG524" t="str">
            <v/>
          </cell>
          <cell r="EH524" t="str">
            <v/>
          </cell>
          <cell r="EI524" t="str">
            <v/>
          </cell>
          <cell r="EJ524" t="str">
            <v/>
          </cell>
          <cell r="EK524" t="str">
            <v/>
          </cell>
          <cell r="EL524" t="str">
            <v/>
          </cell>
          <cell r="EM524" t="str">
            <v/>
          </cell>
          <cell r="EN524" t="str">
            <v/>
          </cell>
          <cell r="EO524" t="str">
            <v/>
          </cell>
          <cell r="EP524" t="str">
            <v/>
          </cell>
          <cell r="EQ524" t="str">
            <v/>
          </cell>
          <cell r="ER524" t="str">
            <v/>
          </cell>
          <cell r="ES524" t="str">
            <v/>
          </cell>
          <cell r="ET524" t="str">
            <v/>
          </cell>
          <cell r="EU524" t="str">
            <v/>
          </cell>
          <cell r="EV524" t="str">
            <v/>
          </cell>
          <cell r="EW524" t="str">
            <v/>
          </cell>
          <cell r="EX524" t="str">
            <v/>
          </cell>
          <cell r="EY524" t="str">
            <v/>
          </cell>
          <cell r="EZ524" t="str">
            <v/>
          </cell>
          <cell r="FA524" t="str">
            <v/>
          </cell>
          <cell r="FB524" t="str">
            <v/>
          </cell>
          <cell r="FC524" t="str">
            <v/>
          </cell>
          <cell r="FD524" t="str">
            <v/>
          </cell>
          <cell r="FE524" t="str">
            <v/>
          </cell>
          <cell r="FF524" t="str">
            <v/>
          </cell>
          <cell r="FG524" t="str">
            <v/>
          </cell>
          <cell r="FH524" t="str">
            <v/>
          </cell>
          <cell r="FI524" t="str">
            <v/>
          </cell>
          <cell r="FJ524" t="str">
            <v/>
          </cell>
          <cell r="FK524" t="str">
            <v/>
          </cell>
          <cell r="FL524" t="str">
            <v/>
          </cell>
          <cell r="FM524" t="str">
            <v/>
          </cell>
          <cell r="FN524" t="str">
            <v/>
          </cell>
          <cell r="FO524" t="str">
            <v/>
          </cell>
          <cell r="FP524" t="str">
            <v/>
          </cell>
          <cell r="FQ524" t="str">
            <v/>
          </cell>
          <cell r="FR524" t="str">
            <v/>
          </cell>
          <cell r="FS524" t="str">
            <v/>
          </cell>
          <cell r="FT524" t="str">
            <v/>
          </cell>
          <cell r="FU524" t="str">
            <v/>
          </cell>
          <cell r="FV524" t="str">
            <v/>
          </cell>
          <cell r="FW524" t="str">
            <v/>
          </cell>
          <cell r="FX524" t="str">
            <v/>
          </cell>
          <cell r="FY524" t="str">
            <v/>
          </cell>
          <cell r="FZ524" t="str">
            <v/>
          </cell>
          <cell r="GA524" t="str">
            <v/>
          </cell>
          <cell r="GB524" t="str">
            <v/>
          </cell>
          <cell r="GC524" t="str">
            <v/>
          </cell>
          <cell r="GD524" t="str">
            <v/>
          </cell>
          <cell r="GE524" t="str">
            <v/>
          </cell>
          <cell r="GF524" t="str">
            <v/>
          </cell>
          <cell r="GG524" t="str">
            <v/>
          </cell>
          <cell r="GH524" t="str">
            <v/>
          </cell>
          <cell r="GI524" t="str">
            <v/>
          </cell>
          <cell r="GJ524" t="str">
            <v/>
          </cell>
          <cell r="GK524" t="str">
            <v/>
          </cell>
          <cell r="GL524" t="str">
            <v/>
          </cell>
          <cell r="GM524" t="str">
            <v/>
          </cell>
          <cell r="GN524" t="str">
            <v/>
          </cell>
          <cell r="GO524" t="str">
            <v/>
          </cell>
          <cell r="GP524" t="str">
            <v/>
          </cell>
          <cell r="GQ524" t="str">
            <v/>
          </cell>
          <cell r="GR524" t="str">
            <v/>
          </cell>
          <cell r="GS524" t="str">
            <v/>
          </cell>
          <cell r="GT524" t="str">
            <v/>
          </cell>
          <cell r="GU524" t="str">
            <v/>
          </cell>
          <cell r="GV524" t="str">
            <v/>
          </cell>
          <cell r="GW524" t="str">
            <v/>
          </cell>
          <cell r="GX524" t="str">
            <v/>
          </cell>
          <cell r="GY524" t="str">
            <v/>
          </cell>
          <cell r="GZ524" t="str">
            <v/>
          </cell>
          <cell r="HA524" t="str">
            <v/>
          </cell>
          <cell r="HB524" t="str">
            <v/>
          </cell>
          <cell r="HC524" t="str">
            <v/>
          </cell>
          <cell r="HD524" t="str">
            <v/>
          </cell>
          <cell r="HE524" t="str">
            <v/>
          </cell>
          <cell r="HF524" t="str">
            <v/>
          </cell>
          <cell r="HG524" t="str">
            <v/>
          </cell>
          <cell r="HH524" t="str">
            <v/>
          </cell>
          <cell r="HI524" t="str">
            <v/>
          </cell>
          <cell r="HJ524" t="str">
            <v/>
          </cell>
          <cell r="HK524" t="str">
            <v/>
          </cell>
          <cell r="HL524" t="str">
            <v/>
          </cell>
          <cell r="HM524" t="str">
            <v/>
          </cell>
          <cell r="HN524" t="str">
            <v/>
          </cell>
          <cell r="HO524" t="str">
            <v/>
          </cell>
          <cell r="HP524" t="str">
            <v/>
          </cell>
          <cell r="HQ524" t="str">
            <v/>
          </cell>
          <cell r="HR524" t="str">
            <v/>
          </cell>
          <cell r="HS524" t="str">
            <v/>
          </cell>
          <cell r="HT524" t="str">
            <v/>
          </cell>
          <cell r="HU524" t="str">
            <v/>
          </cell>
          <cell r="HV524" t="str">
            <v/>
          </cell>
          <cell r="HW524" t="str">
            <v/>
          </cell>
          <cell r="HX524" t="str">
            <v/>
          </cell>
          <cell r="HY524" t="str">
            <v/>
          </cell>
          <cell r="HZ524" t="str">
            <v/>
          </cell>
          <cell r="IA524" t="str">
            <v/>
          </cell>
          <cell r="IB524" t="str">
            <v/>
          </cell>
          <cell r="IC524" t="str">
            <v/>
          </cell>
          <cell r="ID524" t="str">
            <v/>
          </cell>
        </row>
        <row r="525">
          <cell r="A525" t="str">
            <v/>
          </cell>
          <cell r="B525" t="str">
            <v/>
          </cell>
          <cell r="C525" t="str">
            <v/>
          </cell>
          <cell r="D525" t="str">
            <v/>
          </cell>
          <cell r="E525" t="str">
            <v/>
          </cell>
          <cell r="F525" t="str">
            <v/>
          </cell>
          <cell r="G525" t="str">
            <v/>
          </cell>
          <cell r="H525" t="str">
            <v/>
          </cell>
          <cell r="I525" t="str">
            <v/>
          </cell>
          <cell r="J525" t="str">
            <v/>
          </cell>
          <cell r="K525" t="str">
            <v/>
          </cell>
          <cell r="L525" t="str">
            <v/>
          </cell>
          <cell r="M525" t="str">
            <v/>
          </cell>
          <cell r="N525" t="str">
            <v/>
          </cell>
          <cell r="O525" t="str">
            <v/>
          </cell>
          <cell r="P525" t="str">
            <v/>
          </cell>
          <cell r="Q525" t="str">
            <v/>
          </cell>
          <cell r="R525" t="str">
            <v/>
          </cell>
          <cell r="S525" t="str">
            <v/>
          </cell>
          <cell r="T525" t="str">
            <v/>
          </cell>
          <cell r="U525" t="str">
            <v/>
          </cell>
          <cell r="V525" t="str">
            <v/>
          </cell>
          <cell r="W525" t="str">
            <v/>
          </cell>
          <cell r="X525" t="str">
            <v/>
          </cell>
          <cell r="Y525" t="str">
            <v/>
          </cell>
          <cell r="Z525" t="str">
            <v/>
          </cell>
          <cell r="AA525" t="str">
            <v/>
          </cell>
          <cell r="AB525" t="str">
            <v/>
          </cell>
          <cell r="AC525" t="str">
            <v/>
          </cell>
          <cell r="AD525" t="str">
            <v/>
          </cell>
          <cell r="AE525" t="str">
            <v/>
          </cell>
          <cell r="AF525" t="str">
            <v/>
          </cell>
          <cell r="AG525" t="str">
            <v/>
          </cell>
          <cell r="AH525" t="str">
            <v/>
          </cell>
          <cell r="AI525" t="str">
            <v/>
          </cell>
          <cell r="AJ525" t="str">
            <v/>
          </cell>
          <cell r="AK525" t="str">
            <v/>
          </cell>
          <cell r="AL525" t="str">
            <v/>
          </cell>
          <cell r="AM525" t="str">
            <v/>
          </cell>
          <cell r="AN525" t="str">
            <v/>
          </cell>
          <cell r="AO525" t="str">
            <v/>
          </cell>
          <cell r="AP525" t="str">
            <v/>
          </cell>
          <cell r="AQ525" t="str">
            <v/>
          </cell>
          <cell r="AR525" t="str">
            <v/>
          </cell>
          <cell r="AS525" t="str">
            <v/>
          </cell>
          <cell r="AT525" t="str">
            <v/>
          </cell>
          <cell r="AU525" t="str">
            <v/>
          </cell>
          <cell r="AV525" t="str">
            <v/>
          </cell>
          <cell r="AW525" t="str">
            <v/>
          </cell>
          <cell r="AX525" t="str">
            <v/>
          </cell>
          <cell r="AY525" t="str">
            <v/>
          </cell>
          <cell r="AZ525" t="str">
            <v/>
          </cell>
          <cell r="BA525" t="str">
            <v/>
          </cell>
          <cell r="BB525" t="str">
            <v/>
          </cell>
          <cell r="BC525" t="str">
            <v/>
          </cell>
          <cell r="BD525" t="str">
            <v/>
          </cell>
          <cell r="BE525" t="str">
            <v/>
          </cell>
          <cell r="BF525" t="str">
            <v/>
          </cell>
          <cell r="BG525" t="str">
            <v/>
          </cell>
          <cell r="BH525" t="str">
            <v/>
          </cell>
          <cell r="BI525" t="str">
            <v/>
          </cell>
          <cell r="BJ525" t="str">
            <v/>
          </cell>
          <cell r="BK525" t="str">
            <v/>
          </cell>
          <cell r="BL525" t="str">
            <v/>
          </cell>
          <cell r="BM525" t="str">
            <v/>
          </cell>
          <cell r="BN525" t="str">
            <v/>
          </cell>
          <cell r="BO525" t="str">
            <v/>
          </cell>
          <cell r="BP525" t="str">
            <v/>
          </cell>
          <cell r="BQ525" t="str">
            <v/>
          </cell>
          <cell r="BR525" t="str">
            <v/>
          </cell>
          <cell r="BS525" t="str">
            <v/>
          </cell>
          <cell r="BT525" t="str">
            <v/>
          </cell>
          <cell r="BU525" t="str">
            <v/>
          </cell>
          <cell r="BV525" t="str">
            <v/>
          </cell>
          <cell r="BW525" t="str">
            <v/>
          </cell>
          <cell r="BX525" t="str">
            <v/>
          </cell>
          <cell r="BY525" t="str">
            <v/>
          </cell>
          <cell r="BZ525" t="str">
            <v/>
          </cell>
          <cell r="CA525" t="str">
            <v/>
          </cell>
          <cell r="CB525" t="str">
            <v/>
          </cell>
          <cell r="CC525" t="str">
            <v/>
          </cell>
          <cell r="CD525" t="str">
            <v/>
          </cell>
          <cell r="CE525" t="str">
            <v/>
          </cell>
          <cell r="CF525" t="str">
            <v/>
          </cell>
          <cell r="CG525" t="str">
            <v/>
          </cell>
          <cell r="CH525" t="str">
            <v/>
          </cell>
          <cell r="CI525" t="str">
            <v/>
          </cell>
          <cell r="CJ525" t="str">
            <v/>
          </cell>
          <cell r="CK525" t="str">
            <v/>
          </cell>
          <cell r="CL525" t="str">
            <v/>
          </cell>
          <cell r="CM525" t="str">
            <v/>
          </cell>
          <cell r="CN525" t="str">
            <v/>
          </cell>
          <cell r="CO525" t="str">
            <v/>
          </cell>
          <cell r="CP525" t="str">
            <v/>
          </cell>
          <cell r="CQ525" t="str">
            <v/>
          </cell>
          <cell r="CR525" t="str">
            <v/>
          </cell>
          <cell r="CS525" t="str">
            <v/>
          </cell>
          <cell r="CT525" t="str">
            <v/>
          </cell>
          <cell r="CU525" t="str">
            <v/>
          </cell>
          <cell r="CV525" t="str">
            <v/>
          </cell>
          <cell r="CW525" t="str">
            <v/>
          </cell>
          <cell r="CX525" t="str">
            <v/>
          </cell>
          <cell r="CY525" t="str">
            <v/>
          </cell>
          <cell r="CZ525" t="str">
            <v/>
          </cell>
          <cell r="DA525" t="str">
            <v/>
          </cell>
          <cell r="DB525" t="str">
            <v/>
          </cell>
          <cell r="DC525" t="str">
            <v/>
          </cell>
          <cell r="DD525" t="str">
            <v/>
          </cell>
          <cell r="DE525" t="str">
            <v/>
          </cell>
          <cell r="DF525" t="str">
            <v/>
          </cell>
          <cell r="DG525" t="str">
            <v/>
          </cell>
          <cell r="DH525" t="str">
            <v/>
          </cell>
          <cell r="DI525" t="str">
            <v/>
          </cell>
          <cell r="DJ525" t="str">
            <v/>
          </cell>
          <cell r="DK525" t="str">
            <v/>
          </cell>
          <cell r="DL525" t="str">
            <v/>
          </cell>
          <cell r="DM525" t="str">
            <v/>
          </cell>
          <cell r="DN525" t="str">
            <v/>
          </cell>
          <cell r="DO525" t="str">
            <v/>
          </cell>
          <cell r="DP525" t="str">
            <v/>
          </cell>
          <cell r="DQ525" t="str">
            <v/>
          </cell>
          <cell r="DR525" t="str">
            <v/>
          </cell>
          <cell r="DS525" t="str">
            <v/>
          </cell>
          <cell r="DT525" t="str">
            <v/>
          </cell>
          <cell r="DU525" t="str">
            <v/>
          </cell>
          <cell r="DV525" t="str">
            <v/>
          </cell>
          <cell r="DW525" t="str">
            <v/>
          </cell>
          <cell r="DX525" t="str">
            <v/>
          </cell>
          <cell r="DY525" t="str">
            <v/>
          </cell>
          <cell r="DZ525" t="str">
            <v/>
          </cell>
          <cell r="EA525" t="str">
            <v/>
          </cell>
          <cell r="EB525" t="str">
            <v/>
          </cell>
          <cell r="EC525" t="str">
            <v/>
          </cell>
          <cell r="ED525" t="str">
            <v/>
          </cell>
          <cell r="EE525" t="str">
            <v/>
          </cell>
          <cell r="EF525" t="str">
            <v/>
          </cell>
          <cell r="EG525" t="str">
            <v/>
          </cell>
          <cell r="EH525" t="str">
            <v/>
          </cell>
          <cell r="EI525" t="str">
            <v/>
          </cell>
          <cell r="EJ525" t="str">
            <v/>
          </cell>
          <cell r="EK525" t="str">
            <v/>
          </cell>
          <cell r="EL525" t="str">
            <v/>
          </cell>
          <cell r="EM525" t="str">
            <v/>
          </cell>
          <cell r="EN525" t="str">
            <v/>
          </cell>
          <cell r="EO525" t="str">
            <v/>
          </cell>
          <cell r="EP525" t="str">
            <v/>
          </cell>
          <cell r="EQ525" t="str">
            <v/>
          </cell>
          <cell r="ER525" t="str">
            <v/>
          </cell>
          <cell r="ES525" t="str">
            <v/>
          </cell>
          <cell r="ET525" t="str">
            <v/>
          </cell>
          <cell r="EU525" t="str">
            <v/>
          </cell>
          <cell r="EV525" t="str">
            <v/>
          </cell>
          <cell r="EW525" t="str">
            <v/>
          </cell>
          <cell r="EX525" t="str">
            <v/>
          </cell>
          <cell r="EY525" t="str">
            <v/>
          </cell>
          <cell r="EZ525" t="str">
            <v/>
          </cell>
          <cell r="FA525" t="str">
            <v/>
          </cell>
          <cell r="FB525" t="str">
            <v/>
          </cell>
          <cell r="FC525" t="str">
            <v/>
          </cell>
          <cell r="FD525" t="str">
            <v/>
          </cell>
          <cell r="FE525" t="str">
            <v/>
          </cell>
          <cell r="FF525" t="str">
            <v/>
          </cell>
          <cell r="FG525" t="str">
            <v/>
          </cell>
          <cell r="FH525" t="str">
            <v/>
          </cell>
          <cell r="FI525" t="str">
            <v/>
          </cell>
          <cell r="FJ525" t="str">
            <v/>
          </cell>
          <cell r="FK525" t="str">
            <v/>
          </cell>
          <cell r="FL525" t="str">
            <v/>
          </cell>
          <cell r="FM525" t="str">
            <v/>
          </cell>
          <cell r="FN525" t="str">
            <v/>
          </cell>
          <cell r="FO525" t="str">
            <v/>
          </cell>
          <cell r="FP525" t="str">
            <v/>
          </cell>
          <cell r="FQ525" t="str">
            <v/>
          </cell>
          <cell r="FR525" t="str">
            <v/>
          </cell>
          <cell r="FS525" t="str">
            <v/>
          </cell>
          <cell r="FT525" t="str">
            <v/>
          </cell>
          <cell r="FU525" t="str">
            <v/>
          </cell>
          <cell r="FV525" t="str">
            <v/>
          </cell>
          <cell r="FW525" t="str">
            <v/>
          </cell>
          <cell r="FX525" t="str">
            <v/>
          </cell>
          <cell r="FY525" t="str">
            <v/>
          </cell>
          <cell r="FZ525" t="str">
            <v/>
          </cell>
          <cell r="GA525" t="str">
            <v/>
          </cell>
          <cell r="GB525" t="str">
            <v/>
          </cell>
          <cell r="GC525" t="str">
            <v/>
          </cell>
          <cell r="GD525" t="str">
            <v/>
          </cell>
          <cell r="GE525" t="str">
            <v/>
          </cell>
          <cell r="GF525" t="str">
            <v/>
          </cell>
          <cell r="GG525" t="str">
            <v/>
          </cell>
          <cell r="GH525" t="str">
            <v/>
          </cell>
          <cell r="GI525" t="str">
            <v/>
          </cell>
          <cell r="GJ525" t="str">
            <v/>
          </cell>
          <cell r="GK525" t="str">
            <v/>
          </cell>
          <cell r="GL525" t="str">
            <v/>
          </cell>
          <cell r="GM525" t="str">
            <v/>
          </cell>
          <cell r="GN525" t="str">
            <v/>
          </cell>
          <cell r="GO525" t="str">
            <v/>
          </cell>
          <cell r="GP525" t="str">
            <v/>
          </cell>
          <cell r="GQ525" t="str">
            <v/>
          </cell>
          <cell r="GR525" t="str">
            <v/>
          </cell>
          <cell r="GS525" t="str">
            <v/>
          </cell>
          <cell r="GT525" t="str">
            <v/>
          </cell>
          <cell r="GU525" t="str">
            <v/>
          </cell>
          <cell r="GV525" t="str">
            <v/>
          </cell>
          <cell r="GW525" t="str">
            <v/>
          </cell>
          <cell r="GX525" t="str">
            <v/>
          </cell>
          <cell r="GY525" t="str">
            <v/>
          </cell>
          <cell r="GZ525" t="str">
            <v/>
          </cell>
          <cell r="HA525" t="str">
            <v/>
          </cell>
          <cell r="HB525" t="str">
            <v/>
          </cell>
          <cell r="HC525" t="str">
            <v/>
          </cell>
          <cell r="HD525" t="str">
            <v/>
          </cell>
          <cell r="HE525" t="str">
            <v/>
          </cell>
          <cell r="HF525" t="str">
            <v/>
          </cell>
          <cell r="HG525" t="str">
            <v/>
          </cell>
          <cell r="HH525" t="str">
            <v/>
          </cell>
          <cell r="HI525" t="str">
            <v/>
          </cell>
          <cell r="HJ525" t="str">
            <v/>
          </cell>
          <cell r="HK525" t="str">
            <v/>
          </cell>
          <cell r="HL525" t="str">
            <v/>
          </cell>
          <cell r="HM525" t="str">
            <v/>
          </cell>
          <cell r="HN525" t="str">
            <v/>
          </cell>
          <cell r="HO525" t="str">
            <v/>
          </cell>
          <cell r="HP525" t="str">
            <v/>
          </cell>
          <cell r="HQ525" t="str">
            <v/>
          </cell>
          <cell r="HR525" t="str">
            <v/>
          </cell>
          <cell r="HS525" t="str">
            <v/>
          </cell>
          <cell r="HT525" t="str">
            <v/>
          </cell>
          <cell r="HU525" t="str">
            <v/>
          </cell>
          <cell r="HV525" t="str">
            <v/>
          </cell>
          <cell r="HW525" t="str">
            <v/>
          </cell>
          <cell r="HX525" t="str">
            <v/>
          </cell>
          <cell r="HY525" t="str">
            <v/>
          </cell>
          <cell r="HZ525" t="str">
            <v/>
          </cell>
          <cell r="IA525" t="str">
            <v/>
          </cell>
          <cell r="IB525" t="str">
            <v/>
          </cell>
          <cell r="IC525" t="str">
            <v/>
          </cell>
          <cell r="ID525" t="str">
            <v/>
          </cell>
        </row>
        <row r="526">
          <cell r="A526" t="str">
            <v/>
          </cell>
          <cell r="B526" t="str">
            <v/>
          </cell>
          <cell r="C526" t="str">
            <v/>
          </cell>
          <cell r="D526" t="str">
            <v/>
          </cell>
          <cell r="E526" t="str">
            <v/>
          </cell>
          <cell r="F526" t="str">
            <v/>
          </cell>
          <cell r="G526" t="str">
            <v/>
          </cell>
          <cell r="H526" t="str">
            <v/>
          </cell>
          <cell r="I526" t="str">
            <v/>
          </cell>
          <cell r="J526" t="str">
            <v/>
          </cell>
          <cell r="K526" t="str">
            <v/>
          </cell>
          <cell r="L526" t="str">
            <v/>
          </cell>
          <cell r="M526" t="str">
            <v/>
          </cell>
          <cell r="N526" t="str">
            <v/>
          </cell>
          <cell r="O526" t="str">
            <v/>
          </cell>
          <cell r="P526" t="str">
            <v/>
          </cell>
          <cell r="Q526" t="str">
            <v/>
          </cell>
          <cell r="R526" t="str">
            <v/>
          </cell>
          <cell r="S526" t="str">
            <v/>
          </cell>
          <cell r="T526" t="str">
            <v/>
          </cell>
          <cell r="U526" t="str">
            <v/>
          </cell>
          <cell r="V526" t="str">
            <v/>
          </cell>
          <cell r="W526" t="str">
            <v/>
          </cell>
          <cell r="X526" t="str">
            <v/>
          </cell>
          <cell r="Y526" t="str">
            <v/>
          </cell>
          <cell r="Z526" t="str">
            <v/>
          </cell>
          <cell r="AA526" t="str">
            <v/>
          </cell>
          <cell r="AB526" t="str">
            <v/>
          </cell>
          <cell r="AC526" t="str">
            <v/>
          </cell>
          <cell r="AD526" t="str">
            <v/>
          </cell>
          <cell r="AE526" t="str">
            <v/>
          </cell>
          <cell r="AF526" t="str">
            <v/>
          </cell>
          <cell r="AG526" t="str">
            <v/>
          </cell>
          <cell r="AH526" t="str">
            <v/>
          </cell>
          <cell r="AI526" t="str">
            <v/>
          </cell>
          <cell r="AJ526" t="str">
            <v/>
          </cell>
          <cell r="AK526" t="str">
            <v/>
          </cell>
          <cell r="AL526" t="str">
            <v/>
          </cell>
          <cell r="AM526" t="str">
            <v/>
          </cell>
          <cell r="AN526" t="str">
            <v/>
          </cell>
          <cell r="AO526" t="str">
            <v/>
          </cell>
          <cell r="AP526" t="str">
            <v/>
          </cell>
          <cell r="AQ526" t="str">
            <v/>
          </cell>
          <cell r="AR526" t="str">
            <v/>
          </cell>
          <cell r="AS526" t="str">
            <v/>
          </cell>
          <cell r="AT526" t="str">
            <v/>
          </cell>
          <cell r="AU526" t="str">
            <v/>
          </cell>
          <cell r="AV526" t="str">
            <v/>
          </cell>
          <cell r="AW526" t="str">
            <v/>
          </cell>
          <cell r="AX526" t="str">
            <v/>
          </cell>
          <cell r="AY526" t="str">
            <v/>
          </cell>
          <cell r="AZ526" t="str">
            <v/>
          </cell>
          <cell r="BA526" t="str">
            <v/>
          </cell>
          <cell r="BB526" t="str">
            <v/>
          </cell>
          <cell r="BC526" t="str">
            <v/>
          </cell>
          <cell r="BD526" t="str">
            <v/>
          </cell>
          <cell r="BE526" t="str">
            <v/>
          </cell>
          <cell r="BF526" t="str">
            <v/>
          </cell>
          <cell r="BG526" t="str">
            <v/>
          </cell>
          <cell r="BH526" t="str">
            <v/>
          </cell>
          <cell r="BI526" t="str">
            <v/>
          </cell>
          <cell r="BJ526" t="str">
            <v/>
          </cell>
          <cell r="BK526" t="str">
            <v/>
          </cell>
          <cell r="BL526" t="str">
            <v/>
          </cell>
          <cell r="BM526" t="str">
            <v/>
          </cell>
          <cell r="BN526" t="str">
            <v/>
          </cell>
          <cell r="BO526" t="str">
            <v/>
          </cell>
          <cell r="BP526" t="str">
            <v/>
          </cell>
          <cell r="BQ526" t="str">
            <v/>
          </cell>
          <cell r="BR526" t="str">
            <v/>
          </cell>
          <cell r="BS526" t="str">
            <v/>
          </cell>
          <cell r="BT526" t="str">
            <v/>
          </cell>
          <cell r="BU526" t="str">
            <v/>
          </cell>
          <cell r="BV526" t="str">
            <v/>
          </cell>
          <cell r="BW526" t="str">
            <v/>
          </cell>
          <cell r="BX526" t="str">
            <v/>
          </cell>
          <cell r="BY526" t="str">
            <v/>
          </cell>
          <cell r="BZ526" t="str">
            <v/>
          </cell>
          <cell r="CA526" t="str">
            <v/>
          </cell>
          <cell r="CB526" t="str">
            <v/>
          </cell>
          <cell r="CC526" t="str">
            <v/>
          </cell>
          <cell r="CD526" t="str">
            <v/>
          </cell>
          <cell r="CE526" t="str">
            <v/>
          </cell>
          <cell r="CF526" t="str">
            <v/>
          </cell>
          <cell r="CG526" t="str">
            <v/>
          </cell>
          <cell r="CH526" t="str">
            <v/>
          </cell>
          <cell r="CI526" t="str">
            <v/>
          </cell>
          <cell r="CJ526" t="str">
            <v/>
          </cell>
          <cell r="CK526" t="str">
            <v/>
          </cell>
          <cell r="CL526" t="str">
            <v/>
          </cell>
          <cell r="CM526" t="str">
            <v/>
          </cell>
          <cell r="CN526" t="str">
            <v/>
          </cell>
          <cell r="CO526" t="str">
            <v/>
          </cell>
          <cell r="CP526" t="str">
            <v/>
          </cell>
          <cell r="CQ526" t="str">
            <v/>
          </cell>
          <cell r="CR526" t="str">
            <v/>
          </cell>
          <cell r="CS526" t="str">
            <v/>
          </cell>
          <cell r="CT526" t="str">
            <v/>
          </cell>
          <cell r="CU526" t="str">
            <v/>
          </cell>
          <cell r="CV526" t="str">
            <v/>
          </cell>
          <cell r="CW526" t="str">
            <v/>
          </cell>
          <cell r="CX526" t="str">
            <v/>
          </cell>
          <cell r="CY526" t="str">
            <v/>
          </cell>
          <cell r="CZ526" t="str">
            <v/>
          </cell>
          <cell r="DA526" t="str">
            <v/>
          </cell>
          <cell r="DB526" t="str">
            <v/>
          </cell>
          <cell r="DC526" t="str">
            <v/>
          </cell>
          <cell r="DD526" t="str">
            <v/>
          </cell>
          <cell r="DE526" t="str">
            <v/>
          </cell>
          <cell r="DF526" t="str">
            <v/>
          </cell>
          <cell r="DG526" t="str">
            <v/>
          </cell>
          <cell r="DH526" t="str">
            <v/>
          </cell>
          <cell r="DI526" t="str">
            <v/>
          </cell>
          <cell r="DJ526" t="str">
            <v/>
          </cell>
          <cell r="DK526" t="str">
            <v/>
          </cell>
          <cell r="DL526" t="str">
            <v/>
          </cell>
          <cell r="DM526" t="str">
            <v/>
          </cell>
          <cell r="DN526" t="str">
            <v/>
          </cell>
          <cell r="DO526" t="str">
            <v/>
          </cell>
          <cell r="DP526" t="str">
            <v/>
          </cell>
          <cell r="DQ526" t="str">
            <v/>
          </cell>
          <cell r="DR526" t="str">
            <v/>
          </cell>
          <cell r="DS526" t="str">
            <v/>
          </cell>
          <cell r="DT526" t="str">
            <v/>
          </cell>
          <cell r="DU526" t="str">
            <v/>
          </cell>
          <cell r="DV526" t="str">
            <v/>
          </cell>
          <cell r="DW526" t="str">
            <v/>
          </cell>
          <cell r="DX526" t="str">
            <v/>
          </cell>
          <cell r="DY526" t="str">
            <v/>
          </cell>
          <cell r="DZ526" t="str">
            <v/>
          </cell>
          <cell r="EA526" t="str">
            <v/>
          </cell>
          <cell r="EB526" t="str">
            <v/>
          </cell>
          <cell r="EC526" t="str">
            <v/>
          </cell>
          <cell r="ED526" t="str">
            <v/>
          </cell>
          <cell r="EE526" t="str">
            <v/>
          </cell>
          <cell r="EF526" t="str">
            <v/>
          </cell>
          <cell r="EG526" t="str">
            <v/>
          </cell>
          <cell r="EH526" t="str">
            <v/>
          </cell>
          <cell r="EI526" t="str">
            <v/>
          </cell>
          <cell r="EJ526" t="str">
            <v/>
          </cell>
          <cell r="EK526" t="str">
            <v/>
          </cell>
          <cell r="EL526" t="str">
            <v/>
          </cell>
          <cell r="EM526" t="str">
            <v/>
          </cell>
          <cell r="EN526" t="str">
            <v/>
          </cell>
          <cell r="EO526" t="str">
            <v/>
          </cell>
          <cell r="EP526" t="str">
            <v/>
          </cell>
          <cell r="EQ526" t="str">
            <v/>
          </cell>
          <cell r="ER526" t="str">
            <v/>
          </cell>
          <cell r="ES526" t="str">
            <v/>
          </cell>
          <cell r="ET526" t="str">
            <v/>
          </cell>
          <cell r="EU526" t="str">
            <v/>
          </cell>
          <cell r="EV526" t="str">
            <v/>
          </cell>
          <cell r="EW526" t="str">
            <v/>
          </cell>
          <cell r="EX526" t="str">
            <v/>
          </cell>
          <cell r="EY526" t="str">
            <v/>
          </cell>
          <cell r="EZ526" t="str">
            <v/>
          </cell>
          <cell r="FA526" t="str">
            <v/>
          </cell>
          <cell r="FB526" t="str">
            <v/>
          </cell>
          <cell r="FC526" t="str">
            <v/>
          </cell>
          <cell r="FD526" t="str">
            <v/>
          </cell>
          <cell r="FE526" t="str">
            <v/>
          </cell>
          <cell r="FF526" t="str">
            <v/>
          </cell>
          <cell r="FG526" t="str">
            <v/>
          </cell>
          <cell r="FH526" t="str">
            <v/>
          </cell>
          <cell r="FI526" t="str">
            <v/>
          </cell>
          <cell r="FJ526" t="str">
            <v/>
          </cell>
          <cell r="FK526" t="str">
            <v/>
          </cell>
          <cell r="FL526" t="str">
            <v/>
          </cell>
          <cell r="FM526" t="str">
            <v/>
          </cell>
          <cell r="FN526" t="str">
            <v/>
          </cell>
          <cell r="FO526" t="str">
            <v/>
          </cell>
          <cell r="FP526" t="str">
            <v/>
          </cell>
          <cell r="FQ526" t="str">
            <v/>
          </cell>
          <cell r="FR526" t="str">
            <v/>
          </cell>
          <cell r="FS526" t="str">
            <v/>
          </cell>
          <cell r="FT526" t="str">
            <v/>
          </cell>
          <cell r="FU526" t="str">
            <v/>
          </cell>
          <cell r="FV526" t="str">
            <v/>
          </cell>
          <cell r="FW526" t="str">
            <v/>
          </cell>
          <cell r="FX526" t="str">
            <v/>
          </cell>
          <cell r="FY526" t="str">
            <v/>
          </cell>
          <cell r="FZ526" t="str">
            <v/>
          </cell>
          <cell r="GA526" t="str">
            <v/>
          </cell>
          <cell r="GB526" t="str">
            <v/>
          </cell>
          <cell r="GC526" t="str">
            <v/>
          </cell>
          <cell r="GD526" t="str">
            <v/>
          </cell>
          <cell r="GE526" t="str">
            <v/>
          </cell>
          <cell r="GF526" t="str">
            <v/>
          </cell>
          <cell r="GG526" t="str">
            <v/>
          </cell>
          <cell r="GH526" t="str">
            <v/>
          </cell>
          <cell r="GI526" t="str">
            <v/>
          </cell>
          <cell r="GJ526" t="str">
            <v/>
          </cell>
          <cell r="GK526" t="str">
            <v/>
          </cell>
          <cell r="GL526" t="str">
            <v/>
          </cell>
          <cell r="GM526" t="str">
            <v/>
          </cell>
          <cell r="GN526" t="str">
            <v/>
          </cell>
          <cell r="GO526" t="str">
            <v/>
          </cell>
          <cell r="GP526" t="str">
            <v/>
          </cell>
          <cell r="GQ526" t="str">
            <v/>
          </cell>
          <cell r="GR526" t="str">
            <v/>
          </cell>
          <cell r="GS526" t="str">
            <v/>
          </cell>
          <cell r="GT526" t="str">
            <v/>
          </cell>
          <cell r="GU526" t="str">
            <v/>
          </cell>
          <cell r="GV526" t="str">
            <v/>
          </cell>
          <cell r="GW526" t="str">
            <v/>
          </cell>
          <cell r="GX526" t="str">
            <v/>
          </cell>
          <cell r="GY526" t="str">
            <v/>
          </cell>
          <cell r="GZ526" t="str">
            <v/>
          </cell>
          <cell r="HA526" t="str">
            <v/>
          </cell>
          <cell r="HB526" t="str">
            <v/>
          </cell>
          <cell r="HC526" t="str">
            <v/>
          </cell>
          <cell r="HD526" t="str">
            <v/>
          </cell>
          <cell r="HE526" t="str">
            <v/>
          </cell>
          <cell r="HF526" t="str">
            <v/>
          </cell>
          <cell r="HG526" t="str">
            <v/>
          </cell>
          <cell r="HH526" t="str">
            <v/>
          </cell>
          <cell r="HI526" t="str">
            <v/>
          </cell>
          <cell r="HJ526" t="str">
            <v/>
          </cell>
          <cell r="HK526" t="str">
            <v/>
          </cell>
          <cell r="HL526" t="str">
            <v/>
          </cell>
          <cell r="HM526" t="str">
            <v/>
          </cell>
          <cell r="HN526" t="str">
            <v/>
          </cell>
          <cell r="HO526" t="str">
            <v/>
          </cell>
          <cell r="HP526" t="str">
            <v/>
          </cell>
          <cell r="HQ526" t="str">
            <v/>
          </cell>
          <cell r="HR526" t="str">
            <v/>
          </cell>
          <cell r="HS526" t="str">
            <v/>
          </cell>
          <cell r="HT526" t="str">
            <v/>
          </cell>
          <cell r="HU526" t="str">
            <v/>
          </cell>
          <cell r="HV526" t="str">
            <v/>
          </cell>
          <cell r="HW526" t="str">
            <v/>
          </cell>
          <cell r="HX526" t="str">
            <v/>
          </cell>
          <cell r="HY526" t="str">
            <v/>
          </cell>
          <cell r="HZ526" t="str">
            <v/>
          </cell>
          <cell r="IA526" t="str">
            <v/>
          </cell>
          <cell r="IB526" t="str">
            <v/>
          </cell>
          <cell r="IC526" t="str">
            <v/>
          </cell>
          <cell r="ID526" t="str">
            <v/>
          </cell>
        </row>
        <row r="527">
          <cell r="A527" t="str">
            <v/>
          </cell>
          <cell r="B527" t="str">
            <v/>
          </cell>
          <cell r="C527" t="str">
            <v/>
          </cell>
          <cell r="D527" t="str">
            <v/>
          </cell>
          <cell r="E527" t="str">
            <v/>
          </cell>
          <cell r="F527" t="str">
            <v/>
          </cell>
          <cell r="G527" t="str">
            <v/>
          </cell>
          <cell r="H527" t="str">
            <v/>
          </cell>
          <cell r="I527" t="str">
            <v/>
          </cell>
          <cell r="J527" t="str">
            <v/>
          </cell>
          <cell r="K527" t="str">
            <v/>
          </cell>
          <cell r="L527" t="str">
            <v/>
          </cell>
          <cell r="M527" t="str">
            <v/>
          </cell>
          <cell r="N527" t="str">
            <v/>
          </cell>
          <cell r="O527" t="str">
            <v/>
          </cell>
          <cell r="P527" t="str">
            <v/>
          </cell>
          <cell r="Q527" t="str">
            <v/>
          </cell>
          <cell r="R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/>
          </cell>
          <cell r="W527" t="str">
            <v/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E527" t="str">
            <v/>
          </cell>
          <cell r="AF527" t="str">
            <v/>
          </cell>
          <cell r="AG527" t="str">
            <v/>
          </cell>
          <cell r="AH527" t="str">
            <v/>
          </cell>
          <cell r="AI527" t="str">
            <v/>
          </cell>
          <cell r="AJ527" t="str">
            <v/>
          </cell>
          <cell r="AK527" t="str">
            <v/>
          </cell>
          <cell r="AL527" t="str">
            <v/>
          </cell>
          <cell r="AM527" t="str">
            <v/>
          </cell>
          <cell r="AN527" t="str">
            <v/>
          </cell>
          <cell r="AO527" t="str">
            <v/>
          </cell>
          <cell r="AP527" t="str">
            <v/>
          </cell>
          <cell r="AQ527" t="str">
            <v/>
          </cell>
          <cell r="AR527" t="str">
            <v/>
          </cell>
          <cell r="AS527" t="str">
            <v/>
          </cell>
          <cell r="AT527" t="str">
            <v/>
          </cell>
          <cell r="AU527" t="str">
            <v/>
          </cell>
          <cell r="AV527" t="str">
            <v/>
          </cell>
          <cell r="AW527" t="str">
            <v/>
          </cell>
          <cell r="AX527" t="str">
            <v/>
          </cell>
          <cell r="AY527" t="str">
            <v/>
          </cell>
          <cell r="AZ527" t="str">
            <v/>
          </cell>
          <cell r="BA527" t="str">
            <v/>
          </cell>
          <cell r="BB527" t="str">
            <v/>
          </cell>
          <cell r="BC527" t="str">
            <v/>
          </cell>
          <cell r="BD527" t="str">
            <v/>
          </cell>
          <cell r="BE527" t="str">
            <v/>
          </cell>
          <cell r="BF527" t="str">
            <v/>
          </cell>
          <cell r="BG527" t="str">
            <v/>
          </cell>
          <cell r="BH527" t="str">
            <v/>
          </cell>
          <cell r="BI527" t="str">
            <v/>
          </cell>
          <cell r="BJ527" t="str">
            <v/>
          </cell>
          <cell r="BK527" t="str">
            <v/>
          </cell>
          <cell r="BL527" t="str">
            <v/>
          </cell>
          <cell r="BM527" t="str">
            <v/>
          </cell>
          <cell r="BN527" t="str">
            <v/>
          </cell>
          <cell r="BO527" t="str">
            <v/>
          </cell>
          <cell r="BP527" t="str">
            <v/>
          </cell>
          <cell r="BQ527" t="str">
            <v/>
          </cell>
          <cell r="BR527" t="str">
            <v/>
          </cell>
          <cell r="BS527" t="str">
            <v/>
          </cell>
          <cell r="BT527" t="str">
            <v/>
          </cell>
          <cell r="BU527" t="str">
            <v/>
          </cell>
          <cell r="BV527" t="str">
            <v/>
          </cell>
          <cell r="BW527" t="str">
            <v/>
          </cell>
          <cell r="BX527" t="str">
            <v/>
          </cell>
          <cell r="BY527" t="str">
            <v/>
          </cell>
          <cell r="BZ527" t="str">
            <v/>
          </cell>
          <cell r="CA527" t="str">
            <v/>
          </cell>
          <cell r="CB527" t="str">
            <v/>
          </cell>
          <cell r="CC527" t="str">
            <v/>
          </cell>
          <cell r="CD527" t="str">
            <v/>
          </cell>
          <cell r="CE527" t="str">
            <v/>
          </cell>
          <cell r="CF527" t="str">
            <v/>
          </cell>
          <cell r="CG527" t="str">
            <v/>
          </cell>
          <cell r="CH527" t="str">
            <v/>
          </cell>
          <cell r="CI527" t="str">
            <v/>
          </cell>
          <cell r="CJ527" t="str">
            <v/>
          </cell>
          <cell r="CK527" t="str">
            <v/>
          </cell>
          <cell r="CL527" t="str">
            <v/>
          </cell>
          <cell r="CM527" t="str">
            <v/>
          </cell>
          <cell r="CN527" t="str">
            <v/>
          </cell>
          <cell r="CO527" t="str">
            <v/>
          </cell>
          <cell r="CP527" t="str">
            <v/>
          </cell>
          <cell r="CQ527" t="str">
            <v/>
          </cell>
          <cell r="CR527" t="str">
            <v/>
          </cell>
          <cell r="CS527" t="str">
            <v/>
          </cell>
          <cell r="CT527" t="str">
            <v/>
          </cell>
          <cell r="CU527" t="str">
            <v/>
          </cell>
          <cell r="CV527" t="str">
            <v/>
          </cell>
          <cell r="CW527" t="str">
            <v/>
          </cell>
          <cell r="CX527" t="str">
            <v/>
          </cell>
          <cell r="CY527" t="str">
            <v/>
          </cell>
          <cell r="CZ527" t="str">
            <v/>
          </cell>
          <cell r="DA527" t="str">
            <v/>
          </cell>
          <cell r="DB527" t="str">
            <v/>
          </cell>
          <cell r="DC527" t="str">
            <v/>
          </cell>
          <cell r="DD527" t="str">
            <v/>
          </cell>
          <cell r="DE527" t="str">
            <v/>
          </cell>
          <cell r="DF527" t="str">
            <v/>
          </cell>
          <cell r="DG527" t="str">
            <v/>
          </cell>
          <cell r="DH527" t="str">
            <v/>
          </cell>
          <cell r="DI527" t="str">
            <v/>
          </cell>
          <cell r="DJ527" t="str">
            <v/>
          </cell>
          <cell r="DK527" t="str">
            <v/>
          </cell>
          <cell r="DL527" t="str">
            <v/>
          </cell>
          <cell r="DM527" t="str">
            <v/>
          </cell>
          <cell r="DN527" t="str">
            <v/>
          </cell>
          <cell r="DO527" t="str">
            <v/>
          </cell>
          <cell r="DP527" t="str">
            <v/>
          </cell>
          <cell r="DQ527" t="str">
            <v/>
          </cell>
          <cell r="DR527" t="str">
            <v/>
          </cell>
          <cell r="DS527" t="str">
            <v/>
          </cell>
          <cell r="DT527" t="str">
            <v/>
          </cell>
          <cell r="DU527" t="str">
            <v/>
          </cell>
          <cell r="DV527" t="str">
            <v/>
          </cell>
          <cell r="DW527" t="str">
            <v/>
          </cell>
          <cell r="DX527" t="str">
            <v/>
          </cell>
          <cell r="DY527" t="str">
            <v/>
          </cell>
          <cell r="DZ527" t="str">
            <v/>
          </cell>
          <cell r="EA527" t="str">
            <v/>
          </cell>
          <cell r="EB527" t="str">
            <v/>
          </cell>
          <cell r="EC527" t="str">
            <v/>
          </cell>
          <cell r="ED527" t="str">
            <v/>
          </cell>
          <cell r="EE527" t="str">
            <v/>
          </cell>
          <cell r="EF527" t="str">
            <v/>
          </cell>
          <cell r="EG527" t="str">
            <v/>
          </cell>
          <cell r="EH527" t="str">
            <v/>
          </cell>
          <cell r="EI527" t="str">
            <v/>
          </cell>
          <cell r="EJ527" t="str">
            <v/>
          </cell>
          <cell r="EK527" t="str">
            <v/>
          </cell>
          <cell r="EL527" t="str">
            <v/>
          </cell>
          <cell r="EM527" t="str">
            <v/>
          </cell>
          <cell r="EN527" t="str">
            <v/>
          </cell>
          <cell r="EO527" t="str">
            <v/>
          </cell>
          <cell r="EP527" t="str">
            <v/>
          </cell>
          <cell r="EQ527" t="str">
            <v/>
          </cell>
          <cell r="ER527" t="str">
            <v/>
          </cell>
          <cell r="ES527" t="str">
            <v/>
          </cell>
          <cell r="ET527" t="str">
            <v/>
          </cell>
          <cell r="EU527" t="str">
            <v/>
          </cell>
          <cell r="EV527" t="str">
            <v/>
          </cell>
          <cell r="EW527" t="str">
            <v/>
          </cell>
          <cell r="EX527" t="str">
            <v/>
          </cell>
          <cell r="EY527" t="str">
            <v/>
          </cell>
          <cell r="EZ527" t="str">
            <v/>
          </cell>
          <cell r="FA527" t="str">
            <v/>
          </cell>
          <cell r="FB527" t="str">
            <v/>
          </cell>
          <cell r="FC527" t="str">
            <v/>
          </cell>
          <cell r="FD527" t="str">
            <v/>
          </cell>
          <cell r="FE527" t="str">
            <v/>
          </cell>
          <cell r="FF527" t="str">
            <v/>
          </cell>
          <cell r="FG527" t="str">
            <v/>
          </cell>
          <cell r="FH527" t="str">
            <v/>
          </cell>
          <cell r="FI527" t="str">
            <v/>
          </cell>
          <cell r="FJ527" t="str">
            <v/>
          </cell>
          <cell r="FK527" t="str">
            <v/>
          </cell>
          <cell r="FL527" t="str">
            <v/>
          </cell>
          <cell r="FM527" t="str">
            <v/>
          </cell>
          <cell r="FN527" t="str">
            <v/>
          </cell>
          <cell r="FO527" t="str">
            <v/>
          </cell>
          <cell r="FP527" t="str">
            <v/>
          </cell>
          <cell r="FQ527" t="str">
            <v/>
          </cell>
          <cell r="FR527" t="str">
            <v/>
          </cell>
          <cell r="FS527" t="str">
            <v/>
          </cell>
          <cell r="FT527" t="str">
            <v/>
          </cell>
          <cell r="FU527" t="str">
            <v/>
          </cell>
          <cell r="FV527" t="str">
            <v/>
          </cell>
          <cell r="FW527" t="str">
            <v/>
          </cell>
          <cell r="FX527" t="str">
            <v/>
          </cell>
          <cell r="FY527" t="str">
            <v/>
          </cell>
          <cell r="FZ527" t="str">
            <v/>
          </cell>
          <cell r="GA527" t="str">
            <v/>
          </cell>
          <cell r="GB527" t="str">
            <v/>
          </cell>
          <cell r="GC527" t="str">
            <v/>
          </cell>
          <cell r="GD527" t="str">
            <v/>
          </cell>
          <cell r="GE527" t="str">
            <v/>
          </cell>
          <cell r="GF527" t="str">
            <v/>
          </cell>
          <cell r="GG527" t="str">
            <v/>
          </cell>
          <cell r="GH527" t="str">
            <v/>
          </cell>
          <cell r="GI527" t="str">
            <v/>
          </cell>
          <cell r="GJ527" t="str">
            <v/>
          </cell>
          <cell r="GK527" t="str">
            <v/>
          </cell>
          <cell r="GL527" t="str">
            <v/>
          </cell>
          <cell r="GM527" t="str">
            <v/>
          </cell>
          <cell r="GN527" t="str">
            <v/>
          </cell>
          <cell r="GO527" t="str">
            <v/>
          </cell>
          <cell r="GP527" t="str">
            <v/>
          </cell>
          <cell r="GQ527" t="str">
            <v/>
          </cell>
          <cell r="GR527" t="str">
            <v/>
          </cell>
          <cell r="GS527" t="str">
            <v/>
          </cell>
          <cell r="GT527" t="str">
            <v/>
          </cell>
          <cell r="GU527" t="str">
            <v/>
          </cell>
          <cell r="GV527" t="str">
            <v/>
          </cell>
          <cell r="GW527" t="str">
            <v/>
          </cell>
          <cell r="GX527" t="str">
            <v/>
          </cell>
          <cell r="GY527" t="str">
            <v/>
          </cell>
          <cell r="GZ527" t="str">
            <v/>
          </cell>
          <cell r="HA527" t="str">
            <v/>
          </cell>
          <cell r="HB527" t="str">
            <v/>
          </cell>
          <cell r="HC527" t="str">
            <v/>
          </cell>
          <cell r="HD527" t="str">
            <v/>
          </cell>
          <cell r="HE527" t="str">
            <v/>
          </cell>
          <cell r="HF527" t="str">
            <v/>
          </cell>
          <cell r="HG527" t="str">
            <v/>
          </cell>
          <cell r="HH527" t="str">
            <v/>
          </cell>
          <cell r="HI527" t="str">
            <v/>
          </cell>
          <cell r="HJ527" t="str">
            <v/>
          </cell>
          <cell r="HK527" t="str">
            <v/>
          </cell>
          <cell r="HL527" t="str">
            <v/>
          </cell>
          <cell r="HM527" t="str">
            <v/>
          </cell>
          <cell r="HN527" t="str">
            <v/>
          </cell>
          <cell r="HO527" t="str">
            <v/>
          </cell>
          <cell r="HP527" t="str">
            <v/>
          </cell>
          <cell r="HQ527" t="str">
            <v/>
          </cell>
          <cell r="HR527" t="str">
            <v/>
          </cell>
          <cell r="HS527" t="str">
            <v/>
          </cell>
          <cell r="HT527" t="str">
            <v/>
          </cell>
          <cell r="HU527" t="str">
            <v/>
          </cell>
          <cell r="HV527" t="str">
            <v/>
          </cell>
          <cell r="HW527" t="str">
            <v/>
          </cell>
          <cell r="HX527" t="str">
            <v/>
          </cell>
          <cell r="HY527" t="str">
            <v/>
          </cell>
          <cell r="HZ527" t="str">
            <v/>
          </cell>
          <cell r="IA527" t="str">
            <v/>
          </cell>
          <cell r="IB527" t="str">
            <v/>
          </cell>
          <cell r="IC527" t="str">
            <v/>
          </cell>
          <cell r="ID527" t="str">
            <v/>
          </cell>
        </row>
        <row r="528">
          <cell r="A528" t="str">
            <v/>
          </cell>
          <cell r="B528" t="str">
            <v/>
          </cell>
          <cell r="C528" t="str">
            <v/>
          </cell>
          <cell r="D528" t="str">
            <v/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I528" t="str">
            <v/>
          </cell>
          <cell r="J528" t="str">
            <v/>
          </cell>
          <cell r="K528" t="str">
            <v/>
          </cell>
          <cell r="L528" t="str">
            <v/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 t="str">
            <v/>
          </cell>
          <cell r="R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/>
          </cell>
          <cell r="W528" t="str">
            <v/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/>
          </cell>
          <cell r="AE528" t="str">
            <v/>
          </cell>
          <cell r="AF528" t="str">
            <v/>
          </cell>
          <cell r="AG528" t="str">
            <v/>
          </cell>
          <cell r="AH528" t="str">
            <v/>
          </cell>
          <cell r="AI528" t="str">
            <v/>
          </cell>
          <cell r="AJ528" t="str">
            <v/>
          </cell>
          <cell r="AK528" t="str">
            <v/>
          </cell>
          <cell r="AL528" t="str">
            <v/>
          </cell>
          <cell r="AM528" t="str">
            <v/>
          </cell>
          <cell r="AN528" t="str">
            <v/>
          </cell>
          <cell r="AO528" t="str">
            <v/>
          </cell>
          <cell r="AP528" t="str">
            <v/>
          </cell>
          <cell r="AQ528" t="str">
            <v/>
          </cell>
          <cell r="AR528" t="str">
            <v/>
          </cell>
          <cell r="AS528" t="str">
            <v/>
          </cell>
          <cell r="AT528" t="str">
            <v/>
          </cell>
          <cell r="AU528" t="str">
            <v/>
          </cell>
          <cell r="AV528" t="str">
            <v/>
          </cell>
          <cell r="AW528" t="str">
            <v/>
          </cell>
          <cell r="AX528" t="str">
            <v/>
          </cell>
          <cell r="AY528" t="str">
            <v/>
          </cell>
          <cell r="AZ528" t="str">
            <v/>
          </cell>
          <cell r="BA528" t="str">
            <v/>
          </cell>
          <cell r="BB528" t="str">
            <v/>
          </cell>
          <cell r="BC528" t="str">
            <v/>
          </cell>
          <cell r="BD528" t="str">
            <v/>
          </cell>
          <cell r="BE528" t="str">
            <v/>
          </cell>
          <cell r="BF528" t="str">
            <v/>
          </cell>
          <cell r="BG528" t="str">
            <v/>
          </cell>
          <cell r="BH528" t="str">
            <v/>
          </cell>
          <cell r="BI528" t="str">
            <v/>
          </cell>
          <cell r="BJ528" t="str">
            <v/>
          </cell>
          <cell r="BK528" t="str">
            <v/>
          </cell>
          <cell r="BL528" t="str">
            <v/>
          </cell>
          <cell r="BM528" t="str">
            <v/>
          </cell>
          <cell r="BN528" t="str">
            <v/>
          </cell>
          <cell r="BO528" t="str">
            <v/>
          </cell>
          <cell r="BP528" t="str">
            <v/>
          </cell>
          <cell r="BQ528" t="str">
            <v/>
          </cell>
          <cell r="BR528" t="str">
            <v/>
          </cell>
          <cell r="BS528" t="str">
            <v/>
          </cell>
          <cell r="BT528" t="str">
            <v/>
          </cell>
          <cell r="BU528" t="str">
            <v/>
          </cell>
          <cell r="BV528" t="str">
            <v/>
          </cell>
          <cell r="BW528" t="str">
            <v/>
          </cell>
          <cell r="BX528" t="str">
            <v/>
          </cell>
          <cell r="BY528" t="str">
            <v/>
          </cell>
          <cell r="BZ528" t="str">
            <v/>
          </cell>
          <cell r="CA528" t="str">
            <v/>
          </cell>
          <cell r="CB528" t="str">
            <v/>
          </cell>
          <cell r="CC528" t="str">
            <v/>
          </cell>
          <cell r="CD528" t="str">
            <v/>
          </cell>
          <cell r="CE528" t="str">
            <v/>
          </cell>
          <cell r="CF528" t="str">
            <v/>
          </cell>
          <cell r="CG528" t="str">
            <v/>
          </cell>
          <cell r="CH528" t="str">
            <v/>
          </cell>
          <cell r="CI528" t="str">
            <v/>
          </cell>
          <cell r="CJ528" t="str">
            <v/>
          </cell>
          <cell r="CK528" t="str">
            <v/>
          </cell>
          <cell r="CL528" t="str">
            <v/>
          </cell>
          <cell r="CM528" t="str">
            <v/>
          </cell>
          <cell r="CN528" t="str">
            <v/>
          </cell>
          <cell r="CO528" t="str">
            <v/>
          </cell>
          <cell r="CP528" t="str">
            <v/>
          </cell>
          <cell r="CQ528" t="str">
            <v/>
          </cell>
          <cell r="CR528" t="str">
            <v/>
          </cell>
          <cell r="CS528" t="str">
            <v/>
          </cell>
          <cell r="CT528" t="str">
            <v/>
          </cell>
          <cell r="CU528" t="str">
            <v/>
          </cell>
          <cell r="CV528" t="str">
            <v/>
          </cell>
          <cell r="CW528" t="str">
            <v/>
          </cell>
          <cell r="CX528" t="str">
            <v/>
          </cell>
          <cell r="CY528" t="str">
            <v/>
          </cell>
          <cell r="CZ528" t="str">
            <v/>
          </cell>
          <cell r="DA528" t="str">
            <v/>
          </cell>
          <cell r="DB528" t="str">
            <v/>
          </cell>
          <cell r="DC528" t="str">
            <v/>
          </cell>
          <cell r="DD528" t="str">
            <v/>
          </cell>
          <cell r="DE528" t="str">
            <v/>
          </cell>
          <cell r="DF528" t="str">
            <v/>
          </cell>
          <cell r="DG528" t="str">
            <v/>
          </cell>
          <cell r="DH528" t="str">
            <v/>
          </cell>
          <cell r="DI528" t="str">
            <v/>
          </cell>
          <cell r="DJ528" t="str">
            <v/>
          </cell>
          <cell r="DK528" t="str">
            <v/>
          </cell>
          <cell r="DL528" t="str">
            <v/>
          </cell>
          <cell r="DM528" t="str">
            <v/>
          </cell>
          <cell r="DN528" t="str">
            <v/>
          </cell>
          <cell r="DO528" t="str">
            <v/>
          </cell>
          <cell r="DP528" t="str">
            <v/>
          </cell>
          <cell r="DQ528" t="str">
            <v/>
          </cell>
          <cell r="DR528" t="str">
            <v/>
          </cell>
          <cell r="DS528" t="str">
            <v/>
          </cell>
          <cell r="DT528" t="str">
            <v/>
          </cell>
          <cell r="DU528" t="str">
            <v/>
          </cell>
          <cell r="DV528" t="str">
            <v/>
          </cell>
          <cell r="DW528" t="str">
            <v/>
          </cell>
          <cell r="DX528" t="str">
            <v/>
          </cell>
          <cell r="DY528" t="str">
            <v/>
          </cell>
          <cell r="DZ528" t="str">
            <v/>
          </cell>
          <cell r="EA528" t="str">
            <v/>
          </cell>
          <cell r="EB528" t="str">
            <v/>
          </cell>
          <cell r="EC528" t="str">
            <v/>
          </cell>
          <cell r="ED528" t="str">
            <v/>
          </cell>
          <cell r="EE528" t="str">
            <v/>
          </cell>
          <cell r="EF528" t="str">
            <v/>
          </cell>
          <cell r="EG528" t="str">
            <v/>
          </cell>
          <cell r="EH528" t="str">
            <v/>
          </cell>
          <cell r="EI528" t="str">
            <v/>
          </cell>
          <cell r="EJ528" t="str">
            <v/>
          </cell>
          <cell r="EK528" t="str">
            <v/>
          </cell>
          <cell r="EL528" t="str">
            <v/>
          </cell>
          <cell r="EM528" t="str">
            <v/>
          </cell>
          <cell r="EN528" t="str">
            <v/>
          </cell>
          <cell r="EO528" t="str">
            <v/>
          </cell>
          <cell r="EP528" t="str">
            <v/>
          </cell>
          <cell r="EQ528" t="str">
            <v/>
          </cell>
          <cell r="ER528" t="str">
            <v/>
          </cell>
          <cell r="ES528" t="str">
            <v/>
          </cell>
          <cell r="ET528" t="str">
            <v/>
          </cell>
          <cell r="EU528" t="str">
            <v/>
          </cell>
          <cell r="EV528" t="str">
            <v/>
          </cell>
          <cell r="EW528" t="str">
            <v/>
          </cell>
          <cell r="EX528" t="str">
            <v/>
          </cell>
          <cell r="EY528" t="str">
            <v/>
          </cell>
          <cell r="EZ528" t="str">
            <v/>
          </cell>
          <cell r="FA528" t="str">
            <v/>
          </cell>
          <cell r="FB528" t="str">
            <v/>
          </cell>
          <cell r="FC528" t="str">
            <v/>
          </cell>
          <cell r="FD528" t="str">
            <v/>
          </cell>
          <cell r="FE528" t="str">
            <v/>
          </cell>
          <cell r="FF528" t="str">
            <v/>
          </cell>
          <cell r="FG528" t="str">
            <v/>
          </cell>
          <cell r="FH528" t="str">
            <v/>
          </cell>
          <cell r="FI528" t="str">
            <v/>
          </cell>
          <cell r="FJ528" t="str">
            <v/>
          </cell>
          <cell r="FK528" t="str">
            <v/>
          </cell>
          <cell r="FL528" t="str">
            <v/>
          </cell>
          <cell r="FM528" t="str">
            <v/>
          </cell>
          <cell r="FN528" t="str">
            <v/>
          </cell>
          <cell r="FO528" t="str">
            <v/>
          </cell>
          <cell r="FP528" t="str">
            <v/>
          </cell>
          <cell r="FQ528" t="str">
            <v/>
          </cell>
          <cell r="FR528" t="str">
            <v/>
          </cell>
          <cell r="FS528" t="str">
            <v/>
          </cell>
          <cell r="FT528" t="str">
            <v/>
          </cell>
          <cell r="FU528" t="str">
            <v/>
          </cell>
          <cell r="FV528" t="str">
            <v/>
          </cell>
          <cell r="FW528" t="str">
            <v/>
          </cell>
          <cell r="FX528" t="str">
            <v/>
          </cell>
          <cell r="FY528" t="str">
            <v/>
          </cell>
          <cell r="FZ528" t="str">
            <v/>
          </cell>
          <cell r="GA528" t="str">
            <v/>
          </cell>
          <cell r="GB528" t="str">
            <v/>
          </cell>
          <cell r="GC528" t="str">
            <v/>
          </cell>
          <cell r="GD528" t="str">
            <v/>
          </cell>
          <cell r="GE528" t="str">
            <v/>
          </cell>
          <cell r="GF528" t="str">
            <v/>
          </cell>
          <cell r="GG528" t="str">
            <v/>
          </cell>
          <cell r="GH528" t="str">
            <v/>
          </cell>
          <cell r="GI528" t="str">
            <v/>
          </cell>
          <cell r="GJ528" t="str">
            <v/>
          </cell>
          <cell r="GK528" t="str">
            <v/>
          </cell>
          <cell r="GL528" t="str">
            <v/>
          </cell>
          <cell r="GM528" t="str">
            <v/>
          </cell>
          <cell r="GN528" t="str">
            <v/>
          </cell>
          <cell r="GO528" t="str">
            <v/>
          </cell>
          <cell r="GP528" t="str">
            <v/>
          </cell>
          <cell r="GQ528" t="str">
            <v/>
          </cell>
          <cell r="GR528" t="str">
            <v/>
          </cell>
          <cell r="GS528" t="str">
            <v/>
          </cell>
          <cell r="GT528" t="str">
            <v/>
          </cell>
          <cell r="GU528" t="str">
            <v/>
          </cell>
          <cell r="GV528" t="str">
            <v/>
          </cell>
          <cell r="GW528" t="str">
            <v/>
          </cell>
          <cell r="GX528" t="str">
            <v/>
          </cell>
          <cell r="GY528" t="str">
            <v/>
          </cell>
          <cell r="GZ528" t="str">
            <v/>
          </cell>
          <cell r="HA528" t="str">
            <v/>
          </cell>
          <cell r="HB528" t="str">
            <v/>
          </cell>
          <cell r="HC528" t="str">
            <v/>
          </cell>
          <cell r="HD528" t="str">
            <v/>
          </cell>
          <cell r="HE528" t="str">
            <v/>
          </cell>
          <cell r="HF528" t="str">
            <v/>
          </cell>
          <cell r="HG528" t="str">
            <v/>
          </cell>
          <cell r="HH528" t="str">
            <v/>
          </cell>
          <cell r="HI528" t="str">
            <v/>
          </cell>
          <cell r="HJ528" t="str">
            <v/>
          </cell>
          <cell r="HK528" t="str">
            <v/>
          </cell>
          <cell r="HL528" t="str">
            <v/>
          </cell>
          <cell r="HM528" t="str">
            <v/>
          </cell>
          <cell r="HN528" t="str">
            <v/>
          </cell>
          <cell r="HO528" t="str">
            <v/>
          </cell>
          <cell r="HP528" t="str">
            <v/>
          </cell>
          <cell r="HQ528" t="str">
            <v/>
          </cell>
          <cell r="HR528" t="str">
            <v/>
          </cell>
          <cell r="HS528" t="str">
            <v/>
          </cell>
          <cell r="HT528" t="str">
            <v/>
          </cell>
          <cell r="HU528" t="str">
            <v/>
          </cell>
          <cell r="HV528" t="str">
            <v/>
          </cell>
          <cell r="HW528" t="str">
            <v/>
          </cell>
          <cell r="HX528" t="str">
            <v/>
          </cell>
          <cell r="HY528" t="str">
            <v/>
          </cell>
          <cell r="HZ528" t="str">
            <v/>
          </cell>
          <cell r="IA528" t="str">
            <v/>
          </cell>
          <cell r="IB528" t="str">
            <v/>
          </cell>
          <cell r="IC528" t="str">
            <v/>
          </cell>
          <cell r="ID528" t="str">
            <v/>
          </cell>
        </row>
        <row r="529">
          <cell r="A529" t="str">
            <v/>
          </cell>
          <cell r="B529" t="str">
            <v/>
          </cell>
          <cell r="C529" t="str">
            <v/>
          </cell>
          <cell r="D529" t="str">
            <v/>
          </cell>
          <cell r="E529" t="str">
            <v/>
          </cell>
          <cell r="F529" t="str">
            <v/>
          </cell>
          <cell r="G529" t="str">
            <v/>
          </cell>
          <cell r="H529" t="str">
            <v/>
          </cell>
          <cell r="I529" t="str">
            <v/>
          </cell>
          <cell r="J529" t="str">
            <v/>
          </cell>
          <cell r="K529" t="str">
            <v/>
          </cell>
          <cell r="L529" t="str">
            <v/>
          </cell>
          <cell r="M529" t="str">
            <v/>
          </cell>
          <cell r="N529" t="str">
            <v/>
          </cell>
          <cell r="O529" t="str">
            <v/>
          </cell>
          <cell r="P529" t="str">
            <v/>
          </cell>
          <cell r="Q529" t="str">
            <v/>
          </cell>
          <cell r="R529" t="str">
            <v/>
          </cell>
          <cell r="S529" t="str">
            <v/>
          </cell>
          <cell r="T529" t="str">
            <v/>
          </cell>
          <cell r="U529" t="str">
            <v/>
          </cell>
          <cell r="V529" t="str">
            <v/>
          </cell>
          <cell r="W529" t="str">
            <v/>
          </cell>
          <cell r="X529" t="str">
            <v/>
          </cell>
          <cell r="Y529" t="str">
            <v/>
          </cell>
          <cell r="Z529" t="str">
            <v/>
          </cell>
          <cell r="AA529" t="str">
            <v/>
          </cell>
          <cell r="AB529" t="str">
            <v/>
          </cell>
          <cell r="AC529" t="str">
            <v/>
          </cell>
          <cell r="AD529" t="str">
            <v/>
          </cell>
          <cell r="AE529" t="str">
            <v/>
          </cell>
          <cell r="AF529" t="str">
            <v/>
          </cell>
          <cell r="AG529" t="str">
            <v/>
          </cell>
          <cell r="AH529" t="str">
            <v/>
          </cell>
          <cell r="AI529" t="str">
            <v/>
          </cell>
          <cell r="AJ529" t="str">
            <v/>
          </cell>
          <cell r="AK529" t="str">
            <v/>
          </cell>
          <cell r="AL529" t="str">
            <v/>
          </cell>
          <cell r="AM529" t="str">
            <v/>
          </cell>
          <cell r="AN529" t="str">
            <v/>
          </cell>
          <cell r="AO529" t="str">
            <v/>
          </cell>
          <cell r="AP529" t="str">
            <v/>
          </cell>
          <cell r="AQ529" t="str">
            <v/>
          </cell>
          <cell r="AR529" t="str">
            <v/>
          </cell>
          <cell r="AS529" t="str">
            <v/>
          </cell>
          <cell r="AT529" t="str">
            <v/>
          </cell>
          <cell r="AU529" t="str">
            <v/>
          </cell>
          <cell r="AV529" t="str">
            <v/>
          </cell>
          <cell r="AW529" t="str">
            <v/>
          </cell>
          <cell r="AX529" t="str">
            <v/>
          </cell>
          <cell r="AY529" t="str">
            <v/>
          </cell>
          <cell r="AZ529" t="str">
            <v/>
          </cell>
          <cell r="BA529" t="str">
            <v/>
          </cell>
          <cell r="BB529" t="str">
            <v/>
          </cell>
          <cell r="BC529" t="str">
            <v/>
          </cell>
          <cell r="BD529" t="str">
            <v/>
          </cell>
          <cell r="BE529" t="str">
            <v/>
          </cell>
          <cell r="BF529" t="str">
            <v/>
          </cell>
          <cell r="BG529" t="str">
            <v/>
          </cell>
          <cell r="BH529" t="str">
            <v/>
          </cell>
          <cell r="BI529" t="str">
            <v/>
          </cell>
          <cell r="BJ529" t="str">
            <v/>
          </cell>
          <cell r="BK529" t="str">
            <v/>
          </cell>
          <cell r="BL529" t="str">
            <v/>
          </cell>
          <cell r="BM529" t="str">
            <v/>
          </cell>
          <cell r="BN529" t="str">
            <v/>
          </cell>
          <cell r="BO529" t="str">
            <v/>
          </cell>
          <cell r="BP529" t="str">
            <v/>
          </cell>
          <cell r="BQ529" t="str">
            <v/>
          </cell>
          <cell r="BR529" t="str">
            <v/>
          </cell>
          <cell r="BS529" t="str">
            <v/>
          </cell>
          <cell r="BT529" t="str">
            <v/>
          </cell>
          <cell r="BU529" t="str">
            <v/>
          </cell>
          <cell r="BV529" t="str">
            <v/>
          </cell>
          <cell r="BW529" t="str">
            <v/>
          </cell>
          <cell r="BX529" t="str">
            <v/>
          </cell>
          <cell r="BY529" t="str">
            <v/>
          </cell>
          <cell r="BZ529" t="str">
            <v/>
          </cell>
          <cell r="CA529" t="str">
            <v/>
          </cell>
          <cell r="CB529" t="str">
            <v/>
          </cell>
          <cell r="CC529" t="str">
            <v/>
          </cell>
          <cell r="CD529" t="str">
            <v/>
          </cell>
          <cell r="CE529" t="str">
            <v/>
          </cell>
          <cell r="CF529" t="str">
            <v/>
          </cell>
          <cell r="CG529" t="str">
            <v/>
          </cell>
          <cell r="CH529" t="str">
            <v/>
          </cell>
          <cell r="CI529" t="str">
            <v/>
          </cell>
          <cell r="CJ529" t="str">
            <v/>
          </cell>
          <cell r="CK529" t="str">
            <v/>
          </cell>
          <cell r="CL529" t="str">
            <v/>
          </cell>
          <cell r="CM529" t="str">
            <v/>
          </cell>
          <cell r="CN529" t="str">
            <v/>
          </cell>
          <cell r="CO529" t="str">
            <v/>
          </cell>
          <cell r="CP529" t="str">
            <v/>
          </cell>
          <cell r="CQ529" t="str">
            <v/>
          </cell>
          <cell r="CR529" t="str">
            <v/>
          </cell>
          <cell r="CS529" t="str">
            <v/>
          </cell>
          <cell r="CT529" t="str">
            <v/>
          </cell>
          <cell r="CU529" t="str">
            <v/>
          </cell>
          <cell r="CV529" t="str">
            <v/>
          </cell>
          <cell r="CW529" t="str">
            <v/>
          </cell>
          <cell r="CX529" t="str">
            <v/>
          </cell>
          <cell r="CY529" t="str">
            <v/>
          </cell>
          <cell r="CZ529" t="str">
            <v/>
          </cell>
          <cell r="DA529" t="str">
            <v/>
          </cell>
          <cell r="DB529" t="str">
            <v/>
          </cell>
          <cell r="DC529" t="str">
            <v/>
          </cell>
          <cell r="DD529" t="str">
            <v/>
          </cell>
          <cell r="DE529" t="str">
            <v/>
          </cell>
          <cell r="DF529" t="str">
            <v/>
          </cell>
          <cell r="DG529" t="str">
            <v/>
          </cell>
          <cell r="DH529" t="str">
            <v/>
          </cell>
          <cell r="DI529" t="str">
            <v/>
          </cell>
          <cell r="DJ529" t="str">
            <v/>
          </cell>
          <cell r="DK529" t="str">
            <v/>
          </cell>
          <cell r="DL529" t="str">
            <v/>
          </cell>
          <cell r="DM529" t="str">
            <v/>
          </cell>
          <cell r="DN529" t="str">
            <v/>
          </cell>
          <cell r="DO529" t="str">
            <v/>
          </cell>
          <cell r="DP529" t="str">
            <v/>
          </cell>
          <cell r="DQ529" t="str">
            <v/>
          </cell>
          <cell r="DR529" t="str">
            <v/>
          </cell>
          <cell r="DS529" t="str">
            <v/>
          </cell>
          <cell r="DT529" t="str">
            <v/>
          </cell>
          <cell r="DU529" t="str">
            <v/>
          </cell>
          <cell r="DV529" t="str">
            <v/>
          </cell>
          <cell r="DW529" t="str">
            <v/>
          </cell>
          <cell r="DX529" t="str">
            <v/>
          </cell>
          <cell r="DY529" t="str">
            <v/>
          </cell>
          <cell r="DZ529" t="str">
            <v/>
          </cell>
          <cell r="EA529" t="str">
            <v/>
          </cell>
          <cell r="EB529" t="str">
            <v/>
          </cell>
          <cell r="EC529" t="str">
            <v/>
          </cell>
          <cell r="ED529" t="str">
            <v/>
          </cell>
          <cell r="EE529" t="str">
            <v/>
          </cell>
          <cell r="EF529" t="str">
            <v/>
          </cell>
          <cell r="EG529" t="str">
            <v/>
          </cell>
          <cell r="EH529" t="str">
            <v/>
          </cell>
          <cell r="EI529" t="str">
            <v/>
          </cell>
          <cell r="EJ529" t="str">
            <v/>
          </cell>
          <cell r="EK529" t="str">
            <v/>
          </cell>
          <cell r="EL529" t="str">
            <v/>
          </cell>
          <cell r="EM529" t="str">
            <v/>
          </cell>
          <cell r="EN529" t="str">
            <v/>
          </cell>
          <cell r="EO529" t="str">
            <v/>
          </cell>
          <cell r="EP529" t="str">
            <v/>
          </cell>
          <cell r="EQ529" t="str">
            <v/>
          </cell>
          <cell r="ER529" t="str">
            <v/>
          </cell>
          <cell r="ES529" t="str">
            <v/>
          </cell>
          <cell r="ET529" t="str">
            <v/>
          </cell>
          <cell r="EU529" t="str">
            <v/>
          </cell>
          <cell r="EV529" t="str">
            <v/>
          </cell>
          <cell r="EW529" t="str">
            <v/>
          </cell>
          <cell r="EX529" t="str">
            <v/>
          </cell>
          <cell r="EY529" t="str">
            <v/>
          </cell>
          <cell r="EZ529" t="str">
            <v/>
          </cell>
          <cell r="FA529" t="str">
            <v/>
          </cell>
          <cell r="FB529" t="str">
            <v/>
          </cell>
          <cell r="FC529" t="str">
            <v/>
          </cell>
          <cell r="FD529" t="str">
            <v/>
          </cell>
          <cell r="FE529" t="str">
            <v/>
          </cell>
          <cell r="FF529" t="str">
            <v/>
          </cell>
          <cell r="FG529" t="str">
            <v/>
          </cell>
          <cell r="FH529" t="str">
            <v/>
          </cell>
          <cell r="FI529" t="str">
            <v/>
          </cell>
          <cell r="FJ529" t="str">
            <v/>
          </cell>
          <cell r="FK529" t="str">
            <v/>
          </cell>
          <cell r="FL529" t="str">
            <v/>
          </cell>
          <cell r="FM529" t="str">
            <v/>
          </cell>
          <cell r="FN529" t="str">
            <v/>
          </cell>
          <cell r="FO529" t="str">
            <v/>
          </cell>
          <cell r="FP529" t="str">
            <v/>
          </cell>
          <cell r="FQ529" t="str">
            <v/>
          </cell>
          <cell r="FR529" t="str">
            <v/>
          </cell>
          <cell r="FS529" t="str">
            <v/>
          </cell>
          <cell r="FT529" t="str">
            <v/>
          </cell>
          <cell r="FU529" t="str">
            <v/>
          </cell>
          <cell r="FV529" t="str">
            <v/>
          </cell>
          <cell r="FW529" t="str">
            <v/>
          </cell>
          <cell r="FX529" t="str">
            <v/>
          </cell>
          <cell r="FY529" t="str">
            <v/>
          </cell>
          <cell r="FZ529" t="str">
            <v/>
          </cell>
          <cell r="GA529" t="str">
            <v/>
          </cell>
          <cell r="GB529" t="str">
            <v/>
          </cell>
          <cell r="GC529" t="str">
            <v/>
          </cell>
          <cell r="GD529" t="str">
            <v/>
          </cell>
          <cell r="GE529" t="str">
            <v/>
          </cell>
          <cell r="GF529" t="str">
            <v/>
          </cell>
          <cell r="GG529" t="str">
            <v/>
          </cell>
          <cell r="GH529" t="str">
            <v/>
          </cell>
          <cell r="GI529" t="str">
            <v/>
          </cell>
          <cell r="GJ529" t="str">
            <v/>
          </cell>
          <cell r="GK529" t="str">
            <v/>
          </cell>
          <cell r="GL529" t="str">
            <v/>
          </cell>
          <cell r="GM529" t="str">
            <v/>
          </cell>
          <cell r="GN529" t="str">
            <v/>
          </cell>
          <cell r="GO529" t="str">
            <v/>
          </cell>
          <cell r="GP529" t="str">
            <v/>
          </cell>
          <cell r="GQ529" t="str">
            <v/>
          </cell>
          <cell r="GR529" t="str">
            <v/>
          </cell>
          <cell r="GS529" t="str">
            <v/>
          </cell>
          <cell r="GT529" t="str">
            <v/>
          </cell>
          <cell r="GU529" t="str">
            <v/>
          </cell>
          <cell r="GV529" t="str">
            <v/>
          </cell>
          <cell r="GW529" t="str">
            <v/>
          </cell>
          <cell r="GX529" t="str">
            <v/>
          </cell>
          <cell r="GY529" t="str">
            <v/>
          </cell>
          <cell r="GZ529" t="str">
            <v/>
          </cell>
          <cell r="HA529" t="str">
            <v/>
          </cell>
          <cell r="HB529" t="str">
            <v/>
          </cell>
          <cell r="HC529" t="str">
            <v/>
          </cell>
          <cell r="HD529" t="str">
            <v/>
          </cell>
          <cell r="HE529" t="str">
            <v/>
          </cell>
          <cell r="HF529" t="str">
            <v/>
          </cell>
          <cell r="HG529" t="str">
            <v/>
          </cell>
          <cell r="HH529" t="str">
            <v/>
          </cell>
          <cell r="HI529" t="str">
            <v/>
          </cell>
          <cell r="HJ529" t="str">
            <v/>
          </cell>
          <cell r="HK529" t="str">
            <v/>
          </cell>
          <cell r="HL529" t="str">
            <v/>
          </cell>
          <cell r="HM529" t="str">
            <v/>
          </cell>
          <cell r="HN529" t="str">
            <v/>
          </cell>
          <cell r="HO529" t="str">
            <v/>
          </cell>
          <cell r="HP529" t="str">
            <v/>
          </cell>
          <cell r="HQ529" t="str">
            <v/>
          </cell>
          <cell r="HR529" t="str">
            <v/>
          </cell>
          <cell r="HS529" t="str">
            <v/>
          </cell>
          <cell r="HT529" t="str">
            <v/>
          </cell>
          <cell r="HU529" t="str">
            <v/>
          </cell>
          <cell r="HV529" t="str">
            <v/>
          </cell>
          <cell r="HW529" t="str">
            <v/>
          </cell>
          <cell r="HX529" t="str">
            <v/>
          </cell>
          <cell r="HY529" t="str">
            <v/>
          </cell>
          <cell r="HZ529" t="str">
            <v/>
          </cell>
          <cell r="IA529" t="str">
            <v/>
          </cell>
          <cell r="IB529" t="str">
            <v/>
          </cell>
          <cell r="IC529" t="str">
            <v/>
          </cell>
          <cell r="ID529" t="str">
            <v/>
          </cell>
        </row>
        <row r="530">
          <cell r="A530" t="str">
            <v/>
          </cell>
          <cell r="B530" t="str">
            <v/>
          </cell>
          <cell r="C530" t="str">
            <v/>
          </cell>
          <cell r="D530" t="str">
            <v/>
          </cell>
          <cell r="E530" t="str">
            <v/>
          </cell>
          <cell r="F530" t="str">
            <v/>
          </cell>
          <cell r="G530" t="str">
            <v/>
          </cell>
          <cell r="H530" t="str">
            <v/>
          </cell>
          <cell r="I530" t="str">
            <v/>
          </cell>
          <cell r="J530" t="str">
            <v/>
          </cell>
          <cell r="K530" t="str">
            <v/>
          </cell>
          <cell r="L530" t="str">
            <v/>
          </cell>
          <cell r="M530" t="str">
            <v/>
          </cell>
          <cell r="N530" t="str">
            <v/>
          </cell>
          <cell r="O530" t="str">
            <v/>
          </cell>
          <cell r="P530" t="str">
            <v/>
          </cell>
          <cell r="Q530" t="str">
            <v/>
          </cell>
          <cell r="R530" t="str">
            <v/>
          </cell>
          <cell r="S530" t="str">
            <v/>
          </cell>
          <cell r="T530" t="str">
            <v/>
          </cell>
          <cell r="U530" t="str">
            <v/>
          </cell>
          <cell r="V530" t="str">
            <v/>
          </cell>
          <cell r="W530" t="str">
            <v/>
          </cell>
          <cell r="X530" t="str">
            <v/>
          </cell>
          <cell r="Y530" t="str">
            <v/>
          </cell>
          <cell r="Z530" t="str">
            <v/>
          </cell>
          <cell r="AA530" t="str">
            <v/>
          </cell>
          <cell r="AB530" t="str">
            <v/>
          </cell>
          <cell r="AC530" t="str">
            <v/>
          </cell>
          <cell r="AD530" t="str">
            <v/>
          </cell>
          <cell r="AE530" t="str">
            <v/>
          </cell>
          <cell r="AF530" t="str">
            <v/>
          </cell>
          <cell r="AG530" t="str">
            <v/>
          </cell>
          <cell r="AH530" t="str">
            <v/>
          </cell>
          <cell r="AI530" t="str">
            <v/>
          </cell>
          <cell r="AJ530" t="str">
            <v/>
          </cell>
          <cell r="AK530" t="str">
            <v/>
          </cell>
          <cell r="AL530" t="str">
            <v/>
          </cell>
          <cell r="AM530" t="str">
            <v/>
          </cell>
          <cell r="AN530" t="str">
            <v/>
          </cell>
          <cell r="AO530" t="str">
            <v/>
          </cell>
          <cell r="AP530" t="str">
            <v/>
          </cell>
          <cell r="AQ530" t="str">
            <v/>
          </cell>
          <cell r="AR530" t="str">
            <v/>
          </cell>
          <cell r="AS530" t="str">
            <v/>
          </cell>
          <cell r="AT530" t="str">
            <v/>
          </cell>
          <cell r="AU530" t="str">
            <v/>
          </cell>
          <cell r="AV530" t="str">
            <v/>
          </cell>
          <cell r="AW530" t="str">
            <v/>
          </cell>
          <cell r="AX530" t="str">
            <v/>
          </cell>
          <cell r="AY530" t="str">
            <v/>
          </cell>
          <cell r="AZ530" t="str">
            <v/>
          </cell>
          <cell r="BA530" t="str">
            <v/>
          </cell>
          <cell r="BB530" t="str">
            <v/>
          </cell>
          <cell r="BC530" t="str">
            <v/>
          </cell>
          <cell r="BD530" t="str">
            <v/>
          </cell>
          <cell r="BE530" t="str">
            <v/>
          </cell>
          <cell r="BF530" t="str">
            <v/>
          </cell>
          <cell r="BG530" t="str">
            <v/>
          </cell>
          <cell r="BH530" t="str">
            <v/>
          </cell>
          <cell r="BI530" t="str">
            <v/>
          </cell>
          <cell r="BJ530" t="str">
            <v/>
          </cell>
          <cell r="BK530" t="str">
            <v/>
          </cell>
          <cell r="BL530" t="str">
            <v/>
          </cell>
          <cell r="BM530" t="str">
            <v/>
          </cell>
          <cell r="BN530" t="str">
            <v/>
          </cell>
          <cell r="BO530" t="str">
            <v/>
          </cell>
          <cell r="BP530" t="str">
            <v/>
          </cell>
          <cell r="BQ530" t="str">
            <v/>
          </cell>
          <cell r="BR530" t="str">
            <v/>
          </cell>
          <cell r="BS530" t="str">
            <v/>
          </cell>
          <cell r="BT530" t="str">
            <v/>
          </cell>
          <cell r="BU530" t="str">
            <v/>
          </cell>
          <cell r="BV530" t="str">
            <v/>
          </cell>
          <cell r="BW530" t="str">
            <v/>
          </cell>
          <cell r="BX530" t="str">
            <v/>
          </cell>
          <cell r="BY530" t="str">
            <v/>
          </cell>
          <cell r="BZ530" t="str">
            <v/>
          </cell>
          <cell r="CA530" t="str">
            <v/>
          </cell>
          <cell r="CB530" t="str">
            <v/>
          </cell>
          <cell r="CC530" t="str">
            <v/>
          </cell>
          <cell r="CD530" t="str">
            <v/>
          </cell>
          <cell r="CE530" t="str">
            <v/>
          </cell>
          <cell r="CF530" t="str">
            <v/>
          </cell>
          <cell r="CG530" t="str">
            <v/>
          </cell>
          <cell r="CH530" t="str">
            <v/>
          </cell>
          <cell r="CI530" t="str">
            <v/>
          </cell>
          <cell r="CJ530" t="str">
            <v/>
          </cell>
          <cell r="CK530" t="str">
            <v/>
          </cell>
          <cell r="CL530" t="str">
            <v/>
          </cell>
          <cell r="CM530" t="str">
            <v/>
          </cell>
          <cell r="CN530" t="str">
            <v/>
          </cell>
          <cell r="CO530" t="str">
            <v/>
          </cell>
          <cell r="CP530" t="str">
            <v/>
          </cell>
          <cell r="CQ530" t="str">
            <v/>
          </cell>
          <cell r="CR530" t="str">
            <v/>
          </cell>
          <cell r="CS530" t="str">
            <v/>
          </cell>
          <cell r="CT530" t="str">
            <v/>
          </cell>
          <cell r="CU530" t="str">
            <v/>
          </cell>
          <cell r="CV530" t="str">
            <v/>
          </cell>
          <cell r="CW530" t="str">
            <v/>
          </cell>
          <cell r="CX530" t="str">
            <v/>
          </cell>
          <cell r="CY530" t="str">
            <v/>
          </cell>
          <cell r="CZ530" t="str">
            <v/>
          </cell>
          <cell r="DA530" t="str">
            <v/>
          </cell>
          <cell r="DB530" t="str">
            <v/>
          </cell>
          <cell r="DC530" t="str">
            <v/>
          </cell>
          <cell r="DD530" t="str">
            <v/>
          </cell>
          <cell r="DE530" t="str">
            <v/>
          </cell>
          <cell r="DF530" t="str">
            <v/>
          </cell>
          <cell r="DG530" t="str">
            <v/>
          </cell>
          <cell r="DH530" t="str">
            <v/>
          </cell>
          <cell r="DI530" t="str">
            <v/>
          </cell>
          <cell r="DJ530" t="str">
            <v/>
          </cell>
          <cell r="DK530" t="str">
            <v/>
          </cell>
          <cell r="DL530" t="str">
            <v/>
          </cell>
          <cell r="DM530" t="str">
            <v/>
          </cell>
          <cell r="DN530" t="str">
            <v/>
          </cell>
          <cell r="DO530" t="str">
            <v/>
          </cell>
          <cell r="DP530" t="str">
            <v/>
          </cell>
          <cell r="DQ530" t="str">
            <v/>
          </cell>
          <cell r="DR530" t="str">
            <v/>
          </cell>
          <cell r="DS530" t="str">
            <v/>
          </cell>
          <cell r="DT530" t="str">
            <v/>
          </cell>
          <cell r="DU530" t="str">
            <v/>
          </cell>
          <cell r="DV530" t="str">
            <v/>
          </cell>
          <cell r="DW530" t="str">
            <v/>
          </cell>
          <cell r="DX530" t="str">
            <v/>
          </cell>
          <cell r="DY530" t="str">
            <v/>
          </cell>
          <cell r="DZ530" t="str">
            <v/>
          </cell>
          <cell r="EA530" t="str">
            <v/>
          </cell>
          <cell r="EB530" t="str">
            <v/>
          </cell>
          <cell r="EC530" t="str">
            <v/>
          </cell>
          <cell r="ED530" t="str">
            <v/>
          </cell>
          <cell r="EE530" t="str">
            <v/>
          </cell>
          <cell r="EF530" t="str">
            <v/>
          </cell>
          <cell r="EG530" t="str">
            <v/>
          </cell>
          <cell r="EH530" t="str">
            <v/>
          </cell>
          <cell r="EI530" t="str">
            <v/>
          </cell>
          <cell r="EJ530" t="str">
            <v/>
          </cell>
          <cell r="EK530" t="str">
            <v/>
          </cell>
          <cell r="EL530" t="str">
            <v/>
          </cell>
          <cell r="EM530" t="str">
            <v/>
          </cell>
          <cell r="EN530" t="str">
            <v/>
          </cell>
          <cell r="EO530" t="str">
            <v/>
          </cell>
          <cell r="EP530" t="str">
            <v/>
          </cell>
          <cell r="EQ530" t="str">
            <v/>
          </cell>
          <cell r="ER530" t="str">
            <v/>
          </cell>
          <cell r="ES530" t="str">
            <v/>
          </cell>
          <cell r="ET530" t="str">
            <v/>
          </cell>
          <cell r="EU530" t="str">
            <v/>
          </cell>
          <cell r="EV530" t="str">
            <v/>
          </cell>
          <cell r="EW530" t="str">
            <v/>
          </cell>
          <cell r="EX530" t="str">
            <v/>
          </cell>
          <cell r="EY530" t="str">
            <v/>
          </cell>
          <cell r="EZ530" t="str">
            <v/>
          </cell>
          <cell r="FA530" t="str">
            <v/>
          </cell>
          <cell r="FB530" t="str">
            <v/>
          </cell>
          <cell r="FC530" t="str">
            <v/>
          </cell>
          <cell r="FD530" t="str">
            <v/>
          </cell>
          <cell r="FE530" t="str">
            <v/>
          </cell>
          <cell r="FF530" t="str">
            <v/>
          </cell>
          <cell r="FG530" t="str">
            <v/>
          </cell>
          <cell r="FH530" t="str">
            <v/>
          </cell>
          <cell r="FI530" t="str">
            <v/>
          </cell>
          <cell r="FJ530" t="str">
            <v/>
          </cell>
          <cell r="FK530" t="str">
            <v/>
          </cell>
          <cell r="FL530" t="str">
            <v/>
          </cell>
          <cell r="FM530" t="str">
            <v/>
          </cell>
          <cell r="FN530" t="str">
            <v/>
          </cell>
          <cell r="FO530" t="str">
            <v/>
          </cell>
          <cell r="FP530" t="str">
            <v/>
          </cell>
          <cell r="FQ530" t="str">
            <v/>
          </cell>
          <cell r="FR530" t="str">
            <v/>
          </cell>
          <cell r="FS530" t="str">
            <v/>
          </cell>
          <cell r="FT530" t="str">
            <v/>
          </cell>
          <cell r="FU530" t="str">
            <v/>
          </cell>
          <cell r="FV530" t="str">
            <v/>
          </cell>
          <cell r="FW530" t="str">
            <v/>
          </cell>
          <cell r="FX530" t="str">
            <v/>
          </cell>
          <cell r="FY530" t="str">
            <v/>
          </cell>
          <cell r="FZ530" t="str">
            <v/>
          </cell>
          <cell r="GA530" t="str">
            <v/>
          </cell>
          <cell r="GB530" t="str">
            <v/>
          </cell>
          <cell r="GC530" t="str">
            <v/>
          </cell>
          <cell r="GD530" t="str">
            <v/>
          </cell>
          <cell r="GE530" t="str">
            <v/>
          </cell>
          <cell r="GF530" t="str">
            <v/>
          </cell>
          <cell r="GG530" t="str">
            <v/>
          </cell>
          <cell r="GH530" t="str">
            <v/>
          </cell>
          <cell r="GI530" t="str">
            <v/>
          </cell>
          <cell r="GJ530" t="str">
            <v/>
          </cell>
          <cell r="GK530" t="str">
            <v/>
          </cell>
          <cell r="GL530" t="str">
            <v/>
          </cell>
          <cell r="GM530" t="str">
            <v/>
          </cell>
          <cell r="GN530" t="str">
            <v/>
          </cell>
          <cell r="GO530" t="str">
            <v/>
          </cell>
          <cell r="GP530" t="str">
            <v/>
          </cell>
          <cell r="GQ530" t="str">
            <v/>
          </cell>
          <cell r="GR530" t="str">
            <v/>
          </cell>
          <cell r="GS530" t="str">
            <v/>
          </cell>
          <cell r="GT530" t="str">
            <v/>
          </cell>
          <cell r="GU530" t="str">
            <v/>
          </cell>
          <cell r="GV530" t="str">
            <v/>
          </cell>
          <cell r="GW530" t="str">
            <v/>
          </cell>
          <cell r="GX530" t="str">
            <v/>
          </cell>
          <cell r="GY530" t="str">
            <v/>
          </cell>
          <cell r="GZ530" t="str">
            <v/>
          </cell>
          <cell r="HA530" t="str">
            <v/>
          </cell>
          <cell r="HB530" t="str">
            <v/>
          </cell>
          <cell r="HC530" t="str">
            <v/>
          </cell>
          <cell r="HD530" t="str">
            <v/>
          </cell>
          <cell r="HE530" t="str">
            <v/>
          </cell>
          <cell r="HF530" t="str">
            <v/>
          </cell>
          <cell r="HG530" t="str">
            <v/>
          </cell>
          <cell r="HH530" t="str">
            <v/>
          </cell>
          <cell r="HI530" t="str">
            <v/>
          </cell>
          <cell r="HJ530" t="str">
            <v/>
          </cell>
          <cell r="HK530" t="str">
            <v/>
          </cell>
          <cell r="HL530" t="str">
            <v/>
          </cell>
          <cell r="HM530" t="str">
            <v/>
          </cell>
          <cell r="HN530" t="str">
            <v/>
          </cell>
          <cell r="HO530" t="str">
            <v/>
          </cell>
          <cell r="HP530" t="str">
            <v/>
          </cell>
          <cell r="HQ530" t="str">
            <v/>
          </cell>
          <cell r="HR530" t="str">
            <v/>
          </cell>
          <cell r="HS530" t="str">
            <v/>
          </cell>
          <cell r="HT530" t="str">
            <v/>
          </cell>
          <cell r="HU530" t="str">
            <v/>
          </cell>
          <cell r="HV530" t="str">
            <v/>
          </cell>
          <cell r="HW530" t="str">
            <v/>
          </cell>
          <cell r="HX530" t="str">
            <v/>
          </cell>
          <cell r="HY530" t="str">
            <v/>
          </cell>
          <cell r="HZ530" t="str">
            <v/>
          </cell>
          <cell r="IA530" t="str">
            <v/>
          </cell>
          <cell r="IB530" t="str">
            <v/>
          </cell>
          <cell r="IC530" t="str">
            <v/>
          </cell>
          <cell r="ID530" t="str">
            <v/>
          </cell>
        </row>
        <row r="531">
          <cell r="A531" t="str">
            <v/>
          </cell>
          <cell r="B531" t="str">
            <v/>
          </cell>
          <cell r="C531" t="str">
            <v/>
          </cell>
          <cell r="D531" t="str">
            <v/>
          </cell>
          <cell r="E531" t="str">
            <v/>
          </cell>
          <cell r="F531" t="str">
            <v/>
          </cell>
          <cell r="G531" t="str">
            <v/>
          </cell>
          <cell r="H531" t="str">
            <v/>
          </cell>
          <cell r="I531" t="str">
            <v/>
          </cell>
          <cell r="J531" t="str">
            <v/>
          </cell>
          <cell r="K531" t="str">
            <v/>
          </cell>
          <cell r="L531" t="str">
            <v/>
          </cell>
          <cell r="M531" t="str">
            <v/>
          </cell>
          <cell r="N531" t="str">
            <v/>
          </cell>
          <cell r="O531" t="str">
            <v/>
          </cell>
          <cell r="P531" t="str">
            <v/>
          </cell>
          <cell r="Q531" t="str">
            <v/>
          </cell>
          <cell r="R531" t="str">
            <v/>
          </cell>
          <cell r="S531" t="str">
            <v/>
          </cell>
          <cell r="T531" t="str">
            <v/>
          </cell>
          <cell r="U531" t="str">
            <v/>
          </cell>
          <cell r="V531" t="str">
            <v/>
          </cell>
          <cell r="W531" t="str">
            <v/>
          </cell>
          <cell r="X531" t="str">
            <v/>
          </cell>
          <cell r="Y531" t="str">
            <v/>
          </cell>
          <cell r="Z531" t="str">
            <v/>
          </cell>
          <cell r="AA531" t="str">
            <v/>
          </cell>
          <cell r="AB531" t="str">
            <v/>
          </cell>
          <cell r="AC531" t="str">
            <v/>
          </cell>
          <cell r="AD531" t="str">
            <v/>
          </cell>
          <cell r="AE531" t="str">
            <v/>
          </cell>
          <cell r="AF531" t="str">
            <v/>
          </cell>
          <cell r="AG531" t="str">
            <v/>
          </cell>
          <cell r="AH531" t="str">
            <v/>
          </cell>
          <cell r="AI531" t="str">
            <v/>
          </cell>
          <cell r="AJ531" t="str">
            <v/>
          </cell>
          <cell r="AK531" t="str">
            <v/>
          </cell>
          <cell r="AL531" t="str">
            <v/>
          </cell>
          <cell r="AM531" t="str">
            <v/>
          </cell>
          <cell r="AN531" t="str">
            <v/>
          </cell>
          <cell r="AO531" t="str">
            <v/>
          </cell>
          <cell r="AP531" t="str">
            <v/>
          </cell>
          <cell r="AQ531" t="str">
            <v/>
          </cell>
          <cell r="AR531" t="str">
            <v/>
          </cell>
          <cell r="AS531" t="str">
            <v/>
          </cell>
          <cell r="AT531" t="str">
            <v/>
          </cell>
          <cell r="AU531" t="str">
            <v/>
          </cell>
          <cell r="AV531" t="str">
            <v/>
          </cell>
          <cell r="AW531" t="str">
            <v/>
          </cell>
          <cell r="AX531" t="str">
            <v/>
          </cell>
          <cell r="AY531" t="str">
            <v/>
          </cell>
          <cell r="AZ531" t="str">
            <v/>
          </cell>
          <cell r="BA531" t="str">
            <v/>
          </cell>
          <cell r="BB531" t="str">
            <v/>
          </cell>
          <cell r="BC531" t="str">
            <v/>
          </cell>
          <cell r="BD531" t="str">
            <v/>
          </cell>
          <cell r="BE531" t="str">
            <v/>
          </cell>
          <cell r="BF531" t="str">
            <v/>
          </cell>
          <cell r="BG531" t="str">
            <v/>
          </cell>
          <cell r="BH531" t="str">
            <v/>
          </cell>
          <cell r="BI531" t="str">
            <v/>
          </cell>
          <cell r="BJ531" t="str">
            <v/>
          </cell>
          <cell r="BK531" t="str">
            <v/>
          </cell>
          <cell r="BL531" t="str">
            <v/>
          </cell>
          <cell r="BM531" t="str">
            <v/>
          </cell>
          <cell r="BN531" t="str">
            <v/>
          </cell>
          <cell r="BO531" t="str">
            <v/>
          </cell>
          <cell r="BP531" t="str">
            <v/>
          </cell>
          <cell r="BQ531" t="str">
            <v/>
          </cell>
          <cell r="BR531" t="str">
            <v/>
          </cell>
          <cell r="BS531" t="str">
            <v/>
          </cell>
          <cell r="BT531" t="str">
            <v/>
          </cell>
          <cell r="BU531" t="str">
            <v/>
          </cell>
          <cell r="BV531" t="str">
            <v/>
          </cell>
          <cell r="BW531" t="str">
            <v/>
          </cell>
          <cell r="BX531" t="str">
            <v/>
          </cell>
          <cell r="BY531" t="str">
            <v/>
          </cell>
          <cell r="BZ531" t="str">
            <v/>
          </cell>
          <cell r="CA531" t="str">
            <v/>
          </cell>
          <cell r="CB531" t="str">
            <v/>
          </cell>
          <cell r="CC531" t="str">
            <v/>
          </cell>
          <cell r="CD531" t="str">
            <v/>
          </cell>
          <cell r="CE531" t="str">
            <v/>
          </cell>
          <cell r="CF531" t="str">
            <v/>
          </cell>
          <cell r="CG531" t="str">
            <v/>
          </cell>
          <cell r="CH531" t="str">
            <v/>
          </cell>
          <cell r="CI531" t="str">
            <v/>
          </cell>
          <cell r="CJ531" t="str">
            <v/>
          </cell>
          <cell r="CK531" t="str">
            <v/>
          </cell>
          <cell r="CL531" t="str">
            <v/>
          </cell>
          <cell r="CM531" t="str">
            <v/>
          </cell>
          <cell r="CN531" t="str">
            <v/>
          </cell>
          <cell r="CO531" t="str">
            <v/>
          </cell>
          <cell r="CP531" t="str">
            <v/>
          </cell>
          <cell r="CQ531" t="str">
            <v/>
          </cell>
          <cell r="CR531" t="str">
            <v/>
          </cell>
          <cell r="CS531" t="str">
            <v/>
          </cell>
          <cell r="CT531" t="str">
            <v/>
          </cell>
          <cell r="CU531" t="str">
            <v/>
          </cell>
          <cell r="CV531" t="str">
            <v/>
          </cell>
          <cell r="CW531" t="str">
            <v/>
          </cell>
          <cell r="CX531" t="str">
            <v/>
          </cell>
          <cell r="CY531" t="str">
            <v/>
          </cell>
          <cell r="CZ531" t="str">
            <v/>
          </cell>
          <cell r="DA531" t="str">
            <v/>
          </cell>
          <cell r="DB531" t="str">
            <v/>
          </cell>
          <cell r="DC531" t="str">
            <v/>
          </cell>
          <cell r="DD531" t="str">
            <v/>
          </cell>
          <cell r="DE531" t="str">
            <v/>
          </cell>
          <cell r="DF531" t="str">
            <v/>
          </cell>
          <cell r="DG531" t="str">
            <v/>
          </cell>
          <cell r="DH531" t="str">
            <v/>
          </cell>
          <cell r="DI531" t="str">
            <v/>
          </cell>
          <cell r="DJ531" t="str">
            <v/>
          </cell>
          <cell r="DK531" t="str">
            <v/>
          </cell>
          <cell r="DL531" t="str">
            <v/>
          </cell>
          <cell r="DM531" t="str">
            <v/>
          </cell>
          <cell r="DN531" t="str">
            <v/>
          </cell>
          <cell r="DO531" t="str">
            <v/>
          </cell>
          <cell r="DP531" t="str">
            <v/>
          </cell>
          <cell r="DQ531" t="str">
            <v/>
          </cell>
          <cell r="DR531" t="str">
            <v/>
          </cell>
          <cell r="DS531" t="str">
            <v/>
          </cell>
          <cell r="DT531" t="str">
            <v/>
          </cell>
          <cell r="DU531" t="str">
            <v/>
          </cell>
          <cell r="DV531" t="str">
            <v/>
          </cell>
          <cell r="DW531" t="str">
            <v/>
          </cell>
          <cell r="DX531" t="str">
            <v/>
          </cell>
          <cell r="DY531" t="str">
            <v/>
          </cell>
          <cell r="DZ531" t="str">
            <v/>
          </cell>
          <cell r="EA531" t="str">
            <v/>
          </cell>
          <cell r="EB531" t="str">
            <v/>
          </cell>
          <cell r="EC531" t="str">
            <v/>
          </cell>
          <cell r="ED531" t="str">
            <v/>
          </cell>
          <cell r="EE531" t="str">
            <v/>
          </cell>
          <cell r="EF531" t="str">
            <v/>
          </cell>
          <cell r="EG531" t="str">
            <v/>
          </cell>
          <cell r="EH531" t="str">
            <v/>
          </cell>
          <cell r="EI531" t="str">
            <v/>
          </cell>
          <cell r="EJ531" t="str">
            <v/>
          </cell>
          <cell r="EK531" t="str">
            <v/>
          </cell>
          <cell r="EL531" t="str">
            <v/>
          </cell>
          <cell r="EM531" t="str">
            <v/>
          </cell>
          <cell r="EN531" t="str">
            <v/>
          </cell>
          <cell r="EO531" t="str">
            <v/>
          </cell>
          <cell r="EP531" t="str">
            <v/>
          </cell>
          <cell r="EQ531" t="str">
            <v/>
          </cell>
          <cell r="ER531" t="str">
            <v/>
          </cell>
          <cell r="ES531" t="str">
            <v/>
          </cell>
          <cell r="ET531" t="str">
            <v/>
          </cell>
          <cell r="EU531" t="str">
            <v/>
          </cell>
          <cell r="EV531" t="str">
            <v/>
          </cell>
          <cell r="EW531" t="str">
            <v/>
          </cell>
          <cell r="EX531" t="str">
            <v/>
          </cell>
          <cell r="EY531" t="str">
            <v/>
          </cell>
          <cell r="EZ531" t="str">
            <v/>
          </cell>
          <cell r="FA531" t="str">
            <v/>
          </cell>
          <cell r="FB531" t="str">
            <v/>
          </cell>
          <cell r="FC531" t="str">
            <v/>
          </cell>
          <cell r="FD531" t="str">
            <v/>
          </cell>
          <cell r="FE531" t="str">
            <v/>
          </cell>
          <cell r="FF531" t="str">
            <v/>
          </cell>
          <cell r="FG531" t="str">
            <v/>
          </cell>
          <cell r="FH531" t="str">
            <v/>
          </cell>
          <cell r="FI531" t="str">
            <v/>
          </cell>
          <cell r="FJ531" t="str">
            <v/>
          </cell>
          <cell r="FK531" t="str">
            <v/>
          </cell>
          <cell r="FL531" t="str">
            <v/>
          </cell>
          <cell r="FM531" t="str">
            <v/>
          </cell>
          <cell r="FN531" t="str">
            <v/>
          </cell>
          <cell r="FO531" t="str">
            <v/>
          </cell>
          <cell r="FP531" t="str">
            <v/>
          </cell>
          <cell r="FQ531" t="str">
            <v/>
          </cell>
          <cell r="FR531" t="str">
            <v/>
          </cell>
          <cell r="FS531" t="str">
            <v/>
          </cell>
          <cell r="FT531" t="str">
            <v/>
          </cell>
          <cell r="FU531" t="str">
            <v/>
          </cell>
          <cell r="FV531" t="str">
            <v/>
          </cell>
          <cell r="FW531" t="str">
            <v/>
          </cell>
          <cell r="FX531" t="str">
            <v/>
          </cell>
          <cell r="FY531" t="str">
            <v/>
          </cell>
          <cell r="FZ531" t="str">
            <v/>
          </cell>
          <cell r="GA531" t="str">
            <v/>
          </cell>
          <cell r="GB531" t="str">
            <v/>
          </cell>
          <cell r="GC531" t="str">
            <v/>
          </cell>
          <cell r="GD531" t="str">
            <v/>
          </cell>
          <cell r="GE531" t="str">
            <v/>
          </cell>
          <cell r="GF531" t="str">
            <v/>
          </cell>
          <cell r="GG531" t="str">
            <v/>
          </cell>
          <cell r="GH531" t="str">
            <v/>
          </cell>
          <cell r="GI531" t="str">
            <v/>
          </cell>
          <cell r="GJ531" t="str">
            <v/>
          </cell>
          <cell r="GK531" t="str">
            <v/>
          </cell>
          <cell r="GL531" t="str">
            <v/>
          </cell>
          <cell r="GM531" t="str">
            <v/>
          </cell>
          <cell r="GN531" t="str">
            <v/>
          </cell>
          <cell r="GO531" t="str">
            <v/>
          </cell>
          <cell r="GP531" t="str">
            <v/>
          </cell>
          <cell r="GQ531" t="str">
            <v/>
          </cell>
          <cell r="GR531" t="str">
            <v/>
          </cell>
          <cell r="GS531" t="str">
            <v/>
          </cell>
          <cell r="GT531" t="str">
            <v/>
          </cell>
          <cell r="GU531" t="str">
            <v/>
          </cell>
          <cell r="GV531" t="str">
            <v/>
          </cell>
          <cell r="GW531" t="str">
            <v/>
          </cell>
          <cell r="GX531" t="str">
            <v/>
          </cell>
          <cell r="GY531" t="str">
            <v/>
          </cell>
          <cell r="GZ531" t="str">
            <v/>
          </cell>
          <cell r="HA531" t="str">
            <v/>
          </cell>
          <cell r="HB531" t="str">
            <v/>
          </cell>
          <cell r="HC531" t="str">
            <v/>
          </cell>
          <cell r="HD531" t="str">
            <v/>
          </cell>
          <cell r="HE531" t="str">
            <v/>
          </cell>
          <cell r="HF531" t="str">
            <v/>
          </cell>
          <cell r="HG531" t="str">
            <v/>
          </cell>
          <cell r="HH531" t="str">
            <v/>
          </cell>
          <cell r="HI531" t="str">
            <v/>
          </cell>
          <cell r="HJ531" t="str">
            <v/>
          </cell>
          <cell r="HK531" t="str">
            <v/>
          </cell>
          <cell r="HL531" t="str">
            <v/>
          </cell>
          <cell r="HM531" t="str">
            <v/>
          </cell>
          <cell r="HN531" t="str">
            <v/>
          </cell>
          <cell r="HO531" t="str">
            <v/>
          </cell>
          <cell r="HP531" t="str">
            <v/>
          </cell>
          <cell r="HQ531" t="str">
            <v/>
          </cell>
          <cell r="HR531" t="str">
            <v/>
          </cell>
          <cell r="HS531" t="str">
            <v/>
          </cell>
          <cell r="HT531" t="str">
            <v/>
          </cell>
          <cell r="HU531" t="str">
            <v/>
          </cell>
          <cell r="HV531" t="str">
            <v/>
          </cell>
          <cell r="HW531" t="str">
            <v/>
          </cell>
          <cell r="HX531" t="str">
            <v/>
          </cell>
          <cell r="HY531" t="str">
            <v/>
          </cell>
          <cell r="HZ531" t="str">
            <v/>
          </cell>
          <cell r="IA531" t="str">
            <v/>
          </cell>
          <cell r="IB531" t="str">
            <v/>
          </cell>
          <cell r="IC531" t="str">
            <v/>
          </cell>
          <cell r="ID531" t="str">
            <v/>
          </cell>
        </row>
        <row r="532">
          <cell r="A532" t="str">
            <v/>
          </cell>
          <cell r="B532" t="str">
            <v/>
          </cell>
          <cell r="C532" t="str">
            <v/>
          </cell>
          <cell r="D532" t="str">
            <v/>
          </cell>
          <cell r="E532" t="str">
            <v/>
          </cell>
          <cell r="F532" t="str">
            <v/>
          </cell>
          <cell r="G532" t="str">
            <v/>
          </cell>
          <cell r="H532" t="str">
            <v/>
          </cell>
          <cell r="I532" t="str">
            <v/>
          </cell>
          <cell r="J532" t="str">
            <v/>
          </cell>
          <cell r="K532" t="str">
            <v/>
          </cell>
          <cell r="L532" t="str">
            <v/>
          </cell>
          <cell r="M532" t="str">
            <v/>
          </cell>
          <cell r="N532" t="str">
            <v/>
          </cell>
          <cell r="O532" t="str">
            <v/>
          </cell>
          <cell r="P532" t="str">
            <v/>
          </cell>
          <cell r="Q532" t="str">
            <v/>
          </cell>
          <cell r="R532" t="str">
            <v/>
          </cell>
          <cell r="S532" t="str">
            <v/>
          </cell>
          <cell r="T532" t="str">
            <v/>
          </cell>
          <cell r="U532" t="str">
            <v/>
          </cell>
          <cell r="V532" t="str">
            <v/>
          </cell>
          <cell r="W532" t="str">
            <v/>
          </cell>
          <cell r="X532" t="str">
            <v/>
          </cell>
          <cell r="Y532" t="str">
            <v/>
          </cell>
          <cell r="Z532" t="str">
            <v/>
          </cell>
          <cell r="AA532" t="str">
            <v/>
          </cell>
          <cell r="AB532" t="str">
            <v/>
          </cell>
          <cell r="AC532" t="str">
            <v/>
          </cell>
          <cell r="AD532" t="str">
            <v/>
          </cell>
          <cell r="AE532" t="str">
            <v/>
          </cell>
          <cell r="AF532" t="str">
            <v/>
          </cell>
          <cell r="AG532" t="str">
            <v/>
          </cell>
          <cell r="AH532" t="str">
            <v/>
          </cell>
          <cell r="AI532" t="str">
            <v/>
          </cell>
          <cell r="AJ532" t="str">
            <v/>
          </cell>
          <cell r="AK532" t="str">
            <v/>
          </cell>
          <cell r="AL532" t="str">
            <v/>
          </cell>
          <cell r="AM532" t="str">
            <v/>
          </cell>
          <cell r="AN532" t="str">
            <v/>
          </cell>
          <cell r="AO532" t="str">
            <v/>
          </cell>
          <cell r="AP532" t="str">
            <v/>
          </cell>
          <cell r="AQ532" t="str">
            <v/>
          </cell>
          <cell r="AR532" t="str">
            <v/>
          </cell>
          <cell r="AS532" t="str">
            <v/>
          </cell>
          <cell r="AT532" t="str">
            <v/>
          </cell>
          <cell r="AU532" t="str">
            <v/>
          </cell>
          <cell r="AV532" t="str">
            <v/>
          </cell>
          <cell r="AW532" t="str">
            <v/>
          </cell>
          <cell r="AX532" t="str">
            <v/>
          </cell>
          <cell r="AY532" t="str">
            <v/>
          </cell>
          <cell r="AZ532" t="str">
            <v/>
          </cell>
          <cell r="BA532" t="str">
            <v/>
          </cell>
          <cell r="BB532" t="str">
            <v/>
          </cell>
          <cell r="BC532" t="str">
            <v/>
          </cell>
          <cell r="BD532" t="str">
            <v/>
          </cell>
          <cell r="BE532" t="str">
            <v/>
          </cell>
          <cell r="BF532" t="str">
            <v/>
          </cell>
          <cell r="BG532" t="str">
            <v/>
          </cell>
          <cell r="BH532" t="str">
            <v/>
          </cell>
          <cell r="BI532" t="str">
            <v/>
          </cell>
          <cell r="BJ532" t="str">
            <v/>
          </cell>
          <cell r="BK532" t="str">
            <v/>
          </cell>
          <cell r="BL532" t="str">
            <v/>
          </cell>
          <cell r="BM532" t="str">
            <v/>
          </cell>
          <cell r="BN532" t="str">
            <v/>
          </cell>
          <cell r="BO532" t="str">
            <v/>
          </cell>
          <cell r="BP532" t="str">
            <v/>
          </cell>
          <cell r="BQ532" t="str">
            <v/>
          </cell>
          <cell r="BR532" t="str">
            <v/>
          </cell>
          <cell r="BS532" t="str">
            <v/>
          </cell>
          <cell r="BT532" t="str">
            <v/>
          </cell>
          <cell r="BU532" t="str">
            <v/>
          </cell>
          <cell r="BV532" t="str">
            <v/>
          </cell>
          <cell r="BW532" t="str">
            <v/>
          </cell>
          <cell r="BX532" t="str">
            <v/>
          </cell>
          <cell r="BY532" t="str">
            <v/>
          </cell>
          <cell r="BZ532" t="str">
            <v/>
          </cell>
          <cell r="CA532" t="str">
            <v/>
          </cell>
          <cell r="CB532" t="str">
            <v/>
          </cell>
          <cell r="CC532" t="str">
            <v/>
          </cell>
          <cell r="CD532" t="str">
            <v/>
          </cell>
          <cell r="CE532" t="str">
            <v/>
          </cell>
          <cell r="CF532" t="str">
            <v/>
          </cell>
          <cell r="CG532" t="str">
            <v/>
          </cell>
          <cell r="CH532" t="str">
            <v/>
          </cell>
          <cell r="CI532" t="str">
            <v/>
          </cell>
          <cell r="CJ532" t="str">
            <v/>
          </cell>
          <cell r="CK532" t="str">
            <v/>
          </cell>
          <cell r="CL532" t="str">
            <v/>
          </cell>
          <cell r="CM532" t="str">
            <v/>
          </cell>
          <cell r="CN532" t="str">
            <v/>
          </cell>
          <cell r="CO532" t="str">
            <v/>
          </cell>
          <cell r="CP532" t="str">
            <v/>
          </cell>
          <cell r="CQ532" t="str">
            <v/>
          </cell>
          <cell r="CR532" t="str">
            <v/>
          </cell>
          <cell r="CS532" t="str">
            <v/>
          </cell>
          <cell r="CT532" t="str">
            <v/>
          </cell>
          <cell r="CU532" t="str">
            <v/>
          </cell>
          <cell r="CV532" t="str">
            <v/>
          </cell>
          <cell r="CW532" t="str">
            <v/>
          </cell>
          <cell r="CX532" t="str">
            <v/>
          </cell>
          <cell r="CY532" t="str">
            <v/>
          </cell>
          <cell r="CZ532" t="str">
            <v/>
          </cell>
          <cell r="DA532" t="str">
            <v/>
          </cell>
          <cell r="DB532" t="str">
            <v/>
          </cell>
          <cell r="DC532" t="str">
            <v/>
          </cell>
          <cell r="DD532" t="str">
            <v/>
          </cell>
          <cell r="DE532" t="str">
            <v/>
          </cell>
          <cell r="DF532" t="str">
            <v/>
          </cell>
          <cell r="DG532" t="str">
            <v/>
          </cell>
          <cell r="DH532" t="str">
            <v/>
          </cell>
          <cell r="DI532" t="str">
            <v/>
          </cell>
          <cell r="DJ532" t="str">
            <v/>
          </cell>
          <cell r="DK532" t="str">
            <v/>
          </cell>
          <cell r="DL532" t="str">
            <v/>
          </cell>
          <cell r="DM532" t="str">
            <v/>
          </cell>
          <cell r="DN532" t="str">
            <v/>
          </cell>
          <cell r="DO532" t="str">
            <v/>
          </cell>
          <cell r="DP532" t="str">
            <v/>
          </cell>
          <cell r="DQ532" t="str">
            <v/>
          </cell>
          <cell r="DR532" t="str">
            <v/>
          </cell>
          <cell r="DS532" t="str">
            <v/>
          </cell>
          <cell r="DT532" t="str">
            <v/>
          </cell>
          <cell r="DU532" t="str">
            <v/>
          </cell>
          <cell r="DV532" t="str">
            <v/>
          </cell>
          <cell r="DW532" t="str">
            <v/>
          </cell>
          <cell r="DX532" t="str">
            <v/>
          </cell>
          <cell r="DY532" t="str">
            <v/>
          </cell>
          <cell r="DZ532" t="str">
            <v/>
          </cell>
          <cell r="EA532" t="str">
            <v/>
          </cell>
          <cell r="EB532" t="str">
            <v/>
          </cell>
          <cell r="EC532" t="str">
            <v/>
          </cell>
          <cell r="ED532" t="str">
            <v/>
          </cell>
          <cell r="EE532" t="str">
            <v/>
          </cell>
          <cell r="EF532" t="str">
            <v/>
          </cell>
          <cell r="EG532" t="str">
            <v/>
          </cell>
          <cell r="EH532" t="str">
            <v/>
          </cell>
          <cell r="EI532" t="str">
            <v/>
          </cell>
          <cell r="EJ532" t="str">
            <v/>
          </cell>
          <cell r="EK532" t="str">
            <v/>
          </cell>
          <cell r="EL532" t="str">
            <v/>
          </cell>
          <cell r="EM532" t="str">
            <v/>
          </cell>
          <cell r="EN532" t="str">
            <v/>
          </cell>
          <cell r="EO532" t="str">
            <v/>
          </cell>
          <cell r="EP532" t="str">
            <v/>
          </cell>
          <cell r="EQ532" t="str">
            <v/>
          </cell>
          <cell r="ER532" t="str">
            <v/>
          </cell>
          <cell r="ES532" t="str">
            <v/>
          </cell>
          <cell r="ET532" t="str">
            <v/>
          </cell>
          <cell r="EU532" t="str">
            <v/>
          </cell>
          <cell r="EV532" t="str">
            <v/>
          </cell>
          <cell r="EW532" t="str">
            <v/>
          </cell>
          <cell r="EX532" t="str">
            <v/>
          </cell>
          <cell r="EY532" t="str">
            <v/>
          </cell>
          <cell r="EZ532" t="str">
            <v/>
          </cell>
          <cell r="FA532" t="str">
            <v/>
          </cell>
          <cell r="FB532" t="str">
            <v/>
          </cell>
          <cell r="FC532" t="str">
            <v/>
          </cell>
          <cell r="FD532" t="str">
            <v/>
          </cell>
          <cell r="FE532" t="str">
            <v/>
          </cell>
          <cell r="FF532" t="str">
            <v/>
          </cell>
          <cell r="FG532" t="str">
            <v/>
          </cell>
          <cell r="FH532" t="str">
            <v/>
          </cell>
          <cell r="FI532" t="str">
            <v/>
          </cell>
          <cell r="FJ532" t="str">
            <v/>
          </cell>
          <cell r="FK532" t="str">
            <v/>
          </cell>
          <cell r="FL532" t="str">
            <v/>
          </cell>
          <cell r="FM532" t="str">
            <v/>
          </cell>
          <cell r="FN532" t="str">
            <v/>
          </cell>
          <cell r="FO532" t="str">
            <v/>
          </cell>
          <cell r="FP532" t="str">
            <v/>
          </cell>
          <cell r="FQ532" t="str">
            <v/>
          </cell>
          <cell r="FR532" t="str">
            <v/>
          </cell>
          <cell r="FS532" t="str">
            <v/>
          </cell>
          <cell r="FT532" t="str">
            <v/>
          </cell>
          <cell r="FU532" t="str">
            <v/>
          </cell>
          <cell r="FV532" t="str">
            <v/>
          </cell>
          <cell r="FW532" t="str">
            <v/>
          </cell>
          <cell r="FX532" t="str">
            <v/>
          </cell>
          <cell r="FY532" t="str">
            <v/>
          </cell>
          <cell r="FZ532" t="str">
            <v/>
          </cell>
          <cell r="GA532" t="str">
            <v/>
          </cell>
          <cell r="GB532" t="str">
            <v/>
          </cell>
          <cell r="GC532" t="str">
            <v/>
          </cell>
          <cell r="GD532" t="str">
            <v/>
          </cell>
          <cell r="GE532" t="str">
            <v/>
          </cell>
          <cell r="GF532" t="str">
            <v/>
          </cell>
          <cell r="GG532" t="str">
            <v/>
          </cell>
          <cell r="GH532" t="str">
            <v/>
          </cell>
          <cell r="GI532" t="str">
            <v/>
          </cell>
          <cell r="GJ532" t="str">
            <v/>
          </cell>
          <cell r="GK532" t="str">
            <v/>
          </cell>
          <cell r="GL532" t="str">
            <v/>
          </cell>
          <cell r="GM532" t="str">
            <v/>
          </cell>
          <cell r="GN532" t="str">
            <v/>
          </cell>
          <cell r="GO532" t="str">
            <v/>
          </cell>
          <cell r="GP532" t="str">
            <v/>
          </cell>
          <cell r="GQ532" t="str">
            <v/>
          </cell>
          <cell r="GR532" t="str">
            <v/>
          </cell>
          <cell r="GS532" t="str">
            <v/>
          </cell>
          <cell r="GT532" t="str">
            <v/>
          </cell>
          <cell r="GU532" t="str">
            <v/>
          </cell>
          <cell r="GV532" t="str">
            <v/>
          </cell>
          <cell r="GW532" t="str">
            <v/>
          </cell>
          <cell r="GX532" t="str">
            <v/>
          </cell>
          <cell r="GY532" t="str">
            <v/>
          </cell>
          <cell r="GZ532" t="str">
            <v/>
          </cell>
          <cell r="HA532" t="str">
            <v/>
          </cell>
          <cell r="HB532" t="str">
            <v/>
          </cell>
          <cell r="HC532" t="str">
            <v/>
          </cell>
          <cell r="HD532" t="str">
            <v/>
          </cell>
          <cell r="HE532" t="str">
            <v/>
          </cell>
          <cell r="HF532" t="str">
            <v/>
          </cell>
          <cell r="HG532" t="str">
            <v/>
          </cell>
          <cell r="HH532" t="str">
            <v/>
          </cell>
          <cell r="HI532" t="str">
            <v/>
          </cell>
          <cell r="HJ532" t="str">
            <v/>
          </cell>
          <cell r="HK532" t="str">
            <v/>
          </cell>
          <cell r="HL532" t="str">
            <v/>
          </cell>
          <cell r="HM532" t="str">
            <v/>
          </cell>
          <cell r="HN532" t="str">
            <v/>
          </cell>
          <cell r="HO532" t="str">
            <v/>
          </cell>
          <cell r="HP532" t="str">
            <v/>
          </cell>
          <cell r="HQ532" t="str">
            <v/>
          </cell>
          <cell r="HR532" t="str">
            <v/>
          </cell>
          <cell r="HS532" t="str">
            <v/>
          </cell>
          <cell r="HT532" t="str">
            <v/>
          </cell>
          <cell r="HU532" t="str">
            <v/>
          </cell>
          <cell r="HV532" t="str">
            <v/>
          </cell>
          <cell r="HW532" t="str">
            <v/>
          </cell>
          <cell r="HX532" t="str">
            <v/>
          </cell>
          <cell r="HY532" t="str">
            <v/>
          </cell>
          <cell r="HZ532" t="str">
            <v/>
          </cell>
          <cell r="IA532" t="str">
            <v/>
          </cell>
          <cell r="IB532" t="str">
            <v/>
          </cell>
          <cell r="IC532" t="str">
            <v/>
          </cell>
          <cell r="ID532" t="str">
            <v/>
          </cell>
        </row>
        <row r="533">
          <cell r="A533" t="str">
            <v/>
          </cell>
          <cell r="B533" t="str">
            <v/>
          </cell>
          <cell r="C533" t="str">
            <v/>
          </cell>
          <cell r="D533" t="str">
            <v/>
          </cell>
          <cell r="E533" t="str">
            <v/>
          </cell>
          <cell r="F533" t="str">
            <v/>
          </cell>
          <cell r="G533" t="str">
            <v/>
          </cell>
          <cell r="H533" t="str">
            <v/>
          </cell>
          <cell r="I533" t="str">
            <v/>
          </cell>
          <cell r="J533" t="str">
            <v/>
          </cell>
          <cell r="K533" t="str">
            <v/>
          </cell>
          <cell r="L533" t="str">
            <v/>
          </cell>
          <cell r="M533" t="str">
            <v/>
          </cell>
          <cell r="N533" t="str">
            <v/>
          </cell>
          <cell r="O533" t="str">
            <v/>
          </cell>
          <cell r="P533" t="str">
            <v/>
          </cell>
          <cell r="Q533" t="str">
            <v/>
          </cell>
          <cell r="R533" t="str">
            <v/>
          </cell>
          <cell r="S533" t="str">
            <v/>
          </cell>
          <cell r="T533" t="str">
            <v/>
          </cell>
          <cell r="U533" t="str">
            <v/>
          </cell>
          <cell r="V533" t="str">
            <v/>
          </cell>
          <cell r="W533" t="str">
            <v/>
          </cell>
          <cell r="X533" t="str">
            <v/>
          </cell>
          <cell r="Y533" t="str">
            <v/>
          </cell>
          <cell r="Z533" t="str">
            <v/>
          </cell>
          <cell r="AA533" t="str">
            <v/>
          </cell>
          <cell r="AB533" t="str">
            <v/>
          </cell>
          <cell r="AC533" t="str">
            <v/>
          </cell>
          <cell r="AD533" t="str">
            <v/>
          </cell>
          <cell r="AE533" t="str">
            <v/>
          </cell>
          <cell r="AF533" t="str">
            <v/>
          </cell>
          <cell r="AG533" t="str">
            <v/>
          </cell>
          <cell r="AH533" t="str">
            <v/>
          </cell>
          <cell r="AI533" t="str">
            <v/>
          </cell>
          <cell r="AJ533" t="str">
            <v/>
          </cell>
          <cell r="AK533" t="str">
            <v/>
          </cell>
          <cell r="AL533" t="str">
            <v/>
          </cell>
          <cell r="AM533" t="str">
            <v/>
          </cell>
          <cell r="AN533" t="str">
            <v/>
          </cell>
          <cell r="AO533" t="str">
            <v/>
          </cell>
          <cell r="AP533" t="str">
            <v/>
          </cell>
          <cell r="AQ533" t="str">
            <v/>
          </cell>
          <cell r="AR533" t="str">
            <v/>
          </cell>
          <cell r="AS533" t="str">
            <v/>
          </cell>
          <cell r="AT533" t="str">
            <v/>
          </cell>
          <cell r="AU533" t="str">
            <v/>
          </cell>
          <cell r="AV533" t="str">
            <v/>
          </cell>
          <cell r="AW533" t="str">
            <v/>
          </cell>
          <cell r="AX533" t="str">
            <v/>
          </cell>
          <cell r="AY533" t="str">
            <v/>
          </cell>
          <cell r="AZ533" t="str">
            <v/>
          </cell>
          <cell r="BA533" t="str">
            <v/>
          </cell>
          <cell r="BB533" t="str">
            <v/>
          </cell>
          <cell r="BC533" t="str">
            <v/>
          </cell>
          <cell r="BD533" t="str">
            <v/>
          </cell>
          <cell r="BE533" t="str">
            <v/>
          </cell>
          <cell r="BF533" t="str">
            <v/>
          </cell>
          <cell r="BG533" t="str">
            <v/>
          </cell>
          <cell r="BH533" t="str">
            <v/>
          </cell>
          <cell r="BI533" t="str">
            <v/>
          </cell>
          <cell r="BJ533" t="str">
            <v/>
          </cell>
          <cell r="BK533" t="str">
            <v/>
          </cell>
          <cell r="BL533" t="str">
            <v/>
          </cell>
          <cell r="BM533" t="str">
            <v/>
          </cell>
          <cell r="BN533" t="str">
            <v/>
          </cell>
          <cell r="BO533" t="str">
            <v/>
          </cell>
          <cell r="BP533" t="str">
            <v/>
          </cell>
          <cell r="BQ533" t="str">
            <v/>
          </cell>
          <cell r="BR533" t="str">
            <v/>
          </cell>
          <cell r="BS533" t="str">
            <v/>
          </cell>
          <cell r="BT533" t="str">
            <v/>
          </cell>
          <cell r="BU533" t="str">
            <v/>
          </cell>
          <cell r="BV533" t="str">
            <v/>
          </cell>
          <cell r="BW533" t="str">
            <v/>
          </cell>
          <cell r="BX533" t="str">
            <v/>
          </cell>
          <cell r="BY533" t="str">
            <v/>
          </cell>
          <cell r="BZ533" t="str">
            <v/>
          </cell>
          <cell r="CA533" t="str">
            <v/>
          </cell>
          <cell r="CB533" t="str">
            <v/>
          </cell>
          <cell r="CC533" t="str">
            <v/>
          </cell>
          <cell r="CD533" t="str">
            <v/>
          </cell>
          <cell r="CE533" t="str">
            <v/>
          </cell>
          <cell r="CF533" t="str">
            <v/>
          </cell>
          <cell r="CG533" t="str">
            <v/>
          </cell>
          <cell r="CH533" t="str">
            <v/>
          </cell>
          <cell r="CI533" t="str">
            <v/>
          </cell>
          <cell r="CJ533" t="str">
            <v/>
          </cell>
          <cell r="CK533" t="str">
            <v/>
          </cell>
          <cell r="CL533" t="str">
            <v/>
          </cell>
          <cell r="CM533" t="str">
            <v/>
          </cell>
          <cell r="CN533" t="str">
            <v/>
          </cell>
          <cell r="CO533" t="str">
            <v/>
          </cell>
          <cell r="CP533" t="str">
            <v/>
          </cell>
          <cell r="CQ533" t="str">
            <v/>
          </cell>
          <cell r="CR533" t="str">
            <v/>
          </cell>
          <cell r="CS533" t="str">
            <v/>
          </cell>
          <cell r="CT533" t="str">
            <v/>
          </cell>
          <cell r="CU533" t="str">
            <v/>
          </cell>
          <cell r="CV533" t="str">
            <v/>
          </cell>
          <cell r="CW533" t="str">
            <v/>
          </cell>
          <cell r="CX533" t="str">
            <v/>
          </cell>
          <cell r="CY533" t="str">
            <v/>
          </cell>
          <cell r="CZ533" t="str">
            <v/>
          </cell>
          <cell r="DA533" t="str">
            <v/>
          </cell>
          <cell r="DB533" t="str">
            <v/>
          </cell>
          <cell r="DC533" t="str">
            <v/>
          </cell>
          <cell r="DD533" t="str">
            <v/>
          </cell>
          <cell r="DE533" t="str">
            <v/>
          </cell>
          <cell r="DF533" t="str">
            <v/>
          </cell>
          <cell r="DG533" t="str">
            <v/>
          </cell>
          <cell r="DH533" t="str">
            <v/>
          </cell>
          <cell r="DI533" t="str">
            <v/>
          </cell>
          <cell r="DJ533" t="str">
            <v/>
          </cell>
          <cell r="DK533" t="str">
            <v/>
          </cell>
          <cell r="DL533" t="str">
            <v/>
          </cell>
          <cell r="DM533" t="str">
            <v/>
          </cell>
          <cell r="DN533" t="str">
            <v/>
          </cell>
          <cell r="DO533" t="str">
            <v/>
          </cell>
          <cell r="DP533" t="str">
            <v/>
          </cell>
          <cell r="DQ533" t="str">
            <v/>
          </cell>
          <cell r="DR533" t="str">
            <v/>
          </cell>
          <cell r="DS533" t="str">
            <v/>
          </cell>
          <cell r="DT533" t="str">
            <v/>
          </cell>
          <cell r="DU533" t="str">
            <v/>
          </cell>
          <cell r="DV533" t="str">
            <v/>
          </cell>
          <cell r="DW533" t="str">
            <v/>
          </cell>
          <cell r="DX533" t="str">
            <v/>
          </cell>
          <cell r="DY533" t="str">
            <v/>
          </cell>
          <cell r="DZ533" t="str">
            <v/>
          </cell>
          <cell r="EA533" t="str">
            <v/>
          </cell>
          <cell r="EB533" t="str">
            <v/>
          </cell>
          <cell r="EC533" t="str">
            <v/>
          </cell>
          <cell r="ED533" t="str">
            <v/>
          </cell>
          <cell r="EE533" t="str">
            <v/>
          </cell>
          <cell r="EF533" t="str">
            <v/>
          </cell>
          <cell r="EG533" t="str">
            <v/>
          </cell>
          <cell r="EH533" t="str">
            <v/>
          </cell>
          <cell r="EI533" t="str">
            <v/>
          </cell>
          <cell r="EJ533" t="str">
            <v/>
          </cell>
          <cell r="EK533" t="str">
            <v/>
          </cell>
          <cell r="EL533" t="str">
            <v/>
          </cell>
          <cell r="EM533" t="str">
            <v/>
          </cell>
          <cell r="EN533" t="str">
            <v/>
          </cell>
          <cell r="EO533" t="str">
            <v/>
          </cell>
          <cell r="EP533" t="str">
            <v/>
          </cell>
          <cell r="EQ533" t="str">
            <v/>
          </cell>
          <cell r="ER533" t="str">
            <v/>
          </cell>
          <cell r="ES533" t="str">
            <v/>
          </cell>
          <cell r="ET533" t="str">
            <v/>
          </cell>
          <cell r="EU533" t="str">
            <v/>
          </cell>
          <cell r="EV533" t="str">
            <v/>
          </cell>
          <cell r="EW533" t="str">
            <v/>
          </cell>
          <cell r="EX533" t="str">
            <v/>
          </cell>
          <cell r="EY533" t="str">
            <v/>
          </cell>
          <cell r="EZ533" t="str">
            <v/>
          </cell>
          <cell r="FA533" t="str">
            <v/>
          </cell>
          <cell r="FB533" t="str">
            <v/>
          </cell>
          <cell r="FC533" t="str">
            <v/>
          </cell>
          <cell r="FD533" t="str">
            <v/>
          </cell>
          <cell r="FE533" t="str">
            <v/>
          </cell>
          <cell r="FF533" t="str">
            <v/>
          </cell>
          <cell r="FG533" t="str">
            <v/>
          </cell>
          <cell r="FH533" t="str">
            <v/>
          </cell>
          <cell r="FI533" t="str">
            <v/>
          </cell>
          <cell r="FJ533" t="str">
            <v/>
          </cell>
          <cell r="FK533" t="str">
            <v/>
          </cell>
          <cell r="FL533" t="str">
            <v/>
          </cell>
          <cell r="FM533" t="str">
            <v/>
          </cell>
          <cell r="FN533" t="str">
            <v/>
          </cell>
          <cell r="FO533" t="str">
            <v/>
          </cell>
          <cell r="FP533" t="str">
            <v/>
          </cell>
          <cell r="FQ533" t="str">
            <v/>
          </cell>
          <cell r="FR533" t="str">
            <v/>
          </cell>
          <cell r="FS533" t="str">
            <v/>
          </cell>
          <cell r="FT533" t="str">
            <v/>
          </cell>
          <cell r="FU533" t="str">
            <v/>
          </cell>
          <cell r="FV533" t="str">
            <v/>
          </cell>
          <cell r="FW533" t="str">
            <v/>
          </cell>
          <cell r="FX533" t="str">
            <v/>
          </cell>
          <cell r="FY533" t="str">
            <v/>
          </cell>
          <cell r="FZ533" t="str">
            <v/>
          </cell>
          <cell r="GA533" t="str">
            <v/>
          </cell>
          <cell r="GB533" t="str">
            <v/>
          </cell>
          <cell r="GC533" t="str">
            <v/>
          </cell>
          <cell r="GD533" t="str">
            <v/>
          </cell>
          <cell r="GE533" t="str">
            <v/>
          </cell>
          <cell r="GF533" t="str">
            <v/>
          </cell>
          <cell r="GG533" t="str">
            <v/>
          </cell>
          <cell r="GH533" t="str">
            <v/>
          </cell>
          <cell r="GI533" t="str">
            <v/>
          </cell>
          <cell r="GJ533" t="str">
            <v/>
          </cell>
          <cell r="GK533" t="str">
            <v/>
          </cell>
          <cell r="GL533" t="str">
            <v/>
          </cell>
          <cell r="GM533" t="str">
            <v/>
          </cell>
          <cell r="GN533" t="str">
            <v/>
          </cell>
          <cell r="GO533" t="str">
            <v/>
          </cell>
          <cell r="GP533" t="str">
            <v/>
          </cell>
          <cell r="GQ533" t="str">
            <v/>
          </cell>
          <cell r="GR533" t="str">
            <v/>
          </cell>
          <cell r="GS533" t="str">
            <v/>
          </cell>
          <cell r="GT533" t="str">
            <v/>
          </cell>
          <cell r="GU533" t="str">
            <v/>
          </cell>
          <cell r="GV533" t="str">
            <v/>
          </cell>
          <cell r="GW533" t="str">
            <v/>
          </cell>
          <cell r="GX533" t="str">
            <v/>
          </cell>
          <cell r="GY533" t="str">
            <v/>
          </cell>
          <cell r="GZ533" t="str">
            <v/>
          </cell>
          <cell r="HA533" t="str">
            <v/>
          </cell>
          <cell r="HB533" t="str">
            <v/>
          </cell>
          <cell r="HC533" t="str">
            <v/>
          </cell>
          <cell r="HD533" t="str">
            <v/>
          </cell>
          <cell r="HE533" t="str">
            <v/>
          </cell>
          <cell r="HF533" t="str">
            <v/>
          </cell>
          <cell r="HG533" t="str">
            <v/>
          </cell>
          <cell r="HH533" t="str">
            <v/>
          </cell>
          <cell r="HI533" t="str">
            <v/>
          </cell>
          <cell r="HJ533" t="str">
            <v/>
          </cell>
          <cell r="HK533" t="str">
            <v/>
          </cell>
          <cell r="HL533" t="str">
            <v/>
          </cell>
          <cell r="HM533" t="str">
            <v/>
          </cell>
          <cell r="HN533" t="str">
            <v/>
          </cell>
          <cell r="HO533" t="str">
            <v/>
          </cell>
          <cell r="HP533" t="str">
            <v/>
          </cell>
          <cell r="HQ533" t="str">
            <v/>
          </cell>
          <cell r="HR533" t="str">
            <v/>
          </cell>
          <cell r="HS533" t="str">
            <v/>
          </cell>
          <cell r="HT533" t="str">
            <v/>
          </cell>
          <cell r="HU533" t="str">
            <v/>
          </cell>
          <cell r="HV533" t="str">
            <v/>
          </cell>
          <cell r="HW533" t="str">
            <v/>
          </cell>
          <cell r="HX533" t="str">
            <v/>
          </cell>
          <cell r="HY533" t="str">
            <v/>
          </cell>
          <cell r="HZ533" t="str">
            <v/>
          </cell>
          <cell r="IA533" t="str">
            <v/>
          </cell>
          <cell r="IB533" t="str">
            <v/>
          </cell>
          <cell r="IC533" t="str">
            <v/>
          </cell>
          <cell r="ID533" t="str">
            <v/>
          </cell>
        </row>
        <row r="534">
          <cell r="A534" t="str">
            <v/>
          </cell>
          <cell r="B534" t="str">
            <v/>
          </cell>
          <cell r="C534" t="str">
            <v/>
          </cell>
          <cell r="D534" t="str">
            <v/>
          </cell>
          <cell r="E534" t="str">
            <v/>
          </cell>
          <cell r="F534" t="str">
            <v/>
          </cell>
          <cell r="G534" t="str">
            <v/>
          </cell>
          <cell r="H534" t="str">
            <v/>
          </cell>
          <cell r="I534" t="str">
            <v/>
          </cell>
          <cell r="J534" t="str">
            <v/>
          </cell>
          <cell r="K534" t="str">
            <v/>
          </cell>
          <cell r="L534" t="str">
            <v/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 t="str">
            <v/>
          </cell>
          <cell r="R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/>
          </cell>
          <cell r="W534" t="str">
            <v/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/>
          </cell>
          <cell r="AE534" t="str">
            <v/>
          </cell>
          <cell r="AF534" t="str">
            <v/>
          </cell>
          <cell r="AG534" t="str">
            <v/>
          </cell>
          <cell r="AH534" t="str">
            <v/>
          </cell>
          <cell r="AI534" t="str">
            <v/>
          </cell>
          <cell r="AJ534" t="str">
            <v/>
          </cell>
          <cell r="AK534" t="str">
            <v/>
          </cell>
          <cell r="AL534" t="str">
            <v/>
          </cell>
          <cell r="AM534" t="str">
            <v/>
          </cell>
          <cell r="AN534" t="str">
            <v/>
          </cell>
          <cell r="AO534" t="str">
            <v/>
          </cell>
          <cell r="AP534" t="str">
            <v/>
          </cell>
          <cell r="AQ534" t="str">
            <v/>
          </cell>
          <cell r="AR534" t="str">
            <v/>
          </cell>
          <cell r="AS534" t="str">
            <v/>
          </cell>
          <cell r="AT534" t="str">
            <v/>
          </cell>
          <cell r="AU534" t="str">
            <v/>
          </cell>
          <cell r="AV534" t="str">
            <v/>
          </cell>
          <cell r="AW534" t="str">
            <v/>
          </cell>
          <cell r="AX534" t="str">
            <v/>
          </cell>
          <cell r="AY534" t="str">
            <v/>
          </cell>
          <cell r="AZ534" t="str">
            <v/>
          </cell>
          <cell r="BA534" t="str">
            <v/>
          </cell>
          <cell r="BB534" t="str">
            <v/>
          </cell>
          <cell r="BC534" t="str">
            <v/>
          </cell>
          <cell r="BD534" t="str">
            <v/>
          </cell>
          <cell r="BE534" t="str">
            <v/>
          </cell>
          <cell r="BF534" t="str">
            <v/>
          </cell>
          <cell r="BG534" t="str">
            <v/>
          </cell>
          <cell r="BH534" t="str">
            <v/>
          </cell>
          <cell r="BI534" t="str">
            <v/>
          </cell>
          <cell r="BJ534" t="str">
            <v/>
          </cell>
          <cell r="BK534" t="str">
            <v/>
          </cell>
          <cell r="BL534" t="str">
            <v/>
          </cell>
          <cell r="BM534" t="str">
            <v/>
          </cell>
          <cell r="BN534" t="str">
            <v/>
          </cell>
          <cell r="BO534" t="str">
            <v/>
          </cell>
          <cell r="BP534" t="str">
            <v/>
          </cell>
          <cell r="BQ534" t="str">
            <v/>
          </cell>
          <cell r="BR534" t="str">
            <v/>
          </cell>
          <cell r="BS534" t="str">
            <v/>
          </cell>
          <cell r="BT534" t="str">
            <v/>
          </cell>
          <cell r="BU534" t="str">
            <v/>
          </cell>
          <cell r="BV534" t="str">
            <v/>
          </cell>
          <cell r="BW534" t="str">
            <v/>
          </cell>
          <cell r="BX534" t="str">
            <v/>
          </cell>
          <cell r="BY534" t="str">
            <v/>
          </cell>
          <cell r="BZ534" t="str">
            <v/>
          </cell>
          <cell r="CA534" t="str">
            <v/>
          </cell>
          <cell r="CB534" t="str">
            <v/>
          </cell>
          <cell r="CC534" t="str">
            <v/>
          </cell>
          <cell r="CD534" t="str">
            <v/>
          </cell>
          <cell r="CE534" t="str">
            <v/>
          </cell>
          <cell r="CF534" t="str">
            <v/>
          </cell>
          <cell r="CG534" t="str">
            <v/>
          </cell>
          <cell r="CH534" t="str">
            <v/>
          </cell>
          <cell r="CI534" t="str">
            <v/>
          </cell>
          <cell r="CJ534" t="str">
            <v/>
          </cell>
          <cell r="CK534" t="str">
            <v/>
          </cell>
          <cell r="CL534" t="str">
            <v/>
          </cell>
          <cell r="CM534" t="str">
            <v/>
          </cell>
          <cell r="CN534" t="str">
            <v/>
          </cell>
          <cell r="CO534" t="str">
            <v/>
          </cell>
          <cell r="CP534" t="str">
            <v/>
          </cell>
          <cell r="CQ534" t="str">
            <v/>
          </cell>
          <cell r="CR534" t="str">
            <v/>
          </cell>
          <cell r="CS534" t="str">
            <v/>
          </cell>
          <cell r="CT534" t="str">
            <v/>
          </cell>
          <cell r="CU534" t="str">
            <v/>
          </cell>
          <cell r="CV534" t="str">
            <v/>
          </cell>
          <cell r="CW534" t="str">
            <v/>
          </cell>
          <cell r="CX534" t="str">
            <v/>
          </cell>
          <cell r="CY534" t="str">
            <v/>
          </cell>
          <cell r="CZ534" t="str">
            <v/>
          </cell>
          <cell r="DA534" t="str">
            <v/>
          </cell>
          <cell r="DB534" t="str">
            <v/>
          </cell>
          <cell r="DC534" t="str">
            <v/>
          </cell>
          <cell r="DD534" t="str">
            <v/>
          </cell>
          <cell r="DE534" t="str">
            <v/>
          </cell>
          <cell r="DF534" t="str">
            <v/>
          </cell>
          <cell r="DG534" t="str">
            <v/>
          </cell>
          <cell r="DH534" t="str">
            <v/>
          </cell>
          <cell r="DI534" t="str">
            <v/>
          </cell>
          <cell r="DJ534" t="str">
            <v/>
          </cell>
          <cell r="DK534" t="str">
            <v/>
          </cell>
          <cell r="DL534" t="str">
            <v/>
          </cell>
          <cell r="DM534" t="str">
            <v/>
          </cell>
          <cell r="DN534" t="str">
            <v/>
          </cell>
          <cell r="DO534" t="str">
            <v/>
          </cell>
          <cell r="DP534" t="str">
            <v/>
          </cell>
          <cell r="DQ534" t="str">
            <v/>
          </cell>
          <cell r="DR534" t="str">
            <v/>
          </cell>
          <cell r="DS534" t="str">
            <v/>
          </cell>
          <cell r="DT534" t="str">
            <v/>
          </cell>
          <cell r="DU534" t="str">
            <v/>
          </cell>
          <cell r="DV534" t="str">
            <v/>
          </cell>
          <cell r="DW534" t="str">
            <v/>
          </cell>
          <cell r="DX534" t="str">
            <v/>
          </cell>
          <cell r="DY534" t="str">
            <v/>
          </cell>
          <cell r="DZ534" t="str">
            <v/>
          </cell>
          <cell r="EA534" t="str">
            <v/>
          </cell>
          <cell r="EB534" t="str">
            <v/>
          </cell>
          <cell r="EC534" t="str">
            <v/>
          </cell>
          <cell r="ED534" t="str">
            <v/>
          </cell>
          <cell r="EE534" t="str">
            <v/>
          </cell>
          <cell r="EF534" t="str">
            <v/>
          </cell>
          <cell r="EG534" t="str">
            <v/>
          </cell>
          <cell r="EH534" t="str">
            <v/>
          </cell>
          <cell r="EI534" t="str">
            <v/>
          </cell>
          <cell r="EJ534" t="str">
            <v/>
          </cell>
          <cell r="EK534" t="str">
            <v/>
          </cell>
          <cell r="EL534" t="str">
            <v/>
          </cell>
          <cell r="EM534" t="str">
            <v/>
          </cell>
          <cell r="EN534" t="str">
            <v/>
          </cell>
          <cell r="EO534" t="str">
            <v/>
          </cell>
          <cell r="EP534" t="str">
            <v/>
          </cell>
          <cell r="EQ534" t="str">
            <v/>
          </cell>
          <cell r="ER534" t="str">
            <v/>
          </cell>
          <cell r="ES534" t="str">
            <v/>
          </cell>
          <cell r="ET534" t="str">
            <v/>
          </cell>
          <cell r="EU534" t="str">
            <v/>
          </cell>
          <cell r="EV534" t="str">
            <v/>
          </cell>
          <cell r="EW534" t="str">
            <v/>
          </cell>
          <cell r="EX534" t="str">
            <v/>
          </cell>
          <cell r="EY534" t="str">
            <v/>
          </cell>
          <cell r="EZ534" t="str">
            <v/>
          </cell>
          <cell r="FA534" t="str">
            <v/>
          </cell>
          <cell r="FB534" t="str">
            <v/>
          </cell>
          <cell r="FC534" t="str">
            <v/>
          </cell>
          <cell r="FD534" t="str">
            <v/>
          </cell>
          <cell r="FE534" t="str">
            <v/>
          </cell>
          <cell r="FF534" t="str">
            <v/>
          </cell>
          <cell r="FG534" t="str">
            <v/>
          </cell>
          <cell r="FH534" t="str">
            <v/>
          </cell>
          <cell r="FI534" t="str">
            <v/>
          </cell>
          <cell r="FJ534" t="str">
            <v/>
          </cell>
          <cell r="FK534" t="str">
            <v/>
          </cell>
          <cell r="FL534" t="str">
            <v/>
          </cell>
          <cell r="FM534" t="str">
            <v/>
          </cell>
          <cell r="FN534" t="str">
            <v/>
          </cell>
          <cell r="FO534" t="str">
            <v/>
          </cell>
          <cell r="FP534" t="str">
            <v/>
          </cell>
          <cell r="FQ534" t="str">
            <v/>
          </cell>
          <cell r="FR534" t="str">
            <v/>
          </cell>
          <cell r="FS534" t="str">
            <v/>
          </cell>
          <cell r="FT534" t="str">
            <v/>
          </cell>
          <cell r="FU534" t="str">
            <v/>
          </cell>
          <cell r="FV534" t="str">
            <v/>
          </cell>
          <cell r="FW534" t="str">
            <v/>
          </cell>
          <cell r="FX534" t="str">
            <v/>
          </cell>
          <cell r="FY534" t="str">
            <v/>
          </cell>
          <cell r="FZ534" t="str">
            <v/>
          </cell>
          <cell r="GA534" t="str">
            <v/>
          </cell>
          <cell r="GB534" t="str">
            <v/>
          </cell>
          <cell r="GC534" t="str">
            <v/>
          </cell>
          <cell r="GD534" t="str">
            <v/>
          </cell>
          <cell r="GE534" t="str">
            <v/>
          </cell>
          <cell r="GF534" t="str">
            <v/>
          </cell>
          <cell r="GG534" t="str">
            <v/>
          </cell>
          <cell r="GH534" t="str">
            <v/>
          </cell>
          <cell r="GI534" t="str">
            <v/>
          </cell>
          <cell r="GJ534" t="str">
            <v/>
          </cell>
          <cell r="GK534" t="str">
            <v/>
          </cell>
          <cell r="GL534" t="str">
            <v/>
          </cell>
          <cell r="GM534" t="str">
            <v/>
          </cell>
          <cell r="GN534" t="str">
            <v/>
          </cell>
          <cell r="GO534" t="str">
            <v/>
          </cell>
          <cell r="GP534" t="str">
            <v/>
          </cell>
          <cell r="GQ534" t="str">
            <v/>
          </cell>
          <cell r="GR534" t="str">
            <v/>
          </cell>
          <cell r="GS534" t="str">
            <v/>
          </cell>
          <cell r="GT534" t="str">
            <v/>
          </cell>
          <cell r="GU534" t="str">
            <v/>
          </cell>
          <cell r="GV534" t="str">
            <v/>
          </cell>
          <cell r="GW534" t="str">
            <v/>
          </cell>
          <cell r="GX534" t="str">
            <v/>
          </cell>
          <cell r="GY534" t="str">
            <v/>
          </cell>
          <cell r="GZ534" t="str">
            <v/>
          </cell>
          <cell r="HA534" t="str">
            <v/>
          </cell>
          <cell r="HB534" t="str">
            <v/>
          </cell>
          <cell r="HC534" t="str">
            <v/>
          </cell>
          <cell r="HD534" t="str">
            <v/>
          </cell>
          <cell r="HE534" t="str">
            <v/>
          </cell>
          <cell r="HF534" t="str">
            <v/>
          </cell>
          <cell r="HG534" t="str">
            <v/>
          </cell>
          <cell r="HH534" t="str">
            <v/>
          </cell>
          <cell r="HI534" t="str">
            <v/>
          </cell>
          <cell r="HJ534" t="str">
            <v/>
          </cell>
          <cell r="HK534" t="str">
            <v/>
          </cell>
          <cell r="HL534" t="str">
            <v/>
          </cell>
          <cell r="HM534" t="str">
            <v/>
          </cell>
          <cell r="HN534" t="str">
            <v/>
          </cell>
          <cell r="HO534" t="str">
            <v/>
          </cell>
          <cell r="HP534" t="str">
            <v/>
          </cell>
          <cell r="HQ534" t="str">
            <v/>
          </cell>
          <cell r="HR534" t="str">
            <v/>
          </cell>
          <cell r="HS534" t="str">
            <v/>
          </cell>
          <cell r="HT534" t="str">
            <v/>
          </cell>
          <cell r="HU534" t="str">
            <v/>
          </cell>
          <cell r="HV534" t="str">
            <v/>
          </cell>
          <cell r="HW534" t="str">
            <v/>
          </cell>
          <cell r="HX534" t="str">
            <v/>
          </cell>
          <cell r="HY534" t="str">
            <v/>
          </cell>
          <cell r="HZ534" t="str">
            <v/>
          </cell>
          <cell r="IA534" t="str">
            <v/>
          </cell>
          <cell r="IB534" t="str">
            <v/>
          </cell>
          <cell r="IC534" t="str">
            <v/>
          </cell>
          <cell r="ID534" t="str">
            <v/>
          </cell>
        </row>
        <row r="535">
          <cell r="A535" t="str">
            <v/>
          </cell>
          <cell r="B535" t="str">
            <v/>
          </cell>
          <cell r="C535" t="str">
            <v/>
          </cell>
          <cell r="D535" t="str">
            <v/>
          </cell>
          <cell r="E535" t="str">
            <v/>
          </cell>
          <cell r="F535" t="str">
            <v/>
          </cell>
          <cell r="G535" t="str">
            <v/>
          </cell>
          <cell r="H535" t="str">
            <v/>
          </cell>
          <cell r="I535" t="str">
            <v/>
          </cell>
          <cell r="J535" t="str">
            <v/>
          </cell>
          <cell r="K535" t="str">
            <v/>
          </cell>
          <cell r="L535" t="str">
            <v/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 t="str">
            <v/>
          </cell>
          <cell r="R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/>
          </cell>
          <cell r="W535" t="str">
            <v/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/>
          </cell>
          <cell r="AE535" t="str">
            <v/>
          </cell>
          <cell r="AF535" t="str">
            <v/>
          </cell>
          <cell r="AG535" t="str">
            <v/>
          </cell>
          <cell r="AH535" t="str">
            <v/>
          </cell>
          <cell r="AI535" t="str">
            <v/>
          </cell>
          <cell r="AJ535" t="str">
            <v/>
          </cell>
          <cell r="AK535" t="str">
            <v/>
          </cell>
          <cell r="AL535" t="str">
            <v/>
          </cell>
          <cell r="AM535" t="str">
            <v/>
          </cell>
          <cell r="AN535" t="str">
            <v/>
          </cell>
          <cell r="AO535" t="str">
            <v/>
          </cell>
          <cell r="AP535" t="str">
            <v/>
          </cell>
          <cell r="AQ535" t="str">
            <v/>
          </cell>
          <cell r="AR535" t="str">
            <v/>
          </cell>
          <cell r="AS535" t="str">
            <v/>
          </cell>
          <cell r="AT535" t="str">
            <v/>
          </cell>
          <cell r="AU535" t="str">
            <v/>
          </cell>
          <cell r="AV535" t="str">
            <v/>
          </cell>
          <cell r="AW535" t="str">
            <v/>
          </cell>
          <cell r="AX535" t="str">
            <v/>
          </cell>
          <cell r="AY535" t="str">
            <v/>
          </cell>
          <cell r="AZ535" t="str">
            <v/>
          </cell>
          <cell r="BA535" t="str">
            <v/>
          </cell>
          <cell r="BB535" t="str">
            <v/>
          </cell>
          <cell r="BC535" t="str">
            <v/>
          </cell>
          <cell r="BD535" t="str">
            <v/>
          </cell>
          <cell r="BE535" t="str">
            <v/>
          </cell>
          <cell r="BF535" t="str">
            <v/>
          </cell>
          <cell r="BG535" t="str">
            <v/>
          </cell>
          <cell r="BH535" t="str">
            <v/>
          </cell>
          <cell r="BI535" t="str">
            <v/>
          </cell>
          <cell r="BJ535" t="str">
            <v/>
          </cell>
          <cell r="BK535" t="str">
            <v/>
          </cell>
          <cell r="BL535" t="str">
            <v/>
          </cell>
          <cell r="BM535" t="str">
            <v/>
          </cell>
          <cell r="BN535" t="str">
            <v/>
          </cell>
          <cell r="BO535" t="str">
            <v/>
          </cell>
          <cell r="BP535" t="str">
            <v/>
          </cell>
          <cell r="BQ535" t="str">
            <v/>
          </cell>
          <cell r="BR535" t="str">
            <v/>
          </cell>
          <cell r="BS535" t="str">
            <v/>
          </cell>
          <cell r="BT535" t="str">
            <v/>
          </cell>
          <cell r="BU535" t="str">
            <v/>
          </cell>
          <cell r="BV535" t="str">
            <v/>
          </cell>
          <cell r="BW535" t="str">
            <v/>
          </cell>
          <cell r="BX535" t="str">
            <v/>
          </cell>
          <cell r="BY535" t="str">
            <v/>
          </cell>
          <cell r="BZ535" t="str">
            <v/>
          </cell>
          <cell r="CA535" t="str">
            <v/>
          </cell>
          <cell r="CB535" t="str">
            <v/>
          </cell>
          <cell r="CC535" t="str">
            <v/>
          </cell>
          <cell r="CD535" t="str">
            <v/>
          </cell>
          <cell r="CE535" t="str">
            <v/>
          </cell>
          <cell r="CF535" t="str">
            <v/>
          </cell>
          <cell r="CG535" t="str">
            <v/>
          </cell>
          <cell r="CH535" t="str">
            <v/>
          </cell>
          <cell r="CI535" t="str">
            <v/>
          </cell>
          <cell r="CJ535" t="str">
            <v/>
          </cell>
          <cell r="CK535" t="str">
            <v/>
          </cell>
          <cell r="CL535" t="str">
            <v/>
          </cell>
          <cell r="CM535" t="str">
            <v/>
          </cell>
          <cell r="CN535" t="str">
            <v/>
          </cell>
          <cell r="CO535" t="str">
            <v/>
          </cell>
          <cell r="CP535" t="str">
            <v/>
          </cell>
          <cell r="CQ535" t="str">
            <v/>
          </cell>
          <cell r="CR535" t="str">
            <v/>
          </cell>
          <cell r="CS535" t="str">
            <v/>
          </cell>
          <cell r="CT535" t="str">
            <v/>
          </cell>
          <cell r="CU535" t="str">
            <v/>
          </cell>
          <cell r="CV535" t="str">
            <v/>
          </cell>
          <cell r="CW535" t="str">
            <v/>
          </cell>
          <cell r="CX535" t="str">
            <v/>
          </cell>
          <cell r="CY535" t="str">
            <v/>
          </cell>
          <cell r="CZ535" t="str">
            <v/>
          </cell>
          <cell r="DA535" t="str">
            <v/>
          </cell>
          <cell r="DB535" t="str">
            <v/>
          </cell>
          <cell r="DC535" t="str">
            <v/>
          </cell>
          <cell r="DD535" t="str">
            <v/>
          </cell>
          <cell r="DE535" t="str">
            <v/>
          </cell>
          <cell r="DF535" t="str">
            <v/>
          </cell>
          <cell r="DG535" t="str">
            <v/>
          </cell>
          <cell r="DH535" t="str">
            <v/>
          </cell>
          <cell r="DI535" t="str">
            <v/>
          </cell>
          <cell r="DJ535" t="str">
            <v/>
          </cell>
          <cell r="DK535" t="str">
            <v/>
          </cell>
          <cell r="DL535" t="str">
            <v/>
          </cell>
          <cell r="DM535" t="str">
            <v/>
          </cell>
          <cell r="DN535" t="str">
            <v/>
          </cell>
          <cell r="DO535" t="str">
            <v/>
          </cell>
          <cell r="DP535" t="str">
            <v/>
          </cell>
          <cell r="DQ535" t="str">
            <v/>
          </cell>
          <cell r="DR535" t="str">
            <v/>
          </cell>
          <cell r="DS535" t="str">
            <v/>
          </cell>
          <cell r="DT535" t="str">
            <v/>
          </cell>
          <cell r="DU535" t="str">
            <v/>
          </cell>
          <cell r="DV535" t="str">
            <v/>
          </cell>
          <cell r="DW535" t="str">
            <v/>
          </cell>
          <cell r="DX535" t="str">
            <v/>
          </cell>
          <cell r="DY535" t="str">
            <v/>
          </cell>
          <cell r="DZ535" t="str">
            <v/>
          </cell>
          <cell r="EA535" t="str">
            <v/>
          </cell>
          <cell r="EB535" t="str">
            <v/>
          </cell>
          <cell r="EC535" t="str">
            <v/>
          </cell>
          <cell r="ED535" t="str">
            <v/>
          </cell>
          <cell r="EE535" t="str">
            <v/>
          </cell>
          <cell r="EF535" t="str">
            <v/>
          </cell>
          <cell r="EG535" t="str">
            <v/>
          </cell>
          <cell r="EH535" t="str">
            <v/>
          </cell>
          <cell r="EI535" t="str">
            <v/>
          </cell>
          <cell r="EJ535" t="str">
            <v/>
          </cell>
          <cell r="EK535" t="str">
            <v/>
          </cell>
          <cell r="EL535" t="str">
            <v/>
          </cell>
          <cell r="EM535" t="str">
            <v/>
          </cell>
          <cell r="EN535" t="str">
            <v/>
          </cell>
          <cell r="EO535" t="str">
            <v/>
          </cell>
          <cell r="EP535" t="str">
            <v/>
          </cell>
          <cell r="EQ535" t="str">
            <v/>
          </cell>
          <cell r="ER535" t="str">
            <v/>
          </cell>
          <cell r="ES535" t="str">
            <v/>
          </cell>
          <cell r="ET535" t="str">
            <v/>
          </cell>
          <cell r="EU535" t="str">
            <v/>
          </cell>
          <cell r="EV535" t="str">
            <v/>
          </cell>
          <cell r="EW535" t="str">
            <v/>
          </cell>
          <cell r="EX535" t="str">
            <v/>
          </cell>
          <cell r="EY535" t="str">
            <v/>
          </cell>
          <cell r="EZ535" t="str">
            <v/>
          </cell>
          <cell r="FA535" t="str">
            <v/>
          </cell>
          <cell r="FB535" t="str">
            <v/>
          </cell>
          <cell r="FC535" t="str">
            <v/>
          </cell>
          <cell r="FD535" t="str">
            <v/>
          </cell>
          <cell r="FE535" t="str">
            <v/>
          </cell>
          <cell r="FF535" t="str">
            <v/>
          </cell>
          <cell r="FG535" t="str">
            <v/>
          </cell>
          <cell r="FH535" t="str">
            <v/>
          </cell>
          <cell r="FI535" t="str">
            <v/>
          </cell>
          <cell r="FJ535" t="str">
            <v/>
          </cell>
          <cell r="FK535" t="str">
            <v/>
          </cell>
          <cell r="FL535" t="str">
            <v/>
          </cell>
          <cell r="FM535" t="str">
            <v/>
          </cell>
          <cell r="FN535" t="str">
            <v/>
          </cell>
          <cell r="FO535" t="str">
            <v/>
          </cell>
          <cell r="FP535" t="str">
            <v/>
          </cell>
          <cell r="FQ535" t="str">
            <v/>
          </cell>
          <cell r="FR535" t="str">
            <v/>
          </cell>
          <cell r="FS535" t="str">
            <v/>
          </cell>
          <cell r="FT535" t="str">
            <v/>
          </cell>
          <cell r="FU535" t="str">
            <v/>
          </cell>
          <cell r="FV535" t="str">
            <v/>
          </cell>
          <cell r="FW535" t="str">
            <v/>
          </cell>
          <cell r="FX535" t="str">
            <v/>
          </cell>
          <cell r="FY535" t="str">
            <v/>
          </cell>
          <cell r="FZ535" t="str">
            <v/>
          </cell>
          <cell r="GA535" t="str">
            <v/>
          </cell>
          <cell r="GB535" t="str">
            <v/>
          </cell>
          <cell r="GC535" t="str">
            <v/>
          </cell>
          <cell r="GD535" t="str">
            <v/>
          </cell>
          <cell r="GE535" t="str">
            <v/>
          </cell>
          <cell r="GF535" t="str">
            <v/>
          </cell>
          <cell r="GG535" t="str">
            <v/>
          </cell>
          <cell r="GH535" t="str">
            <v/>
          </cell>
          <cell r="GI535" t="str">
            <v/>
          </cell>
          <cell r="GJ535" t="str">
            <v/>
          </cell>
          <cell r="GK535" t="str">
            <v/>
          </cell>
          <cell r="GL535" t="str">
            <v/>
          </cell>
          <cell r="GM535" t="str">
            <v/>
          </cell>
          <cell r="GN535" t="str">
            <v/>
          </cell>
          <cell r="GO535" t="str">
            <v/>
          </cell>
          <cell r="GP535" t="str">
            <v/>
          </cell>
          <cell r="GQ535" t="str">
            <v/>
          </cell>
          <cell r="GR535" t="str">
            <v/>
          </cell>
          <cell r="GS535" t="str">
            <v/>
          </cell>
          <cell r="GT535" t="str">
            <v/>
          </cell>
          <cell r="GU535" t="str">
            <v/>
          </cell>
          <cell r="GV535" t="str">
            <v/>
          </cell>
          <cell r="GW535" t="str">
            <v/>
          </cell>
          <cell r="GX535" t="str">
            <v/>
          </cell>
          <cell r="GY535" t="str">
            <v/>
          </cell>
          <cell r="GZ535" t="str">
            <v/>
          </cell>
          <cell r="HA535" t="str">
            <v/>
          </cell>
          <cell r="HB535" t="str">
            <v/>
          </cell>
          <cell r="HC535" t="str">
            <v/>
          </cell>
          <cell r="HD535" t="str">
            <v/>
          </cell>
          <cell r="HE535" t="str">
            <v/>
          </cell>
          <cell r="HF535" t="str">
            <v/>
          </cell>
          <cell r="HG535" t="str">
            <v/>
          </cell>
          <cell r="HH535" t="str">
            <v/>
          </cell>
          <cell r="HI535" t="str">
            <v/>
          </cell>
          <cell r="HJ535" t="str">
            <v/>
          </cell>
          <cell r="HK535" t="str">
            <v/>
          </cell>
          <cell r="HL535" t="str">
            <v/>
          </cell>
          <cell r="HM535" t="str">
            <v/>
          </cell>
          <cell r="HN535" t="str">
            <v/>
          </cell>
          <cell r="HO535" t="str">
            <v/>
          </cell>
          <cell r="HP535" t="str">
            <v/>
          </cell>
          <cell r="HQ535" t="str">
            <v/>
          </cell>
          <cell r="HR535" t="str">
            <v/>
          </cell>
          <cell r="HS535" t="str">
            <v/>
          </cell>
          <cell r="HT535" t="str">
            <v/>
          </cell>
          <cell r="HU535" t="str">
            <v/>
          </cell>
          <cell r="HV535" t="str">
            <v/>
          </cell>
          <cell r="HW535" t="str">
            <v/>
          </cell>
          <cell r="HX535" t="str">
            <v/>
          </cell>
          <cell r="HY535" t="str">
            <v/>
          </cell>
          <cell r="HZ535" t="str">
            <v/>
          </cell>
          <cell r="IA535" t="str">
            <v/>
          </cell>
          <cell r="IB535" t="str">
            <v/>
          </cell>
          <cell r="IC535" t="str">
            <v/>
          </cell>
          <cell r="ID535" t="str">
            <v/>
          </cell>
        </row>
        <row r="536">
          <cell r="A536" t="str">
            <v/>
          </cell>
          <cell r="B536" t="str">
            <v/>
          </cell>
          <cell r="C536" t="str">
            <v/>
          </cell>
          <cell r="D536" t="str">
            <v/>
          </cell>
          <cell r="E536" t="str">
            <v/>
          </cell>
          <cell r="F536" t="str">
            <v/>
          </cell>
          <cell r="G536" t="str">
            <v/>
          </cell>
          <cell r="H536" t="str">
            <v/>
          </cell>
          <cell r="I536" t="str">
            <v/>
          </cell>
          <cell r="J536" t="str">
            <v/>
          </cell>
          <cell r="K536" t="str">
            <v/>
          </cell>
          <cell r="L536" t="str">
            <v/>
          </cell>
          <cell r="M536" t="str">
            <v/>
          </cell>
          <cell r="N536" t="str">
            <v/>
          </cell>
          <cell r="O536" t="str">
            <v/>
          </cell>
          <cell r="P536" t="str">
            <v/>
          </cell>
          <cell r="Q536" t="str">
            <v/>
          </cell>
          <cell r="R536" t="str">
            <v/>
          </cell>
          <cell r="S536" t="str">
            <v/>
          </cell>
          <cell r="T536" t="str">
            <v/>
          </cell>
          <cell r="U536" t="str">
            <v/>
          </cell>
          <cell r="V536" t="str">
            <v/>
          </cell>
          <cell r="W536" t="str">
            <v/>
          </cell>
          <cell r="X536" t="str">
            <v/>
          </cell>
          <cell r="Y536" t="str">
            <v/>
          </cell>
          <cell r="Z536" t="str">
            <v/>
          </cell>
          <cell r="AA536" t="str">
            <v/>
          </cell>
          <cell r="AB536" t="str">
            <v/>
          </cell>
          <cell r="AC536" t="str">
            <v/>
          </cell>
          <cell r="AD536" t="str">
            <v/>
          </cell>
          <cell r="AE536" t="str">
            <v/>
          </cell>
          <cell r="AF536" t="str">
            <v/>
          </cell>
          <cell r="AG536" t="str">
            <v/>
          </cell>
          <cell r="AH536" t="str">
            <v/>
          </cell>
          <cell r="AI536" t="str">
            <v/>
          </cell>
          <cell r="AJ536" t="str">
            <v/>
          </cell>
          <cell r="AK536" t="str">
            <v/>
          </cell>
          <cell r="AL536" t="str">
            <v/>
          </cell>
          <cell r="AM536" t="str">
            <v/>
          </cell>
          <cell r="AN536" t="str">
            <v/>
          </cell>
          <cell r="AO536" t="str">
            <v/>
          </cell>
          <cell r="AP536" t="str">
            <v/>
          </cell>
          <cell r="AQ536" t="str">
            <v/>
          </cell>
          <cell r="AR536" t="str">
            <v/>
          </cell>
          <cell r="AS536" t="str">
            <v/>
          </cell>
          <cell r="AT536" t="str">
            <v/>
          </cell>
          <cell r="AU536" t="str">
            <v/>
          </cell>
          <cell r="AV536" t="str">
            <v/>
          </cell>
          <cell r="AW536" t="str">
            <v/>
          </cell>
          <cell r="AX536" t="str">
            <v/>
          </cell>
          <cell r="AY536" t="str">
            <v/>
          </cell>
          <cell r="AZ536" t="str">
            <v/>
          </cell>
          <cell r="BA536" t="str">
            <v/>
          </cell>
          <cell r="BB536" t="str">
            <v/>
          </cell>
          <cell r="BC536" t="str">
            <v/>
          </cell>
          <cell r="BD536" t="str">
            <v/>
          </cell>
          <cell r="BE536" t="str">
            <v/>
          </cell>
          <cell r="BF536" t="str">
            <v/>
          </cell>
          <cell r="BG536" t="str">
            <v/>
          </cell>
          <cell r="BH536" t="str">
            <v/>
          </cell>
          <cell r="BI536" t="str">
            <v/>
          </cell>
          <cell r="BJ536" t="str">
            <v/>
          </cell>
          <cell r="BK536" t="str">
            <v/>
          </cell>
          <cell r="BL536" t="str">
            <v/>
          </cell>
          <cell r="BM536" t="str">
            <v/>
          </cell>
          <cell r="BN536" t="str">
            <v/>
          </cell>
          <cell r="BO536" t="str">
            <v/>
          </cell>
          <cell r="BP536" t="str">
            <v/>
          </cell>
          <cell r="BQ536" t="str">
            <v/>
          </cell>
          <cell r="BR536" t="str">
            <v/>
          </cell>
          <cell r="BS536" t="str">
            <v/>
          </cell>
          <cell r="BT536" t="str">
            <v/>
          </cell>
          <cell r="BU536" t="str">
            <v/>
          </cell>
          <cell r="BV536" t="str">
            <v/>
          </cell>
          <cell r="BW536" t="str">
            <v/>
          </cell>
          <cell r="BX536" t="str">
            <v/>
          </cell>
          <cell r="BY536" t="str">
            <v/>
          </cell>
          <cell r="BZ536" t="str">
            <v/>
          </cell>
          <cell r="CA536" t="str">
            <v/>
          </cell>
          <cell r="CB536" t="str">
            <v/>
          </cell>
          <cell r="CC536" t="str">
            <v/>
          </cell>
          <cell r="CD536" t="str">
            <v/>
          </cell>
          <cell r="CE536" t="str">
            <v/>
          </cell>
          <cell r="CF536" t="str">
            <v/>
          </cell>
          <cell r="CG536" t="str">
            <v/>
          </cell>
          <cell r="CH536" t="str">
            <v/>
          </cell>
          <cell r="CI536" t="str">
            <v/>
          </cell>
          <cell r="CJ536" t="str">
            <v/>
          </cell>
          <cell r="CK536" t="str">
            <v/>
          </cell>
          <cell r="CL536" t="str">
            <v/>
          </cell>
          <cell r="CM536" t="str">
            <v/>
          </cell>
          <cell r="CN536" t="str">
            <v/>
          </cell>
          <cell r="CO536" t="str">
            <v/>
          </cell>
          <cell r="CP536" t="str">
            <v/>
          </cell>
          <cell r="CQ536" t="str">
            <v/>
          </cell>
          <cell r="CR536" t="str">
            <v/>
          </cell>
          <cell r="CS536" t="str">
            <v/>
          </cell>
          <cell r="CT536" t="str">
            <v/>
          </cell>
          <cell r="CU536" t="str">
            <v/>
          </cell>
          <cell r="CV536" t="str">
            <v/>
          </cell>
          <cell r="CW536" t="str">
            <v/>
          </cell>
          <cell r="CX536" t="str">
            <v/>
          </cell>
          <cell r="CY536" t="str">
            <v/>
          </cell>
          <cell r="CZ536" t="str">
            <v/>
          </cell>
          <cell r="DA536" t="str">
            <v/>
          </cell>
          <cell r="DB536" t="str">
            <v/>
          </cell>
          <cell r="DC536" t="str">
            <v/>
          </cell>
          <cell r="DD536" t="str">
            <v/>
          </cell>
          <cell r="DE536" t="str">
            <v/>
          </cell>
          <cell r="DF536" t="str">
            <v/>
          </cell>
          <cell r="DG536" t="str">
            <v/>
          </cell>
          <cell r="DH536" t="str">
            <v/>
          </cell>
          <cell r="DI536" t="str">
            <v/>
          </cell>
          <cell r="DJ536" t="str">
            <v/>
          </cell>
          <cell r="DK536" t="str">
            <v/>
          </cell>
          <cell r="DL536" t="str">
            <v/>
          </cell>
          <cell r="DM536" t="str">
            <v/>
          </cell>
          <cell r="DN536" t="str">
            <v/>
          </cell>
          <cell r="DO536" t="str">
            <v/>
          </cell>
          <cell r="DP536" t="str">
            <v/>
          </cell>
          <cell r="DQ536" t="str">
            <v/>
          </cell>
          <cell r="DR536" t="str">
            <v/>
          </cell>
          <cell r="DS536" t="str">
            <v/>
          </cell>
          <cell r="DT536" t="str">
            <v/>
          </cell>
          <cell r="DU536" t="str">
            <v/>
          </cell>
          <cell r="DV536" t="str">
            <v/>
          </cell>
          <cell r="DW536" t="str">
            <v/>
          </cell>
          <cell r="DX536" t="str">
            <v/>
          </cell>
          <cell r="DY536" t="str">
            <v/>
          </cell>
          <cell r="DZ536" t="str">
            <v/>
          </cell>
          <cell r="EA536" t="str">
            <v/>
          </cell>
          <cell r="EB536" t="str">
            <v/>
          </cell>
          <cell r="EC536" t="str">
            <v/>
          </cell>
          <cell r="ED536" t="str">
            <v/>
          </cell>
          <cell r="EE536" t="str">
            <v/>
          </cell>
          <cell r="EF536" t="str">
            <v/>
          </cell>
          <cell r="EG536" t="str">
            <v/>
          </cell>
          <cell r="EH536" t="str">
            <v/>
          </cell>
          <cell r="EI536" t="str">
            <v/>
          </cell>
          <cell r="EJ536" t="str">
            <v/>
          </cell>
          <cell r="EK536" t="str">
            <v/>
          </cell>
          <cell r="EL536" t="str">
            <v/>
          </cell>
          <cell r="EM536" t="str">
            <v/>
          </cell>
          <cell r="EN536" t="str">
            <v/>
          </cell>
          <cell r="EO536" t="str">
            <v/>
          </cell>
          <cell r="EP536" t="str">
            <v/>
          </cell>
          <cell r="EQ536" t="str">
            <v/>
          </cell>
          <cell r="ER536" t="str">
            <v/>
          </cell>
          <cell r="ES536" t="str">
            <v/>
          </cell>
          <cell r="ET536" t="str">
            <v/>
          </cell>
          <cell r="EU536" t="str">
            <v/>
          </cell>
          <cell r="EV536" t="str">
            <v/>
          </cell>
          <cell r="EW536" t="str">
            <v/>
          </cell>
          <cell r="EX536" t="str">
            <v/>
          </cell>
          <cell r="EY536" t="str">
            <v/>
          </cell>
          <cell r="EZ536" t="str">
            <v/>
          </cell>
          <cell r="FA536" t="str">
            <v/>
          </cell>
          <cell r="FB536" t="str">
            <v/>
          </cell>
          <cell r="FC536" t="str">
            <v/>
          </cell>
          <cell r="FD536" t="str">
            <v/>
          </cell>
          <cell r="FE536" t="str">
            <v/>
          </cell>
          <cell r="FF536" t="str">
            <v/>
          </cell>
          <cell r="FG536" t="str">
            <v/>
          </cell>
          <cell r="FH536" t="str">
            <v/>
          </cell>
          <cell r="FI536" t="str">
            <v/>
          </cell>
          <cell r="FJ536" t="str">
            <v/>
          </cell>
          <cell r="FK536" t="str">
            <v/>
          </cell>
          <cell r="FL536" t="str">
            <v/>
          </cell>
          <cell r="FM536" t="str">
            <v/>
          </cell>
          <cell r="FN536" t="str">
            <v/>
          </cell>
          <cell r="FO536" t="str">
            <v/>
          </cell>
          <cell r="FP536" t="str">
            <v/>
          </cell>
          <cell r="FQ536" t="str">
            <v/>
          </cell>
          <cell r="FR536" t="str">
            <v/>
          </cell>
          <cell r="FS536" t="str">
            <v/>
          </cell>
          <cell r="FT536" t="str">
            <v/>
          </cell>
          <cell r="FU536" t="str">
            <v/>
          </cell>
          <cell r="FV536" t="str">
            <v/>
          </cell>
          <cell r="FW536" t="str">
            <v/>
          </cell>
          <cell r="FX536" t="str">
            <v/>
          </cell>
          <cell r="FY536" t="str">
            <v/>
          </cell>
          <cell r="FZ536" t="str">
            <v/>
          </cell>
          <cell r="GA536" t="str">
            <v/>
          </cell>
          <cell r="GB536" t="str">
            <v/>
          </cell>
          <cell r="GC536" t="str">
            <v/>
          </cell>
          <cell r="GD536" t="str">
            <v/>
          </cell>
          <cell r="GE536" t="str">
            <v/>
          </cell>
          <cell r="GF536" t="str">
            <v/>
          </cell>
          <cell r="GG536" t="str">
            <v/>
          </cell>
          <cell r="GH536" t="str">
            <v/>
          </cell>
          <cell r="GI536" t="str">
            <v/>
          </cell>
          <cell r="GJ536" t="str">
            <v/>
          </cell>
          <cell r="GK536" t="str">
            <v/>
          </cell>
          <cell r="GL536" t="str">
            <v/>
          </cell>
          <cell r="GM536" t="str">
            <v/>
          </cell>
          <cell r="GN536" t="str">
            <v/>
          </cell>
          <cell r="GO536" t="str">
            <v/>
          </cell>
          <cell r="GP536" t="str">
            <v/>
          </cell>
          <cell r="GQ536" t="str">
            <v/>
          </cell>
          <cell r="GR536" t="str">
            <v/>
          </cell>
          <cell r="GS536" t="str">
            <v/>
          </cell>
          <cell r="GT536" t="str">
            <v/>
          </cell>
          <cell r="GU536" t="str">
            <v/>
          </cell>
          <cell r="GV536" t="str">
            <v/>
          </cell>
          <cell r="GW536" t="str">
            <v/>
          </cell>
          <cell r="GX536" t="str">
            <v/>
          </cell>
          <cell r="GY536" t="str">
            <v/>
          </cell>
          <cell r="GZ536" t="str">
            <v/>
          </cell>
          <cell r="HA536" t="str">
            <v/>
          </cell>
          <cell r="HB536" t="str">
            <v/>
          </cell>
          <cell r="HC536" t="str">
            <v/>
          </cell>
          <cell r="HD536" t="str">
            <v/>
          </cell>
          <cell r="HE536" t="str">
            <v/>
          </cell>
          <cell r="HF536" t="str">
            <v/>
          </cell>
          <cell r="HG536" t="str">
            <v/>
          </cell>
          <cell r="HH536" t="str">
            <v/>
          </cell>
          <cell r="HI536" t="str">
            <v/>
          </cell>
          <cell r="HJ536" t="str">
            <v/>
          </cell>
          <cell r="HK536" t="str">
            <v/>
          </cell>
          <cell r="HL536" t="str">
            <v/>
          </cell>
          <cell r="HM536" t="str">
            <v/>
          </cell>
          <cell r="HN536" t="str">
            <v/>
          </cell>
          <cell r="HO536" t="str">
            <v/>
          </cell>
          <cell r="HP536" t="str">
            <v/>
          </cell>
          <cell r="HQ536" t="str">
            <v/>
          </cell>
          <cell r="HR536" t="str">
            <v/>
          </cell>
          <cell r="HS536" t="str">
            <v/>
          </cell>
          <cell r="HT536" t="str">
            <v/>
          </cell>
          <cell r="HU536" t="str">
            <v/>
          </cell>
          <cell r="HV536" t="str">
            <v/>
          </cell>
          <cell r="HW536" t="str">
            <v/>
          </cell>
          <cell r="HX536" t="str">
            <v/>
          </cell>
          <cell r="HY536" t="str">
            <v/>
          </cell>
          <cell r="HZ536" t="str">
            <v/>
          </cell>
          <cell r="IA536" t="str">
            <v/>
          </cell>
          <cell r="IB536" t="str">
            <v/>
          </cell>
          <cell r="IC536" t="str">
            <v/>
          </cell>
          <cell r="ID536" t="str">
            <v/>
          </cell>
        </row>
        <row r="537">
          <cell r="A537" t="str">
            <v/>
          </cell>
          <cell r="B537" t="str">
            <v/>
          </cell>
          <cell r="C537" t="str">
            <v/>
          </cell>
          <cell r="D537" t="str">
            <v/>
          </cell>
          <cell r="E537" t="str">
            <v/>
          </cell>
          <cell r="F537" t="str">
            <v/>
          </cell>
          <cell r="G537" t="str">
            <v/>
          </cell>
          <cell r="H537" t="str">
            <v/>
          </cell>
          <cell r="I537" t="str">
            <v/>
          </cell>
          <cell r="J537" t="str">
            <v/>
          </cell>
          <cell r="K537" t="str">
            <v/>
          </cell>
          <cell r="L537" t="str">
            <v/>
          </cell>
          <cell r="M537" t="str">
            <v/>
          </cell>
          <cell r="N537" t="str">
            <v/>
          </cell>
          <cell r="O537" t="str">
            <v/>
          </cell>
          <cell r="P537" t="str">
            <v/>
          </cell>
          <cell r="Q537" t="str">
            <v/>
          </cell>
          <cell r="R537" t="str">
            <v/>
          </cell>
          <cell r="S537" t="str">
            <v/>
          </cell>
          <cell r="T537" t="str">
            <v/>
          </cell>
          <cell r="U537" t="str">
            <v/>
          </cell>
          <cell r="V537" t="str">
            <v/>
          </cell>
          <cell r="W537" t="str">
            <v/>
          </cell>
          <cell r="X537" t="str">
            <v/>
          </cell>
          <cell r="Y537" t="str">
            <v/>
          </cell>
          <cell r="Z537" t="str">
            <v/>
          </cell>
          <cell r="AA537" t="str">
            <v/>
          </cell>
          <cell r="AB537" t="str">
            <v/>
          </cell>
          <cell r="AC537" t="str">
            <v/>
          </cell>
          <cell r="AD537" t="str">
            <v/>
          </cell>
          <cell r="AE537" t="str">
            <v/>
          </cell>
          <cell r="AF537" t="str">
            <v/>
          </cell>
          <cell r="AG537" t="str">
            <v/>
          </cell>
          <cell r="AH537" t="str">
            <v/>
          </cell>
          <cell r="AI537" t="str">
            <v/>
          </cell>
          <cell r="AJ537" t="str">
            <v/>
          </cell>
          <cell r="AK537" t="str">
            <v/>
          </cell>
          <cell r="AL537" t="str">
            <v/>
          </cell>
          <cell r="AM537" t="str">
            <v/>
          </cell>
          <cell r="AN537" t="str">
            <v/>
          </cell>
          <cell r="AO537" t="str">
            <v/>
          </cell>
          <cell r="AP537" t="str">
            <v/>
          </cell>
          <cell r="AQ537" t="str">
            <v/>
          </cell>
          <cell r="AR537" t="str">
            <v/>
          </cell>
          <cell r="AS537" t="str">
            <v/>
          </cell>
          <cell r="AT537" t="str">
            <v/>
          </cell>
          <cell r="AU537" t="str">
            <v/>
          </cell>
          <cell r="AV537" t="str">
            <v/>
          </cell>
          <cell r="AW537" t="str">
            <v/>
          </cell>
          <cell r="AX537" t="str">
            <v/>
          </cell>
          <cell r="AY537" t="str">
            <v/>
          </cell>
          <cell r="AZ537" t="str">
            <v/>
          </cell>
          <cell r="BA537" t="str">
            <v/>
          </cell>
          <cell r="BB537" t="str">
            <v/>
          </cell>
          <cell r="BC537" t="str">
            <v/>
          </cell>
          <cell r="BD537" t="str">
            <v/>
          </cell>
          <cell r="BE537" t="str">
            <v/>
          </cell>
          <cell r="BF537" t="str">
            <v/>
          </cell>
          <cell r="BG537" t="str">
            <v/>
          </cell>
          <cell r="BH537" t="str">
            <v/>
          </cell>
          <cell r="BI537" t="str">
            <v/>
          </cell>
          <cell r="BJ537" t="str">
            <v/>
          </cell>
          <cell r="BK537" t="str">
            <v/>
          </cell>
          <cell r="BL537" t="str">
            <v/>
          </cell>
          <cell r="BM537" t="str">
            <v/>
          </cell>
          <cell r="BN537" t="str">
            <v/>
          </cell>
          <cell r="BO537" t="str">
            <v/>
          </cell>
          <cell r="BP537" t="str">
            <v/>
          </cell>
          <cell r="BQ537" t="str">
            <v/>
          </cell>
          <cell r="BR537" t="str">
            <v/>
          </cell>
          <cell r="BS537" t="str">
            <v/>
          </cell>
          <cell r="BT537" t="str">
            <v/>
          </cell>
          <cell r="BU537" t="str">
            <v/>
          </cell>
          <cell r="BV537" t="str">
            <v/>
          </cell>
          <cell r="BW537" t="str">
            <v/>
          </cell>
          <cell r="BX537" t="str">
            <v/>
          </cell>
          <cell r="BY537" t="str">
            <v/>
          </cell>
          <cell r="BZ537" t="str">
            <v/>
          </cell>
          <cell r="CA537" t="str">
            <v/>
          </cell>
          <cell r="CB537" t="str">
            <v/>
          </cell>
          <cell r="CC537" t="str">
            <v/>
          </cell>
          <cell r="CD537" t="str">
            <v/>
          </cell>
          <cell r="CE537" t="str">
            <v/>
          </cell>
          <cell r="CF537" t="str">
            <v/>
          </cell>
          <cell r="CG537" t="str">
            <v/>
          </cell>
          <cell r="CH537" t="str">
            <v/>
          </cell>
          <cell r="CI537" t="str">
            <v/>
          </cell>
          <cell r="CJ537" t="str">
            <v/>
          </cell>
          <cell r="CK537" t="str">
            <v/>
          </cell>
          <cell r="CL537" t="str">
            <v/>
          </cell>
          <cell r="CM537" t="str">
            <v/>
          </cell>
          <cell r="CN537" t="str">
            <v/>
          </cell>
          <cell r="CO537" t="str">
            <v/>
          </cell>
          <cell r="CP537" t="str">
            <v/>
          </cell>
          <cell r="CQ537" t="str">
            <v/>
          </cell>
          <cell r="CR537" t="str">
            <v/>
          </cell>
          <cell r="CS537" t="str">
            <v/>
          </cell>
          <cell r="CT537" t="str">
            <v/>
          </cell>
          <cell r="CU537" t="str">
            <v/>
          </cell>
          <cell r="CV537" t="str">
            <v/>
          </cell>
          <cell r="CW537" t="str">
            <v/>
          </cell>
          <cell r="CX537" t="str">
            <v/>
          </cell>
          <cell r="CY537" t="str">
            <v/>
          </cell>
          <cell r="CZ537" t="str">
            <v/>
          </cell>
          <cell r="DA537" t="str">
            <v/>
          </cell>
          <cell r="DB537" t="str">
            <v/>
          </cell>
          <cell r="DC537" t="str">
            <v/>
          </cell>
          <cell r="DD537" t="str">
            <v/>
          </cell>
          <cell r="DE537" t="str">
            <v/>
          </cell>
          <cell r="DF537" t="str">
            <v/>
          </cell>
          <cell r="DG537" t="str">
            <v/>
          </cell>
          <cell r="DH537" t="str">
            <v/>
          </cell>
          <cell r="DI537" t="str">
            <v/>
          </cell>
          <cell r="DJ537" t="str">
            <v/>
          </cell>
          <cell r="DK537" t="str">
            <v/>
          </cell>
          <cell r="DL537" t="str">
            <v/>
          </cell>
          <cell r="DM537" t="str">
            <v/>
          </cell>
          <cell r="DN537" t="str">
            <v/>
          </cell>
          <cell r="DO537" t="str">
            <v/>
          </cell>
          <cell r="DP537" t="str">
            <v/>
          </cell>
          <cell r="DQ537" t="str">
            <v/>
          </cell>
          <cell r="DR537" t="str">
            <v/>
          </cell>
          <cell r="DS537" t="str">
            <v/>
          </cell>
          <cell r="DT537" t="str">
            <v/>
          </cell>
          <cell r="DU537" t="str">
            <v/>
          </cell>
          <cell r="DV537" t="str">
            <v/>
          </cell>
          <cell r="DW537" t="str">
            <v/>
          </cell>
          <cell r="DX537" t="str">
            <v/>
          </cell>
          <cell r="DY537" t="str">
            <v/>
          </cell>
          <cell r="DZ537" t="str">
            <v/>
          </cell>
          <cell r="EA537" t="str">
            <v/>
          </cell>
          <cell r="EB537" t="str">
            <v/>
          </cell>
          <cell r="EC537" t="str">
            <v/>
          </cell>
          <cell r="ED537" t="str">
            <v/>
          </cell>
          <cell r="EE537" t="str">
            <v/>
          </cell>
          <cell r="EF537" t="str">
            <v/>
          </cell>
          <cell r="EG537" t="str">
            <v/>
          </cell>
          <cell r="EH537" t="str">
            <v/>
          </cell>
          <cell r="EI537" t="str">
            <v/>
          </cell>
          <cell r="EJ537" t="str">
            <v/>
          </cell>
          <cell r="EK537" t="str">
            <v/>
          </cell>
          <cell r="EL537" t="str">
            <v/>
          </cell>
          <cell r="EM537" t="str">
            <v/>
          </cell>
          <cell r="EN537" t="str">
            <v/>
          </cell>
          <cell r="EO537" t="str">
            <v/>
          </cell>
          <cell r="EP537" t="str">
            <v/>
          </cell>
          <cell r="EQ537" t="str">
            <v/>
          </cell>
          <cell r="ER537" t="str">
            <v/>
          </cell>
          <cell r="ES537" t="str">
            <v/>
          </cell>
          <cell r="ET537" t="str">
            <v/>
          </cell>
          <cell r="EU537" t="str">
            <v/>
          </cell>
          <cell r="EV537" t="str">
            <v/>
          </cell>
          <cell r="EW537" t="str">
            <v/>
          </cell>
          <cell r="EX537" t="str">
            <v/>
          </cell>
          <cell r="EY537" t="str">
            <v/>
          </cell>
          <cell r="EZ537" t="str">
            <v/>
          </cell>
          <cell r="FA537" t="str">
            <v/>
          </cell>
          <cell r="FB537" t="str">
            <v/>
          </cell>
          <cell r="FC537" t="str">
            <v/>
          </cell>
          <cell r="FD537" t="str">
            <v/>
          </cell>
          <cell r="FE537" t="str">
            <v/>
          </cell>
          <cell r="FF537" t="str">
            <v/>
          </cell>
          <cell r="FG537" t="str">
            <v/>
          </cell>
          <cell r="FH537" t="str">
            <v/>
          </cell>
          <cell r="FI537" t="str">
            <v/>
          </cell>
          <cell r="FJ537" t="str">
            <v/>
          </cell>
          <cell r="FK537" t="str">
            <v/>
          </cell>
          <cell r="FL537" t="str">
            <v/>
          </cell>
          <cell r="FM537" t="str">
            <v/>
          </cell>
          <cell r="FN537" t="str">
            <v/>
          </cell>
          <cell r="FO537" t="str">
            <v/>
          </cell>
          <cell r="FP537" t="str">
            <v/>
          </cell>
          <cell r="FQ537" t="str">
            <v/>
          </cell>
          <cell r="FR537" t="str">
            <v/>
          </cell>
          <cell r="FS537" t="str">
            <v/>
          </cell>
          <cell r="FT537" t="str">
            <v/>
          </cell>
          <cell r="FU537" t="str">
            <v/>
          </cell>
          <cell r="FV537" t="str">
            <v/>
          </cell>
          <cell r="FW537" t="str">
            <v/>
          </cell>
          <cell r="FX537" t="str">
            <v/>
          </cell>
          <cell r="FY537" t="str">
            <v/>
          </cell>
          <cell r="FZ537" t="str">
            <v/>
          </cell>
          <cell r="GA537" t="str">
            <v/>
          </cell>
          <cell r="GB537" t="str">
            <v/>
          </cell>
          <cell r="GC537" t="str">
            <v/>
          </cell>
          <cell r="GD537" t="str">
            <v/>
          </cell>
          <cell r="GE537" t="str">
            <v/>
          </cell>
          <cell r="GF537" t="str">
            <v/>
          </cell>
          <cell r="GG537" t="str">
            <v/>
          </cell>
          <cell r="GH537" t="str">
            <v/>
          </cell>
          <cell r="GI537" t="str">
            <v/>
          </cell>
          <cell r="GJ537" t="str">
            <v/>
          </cell>
          <cell r="GK537" t="str">
            <v/>
          </cell>
          <cell r="GL537" t="str">
            <v/>
          </cell>
          <cell r="GM537" t="str">
            <v/>
          </cell>
          <cell r="GN537" t="str">
            <v/>
          </cell>
          <cell r="GO537" t="str">
            <v/>
          </cell>
          <cell r="GP537" t="str">
            <v/>
          </cell>
          <cell r="GQ537" t="str">
            <v/>
          </cell>
          <cell r="GR537" t="str">
            <v/>
          </cell>
          <cell r="GS537" t="str">
            <v/>
          </cell>
          <cell r="GT537" t="str">
            <v/>
          </cell>
          <cell r="GU537" t="str">
            <v/>
          </cell>
          <cell r="GV537" t="str">
            <v/>
          </cell>
          <cell r="GW537" t="str">
            <v/>
          </cell>
          <cell r="GX537" t="str">
            <v/>
          </cell>
          <cell r="GY537" t="str">
            <v/>
          </cell>
          <cell r="GZ537" t="str">
            <v/>
          </cell>
          <cell r="HA537" t="str">
            <v/>
          </cell>
          <cell r="HB537" t="str">
            <v/>
          </cell>
          <cell r="HC537" t="str">
            <v/>
          </cell>
          <cell r="HD537" t="str">
            <v/>
          </cell>
          <cell r="HE537" t="str">
            <v/>
          </cell>
          <cell r="HF537" t="str">
            <v/>
          </cell>
          <cell r="HG537" t="str">
            <v/>
          </cell>
          <cell r="HH537" t="str">
            <v/>
          </cell>
          <cell r="HI537" t="str">
            <v/>
          </cell>
          <cell r="HJ537" t="str">
            <v/>
          </cell>
          <cell r="HK537" t="str">
            <v/>
          </cell>
          <cell r="HL537" t="str">
            <v/>
          </cell>
          <cell r="HM537" t="str">
            <v/>
          </cell>
          <cell r="HN537" t="str">
            <v/>
          </cell>
          <cell r="HO537" t="str">
            <v/>
          </cell>
          <cell r="HP537" t="str">
            <v/>
          </cell>
          <cell r="HQ537" t="str">
            <v/>
          </cell>
          <cell r="HR537" t="str">
            <v/>
          </cell>
          <cell r="HS537" t="str">
            <v/>
          </cell>
          <cell r="HT537" t="str">
            <v/>
          </cell>
          <cell r="HU537" t="str">
            <v/>
          </cell>
          <cell r="HV537" t="str">
            <v/>
          </cell>
          <cell r="HW537" t="str">
            <v/>
          </cell>
          <cell r="HX537" t="str">
            <v/>
          </cell>
          <cell r="HY537" t="str">
            <v/>
          </cell>
          <cell r="HZ537" t="str">
            <v/>
          </cell>
          <cell r="IA537" t="str">
            <v/>
          </cell>
          <cell r="IB537" t="str">
            <v/>
          </cell>
          <cell r="IC537" t="str">
            <v/>
          </cell>
          <cell r="ID537" t="str">
            <v/>
          </cell>
        </row>
        <row r="538">
          <cell r="A538" t="str">
            <v/>
          </cell>
          <cell r="B538" t="str">
            <v/>
          </cell>
          <cell r="C538" t="str">
            <v/>
          </cell>
          <cell r="D538" t="str">
            <v/>
          </cell>
          <cell r="E538" t="str">
            <v/>
          </cell>
          <cell r="F538" t="str">
            <v/>
          </cell>
          <cell r="G538" t="str">
            <v/>
          </cell>
          <cell r="H538" t="str">
            <v/>
          </cell>
          <cell r="I538" t="str">
            <v/>
          </cell>
          <cell r="J538" t="str">
            <v/>
          </cell>
          <cell r="K538" t="str">
            <v/>
          </cell>
          <cell r="L538" t="str">
            <v/>
          </cell>
          <cell r="M538" t="str">
            <v/>
          </cell>
          <cell r="N538" t="str">
            <v/>
          </cell>
          <cell r="O538" t="str">
            <v/>
          </cell>
          <cell r="P538" t="str">
            <v/>
          </cell>
          <cell r="Q538" t="str">
            <v/>
          </cell>
          <cell r="R538" t="str">
            <v/>
          </cell>
          <cell r="S538" t="str">
            <v/>
          </cell>
          <cell r="T538" t="str">
            <v/>
          </cell>
          <cell r="U538" t="str">
            <v/>
          </cell>
          <cell r="V538" t="str">
            <v/>
          </cell>
          <cell r="W538" t="str">
            <v/>
          </cell>
          <cell r="X538" t="str">
            <v/>
          </cell>
          <cell r="Y538" t="str">
            <v/>
          </cell>
          <cell r="Z538" t="str">
            <v/>
          </cell>
          <cell r="AA538" t="str">
            <v/>
          </cell>
          <cell r="AB538" t="str">
            <v/>
          </cell>
          <cell r="AC538" t="str">
            <v/>
          </cell>
          <cell r="AD538" t="str">
            <v/>
          </cell>
          <cell r="AE538" t="str">
            <v/>
          </cell>
          <cell r="AF538" t="str">
            <v/>
          </cell>
          <cell r="AG538" t="str">
            <v/>
          </cell>
          <cell r="AH538" t="str">
            <v/>
          </cell>
          <cell r="AI538" t="str">
            <v/>
          </cell>
          <cell r="AJ538" t="str">
            <v/>
          </cell>
          <cell r="AK538" t="str">
            <v/>
          </cell>
          <cell r="AL538" t="str">
            <v/>
          </cell>
          <cell r="AM538" t="str">
            <v/>
          </cell>
          <cell r="AN538" t="str">
            <v/>
          </cell>
          <cell r="AO538" t="str">
            <v/>
          </cell>
          <cell r="AP538" t="str">
            <v/>
          </cell>
          <cell r="AQ538" t="str">
            <v/>
          </cell>
          <cell r="AR538" t="str">
            <v/>
          </cell>
          <cell r="AS538" t="str">
            <v/>
          </cell>
          <cell r="AT538" t="str">
            <v/>
          </cell>
          <cell r="AU538" t="str">
            <v/>
          </cell>
          <cell r="AV538" t="str">
            <v/>
          </cell>
          <cell r="AW538" t="str">
            <v/>
          </cell>
          <cell r="AX538" t="str">
            <v/>
          </cell>
          <cell r="AY538" t="str">
            <v/>
          </cell>
          <cell r="AZ538" t="str">
            <v/>
          </cell>
          <cell r="BA538" t="str">
            <v/>
          </cell>
          <cell r="BB538" t="str">
            <v/>
          </cell>
          <cell r="BC538" t="str">
            <v/>
          </cell>
          <cell r="BD538" t="str">
            <v/>
          </cell>
          <cell r="BE538" t="str">
            <v/>
          </cell>
          <cell r="BF538" t="str">
            <v/>
          </cell>
          <cell r="BG538" t="str">
            <v/>
          </cell>
          <cell r="BH538" t="str">
            <v/>
          </cell>
          <cell r="BI538" t="str">
            <v/>
          </cell>
          <cell r="BJ538" t="str">
            <v/>
          </cell>
          <cell r="BK538" t="str">
            <v/>
          </cell>
          <cell r="BL538" t="str">
            <v/>
          </cell>
          <cell r="BM538" t="str">
            <v/>
          </cell>
          <cell r="BN538" t="str">
            <v/>
          </cell>
          <cell r="BO538" t="str">
            <v/>
          </cell>
          <cell r="BP538" t="str">
            <v/>
          </cell>
          <cell r="BQ538" t="str">
            <v/>
          </cell>
          <cell r="BR538" t="str">
            <v/>
          </cell>
          <cell r="BS538" t="str">
            <v/>
          </cell>
          <cell r="BT538" t="str">
            <v/>
          </cell>
          <cell r="BU538" t="str">
            <v/>
          </cell>
          <cell r="BV538" t="str">
            <v/>
          </cell>
          <cell r="BW538" t="str">
            <v/>
          </cell>
          <cell r="BX538" t="str">
            <v/>
          </cell>
          <cell r="BY538" t="str">
            <v/>
          </cell>
          <cell r="BZ538" t="str">
            <v/>
          </cell>
          <cell r="CA538" t="str">
            <v/>
          </cell>
          <cell r="CB538" t="str">
            <v/>
          </cell>
          <cell r="CC538" t="str">
            <v/>
          </cell>
          <cell r="CD538" t="str">
            <v/>
          </cell>
          <cell r="CE538" t="str">
            <v/>
          </cell>
          <cell r="CF538" t="str">
            <v/>
          </cell>
          <cell r="CG538" t="str">
            <v/>
          </cell>
          <cell r="CH538" t="str">
            <v/>
          </cell>
          <cell r="CI538" t="str">
            <v/>
          </cell>
          <cell r="CJ538" t="str">
            <v/>
          </cell>
          <cell r="CK538" t="str">
            <v/>
          </cell>
          <cell r="CL538" t="str">
            <v/>
          </cell>
          <cell r="CM538" t="str">
            <v/>
          </cell>
          <cell r="CN538" t="str">
            <v/>
          </cell>
          <cell r="CO538" t="str">
            <v/>
          </cell>
          <cell r="CP538" t="str">
            <v/>
          </cell>
          <cell r="CQ538" t="str">
            <v/>
          </cell>
          <cell r="CR538" t="str">
            <v/>
          </cell>
          <cell r="CS538" t="str">
            <v/>
          </cell>
          <cell r="CT538" t="str">
            <v/>
          </cell>
          <cell r="CU538" t="str">
            <v/>
          </cell>
          <cell r="CV538" t="str">
            <v/>
          </cell>
          <cell r="CW538" t="str">
            <v/>
          </cell>
          <cell r="CX538" t="str">
            <v/>
          </cell>
          <cell r="CY538" t="str">
            <v/>
          </cell>
          <cell r="CZ538" t="str">
            <v/>
          </cell>
          <cell r="DA538" t="str">
            <v/>
          </cell>
          <cell r="DB538" t="str">
            <v/>
          </cell>
          <cell r="DC538" t="str">
            <v/>
          </cell>
          <cell r="DD538" t="str">
            <v/>
          </cell>
          <cell r="DE538" t="str">
            <v/>
          </cell>
          <cell r="DF538" t="str">
            <v/>
          </cell>
          <cell r="DG538" t="str">
            <v/>
          </cell>
          <cell r="DH538" t="str">
            <v/>
          </cell>
          <cell r="DI538" t="str">
            <v/>
          </cell>
          <cell r="DJ538" t="str">
            <v/>
          </cell>
          <cell r="DK538" t="str">
            <v/>
          </cell>
          <cell r="DL538" t="str">
            <v/>
          </cell>
          <cell r="DM538" t="str">
            <v/>
          </cell>
          <cell r="DN538" t="str">
            <v/>
          </cell>
          <cell r="DO538" t="str">
            <v/>
          </cell>
          <cell r="DP538" t="str">
            <v/>
          </cell>
          <cell r="DQ538" t="str">
            <v/>
          </cell>
          <cell r="DR538" t="str">
            <v/>
          </cell>
          <cell r="DS538" t="str">
            <v/>
          </cell>
          <cell r="DT538" t="str">
            <v/>
          </cell>
          <cell r="DU538" t="str">
            <v/>
          </cell>
          <cell r="DV538" t="str">
            <v/>
          </cell>
          <cell r="DW538" t="str">
            <v/>
          </cell>
          <cell r="DX538" t="str">
            <v/>
          </cell>
          <cell r="DY538" t="str">
            <v/>
          </cell>
          <cell r="DZ538" t="str">
            <v/>
          </cell>
          <cell r="EA538" t="str">
            <v/>
          </cell>
          <cell r="EB538" t="str">
            <v/>
          </cell>
          <cell r="EC538" t="str">
            <v/>
          </cell>
          <cell r="ED538" t="str">
            <v/>
          </cell>
          <cell r="EE538" t="str">
            <v/>
          </cell>
          <cell r="EF538" t="str">
            <v/>
          </cell>
          <cell r="EG538" t="str">
            <v/>
          </cell>
          <cell r="EH538" t="str">
            <v/>
          </cell>
          <cell r="EI538" t="str">
            <v/>
          </cell>
          <cell r="EJ538" t="str">
            <v/>
          </cell>
          <cell r="EK538" t="str">
            <v/>
          </cell>
          <cell r="EL538" t="str">
            <v/>
          </cell>
          <cell r="EM538" t="str">
            <v/>
          </cell>
          <cell r="EN538" t="str">
            <v/>
          </cell>
          <cell r="EO538" t="str">
            <v/>
          </cell>
          <cell r="EP538" t="str">
            <v/>
          </cell>
          <cell r="EQ538" t="str">
            <v/>
          </cell>
          <cell r="ER538" t="str">
            <v/>
          </cell>
          <cell r="ES538" t="str">
            <v/>
          </cell>
          <cell r="ET538" t="str">
            <v/>
          </cell>
          <cell r="EU538" t="str">
            <v/>
          </cell>
          <cell r="EV538" t="str">
            <v/>
          </cell>
          <cell r="EW538" t="str">
            <v/>
          </cell>
          <cell r="EX538" t="str">
            <v/>
          </cell>
          <cell r="EY538" t="str">
            <v/>
          </cell>
          <cell r="EZ538" t="str">
            <v/>
          </cell>
          <cell r="FA538" t="str">
            <v/>
          </cell>
          <cell r="FB538" t="str">
            <v/>
          </cell>
          <cell r="FC538" t="str">
            <v/>
          </cell>
          <cell r="FD538" t="str">
            <v/>
          </cell>
          <cell r="FE538" t="str">
            <v/>
          </cell>
          <cell r="FF538" t="str">
            <v/>
          </cell>
          <cell r="FG538" t="str">
            <v/>
          </cell>
          <cell r="FH538" t="str">
            <v/>
          </cell>
          <cell r="FI538" t="str">
            <v/>
          </cell>
          <cell r="FJ538" t="str">
            <v/>
          </cell>
          <cell r="FK538" t="str">
            <v/>
          </cell>
          <cell r="FL538" t="str">
            <v/>
          </cell>
          <cell r="FM538" t="str">
            <v/>
          </cell>
          <cell r="FN538" t="str">
            <v/>
          </cell>
          <cell r="FO538" t="str">
            <v/>
          </cell>
          <cell r="FP538" t="str">
            <v/>
          </cell>
          <cell r="FQ538" t="str">
            <v/>
          </cell>
          <cell r="FR538" t="str">
            <v/>
          </cell>
          <cell r="FS538" t="str">
            <v/>
          </cell>
          <cell r="FT538" t="str">
            <v/>
          </cell>
          <cell r="FU538" t="str">
            <v/>
          </cell>
          <cell r="FV538" t="str">
            <v/>
          </cell>
          <cell r="FW538" t="str">
            <v/>
          </cell>
          <cell r="FX538" t="str">
            <v/>
          </cell>
          <cell r="FY538" t="str">
            <v/>
          </cell>
          <cell r="FZ538" t="str">
            <v/>
          </cell>
          <cell r="GA538" t="str">
            <v/>
          </cell>
          <cell r="GB538" t="str">
            <v/>
          </cell>
          <cell r="GC538" t="str">
            <v/>
          </cell>
          <cell r="GD538" t="str">
            <v/>
          </cell>
          <cell r="GE538" t="str">
            <v/>
          </cell>
          <cell r="GF538" t="str">
            <v/>
          </cell>
          <cell r="GG538" t="str">
            <v/>
          </cell>
          <cell r="GH538" t="str">
            <v/>
          </cell>
          <cell r="GI538" t="str">
            <v/>
          </cell>
          <cell r="GJ538" t="str">
            <v/>
          </cell>
          <cell r="GK538" t="str">
            <v/>
          </cell>
          <cell r="GL538" t="str">
            <v/>
          </cell>
          <cell r="GM538" t="str">
            <v/>
          </cell>
          <cell r="GN538" t="str">
            <v/>
          </cell>
          <cell r="GO538" t="str">
            <v/>
          </cell>
          <cell r="GP538" t="str">
            <v/>
          </cell>
          <cell r="GQ538" t="str">
            <v/>
          </cell>
          <cell r="GR538" t="str">
            <v/>
          </cell>
          <cell r="GS538" t="str">
            <v/>
          </cell>
          <cell r="GT538" t="str">
            <v/>
          </cell>
          <cell r="GU538" t="str">
            <v/>
          </cell>
          <cell r="GV538" t="str">
            <v/>
          </cell>
          <cell r="GW538" t="str">
            <v/>
          </cell>
          <cell r="GX538" t="str">
            <v/>
          </cell>
          <cell r="GY538" t="str">
            <v/>
          </cell>
          <cell r="GZ538" t="str">
            <v/>
          </cell>
          <cell r="HA538" t="str">
            <v/>
          </cell>
          <cell r="HB538" t="str">
            <v/>
          </cell>
          <cell r="HC538" t="str">
            <v/>
          </cell>
          <cell r="HD538" t="str">
            <v/>
          </cell>
          <cell r="HE538" t="str">
            <v/>
          </cell>
          <cell r="HF538" t="str">
            <v/>
          </cell>
          <cell r="HG538" t="str">
            <v/>
          </cell>
          <cell r="HH538" t="str">
            <v/>
          </cell>
          <cell r="HI538" t="str">
            <v/>
          </cell>
          <cell r="HJ538" t="str">
            <v/>
          </cell>
          <cell r="HK538" t="str">
            <v/>
          </cell>
          <cell r="HL538" t="str">
            <v/>
          </cell>
          <cell r="HM538" t="str">
            <v/>
          </cell>
          <cell r="HN538" t="str">
            <v/>
          </cell>
          <cell r="HO538" t="str">
            <v/>
          </cell>
          <cell r="HP538" t="str">
            <v/>
          </cell>
          <cell r="HQ538" t="str">
            <v/>
          </cell>
          <cell r="HR538" t="str">
            <v/>
          </cell>
          <cell r="HS538" t="str">
            <v/>
          </cell>
          <cell r="HT538" t="str">
            <v/>
          </cell>
          <cell r="HU538" t="str">
            <v/>
          </cell>
          <cell r="HV538" t="str">
            <v/>
          </cell>
          <cell r="HW538" t="str">
            <v/>
          </cell>
          <cell r="HX538" t="str">
            <v/>
          </cell>
          <cell r="HY538" t="str">
            <v/>
          </cell>
          <cell r="HZ538" t="str">
            <v/>
          </cell>
          <cell r="IA538" t="str">
            <v/>
          </cell>
          <cell r="IB538" t="str">
            <v/>
          </cell>
          <cell r="IC538" t="str">
            <v/>
          </cell>
          <cell r="ID538" t="str">
            <v/>
          </cell>
        </row>
        <row r="539">
          <cell r="A539" t="str">
            <v/>
          </cell>
          <cell r="B539" t="str">
            <v/>
          </cell>
          <cell r="C539" t="str">
            <v/>
          </cell>
          <cell r="D539" t="str">
            <v/>
          </cell>
          <cell r="E539" t="str">
            <v/>
          </cell>
          <cell r="F539" t="str">
            <v/>
          </cell>
          <cell r="G539" t="str">
            <v/>
          </cell>
          <cell r="H539" t="str">
            <v/>
          </cell>
          <cell r="I539" t="str">
            <v/>
          </cell>
          <cell r="J539" t="str">
            <v/>
          </cell>
          <cell r="K539" t="str">
            <v/>
          </cell>
          <cell r="L539" t="str">
            <v/>
          </cell>
          <cell r="M539" t="str">
            <v/>
          </cell>
          <cell r="N539" t="str">
            <v/>
          </cell>
          <cell r="O539" t="str">
            <v/>
          </cell>
          <cell r="P539" t="str">
            <v/>
          </cell>
          <cell r="Q539" t="str">
            <v/>
          </cell>
          <cell r="R539" t="str">
            <v/>
          </cell>
          <cell r="S539" t="str">
            <v/>
          </cell>
          <cell r="T539" t="str">
            <v/>
          </cell>
          <cell r="U539" t="str">
            <v/>
          </cell>
          <cell r="V539" t="str">
            <v/>
          </cell>
          <cell r="W539" t="str">
            <v/>
          </cell>
          <cell r="X539" t="str">
            <v/>
          </cell>
          <cell r="Y539" t="str">
            <v/>
          </cell>
          <cell r="Z539" t="str">
            <v/>
          </cell>
          <cell r="AA539" t="str">
            <v/>
          </cell>
          <cell r="AB539" t="str">
            <v/>
          </cell>
          <cell r="AC539" t="str">
            <v/>
          </cell>
          <cell r="AD539" t="str">
            <v/>
          </cell>
          <cell r="AE539" t="str">
            <v/>
          </cell>
          <cell r="AF539" t="str">
            <v/>
          </cell>
          <cell r="AG539" t="str">
            <v/>
          </cell>
          <cell r="AH539" t="str">
            <v/>
          </cell>
          <cell r="AI539" t="str">
            <v/>
          </cell>
          <cell r="AJ539" t="str">
            <v/>
          </cell>
          <cell r="AK539" t="str">
            <v/>
          </cell>
          <cell r="AL539" t="str">
            <v/>
          </cell>
          <cell r="AM539" t="str">
            <v/>
          </cell>
          <cell r="AN539" t="str">
            <v/>
          </cell>
          <cell r="AO539" t="str">
            <v/>
          </cell>
          <cell r="AP539" t="str">
            <v/>
          </cell>
          <cell r="AQ539" t="str">
            <v/>
          </cell>
          <cell r="AR539" t="str">
            <v/>
          </cell>
          <cell r="AS539" t="str">
            <v/>
          </cell>
          <cell r="AT539" t="str">
            <v/>
          </cell>
          <cell r="AU539" t="str">
            <v/>
          </cell>
          <cell r="AV539" t="str">
            <v/>
          </cell>
          <cell r="AW539" t="str">
            <v/>
          </cell>
          <cell r="AX539" t="str">
            <v/>
          </cell>
          <cell r="AY539" t="str">
            <v/>
          </cell>
          <cell r="AZ539" t="str">
            <v/>
          </cell>
          <cell r="BA539" t="str">
            <v/>
          </cell>
          <cell r="BB539" t="str">
            <v/>
          </cell>
          <cell r="BC539" t="str">
            <v/>
          </cell>
          <cell r="BD539" t="str">
            <v/>
          </cell>
          <cell r="BE539" t="str">
            <v/>
          </cell>
          <cell r="BF539" t="str">
            <v/>
          </cell>
          <cell r="BG539" t="str">
            <v/>
          </cell>
          <cell r="BH539" t="str">
            <v/>
          </cell>
          <cell r="BI539" t="str">
            <v/>
          </cell>
          <cell r="BJ539" t="str">
            <v/>
          </cell>
          <cell r="BK539" t="str">
            <v/>
          </cell>
          <cell r="BL539" t="str">
            <v/>
          </cell>
          <cell r="BM539" t="str">
            <v/>
          </cell>
          <cell r="BN539" t="str">
            <v/>
          </cell>
          <cell r="BO539" t="str">
            <v/>
          </cell>
          <cell r="BP539" t="str">
            <v/>
          </cell>
          <cell r="BQ539" t="str">
            <v/>
          </cell>
          <cell r="BR539" t="str">
            <v/>
          </cell>
          <cell r="BS539" t="str">
            <v/>
          </cell>
          <cell r="BT539" t="str">
            <v/>
          </cell>
          <cell r="BU539" t="str">
            <v/>
          </cell>
          <cell r="BV539" t="str">
            <v/>
          </cell>
          <cell r="BW539" t="str">
            <v/>
          </cell>
          <cell r="BX539" t="str">
            <v/>
          </cell>
          <cell r="BY539" t="str">
            <v/>
          </cell>
          <cell r="BZ539" t="str">
            <v/>
          </cell>
          <cell r="CA539" t="str">
            <v/>
          </cell>
          <cell r="CB539" t="str">
            <v/>
          </cell>
          <cell r="CC539" t="str">
            <v/>
          </cell>
          <cell r="CD539" t="str">
            <v/>
          </cell>
          <cell r="CE539" t="str">
            <v/>
          </cell>
          <cell r="CF539" t="str">
            <v/>
          </cell>
          <cell r="CG539" t="str">
            <v/>
          </cell>
          <cell r="CH539" t="str">
            <v/>
          </cell>
          <cell r="CI539" t="str">
            <v/>
          </cell>
          <cell r="CJ539" t="str">
            <v/>
          </cell>
          <cell r="CK539" t="str">
            <v/>
          </cell>
          <cell r="CL539" t="str">
            <v/>
          </cell>
          <cell r="CM539" t="str">
            <v/>
          </cell>
          <cell r="CN539" t="str">
            <v/>
          </cell>
          <cell r="CO539" t="str">
            <v/>
          </cell>
          <cell r="CP539" t="str">
            <v/>
          </cell>
          <cell r="CQ539" t="str">
            <v/>
          </cell>
          <cell r="CR539" t="str">
            <v/>
          </cell>
          <cell r="CS539" t="str">
            <v/>
          </cell>
          <cell r="CT539" t="str">
            <v/>
          </cell>
          <cell r="CU539" t="str">
            <v/>
          </cell>
          <cell r="CV539" t="str">
            <v/>
          </cell>
          <cell r="CW539" t="str">
            <v/>
          </cell>
          <cell r="CX539" t="str">
            <v/>
          </cell>
          <cell r="CY539" t="str">
            <v/>
          </cell>
          <cell r="CZ539" t="str">
            <v/>
          </cell>
          <cell r="DA539" t="str">
            <v/>
          </cell>
          <cell r="DB539" t="str">
            <v/>
          </cell>
          <cell r="DC539" t="str">
            <v/>
          </cell>
          <cell r="DD539" t="str">
            <v/>
          </cell>
          <cell r="DE539" t="str">
            <v/>
          </cell>
          <cell r="DF539" t="str">
            <v/>
          </cell>
          <cell r="DG539" t="str">
            <v/>
          </cell>
          <cell r="DH539" t="str">
            <v/>
          </cell>
          <cell r="DI539" t="str">
            <v/>
          </cell>
          <cell r="DJ539" t="str">
            <v/>
          </cell>
          <cell r="DK539" t="str">
            <v/>
          </cell>
          <cell r="DL539" t="str">
            <v/>
          </cell>
          <cell r="DM539" t="str">
            <v/>
          </cell>
          <cell r="DN539" t="str">
            <v/>
          </cell>
          <cell r="DO539" t="str">
            <v/>
          </cell>
          <cell r="DP539" t="str">
            <v/>
          </cell>
          <cell r="DQ539" t="str">
            <v/>
          </cell>
          <cell r="DR539" t="str">
            <v/>
          </cell>
          <cell r="DS539" t="str">
            <v/>
          </cell>
          <cell r="DT539" t="str">
            <v/>
          </cell>
          <cell r="DU539" t="str">
            <v/>
          </cell>
          <cell r="DV539" t="str">
            <v/>
          </cell>
          <cell r="DW539" t="str">
            <v/>
          </cell>
          <cell r="DX539" t="str">
            <v/>
          </cell>
          <cell r="DY539" t="str">
            <v/>
          </cell>
          <cell r="DZ539" t="str">
            <v/>
          </cell>
          <cell r="EA539" t="str">
            <v/>
          </cell>
          <cell r="EB539" t="str">
            <v/>
          </cell>
          <cell r="EC539" t="str">
            <v/>
          </cell>
          <cell r="ED539" t="str">
            <v/>
          </cell>
          <cell r="EE539" t="str">
            <v/>
          </cell>
          <cell r="EF539" t="str">
            <v/>
          </cell>
          <cell r="EG539" t="str">
            <v/>
          </cell>
          <cell r="EH539" t="str">
            <v/>
          </cell>
          <cell r="EI539" t="str">
            <v/>
          </cell>
          <cell r="EJ539" t="str">
            <v/>
          </cell>
          <cell r="EK539" t="str">
            <v/>
          </cell>
          <cell r="EL539" t="str">
            <v/>
          </cell>
          <cell r="EM539" t="str">
            <v/>
          </cell>
          <cell r="EN539" t="str">
            <v/>
          </cell>
          <cell r="EO539" t="str">
            <v/>
          </cell>
          <cell r="EP539" t="str">
            <v/>
          </cell>
          <cell r="EQ539" t="str">
            <v/>
          </cell>
          <cell r="ER539" t="str">
            <v/>
          </cell>
          <cell r="ES539" t="str">
            <v/>
          </cell>
          <cell r="ET539" t="str">
            <v/>
          </cell>
          <cell r="EU539" t="str">
            <v/>
          </cell>
          <cell r="EV539" t="str">
            <v/>
          </cell>
          <cell r="EW539" t="str">
            <v/>
          </cell>
          <cell r="EX539" t="str">
            <v/>
          </cell>
          <cell r="EY539" t="str">
            <v/>
          </cell>
          <cell r="EZ539" t="str">
            <v/>
          </cell>
          <cell r="FA539" t="str">
            <v/>
          </cell>
          <cell r="FB539" t="str">
            <v/>
          </cell>
          <cell r="FC539" t="str">
            <v/>
          </cell>
          <cell r="FD539" t="str">
            <v/>
          </cell>
          <cell r="FE539" t="str">
            <v/>
          </cell>
          <cell r="FF539" t="str">
            <v/>
          </cell>
          <cell r="FG539" t="str">
            <v/>
          </cell>
          <cell r="FH539" t="str">
            <v/>
          </cell>
          <cell r="FI539" t="str">
            <v/>
          </cell>
          <cell r="FJ539" t="str">
            <v/>
          </cell>
          <cell r="FK539" t="str">
            <v/>
          </cell>
          <cell r="FL539" t="str">
            <v/>
          </cell>
          <cell r="FM539" t="str">
            <v/>
          </cell>
          <cell r="FN539" t="str">
            <v/>
          </cell>
          <cell r="FO539" t="str">
            <v/>
          </cell>
          <cell r="FP539" t="str">
            <v/>
          </cell>
          <cell r="FQ539" t="str">
            <v/>
          </cell>
          <cell r="FR539" t="str">
            <v/>
          </cell>
          <cell r="FS539" t="str">
            <v/>
          </cell>
          <cell r="FT539" t="str">
            <v/>
          </cell>
          <cell r="FU539" t="str">
            <v/>
          </cell>
          <cell r="FV539" t="str">
            <v/>
          </cell>
          <cell r="FW539" t="str">
            <v/>
          </cell>
          <cell r="FX539" t="str">
            <v/>
          </cell>
          <cell r="FY539" t="str">
            <v/>
          </cell>
          <cell r="FZ539" t="str">
            <v/>
          </cell>
          <cell r="GA539" t="str">
            <v/>
          </cell>
          <cell r="GB539" t="str">
            <v/>
          </cell>
          <cell r="GC539" t="str">
            <v/>
          </cell>
          <cell r="GD539" t="str">
            <v/>
          </cell>
          <cell r="GE539" t="str">
            <v/>
          </cell>
          <cell r="GF539" t="str">
            <v/>
          </cell>
          <cell r="GG539" t="str">
            <v/>
          </cell>
          <cell r="GH539" t="str">
            <v/>
          </cell>
          <cell r="GI539" t="str">
            <v/>
          </cell>
          <cell r="GJ539" t="str">
            <v/>
          </cell>
          <cell r="GK539" t="str">
            <v/>
          </cell>
          <cell r="GL539" t="str">
            <v/>
          </cell>
          <cell r="GM539" t="str">
            <v/>
          </cell>
          <cell r="GN539" t="str">
            <v/>
          </cell>
          <cell r="GO539" t="str">
            <v/>
          </cell>
          <cell r="GP539" t="str">
            <v/>
          </cell>
          <cell r="GQ539" t="str">
            <v/>
          </cell>
          <cell r="GR539" t="str">
            <v/>
          </cell>
          <cell r="GS539" t="str">
            <v/>
          </cell>
          <cell r="GT539" t="str">
            <v/>
          </cell>
          <cell r="GU539" t="str">
            <v/>
          </cell>
          <cell r="GV539" t="str">
            <v/>
          </cell>
          <cell r="GW539" t="str">
            <v/>
          </cell>
          <cell r="GX539" t="str">
            <v/>
          </cell>
          <cell r="GY539" t="str">
            <v/>
          </cell>
          <cell r="GZ539" t="str">
            <v/>
          </cell>
          <cell r="HA539" t="str">
            <v/>
          </cell>
          <cell r="HB539" t="str">
            <v/>
          </cell>
          <cell r="HC539" t="str">
            <v/>
          </cell>
          <cell r="HD539" t="str">
            <v/>
          </cell>
          <cell r="HE539" t="str">
            <v/>
          </cell>
          <cell r="HF539" t="str">
            <v/>
          </cell>
          <cell r="HG539" t="str">
            <v/>
          </cell>
          <cell r="HH539" t="str">
            <v/>
          </cell>
          <cell r="HI539" t="str">
            <v/>
          </cell>
          <cell r="HJ539" t="str">
            <v/>
          </cell>
          <cell r="HK539" t="str">
            <v/>
          </cell>
          <cell r="HL539" t="str">
            <v/>
          </cell>
          <cell r="HM539" t="str">
            <v/>
          </cell>
          <cell r="HN539" t="str">
            <v/>
          </cell>
          <cell r="HO539" t="str">
            <v/>
          </cell>
          <cell r="HP539" t="str">
            <v/>
          </cell>
          <cell r="HQ539" t="str">
            <v/>
          </cell>
          <cell r="HR539" t="str">
            <v/>
          </cell>
          <cell r="HS539" t="str">
            <v/>
          </cell>
          <cell r="HT539" t="str">
            <v/>
          </cell>
          <cell r="HU539" t="str">
            <v/>
          </cell>
          <cell r="HV539" t="str">
            <v/>
          </cell>
          <cell r="HW539" t="str">
            <v/>
          </cell>
          <cell r="HX539" t="str">
            <v/>
          </cell>
          <cell r="HY539" t="str">
            <v/>
          </cell>
          <cell r="HZ539" t="str">
            <v/>
          </cell>
          <cell r="IA539" t="str">
            <v/>
          </cell>
          <cell r="IB539" t="str">
            <v/>
          </cell>
          <cell r="IC539" t="str">
            <v/>
          </cell>
          <cell r="ID539" t="str">
            <v/>
          </cell>
        </row>
        <row r="540">
          <cell r="A540" t="str">
            <v/>
          </cell>
          <cell r="B540" t="str">
            <v/>
          </cell>
          <cell r="C540" t="str">
            <v/>
          </cell>
          <cell r="D540" t="str">
            <v/>
          </cell>
          <cell r="E540" t="str">
            <v/>
          </cell>
          <cell r="F540" t="str">
            <v/>
          </cell>
          <cell r="G540" t="str">
            <v/>
          </cell>
          <cell r="H540" t="str">
            <v/>
          </cell>
          <cell r="I540" t="str">
            <v/>
          </cell>
          <cell r="J540" t="str">
            <v/>
          </cell>
          <cell r="K540" t="str">
            <v/>
          </cell>
          <cell r="L540" t="str">
            <v/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 t="str">
            <v/>
          </cell>
          <cell r="R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/>
          </cell>
          <cell r="W540" t="str">
            <v/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/>
          </cell>
          <cell r="AE540" t="str">
            <v/>
          </cell>
          <cell r="AF540" t="str">
            <v/>
          </cell>
          <cell r="AG540" t="str">
            <v/>
          </cell>
          <cell r="AH540" t="str">
            <v/>
          </cell>
          <cell r="AI540" t="str">
            <v/>
          </cell>
          <cell r="AJ540" t="str">
            <v/>
          </cell>
          <cell r="AK540" t="str">
            <v/>
          </cell>
          <cell r="AL540" t="str">
            <v/>
          </cell>
          <cell r="AM540" t="str">
            <v/>
          </cell>
          <cell r="AN540" t="str">
            <v/>
          </cell>
          <cell r="AO540" t="str">
            <v/>
          </cell>
          <cell r="AP540" t="str">
            <v/>
          </cell>
          <cell r="AQ540" t="str">
            <v/>
          </cell>
          <cell r="AR540" t="str">
            <v/>
          </cell>
          <cell r="AS540" t="str">
            <v/>
          </cell>
          <cell r="AT540" t="str">
            <v/>
          </cell>
          <cell r="AU540" t="str">
            <v/>
          </cell>
          <cell r="AV540" t="str">
            <v/>
          </cell>
          <cell r="AW540" t="str">
            <v/>
          </cell>
          <cell r="AX540" t="str">
            <v/>
          </cell>
          <cell r="AY540" t="str">
            <v/>
          </cell>
          <cell r="AZ540" t="str">
            <v/>
          </cell>
          <cell r="BA540" t="str">
            <v/>
          </cell>
          <cell r="BB540" t="str">
            <v/>
          </cell>
          <cell r="BC540" t="str">
            <v/>
          </cell>
          <cell r="BD540" t="str">
            <v/>
          </cell>
          <cell r="BE540" t="str">
            <v/>
          </cell>
          <cell r="BF540" t="str">
            <v/>
          </cell>
          <cell r="BG540" t="str">
            <v/>
          </cell>
          <cell r="BH540" t="str">
            <v/>
          </cell>
          <cell r="BI540" t="str">
            <v/>
          </cell>
          <cell r="BJ540" t="str">
            <v/>
          </cell>
          <cell r="BK540" t="str">
            <v/>
          </cell>
          <cell r="BL540" t="str">
            <v/>
          </cell>
          <cell r="BM540" t="str">
            <v/>
          </cell>
          <cell r="BN540" t="str">
            <v/>
          </cell>
          <cell r="BO540" t="str">
            <v/>
          </cell>
          <cell r="BP540" t="str">
            <v/>
          </cell>
          <cell r="BQ540" t="str">
            <v/>
          </cell>
          <cell r="BR540" t="str">
            <v/>
          </cell>
          <cell r="BS540" t="str">
            <v/>
          </cell>
          <cell r="BT540" t="str">
            <v/>
          </cell>
          <cell r="BU540" t="str">
            <v/>
          </cell>
          <cell r="BV540" t="str">
            <v/>
          </cell>
          <cell r="BW540" t="str">
            <v/>
          </cell>
          <cell r="BX540" t="str">
            <v/>
          </cell>
          <cell r="BY540" t="str">
            <v/>
          </cell>
          <cell r="BZ540" t="str">
            <v/>
          </cell>
          <cell r="CA540" t="str">
            <v/>
          </cell>
          <cell r="CB540" t="str">
            <v/>
          </cell>
          <cell r="CC540" t="str">
            <v/>
          </cell>
          <cell r="CD540" t="str">
            <v/>
          </cell>
          <cell r="CE540" t="str">
            <v/>
          </cell>
          <cell r="CF540" t="str">
            <v/>
          </cell>
          <cell r="CG540" t="str">
            <v/>
          </cell>
          <cell r="CH540" t="str">
            <v/>
          </cell>
          <cell r="CI540" t="str">
            <v/>
          </cell>
          <cell r="CJ540" t="str">
            <v/>
          </cell>
          <cell r="CK540" t="str">
            <v/>
          </cell>
          <cell r="CL540" t="str">
            <v/>
          </cell>
          <cell r="CM540" t="str">
            <v/>
          </cell>
          <cell r="CN540" t="str">
            <v/>
          </cell>
          <cell r="CO540" t="str">
            <v/>
          </cell>
          <cell r="CP540" t="str">
            <v/>
          </cell>
          <cell r="CQ540" t="str">
            <v/>
          </cell>
          <cell r="CR540" t="str">
            <v/>
          </cell>
          <cell r="CS540" t="str">
            <v/>
          </cell>
          <cell r="CT540" t="str">
            <v/>
          </cell>
          <cell r="CU540" t="str">
            <v/>
          </cell>
          <cell r="CV540" t="str">
            <v/>
          </cell>
          <cell r="CW540" t="str">
            <v/>
          </cell>
          <cell r="CX540" t="str">
            <v/>
          </cell>
          <cell r="CY540" t="str">
            <v/>
          </cell>
          <cell r="CZ540" t="str">
            <v/>
          </cell>
          <cell r="DA540" t="str">
            <v/>
          </cell>
          <cell r="DB540" t="str">
            <v/>
          </cell>
          <cell r="DC540" t="str">
            <v/>
          </cell>
          <cell r="DD540" t="str">
            <v/>
          </cell>
          <cell r="DE540" t="str">
            <v/>
          </cell>
          <cell r="DF540" t="str">
            <v/>
          </cell>
          <cell r="DG540" t="str">
            <v/>
          </cell>
          <cell r="DH540" t="str">
            <v/>
          </cell>
          <cell r="DI540" t="str">
            <v/>
          </cell>
          <cell r="DJ540" t="str">
            <v/>
          </cell>
          <cell r="DK540" t="str">
            <v/>
          </cell>
          <cell r="DL540" t="str">
            <v/>
          </cell>
          <cell r="DM540" t="str">
            <v/>
          </cell>
          <cell r="DN540" t="str">
            <v/>
          </cell>
          <cell r="DO540" t="str">
            <v/>
          </cell>
          <cell r="DP540" t="str">
            <v/>
          </cell>
          <cell r="DQ540" t="str">
            <v/>
          </cell>
          <cell r="DR540" t="str">
            <v/>
          </cell>
          <cell r="DS540" t="str">
            <v/>
          </cell>
          <cell r="DT540" t="str">
            <v/>
          </cell>
          <cell r="DU540" t="str">
            <v/>
          </cell>
          <cell r="DV540" t="str">
            <v/>
          </cell>
          <cell r="DW540" t="str">
            <v/>
          </cell>
          <cell r="DX540" t="str">
            <v/>
          </cell>
          <cell r="DY540" t="str">
            <v/>
          </cell>
          <cell r="DZ540" t="str">
            <v/>
          </cell>
          <cell r="EA540" t="str">
            <v/>
          </cell>
          <cell r="EB540" t="str">
            <v/>
          </cell>
          <cell r="EC540" t="str">
            <v/>
          </cell>
          <cell r="ED540" t="str">
            <v/>
          </cell>
          <cell r="EE540" t="str">
            <v/>
          </cell>
          <cell r="EF540" t="str">
            <v/>
          </cell>
          <cell r="EG540" t="str">
            <v/>
          </cell>
          <cell r="EH540" t="str">
            <v/>
          </cell>
          <cell r="EI540" t="str">
            <v/>
          </cell>
          <cell r="EJ540" t="str">
            <v/>
          </cell>
          <cell r="EK540" t="str">
            <v/>
          </cell>
          <cell r="EL540" t="str">
            <v/>
          </cell>
          <cell r="EM540" t="str">
            <v/>
          </cell>
          <cell r="EN540" t="str">
            <v/>
          </cell>
          <cell r="EO540" t="str">
            <v/>
          </cell>
          <cell r="EP540" t="str">
            <v/>
          </cell>
          <cell r="EQ540" t="str">
            <v/>
          </cell>
          <cell r="ER540" t="str">
            <v/>
          </cell>
          <cell r="ES540" t="str">
            <v/>
          </cell>
          <cell r="ET540" t="str">
            <v/>
          </cell>
          <cell r="EU540" t="str">
            <v/>
          </cell>
          <cell r="EV540" t="str">
            <v/>
          </cell>
          <cell r="EW540" t="str">
            <v/>
          </cell>
          <cell r="EX540" t="str">
            <v/>
          </cell>
          <cell r="EY540" t="str">
            <v/>
          </cell>
          <cell r="EZ540" t="str">
            <v/>
          </cell>
          <cell r="FA540" t="str">
            <v/>
          </cell>
          <cell r="FB540" t="str">
            <v/>
          </cell>
          <cell r="FC540" t="str">
            <v/>
          </cell>
          <cell r="FD540" t="str">
            <v/>
          </cell>
          <cell r="FE540" t="str">
            <v/>
          </cell>
          <cell r="FF540" t="str">
            <v/>
          </cell>
          <cell r="FG540" t="str">
            <v/>
          </cell>
          <cell r="FH540" t="str">
            <v/>
          </cell>
          <cell r="FI540" t="str">
            <v/>
          </cell>
          <cell r="FJ540" t="str">
            <v/>
          </cell>
          <cell r="FK540" t="str">
            <v/>
          </cell>
          <cell r="FL540" t="str">
            <v/>
          </cell>
          <cell r="FM540" t="str">
            <v/>
          </cell>
          <cell r="FN540" t="str">
            <v/>
          </cell>
          <cell r="FO540" t="str">
            <v/>
          </cell>
          <cell r="FP540" t="str">
            <v/>
          </cell>
          <cell r="FQ540" t="str">
            <v/>
          </cell>
          <cell r="FR540" t="str">
            <v/>
          </cell>
          <cell r="FS540" t="str">
            <v/>
          </cell>
          <cell r="FT540" t="str">
            <v/>
          </cell>
          <cell r="FU540" t="str">
            <v/>
          </cell>
          <cell r="FV540" t="str">
            <v/>
          </cell>
          <cell r="FW540" t="str">
            <v/>
          </cell>
          <cell r="FX540" t="str">
            <v/>
          </cell>
          <cell r="FY540" t="str">
            <v/>
          </cell>
          <cell r="FZ540" t="str">
            <v/>
          </cell>
          <cell r="GA540" t="str">
            <v/>
          </cell>
          <cell r="GB540" t="str">
            <v/>
          </cell>
          <cell r="GC540" t="str">
            <v/>
          </cell>
          <cell r="GD540" t="str">
            <v/>
          </cell>
          <cell r="GE540" t="str">
            <v/>
          </cell>
          <cell r="GF540" t="str">
            <v/>
          </cell>
          <cell r="GG540" t="str">
            <v/>
          </cell>
          <cell r="GH540" t="str">
            <v/>
          </cell>
          <cell r="GI540" t="str">
            <v/>
          </cell>
          <cell r="GJ540" t="str">
            <v/>
          </cell>
          <cell r="GK540" t="str">
            <v/>
          </cell>
          <cell r="GL540" t="str">
            <v/>
          </cell>
          <cell r="GM540" t="str">
            <v/>
          </cell>
          <cell r="GN540" t="str">
            <v/>
          </cell>
          <cell r="GO540" t="str">
            <v/>
          </cell>
          <cell r="GP540" t="str">
            <v/>
          </cell>
          <cell r="GQ540" t="str">
            <v/>
          </cell>
          <cell r="GR540" t="str">
            <v/>
          </cell>
          <cell r="GS540" t="str">
            <v/>
          </cell>
          <cell r="GT540" t="str">
            <v/>
          </cell>
          <cell r="GU540" t="str">
            <v/>
          </cell>
          <cell r="GV540" t="str">
            <v/>
          </cell>
          <cell r="GW540" t="str">
            <v/>
          </cell>
          <cell r="GX540" t="str">
            <v/>
          </cell>
          <cell r="GY540" t="str">
            <v/>
          </cell>
          <cell r="GZ540" t="str">
            <v/>
          </cell>
          <cell r="HA540" t="str">
            <v/>
          </cell>
          <cell r="HB540" t="str">
            <v/>
          </cell>
          <cell r="HC540" t="str">
            <v/>
          </cell>
          <cell r="HD540" t="str">
            <v/>
          </cell>
          <cell r="HE540" t="str">
            <v/>
          </cell>
          <cell r="HF540" t="str">
            <v/>
          </cell>
          <cell r="HG540" t="str">
            <v/>
          </cell>
          <cell r="HH540" t="str">
            <v/>
          </cell>
          <cell r="HI540" t="str">
            <v/>
          </cell>
          <cell r="HJ540" t="str">
            <v/>
          </cell>
          <cell r="HK540" t="str">
            <v/>
          </cell>
          <cell r="HL540" t="str">
            <v/>
          </cell>
          <cell r="HM540" t="str">
            <v/>
          </cell>
          <cell r="HN540" t="str">
            <v/>
          </cell>
          <cell r="HO540" t="str">
            <v/>
          </cell>
          <cell r="HP540" t="str">
            <v/>
          </cell>
          <cell r="HQ540" t="str">
            <v/>
          </cell>
          <cell r="HR540" t="str">
            <v/>
          </cell>
          <cell r="HS540" t="str">
            <v/>
          </cell>
          <cell r="HT540" t="str">
            <v/>
          </cell>
          <cell r="HU540" t="str">
            <v/>
          </cell>
          <cell r="HV540" t="str">
            <v/>
          </cell>
          <cell r="HW540" t="str">
            <v/>
          </cell>
          <cell r="HX540" t="str">
            <v/>
          </cell>
          <cell r="HY540" t="str">
            <v/>
          </cell>
          <cell r="HZ540" t="str">
            <v/>
          </cell>
          <cell r="IA540" t="str">
            <v/>
          </cell>
          <cell r="IB540" t="str">
            <v/>
          </cell>
          <cell r="IC540" t="str">
            <v/>
          </cell>
          <cell r="ID540" t="str">
            <v/>
          </cell>
        </row>
        <row r="541">
          <cell r="A541" t="str">
            <v/>
          </cell>
          <cell r="B541" t="str">
            <v/>
          </cell>
          <cell r="C541" t="str">
            <v/>
          </cell>
          <cell r="D541" t="str">
            <v/>
          </cell>
          <cell r="E541" t="str">
            <v/>
          </cell>
          <cell r="F541" t="str">
            <v/>
          </cell>
          <cell r="G541" t="str">
            <v/>
          </cell>
          <cell r="H541" t="str">
            <v/>
          </cell>
          <cell r="I541" t="str">
            <v/>
          </cell>
          <cell r="J541" t="str">
            <v/>
          </cell>
          <cell r="K541" t="str">
            <v/>
          </cell>
          <cell r="L541" t="str">
            <v/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 t="str">
            <v/>
          </cell>
          <cell r="R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/>
          </cell>
          <cell r="W541" t="str">
            <v/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/>
          </cell>
          <cell r="AE541" t="str">
            <v/>
          </cell>
          <cell r="AF541" t="str">
            <v/>
          </cell>
          <cell r="AG541" t="str">
            <v/>
          </cell>
          <cell r="AH541" t="str">
            <v/>
          </cell>
          <cell r="AI541" t="str">
            <v/>
          </cell>
          <cell r="AJ541" t="str">
            <v/>
          </cell>
          <cell r="AK541" t="str">
            <v/>
          </cell>
          <cell r="AL541" t="str">
            <v/>
          </cell>
          <cell r="AM541" t="str">
            <v/>
          </cell>
          <cell r="AN541" t="str">
            <v/>
          </cell>
          <cell r="AO541" t="str">
            <v/>
          </cell>
          <cell r="AP541" t="str">
            <v/>
          </cell>
          <cell r="AQ541" t="str">
            <v/>
          </cell>
          <cell r="AR541" t="str">
            <v/>
          </cell>
          <cell r="AS541" t="str">
            <v/>
          </cell>
          <cell r="AT541" t="str">
            <v/>
          </cell>
          <cell r="AU541" t="str">
            <v/>
          </cell>
          <cell r="AV541" t="str">
            <v/>
          </cell>
          <cell r="AW541" t="str">
            <v/>
          </cell>
          <cell r="AX541" t="str">
            <v/>
          </cell>
          <cell r="AY541" t="str">
            <v/>
          </cell>
          <cell r="AZ541" t="str">
            <v/>
          </cell>
          <cell r="BA541" t="str">
            <v/>
          </cell>
          <cell r="BB541" t="str">
            <v/>
          </cell>
          <cell r="BC541" t="str">
            <v/>
          </cell>
          <cell r="BD541" t="str">
            <v/>
          </cell>
          <cell r="BE541" t="str">
            <v/>
          </cell>
          <cell r="BF541" t="str">
            <v/>
          </cell>
          <cell r="BG541" t="str">
            <v/>
          </cell>
          <cell r="BH541" t="str">
            <v/>
          </cell>
          <cell r="BI541" t="str">
            <v/>
          </cell>
          <cell r="BJ541" t="str">
            <v/>
          </cell>
          <cell r="BK541" t="str">
            <v/>
          </cell>
          <cell r="BL541" t="str">
            <v/>
          </cell>
          <cell r="BM541" t="str">
            <v/>
          </cell>
          <cell r="BN541" t="str">
            <v/>
          </cell>
          <cell r="BO541" t="str">
            <v/>
          </cell>
          <cell r="BP541" t="str">
            <v/>
          </cell>
          <cell r="BQ541" t="str">
            <v/>
          </cell>
          <cell r="BR541" t="str">
            <v/>
          </cell>
          <cell r="BS541" t="str">
            <v/>
          </cell>
          <cell r="BT541" t="str">
            <v/>
          </cell>
          <cell r="BU541" t="str">
            <v/>
          </cell>
          <cell r="BV541" t="str">
            <v/>
          </cell>
          <cell r="BW541" t="str">
            <v/>
          </cell>
          <cell r="BX541" t="str">
            <v/>
          </cell>
          <cell r="BY541" t="str">
            <v/>
          </cell>
          <cell r="BZ541" t="str">
            <v/>
          </cell>
          <cell r="CA541" t="str">
            <v/>
          </cell>
          <cell r="CB541" t="str">
            <v/>
          </cell>
          <cell r="CC541" t="str">
            <v/>
          </cell>
          <cell r="CD541" t="str">
            <v/>
          </cell>
          <cell r="CE541" t="str">
            <v/>
          </cell>
          <cell r="CF541" t="str">
            <v/>
          </cell>
          <cell r="CG541" t="str">
            <v/>
          </cell>
          <cell r="CH541" t="str">
            <v/>
          </cell>
          <cell r="CI541" t="str">
            <v/>
          </cell>
          <cell r="CJ541" t="str">
            <v/>
          </cell>
          <cell r="CK541" t="str">
            <v/>
          </cell>
          <cell r="CL541" t="str">
            <v/>
          </cell>
          <cell r="CM541" t="str">
            <v/>
          </cell>
          <cell r="CN541" t="str">
            <v/>
          </cell>
          <cell r="CO541" t="str">
            <v/>
          </cell>
          <cell r="CP541" t="str">
            <v/>
          </cell>
          <cell r="CQ541" t="str">
            <v/>
          </cell>
          <cell r="CR541" t="str">
            <v/>
          </cell>
          <cell r="CS541" t="str">
            <v/>
          </cell>
          <cell r="CT541" t="str">
            <v/>
          </cell>
          <cell r="CU541" t="str">
            <v/>
          </cell>
          <cell r="CV541" t="str">
            <v/>
          </cell>
          <cell r="CW541" t="str">
            <v/>
          </cell>
          <cell r="CX541" t="str">
            <v/>
          </cell>
          <cell r="CY541" t="str">
            <v/>
          </cell>
          <cell r="CZ541" t="str">
            <v/>
          </cell>
          <cell r="DA541" t="str">
            <v/>
          </cell>
          <cell r="DB541" t="str">
            <v/>
          </cell>
          <cell r="DC541" t="str">
            <v/>
          </cell>
          <cell r="DD541" t="str">
            <v/>
          </cell>
          <cell r="DE541" t="str">
            <v/>
          </cell>
          <cell r="DF541" t="str">
            <v/>
          </cell>
          <cell r="DG541" t="str">
            <v/>
          </cell>
          <cell r="DH541" t="str">
            <v/>
          </cell>
          <cell r="DI541" t="str">
            <v/>
          </cell>
          <cell r="DJ541" t="str">
            <v/>
          </cell>
          <cell r="DK541" t="str">
            <v/>
          </cell>
          <cell r="DL541" t="str">
            <v/>
          </cell>
          <cell r="DM541" t="str">
            <v/>
          </cell>
          <cell r="DN541" t="str">
            <v/>
          </cell>
          <cell r="DO541" t="str">
            <v/>
          </cell>
          <cell r="DP541" t="str">
            <v/>
          </cell>
          <cell r="DQ541" t="str">
            <v/>
          </cell>
          <cell r="DR541" t="str">
            <v/>
          </cell>
          <cell r="DS541" t="str">
            <v/>
          </cell>
          <cell r="DT541" t="str">
            <v/>
          </cell>
          <cell r="DU541" t="str">
            <v/>
          </cell>
          <cell r="DV541" t="str">
            <v/>
          </cell>
          <cell r="DW541" t="str">
            <v/>
          </cell>
          <cell r="DX541" t="str">
            <v/>
          </cell>
          <cell r="DY541" t="str">
            <v/>
          </cell>
          <cell r="DZ541" t="str">
            <v/>
          </cell>
          <cell r="EA541" t="str">
            <v/>
          </cell>
          <cell r="EB541" t="str">
            <v/>
          </cell>
          <cell r="EC541" t="str">
            <v/>
          </cell>
          <cell r="ED541" t="str">
            <v/>
          </cell>
          <cell r="EE541" t="str">
            <v/>
          </cell>
          <cell r="EF541" t="str">
            <v/>
          </cell>
          <cell r="EG541" t="str">
            <v/>
          </cell>
          <cell r="EH541" t="str">
            <v/>
          </cell>
          <cell r="EI541" t="str">
            <v/>
          </cell>
          <cell r="EJ541" t="str">
            <v/>
          </cell>
          <cell r="EK541" t="str">
            <v/>
          </cell>
          <cell r="EL541" t="str">
            <v/>
          </cell>
          <cell r="EM541" t="str">
            <v/>
          </cell>
          <cell r="EN541" t="str">
            <v/>
          </cell>
          <cell r="EO541" t="str">
            <v/>
          </cell>
          <cell r="EP541" t="str">
            <v/>
          </cell>
          <cell r="EQ541" t="str">
            <v/>
          </cell>
          <cell r="ER541" t="str">
            <v/>
          </cell>
          <cell r="ES541" t="str">
            <v/>
          </cell>
          <cell r="ET541" t="str">
            <v/>
          </cell>
          <cell r="EU541" t="str">
            <v/>
          </cell>
          <cell r="EV541" t="str">
            <v/>
          </cell>
          <cell r="EW541" t="str">
            <v/>
          </cell>
          <cell r="EX541" t="str">
            <v/>
          </cell>
          <cell r="EY541" t="str">
            <v/>
          </cell>
          <cell r="EZ541" t="str">
            <v/>
          </cell>
          <cell r="FA541" t="str">
            <v/>
          </cell>
          <cell r="FB541" t="str">
            <v/>
          </cell>
          <cell r="FC541" t="str">
            <v/>
          </cell>
          <cell r="FD541" t="str">
            <v/>
          </cell>
          <cell r="FE541" t="str">
            <v/>
          </cell>
          <cell r="FF541" t="str">
            <v/>
          </cell>
          <cell r="FG541" t="str">
            <v/>
          </cell>
          <cell r="FH541" t="str">
            <v/>
          </cell>
          <cell r="FI541" t="str">
            <v/>
          </cell>
          <cell r="FJ541" t="str">
            <v/>
          </cell>
          <cell r="FK541" t="str">
            <v/>
          </cell>
          <cell r="FL541" t="str">
            <v/>
          </cell>
          <cell r="FM541" t="str">
            <v/>
          </cell>
          <cell r="FN541" t="str">
            <v/>
          </cell>
          <cell r="FO541" t="str">
            <v/>
          </cell>
          <cell r="FP541" t="str">
            <v/>
          </cell>
          <cell r="FQ541" t="str">
            <v/>
          </cell>
          <cell r="FR541" t="str">
            <v/>
          </cell>
          <cell r="FS541" t="str">
            <v/>
          </cell>
          <cell r="FT541" t="str">
            <v/>
          </cell>
          <cell r="FU541" t="str">
            <v/>
          </cell>
          <cell r="FV541" t="str">
            <v/>
          </cell>
          <cell r="FW541" t="str">
            <v/>
          </cell>
          <cell r="FX541" t="str">
            <v/>
          </cell>
          <cell r="FY541" t="str">
            <v/>
          </cell>
          <cell r="FZ541" t="str">
            <v/>
          </cell>
          <cell r="GA541" t="str">
            <v/>
          </cell>
          <cell r="GB541" t="str">
            <v/>
          </cell>
          <cell r="GC541" t="str">
            <v/>
          </cell>
          <cell r="GD541" t="str">
            <v/>
          </cell>
          <cell r="GE541" t="str">
            <v/>
          </cell>
          <cell r="GF541" t="str">
            <v/>
          </cell>
          <cell r="GG541" t="str">
            <v/>
          </cell>
          <cell r="GH541" t="str">
            <v/>
          </cell>
          <cell r="GI541" t="str">
            <v/>
          </cell>
          <cell r="GJ541" t="str">
            <v/>
          </cell>
          <cell r="GK541" t="str">
            <v/>
          </cell>
          <cell r="GL541" t="str">
            <v/>
          </cell>
          <cell r="GM541" t="str">
            <v/>
          </cell>
          <cell r="GN541" t="str">
            <v/>
          </cell>
          <cell r="GO541" t="str">
            <v/>
          </cell>
          <cell r="GP541" t="str">
            <v/>
          </cell>
          <cell r="GQ541" t="str">
            <v/>
          </cell>
          <cell r="GR541" t="str">
            <v/>
          </cell>
          <cell r="GS541" t="str">
            <v/>
          </cell>
          <cell r="GT541" t="str">
            <v/>
          </cell>
          <cell r="GU541" t="str">
            <v/>
          </cell>
          <cell r="GV541" t="str">
            <v/>
          </cell>
          <cell r="GW541" t="str">
            <v/>
          </cell>
          <cell r="GX541" t="str">
            <v/>
          </cell>
          <cell r="GY541" t="str">
            <v/>
          </cell>
          <cell r="GZ541" t="str">
            <v/>
          </cell>
          <cell r="HA541" t="str">
            <v/>
          </cell>
          <cell r="HB541" t="str">
            <v/>
          </cell>
          <cell r="HC541" t="str">
            <v/>
          </cell>
          <cell r="HD541" t="str">
            <v/>
          </cell>
          <cell r="HE541" t="str">
            <v/>
          </cell>
          <cell r="HF541" t="str">
            <v/>
          </cell>
          <cell r="HG541" t="str">
            <v/>
          </cell>
          <cell r="HH541" t="str">
            <v/>
          </cell>
          <cell r="HI541" t="str">
            <v/>
          </cell>
          <cell r="HJ541" t="str">
            <v/>
          </cell>
          <cell r="HK541" t="str">
            <v/>
          </cell>
          <cell r="HL541" t="str">
            <v/>
          </cell>
          <cell r="HM541" t="str">
            <v/>
          </cell>
          <cell r="HN541" t="str">
            <v/>
          </cell>
          <cell r="HO541" t="str">
            <v/>
          </cell>
          <cell r="HP541" t="str">
            <v/>
          </cell>
          <cell r="HQ541" t="str">
            <v/>
          </cell>
          <cell r="HR541" t="str">
            <v/>
          </cell>
          <cell r="HS541" t="str">
            <v/>
          </cell>
          <cell r="HT541" t="str">
            <v/>
          </cell>
          <cell r="HU541" t="str">
            <v/>
          </cell>
          <cell r="HV541" t="str">
            <v/>
          </cell>
          <cell r="HW541" t="str">
            <v/>
          </cell>
          <cell r="HX541" t="str">
            <v/>
          </cell>
          <cell r="HY541" t="str">
            <v/>
          </cell>
          <cell r="HZ541" t="str">
            <v/>
          </cell>
          <cell r="IA541" t="str">
            <v/>
          </cell>
          <cell r="IB541" t="str">
            <v/>
          </cell>
          <cell r="IC541" t="str">
            <v/>
          </cell>
          <cell r="ID541" t="str">
            <v/>
          </cell>
        </row>
        <row r="542">
          <cell r="A542" t="str">
            <v/>
          </cell>
          <cell r="B542" t="str">
            <v/>
          </cell>
          <cell r="C542" t="str">
            <v/>
          </cell>
          <cell r="D542" t="str">
            <v/>
          </cell>
          <cell r="E542" t="str">
            <v/>
          </cell>
          <cell r="F542" t="str">
            <v/>
          </cell>
          <cell r="G542" t="str">
            <v/>
          </cell>
          <cell r="H542" t="str">
            <v/>
          </cell>
          <cell r="I542" t="str">
            <v/>
          </cell>
          <cell r="J542" t="str">
            <v/>
          </cell>
          <cell r="K542" t="str">
            <v/>
          </cell>
          <cell r="L542" t="str">
            <v/>
          </cell>
          <cell r="M542" t="str">
            <v/>
          </cell>
          <cell r="N542" t="str">
            <v/>
          </cell>
          <cell r="O542" t="str">
            <v/>
          </cell>
          <cell r="P542" t="str">
            <v/>
          </cell>
          <cell r="Q542" t="str">
            <v/>
          </cell>
          <cell r="R542" t="str">
            <v/>
          </cell>
          <cell r="S542" t="str">
            <v/>
          </cell>
          <cell r="T542" t="str">
            <v/>
          </cell>
          <cell r="U542" t="str">
            <v/>
          </cell>
          <cell r="V542" t="str">
            <v/>
          </cell>
          <cell r="W542" t="str">
            <v/>
          </cell>
          <cell r="X542" t="str">
            <v/>
          </cell>
          <cell r="Y542" t="str">
            <v/>
          </cell>
          <cell r="Z542" t="str">
            <v/>
          </cell>
          <cell r="AA542" t="str">
            <v/>
          </cell>
          <cell r="AB542" t="str">
            <v/>
          </cell>
          <cell r="AC542" t="str">
            <v/>
          </cell>
          <cell r="AD542" t="str">
            <v/>
          </cell>
          <cell r="AE542" t="str">
            <v/>
          </cell>
          <cell r="AF542" t="str">
            <v/>
          </cell>
          <cell r="AG542" t="str">
            <v/>
          </cell>
          <cell r="AH542" t="str">
            <v/>
          </cell>
          <cell r="AI542" t="str">
            <v/>
          </cell>
          <cell r="AJ542" t="str">
            <v/>
          </cell>
          <cell r="AK542" t="str">
            <v/>
          </cell>
          <cell r="AL542" t="str">
            <v/>
          </cell>
          <cell r="AM542" t="str">
            <v/>
          </cell>
          <cell r="AN542" t="str">
            <v/>
          </cell>
          <cell r="AO542" t="str">
            <v/>
          </cell>
          <cell r="AP542" t="str">
            <v/>
          </cell>
          <cell r="AQ542" t="str">
            <v/>
          </cell>
          <cell r="AR542" t="str">
            <v/>
          </cell>
          <cell r="AS542" t="str">
            <v/>
          </cell>
          <cell r="AT542" t="str">
            <v/>
          </cell>
          <cell r="AU542" t="str">
            <v/>
          </cell>
          <cell r="AV542" t="str">
            <v/>
          </cell>
          <cell r="AW542" t="str">
            <v/>
          </cell>
          <cell r="AX542" t="str">
            <v/>
          </cell>
          <cell r="AY542" t="str">
            <v/>
          </cell>
          <cell r="AZ542" t="str">
            <v/>
          </cell>
          <cell r="BA542" t="str">
            <v/>
          </cell>
          <cell r="BB542" t="str">
            <v/>
          </cell>
          <cell r="BC542" t="str">
            <v/>
          </cell>
          <cell r="BD542" t="str">
            <v/>
          </cell>
          <cell r="BE542" t="str">
            <v/>
          </cell>
          <cell r="BF542" t="str">
            <v/>
          </cell>
          <cell r="BG542" t="str">
            <v/>
          </cell>
          <cell r="BH542" t="str">
            <v/>
          </cell>
          <cell r="BI542" t="str">
            <v/>
          </cell>
          <cell r="BJ542" t="str">
            <v/>
          </cell>
          <cell r="BK542" t="str">
            <v/>
          </cell>
          <cell r="BL542" t="str">
            <v/>
          </cell>
          <cell r="BM542" t="str">
            <v/>
          </cell>
          <cell r="BN542" t="str">
            <v/>
          </cell>
          <cell r="BO542" t="str">
            <v/>
          </cell>
          <cell r="BP542" t="str">
            <v/>
          </cell>
          <cell r="BQ542" t="str">
            <v/>
          </cell>
          <cell r="BR542" t="str">
            <v/>
          </cell>
          <cell r="BS542" t="str">
            <v/>
          </cell>
          <cell r="BT542" t="str">
            <v/>
          </cell>
          <cell r="BU542" t="str">
            <v/>
          </cell>
          <cell r="BV542" t="str">
            <v/>
          </cell>
          <cell r="BW542" t="str">
            <v/>
          </cell>
          <cell r="BX542" t="str">
            <v/>
          </cell>
          <cell r="BY542" t="str">
            <v/>
          </cell>
          <cell r="BZ542" t="str">
            <v/>
          </cell>
          <cell r="CA542" t="str">
            <v/>
          </cell>
          <cell r="CB542" t="str">
            <v/>
          </cell>
          <cell r="CC542" t="str">
            <v/>
          </cell>
          <cell r="CD542" t="str">
            <v/>
          </cell>
          <cell r="CE542" t="str">
            <v/>
          </cell>
          <cell r="CF542" t="str">
            <v/>
          </cell>
          <cell r="CG542" t="str">
            <v/>
          </cell>
          <cell r="CH542" t="str">
            <v/>
          </cell>
          <cell r="CI542" t="str">
            <v/>
          </cell>
          <cell r="CJ542" t="str">
            <v/>
          </cell>
          <cell r="CK542" t="str">
            <v/>
          </cell>
          <cell r="CL542" t="str">
            <v/>
          </cell>
          <cell r="CM542" t="str">
            <v/>
          </cell>
          <cell r="CN542" t="str">
            <v/>
          </cell>
          <cell r="CO542" t="str">
            <v/>
          </cell>
          <cell r="CP542" t="str">
            <v/>
          </cell>
          <cell r="CQ542" t="str">
            <v/>
          </cell>
          <cell r="CR542" t="str">
            <v/>
          </cell>
          <cell r="CS542" t="str">
            <v/>
          </cell>
          <cell r="CT542" t="str">
            <v/>
          </cell>
          <cell r="CU542" t="str">
            <v/>
          </cell>
          <cell r="CV542" t="str">
            <v/>
          </cell>
          <cell r="CW542" t="str">
            <v/>
          </cell>
          <cell r="CX542" t="str">
            <v/>
          </cell>
          <cell r="CY542" t="str">
            <v/>
          </cell>
          <cell r="CZ542" t="str">
            <v/>
          </cell>
          <cell r="DA542" t="str">
            <v/>
          </cell>
          <cell r="DB542" t="str">
            <v/>
          </cell>
          <cell r="DC542" t="str">
            <v/>
          </cell>
          <cell r="DD542" t="str">
            <v/>
          </cell>
          <cell r="DE542" t="str">
            <v/>
          </cell>
          <cell r="DF542" t="str">
            <v/>
          </cell>
          <cell r="DG542" t="str">
            <v/>
          </cell>
          <cell r="DH542" t="str">
            <v/>
          </cell>
          <cell r="DI542" t="str">
            <v/>
          </cell>
          <cell r="DJ542" t="str">
            <v/>
          </cell>
          <cell r="DK542" t="str">
            <v/>
          </cell>
          <cell r="DL542" t="str">
            <v/>
          </cell>
          <cell r="DM542" t="str">
            <v/>
          </cell>
          <cell r="DN542" t="str">
            <v/>
          </cell>
          <cell r="DO542" t="str">
            <v/>
          </cell>
          <cell r="DP542" t="str">
            <v/>
          </cell>
          <cell r="DQ542" t="str">
            <v/>
          </cell>
          <cell r="DR542" t="str">
            <v/>
          </cell>
          <cell r="DS542" t="str">
            <v/>
          </cell>
          <cell r="DT542" t="str">
            <v/>
          </cell>
          <cell r="DU542" t="str">
            <v/>
          </cell>
          <cell r="DV542" t="str">
            <v/>
          </cell>
          <cell r="DW542" t="str">
            <v/>
          </cell>
          <cell r="DX542" t="str">
            <v/>
          </cell>
          <cell r="DY542" t="str">
            <v/>
          </cell>
          <cell r="DZ542" t="str">
            <v/>
          </cell>
          <cell r="EA542" t="str">
            <v/>
          </cell>
          <cell r="EB542" t="str">
            <v/>
          </cell>
          <cell r="EC542" t="str">
            <v/>
          </cell>
          <cell r="ED542" t="str">
            <v/>
          </cell>
          <cell r="EE542" t="str">
            <v/>
          </cell>
          <cell r="EF542" t="str">
            <v/>
          </cell>
          <cell r="EG542" t="str">
            <v/>
          </cell>
          <cell r="EH542" t="str">
            <v/>
          </cell>
          <cell r="EI542" t="str">
            <v/>
          </cell>
          <cell r="EJ542" t="str">
            <v/>
          </cell>
          <cell r="EK542" t="str">
            <v/>
          </cell>
          <cell r="EL542" t="str">
            <v/>
          </cell>
          <cell r="EM542" t="str">
            <v/>
          </cell>
          <cell r="EN542" t="str">
            <v/>
          </cell>
          <cell r="EO542" t="str">
            <v/>
          </cell>
          <cell r="EP542" t="str">
            <v/>
          </cell>
          <cell r="EQ542" t="str">
            <v/>
          </cell>
          <cell r="ER542" t="str">
            <v/>
          </cell>
          <cell r="ES542" t="str">
            <v/>
          </cell>
          <cell r="ET542" t="str">
            <v/>
          </cell>
          <cell r="EU542" t="str">
            <v/>
          </cell>
          <cell r="EV542" t="str">
            <v/>
          </cell>
          <cell r="EW542" t="str">
            <v/>
          </cell>
          <cell r="EX542" t="str">
            <v/>
          </cell>
          <cell r="EY542" t="str">
            <v/>
          </cell>
          <cell r="EZ542" t="str">
            <v/>
          </cell>
          <cell r="FA542" t="str">
            <v/>
          </cell>
          <cell r="FB542" t="str">
            <v/>
          </cell>
          <cell r="FC542" t="str">
            <v/>
          </cell>
          <cell r="FD542" t="str">
            <v/>
          </cell>
          <cell r="FE542" t="str">
            <v/>
          </cell>
          <cell r="FF542" t="str">
            <v/>
          </cell>
          <cell r="FG542" t="str">
            <v/>
          </cell>
          <cell r="FH542" t="str">
            <v/>
          </cell>
          <cell r="FI542" t="str">
            <v/>
          </cell>
          <cell r="FJ542" t="str">
            <v/>
          </cell>
          <cell r="FK542" t="str">
            <v/>
          </cell>
          <cell r="FL542" t="str">
            <v/>
          </cell>
          <cell r="FM542" t="str">
            <v/>
          </cell>
          <cell r="FN542" t="str">
            <v/>
          </cell>
          <cell r="FO542" t="str">
            <v/>
          </cell>
          <cell r="FP542" t="str">
            <v/>
          </cell>
          <cell r="FQ542" t="str">
            <v/>
          </cell>
          <cell r="FR542" t="str">
            <v/>
          </cell>
          <cell r="FS542" t="str">
            <v/>
          </cell>
          <cell r="FT542" t="str">
            <v/>
          </cell>
          <cell r="FU542" t="str">
            <v/>
          </cell>
          <cell r="FV542" t="str">
            <v/>
          </cell>
          <cell r="FW542" t="str">
            <v/>
          </cell>
          <cell r="FX542" t="str">
            <v/>
          </cell>
          <cell r="FY542" t="str">
            <v/>
          </cell>
          <cell r="FZ542" t="str">
            <v/>
          </cell>
          <cell r="GA542" t="str">
            <v/>
          </cell>
          <cell r="GB542" t="str">
            <v/>
          </cell>
          <cell r="GC542" t="str">
            <v/>
          </cell>
          <cell r="GD542" t="str">
            <v/>
          </cell>
          <cell r="GE542" t="str">
            <v/>
          </cell>
          <cell r="GF542" t="str">
            <v/>
          </cell>
          <cell r="GG542" t="str">
            <v/>
          </cell>
          <cell r="GH542" t="str">
            <v/>
          </cell>
          <cell r="GI542" t="str">
            <v/>
          </cell>
          <cell r="GJ542" t="str">
            <v/>
          </cell>
          <cell r="GK542" t="str">
            <v/>
          </cell>
          <cell r="GL542" t="str">
            <v/>
          </cell>
          <cell r="GM542" t="str">
            <v/>
          </cell>
          <cell r="GN542" t="str">
            <v/>
          </cell>
          <cell r="GO542" t="str">
            <v/>
          </cell>
          <cell r="GP542" t="str">
            <v/>
          </cell>
          <cell r="GQ542" t="str">
            <v/>
          </cell>
          <cell r="GR542" t="str">
            <v/>
          </cell>
          <cell r="GS542" t="str">
            <v/>
          </cell>
          <cell r="GT542" t="str">
            <v/>
          </cell>
          <cell r="GU542" t="str">
            <v/>
          </cell>
          <cell r="GV542" t="str">
            <v/>
          </cell>
          <cell r="GW542" t="str">
            <v/>
          </cell>
          <cell r="GX542" t="str">
            <v/>
          </cell>
          <cell r="GY542" t="str">
            <v/>
          </cell>
          <cell r="GZ542" t="str">
            <v/>
          </cell>
          <cell r="HA542" t="str">
            <v/>
          </cell>
          <cell r="HB542" t="str">
            <v/>
          </cell>
          <cell r="HC542" t="str">
            <v/>
          </cell>
          <cell r="HD542" t="str">
            <v/>
          </cell>
          <cell r="HE542" t="str">
            <v/>
          </cell>
          <cell r="HF542" t="str">
            <v/>
          </cell>
          <cell r="HG542" t="str">
            <v/>
          </cell>
          <cell r="HH542" t="str">
            <v/>
          </cell>
          <cell r="HI542" t="str">
            <v/>
          </cell>
          <cell r="HJ542" t="str">
            <v/>
          </cell>
          <cell r="HK542" t="str">
            <v/>
          </cell>
          <cell r="HL542" t="str">
            <v/>
          </cell>
          <cell r="HM542" t="str">
            <v/>
          </cell>
          <cell r="HN542" t="str">
            <v/>
          </cell>
          <cell r="HO542" t="str">
            <v/>
          </cell>
          <cell r="HP542" t="str">
            <v/>
          </cell>
          <cell r="HQ542" t="str">
            <v/>
          </cell>
          <cell r="HR542" t="str">
            <v/>
          </cell>
          <cell r="HS542" t="str">
            <v/>
          </cell>
          <cell r="HT542" t="str">
            <v/>
          </cell>
          <cell r="HU542" t="str">
            <v/>
          </cell>
          <cell r="HV542" t="str">
            <v/>
          </cell>
          <cell r="HW542" t="str">
            <v/>
          </cell>
          <cell r="HX542" t="str">
            <v/>
          </cell>
          <cell r="HY542" t="str">
            <v/>
          </cell>
          <cell r="HZ542" t="str">
            <v/>
          </cell>
          <cell r="IA542" t="str">
            <v/>
          </cell>
          <cell r="IB542" t="str">
            <v/>
          </cell>
          <cell r="IC542" t="str">
            <v/>
          </cell>
          <cell r="ID542" t="str">
            <v/>
          </cell>
        </row>
        <row r="543">
          <cell r="A543" t="str">
            <v/>
          </cell>
          <cell r="B543" t="str">
            <v/>
          </cell>
          <cell r="C543" t="str">
            <v/>
          </cell>
          <cell r="D543" t="str">
            <v/>
          </cell>
          <cell r="E543" t="str">
            <v/>
          </cell>
          <cell r="F543" t="str">
            <v/>
          </cell>
          <cell r="G543" t="str">
            <v/>
          </cell>
          <cell r="H543" t="str">
            <v/>
          </cell>
          <cell r="I543" t="str">
            <v/>
          </cell>
          <cell r="J543" t="str">
            <v/>
          </cell>
          <cell r="K543" t="str">
            <v/>
          </cell>
          <cell r="L543" t="str">
            <v/>
          </cell>
          <cell r="M543" t="str">
            <v/>
          </cell>
          <cell r="N543" t="str">
            <v/>
          </cell>
          <cell r="O543" t="str">
            <v/>
          </cell>
          <cell r="P543" t="str">
            <v/>
          </cell>
          <cell r="Q543" t="str">
            <v/>
          </cell>
          <cell r="R543" t="str">
            <v/>
          </cell>
          <cell r="S543" t="str">
            <v/>
          </cell>
          <cell r="T543" t="str">
            <v/>
          </cell>
          <cell r="U543" t="str">
            <v/>
          </cell>
          <cell r="V543" t="str">
            <v/>
          </cell>
          <cell r="W543" t="str">
            <v/>
          </cell>
          <cell r="X543" t="str">
            <v/>
          </cell>
          <cell r="Y543" t="str">
            <v/>
          </cell>
          <cell r="Z543" t="str">
            <v/>
          </cell>
          <cell r="AA543" t="str">
            <v/>
          </cell>
          <cell r="AB543" t="str">
            <v/>
          </cell>
          <cell r="AC543" t="str">
            <v/>
          </cell>
          <cell r="AD543" t="str">
            <v/>
          </cell>
          <cell r="AE543" t="str">
            <v/>
          </cell>
          <cell r="AF543" t="str">
            <v/>
          </cell>
          <cell r="AG543" t="str">
            <v/>
          </cell>
          <cell r="AH543" t="str">
            <v/>
          </cell>
          <cell r="AI543" t="str">
            <v/>
          </cell>
          <cell r="AJ543" t="str">
            <v/>
          </cell>
          <cell r="AK543" t="str">
            <v/>
          </cell>
          <cell r="AL543" t="str">
            <v/>
          </cell>
          <cell r="AM543" t="str">
            <v/>
          </cell>
          <cell r="AN543" t="str">
            <v/>
          </cell>
          <cell r="AO543" t="str">
            <v/>
          </cell>
          <cell r="AP543" t="str">
            <v/>
          </cell>
          <cell r="AQ543" t="str">
            <v/>
          </cell>
          <cell r="AR543" t="str">
            <v/>
          </cell>
          <cell r="AS543" t="str">
            <v/>
          </cell>
          <cell r="AT543" t="str">
            <v/>
          </cell>
          <cell r="AU543" t="str">
            <v/>
          </cell>
          <cell r="AV543" t="str">
            <v/>
          </cell>
          <cell r="AW543" t="str">
            <v/>
          </cell>
          <cell r="AX543" t="str">
            <v/>
          </cell>
          <cell r="AY543" t="str">
            <v/>
          </cell>
          <cell r="AZ543" t="str">
            <v/>
          </cell>
          <cell r="BA543" t="str">
            <v/>
          </cell>
          <cell r="BB543" t="str">
            <v/>
          </cell>
          <cell r="BC543" t="str">
            <v/>
          </cell>
          <cell r="BD543" t="str">
            <v/>
          </cell>
          <cell r="BE543" t="str">
            <v/>
          </cell>
          <cell r="BF543" t="str">
            <v/>
          </cell>
          <cell r="BG543" t="str">
            <v/>
          </cell>
          <cell r="BH543" t="str">
            <v/>
          </cell>
          <cell r="BI543" t="str">
            <v/>
          </cell>
          <cell r="BJ543" t="str">
            <v/>
          </cell>
          <cell r="BK543" t="str">
            <v/>
          </cell>
          <cell r="BL543" t="str">
            <v/>
          </cell>
          <cell r="BM543" t="str">
            <v/>
          </cell>
          <cell r="BN543" t="str">
            <v/>
          </cell>
          <cell r="BO543" t="str">
            <v/>
          </cell>
          <cell r="BP543" t="str">
            <v/>
          </cell>
          <cell r="BQ543" t="str">
            <v/>
          </cell>
          <cell r="BR543" t="str">
            <v/>
          </cell>
          <cell r="BS543" t="str">
            <v/>
          </cell>
          <cell r="BT543" t="str">
            <v/>
          </cell>
          <cell r="BU543" t="str">
            <v/>
          </cell>
          <cell r="BV543" t="str">
            <v/>
          </cell>
          <cell r="BW543" t="str">
            <v/>
          </cell>
          <cell r="BX543" t="str">
            <v/>
          </cell>
          <cell r="BY543" t="str">
            <v/>
          </cell>
          <cell r="BZ543" t="str">
            <v/>
          </cell>
          <cell r="CA543" t="str">
            <v/>
          </cell>
          <cell r="CB543" t="str">
            <v/>
          </cell>
          <cell r="CC543" t="str">
            <v/>
          </cell>
          <cell r="CD543" t="str">
            <v/>
          </cell>
          <cell r="CE543" t="str">
            <v/>
          </cell>
          <cell r="CF543" t="str">
            <v/>
          </cell>
          <cell r="CG543" t="str">
            <v/>
          </cell>
          <cell r="CH543" t="str">
            <v/>
          </cell>
          <cell r="CI543" t="str">
            <v/>
          </cell>
          <cell r="CJ543" t="str">
            <v/>
          </cell>
          <cell r="CK543" t="str">
            <v/>
          </cell>
          <cell r="CL543" t="str">
            <v/>
          </cell>
          <cell r="CM543" t="str">
            <v/>
          </cell>
          <cell r="CN543" t="str">
            <v/>
          </cell>
          <cell r="CO543" t="str">
            <v/>
          </cell>
          <cell r="CP543" t="str">
            <v/>
          </cell>
          <cell r="CQ543" t="str">
            <v/>
          </cell>
          <cell r="CR543" t="str">
            <v/>
          </cell>
          <cell r="CS543" t="str">
            <v/>
          </cell>
          <cell r="CT543" t="str">
            <v/>
          </cell>
          <cell r="CU543" t="str">
            <v/>
          </cell>
          <cell r="CV543" t="str">
            <v/>
          </cell>
          <cell r="CW543" t="str">
            <v/>
          </cell>
          <cell r="CX543" t="str">
            <v/>
          </cell>
          <cell r="CY543" t="str">
            <v/>
          </cell>
          <cell r="CZ543" t="str">
            <v/>
          </cell>
          <cell r="DA543" t="str">
            <v/>
          </cell>
          <cell r="DB543" t="str">
            <v/>
          </cell>
          <cell r="DC543" t="str">
            <v/>
          </cell>
          <cell r="DD543" t="str">
            <v/>
          </cell>
          <cell r="DE543" t="str">
            <v/>
          </cell>
          <cell r="DF543" t="str">
            <v/>
          </cell>
          <cell r="DG543" t="str">
            <v/>
          </cell>
          <cell r="DH543" t="str">
            <v/>
          </cell>
          <cell r="DI543" t="str">
            <v/>
          </cell>
          <cell r="DJ543" t="str">
            <v/>
          </cell>
          <cell r="DK543" t="str">
            <v/>
          </cell>
          <cell r="DL543" t="str">
            <v/>
          </cell>
          <cell r="DM543" t="str">
            <v/>
          </cell>
          <cell r="DN543" t="str">
            <v/>
          </cell>
          <cell r="DO543" t="str">
            <v/>
          </cell>
          <cell r="DP543" t="str">
            <v/>
          </cell>
          <cell r="DQ543" t="str">
            <v/>
          </cell>
          <cell r="DR543" t="str">
            <v/>
          </cell>
          <cell r="DS543" t="str">
            <v/>
          </cell>
          <cell r="DT543" t="str">
            <v/>
          </cell>
          <cell r="DU543" t="str">
            <v/>
          </cell>
          <cell r="DV543" t="str">
            <v/>
          </cell>
          <cell r="DW543" t="str">
            <v/>
          </cell>
          <cell r="DX543" t="str">
            <v/>
          </cell>
          <cell r="DY543" t="str">
            <v/>
          </cell>
          <cell r="DZ543" t="str">
            <v/>
          </cell>
          <cell r="EA543" t="str">
            <v/>
          </cell>
          <cell r="EB543" t="str">
            <v/>
          </cell>
          <cell r="EC543" t="str">
            <v/>
          </cell>
          <cell r="ED543" t="str">
            <v/>
          </cell>
          <cell r="EE543" t="str">
            <v/>
          </cell>
          <cell r="EF543" t="str">
            <v/>
          </cell>
          <cell r="EG543" t="str">
            <v/>
          </cell>
          <cell r="EH543" t="str">
            <v/>
          </cell>
          <cell r="EI543" t="str">
            <v/>
          </cell>
          <cell r="EJ543" t="str">
            <v/>
          </cell>
          <cell r="EK543" t="str">
            <v/>
          </cell>
          <cell r="EL543" t="str">
            <v/>
          </cell>
          <cell r="EM543" t="str">
            <v/>
          </cell>
          <cell r="EN543" t="str">
            <v/>
          </cell>
          <cell r="EO543" t="str">
            <v/>
          </cell>
          <cell r="EP543" t="str">
            <v/>
          </cell>
          <cell r="EQ543" t="str">
            <v/>
          </cell>
          <cell r="ER543" t="str">
            <v/>
          </cell>
          <cell r="ES543" t="str">
            <v/>
          </cell>
          <cell r="ET543" t="str">
            <v/>
          </cell>
          <cell r="EU543" t="str">
            <v/>
          </cell>
          <cell r="EV543" t="str">
            <v/>
          </cell>
          <cell r="EW543" t="str">
            <v/>
          </cell>
          <cell r="EX543" t="str">
            <v/>
          </cell>
          <cell r="EY543" t="str">
            <v/>
          </cell>
          <cell r="EZ543" t="str">
            <v/>
          </cell>
          <cell r="FA543" t="str">
            <v/>
          </cell>
          <cell r="FB543" t="str">
            <v/>
          </cell>
          <cell r="FC543" t="str">
            <v/>
          </cell>
          <cell r="FD543" t="str">
            <v/>
          </cell>
          <cell r="FE543" t="str">
            <v/>
          </cell>
          <cell r="FF543" t="str">
            <v/>
          </cell>
          <cell r="FG543" t="str">
            <v/>
          </cell>
          <cell r="FH543" t="str">
            <v/>
          </cell>
          <cell r="FI543" t="str">
            <v/>
          </cell>
          <cell r="FJ543" t="str">
            <v/>
          </cell>
          <cell r="FK543" t="str">
            <v/>
          </cell>
          <cell r="FL543" t="str">
            <v/>
          </cell>
          <cell r="FM543" t="str">
            <v/>
          </cell>
          <cell r="FN543" t="str">
            <v/>
          </cell>
          <cell r="FO543" t="str">
            <v/>
          </cell>
          <cell r="FP543" t="str">
            <v/>
          </cell>
          <cell r="FQ543" t="str">
            <v/>
          </cell>
          <cell r="FR543" t="str">
            <v/>
          </cell>
          <cell r="FS543" t="str">
            <v/>
          </cell>
          <cell r="FT543" t="str">
            <v/>
          </cell>
          <cell r="FU543" t="str">
            <v/>
          </cell>
          <cell r="FV543" t="str">
            <v/>
          </cell>
          <cell r="FW543" t="str">
            <v/>
          </cell>
          <cell r="FX543" t="str">
            <v/>
          </cell>
          <cell r="FY543" t="str">
            <v/>
          </cell>
          <cell r="FZ543" t="str">
            <v/>
          </cell>
          <cell r="GA543" t="str">
            <v/>
          </cell>
          <cell r="GB543" t="str">
            <v/>
          </cell>
          <cell r="GC543" t="str">
            <v/>
          </cell>
          <cell r="GD543" t="str">
            <v/>
          </cell>
          <cell r="GE543" t="str">
            <v/>
          </cell>
          <cell r="GF543" t="str">
            <v/>
          </cell>
          <cell r="GG543" t="str">
            <v/>
          </cell>
          <cell r="GH543" t="str">
            <v/>
          </cell>
          <cell r="GI543" t="str">
            <v/>
          </cell>
          <cell r="GJ543" t="str">
            <v/>
          </cell>
          <cell r="GK543" t="str">
            <v/>
          </cell>
          <cell r="GL543" t="str">
            <v/>
          </cell>
          <cell r="GM543" t="str">
            <v/>
          </cell>
          <cell r="GN543" t="str">
            <v/>
          </cell>
          <cell r="GO543" t="str">
            <v/>
          </cell>
          <cell r="GP543" t="str">
            <v/>
          </cell>
          <cell r="GQ543" t="str">
            <v/>
          </cell>
          <cell r="GR543" t="str">
            <v/>
          </cell>
          <cell r="GS543" t="str">
            <v/>
          </cell>
          <cell r="GT543" t="str">
            <v/>
          </cell>
          <cell r="GU543" t="str">
            <v/>
          </cell>
          <cell r="GV543" t="str">
            <v/>
          </cell>
          <cell r="GW543" t="str">
            <v/>
          </cell>
          <cell r="GX543" t="str">
            <v/>
          </cell>
          <cell r="GY543" t="str">
            <v/>
          </cell>
          <cell r="GZ543" t="str">
            <v/>
          </cell>
          <cell r="HA543" t="str">
            <v/>
          </cell>
          <cell r="HB543" t="str">
            <v/>
          </cell>
          <cell r="HC543" t="str">
            <v/>
          </cell>
          <cell r="HD543" t="str">
            <v/>
          </cell>
          <cell r="HE543" t="str">
            <v/>
          </cell>
          <cell r="HF543" t="str">
            <v/>
          </cell>
          <cell r="HG543" t="str">
            <v/>
          </cell>
          <cell r="HH543" t="str">
            <v/>
          </cell>
          <cell r="HI543" t="str">
            <v/>
          </cell>
          <cell r="HJ543" t="str">
            <v/>
          </cell>
          <cell r="HK543" t="str">
            <v/>
          </cell>
          <cell r="HL543" t="str">
            <v/>
          </cell>
          <cell r="HM543" t="str">
            <v/>
          </cell>
          <cell r="HN543" t="str">
            <v/>
          </cell>
          <cell r="HO543" t="str">
            <v/>
          </cell>
          <cell r="HP543" t="str">
            <v/>
          </cell>
          <cell r="HQ543" t="str">
            <v/>
          </cell>
          <cell r="HR543" t="str">
            <v/>
          </cell>
          <cell r="HS543" t="str">
            <v/>
          </cell>
          <cell r="HT543" t="str">
            <v/>
          </cell>
          <cell r="HU543" t="str">
            <v/>
          </cell>
          <cell r="HV543" t="str">
            <v/>
          </cell>
          <cell r="HW543" t="str">
            <v/>
          </cell>
          <cell r="HX543" t="str">
            <v/>
          </cell>
          <cell r="HY543" t="str">
            <v/>
          </cell>
          <cell r="HZ543" t="str">
            <v/>
          </cell>
          <cell r="IA543" t="str">
            <v/>
          </cell>
          <cell r="IB543" t="str">
            <v/>
          </cell>
          <cell r="IC543" t="str">
            <v/>
          </cell>
          <cell r="ID543" t="str">
            <v/>
          </cell>
        </row>
        <row r="544">
          <cell r="A544" t="str">
            <v/>
          </cell>
          <cell r="B544" t="str">
            <v/>
          </cell>
          <cell r="C544" t="str">
            <v/>
          </cell>
          <cell r="D544" t="str">
            <v/>
          </cell>
          <cell r="E544" t="str">
            <v/>
          </cell>
          <cell r="F544" t="str">
            <v/>
          </cell>
          <cell r="G544" t="str">
            <v/>
          </cell>
          <cell r="H544" t="str">
            <v/>
          </cell>
          <cell r="I544" t="str">
            <v/>
          </cell>
          <cell r="J544" t="str">
            <v/>
          </cell>
          <cell r="K544" t="str">
            <v/>
          </cell>
          <cell r="L544" t="str">
            <v/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 t="str">
            <v/>
          </cell>
          <cell r="R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/>
          </cell>
          <cell r="W544" t="str">
            <v/>
          </cell>
          <cell r="X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/>
          </cell>
          <cell r="AE544" t="str">
            <v/>
          </cell>
          <cell r="AF544" t="str">
            <v/>
          </cell>
          <cell r="AG544" t="str">
            <v/>
          </cell>
          <cell r="AH544" t="str">
            <v/>
          </cell>
          <cell r="AI544" t="str">
            <v/>
          </cell>
          <cell r="AJ544" t="str">
            <v/>
          </cell>
          <cell r="AK544" t="str">
            <v/>
          </cell>
          <cell r="AL544" t="str">
            <v/>
          </cell>
          <cell r="AM544" t="str">
            <v/>
          </cell>
          <cell r="AN544" t="str">
            <v/>
          </cell>
          <cell r="AO544" t="str">
            <v/>
          </cell>
          <cell r="AP544" t="str">
            <v/>
          </cell>
          <cell r="AQ544" t="str">
            <v/>
          </cell>
          <cell r="AR544" t="str">
            <v/>
          </cell>
          <cell r="AS544" t="str">
            <v/>
          </cell>
          <cell r="AT544" t="str">
            <v/>
          </cell>
          <cell r="AU544" t="str">
            <v/>
          </cell>
          <cell r="AV544" t="str">
            <v/>
          </cell>
          <cell r="AW544" t="str">
            <v/>
          </cell>
          <cell r="AX544" t="str">
            <v/>
          </cell>
          <cell r="AY544" t="str">
            <v/>
          </cell>
          <cell r="AZ544" t="str">
            <v/>
          </cell>
          <cell r="BA544" t="str">
            <v/>
          </cell>
          <cell r="BB544" t="str">
            <v/>
          </cell>
          <cell r="BC544" t="str">
            <v/>
          </cell>
          <cell r="BD544" t="str">
            <v/>
          </cell>
          <cell r="BE544" t="str">
            <v/>
          </cell>
          <cell r="BF544" t="str">
            <v/>
          </cell>
          <cell r="BG544" t="str">
            <v/>
          </cell>
          <cell r="BH544" t="str">
            <v/>
          </cell>
          <cell r="BI544" t="str">
            <v/>
          </cell>
          <cell r="BJ544" t="str">
            <v/>
          </cell>
          <cell r="BK544" t="str">
            <v/>
          </cell>
          <cell r="BL544" t="str">
            <v/>
          </cell>
          <cell r="BM544" t="str">
            <v/>
          </cell>
          <cell r="BN544" t="str">
            <v/>
          </cell>
          <cell r="BO544" t="str">
            <v/>
          </cell>
          <cell r="BP544" t="str">
            <v/>
          </cell>
          <cell r="BQ544" t="str">
            <v/>
          </cell>
          <cell r="BR544" t="str">
            <v/>
          </cell>
          <cell r="BS544" t="str">
            <v/>
          </cell>
          <cell r="BT544" t="str">
            <v/>
          </cell>
          <cell r="BU544" t="str">
            <v/>
          </cell>
          <cell r="BV544" t="str">
            <v/>
          </cell>
          <cell r="BW544" t="str">
            <v/>
          </cell>
          <cell r="BX544" t="str">
            <v/>
          </cell>
          <cell r="BY544" t="str">
            <v/>
          </cell>
          <cell r="BZ544" t="str">
            <v/>
          </cell>
          <cell r="CA544" t="str">
            <v/>
          </cell>
          <cell r="CB544" t="str">
            <v/>
          </cell>
          <cell r="CC544" t="str">
            <v/>
          </cell>
          <cell r="CD544" t="str">
            <v/>
          </cell>
          <cell r="CE544" t="str">
            <v/>
          </cell>
          <cell r="CF544" t="str">
            <v/>
          </cell>
          <cell r="CG544" t="str">
            <v/>
          </cell>
          <cell r="CH544" t="str">
            <v/>
          </cell>
          <cell r="CI544" t="str">
            <v/>
          </cell>
          <cell r="CJ544" t="str">
            <v/>
          </cell>
          <cell r="CK544" t="str">
            <v/>
          </cell>
          <cell r="CL544" t="str">
            <v/>
          </cell>
          <cell r="CM544" t="str">
            <v/>
          </cell>
          <cell r="CN544" t="str">
            <v/>
          </cell>
          <cell r="CO544" t="str">
            <v/>
          </cell>
          <cell r="CP544" t="str">
            <v/>
          </cell>
          <cell r="CQ544" t="str">
            <v/>
          </cell>
          <cell r="CR544" t="str">
            <v/>
          </cell>
          <cell r="CS544" t="str">
            <v/>
          </cell>
          <cell r="CT544" t="str">
            <v/>
          </cell>
          <cell r="CU544" t="str">
            <v/>
          </cell>
          <cell r="CV544" t="str">
            <v/>
          </cell>
          <cell r="CW544" t="str">
            <v/>
          </cell>
          <cell r="CX544" t="str">
            <v/>
          </cell>
          <cell r="CY544" t="str">
            <v/>
          </cell>
          <cell r="CZ544" t="str">
            <v/>
          </cell>
          <cell r="DA544" t="str">
            <v/>
          </cell>
          <cell r="DB544" t="str">
            <v/>
          </cell>
          <cell r="DC544" t="str">
            <v/>
          </cell>
          <cell r="DD544" t="str">
            <v/>
          </cell>
          <cell r="DE544" t="str">
            <v/>
          </cell>
          <cell r="DF544" t="str">
            <v/>
          </cell>
          <cell r="DG544" t="str">
            <v/>
          </cell>
          <cell r="DH544" t="str">
            <v/>
          </cell>
          <cell r="DI544" t="str">
            <v/>
          </cell>
          <cell r="DJ544" t="str">
            <v/>
          </cell>
          <cell r="DK544" t="str">
            <v/>
          </cell>
          <cell r="DL544" t="str">
            <v/>
          </cell>
          <cell r="DM544" t="str">
            <v/>
          </cell>
          <cell r="DN544" t="str">
            <v/>
          </cell>
          <cell r="DO544" t="str">
            <v/>
          </cell>
          <cell r="DP544" t="str">
            <v/>
          </cell>
          <cell r="DQ544" t="str">
            <v/>
          </cell>
          <cell r="DR544" t="str">
            <v/>
          </cell>
          <cell r="DS544" t="str">
            <v/>
          </cell>
          <cell r="DT544" t="str">
            <v/>
          </cell>
          <cell r="DU544" t="str">
            <v/>
          </cell>
          <cell r="DV544" t="str">
            <v/>
          </cell>
          <cell r="DW544" t="str">
            <v/>
          </cell>
          <cell r="DX544" t="str">
            <v/>
          </cell>
          <cell r="DY544" t="str">
            <v/>
          </cell>
          <cell r="DZ544" t="str">
            <v/>
          </cell>
          <cell r="EA544" t="str">
            <v/>
          </cell>
          <cell r="EB544" t="str">
            <v/>
          </cell>
          <cell r="EC544" t="str">
            <v/>
          </cell>
          <cell r="ED544" t="str">
            <v/>
          </cell>
          <cell r="EE544" t="str">
            <v/>
          </cell>
          <cell r="EF544" t="str">
            <v/>
          </cell>
          <cell r="EG544" t="str">
            <v/>
          </cell>
          <cell r="EH544" t="str">
            <v/>
          </cell>
          <cell r="EI544" t="str">
            <v/>
          </cell>
          <cell r="EJ544" t="str">
            <v/>
          </cell>
          <cell r="EK544" t="str">
            <v/>
          </cell>
          <cell r="EL544" t="str">
            <v/>
          </cell>
          <cell r="EM544" t="str">
            <v/>
          </cell>
          <cell r="EN544" t="str">
            <v/>
          </cell>
          <cell r="EO544" t="str">
            <v/>
          </cell>
          <cell r="EP544" t="str">
            <v/>
          </cell>
          <cell r="EQ544" t="str">
            <v/>
          </cell>
          <cell r="ER544" t="str">
            <v/>
          </cell>
          <cell r="ES544" t="str">
            <v/>
          </cell>
          <cell r="ET544" t="str">
            <v/>
          </cell>
          <cell r="EU544" t="str">
            <v/>
          </cell>
          <cell r="EV544" t="str">
            <v/>
          </cell>
          <cell r="EW544" t="str">
            <v/>
          </cell>
          <cell r="EX544" t="str">
            <v/>
          </cell>
          <cell r="EY544" t="str">
            <v/>
          </cell>
          <cell r="EZ544" t="str">
            <v/>
          </cell>
          <cell r="FA544" t="str">
            <v/>
          </cell>
          <cell r="FB544" t="str">
            <v/>
          </cell>
          <cell r="FC544" t="str">
            <v/>
          </cell>
          <cell r="FD544" t="str">
            <v/>
          </cell>
          <cell r="FE544" t="str">
            <v/>
          </cell>
          <cell r="FF544" t="str">
            <v/>
          </cell>
          <cell r="FG544" t="str">
            <v/>
          </cell>
          <cell r="FH544" t="str">
            <v/>
          </cell>
          <cell r="FI544" t="str">
            <v/>
          </cell>
          <cell r="FJ544" t="str">
            <v/>
          </cell>
          <cell r="FK544" t="str">
            <v/>
          </cell>
          <cell r="FL544" t="str">
            <v/>
          </cell>
          <cell r="FM544" t="str">
            <v/>
          </cell>
          <cell r="FN544" t="str">
            <v/>
          </cell>
          <cell r="FO544" t="str">
            <v/>
          </cell>
          <cell r="FP544" t="str">
            <v/>
          </cell>
          <cell r="FQ544" t="str">
            <v/>
          </cell>
          <cell r="FR544" t="str">
            <v/>
          </cell>
          <cell r="FS544" t="str">
            <v/>
          </cell>
          <cell r="FT544" t="str">
            <v/>
          </cell>
          <cell r="FU544" t="str">
            <v/>
          </cell>
          <cell r="FV544" t="str">
            <v/>
          </cell>
          <cell r="FW544" t="str">
            <v/>
          </cell>
          <cell r="FX544" t="str">
            <v/>
          </cell>
          <cell r="FY544" t="str">
            <v/>
          </cell>
          <cell r="FZ544" t="str">
            <v/>
          </cell>
          <cell r="GA544" t="str">
            <v/>
          </cell>
          <cell r="GB544" t="str">
            <v/>
          </cell>
          <cell r="GC544" t="str">
            <v/>
          </cell>
          <cell r="GD544" t="str">
            <v/>
          </cell>
          <cell r="GE544" t="str">
            <v/>
          </cell>
          <cell r="GF544" t="str">
            <v/>
          </cell>
          <cell r="GG544" t="str">
            <v/>
          </cell>
          <cell r="GH544" t="str">
            <v/>
          </cell>
          <cell r="GI544" t="str">
            <v/>
          </cell>
          <cell r="GJ544" t="str">
            <v/>
          </cell>
          <cell r="GK544" t="str">
            <v/>
          </cell>
          <cell r="GL544" t="str">
            <v/>
          </cell>
          <cell r="GM544" t="str">
            <v/>
          </cell>
          <cell r="GN544" t="str">
            <v/>
          </cell>
          <cell r="GO544" t="str">
            <v/>
          </cell>
          <cell r="GP544" t="str">
            <v/>
          </cell>
          <cell r="GQ544" t="str">
            <v/>
          </cell>
          <cell r="GR544" t="str">
            <v/>
          </cell>
          <cell r="GS544" t="str">
            <v/>
          </cell>
          <cell r="GT544" t="str">
            <v/>
          </cell>
          <cell r="GU544" t="str">
            <v/>
          </cell>
          <cell r="GV544" t="str">
            <v/>
          </cell>
          <cell r="GW544" t="str">
            <v/>
          </cell>
          <cell r="GX544" t="str">
            <v/>
          </cell>
          <cell r="GY544" t="str">
            <v/>
          </cell>
          <cell r="GZ544" t="str">
            <v/>
          </cell>
          <cell r="HA544" t="str">
            <v/>
          </cell>
          <cell r="HB544" t="str">
            <v/>
          </cell>
          <cell r="HC544" t="str">
            <v/>
          </cell>
          <cell r="HD544" t="str">
            <v/>
          </cell>
          <cell r="HE544" t="str">
            <v/>
          </cell>
          <cell r="HF544" t="str">
            <v/>
          </cell>
          <cell r="HG544" t="str">
            <v/>
          </cell>
          <cell r="HH544" t="str">
            <v/>
          </cell>
          <cell r="HI544" t="str">
            <v/>
          </cell>
          <cell r="HJ544" t="str">
            <v/>
          </cell>
          <cell r="HK544" t="str">
            <v/>
          </cell>
          <cell r="HL544" t="str">
            <v/>
          </cell>
          <cell r="HM544" t="str">
            <v/>
          </cell>
          <cell r="HN544" t="str">
            <v/>
          </cell>
          <cell r="HO544" t="str">
            <v/>
          </cell>
          <cell r="HP544" t="str">
            <v/>
          </cell>
          <cell r="HQ544" t="str">
            <v/>
          </cell>
          <cell r="HR544" t="str">
            <v/>
          </cell>
          <cell r="HS544" t="str">
            <v/>
          </cell>
          <cell r="HT544" t="str">
            <v/>
          </cell>
          <cell r="HU544" t="str">
            <v/>
          </cell>
          <cell r="HV544" t="str">
            <v/>
          </cell>
          <cell r="HW544" t="str">
            <v/>
          </cell>
          <cell r="HX544" t="str">
            <v/>
          </cell>
          <cell r="HY544" t="str">
            <v/>
          </cell>
          <cell r="HZ544" t="str">
            <v/>
          </cell>
          <cell r="IA544" t="str">
            <v/>
          </cell>
          <cell r="IB544" t="str">
            <v/>
          </cell>
          <cell r="IC544" t="str">
            <v/>
          </cell>
          <cell r="ID544" t="str">
            <v/>
          </cell>
        </row>
        <row r="545">
          <cell r="A545" t="str">
            <v/>
          </cell>
          <cell r="B545" t="str">
            <v/>
          </cell>
          <cell r="C545" t="str">
            <v/>
          </cell>
          <cell r="D545" t="str">
            <v/>
          </cell>
          <cell r="E545" t="str">
            <v/>
          </cell>
          <cell r="F545" t="str">
            <v/>
          </cell>
          <cell r="G545" t="str">
            <v/>
          </cell>
          <cell r="H545" t="str">
            <v/>
          </cell>
          <cell r="I545" t="str">
            <v/>
          </cell>
          <cell r="J545" t="str">
            <v/>
          </cell>
          <cell r="K545" t="str">
            <v/>
          </cell>
          <cell r="L545" t="str">
            <v/>
          </cell>
          <cell r="M545" t="str">
            <v/>
          </cell>
          <cell r="N545" t="str">
            <v/>
          </cell>
          <cell r="O545" t="str">
            <v/>
          </cell>
          <cell r="P545" t="str">
            <v/>
          </cell>
          <cell r="Q545" t="str">
            <v/>
          </cell>
          <cell r="R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/>
          </cell>
          <cell r="W545" t="str">
            <v/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/>
          </cell>
          <cell r="AE545" t="str">
            <v/>
          </cell>
          <cell r="AF545" t="str">
            <v/>
          </cell>
          <cell r="AG545" t="str">
            <v/>
          </cell>
          <cell r="AH545" t="str">
            <v/>
          </cell>
          <cell r="AI545" t="str">
            <v/>
          </cell>
          <cell r="AJ545" t="str">
            <v/>
          </cell>
          <cell r="AK545" t="str">
            <v/>
          </cell>
          <cell r="AL545" t="str">
            <v/>
          </cell>
          <cell r="AM545" t="str">
            <v/>
          </cell>
          <cell r="AN545" t="str">
            <v/>
          </cell>
          <cell r="AO545" t="str">
            <v/>
          </cell>
          <cell r="AP545" t="str">
            <v/>
          </cell>
          <cell r="AQ545" t="str">
            <v/>
          </cell>
          <cell r="AR545" t="str">
            <v/>
          </cell>
          <cell r="AS545" t="str">
            <v/>
          </cell>
          <cell r="AT545" t="str">
            <v/>
          </cell>
          <cell r="AU545" t="str">
            <v/>
          </cell>
          <cell r="AV545" t="str">
            <v/>
          </cell>
          <cell r="AW545" t="str">
            <v/>
          </cell>
          <cell r="AX545" t="str">
            <v/>
          </cell>
          <cell r="AY545" t="str">
            <v/>
          </cell>
          <cell r="AZ545" t="str">
            <v/>
          </cell>
          <cell r="BA545" t="str">
            <v/>
          </cell>
          <cell r="BB545" t="str">
            <v/>
          </cell>
          <cell r="BC545" t="str">
            <v/>
          </cell>
          <cell r="BD545" t="str">
            <v/>
          </cell>
          <cell r="BE545" t="str">
            <v/>
          </cell>
          <cell r="BF545" t="str">
            <v/>
          </cell>
          <cell r="BG545" t="str">
            <v/>
          </cell>
          <cell r="BH545" t="str">
            <v/>
          </cell>
          <cell r="BI545" t="str">
            <v/>
          </cell>
          <cell r="BJ545" t="str">
            <v/>
          </cell>
          <cell r="BK545" t="str">
            <v/>
          </cell>
          <cell r="BL545" t="str">
            <v/>
          </cell>
          <cell r="BM545" t="str">
            <v/>
          </cell>
          <cell r="BN545" t="str">
            <v/>
          </cell>
          <cell r="BO545" t="str">
            <v/>
          </cell>
          <cell r="BP545" t="str">
            <v/>
          </cell>
          <cell r="BQ545" t="str">
            <v/>
          </cell>
          <cell r="BR545" t="str">
            <v/>
          </cell>
          <cell r="BS545" t="str">
            <v/>
          </cell>
          <cell r="BT545" t="str">
            <v/>
          </cell>
          <cell r="BU545" t="str">
            <v/>
          </cell>
          <cell r="BV545" t="str">
            <v/>
          </cell>
          <cell r="BW545" t="str">
            <v/>
          </cell>
          <cell r="BX545" t="str">
            <v/>
          </cell>
          <cell r="BY545" t="str">
            <v/>
          </cell>
          <cell r="BZ545" t="str">
            <v/>
          </cell>
          <cell r="CA545" t="str">
            <v/>
          </cell>
          <cell r="CB545" t="str">
            <v/>
          </cell>
          <cell r="CC545" t="str">
            <v/>
          </cell>
          <cell r="CD545" t="str">
            <v/>
          </cell>
          <cell r="CE545" t="str">
            <v/>
          </cell>
          <cell r="CF545" t="str">
            <v/>
          </cell>
          <cell r="CG545" t="str">
            <v/>
          </cell>
          <cell r="CH545" t="str">
            <v/>
          </cell>
          <cell r="CI545" t="str">
            <v/>
          </cell>
          <cell r="CJ545" t="str">
            <v/>
          </cell>
          <cell r="CK545" t="str">
            <v/>
          </cell>
          <cell r="CL545" t="str">
            <v/>
          </cell>
          <cell r="CM545" t="str">
            <v/>
          </cell>
          <cell r="CN545" t="str">
            <v/>
          </cell>
          <cell r="CO545" t="str">
            <v/>
          </cell>
          <cell r="CP545" t="str">
            <v/>
          </cell>
          <cell r="CQ545" t="str">
            <v/>
          </cell>
          <cell r="CR545" t="str">
            <v/>
          </cell>
          <cell r="CS545" t="str">
            <v/>
          </cell>
          <cell r="CT545" t="str">
            <v/>
          </cell>
          <cell r="CU545" t="str">
            <v/>
          </cell>
          <cell r="CV545" t="str">
            <v/>
          </cell>
          <cell r="CW545" t="str">
            <v/>
          </cell>
          <cell r="CX545" t="str">
            <v/>
          </cell>
          <cell r="CY545" t="str">
            <v/>
          </cell>
          <cell r="CZ545" t="str">
            <v/>
          </cell>
          <cell r="DA545" t="str">
            <v/>
          </cell>
          <cell r="DB545" t="str">
            <v/>
          </cell>
          <cell r="DC545" t="str">
            <v/>
          </cell>
          <cell r="DD545" t="str">
            <v/>
          </cell>
          <cell r="DE545" t="str">
            <v/>
          </cell>
          <cell r="DF545" t="str">
            <v/>
          </cell>
          <cell r="DG545" t="str">
            <v/>
          </cell>
          <cell r="DH545" t="str">
            <v/>
          </cell>
          <cell r="DI545" t="str">
            <v/>
          </cell>
          <cell r="DJ545" t="str">
            <v/>
          </cell>
          <cell r="DK545" t="str">
            <v/>
          </cell>
          <cell r="DL545" t="str">
            <v/>
          </cell>
          <cell r="DM545" t="str">
            <v/>
          </cell>
          <cell r="DN545" t="str">
            <v/>
          </cell>
          <cell r="DO545" t="str">
            <v/>
          </cell>
          <cell r="DP545" t="str">
            <v/>
          </cell>
          <cell r="DQ545" t="str">
            <v/>
          </cell>
          <cell r="DR545" t="str">
            <v/>
          </cell>
          <cell r="DS545" t="str">
            <v/>
          </cell>
          <cell r="DT545" t="str">
            <v/>
          </cell>
          <cell r="DU545" t="str">
            <v/>
          </cell>
          <cell r="DV545" t="str">
            <v/>
          </cell>
          <cell r="DW545" t="str">
            <v/>
          </cell>
          <cell r="DX545" t="str">
            <v/>
          </cell>
          <cell r="DY545" t="str">
            <v/>
          </cell>
          <cell r="DZ545" t="str">
            <v/>
          </cell>
          <cell r="EA545" t="str">
            <v/>
          </cell>
          <cell r="EB545" t="str">
            <v/>
          </cell>
          <cell r="EC545" t="str">
            <v/>
          </cell>
          <cell r="ED545" t="str">
            <v/>
          </cell>
          <cell r="EE545" t="str">
            <v/>
          </cell>
          <cell r="EF545" t="str">
            <v/>
          </cell>
          <cell r="EG545" t="str">
            <v/>
          </cell>
          <cell r="EH545" t="str">
            <v/>
          </cell>
          <cell r="EI545" t="str">
            <v/>
          </cell>
          <cell r="EJ545" t="str">
            <v/>
          </cell>
          <cell r="EK545" t="str">
            <v/>
          </cell>
          <cell r="EL545" t="str">
            <v/>
          </cell>
          <cell r="EM545" t="str">
            <v/>
          </cell>
          <cell r="EN545" t="str">
            <v/>
          </cell>
          <cell r="EO545" t="str">
            <v/>
          </cell>
          <cell r="EP545" t="str">
            <v/>
          </cell>
          <cell r="EQ545" t="str">
            <v/>
          </cell>
          <cell r="ER545" t="str">
            <v/>
          </cell>
          <cell r="ES545" t="str">
            <v/>
          </cell>
          <cell r="ET545" t="str">
            <v/>
          </cell>
          <cell r="EU545" t="str">
            <v/>
          </cell>
          <cell r="EV545" t="str">
            <v/>
          </cell>
          <cell r="EW545" t="str">
            <v/>
          </cell>
          <cell r="EX545" t="str">
            <v/>
          </cell>
          <cell r="EY545" t="str">
            <v/>
          </cell>
          <cell r="EZ545" t="str">
            <v/>
          </cell>
          <cell r="FA545" t="str">
            <v/>
          </cell>
          <cell r="FB545" t="str">
            <v/>
          </cell>
          <cell r="FC545" t="str">
            <v/>
          </cell>
          <cell r="FD545" t="str">
            <v/>
          </cell>
          <cell r="FE545" t="str">
            <v/>
          </cell>
          <cell r="FF545" t="str">
            <v/>
          </cell>
          <cell r="FG545" t="str">
            <v/>
          </cell>
          <cell r="FH545" t="str">
            <v/>
          </cell>
          <cell r="FI545" t="str">
            <v/>
          </cell>
          <cell r="FJ545" t="str">
            <v/>
          </cell>
          <cell r="FK545" t="str">
            <v/>
          </cell>
          <cell r="FL545" t="str">
            <v/>
          </cell>
          <cell r="FM545" t="str">
            <v/>
          </cell>
          <cell r="FN545" t="str">
            <v/>
          </cell>
          <cell r="FO545" t="str">
            <v/>
          </cell>
          <cell r="FP545" t="str">
            <v/>
          </cell>
          <cell r="FQ545" t="str">
            <v/>
          </cell>
          <cell r="FR545" t="str">
            <v/>
          </cell>
          <cell r="FS545" t="str">
            <v/>
          </cell>
          <cell r="FT545" t="str">
            <v/>
          </cell>
          <cell r="FU545" t="str">
            <v/>
          </cell>
          <cell r="FV545" t="str">
            <v/>
          </cell>
          <cell r="FW545" t="str">
            <v/>
          </cell>
          <cell r="FX545" t="str">
            <v/>
          </cell>
          <cell r="FY545" t="str">
            <v/>
          </cell>
          <cell r="FZ545" t="str">
            <v/>
          </cell>
          <cell r="GA545" t="str">
            <v/>
          </cell>
          <cell r="GB545" t="str">
            <v/>
          </cell>
          <cell r="GC545" t="str">
            <v/>
          </cell>
          <cell r="GD545" t="str">
            <v/>
          </cell>
          <cell r="GE545" t="str">
            <v/>
          </cell>
          <cell r="GF545" t="str">
            <v/>
          </cell>
          <cell r="GG545" t="str">
            <v/>
          </cell>
          <cell r="GH545" t="str">
            <v/>
          </cell>
          <cell r="GI545" t="str">
            <v/>
          </cell>
          <cell r="GJ545" t="str">
            <v/>
          </cell>
          <cell r="GK545" t="str">
            <v/>
          </cell>
          <cell r="GL545" t="str">
            <v/>
          </cell>
          <cell r="GM545" t="str">
            <v/>
          </cell>
          <cell r="GN545" t="str">
            <v/>
          </cell>
          <cell r="GO545" t="str">
            <v/>
          </cell>
          <cell r="GP545" t="str">
            <v/>
          </cell>
          <cell r="GQ545" t="str">
            <v/>
          </cell>
          <cell r="GR545" t="str">
            <v/>
          </cell>
          <cell r="GS545" t="str">
            <v/>
          </cell>
          <cell r="GT545" t="str">
            <v/>
          </cell>
          <cell r="GU545" t="str">
            <v/>
          </cell>
          <cell r="GV545" t="str">
            <v/>
          </cell>
          <cell r="GW545" t="str">
            <v/>
          </cell>
          <cell r="GX545" t="str">
            <v/>
          </cell>
          <cell r="GY545" t="str">
            <v/>
          </cell>
          <cell r="GZ545" t="str">
            <v/>
          </cell>
          <cell r="HA545" t="str">
            <v/>
          </cell>
          <cell r="HB545" t="str">
            <v/>
          </cell>
          <cell r="HC545" t="str">
            <v/>
          </cell>
          <cell r="HD545" t="str">
            <v/>
          </cell>
          <cell r="HE545" t="str">
            <v/>
          </cell>
          <cell r="HF545" t="str">
            <v/>
          </cell>
          <cell r="HG545" t="str">
            <v/>
          </cell>
          <cell r="HH545" t="str">
            <v/>
          </cell>
          <cell r="HI545" t="str">
            <v/>
          </cell>
          <cell r="HJ545" t="str">
            <v/>
          </cell>
          <cell r="HK545" t="str">
            <v/>
          </cell>
          <cell r="HL545" t="str">
            <v/>
          </cell>
          <cell r="HM545" t="str">
            <v/>
          </cell>
          <cell r="HN545" t="str">
            <v/>
          </cell>
          <cell r="HO545" t="str">
            <v/>
          </cell>
          <cell r="HP545" t="str">
            <v/>
          </cell>
          <cell r="HQ545" t="str">
            <v/>
          </cell>
          <cell r="HR545" t="str">
            <v/>
          </cell>
          <cell r="HS545" t="str">
            <v/>
          </cell>
          <cell r="HT545" t="str">
            <v/>
          </cell>
          <cell r="HU545" t="str">
            <v/>
          </cell>
          <cell r="HV545" t="str">
            <v/>
          </cell>
          <cell r="HW545" t="str">
            <v/>
          </cell>
          <cell r="HX545" t="str">
            <v/>
          </cell>
          <cell r="HY545" t="str">
            <v/>
          </cell>
          <cell r="HZ545" t="str">
            <v/>
          </cell>
          <cell r="IA545" t="str">
            <v/>
          </cell>
          <cell r="IB545" t="str">
            <v/>
          </cell>
          <cell r="IC545" t="str">
            <v/>
          </cell>
          <cell r="ID545" t="str">
            <v/>
          </cell>
        </row>
        <row r="546">
          <cell r="A546" t="str">
            <v/>
          </cell>
          <cell r="B546" t="str">
            <v/>
          </cell>
          <cell r="C546" t="str">
            <v/>
          </cell>
          <cell r="D546" t="str">
            <v/>
          </cell>
          <cell r="E546" t="str">
            <v/>
          </cell>
          <cell r="F546" t="str">
            <v/>
          </cell>
          <cell r="G546" t="str">
            <v/>
          </cell>
          <cell r="H546" t="str">
            <v/>
          </cell>
          <cell r="I546" t="str">
            <v/>
          </cell>
          <cell r="J546" t="str">
            <v/>
          </cell>
          <cell r="K546" t="str">
            <v/>
          </cell>
          <cell r="L546" t="str">
            <v/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/>
          </cell>
          <cell r="W546" t="str">
            <v/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B546" t="str">
            <v/>
          </cell>
          <cell r="AC546" t="str">
            <v/>
          </cell>
          <cell r="AD546" t="str">
            <v/>
          </cell>
          <cell r="AE546" t="str">
            <v/>
          </cell>
          <cell r="AF546" t="str">
            <v/>
          </cell>
          <cell r="AG546" t="str">
            <v/>
          </cell>
          <cell r="AH546" t="str">
            <v/>
          </cell>
          <cell r="AI546" t="str">
            <v/>
          </cell>
          <cell r="AJ546" t="str">
            <v/>
          </cell>
          <cell r="AK546" t="str">
            <v/>
          </cell>
          <cell r="AL546" t="str">
            <v/>
          </cell>
          <cell r="AM546" t="str">
            <v/>
          </cell>
          <cell r="AN546" t="str">
            <v/>
          </cell>
          <cell r="AO546" t="str">
            <v/>
          </cell>
          <cell r="AP546" t="str">
            <v/>
          </cell>
          <cell r="AQ546" t="str">
            <v/>
          </cell>
          <cell r="AR546" t="str">
            <v/>
          </cell>
          <cell r="AS546" t="str">
            <v/>
          </cell>
          <cell r="AT546" t="str">
            <v/>
          </cell>
          <cell r="AU546" t="str">
            <v/>
          </cell>
          <cell r="AV546" t="str">
            <v/>
          </cell>
          <cell r="AW546" t="str">
            <v/>
          </cell>
          <cell r="AX546" t="str">
            <v/>
          </cell>
          <cell r="AY546" t="str">
            <v/>
          </cell>
          <cell r="AZ546" t="str">
            <v/>
          </cell>
          <cell r="BA546" t="str">
            <v/>
          </cell>
          <cell r="BB546" t="str">
            <v/>
          </cell>
          <cell r="BC546" t="str">
            <v/>
          </cell>
          <cell r="BD546" t="str">
            <v/>
          </cell>
          <cell r="BE546" t="str">
            <v/>
          </cell>
          <cell r="BF546" t="str">
            <v/>
          </cell>
          <cell r="BG546" t="str">
            <v/>
          </cell>
          <cell r="BH546" t="str">
            <v/>
          </cell>
          <cell r="BI546" t="str">
            <v/>
          </cell>
          <cell r="BJ546" t="str">
            <v/>
          </cell>
          <cell r="BK546" t="str">
            <v/>
          </cell>
          <cell r="BL546" t="str">
            <v/>
          </cell>
          <cell r="BM546" t="str">
            <v/>
          </cell>
          <cell r="BN546" t="str">
            <v/>
          </cell>
          <cell r="BO546" t="str">
            <v/>
          </cell>
          <cell r="BP546" t="str">
            <v/>
          </cell>
          <cell r="BQ546" t="str">
            <v/>
          </cell>
          <cell r="BR546" t="str">
            <v/>
          </cell>
          <cell r="BS546" t="str">
            <v/>
          </cell>
          <cell r="BT546" t="str">
            <v/>
          </cell>
          <cell r="BU546" t="str">
            <v/>
          </cell>
          <cell r="BV546" t="str">
            <v/>
          </cell>
          <cell r="BW546" t="str">
            <v/>
          </cell>
          <cell r="BX546" t="str">
            <v/>
          </cell>
          <cell r="BY546" t="str">
            <v/>
          </cell>
          <cell r="BZ546" t="str">
            <v/>
          </cell>
          <cell r="CA546" t="str">
            <v/>
          </cell>
          <cell r="CB546" t="str">
            <v/>
          </cell>
          <cell r="CC546" t="str">
            <v/>
          </cell>
          <cell r="CD546" t="str">
            <v/>
          </cell>
          <cell r="CE546" t="str">
            <v/>
          </cell>
          <cell r="CF546" t="str">
            <v/>
          </cell>
          <cell r="CG546" t="str">
            <v/>
          </cell>
          <cell r="CH546" t="str">
            <v/>
          </cell>
          <cell r="CI546" t="str">
            <v/>
          </cell>
          <cell r="CJ546" t="str">
            <v/>
          </cell>
          <cell r="CK546" t="str">
            <v/>
          </cell>
          <cell r="CL546" t="str">
            <v/>
          </cell>
          <cell r="CM546" t="str">
            <v/>
          </cell>
          <cell r="CN546" t="str">
            <v/>
          </cell>
          <cell r="CO546" t="str">
            <v/>
          </cell>
          <cell r="CP546" t="str">
            <v/>
          </cell>
          <cell r="CQ546" t="str">
            <v/>
          </cell>
          <cell r="CR546" t="str">
            <v/>
          </cell>
          <cell r="CS546" t="str">
            <v/>
          </cell>
          <cell r="CT546" t="str">
            <v/>
          </cell>
          <cell r="CU546" t="str">
            <v/>
          </cell>
          <cell r="CV546" t="str">
            <v/>
          </cell>
          <cell r="CW546" t="str">
            <v/>
          </cell>
          <cell r="CX546" t="str">
            <v/>
          </cell>
          <cell r="CY546" t="str">
            <v/>
          </cell>
          <cell r="CZ546" t="str">
            <v/>
          </cell>
          <cell r="DA546" t="str">
            <v/>
          </cell>
          <cell r="DB546" t="str">
            <v/>
          </cell>
          <cell r="DC546" t="str">
            <v/>
          </cell>
          <cell r="DD546" t="str">
            <v/>
          </cell>
          <cell r="DE546" t="str">
            <v/>
          </cell>
          <cell r="DF546" t="str">
            <v/>
          </cell>
          <cell r="DG546" t="str">
            <v/>
          </cell>
          <cell r="DH546" t="str">
            <v/>
          </cell>
          <cell r="DI546" t="str">
            <v/>
          </cell>
          <cell r="DJ546" t="str">
            <v/>
          </cell>
          <cell r="DK546" t="str">
            <v/>
          </cell>
          <cell r="DL546" t="str">
            <v/>
          </cell>
          <cell r="DM546" t="str">
            <v/>
          </cell>
          <cell r="DN546" t="str">
            <v/>
          </cell>
          <cell r="DO546" t="str">
            <v/>
          </cell>
          <cell r="DP546" t="str">
            <v/>
          </cell>
          <cell r="DQ546" t="str">
            <v/>
          </cell>
          <cell r="DR546" t="str">
            <v/>
          </cell>
          <cell r="DS546" t="str">
            <v/>
          </cell>
          <cell r="DT546" t="str">
            <v/>
          </cell>
          <cell r="DU546" t="str">
            <v/>
          </cell>
          <cell r="DV546" t="str">
            <v/>
          </cell>
          <cell r="DW546" t="str">
            <v/>
          </cell>
          <cell r="DX546" t="str">
            <v/>
          </cell>
          <cell r="DY546" t="str">
            <v/>
          </cell>
          <cell r="DZ546" t="str">
            <v/>
          </cell>
          <cell r="EA546" t="str">
            <v/>
          </cell>
          <cell r="EB546" t="str">
            <v/>
          </cell>
          <cell r="EC546" t="str">
            <v/>
          </cell>
          <cell r="ED546" t="str">
            <v/>
          </cell>
          <cell r="EE546" t="str">
            <v/>
          </cell>
          <cell r="EF546" t="str">
            <v/>
          </cell>
          <cell r="EG546" t="str">
            <v/>
          </cell>
          <cell r="EH546" t="str">
            <v/>
          </cell>
          <cell r="EI546" t="str">
            <v/>
          </cell>
          <cell r="EJ546" t="str">
            <v/>
          </cell>
          <cell r="EK546" t="str">
            <v/>
          </cell>
          <cell r="EL546" t="str">
            <v/>
          </cell>
          <cell r="EM546" t="str">
            <v/>
          </cell>
          <cell r="EN546" t="str">
            <v/>
          </cell>
          <cell r="EO546" t="str">
            <v/>
          </cell>
          <cell r="EP546" t="str">
            <v/>
          </cell>
          <cell r="EQ546" t="str">
            <v/>
          </cell>
          <cell r="ER546" t="str">
            <v/>
          </cell>
          <cell r="ES546" t="str">
            <v/>
          </cell>
          <cell r="ET546" t="str">
            <v/>
          </cell>
          <cell r="EU546" t="str">
            <v/>
          </cell>
          <cell r="EV546" t="str">
            <v/>
          </cell>
          <cell r="EW546" t="str">
            <v/>
          </cell>
          <cell r="EX546" t="str">
            <v/>
          </cell>
          <cell r="EY546" t="str">
            <v/>
          </cell>
          <cell r="EZ546" t="str">
            <v/>
          </cell>
          <cell r="FA546" t="str">
            <v/>
          </cell>
          <cell r="FB546" t="str">
            <v/>
          </cell>
          <cell r="FC546" t="str">
            <v/>
          </cell>
          <cell r="FD546" t="str">
            <v/>
          </cell>
          <cell r="FE546" t="str">
            <v/>
          </cell>
          <cell r="FF546" t="str">
            <v/>
          </cell>
          <cell r="FG546" t="str">
            <v/>
          </cell>
          <cell r="FH546" t="str">
            <v/>
          </cell>
          <cell r="FI546" t="str">
            <v/>
          </cell>
          <cell r="FJ546" t="str">
            <v/>
          </cell>
          <cell r="FK546" t="str">
            <v/>
          </cell>
          <cell r="FL546" t="str">
            <v/>
          </cell>
          <cell r="FM546" t="str">
            <v/>
          </cell>
          <cell r="FN546" t="str">
            <v/>
          </cell>
          <cell r="FO546" t="str">
            <v/>
          </cell>
          <cell r="FP546" t="str">
            <v/>
          </cell>
          <cell r="FQ546" t="str">
            <v/>
          </cell>
          <cell r="FR546" t="str">
            <v/>
          </cell>
          <cell r="FS546" t="str">
            <v/>
          </cell>
          <cell r="FT546" t="str">
            <v/>
          </cell>
          <cell r="FU546" t="str">
            <v/>
          </cell>
          <cell r="FV546" t="str">
            <v/>
          </cell>
          <cell r="FW546" t="str">
            <v/>
          </cell>
          <cell r="FX546" t="str">
            <v/>
          </cell>
          <cell r="FY546" t="str">
            <v/>
          </cell>
          <cell r="FZ546" t="str">
            <v/>
          </cell>
          <cell r="GA546" t="str">
            <v/>
          </cell>
          <cell r="GB546" t="str">
            <v/>
          </cell>
          <cell r="GC546" t="str">
            <v/>
          </cell>
          <cell r="GD546" t="str">
            <v/>
          </cell>
          <cell r="GE546" t="str">
            <v/>
          </cell>
          <cell r="GF546" t="str">
            <v/>
          </cell>
          <cell r="GG546" t="str">
            <v/>
          </cell>
          <cell r="GH546" t="str">
            <v/>
          </cell>
          <cell r="GI546" t="str">
            <v/>
          </cell>
          <cell r="GJ546" t="str">
            <v/>
          </cell>
          <cell r="GK546" t="str">
            <v/>
          </cell>
          <cell r="GL546" t="str">
            <v/>
          </cell>
          <cell r="GM546" t="str">
            <v/>
          </cell>
          <cell r="GN546" t="str">
            <v/>
          </cell>
          <cell r="GO546" t="str">
            <v/>
          </cell>
          <cell r="GP546" t="str">
            <v/>
          </cell>
          <cell r="GQ546" t="str">
            <v/>
          </cell>
          <cell r="GR546" t="str">
            <v/>
          </cell>
          <cell r="GS546" t="str">
            <v/>
          </cell>
          <cell r="GT546" t="str">
            <v/>
          </cell>
          <cell r="GU546" t="str">
            <v/>
          </cell>
          <cell r="GV546" t="str">
            <v/>
          </cell>
          <cell r="GW546" t="str">
            <v/>
          </cell>
          <cell r="GX546" t="str">
            <v/>
          </cell>
          <cell r="GY546" t="str">
            <v/>
          </cell>
          <cell r="GZ546" t="str">
            <v/>
          </cell>
          <cell r="HA546" t="str">
            <v/>
          </cell>
          <cell r="HB546" t="str">
            <v/>
          </cell>
          <cell r="HC546" t="str">
            <v/>
          </cell>
          <cell r="HD546" t="str">
            <v/>
          </cell>
          <cell r="HE546" t="str">
            <v/>
          </cell>
          <cell r="HF546" t="str">
            <v/>
          </cell>
          <cell r="HG546" t="str">
            <v/>
          </cell>
          <cell r="HH546" t="str">
            <v/>
          </cell>
          <cell r="HI546" t="str">
            <v/>
          </cell>
          <cell r="HJ546" t="str">
            <v/>
          </cell>
          <cell r="HK546" t="str">
            <v/>
          </cell>
          <cell r="HL546" t="str">
            <v/>
          </cell>
          <cell r="HM546" t="str">
            <v/>
          </cell>
          <cell r="HN546" t="str">
            <v/>
          </cell>
          <cell r="HO546" t="str">
            <v/>
          </cell>
          <cell r="HP546" t="str">
            <v/>
          </cell>
          <cell r="HQ546" t="str">
            <v/>
          </cell>
          <cell r="HR546" t="str">
            <v/>
          </cell>
          <cell r="HS546" t="str">
            <v/>
          </cell>
          <cell r="HT546" t="str">
            <v/>
          </cell>
          <cell r="HU546" t="str">
            <v/>
          </cell>
          <cell r="HV546" t="str">
            <v/>
          </cell>
          <cell r="HW546" t="str">
            <v/>
          </cell>
          <cell r="HX546" t="str">
            <v/>
          </cell>
          <cell r="HY546" t="str">
            <v/>
          </cell>
          <cell r="HZ546" t="str">
            <v/>
          </cell>
          <cell r="IA546" t="str">
            <v/>
          </cell>
          <cell r="IB546" t="str">
            <v/>
          </cell>
          <cell r="IC546" t="str">
            <v/>
          </cell>
          <cell r="ID546" t="str">
            <v/>
          </cell>
        </row>
        <row r="547">
          <cell r="A547" t="str">
            <v/>
          </cell>
          <cell r="B547" t="str">
            <v/>
          </cell>
          <cell r="C547" t="str">
            <v/>
          </cell>
          <cell r="D547" t="str">
            <v/>
          </cell>
          <cell r="E547" t="str">
            <v/>
          </cell>
          <cell r="F547" t="str">
            <v/>
          </cell>
          <cell r="G547" t="str">
            <v/>
          </cell>
          <cell r="H547" t="str">
            <v/>
          </cell>
          <cell r="I547" t="str">
            <v/>
          </cell>
          <cell r="J547" t="str">
            <v/>
          </cell>
          <cell r="K547" t="str">
            <v/>
          </cell>
          <cell r="L547" t="str">
            <v/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/>
          </cell>
          <cell r="W547" t="str">
            <v/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B547" t="str">
            <v/>
          </cell>
          <cell r="AC547" t="str">
            <v/>
          </cell>
          <cell r="AD547" t="str">
            <v/>
          </cell>
          <cell r="AE547" t="str">
            <v/>
          </cell>
          <cell r="AF547" t="str">
            <v/>
          </cell>
          <cell r="AG547" t="str">
            <v/>
          </cell>
          <cell r="AH547" t="str">
            <v/>
          </cell>
          <cell r="AI547" t="str">
            <v/>
          </cell>
          <cell r="AJ547" t="str">
            <v/>
          </cell>
          <cell r="AK547" t="str">
            <v/>
          </cell>
          <cell r="AL547" t="str">
            <v/>
          </cell>
          <cell r="AM547" t="str">
            <v/>
          </cell>
          <cell r="AN547" t="str">
            <v/>
          </cell>
          <cell r="AO547" t="str">
            <v/>
          </cell>
          <cell r="AP547" t="str">
            <v/>
          </cell>
          <cell r="AQ547" t="str">
            <v/>
          </cell>
          <cell r="AR547" t="str">
            <v/>
          </cell>
          <cell r="AS547" t="str">
            <v/>
          </cell>
          <cell r="AT547" t="str">
            <v/>
          </cell>
          <cell r="AU547" t="str">
            <v/>
          </cell>
          <cell r="AV547" t="str">
            <v/>
          </cell>
          <cell r="AW547" t="str">
            <v/>
          </cell>
          <cell r="AX547" t="str">
            <v/>
          </cell>
          <cell r="AY547" t="str">
            <v/>
          </cell>
          <cell r="AZ547" t="str">
            <v/>
          </cell>
          <cell r="BA547" t="str">
            <v/>
          </cell>
          <cell r="BB547" t="str">
            <v/>
          </cell>
          <cell r="BC547" t="str">
            <v/>
          </cell>
          <cell r="BD547" t="str">
            <v/>
          </cell>
          <cell r="BE547" t="str">
            <v/>
          </cell>
          <cell r="BF547" t="str">
            <v/>
          </cell>
          <cell r="BG547" t="str">
            <v/>
          </cell>
          <cell r="BH547" t="str">
            <v/>
          </cell>
          <cell r="BI547" t="str">
            <v/>
          </cell>
          <cell r="BJ547" t="str">
            <v/>
          </cell>
          <cell r="BK547" t="str">
            <v/>
          </cell>
          <cell r="BL547" t="str">
            <v/>
          </cell>
          <cell r="BM547" t="str">
            <v/>
          </cell>
          <cell r="BN547" t="str">
            <v/>
          </cell>
          <cell r="BO547" t="str">
            <v/>
          </cell>
          <cell r="BP547" t="str">
            <v/>
          </cell>
          <cell r="BQ547" t="str">
            <v/>
          </cell>
          <cell r="BR547" t="str">
            <v/>
          </cell>
          <cell r="BS547" t="str">
            <v/>
          </cell>
          <cell r="BT547" t="str">
            <v/>
          </cell>
          <cell r="BU547" t="str">
            <v/>
          </cell>
          <cell r="BV547" t="str">
            <v/>
          </cell>
          <cell r="BW547" t="str">
            <v/>
          </cell>
          <cell r="BX547" t="str">
            <v/>
          </cell>
          <cell r="BY547" t="str">
            <v/>
          </cell>
          <cell r="BZ547" t="str">
            <v/>
          </cell>
          <cell r="CA547" t="str">
            <v/>
          </cell>
          <cell r="CB547" t="str">
            <v/>
          </cell>
          <cell r="CC547" t="str">
            <v/>
          </cell>
          <cell r="CD547" t="str">
            <v/>
          </cell>
          <cell r="CE547" t="str">
            <v/>
          </cell>
          <cell r="CF547" t="str">
            <v/>
          </cell>
          <cell r="CG547" t="str">
            <v/>
          </cell>
          <cell r="CH547" t="str">
            <v/>
          </cell>
          <cell r="CI547" t="str">
            <v/>
          </cell>
          <cell r="CJ547" t="str">
            <v/>
          </cell>
          <cell r="CK547" t="str">
            <v/>
          </cell>
          <cell r="CL547" t="str">
            <v/>
          </cell>
          <cell r="CM547" t="str">
            <v/>
          </cell>
          <cell r="CN547" t="str">
            <v/>
          </cell>
          <cell r="CO547" t="str">
            <v/>
          </cell>
          <cell r="CP547" t="str">
            <v/>
          </cell>
          <cell r="CQ547" t="str">
            <v/>
          </cell>
          <cell r="CR547" t="str">
            <v/>
          </cell>
          <cell r="CS547" t="str">
            <v/>
          </cell>
          <cell r="CT547" t="str">
            <v/>
          </cell>
          <cell r="CU547" t="str">
            <v/>
          </cell>
          <cell r="CV547" t="str">
            <v/>
          </cell>
          <cell r="CW547" t="str">
            <v/>
          </cell>
          <cell r="CX547" t="str">
            <v/>
          </cell>
          <cell r="CY547" t="str">
            <v/>
          </cell>
          <cell r="CZ547" t="str">
            <v/>
          </cell>
          <cell r="DA547" t="str">
            <v/>
          </cell>
          <cell r="DB547" t="str">
            <v/>
          </cell>
          <cell r="DC547" t="str">
            <v/>
          </cell>
          <cell r="DD547" t="str">
            <v/>
          </cell>
          <cell r="DE547" t="str">
            <v/>
          </cell>
          <cell r="DF547" t="str">
            <v/>
          </cell>
          <cell r="DG547" t="str">
            <v/>
          </cell>
          <cell r="DH547" t="str">
            <v/>
          </cell>
          <cell r="DI547" t="str">
            <v/>
          </cell>
          <cell r="DJ547" t="str">
            <v/>
          </cell>
          <cell r="DK547" t="str">
            <v/>
          </cell>
          <cell r="DL547" t="str">
            <v/>
          </cell>
          <cell r="DM547" t="str">
            <v/>
          </cell>
          <cell r="DN547" t="str">
            <v/>
          </cell>
          <cell r="DO547" t="str">
            <v/>
          </cell>
          <cell r="DP547" t="str">
            <v/>
          </cell>
          <cell r="DQ547" t="str">
            <v/>
          </cell>
          <cell r="DR547" t="str">
            <v/>
          </cell>
          <cell r="DS547" t="str">
            <v/>
          </cell>
          <cell r="DT547" t="str">
            <v/>
          </cell>
          <cell r="DU547" t="str">
            <v/>
          </cell>
          <cell r="DV547" t="str">
            <v/>
          </cell>
          <cell r="DW547" t="str">
            <v/>
          </cell>
          <cell r="DX547" t="str">
            <v/>
          </cell>
          <cell r="DY547" t="str">
            <v/>
          </cell>
          <cell r="DZ547" t="str">
            <v/>
          </cell>
          <cell r="EA547" t="str">
            <v/>
          </cell>
          <cell r="EB547" t="str">
            <v/>
          </cell>
          <cell r="EC547" t="str">
            <v/>
          </cell>
          <cell r="ED547" t="str">
            <v/>
          </cell>
          <cell r="EE547" t="str">
            <v/>
          </cell>
          <cell r="EF547" t="str">
            <v/>
          </cell>
          <cell r="EG547" t="str">
            <v/>
          </cell>
          <cell r="EH547" t="str">
            <v/>
          </cell>
          <cell r="EI547" t="str">
            <v/>
          </cell>
          <cell r="EJ547" t="str">
            <v/>
          </cell>
          <cell r="EK547" t="str">
            <v/>
          </cell>
          <cell r="EL547" t="str">
            <v/>
          </cell>
          <cell r="EM547" t="str">
            <v/>
          </cell>
          <cell r="EN547" t="str">
            <v/>
          </cell>
          <cell r="EO547" t="str">
            <v/>
          </cell>
          <cell r="EP547" t="str">
            <v/>
          </cell>
          <cell r="EQ547" t="str">
            <v/>
          </cell>
          <cell r="ER547" t="str">
            <v/>
          </cell>
          <cell r="ES547" t="str">
            <v/>
          </cell>
          <cell r="ET547" t="str">
            <v/>
          </cell>
          <cell r="EU547" t="str">
            <v/>
          </cell>
          <cell r="EV547" t="str">
            <v/>
          </cell>
          <cell r="EW547" t="str">
            <v/>
          </cell>
          <cell r="EX547" t="str">
            <v/>
          </cell>
          <cell r="EY547" t="str">
            <v/>
          </cell>
          <cell r="EZ547" t="str">
            <v/>
          </cell>
          <cell r="FA547" t="str">
            <v/>
          </cell>
          <cell r="FB547" t="str">
            <v/>
          </cell>
          <cell r="FC547" t="str">
            <v/>
          </cell>
          <cell r="FD547" t="str">
            <v/>
          </cell>
          <cell r="FE547" t="str">
            <v/>
          </cell>
          <cell r="FF547" t="str">
            <v/>
          </cell>
          <cell r="FG547" t="str">
            <v/>
          </cell>
          <cell r="FH547" t="str">
            <v/>
          </cell>
          <cell r="FI547" t="str">
            <v/>
          </cell>
          <cell r="FJ547" t="str">
            <v/>
          </cell>
          <cell r="FK547" t="str">
            <v/>
          </cell>
          <cell r="FL547" t="str">
            <v/>
          </cell>
          <cell r="FM547" t="str">
            <v/>
          </cell>
          <cell r="FN547" t="str">
            <v/>
          </cell>
          <cell r="FO547" t="str">
            <v/>
          </cell>
          <cell r="FP547" t="str">
            <v/>
          </cell>
          <cell r="FQ547" t="str">
            <v/>
          </cell>
          <cell r="FR547" t="str">
            <v/>
          </cell>
          <cell r="FS547" t="str">
            <v/>
          </cell>
          <cell r="FT547" t="str">
            <v/>
          </cell>
          <cell r="FU547" t="str">
            <v/>
          </cell>
          <cell r="FV547" t="str">
            <v/>
          </cell>
          <cell r="FW547" t="str">
            <v/>
          </cell>
          <cell r="FX547" t="str">
            <v/>
          </cell>
          <cell r="FY547" t="str">
            <v/>
          </cell>
          <cell r="FZ547" t="str">
            <v/>
          </cell>
          <cell r="GA547" t="str">
            <v/>
          </cell>
          <cell r="GB547" t="str">
            <v/>
          </cell>
          <cell r="GC547" t="str">
            <v/>
          </cell>
          <cell r="GD547" t="str">
            <v/>
          </cell>
          <cell r="GE547" t="str">
            <v/>
          </cell>
          <cell r="GF547" t="str">
            <v/>
          </cell>
          <cell r="GG547" t="str">
            <v/>
          </cell>
          <cell r="GH547" t="str">
            <v/>
          </cell>
          <cell r="GI547" t="str">
            <v/>
          </cell>
          <cell r="GJ547" t="str">
            <v/>
          </cell>
          <cell r="GK547" t="str">
            <v/>
          </cell>
          <cell r="GL547" t="str">
            <v/>
          </cell>
          <cell r="GM547" t="str">
            <v/>
          </cell>
          <cell r="GN547" t="str">
            <v/>
          </cell>
          <cell r="GO547" t="str">
            <v/>
          </cell>
          <cell r="GP547" t="str">
            <v/>
          </cell>
          <cell r="GQ547" t="str">
            <v/>
          </cell>
          <cell r="GR547" t="str">
            <v/>
          </cell>
          <cell r="GS547" t="str">
            <v/>
          </cell>
          <cell r="GT547" t="str">
            <v/>
          </cell>
          <cell r="GU547" t="str">
            <v/>
          </cell>
          <cell r="GV547" t="str">
            <v/>
          </cell>
          <cell r="GW547" t="str">
            <v/>
          </cell>
          <cell r="GX547" t="str">
            <v/>
          </cell>
          <cell r="GY547" t="str">
            <v/>
          </cell>
          <cell r="GZ547" t="str">
            <v/>
          </cell>
          <cell r="HA547" t="str">
            <v/>
          </cell>
          <cell r="HB547" t="str">
            <v/>
          </cell>
          <cell r="HC547" t="str">
            <v/>
          </cell>
          <cell r="HD547" t="str">
            <v/>
          </cell>
          <cell r="HE547" t="str">
            <v/>
          </cell>
          <cell r="HF547" t="str">
            <v/>
          </cell>
          <cell r="HG547" t="str">
            <v/>
          </cell>
          <cell r="HH547" t="str">
            <v/>
          </cell>
          <cell r="HI547" t="str">
            <v/>
          </cell>
          <cell r="HJ547" t="str">
            <v/>
          </cell>
          <cell r="HK547" t="str">
            <v/>
          </cell>
          <cell r="HL547" t="str">
            <v/>
          </cell>
          <cell r="HM547" t="str">
            <v/>
          </cell>
          <cell r="HN547" t="str">
            <v/>
          </cell>
          <cell r="HO547" t="str">
            <v/>
          </cell>
          <cell r="HP547" t="str">
            <v/>
          </cell>
          <cell r="HQ547" t="str">
            <v/>
          </cell>
          <cell r="HR547" t="str">
            <v/>
          </cell>
          <cell r="HS547" t="str">
            <v/>
          </cell>
          <cell r="HT547" t="str">
            <v/>
          </cell>
          <cell r="HU547" t="str">
            <v/>
          </cell>
          <cell r="HV547" t="str">
            <v/>
          </cell>
          <cell r="HW547" t="str">
            <v/>
          </cell>
          <cell r="HX547" t="str">
            <v/>
          </cell>
          <cell r="HY547" t="str">
            <v/>
          </cell>
          <cell r="HZ547" t="str">
            <v/>
          </cell>
          <cell r="IA547" t="str">
            <v/>
          </cell>
          <cell r="IB547" t="str">
            <v/>
          </cell>
          <cell r="IC547" t="str">
            <v/>
          </cell>
          <cell r="ID547" t="str">
            <v/>
          </cell>
        </row>
        <row r="548">
          <cell r="A548" t="str">
            <v/>
          </cell>
          <cell r="B548" t="str">
            <v/>
          </cell>
          <cell r="C548" t="str">
            <v/>
          </cell>
          <cell r="D548" t="str">
            <v/>
          </cell>
          <cell r="E548" t="str">
            <v/>
          </cell>
          <cell r="F548" t="str">
            <v/>
          </cell>
          <cell r="G548" t="str">
            <v/>
          </cell>
          <cell r="H548" t="str">
            <v/>
          </cell>
          <cell r="I548" t="str">
            <v/>
          </cell>
          <cell r="J548" t="str">
            <v/>
          </cell>
          <cell r="K548" t="str">
            <v/>
          </cell>
          <cell r="L548" t="str">
            <v/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/>
          </cell>
          <cell r="W548" t="str">
            <v/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B548" t="str">
            <v/>
          </cell>
          <cell r="AC548" t="str">
            <v/>
          </cell>
          <cell r="AD548" t="str">
            <v/>
          </cell>
          <cell r="AE548" t="str">
            <v/>
          </cell>
          <cell r="AF548" t="str">
            <v/>
          </cell>
          <cell r="AG548" t="str">
            <v/>
          </cell>
          <cell r="AH548" t="str">
            <v/>
          </cell>
          <cell r="AI548" t="str">
            <v/>
          </cell>
          <cell r="AJ548" t="str">
            <v/>
          </cell>
          <cell r="AK548" t="str">
            <v/>
          </cell>
          <cell r="AL548" t="str">
            <v/>
          </cell>
          <cell r="AM548" t="str">
            <v/>
          </cell>
          <cell r="AN548" t="str">
            <v/>
          </cell>
          <cell r="AO548" t="str">
            <v/>
          </cell>
          <cell r="AP548" t="str">
            <v/>
          </cell>
          <cell r="AQ548" t="str">
            <v/>
          </cell>
          <cell r="AR548" t="str">
            <v/>
          </cell>
          <cell r="AS548" t="str">
            <v/>
          </cell>
          <cell r="AT548" t="str">
            <v/>
          </cell>
          <cell r="AU548" t="str">
            <v/>
          </cell>
          <cell r="AV548" t="str">
            <v/>
          </cell>
          <cell r="AW548" t="str">
            <v/>
          </cell>
          <cell r="AX548" t="str">
            <v/>
          </cell>
          <cell r="AY548" t="str">
            <v/>
          </cell>
          <cell r="AZ548" t="str">
            <v/>
          </cell>
          <cell r="BA548" t="str">
            <v/>
          </cell>
          <cell r="BB548" t="str">
            <v/>
          </cell>
          <cell r="BC548" t="str">
            <v/>
          </cell>
          <cell r="BD548" t="str">
            <v/>
          </cell>
          <cell r="BE548" t="str">
            <v/>
          </cell>
          <cell r="BF548" t="str">
            <v/>
          </cell>
          <cell r="BG548" t="str">
            <v/>
          </cell>
          <cell r="BH548" t="str">
            <v/>
          </cell>
          <cell r="BI548" t="str">
            <v/>
          </cell>
          <cell r="BJ548" t="str">
            <v/>
          </cell>
          <cell r="BK548" t="str">
            <v/>
          </cell>
          <cell r="BL548" t="str">
            <v/>
          </cell>
          <cell r="BM548" t="str">
            <v/>
          </cell>
          <cell r="BN548" t="str">
            <v/>
          </cell>
          <cell r="BO548" t="str">
            <v/>
          </cell>
          <cell r="BP548" t="str">
            <v/>
          </cell>
          <cell r="BQ548" t="str">
            <v/>
          </cell>
          <cell r="BR548" t="str">
            <v/>
          </cell>
          <cell r="BS548" t="str">
            <v/>
          </cell>
          <cell r="BT548" t="str">
            <v/>
          </cell>
          <cell r="BU548" t="str">
            <v/>
          </cell>
          <cell r="BV548" t="str">
            <v/>
          </cell>
          <cell r="BW548" t="str">
            <v/>
          </cell>
          <cell r="BX548" t="str">
            <v/>
          </cell>
          <cell r="BY548" t="str">
            <v/>
          </cell>
          <cell r="BZ548" t="str">
            <v/>
          </cell>
          <cell r="CA548" t="str">
            <v/>
          </cell>
          <cell r="CB548" t="str">
            <v/>
          </cell>
          <cell r="CC548" t="str">
            <v/>
          </cell>
          <cell r="CD548" t="str">
            <v/>
          </cell>
          <cell r="CE548" t="str">
            <v/>
          </cell>
          <cell r="CF548" t="str">
            <v/>
          </cell>
          <cell r="CG548" t="str">
            <v/>
          </cell>
          <cell r="CH548" t="str">
            <v/>
          </cell>
          <cell r="CI548" t="str">
            <v/>
          </cell>
          <cell r="CJ548" t="str">
            <v/>
          </cell>
          <cell r="CK548" t="str">
            <v/>
          </cell>
          <cell r="CL548" t="str">
            <v/>
          </cell>
          <cell r="CM548" t="str">
            <v/>
          </cell>
          <cell r="CN548" t="str">
            <v/>
          </cell>
          <cell r="CO548" t="str">
            <v/>
          </cell>
          <cell r="CP548" t="str">
            <v/>
          </cell>
          <cell r="CQ548" t="str">
            <v/>
          </cell>
          <cell r="CR548" t="str">
            <v/>
          </cell>
          <cell r="CS548" t="str">
            <v/>
          </cell>
          <cell r="CT548" t="str">
            <v/>
          </cell>
          <cell r="CU548" t="str">
            <v/>
          </cell>
          <cell r="CV548" t="str">
            <v/>
          </cell>
          <cell r="CW548" t="str">
            <v/>
          </cell>
          <cell r="CX548" t="str">
            <v/>
          </cell>
          <cell r="CY548" t="str">
            <v/>
          </cell>
          <cell r="CZ548" t="str">
            <v/>
          </cell>
          <cell r="DA548" t="str">
            <v/>
          </cell>
          <cell r="DB548" t="str">
            <v/>
          </cell>
          <cell r="DC548" t="str">
            <v/>
          </cell>
          <cell r="DD548" t="str">
            <v/>
          </cell>
          <cell r="DE548" t="str">
            <v/>
          </cell>
          <cell r="DF548" t="str">
            <v/>
          </cell>
          <cell r="DG548" t="str">
            <v/>
          </cell>
          <cell r="DH548" t="str">
            <v/>
          </cell>
          <cell r="DI548" t="str">
            <v/>
          </cell>
          <cell r="DJ548" t="str">
            <v/>
          </cell>
          <cell r="DK548" t="str">
            <v/>
          </cell>
          <cell r="DL548" t="str">
            <v/>
          </cell>
          <cell r="DM548" t="str">
            <v/>
          </cell>
          <cell r="DN548" t="str">
            <v/>
          </cell>
          <cell r="DO548" t="str">
            <v/>
          </cell>
          <cell r="DP548" t="str">
            <v/>
          </cell>
          <cell r="DQ548" t="str">
            <v/>
          </cell>
          <cell r="DR548" t="str">
            <v/>
          </cell>
          <cell r="DS548" t="str">
            <v/>
          </cell>
          <cell r="DT548" t="str">
            <v/>
          </cell>
          <cell r="DU548" t="str">
            <v/>
          </cell>
          <cell r="DV548" t="str">
            <v/>
          </cell>
          <cell r="DW548" t="str">
            <v/>
          </cell>
          <cell r="DX548" t="str">
            <v/>
          </cell>
          <cell r="DY548" t="str">
            <v/>
          </cell>
          <cell r="DZ548" t="str">
            <v/>
          </cell>
          <cell r="EA548" t="str">
            <v/>
          </cell>
          <cell r="EB548" t="str">
            <v/>
          </cell>
          <cell r="EC548" t="str">
            <v/>
          </cell>
          <cell r="ED548" t="str">
            <v/>
          </cell>
          <cell r="EE548" t="str">
            <v/>
          </cell>
          <cell r="EF548" t="str">
            <v/>
          </cell>
          <cell r="EG548" t="str">
            <v/>
          </cell>
          <cell r="EH548" t="str">
            <v/>
          </cell>
          <cell r="EI548" t="str">
            <v/>
          </cell>
          <cell r="EJ548" t="str">
            <v/>
          </cell>
          <cell r="EK548" t="str">
            <v/>
          </cell>
          <cell r="EL548" t="str">
            <v/>
          </cell>
          <cell r="EM548" t="str">
            <v/>
          </cell>
          <cell r="EN548" t="str">
            <v/>
          </cell>
          <cell r="EO548" t="str">
            <v/>
          </cell>
          <cell r="EP548" t="str">
            <v/>
          </cell>
          <cell r="EQ548" t="str">
            <v/>
          </cell>
          <cell r="ER548" t="str">
            <v/>
          </cell>
          <cell r="ES548" t="str">
            <v/>
          </cell>
          <cell r="ET548" t="str">
            <v/>
          </cell>
          <cell r="EU548" t="str">
            <v/>
          </cell>
          <cell r="EV548" t="str">
            <v/>
          </cell>
          <cell r="EW548" t="str">
            <v/>
          </cell>
          <cell r="EX548" t="str">
            <v/>
          </cell>
          <cell r="EY548" t="str">
            <v/>
          </cell>
          <cell r="EZ548" t="str">
            <v/>
          </cell>
          <cell r="FA548" t="str">
            <v/>
          </cell>
          <cell r="FB548" t="str">
            <v/>
          </cell>
          <cell r="FC548" t="str">
            <v/>
          </cell>
          <cell r="FD548" t="str">
            <v/>
          </cell>
          <cell r="FE548" t="str">
            <v/>
          </cell>
          <cell r="FF548" t="str">
            <v/>
          </cell>
          <cell r="FG548" t="str">
            <v/>
          </cell>
          <cell r="FH548" t="str">
            <v/>
          </cell>
          <cell r="FI548" t="str">
            <v/>
          </cell>
          <cell r="FJ548" t="str">
            <v/>
          </cell>
          <cell r="FK548" t="str">
            <v/>
          </cell>
          <cell r="FL548" t="str">
            <v/>
          </cell>
          <cell r="FM548" t="str">
            <v/>
          </cell>
          <cell r="FN548" t="str">
            <v/>
          </cell>
          <cell r="FO548" t="str">
            <v/>
          </cell>
          <cell r="FP548" t="str">
            <v/>
          </cell>
          <cell r="FQ548" t="str">
            <v/>
          </cell>
          <cell r="FR548" t="str">
            <v/>
          </cell>
          <cell r="FS548" t="str">
            <v/>
          </cell>
          <cell r="FT548" t="str">
            <v/>
          </cell>
          <cell r="FU548" t="str">
            <v/>
          </cell>
          <cell r="FV548" t="str">
            <v/>
          </cell>
          <cell r="FW548" t="str">
            <v/>
          </cell>
          <cell r="FX548" t="str">
            <v/>
          </cell>
          <cell r="FY548" t="str">
            <v/>
          </cell>
          <cell r="FZ548" t="str">
            <v/>
          </cell>
          <cell r="GA548" t="str">
            <v/>
          </cell>
          <cell r="GB548" t="str">
            <v/>
          </cell>
          <cell r="GC548" t="str">
            <v/>
          </cell>
          <cell r="GD548" t="str">
            <v/>
          </cell>
          <cell r="GE548" t="str">
            <v/>
          </cell>
          <cell r="GF548" t="str">
            <v/>
          </cell>
          <cell r="GG548" t="str">
            <v/>
          </cell>
          <cell r="GH548" t="str">
            <v/>
          </cell>
          <cell r="GI548" t="str">
            <v/>
          </cell>
          <cell r="GJ548" t="str">
            <v/>
          </cell>
          <cell r="GK548" t="str">
            <v/>
          </cell>
          <cell r="GL548" t="str">
            <v/>
          </cell>
          <cell r="GM548" t="str">
            <v/>
          </cell>
          <cell r="GN548" t="str">
            <v/>
          </cell>
          <cell r="GO548" t="str">
            <v/>
          </cell>
          <cell r="GP548" t="str">
            <v/>
          </cell>
          <cell r="GQ548" t="str">
            <v/>
          </cell>
          <cell r="GR548" t="str">
            <v/>
          </cell>
          <cell r="GS548" t="str">
            <v/>
          </cell>
          <cell r="GT548" t="str">
            <v/>
          </cell>
          <cell r="GU548" t="str">
            <v/>
          </cell>
          <cell r="GV548" t="str">
            <v/>
          </cell>
          <cell r="GW548" t="str">
            <v/>
          </cell>
          <cell r="GX548" t="str">
            <v/>
          </cell>
          <cell r="GY548" t="str">
            <v/>
          </cell>
          <cell r="GZ548" t="str">
            <v/>
          </cell>
          <cell r="HA548" t="str">
            <v/>
          </cell>
          <cell r="HB548" t="str">
            <v/>
          </cell>
          <cell r="HC548" t="str">
            <v/>
          </cell>
          <cell r="HD548" t="str">
            <v/>
          </cell>
          <cell r="HE548" t="str">
            <v/>
          </cell>
          <cell r="HF548" t="str">
            <v/>
          </cell>
          <cell r="HG548" t="str">
            <v/>
          </cell>
          <cell r="HH548" t="str">
            <v/>
          </cell>
          <cell r="HI548" t="str">
            <v/>
          </cell>
          <cell r="HJ548" t="str">
            <v/>
          </cell>
          <cell r="HK548" t="str">
            <v/>
          </cell>
          <cell r="HL548" t="str">
            <v/>
          </cell>
          <cell r="HM548" t="str">
            <v/>
          </cell>
          <cell r="HN548" t="str">
            <v/>
          </cell>
          <cell r="HO548" t="str">
            <v/>
          </cell>
          <cell r="HP548" t="str">
            <v/>
          </cell>
          <cell r="HQ548" t="str">
            <v/>
          </cell>
          <cell r="HR548" t="str">
            <v/>
          </cell>
          <cell r="HS548" t="str">
            <v/>
          </cell>
          <cell r="HT548" t="str">
            <v/>
          </cell>
          <cell r="HU548" t="str">
            <v/>
          </cell>
          <cell r="HV548" t="str">
            <v/>
          </cell>
          <cell r="HW548" t="str">
            <v/>
          </cell>
          <cell r="HX548" t="str">
            <v/>
          </cell>
          <cell r="HY548" t="str">
            <v/>
          </cell>
          <cell r="HZ548" t="str">
            <v/>
          </cell>
          <cell r="IA548" t="str">
            <v/>
          </cell>
          <cell r="IB548" t="str">
            <v/>
          </cell>
          <cell r="IC548" t="str">
            <v/>
          </cell>
          <cell r="ID548" t="str">
            <v/>
          </cell>
        </row>
        <row r="549">
          <cell r="A549" t="str">
            <v/>
          </cell>
          <cell r="B549" t="str">
            <v/>
          </cell>
          <cell r="C549" t="str">
            <v/>
          </cell>
          <cell r="D549" t="str">
            <v/>
          </cell>
          <cell r="E549" t="str">
            <v/>
          </cell>
          <cell r="F549" t="str">
            <v/>
          </cell>
          <cell r="G549" t="str">
            <v/>
          </cell>
          <cell r="H549" t="str">
            <v/>
          </cell>
          <cell r="I549" t="str">
            <v/>
          </cell>
          <cell r="J549" t="str">
            <v/>
          </cell>
          <cell r="K549" t="str">
            <v/>
          </cell>
          <cell r="L549" t="str">
            <v/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/>
          </cell>
          <cell r="W549" t="str">
            <v/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B549" t="str">
            <v/>
          </cell>
          <cell r="AC549" t="str">
            <v/>
          </cell>
          <cell r="AD549" t="str">
            <v/>
          </cell>
          <cell r="AE549" t="str">
            <v/>
          </cell>
          <cell r="AF549" t="str">
            <v/>
          </cell>
          <cell r="AG549" t="str">
            <v/>
          </cell>
          <cell r="AH549" t="str">
            <v/>
          </cell>
          <cell r="AI549" t="str">
            <v/>
          </cell>
          <cell r="AJ549" t="str">
            <v/>
          </cell>
          <cell r="AK549" t="str">
            <v/>
          </cell>
          <cell r="AL549" t="str">
            <v/>
          </cell>
          <cell r="AM549" t="str">
            <v/>
          </cell>
          <cell r="AN549" t="str">
            <v/>
          </cell>
          <cell r="AO549" t="str">
            <v/>
          </cell>
          <cell r="AP549" t="str">
            <v/>
          </cell>
          <cell r="AQ549" t="str">
            <v/>
          </cell>
          <cell r="AR549" t="str">
            <v/>
          </cell>
          <cell r="AS549" t="str">
            <v/>
          </cell>
          <cell r="AT549" t="str">
            <v/>
          </cell>
          <cell r="AU549" t="str">
            <v/>
          </cell>
          <cell r="AV549" t="str">
            <v/>
          </cell>
          <cell r="AW549" t="str">
            <v/>
          </cell>
          <cell r="AX549" t="str">
            <v/>
          </cell>
          <cell r="AY549" t="str">
            <v/>
          </cell>
          <cell r="AZ549" t="str">
            <v/>
          </cell>
          <cell r="BA549" t="str">
            <v/>
          </cell>
          <cell r="BB549" t="str">
            <v/>
          </cell>
          <cell r="BC549" t="str">
            <v/>
          </cell>
          <cell r="BD549" t="str">
            <v/>
          </cell>
          <cell r="BE549" t="str">
            <v/>
          </cell>
          <cell r="BF549" t="str">
            <v/>
          </cell>
          <cell r="BG549" t="str">
            <v/>
          </cell>
          <cell r="BH549" t="str">
            <v/>
          </cell>
          <cell r="BI549" t="str">
            <v/>
          </cell>
          <cell r="BJ549" t="str">
            <v/>
          </cell>
          <cell r="BK549" t="str">
            <v/>
          </cell>
          <cell r="BL549" t="str">
            <v/>
          </cell>
          <cell r="BM549" t="str">
            <v/>
          </cell>
          <cell r="BN549" t="str">
            <v/>
          </cell>
          <cell r="BO549" t="str">
            <v/>
          </cell>
          <cell r="BP549" t="str">
            <v/>
          </cell>
          <cell r="BQ549" t="str">
            <v/>
          </cell>
          <cell r="BR549" t="str">
            <v/>
          </cell>
          <cell r="BS549" t="str">
            <v/>
          </cell>
          <cell r="BT549" t="str">
            <v/>
          </cell>
          <cell r="BU549" t="str">
            <v/>
          </cell>
          <cell r="BV549" t="str">
            <v/>
          </cell>
          <cell r="BW549" t="str">
            <v/>
          </cell>
          <cell r="BX549" t="str">
            <v/>
          </cell>
          <cell r="BY549" t="str">
            <v/>
          </cell>
          <cell r="BZ549" t="str">
            <v/>
          </cell>
          <cell r="CA549" t="str">
            <v/>
          </cell>
          <cell r="CB549" t="str">
            <v/>
          </cell>
          <cell r="CC549" t="str">
            <v/>
          </cell>
          <cell r="CD549" t="str">
            <v/>
          </cell>
          <cell r="CE549" t="str">
            <v/>
          </cell>
          <cell r="CF549" t="str">
            <v/>
          </cell>
          <cell r="CG549" t="str">
            <v/>
          </cell>
          <cell r="CH549" t="str">
            <v/>
          </cell>
          <cell r="CI549" t="str">
            <v/>
          </cell>
          <cell r="CJ549" t="str">
            <v/>
          </cell>
          <cell r="CK549" t="str">
            <v/>
          </cell>
          <cell r="CL549" t="str">
            <v/>
          </cell>
          <cell r="CM549" t="str">
            <v/>
          </cell>
          <cell r="CN549" t="str">
            <v/>
          </cell>
          <cell r="CO549" t="str">
            <v/>
          </cell>
          <cell r="CP549" t="str">
            <v/>
          </cell>
          <cell r="CQ549" t="str">
            <v/>
          </cell>
          <cell r="CR549" t="str">
            <v/>
          </cell>
          <cell r="CS549" t="str">
            <v/>
          </cell>
          <cell r="CT549" t="str">
            <v/>
          </cell>
          <cell r="CU549" t="str">
            <v/>
          </cell>
          <cell r="CV549" t="str">
            <v/>
          </cell>
          <cell r="CW549" t="str">
            <v/>
          </cell>
          <cell r="CX549" t="str">
            <v/>
          </cell>
          <cell r="CY549" t="str">
            <v/>
          </cell>
          <cell r="CZ549" t="str">
            <v/>
          </cell>
          <cell r="DA549" t="str">
            <v/>
          </cell>
          <cell r="DB549" t="str">
            <v/>
          </cell>
          <cell r="DC549" t="str">
            <v/>
          </cell>
          <cell r="DD549" t="str">
            <v/>
          </cell>
          <cell r="DE549" t="str">
            <v/>
          </cell>
          <cell r="DF549" t="str">
            <v/>
          </cell>
          <cell r="DG549" t="str">
            <v/>
          </cell>
          <cell r="DH549" t="str">
            <v/>
          </cell>
          <cell r="DI549" t="str">
            <v/>
          </cell>
          <cell r="DJ549" t="str">
            <v/>
          </cell>
          <cell r="DK549" t="str">
            <v/>
          </cell>
          <cell r="DL549" t="str">
            <v/>
          </cell>
          <cell r="DM549" t="str">
            <v/>
          </cell>
          <cell r="DN549" t="str">
            <v/>
          </cell>
          <cell r="DO549" t="str">
            <v/>
          </cell>
          <cell r="DP549" t="str">
            <v/>
          </cell>
          <cell r="DQ549" t="str">
            <v/>
          </cell>
          <cell r="DR549" t="str">
            <v/>
          </cell>
          <cell r="DS549" t="str">
            <v/>
          </cell>
          <cell r="DT549" t="str">
            <v/>
          </cell>
          <cell r="DU549" t="str">
            <v/>
          </cell>
          <cell r="DV549" t="str">
            <v/>
          </cell>
          <cell r="DW549" t="str">
            <v/>
          </cell>
          <cell r="DX549" t="str">
            <v/>
          </cell>
          <cell r="DY549" t="str">
            <v/>
          </cell>
          <cell r="DZ549" t="str">
            <v/>
          </cell>
          <cell r="EA549" t="str">
            <v/>
          </cell>
          <cell r="EB549" t="str">
            <v/>
          </cell>
          <cell r="EC549" t="str">
            <v/>
          </cell>
          <cell r="ED549" t="str">
            <v/>
          </cell>
          <cell r="EE549" t="str">
            <v/>
          </cell>
          <cell r="EF549" t="str">
            <v/>
          </cell>
          <cell r="EG549" t="str">
            <v/>
          </cell>
          <cell r="EH549" t="str">
            <v/>
          </cell>
          <cell r="EI549" t="str">
            <v/>
          </cell>
          <cell r="EJ549" t="str">
            <v/>
          </cell>
          <cell r="EK549" t="str">
            <v/>
          </cell>
          <cell r="EL549" t="str">
            <v/>
          </cell>
          <cell r="EM549" t="str">
            <v/>
          </cell>
          <cell r="EN549" t="str">
            <v/>
          </cell>
          <cell r="EO549" t="str">
            <v/>
          </cell>
          <cell r="EP549" t="str">
            <v/>
          </cell>
          <cell r="EQ549" t="str">
            <v/>
          </cell>
          <cell r="ER549" t="str">
            <v/>
          </cell>
          <cell r="ES549" t="str">
            <v/>
          </cell>
          <cell r="ET549" t="str">
            <v/>
          </cell>
          <cell r="EU549" t="str">
            <v/>
          </cell>
          <cell r="EV549" t="str">
            <v/>
          </cell>
          <cell r="EW549" t="str">
            <v/>
          </cell>
          <cell r="EX549" t="str">
            <v/>
          </cell>
          <cell r="EY549" t="str">
            <v/>
          </cell>
          <cell r="EZ549" t="str">
            <v/>
          </cell>
          <cell r="FA549" t="str">
            <v/>
          </cell>
          <cell r="FB549" t="str">
            <v/>
          </cell>
          <cell r="FC549" t="str">
            <v/>
          </cell>
          <cell r="FD549" t="str">
            <v/>
          </cell>
          <cell r="FE549" t="str">
            <v/>
          </cell>
          <cell r="FF549" t="str">
            <v/>
          </cell>
          <cell r="FG549" t="str">
            <v/>
          </cell>
          <cell r="FH549" t="str">
            <v/>
          </cell>
          <cell r="FI549" t="str">
            <v/>
          </cell>
          <cell r="FJ549" t="str">
            <v/>
          </cell>
          <cell r="FK549" t="str">
            <v/>
          </cell>
          <cell r="FL549" t="str">
            <v/>
          </cell>
          <cell r="FM549" t="str">
            <v/>
          </cell>
          <cell r="FN549" t="str">
            <v/>
          </cell>
          <cell r="FO549" t="str">
            <v/>
          </cell>
          <cell r="FP549" t="str">
            <v/>
          </cell>
          <cell r="FQ549" t="str">
            <v/>
          </cell>
          <cell r="FR549" t="str">
            <v/>
          </cell>
          <cell r="FS549" t="str">
            <v/>
          </cell>
          <cell r="FT549" t="str">
            <v/>
          </cell>
          <cell r="FU549" t="str">
            <v/>
          </cell>
          <cell r="FV549" t="str">
            <v/>
          </cell>
          <cell r="FW549" t="str">
            <v/>
          </cell>
          <cell r="FX549" t="str">
            <v/>
          </cell>
          <cell r="FY549" t="str">
            <v/>
          </cell>
          <cell r="FZ549" t="str">
            <v/>
          </cell>
          <cell r="GA549" t="str">
            <v/>
          </cell>
          <cell r="GB549" t="str">
            <v/>
          </cell>
          <cell r="GC549" t="str">
            <v/>
          </cell>
          <cell r="GD549" t="str">
            <v/>
          </cell>
          <cell r="GE549" t="str">
            <v/>
          </cell>
          <cell r="GF549" t="str">
            <v/>
          </cell>
          <cell r="GG549" t="str">
            <v/>
          </cell>
          <cell r="GH549" t="str">
            <v/>
          </cell>
          <cell r="GI549" t="str">
            <v/>
          </cell>
          <cell r="GJ549" t="str">
            <v/>
          </cell>
          <cell r="GK549" t="str">
            <v/>
          </cell>
          <cell r="GL549" t="str">
            <v/>
          </cell>
          <cell r="GM549" t="str">
            <v/>
          </cell>
          <cell r="GN549" t="str">
            <v/>
          </cell>
          <cell r="GO549" t="str">
            <v/>
          </cell>
          <cell r="GP549" t="str">
            <v/>
          </cell>
          <cell r="GQ549" t="str">
            <v/>
          </cell>
          <cell r="GR549" t="str">
            <v/>
          </cell>
          <cell r="GS549" t="str">
            <v/>
          </cell>
          <cell r="GT549" t="str">
            <v/>
          </cell>
          <cell r="GU549" t="str">
            <v/>
          </cell>
          <cell r="GV549" t="str">
            <v/>
          </cell>
          <cell r="GW549" t="str">
            <v/>
          </cell>
          <cell r="GX549" t="str">
            <v/>
          </cell>
          <cell r="GY549" t="str">
            <v/>
          </cell>
          <cell r="GZ549" t="str">
            <v/>
          </cell>
          <cell r="HA549" t="str">
            <v/>
          </cell>
          <cell r="HB549" t="str">
            <v/>
          </cell>
          <cell r="HC549" t="str">
            <v/>
          </cell>
          <cell r="HD549" t="str">
            <v/>
          </cell>
          <cell r="HE549" t="str">
            <v/>
          </cell>
          <cell r="HF549" t="str">
            <v/>
          </cell>
          <cell r="HG549" t="str">
            <v/>
          </cell>
          <cell r="HH549" t="str">
            <v/>
          </cell>
          <cell r="HI549" t="str">
            <v/>
          </cell>
          <cell r="HJ549" t="str">
            <v/>
          </cell>
          <cell r="HK549" t="str">
            <v/>
          </cell>
          <cell r="HL549" t="str">
            <v/>
          </cell>
          <cell r="HM549" t="str">
            <v/>
          </cell>
          <cell r="HN549" t="str">
            <v/>
          </cell>
          <cell r="HO549" t="str">
            <v/>
          </cell>
          <cell r="HP549" t="str">
            <v/>
          </cell>
          <cell r="HQ549" t="str">
            <v/>
          </cell>
          <cell r="HR549" t="str">
            <v/>
          </cell>
          <cell r="HS549" t="str">
            <v/>
          </cell>
          <cell r="HT549" t="str">
            <v/>
          </cell>
          <cell r="HU549" t="str">
            <v/>
          </cell>
          <cell r="HV549" t="str">
            <v/>
          </cell>
          <cell r="HW549" t="str">
            <v/>
          </cell>
          <cell r="HX549" t="str">
            <v/>
          </cell>
          <cell r="HY549" t="str">
            <v/>
          </cell>
          <cell r="HZ549" t="str">
            <v/>
          </cell>
          <cell r="IA549" t="str">
            <v/>
          </cell>
          <cell r="IB549" t="str">
            <v/>
          </cell>
          <cell r="IC549" t="str">
            <v/>
          </cell>
          <cell r="ID549" t="str">
            <v/>
          </cell>
        </row>
        <row r="550">
          <cell r="A550" t="str">
            <v/>
          </cell>
          <cell r="B550" t="str">
            <v/>
          </cell>
          <cell r="C550" t="str">
            <v/>
          </cell>
          <cell r="D550" t="str">
            <v/>
          </cell>
          <cell r="E550" t="str">
            <v/>
          </cell>
          <cell r="F550" t="str">
            <v/>
          </cell>
          <cell r="G550" t="str">
            <v/>
          </cell>
          <cell r="H550" t="str">
            <v/>
          </cell>
          <cell r="I550" t="str">
            <v/>
          </cell>
          <cell r="J550" t="str">
            <v/>
          </cell>
          <cell r="K550" t="str">
            <v/>
          </cell>
          <cell r="L550" t="str">
            <v/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/>
          </cell>
          <cell r="W550" t="str">
            <v/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B550" t="str">
            <v/>
          </cell>
          <cell r="AC550" t="str">
            <v/>
          </cell>
          <cell r="AD550" t="str">
            <v/>
          </cell>
          <cell r="AE550" t="str">
            <v/>
          </cell>
          <cell r="AF550" t="str">
            <v/>
          </cell>
          <cell r="AG550" t="str">
            <v/>
          </cell>
          <cell r="AH550" t="str">
            <v/>
          </cell>
          <cell r="AI550" t="str">
            <v/>
          </cell>
          <cell r="AJ550" t="str">
            <v/>
          </cell>
          <cell r="AK550" t="str">
            <v/>
          </cell>
          <cell r="AL550" t="str">
            <v/>
          </cell>
          <cell r="AM550" t="str">
            <v/>
          </cell>
          <cell r="AN550" t="str">
            <v/>
          </cell>
          <cell r="AO550" t="str">
            <v/>
          </cell>
          <cell r="AP550" t="str">
            <v/>
          </cell>
          <cell r="AQ550" t="str">
            <v/>
          </cell>
          <cell r="AR550" t="str">
            <v/>
          </cell>
          <cell r="AS550" t="str">
            <v/>
          </cell>
          <cell r="AT550" t="str">
            <v/>
          </cell>
          <cell r="AU550" t="str">
            <v/>
          </cell>
          <cell r="AV550" t="str">
            <v/>
          </cell>
          <cell r="AW550" t="str">
            <v/>
          </cell>
          <cell r="AX550" t="str">
            <v/>
          </cell>
          <cell r="AY550" t="str">
            <v/>
          </cell>
          <cell r="AZ550" t="str">
            <v/>
          </cell>
          <cell r="BA550" t="str">
            <v/>
          </cell>
          <cell r="BB550" t="str">
            <v/>
          </cell>
          <cell r="BC550" t="str">
            <v/>
          </cell>
          <cell r="BD550" t="str">
            <v/>
          </cell>
          <cell r="BE550" t="str">
            <v/>
          </cell>
          <cell r="BF550" t="str">
            <v/>
          </cell>
          <cell r="BG550" t="str">
            <v/>
          </cell>
          <cell r="BH550" t="str">
            <v/>
          </cell>
          <cell r="BI550" t="str">
            <v/>
          </cell>
          <cell r="BJ550" t="str">
            <v/>
          </cell>
          <cell r="BK550" t="str">
            <v/>
          </cell>
          <cell r="BL550" t="str">
            <v/>
          </cell>
          <cell r="BM550" t="str">
            <v/>
          </cell>
          <cell r="BN550" t="str">
            <v/>
          </cell>
          <cell r="BO550" t="str">
            <v/>
          </cell>
          <cell r="BP550" t="str">
            <v/>
          </cell>
          <cell r="BQ550" t="str">
            <v/>
          </cell>
          <cell r="BR550" t="str">
            <v/>
          </cell>
          <cell r="BS550" t="str">
            <v/>
          </cell>
          <cell r="BT550" t="str">
            <v/>
          </cell>
          <cell r="BU550" t="str">
            <v/>
          </cell>
          <cell r="BV550" t="str">
            <v/>
          </cell>
          <cell r="BW550" t="str">
            <v/>
          </cell>
          <cell r="BX550" t="str">
            <v/>
          </cell>
          <cell r="BY550" t="str">
            <v/>
          </cell>
          <cell r="BZ550" t="str">
            <v/>
          </cell>
          <cell r="CA550" t="str">
            <v/>
          </cell>
          <cell r="CB550" t="str">
            <v/>
          </cell>
          <cell r="CC550" t="str">
            <v/>
          </cell>
          <cell r="CD550" t="str">
            <v/>
          </cell>
          <cell r="CE550" t="str">
            <v/>
          </cell>
          <cell r="CF550" t="str">
            <v/>
          </cell>
          <cell r="CG550" t="str">
            <v/>
          </cell>
          <cell r="CH550" t="str">
            <v/>
          </cell>
          <cell r="CI550" t="str">
            <v/>
          </cell>
          <cell r="CJ550" t="str">
            <v/>
          </cell>
          <cell r="CK550" t="str">
            <v/>
          </cell>
          <cell r="CL550" t="str">
            <v/>
          </cell>
          <cell r="CM550" t="str">
            <v/>
          </cell>
          <cell r="CN550" t="str">
            <v/>
          </cell>
          <cell r="CO550" t="str">
            <v/>
          </cell>
          <cell r="CP550" t="str">
            <v/>
          </cell>
          <cell r="CQ550" t="str">
            <v/>
          </cell>
          <cell r="CR550" t="str">
            <v/>
          </cell>
          <cell r="CS550" t="str">
            <v/>
          </cell>
          <cell r="CT550" t="str">
            <v/>
          </cell>
          <cell r="CU550" t="str">
            <v/>
          </cell>
          <cell r="CV550" t="str">
            <v/>
          </cell>
          <cell r="CW550" t="str">
            <v/>
          </cell>
          <cell r="CX550" t="str">
            <v/>
          </cell>
          <cell r="CY550" t="str">
            <v/>
          </cell>
          <cell r="CZ550" t="str">
            <v/>
          </cell>
          <cell r="DA550" t="str">
            <v/>
          </cell>
          <cell r="DB550" t="str">
            <v/>
          </cell>
          <cell r="DC550" t="str">
            <v/>
          </cell>
          <cell r="DD550" t="str">
            <v/>
          </cell>
          <cell r="DE550" t="str">
            <v/>
          </cell>
          <cell r="DF550" t="str">
            <v/>
          </cell>
          <cell r="DG550" t="str">
            <v/>
          </cell>
          <cell r="DH550" t="str">
            <v/>
          </cell>
          <cell r="DI550" t="str">
            <v/>
          </cell>
          <cell r="DJ550" t="str">
            <v/>
          </cell>
          <cell r="DK550" t="str">
            <v/>
          </cell>
          <cell r="DL550" t="str">
            <v/>
          </cell>
          <cell r="DM550" t="str">
            <v/>
          </cell>
          <cell r="DN550" t="str">
            <v/>
          </cell>
          <cell r="DO550" t="str">
            <v/>
          </cell>
          <cell r="DP550" t="str">
            <v/>
          </cell>
          <cell r="DQ550" t="str">
            <v/>
          </cell>
          <cell r="DR550" t="str">
            <v/>
          </cell>
          <cell r="DS550" t="str">
            <v/>
          </cell>
          <cell r="DT550" t="str">
            <v/>
          </cell>
          <cell r="DU550" t="str">
            <v/>
          </cell>
          <cell r="DV550" t="str">
            <v/>
          </cell>
          <cell r="DW550" t="str">
            <v/>
          </cell>
          <cell r="DX550" t="str">
            <v/>
          </cell>
          <cell r="DY550" t="str">
            <v/>
          </cell>
          <cell r="DZ550" t="str">
            <v/>
          </cell>
          <cell r="EA550" t="str">
            <v/>
          </cell>
          <cell r="EB550" t="str">
            <v/>
          </cell>
          <cell r="EC550" t="str">
            <v/>
          </cell>
          <cell r="ED550" t="str">
            <v/>
          </cell>
          <cell r="EE550" t="str">
            <v/>
          </cell>
          <cell r="EF550" t="str">
            <v/>
          </cell>
          <cell r="EG550" t="str">
            <v/>
          </cell>
          <cell r="EH550" t="str">
            <v/>
          </cell>
          <cell r="EI550" t="str">
            <v/>
          </cell>
          <cell r="EJ550" t="str">
            <v/>
          </cell>
          <cell r="EK550" t="str">
            <v/>
          </cell>
          <cell r="EL550" t="str">
            <v/>
          </cell>
          <cell r="EM550" t="str">
            <v/>
          </cell>
          <cell r="EN550" t="str">
            <v/>
          </cell>
          <cell r="EO550" t="str">
            <v/>
          </cell>
          <cell r="EP550" t="str">
            <v/>
          </cell>
          <cell r="EQ550" t="str">
            <v/>
          </cell>
          <cell r="ER550" t="str">
            <v/>
          </cell>
          <cell r="ES550" t="str">
            <v/>
          </cell>
          <cell r="ET550" t="str">
            <v/>
          </cell>
          <cell r="EU550" t="str">
            <v/>
          </cell>
          <cell r="EV550" t="str">
            <v/>
          </cell>
          <cell r="EW550" t="str">
            <v/>
          </cell>
          <cell r="EX550" t="str">
            <v/>
          </cell>
          <cell r="EY550" t="str">
            <v/>
          </cell>
          <cell r="EZ550" t="str">
            <v/>
          </cell>
          <cell r="FA550" t="str">
            <v/>
          </cell>
          <cell r="FB550" t="str">
            <v/>
          </cell>
          <cell r="FC550" t="str">
            <v/>
          </cell>
          <cell r="FD550" t="str">
            <v/>
          </cell>
          <cell r="FE550" t="str">
            <v/>
          </cell>
          <cell r="FF550" t="str">
            <v/>
          </cell>
          <cell r="FG550" t="str">
            <v/>
          </cell>
          <cell r="FH550" t="str">
            <v/>
          </cell>
          <cell r="FI550" t="str">
            <v/>
          </cell>
          <cell r="FJ550" t="str">
            <v/>
          </cell>
          <cell r="FK550" t="str">
            <v/>
          </cell>
          <cell r="FL550" t="str">
            <v/>
          </cell>
          <cell r="FM550" t="str">
            <v/>
          </cell>
          <cell r="FN550" t="str">
            <v/>
          </cell>
          <cell r="FO550" t="str">
            <v/>
          </cell>
          <cell r="FP550" t="str">
            <v/>
          </cell>
          <cell r="FQ550" t="str">
            <v/>
          </cell>
          <cell r="FR550" t="str">
            <v/>
          </cell>
          <cell r="FS550" t="str">
            <v/>
          </cell>
          <cell r="FT550" t="str">
            <v/>
          </cell>
          <cell r="FU550" t="str">
            <v/>
          </cell>
          <cell r="FV550" t="str">
            <v/>
          </cell>
          <cell r="FW550" t="str">
            <v/>
          </cell>
          <cell r="FX550" t="str">
            <v/>
          </cell>
          <cell r="FY550" t="str">
            <v/>
          </cell>
          <cell r="FZ550" t="str">
            <v/>
          </cell>
          <cell r="GA550" t="str">
            <v/>
          </cell>
          <cell r="GB550" t="str">
            <v/>
          </cell>
          <cell r="GC550" t="str">
            <v/>
          </cell>
          <cell r="GD550" t="str">
            <v/>
          </cell>
          <cell r="GE550" t="str">
            <v/>
          </cell>
          <cell r="GF550" t="str">
            <v/>
          </cell>
          <cell r="GG550" t="str">
            <v/>
          </cell>
          <cell r="GH550" t="str">
            <v/>
          </cell>
          <cell r="GI550" t="str">
            <v/>
          </cell>
          <cell r="GJ550" t="str">
            <v/>
          </cell>
          <cell r="GK550" t="str">
            <v/>
          </cell>
          <cell r="GL550" t="str">
            <v/>
          </cell>
          <cell r="GM550" t="str">
            <v/>
          </cell>
          <cell r="GN550" t="str">
            <v/>
          </cell>
          <cell r="GO550" t="str">
            <v/>
          </cell>
          <cell r="GP550" t="str">
            <v/>
          </cell>
          <cell r="GQ550" t="str">
            <v/>
          </cell>
          <cell r="GR550" t="str">
            <v/>
          </cell>
          <cell r="GS550" t="str">
            <v/>
          </cell>
          <cell r="GT550" t="str">
            <v/>
          </cell>
          <cell r="GU550" t="str">
            <v/>
          </cell>
          <cell r="GV550" t="str">
            <v/>
          </cell>
          <cell r="GW550" t="str">
            <v/>
          </cell>
          <cell r="GX550" t="str">
            <v/>
          </cell>
          <cell r="GY550" t="str">
            <v/>
          </cell>
          <cell r="GZ550" t="str">
            <v/>
          </cell>
          <cell r="HA550" t="str">
            <v/>
          </cell>
          <cell r="HB550" t="str">
            <v/>
          </cell>
          <cell r="HC550" t="str">
            <v/>
          </cell>
          <cell r="HD550" t="str">
            <v/>
          </cell>
          <cell r="HE550" t="str">
            <v/>
          </cell>
          <cell r="HF550" t="str">
            <v/>
          </cell>
          <cell r="HG550" t="str">
            <v/>
          </cell>
          <cell r="HH550" t="str">
            <v/>
          </cell>
          <cell r="HI550" t="str">
            <v/>
          </cell>
          <cell r="HJ550" t="str">
            <v/>
          </cell>
          <cell r="HK550" t="str">
            <v/>
          </cell>
          <cell r="HL550" t="str">
            <v/>
          </cell>
          <cell r="HM550" t="str">
            <v/>
          </cell>
          <cell r="HN550" t="str">
            <v/>
          </cell>
          <cell r="HO550" t="str">
            <v/>
          </cell>
          <cell r="HP550" t="str">
            <v/>
          </cell>
          <cell r="HQ550" t="str">
            <v/>
          </cell>
          <cell r="HR550" t="str">
            <v/>
          </cell>
          <cell r="HS550" t="str">
            <v/>
          </cell>
          <cell r="HT550" t="str">
            <v/>
          </cell>
          <cell r="HU550" t="str">
            <v/>
          </cell>
          <cell r="HV550" t="str">
            <v/>
          </cell>
          <cell r="HW550" t="str">
            <v/>
          </cell>
          <cell r="HX550" t="str">
            <v/>
          </cell>
          <cell r="HY550" t="str">
            <v/>
          </cell>
          <cell r="HZ550" t="str">
            <v/>
          </cell>
          <cell r="IA550" t="str">
            <v/>
          </cell>
          <cell r="IB550" t="str">
            <v/>
          </cell>
          <cell r="IC550" t="str">
            <v/>
          </cell>
          <cell r="ID550" t="str">
            <v/>
          </cell>
        </row>
        <row r="551">
          <cell r="A551" t="str">
            <v/>
          </cell>
          <cell r="B551" t="str">
            <v/>
          </cell>
          <cell r="C551" t="str">
            <v/>
          </cell>
          <cell r="D551" t="str">
            <v/>
          </cell>
          <cell r="E551" t="str">
            <v/>
          </cell>
          <cell r="F551" t="str">
            <v/>
          </cell>
          <cell r="G551" t="str">
            <v/>
          </cell>
          <cell r="H551" t="str">
            <v/>
          </cell>
          <cell r="I551" t="str">
            <v/>
          </cell>
          <cell r="J551" t="str">
            <v/>
          </cell>
          <cell r="K551" t="str">
            <v/>
          </cell>
          <cell r="L551" t="str">
            <v/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/>
          </cell>
          <cell r="W551" t="str">
            <v/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B551" t="str">
            <v/>
          </cell>
          <cell r="AC551" t="str">
            <v/>
          </cell>
          <cell r="AD551" t="str">
            <v/>
          </cell>
          <cell r="AE551" t="str">
            <v/>
          </cell>
          <cell r="AF551" t="str">
            <v/>
          </cell>
          <cell r="AG551" t="str">
            <v/>
          </cell>
          <cell r="AH551" t="str">
            <v/>
          </cell>
          <cell r="AI551" t="str">
            <v/>
          </cell>
          <cell r="AJ551" t="str">
            <v/>
          </cell>
          <cell r="AK551" t="str">
            <v/>
          </cell>
          <cell r="AL551" t="str">
            <v/>
          </cell>
          <cell r="AM551" t="str">
            <v/>
          </cell>
          <cell r="AN551" t="str">
            <v/>
          </cell>
          <cell r="AO551" t="str">
            <v/>
          </cell>
          <cell r="AP551" t="str">
            <v/>
          </cell>
          <cell r="AQ551" t="str">
            <v/>
          </cell>
          <cell r="AR551" t="str">
            <v/>
          </cell>
          <cell r="AS551" t="str">
            <v/>
          </cell>
          <cell r="AT551" t="str">
            <v/>
          </cell>
          <cell r="AU551" t="str">
            <v/>
          </cell>
          <cell r="AV551" t="str">
            <v/>
          </cell>
          <cell r="AW551" t="str">
            <v/>
          </cell>
          <cell r="AX551" t="str">
            <v/>
          </cell>
          <cell r="AY551" t="str">
            <v/>
          </cell>
          <cell r="AZ551" t="str">
            <v/>
          </cell>
          <cell r="BA551" t="str">
            <v/>
          </cell>
          <cell r="BB551" t="str">
            <v/>
          </cell>
          <cell r="BC551" t="str">
            <v/>
          </cell>
          <cell r="BD551" t="str">
            <v/>
          </cell>
          <cell r="BE551" t="str">
            <v/>
          </cell>
          <cell r="BF551" t="str">
            <v/>
          </cell>
          <cell r="BG551" t="str">
            <v/>
          </cell>
          <cell r="BH551" t="str">
            <v/>
          </cell>
          <cell r="BI551" t="str">
            <v/>
          </cell>
          <cell r="BJ551" t="str">
            <v/>
          </cell>
          <cell r="BK551" t="str">
            <v/>
          </cell>
          <cell r="BL551" t="str">
            <v/>
          </cell>
          <cell r="BM551" t="str">
            <v/>
          </cell>
          <cell r="BN551" t="str">
            <v/>
          </cell>
          <cell r="BO551" t="str">
            <v/>
          </cell>
          <cell r="BP551" t="str">
            <v/>
          </cell>
          <cell r="BQ551" t="str">
            <v/>
          </cell>
          <cell r="BR551" t="str">
            <v/>
          </cell>
          <cell r="BS551" t="str">
            <v/>
          </cell>
          <cell r="BT551" t="str">
            <v/>
          </cell>
          <cell r="BU551" t="str">
            <v/>
          </cell>
          <cell r="BV551" t="str">
            <v/>
          </cell>
          <cell r="BW551" t="str">
            <v/>
          </cell>
          <cell r="BX551" t="str">
            <v/>
          </cell>
          <cell r="BY551" t="str">
            <v/>
          </cell>
          <cell r="BZ551" t="str">
            <v/>
          </cell>
          <cell r="CA551" t="str">
            <v/>
          </cell>
          <cell r="CB551" t="str">
            <v/>
          </cell>
          <cell r="CC551" t="str">
            <v/>
          </cell>
          <cell r="CD551" t="str">
            <v/>
          </cell>
          <cell r="CE551" t="str">
            <v/>
          </cell>
          <cell r="CF551" t="str">
            <v/>
          </cell>
          <cell r="CG551" t="str">
            <v/>
          </cell>
          <cell r="CH551" t="str">
            <v/>
          </cell>
          <cell r="CI551" t="str">
            <v/>
          </cell>
          <cell r="CJ551" t="str">
            <v/>
          </cell>
          <cell r="CK551" t="str">
            <v/>
          </cell>
          <cell r="CL551" t="str">
            <v/>
          </cell>
          <cell r="CM551" t="str">
            <v/>
          </cell>
          <cell r="CN551" t="str">
            <v/>
          </cell>
          <cell r="CO551" t="str">
            <v/>
          </cell>
          <cell r="CP551" t="str">
            <v/>
          </cell>
          <cell r="CQ551" t="str">
            <v/>
          </cell>
          <cell r="CR551" t="str">
            <v/>
          </cell>
          <cell r="CS551" t="str">
            <v/>
          </cell>
          <cell r="CT551" t="str">
            <v/>
          </cell>
          <cell r="CU551" t="str">
            <v/>
          </cell>
          <cell r="CV551" t="str">
            <v/>
          </cell>
          <cell r="CW551" t="str">
            <v/>
          </cell>
          <cell r="CX551" t="str">
            <v/>
          </cell>
          <cell r="CY551" t="str">
            <v/>
          </cell>
          <cell r="CZ551" t="str">
            <v/>
          </cell>
          <cell r="DA551" t="str">
            <v/>
          </cell>
          <cell r="DB551" t="str">
            <v/>
          </cell>
          <cell r="DC551" t="str">
            <v/>
          </cell>
          <cell r="DD551" t="str">
            <v/>
          </cell>
          <cell r="DE551" t="str">
            <v/>
          </cell>
          <cell r="DF551" t="str">
            <v/>
          </cell>
          <cell r="DG551" t="str">
            <v/>
          </cell>
          <cell r="DH551" t="str">
            <v/>
          </cell>
          <cell r="DI551" t="str">
            <v/>
          </cell>
          <cell r="DJ551" t="str">
            <v/>
          </cell>
          <cell r="DK551" t="str">
            <v/>
          </cell>
          <cell r="DL551" t="str">
            <v/>
          </cell>
          <cell r="DM551" t="str">
            <v/>
          </cell>
          <cell r="DN551" t="str">
            <v/>
          </cell>
          <cell r="DO551" t="str">
            <v/>
          </cell>
          <cell r="DP551" t="str">
            <v/>
          </cell>
          <cell r="DQ551" t="str">
            <v/>
          </cell>
          <cell r="DR551" t="str">
            <v/>
          </cell>
          <cell r="DS551" t="str">
            <v/>
          </cell>
          <cell r="DT551" t="str">
            <v/>
          </cell>
          <cell r="DU551" t="str">
            <v/>
          </cell>
          <cell r="DV551" t="str">
            <v/>
          </cell>
          <cell r="DW551" t="str">
            <v/>
          </cell>
          <cell r="DX551" t="str">
            <v/>
          </cell>
          <cell r="DY551" t="str">
            <v/>
          </cell>
          <cell r="DZ551" t="str">
            <v/>
          </cell>
          <cell r="EA551" t="str">
            <v/>
          </cell>
          <cell r="EB551" t="str">
            <v/>
          </cell>
          <cell r="EC551" t="str">
            <v/>
          </cell>
          <cell r="ED551" t="str">
            <v/>
          </cell>
          <cell r="EE551" t="str">
            <v/>
          </cell>
          <cell r="EF551" t="str">
            <v/>
          </cell>
          <cell r="EG551" t="str">
            <v/>
          </cell>
          <cell r="EH551" t="str">
            <v/>
          </cell>
          <cell r="EI551" t="str">
            <v/>
          </cell>
          <cell r="EJ551" t="str">
            <v/>
          </cell>
          <cell r="EK551" t="str">
            <v/>
          </cell>
          <cell r="EL551" t="str">
            <v/>
          </cell>
          <cell r="EM551" t="str">
            <v/>
          </cell>
          <cell r="EN551" t="str">
            <v/>
          </cell>
          <cell r="EO551" t="str">
            <v/>
          </cell>
          <cell r="EP551" t="str">
            <v/>
          </cell>
          <cell r="EQ551" t="str">
            <v/>
          </cell>
          <cell r="ER551" t="str">
            <v/>
          </cell>
          <cell r="ES551" t="str">
            <v/>
          </cell>
          <cell r="ET551" t="str">
            <v/>
          </cell>
          <cell r="EU551" t="str">
            <v/>
          </cell>
          <cell r="EV551" t="str">
            <v/>
          </cell>
          <cell r="EW551" t="str">
            <v/>
          </cell>
          <cell r="EX551" t="str">
            <v/>
          </cell>
          <cell r="EY551" t="str">
            <v/>
          </cell>
          <cell r="EZ551" t="str">
            <v/>
          </cell>
          <cell r="FA551" t="str">
            <v/>
          </cell>
          <cell r="FB551" t="str">
            <v/>
          </cell>
          <cell r="FC551" t="str">
            <v/>
          </cell>
          <cell r="FD551" t="str">
            <v/>
          </cell>
          <cell r="FE551" t="str">
            <v/>
          </cell>
          <cell r="FF551" t="str">
            <v/>
          </cell>
          <cell r="FG551" t="str">
            <v/>
          </cell>
          <cell r="FH551" t="str">
            <v/>
          </cell>
          <cell r="FI551" t="str">
            <v/>
          </cell>
          <cell r="FJ551" t="str">
            <v/>
          </cell>
          <cell r="FK551" t="str">
            <v/>
          </cell>
          <cell r="FL551" t="str">
            <v/>
          </cell>
          <cell r="FM551" t="str">
            <v/>
          </cell>
          <cell r="FN551" t="str">
            <v/>
          </cell>
          <cell r="FO551" t="str">
            <v/>
          </cell>
          <cell r="FP551" t="str">
            <v/>
          </cell>
          <cell r="FQ551" t="str">
            <v/>
          </cell>
          <cell r="FR551" t="str">
            <v/>
          </cell>
          <cell r="FS551" t="str">
            <v/>
          </cell>
          <cell r="FT551" t="str">
            <v/>
          </cell>
          <cell r="FU551" t="str">
            <v/>
          </cell>
          <cell r="FV551" t="str">
            <v/>
          </cell>
          <cell r="FW551" t="str">
            <v/>
          </cell>
          <cell r="FX551" t="str">
            <v/>
          </cell>
          <cell r="FY551" t="str">
            <v/>
          </cell>
          <cell r="FZ551" t="str">
            <v/>
          </cell>
          <cell r="GA551" t="str">
            <v/>
          </cell>
          <cell r="GB551" t="str">
            <v/>
          </cell>
          <cell r="GC551" t="str">
            <v/>
          </cell>
          <cell r="GD551" t="str">
            <v/>
          </cell>
          <cell r="GE551" t="str">
            <v/>
          </cell>
          <cell r="GF551" t="str">
            <v/>
          </cell>
          <cell r="GG551" t="str">
            <v/>
          </cell>
          <cell r="GH551" t="str">
            <v/>
          </cell>
          <cell r="GI551" t="str">
            <v/>
          </cell>
          <cell r="GJ551" t="str">
            <v/>
          </cell>
          <cell r="GK551" t="str">
            <v/>
          </cell>
          <cell r="GL551" t="str">
            <v/>
          </cell>
          <cell r="GM551" t="str">
            <v/>
          </cell>
          <cell r="GN551" t="str">
            <v/>
          </cell>
          <cell r="GO551" t="str">
            <v/>
          </cell>
          <cell r="GP551" t="str">
            <v/>
          </cell>
          <cell r="GQ551" t="str">
            <v/>
          </cell>
          <cell r="GR551" t="str">
            <v/>
          </cell>
          <cell r="GS551" t="str">
            <v/>
          </cell>
          <cell r="GT551" t="str">
            <v/>
          </cell>
          <cell r="GU551" t="str">
            <v/>
          </cell>
          <cell r="GV551" t="str">
            <v/>
          </cell>
          <cell r="GW551" t="str">
            <v/>
          </cell>
          <cell r="GX551" t="str">
            <v/>
          </cell>
          <cell r="GY551" t="str">
            <v/>
          </cell>
          <cell r="GZ551" t="str">
            <v/>
          </cell>
          <cell r="HA551" t="str">
            <v/>
          </cell>
          <cell r="HB551" t="str">
            <v/>
          </cell>
          <cell r="HC551" t="str">
            <v/>
          </cell>
          <cell r="HD551" t="str">
            <v/>
          </cell>
          <cell r="HE551" t="str">
            <v/>
          </cell>
          <cell r="HF551" t="str">
            <v/>
          </cell>
          <cell r="HG551" t="str">
            <v/>
          </cell>
          <cell r="HH551" t="str">
            <v/>
          </cell>
          <cell r="HI551" t="str">
            <v/>
          </cell>
          <cell r="HJ551" t="str">
            <v/>
          </cell>
          <cell r="HK551" t="str">
            <v/>
          </cell>
          <cell r="HL551" t="str">
            <v/>
          </cell>
          <cell r="HM551" t="str">
            <v/>
          </cell>
          <cell r="HN551" t="str">
            <v/>
          </cell>
          <cell r="HO551" t="str">
            <v/>
          </cell>
          <cell r="HP551" t="str">
            <v/>
          </cell>
          <cell r="HQ551" t="str">
            <v/>
          </cell>
          <cell r="HR551" t="str">
            <v/>
          </cell>
          <cell r="HS551" t="str">
            <v/>
          </cell>
          <cell r="HT551" t="str">
            <v/>
          </cell>
          <cell r="HU551" t="str">
            <v/>
          </cell>
          <cell r="HV551" t="str">
            <v/>
          </cell>
          <cell r="HW551" t="str">
            <v/>
          </cell>
          <cell r="HX551" t="str">
            <v/>
          </cell>
          <cell r="HY551" t="str">
            <v/>
          </cell>
          <cell r="HZ551" t="str">
            <v/>
          </cell>
          <cell r="IA551" t="str">
            <v/>
          </cell>
          <cell r="IB551" t="str">
            <v/>
          </cell>
          <cell r="IC551" t="str">
            <v/>
          </cell>
          <cell r="ID551" t="str">
            <v/>
          </cell>
        </row>
        <row r="552">
          <cell r="A552" t="str">
            <v/>
          </cell>
          <cell r="B552" t="str">
            <v/>
          </cell>
          <cell r="C552" t="str">
            <v/>
          </cell>
          <cell r="D552" t="str">
            <v/>
          </cell>
          <cell r="E552" t="str">
            <v/>
          </cell>
          <cell r="F552" t="str">
            <v/>
          </cell>
          <cell r="G552" t="str">
            <v/>
          </cell>
          <cell r="H552" t="str">
            <v/>
          </cell>
          <cell r="I552" t="str">
            <v/>
          </cell>
          <cell r="J552" t="str">
            <v/>
          </cell>
          <cell r="K552" t="str">
            <v/>
          </cell>
          <cell r="L552" t="str">
            <v/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/>
          </cell>
          <cell r="W552" t="str">
            <v/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B552" t="str">
            <v/>
          </cell>
          <cell r="AC552" t="str">
            <v/>
          </cell>
          <cell r="AD552" t="str">
            <v/>
          </cell>
          <cell r="AE552" t="str">
            <v/>
          </cell>
          <cell r="AF552" t="str">
            <v/>
          </cell>
          <cell r="AG552" t="str">
            <v/>
          </cell>
          <cell r="AH552" t="str">
            <v/>
          </cell>
          <cell r="AI552" t="str">
            <v/>
          </cell>
          <cell r="AJ552" t="str">
            <v/>
          </cell>
          <cell r="AK552" t="str">
            <v/>
          </cell>
          <cell r="AL552" t="str">
            <v/>
          </cell>
          <cell r="AM552" t="str">
            <v/>
          </cell>
          <cell r="AN552" t="str">
            <v/>
          </cell>
          <cell r="AO552" t="str">
            <v/>
          </cell>
          <cell r="AP552" t="str">
            <v/>
          </cell>
          <cell r="AQ552" t="str">
            <v/>
          </cell>
          <cell r="AR552" t="str">
            <v/>
          </cell>
          <cell r="AS552" t="str">
            <v/>
          </cell>
          <cell r="AT552" t="str">
            <v/>
          </cell>
          <cell r="AU552" t="str">
            <v/>
          </cell>
          <cell r="AV552" t="str">
            <v/>
          </cell>
          <cell r="AW552" t="str">
            <v/>
          </cell>
          <cell r="AX552" t="str">
            <v/>
          </cell>
          <cell r="AY552" t="str">
            <v/>
          </cell>
          <cell r="AZ552" t="str">
            <v/>
          </cell>
          <cell r="BA552" t="str">
            <v/>
          </cell>
          <cell r="BB552" t="str">
            <v/>
          </cell>
          <cell r="BC552" t="str">
            <v/>
          </cell>
          <cell r="BD552" t="str">
            <v/>
          </cell>
          <cell r="BE552" t="str">
            <v/>
          </cell>
          <cell r="BF552" t="str">
            <v/>
          </cell>
          <cell r="BG552" t="str">
            <v/>
          </cell>
          <cell r="BH552" t="str">
            <v/>
          </cell>
          <cell r="BI552" t="str">
            <v/>
          </cell>
          <cell r="BJ552" t="str">
            <v/>
          </cell>
          <cell r="BK552" t="str">
            <v/>
          </cell>
          <cell r="BL552" t="str">
            <v/>
          </cell>
          <cell r="BM552" t="str">
            <v/>
          </cell>
          <cell r="BN552" t="str">
            <v/>
          </cell>
          <cell r="BO552" t="str">
            <v/>
          </cell>
          <cell r="BP552" t="str">
            <v/>
          </cell>
          <cell r="BQ552" t="str">
            <v/>
          </cell>
          <cell r="BR552" t="str">
            <v/>
          </cell>
          <cell r="BS552" t="str">
            <v/>
          </cell>
          <cell r="BT552" t="str">
            <v/>
          </cell>
          <cell r="BU552" t="str">
            <v/>
          </cell>
          <cell r="BV552" t="str">
            <v/>
          </cell>
          <cell r="BW552" t="str">
            <v/>
          </cell>
          <cell r="BX552" t="str">
            <v/>
          </cell>
          <cell r="BY552" t="str">
            <v/>
          </cell>
          <cell r="BZ552" t="str">
            <v/>
          </cell>
          <cell r="CA552" t="str">
            <v/>
          </cell>
          <cell r="CB552" t="str">
            <v/>
          </cell>
          <cell r="CC552" t="str">
            <v/>
          </cell>
          <cell r="CD552" t="str">
            <v/>
          </cell>
          <cell r="CE552" t="str">
            <v/>
          </cell>
          <cell r="CF552" t="str">
            <v/>
          </cell>
          <cell r="CG552" t="str">
            <v/>
          </cell>
          <cell r="CH552" t="str">
            <v/>
          </cell>
          <cell r="CI552" t="str">
            <v/>
          </cell>
          <cell r="CJ552" t="str">
            <v/>
          </cell>
          <cell r="CK552" t="str">
            <v/>
          </cell>
          <cell r="CL552" t="str">
            <v/>
          </cell>
          <cell r="CM552" t="str">
            <v/>
          </cell>
          <cell r="CN552" t="str">
            <v/>
          </cell>
          <cell r="CO552" t="str">
            <v/>
          </cell>
          <cell r="CP552" t="str">
            <v/>
          </cell>
          <cell r="CQ552" t="str">
            <v/>
          </cell>
          <cell r="CR552" t="str">
            <v/>
          </cell>
          <cell r="CS552" t="str">
            <v/>
          </cell>
          <cell r="CT552" t="str">
            <v/>
          </cell>
          <cell r="CU552" t="str">
            <v/>
          </cell>
          <cell r="CV552" t="str">
            <v/>
          </cell>
          <cell r="CW552" t="str">
            <v/>
          </cell>
          <cell r="CX552" t="str">
            <v/>
          </cell>
          <cell r="CY552" t="str">
            <v/>
          </cell>
          <cell r="CZ552" t="str">
            <v/>
          </cell>
          <cell r="DA552" t="str">
            <v/>
          </cell>
          <cell r="DB552" t="str">
            <v/>
          </cell>
          <cell r="DC552" t="str">
            <v/>
          </cell>
          <cell r="DD552" t="str">
            <v/>
          </cell>
          <cell r="DE552" t="str">
            <v/>
          </cell>
          <cell r="DF552" t="str">
            <v/>
          </cell>
          <cell r="DG552" t="str">
            <v/>
          </cell>
          <cell r="DH552" t="str">
            <v/>
          </cell>
          <cell r="DI552" t="str">
            <v/>
          </cell>
          <cell r="DJ552" t="str">
            <v/>
          </cell>
          <cell r="DK552" t="str">
            <v/>
          </cell>
          <cell r="DL552" t="str">
            <v/>
          </cell>
          <cell r="DM552" t="str">
            <v/>
          </cell>
          <cell r="DN552" t="str">
            <v/>
          </cell>
          <cell r="DO552" t="str">
            <v/>
          </cell>
          <cell r="DP552" t="str">
            <v/>
          </cell>
          <cell r="DQ552" t="str">
            <v/>
          </cell>
          <cell r="DR552" t="str">
            <v/>
          </cell>
          <cell r="DS552" t="str">
            <v/>
          </cell>
          <cell r="DT552" t="str">
            <v/>
          </cell>
          <cell r="DU552" t="str">
            <v/>
          </cell>
          <cell r="DV552" t="str">
            <v/>
          </cell>
          <cell r="DW552" t="str">
            <v/>
          </cell>
          <cell r="DX552" t="str">
            <v/>
          </cell>
          <cell r="DY552" t="str">
            <v/>
          </cell>
          <cell r="DZ552" t="str">
            <v/>
          </cell>
          <cell r="EA552" t="str">
            <v/>
          </cell>
          <cell r="EB552" t="str">
            <v/>
          </cell>
          <cell r="EC552" t="str">
            <v/>
          </cell>
          <cell r="ED552" t="str">
            <v/>
          </cell>
          <cell r="EE552" t="str">
            <v/>
          </cell>
          <cell r="EF552" t="str">
            <v/>
          </cell>
          <cell r="EG552" t="str">
            <v/>
          </cell>
          <cell r="EH552" t="str">
            <v/>
          </cell>
          <cell r="EI552" t="str">
            <v/>
          </cell>
          <cell r="EJ552" t="str">
            <v/>
          </cell>
          <cell r="EK552" t="str">
            <v/>
          </cell>
          <cell r="EL552" t="str">
            <v/>
          </cell>
          <cell r="EM552" t="str">
            <v/>
          </cell>
          <cell r="EN552" t="str">
            <v/>
          </cell>
          <cell r="EO552" t="str">
            <v/>
          </cell>
          <cell r="EP552" t="str">
            <v/>
          </cell>
          <cell r="EQ552" t="str">
            <v/>
          </cell>
          <cell r="ER552" t="str">
            <v/>
          </cell>
          <cell r="ES552" t="str">
            <v/>
          </cell>
          <cell r="ET552" t="str">
            <v/>
          </cell>
          <cell r="EU552" t="str">
            <v/>
          </cell>
          <cell r="EV552" t="str">
            <v/>
          </cell>
          <cell r="EW552" t="str">
            <v/>
          </cell>
          <cell r="EX552" t="str">
            <v/>
          </cell>
          <cell r="EY552" t="str">
            <v/>
          </cell>
          <cell r="EZ552" t="str">
            <v/>
          </cell>
          <cell r="FA552" t="str">
            <v/>
          </cell>
          <cell r="FB552" t="str">
            <v/>
          </cell>
          <cell r="FC552" t="str">
            <v/>
          </cell>
          <cell r="FD552" t="str">
            <v/>
          </cell>
          <cell r="FE552" t="str">
            <v/>
          </cell>
          <cell r="FF552" t="str">
            <v/>
          </cell>
          <cell r="FG552" t="str">
            <v/>
          </cell>
          <cell r="FH552" t="str">
            <v/>
          </cell>
          <cell r="FI552" t="str">
            <v/>
          </cell>
          <cell r="FJ552" t="str">
            <v/>
          </cell>
          <cell r="FK552" t="str">
            <v/>
          </cell>
          <cell r="FL552" t="str">
            <v/>
          </cell>
          <cell r="FM552" t="str">
            <v/>
          </cell>
          <cell r="FN552" t="str">
            <v/>
          </cell>
          <cell r="FO552" t="str">
            <v/>
          </cell>
          <cell r="FP552" t="str">
            <v/>
          </cell>
          <cell r="FQ552" t="str">
            <v/>
          </cell>
          <cell r="FR552" t="str">
            <v/>
          </cell>
          <cell r="FS552" t="str">
            <v/>
          </cell>
          <cell r="FT552" t="str">
            <v/>
          </cell>
          <cell r="FU552" t="str">
            <v/>
          </cell>
          <cell r="FV552" t="str">
            <v/>
          </cell>
          <cell r="FW552" t="str">
            <v/>
          </cell>
          <cell r="FX552" t="str">
            <v/>
          </cell>
          <cell r="FY552" t="str">
            <v/>
          </cell>
          <cell r="FZ552" t="str">
            <v/>
          </cell>
          <cell r="GA552" t="str">
            <v/>
          </cell>
          <cell r="GB552" t="str">
            <v/>
          </cell>
          <cell r="GC552" t="str">
            <v/>
          </cell>
          <cell r="GD552" t="str">
            <v/>
          </cell>
          <cell r="GE552" t="str">
            <v/>
          </cell>
          <cell r="GF552" t="str">
            <v/>
          </cell>
          <cell r="GG552" t="str">
            <v/>
          </cell>
          <cell r="GH552" t="str">
            <v/>
          </cell>
          <cell r="GI552" t="str">
            <v/>
          </cell>
          <cell r="GJ552" t="str">
            <v/>
          </cell>
          <cell r="GK552" t="str">
            <v/>
          </cell>
          <cell r="GL552" t="str">
            <v/>
          </cell>
          <cell r="GM552" t="str">
            <v/>
          </cell>
          <cell r="GN552" t="str">
            <v/>
          </cell>
          <cell r="GO552" t="str">
            <v/>
          </cell>
          <cell r="GP552" t="str">
            <v/>
          </cell>
          <cell r="GQ552" t="str">
            <v/>
          </cell>
          <cell r="GR552" t="str">
            <v/>
          </cell>
          <cell r="GS552" t="str">
            <v/>
          </cell>
          <cell r="GT552" t="str">
            <v/>
          </cell>
          <cell r="GU552" t="str">
            <v/>
          </cell>
          <cell r="GV552" t="str">
            <v/>
          </cell>
          <cell r="GW552" t="str">
            <v/>
          </cell>
          <cell r="GX552" t="str">
            <v/>
          </cell>
          <cell r="GY552" t="str">
            <v/>
          </cell>
          <cell r="GZ552" t="str">
            <v/>
          </cell>
          <cell r="HA552" t="str">
            <v/>
          </cell>
          <cell r="HB552" t="str">
            <v/>
          </cell>
          <cell r="HC552" t="str">
            <v/>
          </cell>
          <cell r="HD552" t="str">
            <v/>
          </cell>
          <cell r="HE552" t="str">
            <v/>
          </cell>
          <cell r="HF552" t="str">
            <v/>
          </cell>
          <cell r="HG552" t="str">
            <v/>
          </cell>
          <cell r="HH552" t="str">
            <v/>
          </cell>
          <cell r="HI552" t="str">
            <v/>
          </cell>
          <cell r="HJ552" t="str">
            <v/>
          </cell>
          <cell r="HK552" t="str">
            <v/>
          </cell>
          <cell r="HL552" t="str">
            <v/>
          </cell>
          <cell r="HM552" t="str">
            <v/>
          </cell>
          <cell r="HN552" t="str">
            <v/>
          </cell>
          <cell r="HO552" t="str">
            <v/>
          </cell>
          <cell r="HP552" t="str">
            <v/>
          </cell>
          <cell r="HQ552" t="str">
            <v/>
          </cell>
          <cell r="HR552" t="str">
            <v/>
          </cell>
          <cell r="HS552" t="str">
            <v/>
          </cell>
          <cell r="HT552" t="str">
            <v/>
          </cell>
          <cell r="HU552" t="str">
            <v/>
          </cell>
          <cell r="HV552" t="str">
            <v/>
          </cell>
          <cell r="HW552" t="str">
            <v/>
          </cell>
          <cell r="HX552" t="str">
            <v/>
          </cell>
          <cell r="HY552" t="str">
            <v/>
          </cell>
          <cell r="HZ552" t="str">
            <v/>
          </cell>
          <cell r="IA552" t="str">
            <v/>
          </cell>
          <cell r="IB552" t="str">
            <v/>
          </cell>
          <cell r="IC552" t="str">
            <v/>
          </cell>
          <cell r="ID552" t="str">
            <v/>
          </cell>
        </row>
        <row r="553">
          <cell r="A553" t="str">
            <v/>
          </cell>
          <cell r="B553" t="str">
            <v/>
          </cell>
          <cell r="C553" t="str">
            <v/>
          </cell>
          <cell r="D553" t="str">
            <v/>
          </cell>
          <cell r="E553" t="str">
            <v/>
          </cell>
          <cell r="F553" t="str">
            <v/>
          </cell>
          <cell r="G553" t="str">
            <v/>
          </cell>
          <cell r="H553" t="str">
            <v/>
          </cell>
          <cell r="I553" t="str">
            <v/>
          </cell>
          <cell r="J553" t="str">
            <v/>
          </cell>
          <cell r="K553" t="str">
            <v/>
          </cell>
          <cell r="L553" t="str">
            <v/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/>
          </cell>
          <cell r="W553" t="str">
            <v/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B553" t="str">
            <v/>
          </cell>
          <cell r="AC553" t="str">
            <v/>
          </cell>
          <cell r="AD553" t="str">
            <v/>
          </cell>
          <cell r="AE553" t="str">
            <v/>
          </cell>
          <cell r="AF553" t="str">
            <v/>
          </cell>
          <cell r="AG553" t="str">
            <v/>
          </cell>
          <cell r="AH553" t="str">
            <v/>
          </cell>
          <cell r="AI553" t="str">
            <v/>
          </cell>
          <cell r="AJ553" t="str">
            <v/>
          </cell>
          <cell r="AK553" t="str">
            <v/>
          </cell>
          <cell r="AL553" t="str">
            <v/>
          </cell>
          <cell r="AM553" t="str">
            <v/>
          </cell>
          <cell r="AN553" t="str">
            <v/>
          </cell>
          <cell r="AO553" t="str">
            <v/>
          </cell>
          <cell r="AP553" t="str">
            <v/>
          </cell>
          <cell r="AQ553" t="str">
            <v/>
          </cell>
          <cell r="AR553" t="str">
            <v/>
          </cell>
          <cell r="AS553" t="str">
            <v/>
          </cell>
          <cell r="AT553" t="str">
            <v/>
          </cell>
          <cell r="AU553" t="str">
            <v/>
          </cell>
          <cell r="AV553" t="str">
            <v/>
          </cell>
          <cell r="AW553" t="str">
            <v/>
          </cell>
          <cell r="AX553" t="str">
            <v/>
          </cell>
          <cell r="AY553" t="str">
            <v/>
          </cell>
          <cell r="AZ553" t="str">
            <v/>
          </cell>
          <cell r="BA553" t="str">
            <v/>
          </cell>
          <cell r="BB553" t="str">
            <v/>
          </cell>
          <cell r="BC553" t="str">
            <v/>
          </cell>
          <cell r="BD553" t="str">
            <v/>
          </cell>
          <cell r="BE553" t="str">
            <v/>
          </cell>
          <cell r="BF553" t="str">
            <v/>
          </cell>
          <cell r="BG553" t="str">
            <v/>
          </cell>
          <cell r="BH553" t="str">
            <v/>
          </cell>
          <cell r="BI553" t="str">
            <v/>
          </cell>
          <cell r="BJ553" t="str">
            <v/>
          </cell>
          <cell r="BK553" t="str">
            <v/>
          </cell>
          <cell r="BL553" t="str">
            <v/>
          </cell>
          <cell r="BM553" t="str">
            <v/>
          </cell>
          <cell r="BN553" t="str">
            <v/>
          </cell>
          <cell r="BO553" t="str">
            <v/>
          </cell>
          <cell r="BP553" t="str">
            <v/>
          </cell>
          <cell r="BQ553" t="str">
            <v/>
          </cell>
          <cell r="BR553" t="str">
            <v/>
          </cell>
          <cell r="BS553" t="str">
            <v/>
          </cell>
          <cell r="BT553" t="str">
            <v/>
          </cell>
          <cell r="BU553" t="str">
            <v/>
          </cell>
          <cell r="BV553" t="str">
            <v/>
          </cell>
          <cell r="BW553" t="str">
            <v/>
          </cell>
          <cell r="BX553" t="str">
            <v/>
          </cell>
          <cell r="BY553" t="str">
            <v/>
          </cell>
          <cell r="BZ553" t="str">
            <v/>
          </cell>
          <cell r="CA553" t="str">
            <v/>
          </cell>
          <cell r="CB553" t="str">
            <v/>
          </cell>
          <cell r="CC553" t="str">
            <v/>
          </cell>
          <cell r="CD553" t="str">
            <v/>
          </cell>
          <cell r="CE553" t="str">
            <v/>
          </cell>
          <cell r="CF553" t="str">
            <v/>
          </cell>
          <cell r="CG553" t="str">
            <v/>
          </cell>
          <cell r="CH553" t="str">
            <v/>
          </cell>
          <cell r="CI553" t="str">
            <v/>
          </cell>
          <cell r="CJ553" t="str">
            <v/>
          </cell>
          <cell r="CK553" t="str">
            <v/>
          </cell>
          <cell r="CL553" t="str">
            <v/>
          </cell>
          <cell r="CM553" t="str">
            <v/>
          </cell>
          <cell r="CN553" t="str">
            <v/>
          </cell>
          <cell r="CO553" t="str">
            <v/>
          </cell>
          <cell r="CP553" t="str">
            <v/>
          </cell>
          <cell r="CQ553" t="str">
            <v/>
          </cell>
          <cell r="CR553" t="str">
            <v/>
          </cell>
          <cell r="CS553" t="str">
            <v/>
          </cell>
          <cell r="CT553" t="str">
            <v/>
          </cell>
          <cell r="CU553" t="str">
            <v/>
          </cell>
          <cell r="CV553" t="str">
            <v/>
          </cell>
          <cell r="CW553" t="str">
            <v/>
          </cell>
          <cell r="CX553" t="str">
            <v/>
          </cell>
          <cell r="CY553" t="str">
            <v/>
          </cell>
          <cell r="CZ553" t="str">
            <v/>
          </cell>
          <cell r="DA553" t="str">
            <v/>
          </cell>
          <cell r="DB553" t="str">
            <v/>
          </cell>
          <cell r="DC553" t="str">
            <v/>
          </cell>
          <cell r="DD553" t="str">
            <v/>
          </cell>
          <cell r="DE553" t="str">
            <v/>
          </cell>
          <cell r="DF553" t="str">
            <v/>
          </cell>
          <cell r="DG553" t="str">
            <v/>
          </cell>
          <cell r="DH553" t="str">
            <v/>
          </cell>
          <cell r="DI553" t="str">
            <v/>
          </cell>
          <cell r="DJ553" t="str">
            <v/>
          </cell>
          <cell r="DK553" t="str">
            <v/>
          </cell>
          <cell r="DL553" t="str">
            <v/>
          </cell>
          <cell r="DM553" t="str">
            <v/>
          </cell>
          <cell r="DN553" t="str">
            <v/>
          </cell>
          <cell r="DO553" t="str">
            <v/>
          </cell>
          <cell r="DP553" t="str">
            <v/>
          </cell>
          <cell r="DQ553" t="str">
            <v/>
          </cell>
          <cell r="DR553" t="str">
            <v/>
          </cell>
          <cell r="DS553" t="str">
            <v/>
          </cell>
          <cell r="DT553" t="str">
            <v/>
          </cell>
          <cell r="DU553" t="str">
            <v/>
          </cell>
          <cell r="DV553" t="str">
            <v/>
          </cell>
          <cell r="DW553" t="str">
            <v/>
          </cell>
          <cell r="DX553" t="str">
            <v/>
          </cell>
          <cell r="DY553" t="str">
            <v/>
          </cell>
          <cell r="DZ553" t="str">
            <v/>
          </cell>
          <cell r="EA553" t="str">
            <v/>
          </cell>
          <cell r="EB553" t="str">
            <v/>
          </cell>
          <cell r="EC553" t="str">
            <v/>
          </cell>
          <cell r="ED553" t="str">
            <v/>
          </cell>
          <cell r="EE553" t="str">
            <v/>
          </cell>
          <cell r="EF553" t="str">
            <v/>
          </cell>
          <cell r="EG553" t="str">
            <v/>
          </cell>
          <cell r="EH553" t="str">
            <v/>
          </cell>
          <cell r="EI553" t="str">
            <v/>
          </cell>
          <cell r="EJ553" t="str">
            <v/>
          </cell>
          <cell r="EK553" t="str">
            <v/>
          </cell>
          <cell r="EL553" t="str">
            <v/>
          </cell>
          <cell r="EM553" t="str">
            <v/>
          </cell>
          <cell r="EN553" t="str">
            <v/>
          </cell>
          <cell r="EO553" t="str">
            <v/>
          </cell>
          <cell r="EP553" t="str">
            <v/>
          </cell>
          <cell r="EQ553" t="str">
            <v/>
          </cell>
          <cell r="ER553" t="str">
            <v/>
          </cell>
          <cell r="ES553" t="str">
            <v/>
          </cell>
          <cell r="ET553" t="str">
            <v/>
          </cell>
          <cell r="EU553" t="str">
            <v/>
          </cell>
          <cell r="EV553" t="str">
            <v/>
          </cell>
          <cell r="EW553" t="str">
            <v/>
          </cell>
          <cell r="EX553" t="str">
            <v/>
          </cell>
          <cell r="EY553" t="str">
            <v/>
          </cell>
          <cell r="EZ553" t="str">
            <v/>
          </cell>
          <cell r="FA553" t="str">
            <v/>
          </cell>
          <cell r="FB553" t="str">
            <v/>
          </cell>
          <cell r="FC553" t="str">
            <v/>
          </cell>
          <cell r="FD553" t="str">
            <v/>
          </cell>
          <cell r="FE553" t="str">
            <v/>
          </cell>
          <cell r="FF553" t="str">
            <v/>
          </cell>
          <cell r="FG553" t="str">
            <v/>
          </cell>
          <cell r="FH553" t="str">
            <v/>
          </cell>
          <cell r="FI553" t="str">
            <v/>
          </cell>
          <cell r="FJ553" t="str">
            <v/>
          </cell>
          <cell r="FK553" t="str">
            <v/>
          </cell>
          <cell r="FL553" t="str">
            <v/>
          </cell>
          <cell r="FM553" t="str">
            <v/>
          </cell>
          <cell r="FN553" t="str">
            <v/>
          </cell>
          <cell r="FO553" t="str">
            <v/>
          </cell>
          <cell r="FP553" t="str">
            <v/>
          </cell>
          <cell r="FQ553" t="str">
            <v/>
          </cell>
          <cell r="FR553" t="str">
            <v/>
          </cell>
          <cell r="FS553" t="str">
            <v/>
          </cell>
          <cell r="FT553" t="str">
            <v/>
          </cell>
          <cell r="FU553" t="str">
            <v/>
          </cell>
          <cell r="FV553" t="str">
            <v/>
          </cell>
          <cell r="FW553" t="str">
            <v/>
          </cell>
          <cell r="FX553" t="str">
            <v/>
          </cell>
          <cell r="FY553" t="str">
            <v/>
          </cell>
          <cell r="FZ553" t="str">
            <v/>
          </cell>
          <cell r="GA553" t="str">
            <v/>
          </cell>
          <cell r="GB553" t="str">
            <v/>
          </cell>
          <cell r="GC553" t="str">
            <v/>
          </cell>
          <cell r="GD553" t="str">
            <v/>
          </cell>
          <cell r="GE553" t="str">
            <v/>
          </cell>
          <cell r="GF553" t="str">
            <v/>
          </cell>
          <cell r="GG553" t="str">
            <v/>
          </cell>
          <cell r="GH553" t="str">
            <v/>
          </cell>
          <cell r="GI553" t="str">
            <v/>
          </cell>
          <cell r="GJ553" t="str">
            <v/>
          </cell>
          <cell r="GK553" t="str">
            <v/>
          </cell>
          <cell r="GL553" t="str">
            <v/>
          </cell>
          <cell r="GM553" t="str">
            <v/>
          </cell>
          <cell r="GN553" t="str">
            <v/>
          </cell>
          <cell r="GO553" t="str">
            <v/>
          </cell>
          <cell r="GP553" t="str">
            <v/>
          </cell>
          <cell r="GQ553" t="str">
            <v/>
          </cell>
          <cell r="GR553" t="str">
            <v/>
          </cell>
          <cell r="GS553" t="str">
            <v/>
          </cell>
          <cell r="GT553" t="str">
            <v/>
          </cell>
          <cell r="GU553" t="str">
            <v/>
          </cell>
          <cell r="GV553" t="str">
            <v/>
          </cell>
          <cell r="GW553" t="str">
            <v/>
          </cell>
          <cell r="GX553" t="str">
            <v/>
          </cell>
          <cell r="GY553" t="str">
            <v/>
          </cell>
          <cell r="GZ553" t="str">
            <v/>
          </cell>
          <cell r="HA553" t="str">
            <v/>
          </cell>
          <cell r="HB553" t="str">
            <v/>
          </cell>
          <cell r="HC553" t="str">
            <v/>
          </cell>
          <cell r="HD553" t="str">
            <v/>
          </cell>
          <cell r="HE553" t="str">
            <v/>
          </cell>
          <cell r="HF553" t="str">
            <v/>
          </cell>
          <cell r="HG553" t="str">
            <v/>
          </cell>
          <cell r="HH553" t="str">
            <v/>
          </cell>
          <cell r="HI553" t="str">
            <v/>
          </cell>
          <cell r="HJ553" t="str">
            <v/>
          </cell>
          <cell r="HK553" t="str">
            <v/>
          </cell>
          <cell r="HL553" t="str">
            <v/>
          </cell>
          <cell r="HM553" t="str">
            <v/>
          </cell>
          <cell r="HN553" t="str">
            <v/>
          </cell>
          <cell r="HO553" t="str">
            <v/>
          </cell>
          <cell r="HP553" t="str">
            <v/>
          </cell>
          <cell r="HQ553" t="str">
            <v/>
          </cell>
          <cell r="HR553" t="str">
            <v/>
          </cell>
          <cell r="HS553" t="str">
            <v/>
          </cell>
          <cell r="HT553" t="str">
            <v/>
          </cell>
          <cell r="HU553" t="str">
            <v/>
          </cell>
          <cell r="HV553" t="str">
            <v/>
          </cell>
          <cell r="HW553" t="str">
            <v/>
          </cell>
          <cell r="HX553" t="str">
            <v/>
          </cell>
          <cell r="HY553" t="str">
            <v/>
          </cell>
          <cell r="HZ553" t="str">
            <v/>
          </cell>
          <cell r="IA553" t="str">
            <v/>
          </cell>
          <cell r="IB553" t="str">
            <v/>
          </cell>
          <cell r="IC553" t="str">
            <v/>
          </cell>
          <cell r="ID553" t="str">
            <v/>
          </cell>
        </row>
        <row r="554">
          <cell r="A554" t="str">
            <v/>
          </cell>
          <cell r="B554" t="str">
            <v/>
          </cell>
          <cell r="C554" t="str">
            <v/>
          </cell>
          <cell r="D554" t="str">
            <v/>
          </cell>
          <cell r="E554" t="str">
            <v/>
          </cell>
          <cell r="F554" t="str">
            <v/>
          </cell>
          <cell r="G554" t="str">
            <v/>
          </cell>
          <cell r="H554" t="str">
            <v/>
          </cell>
          <cell r="I554" t="str">
            <v/>
          </cell>
          <cell r="J554" t="str">
            <v/>
          </cell>
          <cell r="K554" t="str">
            <v/>
          </cell>
          <cell r="L554" t="str">
            <v/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/>
          </cell>
          <cell r="W554" t="str">
            <v/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B554" t="str">
            <v/>
          </cell>
          <cell r="AC554" t="str">
            <v/>
          </cell>
          <cell r="AD554" t="str">
            <v/>
          </cell>
          <cell r="AE554" t="str">
            <v/>
          </cell>
          <cell r="AF554" t="str">
            <v/>
          </cell>
          <cell r="AG554" t="str">
            <v/>
          </cell>
          <cell r="AH554" t="str">
            <v/>
          </cell>
          <cell r="AI554" t="str">
            <v/>
          </cell>
          <cell r="AJ554" t="str">
            <v/>
          </cell>
          <cell r="AK554" t="str">
            <v/>
          </cell>
          <cell r="AL554" t="str">
            <v/>
          </cell>
          <cell r="AM554" t="str">
            <v/>
          </cell>
          <cell r="AN554" t="str">
            <v/>
          </cell>
          <cell r="AO554" t="str">
            <v/>
          </cell>
          <cell r="AP554" t="str">
            <v/>
          </cell>
          <cell r="AQ554" t="str">
            <v/>
          </cell>
          <cell r="AR554" t="str">
            <v/>
          </cell>
          <cell r="AS554" t="str">
            <v/>
          </cell>
          <cell r="AT554" t="str">
            <v/>
          </cell>
          <cell r="AU554" t="str">
            <v/>
          </cell>
          <cell r="AV554" t="str">
            <v/>
          </cell>
          <cell r="AW554" t="str">
            <v/>
          </cell>
          <cell r="AX554" t="str">
            <v/>
          </cell>
          <cell r="AY554" t="str">
            <v/>
          </cell>
          <cell r="AZ554" t="str">
            <v/>
          </cell>
          <cell r="BA554" t="str">
            <v/>
          </cell>
          <cell r="BB554" t="str">
            <v/>
          </cell>
          <cell r="BC554" t="str">
            <v/>
          </cell>
          <cell r="BD554" t="str">
            <v/>
          </cell>
          <cell r="BE554" t="str">
            <v/>
          </cell>
          <cell r="BF554" t="str">
            <v/>
          </cell>
          <cell r="BG554" t="str">
            <v/>
          </cell>
          <cell r="BH554" t="str">
            <v/>
          </cell>
          <cell r="BI554" t="str">
            <v/>
          </cell>
          <cell r="BJ554" t="str">
            <v/>
          </cell>
          <cell r="BK554" t="str">
            <v/>
          </cell>
          <cell r="BL554" t="str">
            <v/>
          </cell>
          <cell r="BM554" t="str">
            <v/>
          </cell>
          <cell r="BN554" t="str">
            <v/>
          </cell>
          <cell r="BO554" t="str">
            <v/>
          </cell>
          <cell r="BP554" t="str">
            <v/>
          </cell>
          <cell r="BQ554" t="str">
            <v/>
          </cell>
          <cell r="BR554" t="str">
            <v/>
          </cell>
          <cell r="BS554" t="str">
            <v/>
          </cell>
          <cell r="BT554" t="str">
            <v/>
          </cell>
          <cell r="BU554" t="str">
            <v/>
          </cell>
          <cell r="BV554" t="str">
            <v/>
          </cell>
          <cell r="BW554" t="str">
            <v/>
          </cell>
          <cell r="BX554" t="str">
            <v/>
          </cell>
          <cell r="BY554" t="str">
            <v/>
          </cell>
          <cell r="BZ554" t="str">
            <v/>
          </cell>
          <cell r="CA554" t="str">
            <v/>
          </cell>
          <cell r="CB554" t="str">
            <v/>
          </cell>
          <cell r="CC554" t="str">
            <v/>
          </cell>
          <cell r="CD554" t="str">
            <v/>
          </cell>
          <cell r="CE554" t="str">
            <v/>
          </cell>
          <cell r="CF554" t="str">
            <v/>
          </cell>
          <cell r="CG554" t="str">
            <v/>
          </cell>
          <cell r="CH554" t="str">
            <v/>
          </cell>
          <cell r="CI554" t="str">
            <v/>
          </cell>
          <cell r="CJ554" t="str">
            <v/>
          </cell>
          <cell r="CK554" t="str">
            <v/>
          </cell>
          <cell r="CL554" t="str">
            <v/>
          </cell>
          <cell r="CM554" t="str">
            <v/>
          </cell>
          <cell r="CN554" t="str">
            <v/>
          </cell>
          <cell r="CO554" t="str">
            <v/>
          </cell>
          <cell r="CP554" t="str">
            <v/>
          </cell>
          <cell r="CQ554" t="str">
            <v/>
          </cell>
          <cell r="CR554" t="str">
            <v/>
          </cell>
          <cell r="CS554" t="str">
            <v/>
          </cell>
          <cell r="CT554" t="str">
            <v/>
          </cell>
          <cell r="CU554" t="str">
            <v/>
          </cell>
          <cell r="CV554" t="str">
            <v/>
          </cell>
          <cell r="CW554" t="str">
            <v/>
          </cell>
          <cell r="CX554" t="str">
            <v/>
          </cell>
          <cell r="CY554" t="str">
            <v/>
          </cell>
          <cell r="CZ554" t="str">
            <v/>
          </cell>
          <cell r="DA554" t="str">
            <v/>
          </cell>
          <cell r="DB554" t="str">
            <v/>
          </cell>
          <cell r="DC554" t="str">
            <v/>
          </cell>
          <cell r="DD554" t="str">
            <v/>
          </cell>
          <cell r="DE554" t="str">
            <v/>
          </cell>
          <cell r="DF554" t="str">
            <v/>
          </cell>
          <cell r="DG554" t="str">
            <v/>
          </cell>
          <cell r="DH554" t="str">
            <v/>
          </cell>
          <cell r="DI554" t="str">
            <v/>
          </cell>
          <cell r="DJ554" t="str">
            <v/>
          </cell>
          <cell r="DK554" t="str">
            <v/>
          </cell>
          <cell r="DL554" t="str">
            <v/>
          </cell>
          <cell r="DM554" t="str">
            <v/>
          </cell>
          <cell r="DN554" t="str">
            <v/>
          </cell>
          <cell r="DO554" t="str">
            <v/>
          </cell>
          <cell r="DP554" t="str">
            <v/>
          </cell>
          <cell r="DQ554" t="str">
            <v/>
          </cell>
          <cell r="DR554" t="str">
            <v/>
          </cell>
          <cell r="DS554" t="str">
            <v/>
          </cell>
          <cell r="DT554" t="str">
            <v/>
          </cell>
          <cell r="DU554" t="str">
            <v/>
          </cell>
          <cell r="DV554" t="str">
            <v/>
          </cell>
          <cell r="DW554" t="str">
            <v/>
          </cell>
          <cell r="DX554" t="str">
            <v/>
          </cell>
          <cell r="DY554" t="str">
            <v/>
          </cell>
          <cell r="DZ554" t="str">
            <v/>
          </cell>
          <cell r="EA554" t="str">
            <v/>
          </cell>
          <cell r="EB554" t="str">
            <v/>
          </cell>
          <cell r="EC554" t="str">
            <v/>
          </cell>
          <cell r="ED554" t="str">
            <v/>
          </cell>
          <cell r="EE554" t="str">
            <v/>
          </cell>
          <cell r="EF554" t="str">
            <v/>
          </cell>
          <cell r="EG554" t="str">
            <v/>
          </cell>
          <cell r="EH554" t="str">
            <v/>
          </cell>
          <cell r="EI554" t="str">
            <v/>
          </cell>
          <cell r="EJ554" t="str">
            <v/>
          </cell>
          <cell r="EK554" t="str">
            <v/>
          </cell>
          <cell r="EL554" t="str">
            <v/>
          </cell>
          <cell r="EM554" t="str">
            <v/>
          </cell>
          <cell r="EN554" t="str">
            <v/>
          </cell>
          <cell r="EO554" t="str">
            <v/>
          </cell>
          <cell r="EP554" t="str">
            <v/>
          </cell>
          <cell r="EQ554" t="str">
            <v/>
          </cell>
          <cell r="ER554" t="str">
            <v/>
          </cell>
          <cell r="ES554" t="str">
            <v/>
          </cell>
          <cell r="ET554" t="str">
            <v/>
          </cell>
          <cell r="EU554" t="str">
            <v/>
          </cell>
          <cell r="EV554" t="str">
            <v/>
          </cell>
          <cell r="EW554" t="str">
            <v/>
          </cell>
          <cell r="EX554" t="str">
            <v/>
          </cell>
          <cell r="EY554" t="str">
            <v/>
          </cell>
          <cell r="EZ554" t="str">
            <v/>
          </cell>
          <cell r="FA554" t="str">
            <v/>
          </cell>
          <cell r="FB554" t="str">
            <v/>
          </cell>
          <cell r="FC554" t="str">
            <v/>
          </cell>
          <cell r="FD554" t="str">
            <v/>
          </cell>
          <cell r="FE554" t="str">
            <v/>
          </cell>
          <cell r="FF554" t="str">
            <v/>
          </cell>
          <cell r="FG554" t="str">
            <v/>
          </cell>
          <cell r="FH554" t="str">
            <v/>
          </cell>
          <cell r="FI554" t="str">
            <v/>
          </cell>
          <cell r="FJ554" t="str">
            <v/>
          </cell>
          <cell r="FK554" t="str">
            <v/>
          </cell>
          <cell r="FL554" t="str">
            <v/>
          </cell>
          <cell r="FM554" t="str">
            <v/>
          </cell>
          <cell r="FN554" t="str">
            <v/>
          </cell>
          <cell r="FO554" t="str">
            <v/>
          </cell>
          <cell r="FP554" t="str">
            <v/>
          </cell>
          <cell r="FQ554" t="str">
            <v/>
          </cell>
          <cell r="FR554" t="str">
            <v/>
          </cell>
          <cell r="FS554" t="str">
            <v/>
          </cell>
          <cell r="FT554" t="str">
            <v/>
          </cell>
          <cell r="FU554" t="str">
            <v/>
          </cell>
          <cell r="FV554" t="str">
            <v/>
          </cell>
          <cell r="FW554" t="str">
            <v/>
          </cell>
          <cell r="FX554" t="str">
            <v/>
          </cell>
          <cell r="FY554" t="str">
            <v/>
          </cell>
          <cell r="FZ554" t="str">
            <v/>
          </cell>
          <cell r="GA554" t="str">
            <v/>
          </cell>
          <cell r="GB554" t="str">
            <v/>
          </cell>
          <cell r="GC554" t="str">
            <v/>
          </cell>
          <cell r="GD554" t="str">
            <v/>
          </cell>
          <cell r="GE554" t="str">
            <v/>
          </cell>
          <cell r="GF554" t="str">
            <v/>
          </cell>
          <cell r="GG554" t="str">
            <v/>
          </cell>
          <cell r="GH554" t="str">
            <v/>
          </cell>
          <cell r="GI554" t="str">
            <v/>
          </cell>
          <cell r="GJ554" t="str">
            <v/>
          </cell>
          <cell r="GK554" t="str">
            <v/>
          </cell>
          <cell r="GL554" t="str">
            <v/>
          </cell>
          <cell r="GM554" t="str">
            <v/>
          </cell>
          <cell r="GN554" t="str">
            <v/>
          </cell>
          <cell r="GO554" t="str">
            <v/>
          </cell>
          <cell r="GP554" t="str">
            <v/>
          </cell>
          <cell r="GQ554" t="str">
            <v/>
          </cell>
          <cell r="GR554" t="str">
            <v/>
          </cell>
          <cell r="GS554" t="str">
            <v/>
          </cell>
          <cell r="GT554" t="str">
            <v/>
          </cell>
          <cell r="GU554" t="str">
            <v/>
          </cell>
          <cell r="GV554" t="str">
            <v/>
          </cell>
          <cell r="GW554" t="str">
            <v/>
          </cell>
          <cell r="GX554" t="str">
            <v/>
          </cell>
          <cell r="GY554" t="str">
            <v/>
          </cell>
          <cell r="GZ554" t="str">
            <v/>
          </cell>
          <cell r="HA554" t="str">
            <v/>
          </cell>
          <cell r="HB554" t="str">
            <v/>
          </cell>
          <cell r="HC554" t="str">
            <v/>
          </cell>
          <cell r="HD554" t="str">
            <v/>
          </cell>
          <cell r="HE554" t="str">
            <v/>
          </cell>
          <cell r="HF554" t="str">
            <v/>
          </cell>
          <cell r="HG554" t="str">
            <v/>
          </cell>
          <cell r="HH554" t="str">
            <v/>
          </cell>
          <cell r="HI554" t="str">
            <v/>
          </cell>
          <cell r="HJ554" t="str">
            <v/>
          </cell>
          <cell r="HK554" t="str">
            <v/>
          </cell>
          <cell r="HL554" t="str">
            <v/>
          </cell>
          <cell r="HM554" t="str">
            <v/>
          </cell>
          <cell r="HN554" t="str">
            <v/>
          </cell>
          <cell r="HO554" t="str">
            <v/>
          </cell>
          <cell r="HP554" t="str">
            <v/>
          </cell>
          <cell r="HQ554" t="str">
            <v/>
          </cell>
          <cell r="HR554" t="str">
            <v/>
          </cell>
          <cell r="HS554" t="str">
            <v/>
          </cell>
          <cell r="HT554" t="str">
            <v/>
          </cell>
          <cell r="HU554" t="str">
            <v/>
          </cell>
          <cell r="HV554" t="str">
            <v/>
          </cell>
          <cell r="HW554" t="str">
            <v/>
          </cell>
          <cell r="HX554" t="str">
            <v/>
          </cell>
          <cell r="HY554" t="str">
            <v/>
          </cell>
          <cell r="HZ554" t="str">
            <v/>
          </cell>
          <cell r="IA554" t="str">
            <v/>
          </cell>
          <cell r="IB554" t="str">
            <v/>
          </cell>
          <cell r="IC554" t="str">
            <v/>
          </cell>
          <cell r="ID554" t="str">
            <v/>
          </cell>
        </row>
        <row r="555">
          <cell r="A555" t="str">
            <v/>
          </cell>
          <cell r="B555" t="str">
            <v/>
          </cell>
          <cell r="C555" t="str">
            <v/>
          </cell>
          <cell r="D555" t="str">
            <v/>
          </cell>
          <cell r="E555" t="str">
            <v/>
          </cell>
          <cell r="F555" t="str">
            <v/>
          </cell>
          <cell r="G555" t="str">
            <v/>
          </cell>
          <cell r="H555" t="str">
            <v/>
          </cell>
          <cell r="I555" t="str">
            <v/>
          </cell>
          <cell r="J555" t="str">
            <v/>
          </cell>
          <cell r="K555" t="str">
            <v/>
          </cell>
          <cell r="L555" t="str">
            <v/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/>
          </cell>
          <cell r="W555" t="str">
            <v/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B555" t="str">
            <v/>
          </cell>
          <cell r="AC555" t="str">
            <v/>
          </cell>
          <cell r="AD555" t="str">
            <v/>
          </cell>
          <cell r="AE555" t="str">
            <v/>
          </cell>
          <cell r="AF555" t="str">
            <v/>
          </cell>
          <cell r="AG555" t="str">
            <v/>
          </cell>
          <cell r="AH555" t="str">
            <v/>
          </cell>
          <cell r="AI555" t="str">
            <v/>
          </cell>
          <cell r="AJ555" t="str">
            <v/>
          </cell>
          <cell r="AK555" t="str">
            <v/>
          </cell>
          <cell r="AL555" t="str">
            <v/>
          </cell>
          <cell r="AM555" t="str">
            <v/>
          </cell>
          <cell r="AN555" t="str">
            <v/>
          </cell>
          <cell r="AO555" t="str">
            <v/>
          </cell>
          <cell r="AP555" t="str">
            <v/>
          </cell>
          <cell r="AQ555" t="str">
            <v/>
          </cell>
          <cell r="AR555" t="str">
            <v/>
          </cell>
          <cell r="AS555" t="str">
            <v/>
          </cell>
          <cell r="AT555" t="str">
            <v/>
          </cell>
          <cell r="AU555" t="str">
            <v/>
          </cell>
          <cell r="AV555" t="str">
            <v/>
          </cell>
          <cell r="AW555" t="str">
            <v/>
          </cell>
          <cell r="AX555" t="str">
            <v/>
          </cell>
          <cell r="AY555" t="str">
            <v/>
          </cell>
          <cell r="AZ555" t="str">
            <v/>
          </cell>
          <cell r="BA555" t="str">
            <v/>
          </cell>
          <cell r="BB555" t="str">
            <v/>
          </cell>
          <cell r="BC555" t="str">
            <v/>
          </cell>
          <cell r="BD555" t="str">
            <v/>
          </cell>
          <cell r="BE555" t="str">
            <v/>
          </cell>
          <cell r="BF555" t="str">
            <v/>
          </cell>
          <cell r="BG555" t="str">
            <v/>
          </cell>
          <cell r="BH555" t="str">
            <v/>
          </cell>
          <cell r="BI555" t="str">
            <v/>
          </cell>
          <cell r="BJ555" t="str">
            <v/>
          </cell>
          <cell r="BK555" t="str">
            <v/>
          </cell>
          <cell r="BL555" t="str">
            <v/>
          </cell>
          <cell r="BM555" t="str">
            <v/>
          </cell>
          <cell r="BN555" t="str">
            <v/>
          </cell>
          <cell r="BO555" t="str">
            <v/>
          </cell>
          <cell r="BP555" t="str">
            <v/>
          </cell>
          <cell r="BQ555" t="str">
            <v/>
          </cell>
          <cell r="BR555" t="str">
            <v/>
          </cell>
          <cell r="BS555" t="str">
            <v/>
          </cell>
          <cell r="BT555" t="str">
            <v/>
          </cell>
          <cell r="BU555" t="str">
            <v/>
          </cell>
          <cell r="BV555" t="str">
            <v/>
          </cell>
          <cell r="BW555" t="str">
            <v/>
          </cell>
          <cell r="BX555" t="str">
            <v/>
          </cell>
          <cell r="BY555" t="str">
            <v/>
          </cell>
          <cell r="BZ555" t="str">
            <v/>
          </cell>
          <cell r="CA555" t="str">
            <v/>
          </cell>
          <cell r="CB555" t="str">
            <v/>
          </cell>
          <cell r="CC555" t="str">
            <v/>
          </cell>
          <cell r="CD555" t="str">
            <v/>
          </cell>
          <cell r="CE555" t="str">
            <v/>
          </cell>
          <cell r="CF555" t="str">
            <v/>
          </cell>
          <cell r="CG555" t="str">
            <v/>
          </cell>
          <cell r="CH555" t="str">
            <v/>
          </cell>
          <cell r="CI555" t="str">
            <v/>
          </cell>
          <cell r="CJ555" t="str">
            <v/>
          </cell>
          <cell r="CK555" t="str">
            <v/>
          </cell>
          <cell r="CL555" t="str">
            <v/>
          </cell>
          <cell r="CM555" t="str">
            <v/>
          </cell>
          <cell r="CN555" t="str">
            <v/>
          </cell>
          <cell r="CO555" t="str">
            <v/>
          </cell>
          <cell r="CP555" t="str">
            <v/>
          </cell>
          <cell r="CQ555" t="str">
            <v/>
          </cell>
          <cell r="CR555" t="str">
            <v/>
          </cell>
          <cell r="CS555" t="str">
            <v/>
          </cell>
          <cell r="CT555" t="str">
            <v/>
          </cell>
          <cell r="CU555" t="str">
            <v/>
          </cell>
          <cell r="CV555" t="str">
            <v/>
          </cell>
          <cell r="CW555" t="str">
            <v/>
          </cell>
          <cell r="CX555" t="str">
            <v/>
          </cell>
          <cell r="CY555" t="str">
            <v/>
          </cell>
          <cell r="CZ555" t="str">
            <v/>
          </cell>
          <cell r="DA555" t="str">
            <v/>
          </cell>
          <cell r="DB555" t="str">
            <v/>
          </cell>
          <cell r="DC555" t="str">
            <v/>
          </cell>
          <cell r="DD555" t="str">
            <v/>
          </cell>
          <cell r="DE555" t="str">
            <v/>
          </cell>
          <cell r="DF555" t="str">
            <v/>
          </cell>
          <cell r="DG555" t="str">
            <v/>
          </cell>
          <cell r="DH555" t="str">
            <v/>
          </cell>
          <cell r="DI555" t="str">
            <v/>
          </cell>
          <cell r="DJ555" t="str">
            <v/>
          </cell>
          <cell r="DK555" t="str">
            <v/>
          </cell>
          <cell r="DL555" t="str">
            <v/>
          </cell>
          <cell r="DM555" t="str">
            <v/>
          </cell>
          <cell r="DN555" t="str">
            <v/>
          </cell>
          <cell r="DO555" t="str">
            <v/>
          </cell>
          <cell r="DP555" t="str">
            <v/>
          </cell>
          <cell r="DQ555" t="str">
            <v/>
          </cell>
          <cell r="DR555" t="str">
            <v/>
          </cell>
          <cell r="DS555" t="str">
            <v/>
          </cell>
          <cell r="DT555" t="str">
            <v/>
          </cell>
          <cell r="DU555" t="str">
            <v/>
          </cell>
          <cell r="DV555" t="str">
            <v/>
          </cell>
          <cell r="DW555" t="str">
            <v/>
          </cell>
          <cell r="DX555" t="str">
            <v/>
          </cell>
          <cell r="DY555" t="str">
            <v/>
          </cell>
          <cell r="DZ555" t="str">
            <v/>
          </cell>
          <cell r="EA555" t="str">
            <v/>
          </cell>
          <cell r="EB555" t="str">
            <v/>
          </cell>
          <cell r="EC555" t="str">
            <v/>
          </cell>
          <cell r="ED555" t="str">
            <v/>
          </cell>
          <cell r="EE555" t="str">
            <v/>
          </cell>
          <cell r="EF555" t="str">
            <v/>
          </cell>
          <cell r="EG555" t="str">
            <v/>
          </cell>
          <cell r="EH555" t="str">
            <v/>
          </cell>
          <cell r="EI555" t="str">
            <v/>
          </cell>
          <cell r="EJ555" t="str">
            <v/>
          </cell>
          <cell r="EK555" t="str">
            <v/>
          </cell>
          <cell r="EL555" t="str">
            <v/>
          </cell>
          <cell r="EM555" t="str">
            <v/>
          </cell>
          <cell r="EN555" t="str">
            <v/>
          </cell>
          <cell r="EO555" t="str">
            <v/>
          </cell>
          <cell r="EP555" t="str">
            <v/>
          </cell>
          <cell r="EQ555" t="str">
            <v/>
          </cell>
          <cell r="ER555" t="str">
            <v/>
          </cell>
          <cell r="ES555" t="str">
            <v/>
          </cell>
          <cell r="ET555" t="str">
            <v/>
          </cell>
          <cell r="EU555" t="str">
            <v/>
          </cell>
          <cell r="EV555" t="str">
            <v/>
          </cell>
          <cell r="EW555" t="str">
            <v/>
          </cell>
          <cell r="EX555" t="str">
            <v/>
          </cell>
          <cell r="EY555" t="str">
            <v/>
          </cell>
          <cell r="EZ555" t="str">
            <v/>
          </cell>
          <cell r="FA555" t="str">
            <v/>
          </cell>
          <cell r="FB555" t="str">
            <v/>
          </cell>
          <cell r="FC555" t="str">
            <v/>
          </cell>
          <cell r="FD555" t="str">
            <v/>
          </cell>
          <cell r="FE555" t="str">
            <v/>
          </cell>
          <cell r="FF555" t="str">
            <v/>
          </cell>
          <cell r="FG555" t="str">
            <v/>
          </cell>
          <cell r="FH555" t="str">
            <v/>
          </cell>
          <cell r="FI555" t="str">
            <v/>
          </cell>
          <cell r="FJ555" t="str">
            <v/>
          </cell>
          <cell r="FK555" t="str">
            <v/>
          </cell>
          <cell r="FL555" t="str">
            <v/>
          </cell>
          <cell r="FM555" t="str">
            <v/>
          </cell>
          <cell r="FN555" t="str">
            <v/>
          </cell>
          <cell r="FO555" t="str">
            <v/>
          </cell>
          <cell r="FP555" t="str">
            <v/>
          </cell>
          <cell r="FQ555" t="str">
            <v/>
          </cell>
          <cell r="FR555" t="str">
            <v/>
          </cell>
          <cell r="FS555" t="str">
            <v/>
          </cell>
          <cell r="FT555" t="str">
            <v/>
          </cell>
          <cell r="FU555" t="str">
            <v/>
          </cell>
          <cell r="FV555" t="str">
            <v/>
          </cell>
          <cell r="FW555" t="str">
            <v/>
          </cell>
          <cell r="FX555" t="str">
            <v/>
          </cell>
          <cell r="FY555" t="str">
            <v/>
          </cell>
          <cell r="FZ555" t="str">
            <v/>
          </cell>
          <cell r="GA555" t="str">
            <v/>
          </cell>
          <cell r="GB555" t="str">
            <v/>
          </cell>
          <cell r="GC555" t="str">
            <v/>
          </cell>
          <cell r="GD555" t="str">
            <v/>
          </cell>
          <cell r="GE555" t="str">
            <v/>
          </cell>
          <cell r="GF555" t="str">
            <v/>
          </cell>
          <cell r="GG555" t="str">
            <v/>
          </cell>
          <cell r="GH555" t="str">
            <v/>
          </cell>
          <cell r="GI555" t="str">
            <v/>
          </cell>
          <cell r="GJ555" t="str">
            <v/>
          </cell>
          <cell r="GK555" t="str">
            <v/>
          </cell>
          <cell r="GL555" t="str">
            <v/>
          </cell>
          <cell r="GM555" t="str">
            <v/>
          </cell>
          <cell r="GN555" t="str">
            <v/>
          </cell>
          <cell r="GO555" t="str">
            <v/>
          </cell>
          <cell r="GP555" t="str">
            <v/>
          </cell>
          <cell r="GQ555" t="str">
            <v/>
          </cell>
          <cell r="GR555" t="str">
            <v/>
          </cell>
          <cell r="GS555" t="str">
            <v/>
          </cell>
          <cell r="GT555" t="str">
            <v/>
          </cell>
          <cell r="GU555" t="str">
            <v/>
          </cell>
          <cell r="GV555" t="str">
            <v/>
          </cell>
          <cell r="GW555" t="str">
            <v/>
          </cell>
          <cell r="GX555" t="str">
            <v/>
          </cell>
          <cell r="GY555" t="str">
            <v/>
          </cell>
          <cell r="GZ555" t="str">
            <v/>
          </cell>
          <cell r="HA555" t="str">
            <v/>
          </cell>
          <cell r="HB555" t="str">
            <v/>
          </cell>
          <cell r="HC555" t="str">
            <v/>
          </cell>
          <cell r="HD555" t="str">
            <v/>
          </cell>
          <cell r="HE555" t="str">
            <v/>
          </cell>
          <cell r="HF555" t="str">
            <v/>
          </cell>
          <cell r="HG555" t="str">
            <v/>
          </cell>
          <cell r="HH555" t="str">
            <v/>
          </cell>
          <cell r="HI555" t="str">
            <v/>
          </cell>
          <cell r="HJ555" t="str">
            <v/>
          </cell>
          <cell r="HK555" t="str">
            <v/>
          </cell>
          <cell r="HL555" t="str">
            <v/>
          </cell>
          <cell r="HM555" t="str">
            <v/>
          </cell>
          <cell r="HN555" t="str">
            <v/>
          </cell>
          <cell r="HO555" t="str">
            <v/>
          </cell>
          <cell r="HP555" t="str">
            <v/>
          </cell>
          <cell r="HQ555" t="str">
            <v/>
          </cell>
          <cell r="HR555" t="str">
            <v/>
          </cell>
          <cell r="HS555" t="str">
            <v/>
          </cell>
          <cell r="HT555" t="str">
            <v/>
          </cell>
          <cell r="HU555" t="str">
            <v/>
          </cell>
          <cell r="HV555" t="str">
            <v/>
          </cell>
          <cell r="HW555" t="str">
            <v/>
          </cell>
          <cell r="HX555" t="str">
            <v/>
          </cell>
          <cell r="HY555" t="str">
            <v/>
          </cell>
          <cell r="HZ555" t="str">
            <v/>
          </cell>
          <cell r="IA555" t="str">
            <v/>
          </cell>
          <cell r="IB555" t="str">
            <v/>
          </cell>
          <cell r="IC555" t="str">
            <v/>
          </cell>
          <cell r="ID555" t="str">
            <v/>
          </cell>
        </row>
        <row r="556">
          <cell r="A556" t="str">
            <v/>
          </cell>
          <cell r="B556" t="str">
            <v/>
          </cell>
          <cell r="C556" t="str">
            <v/>
          </cell>
          <cell r="D556" t="str">
            <v/>
          </cell>
          <cell r="E556" t="str">
            <v/>
          </cell>
          <cell r="F556" t="str">
            <v/>
          </cell>
          <cell r="G556" t="str">
            <v/>
          </cell>
          <cell r="H556" t="str">
            <v/>
          </cell>
          <cell r="I556" t="str">
            <v/>
          </cell>
          <cell r="J556" t="str">
            <v/>
          </cell>
          <cell r="K556" t="str">
            <v/>
          </cell>
          <cell r="L556" t="str">
            <v/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/>
          </cell>
          <cell r="W556" t="str">
            <v/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B556" t="str">
            <v/>
          </cell>
          <cell r="AC556" t="str">
            <v/>
          </cell>
          <cell r="AD556" t="str">
            <v/>
          </cell>
          <cell r="AE556" t="str">
            <v/>
          </cell>
          <cell r="AF556" t="str">
            <v/>
          </cell>
          <cell r="AG556" t="str">
            <v/>
          </cell>
          <cell r="AH556" t="str">
            <v/>
          </cell>
          <cell r="AI556" t="str">
            <v/>
          </cell>
          <cell r="AJ556" t="str">
            <v/>
          </cell>
          <cell r="AK556" t="str">
            <v/>
          </cell>
          <cell r="AL556" t="str">
            <v/>
          </cell>
          <cell r="AM556" t="str">
            <v/>
          </cell>
          <cell r="AN556" t="str">
            <v/>
          </cell>
          <cell r="AO556" t="str">
            <v/>
          </cell>
          <cell r="AP556" t="str">
            <v/>
          </cell>
          <cell r="AQ556" t="str">
            <v/>
          </cell>
          <cell r="AR556" t="str">
            <v/>
          </cell>
          <cell r="AS556" t="str">
            <v/>
          </cell>
          <cell r="AT556" t="str">
            <v/>
          </cell>
          <cell r="AU556" t="str">
            <v/>
          </cell>
          <cell r="AV556" t="str">
            <v/>
          </cell>
          <cell r="AW556" t="str">
            <v/>
          </cell>
          <cell r="AX556" t="str">
            <v/>
          </cell>
          <cell r="AY556" t="str">
            <v/>
          </cell>
          <cell r="AZ556" t="str">
            <v/>
          </cell>
          <cell r="BA556" t="str">
            <v/>
          </cell>
          <cell r="BB556" t="str">
            <v/>
          </cell>
          <cell r="BC556" t="str">
            <v/>
          </cell>
          <cell r="BD556" t="str">
            <v/>
          </cell>
          <cell r="BE556" t="str">
            <v/>
          </cell>
          <cell r="BF556" t="str">
            <v/>
          </cell>
          <cell r="BG556" t="str">
            <v/>
          </cell>
          <cell r="BH556" t="str">
            <v/>
          </cell>
          <cell r="BI556" t="str">
            <v/>
          </cell>
          <cell r="BJ556" t="str">
            <v/>
          </cell>
          <cell r="BK556" t="str">
            <v/>
          </cell>
          <cell r="BL556" t="str">
            <v/>
          </cell>
          <cell r="BM556" t="str">
            <v/>
          </cell>
          <cell r="BN556" t="str">
            <v/>
          </cell>
          <cell r="BO556" t="str">
            <v/>
          </cell>
          <cell r="BP556" t="str">
            <v/>
          </cell>
          <cell r="BQ556" t="str">
            <v/>
          </cell>
          <cell r="BR556" t="str">
            <v/>
          </cell>
          <cell r="BS556" t="str">
            <v/>
          </cell>
          <cell r="BT556" t="str">
            <v/>
          </cell>
          <cell r="BU556" t="str">
            <v/>
          </cell>
          <cell r="BV556" t="str">
            <v/>
          </cell>
          <cell r="BW556" t="str">
            <v/>
          </cell>
          <cell r="BX556" t="str">
            <v/>
          </cell>
          <cell r="BY556" t="str">
            <v/>
          </cell>
          <cell r="BZ556" t="str">
            <v/>
          </cell>
          <cell r="CA556" t="str">
            <v/>
          </cell>
          <cell r="CB556" t="str">
            <v/>
          </cell>
          <cell r="CC556" t="str">
            <v/>
          </cell>
          <cell r="CD556" t="str">
            <v/>
          </cell>
          <cell r="CE556" t="str">
            <v/>
          </cell>
          <cell r="CF556" t="str">
            <v/>
          </cell>
          <cell r="CG556" t="str">
            <v/>
          </cell>
          <cell r="CH556" t="str">
            <v/>
          </cell>
          <cell r="CI556" t="str">
            <v/>
          </cell>
          <cell r="CJ556" t="str">
            <v/>
          </cell>
          <cell r="CK556" t="str">
            <v/>
          </cell>
          <cell r="CL556" t="str">
            <v/>
          </cell>
          <cell r="CM556" t="str">
            <v/>
          </cell>
          <cell r="CN556" t="str">
            <v/>
          </cell>
          <cell r="CO556" t="str">
            <v/>
          </cell>
          <cell r="CP556" t="str">
            <v/>
          </cell>
          <cell r="CQ556" t="str">
            <v/>
          </cell>
          <cell r="CR556" t="str">
            <v/>
          </cell>
          <cell r="CS556" t="str">
            <v/>
          </cell>
          <cell r="CT556" t="str">
            <v/>
          </cell>
          <cell r="CU556" t="str">
            <v/>
          </cell>
          <cell r="CV556" t="str">
            <v/>
          </cell>
          <cell r="CW556" t="str">
            <v/>
          </cell>
          <cell r="CX556" t="str">
            <v/>
          </cell>
          <cell r="CY556" t="str">
            <v/>
          </cell>
          <cell r="CZ556" t="str">
            <v/>
          </cell>
          <cell r="DA556" t="str">
            <v/>
          </cell>
          <cell r="DB556" t="str">
            <v/>
          </cell>
          <cell r="DC556" t="str">
            <v/>
          </cell>
          <cell r="DD556" t="str">
            <v/>
          </cell>
          <cell r="DE556" t="str">
            <v/>
          </cell>
          <cell r="DF556" t="str">
            <v/>
          </cell>
          <cell r="DG556" t="str">
            <v/>
          </cell>
          <cell r="DH556" t="str">
            <v/>
          </cell>
          <cell r="DI556" t="str">
            <v/>
          </cell>
          <cell r="DJ556" t="str">
            <v/>
          </cell>
          <cell r="DK556" t="str">
            <v/>
          </cell>
          <cell r="DL556" t="str">
            <v/>
          </cell>
          <cell r="DM556" t="str">
            <v/>
          </cell>
          <cell r="DN556" t="str">
            <v/>
          </cell>
          <cell r="DO556" t="str">
            <v/>
          </cell>
          <cell r="DP556" t="str">
            <v/>
          </cell>
          <cell r="DQ556" t="str">
            <v/>
          </cell>
          <cell r="DR556" t="str">
            <v/>
          </cell>
          <cell r="DS556" t="str">
            <v/>
          </cell>
          <cell r="DT556" t="str">
            <v/>
          </cell>
          <cell r="DU556" t="str">
            <v/>
          </cell>
          <cell r="DV556" t="str">
            <v/>
          </cell>
          <cell r="DW556" t="str">
            <v/>
          </cell>
          <cell r="DX556" t="str">
            <v/>
          </cell>
          <cell r="DY556" t="str">
            <v/>
          </cell>
          <cell r="DZ556" t="str">
            <v/>
          </cell>
          <cell r="EA556" t="str">
            <v/>
          </cell>
          <cell r="EB556" t="str">
            <v/>
          </cell>
          <cell r="EC556" t="str">
            <v/>
          </cell>
          <cell r="ED556" t="str">
            <v/>
          </cell>
          <cell r="EE556" t="str">
            <v/>
          </cell>
          <cell r="EF556" t="str">
            <v/>
          </cell>
          <cell r="EG556" t="str">
            <v/>
          </cell>
          <cell r="EH556" t="str">
            <v/>
          </cell>
          <cell r="EI556" t="str">
            <v/>
          </cell>
          <cell r="EJ556" t="str">
            <v/>
          </cell>
          <cell r="EK556" t="str">
            <v/>
          </cell>
          <cell r="EL556" t="str">
            <v/>
          </cell>
          <cell r="EM556" t="str">
            <v/>
          </cell>
          <cell r="EN556" t="str">
            <v/>
          </cell>
          <cell r="EO556" t="str">
            <v/>
          </cell>
          <cell r="EP556" t="str">
            <v/>
          </cell>
          <cell r="EQ556" t="str">
            <v/>
          </cell>
          <cell r="ER556" t="str">
            <v/>
          </cell>
          <cell r="ES556" t="str">
            <v/>
          </cell>
          <cell r="ET556" t="str">
            <v/>
          </cell>
          <cell r="EU556" t="str">
            <v/>
          </cell>
          <cell r="EV556" t="str">
            <v/>
          </cell>
          <cell r="EW556" t="str">
            <v/>
          </cell>
          <cell r="EX556" t="str">
            <v/>
          </cell>
          <cell r="EY556" t="str">
            <v/>
          </cell>
          <cell r="EZ556" t="str">
            <v/>
          </cell>
          <cell r="FA556" t="str">
            <v/>
          </cell>
          <cell r="FB556" t="str">
            <v/>
          </cell>
          <cell r="FC556" t="str">
            <v/>
          </cell>
          <cell r="FD556" t="str">
            <v/>
          </cell>
          <cell r="FE556" t="str">
            <v/>
          </cell>
          <cell r="FF556" t="str">
            <v/>
          </cell>
          <cell r="FG556" t="str">
            <v/>
          </cell>
          <cell r="FH556" t="str">
            <v/>
          </cell>
          <cell r="FI556" t="str">
            <v/>
          </cell>
          <cell r="FJ556" t="str">
            <v/>
          </cell>
          <cell r="FK556" t="str">
            <v/>
          </cell>
          <cell r="FL556" t="str">
            <v/>
          </cell>
          <cell r="FM556" t="str">
            <v/>
          </cell>
          <cell r="FN556" t="str">
            <v/>
          </cell>
          <cell r="FO556" t="str">
            <v/>
          </cell>
          <cell r="FP556" t="str">
            <v/>
          </cell>
          <cell r="FQ556" t="str">
            <v/>
          </cell>
          <cell r="FR556" t="str">
            <v/>
          </cell>
          <cell r="FS556" t="str">
            <v/>
          </cell>
          <cell r="FT556" t="str">
            <v/>
          </cell>
          <cell r="FU556" t="str">
            <v/>
          </cell>
          <cell r="FV556" t="str">
            <v/>
          </cell>
          <cell r="FW556" t="str">
            <v/>
          </cell>
          <cell r="FX556" t="str">
            <v/>
          </cell>
          <cell r="FY556" t="str">
            <v/>
          </cell>
          <cell r="FZ556" t="str">
            <v/>
          </cell>
          <cell r="GA556" t="str">
            <v/>
          </cell>
          <cell r="GB556" t="str">
            <v/>
          </cell>
          <cell r="GC556" t="str">
            <v/>
          </cell>
          <cell r="GD556" t="str">
            <v/>
          </cell>
          <cell r="GE556" t="str">
            <v/>
          </cell>
          <cell r="GF556" t="str">
            <v/>
          </cell>
          <cell r="GG556" t="str">
            <v/>
          </cell>
          <cell r="GH556" t="str">
            <v/>
          </cell>
          <cell r="GI556" t="str">
            <v/>
          </cell>
          <cell r="GJ556" t="str">
            <v/>
          </cell>
          <cell r="GK556" t="str">
            <v/>
          </cell>
          <cell r="GL556" t="str">
            <v/>
          </cell>
          <cell r="GM556" t="str">
            <v/>
          </cell>
          <cell r="GN556" t="str">
            <v/>
          </cell>
          <cell r="GO556" t="str">
            <v/>
          </cell>
          <cell r="GP556" t="str">
            <v/>
          </cell>
          <cell r="GQ556" t="str">
            <v/>
          </cell>
          <cell r="GR556" t="str">
            <v/>
          </cell>
          <cell r="GS556" t="str">
            <v/>
          </cell>
          <cell r="GT556" t="str">
            <v/>
          </cell>
          <cell r="GU556" t="str">
            <v/>
          </cell>
          <cell r="GV556" t="str">
            <v/>
          </cell>
          <cell r="GW556" t="str">
            <v/>
          </cell>
          <cell r="GX556" t="str">
            <v/>
          </cell>
          <cell r="GY556" t="str">
            <v/>
          </cell>
          <cell r="GZ556" t="str">
            <v/>
          </cell>
          <cell r="HA556" t="str">
            <v/>
          </cell>
          <cell r="HB556" t="str">
            <v/>
          </cell>
          <cell r="HC556" t="str">
            <v/>
          </cell>
          <cell r="HD556" t="str">
            <v/>
          </cell>
          <cell r="HE556" t="str">
            <v/>
          </cell>
          <cell r="HF556" t="str">
            <v/>
          </cell>
          <cell r="HG556" t="str">
            <v/>
          </cell>
          <cell r="HH556" t="str">
            <v/>
          </cell>
          <cell r="HI556" t="str">
            <v/>
          </cell>
          <cell r="HJ556" t="str">
            <v/>
          </cell>
          <cell r="HK556" t="str">
            <v/>
          </cell>
          <cell r="HL556" t="str">
            <v/>
          </cell>
          <cell r="HM556" t="str">
            <v/>
          </cell>
          <cell r="HN556" t="str">
            <v/>
          </cell>
          <cell r="HO556" t="str">
            <v/>
          </cell>
          <cell r="HP556" t="str">
            <v/>
          </cell>
          <cell r="HQ556" t="str">
            <v/>
          </cell>
          <cell r="HR556" t="str">
            <v/>
          </cell>
          <cell r="HS556" t="str">
            <v/>
          </cell>
          <cell r="HT556" t="str">
            <v/>
          </cell>
          <cell r="HU556" t="str">
            <v/>
          </cell>
          <cell r="HV556" t="str">
            <v/>
          </cell>
          <cell r="HW556" t="str">
            <v/>
          </cell>
          <cell r="HX556" t="str">
            <v/>
          </cell>
          <cell r="HY556" t="str">
            <v/>
          </cell>
          <cell r="HZ556" t="str">
            <v/>
          </cell>
          <cell r="IA556" t="str">
            <v/>
          </cell>
          <cell r="IB556" t="str">
            <v/>
          </cell>
          <cell r="IC556" t="str">
            <v/>
          </cell>
          <cell r="ID556" t="str">
            <v/>
          </cell>
        </row>
        <row r="557">
          <cell r="A557" t="str">
            <v/>
          </cell>
          <cell r="B557" t="str">
            <v/>
          </cell>
          <cell r="C557" t="str">
            <v/>
          </cell>
          <cell r="D557" t="str">
            <v/>
          </cell>
          <cell r="E557" t="str">
            <v/>
          </cell>
          <cell r="F557" t="str">
            <v/>
          </cell>
          <cell r="G557" t="str">
            <v/>
          </cell>
          <cell r="H557" t="str">
            <v/>
          </cell>
          <cell r="I557" t="str">
            <v/>
          </cell>
          <cell r="J557" t="str">
            <v/>
          </cell>
          <cell r="K557" t="str">
            <v/>
          </cell>
          <cell r="L557" t="str">
            <v/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/>
          </cell>
          <cell r="W557" t="str">
            <v/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B557" t="str">
            <v/>
          </cell>
          <cell r="AC557" t="str">
            <v/>
          </cell>
          <cell r="AD557" t="str">
            <v/>
          </cell>
          <cell r="AE557" t="str">
            <v/>
          </cell>
          <cell r="AF557" t="str">
            <v/>
          </cell>
          <cell r="AG557" t="str">
            <v/>
          </cell>
          <cell r="AH557" t="str">
            <v/>
          </cell>
          <cell r="AI557" t="str">
            <v/>
          </cell>
          <cell r="AJ557" t="str">
            <v/>
          </cell>
          <cell r="AK557" t="str">
            <v/>
          </cell>
          <cell r="AL557" t="str">
            <v/>
          </cell>
          <cell r="AM557" t="str">
            <v/>
          </cell>
          <cell r="AN557" t="str">
            <v/>
          </cell>
          <cell r="AO557" t="str">
            <v/>
          </cell>
          <cell r="AP557" t="str">
            <v/>
          </cell>
          <cell r="AQ557" t="str">
            <v/>
          </cell>
          <cell r="AR557" t="str">
            <v/>
          </cell>
          <cell r="AS557" t="str">
            <v/>
          </cell>
          <cell r="AT557" t="str">
            <v/>
          </cell>
          <cell r="AU557" t="str">
            <v/>
          </cell>
          <cell r="AV557" t="str">
            <v/>
          </cell>
          <cell r="AW557" t="str">
            <v/>
          </cell>
          <cell r="AX557" t="str">
            <v/>
          </cell>
          <cell r="AY557" t="str">
            <v/>
          </cell>
          <cell r="AZ557" t="str">
            <v/>
          </cell>
          <cell r="BA557" t="str">
            <v/>
          </cell>
          <cell r="BB557" t="str">
            <v/>
          </cell>
          <cell r="BC557" t="str">
            <v/>
          </cell>
          <cell r="BD557" t="str">
            <v/>
          </cell>
          <cell r="BE557" t="str">
            <v/>
          </cell>
          <cell r="BF557" t="str">
            <v/>
          </cell>
          <cell r="BG557" t="str">
            <v/>
          </cell>
          <cell r="BH557" t="str">
            <v/>
          </cell>
          <cell r="BI557" t="str">
            <v/>
          </cell>
          <cell r="BJ557" t="str">
            <v/>
          </cell>
          <cell r="BK557" t="str">
            <v/>
          </cell>
          <cell r="BL557" t="str">
            <v/>
          </cell>
          <cell r="BM557" t="str">
            <v/>
          </cell>
          <cell r="BN557" t="str">
            <v/>
          </cell>
          <cell r="BO557" t="str">
            <v/>
          </cell>
          <cell r="BP557" t="str">
            <v/>
          </cell>
          <cell r="BQ557" t="str">
            <v/>
          </cell>
          <cell r="BR557" t="str">
            <v/>
          </cell>
          <cell r="BS557" t="str">
            <v/>
          </cell>
          <cell r="BT557" t="str">
            <v/>
          </cell>
          <cell r="BU557" t="str">
            <v/>
          </cell>
          <cell r="BV557" t="str">
            <v/>
          </cell>
          <cell r="BW557" t="str">
            <v/>
          </cell>
          <cell r="BX557" t="str">
            <v/>
          </cell>
          <cell r="BY557" t="str">
            <v/>
          </cell>
          <cell r="BZ557" t="str">
            <v/>
          </cell>
          <cell r="CA557" t="str">
            <v/>
          </cell>
          <cell r="CB557" t="str">
            <v/>
          </cell>
          <cell r="CC557" t="str">
            <v/>
          </cell>
          <cell r="CD557" t="str">
            <v/>
          </cell>
          <cell r="CE557" t="str">
            <v/>
          </cell>
          <cell r="CF557" t="str">
            <v/>
          </cell>
          <cell r="CG557" t="str">
            <v/>
          </cell>
          <cell r="CH557" t="str">
            <v/>
          </cell>
          <cell r="CI557" t="str">
            <v/>
          </cell>
          <cell r="CJ557" t="str">
            <v/>
          </cell>
          <cell r="CK557" t="str">
            <v/>
          </cell>
          <cell r="CL557" t="str">
            <v/>
          </cell>
          <cell r="CM557" t="str">
            <v/>
          </cell>
          <cell r="CN557" t="str">
            <v/>
          </cell>
          <cell r="CO557" t="str">
            <v/>
          </cell>
          <cell r="CP557" t="str">
            <v/>
          </cell>
          <cell r="CQ557" t="str">
            <v/>
          </cell>
          <cell r="CR557" t="str">
            <v/>
          </cell>
          <cell r="CS557" t="str">
            <v/>
          </cell>
          <cell r="CT557" t="str">
            <v/>
          </cell>
          <cell r="CU557" t="str">
            <v/>
          </cell>
          <cell r="CV557" t="str">
            <v/>
          </cell>
          <cell r="CW557" t="str">
            <v/>
          </cell>
          <cell r="CX557" t="str">
            <v/>
          </cell>
          <cell r="CY557" t="str">
            <v/>
          </cell>
          <cell r="CZ557" t="str">
            <v/>
          </cell>
          <cell r="DA557" t="str">
            <v/>
          </cell>
          <cell r="DB557" t="str">
            <v/>
          </cell>
          <cell r="DC557" t="str">
            <v/>
          </cell>
          <cell r="DD557" t="str">
            <v/>
          </cell>
          <cell r="DE557" t="str">
            <v/>
          </cell>
          <cell r="DF557" t="str">
            <v/>
          </cell>
          <cell r="DG557" t="str">
            <v/>
          </cell>
          <cell r="DH557" t="str">
            <v/>
          </cell>
          <cell r="DI557" t="str">
            <v/>
          </cell>
          <cell r="DJ557" t="str">
            <v/>
          </cell>
          <cell r="DK557" t="str">
            <v/>
          </cell>
          <cell r="DL557" t="str">
            <v/>
          </cell>
          <cell r="DM557" t="str">
            <v/>
          </cell>
          <cell r="DN557" t="str">
            <v/>
          </cell>
          <cell r="DO557" t="str">
            <v/>
          </cell>
          <cell r="DP557" t="str">
            <v/>
          </cell>
          <cell r="DQ557" t="str">
            <v/>
          </cell>
          <cell r="DR557" t="str">
            <v/>
          </cell>
          <cell r="DS557" t="str">
            <v/>
          </cell>
          <cell r="DT557" t="str">
            <v/>
          </cell>
          <cell r="DU557" t="str">
            <v/>
          </cell>
          <cell r="DV557" t="str">
            <v/>
          </cell>
          <cell r="DW557" t="str">
            <v/>
          </cell>
          <cell r="DX557" t="str">
            <v/>
          </cell>
          <cell r="DY557" t="str">
            <v/>
          </cell>
          <cell r="DZ557" t="str">
            <v/>
          </cell>
          <cell r="EA557" t="str">
            <v/>
          </cell>
          <cell r="EB557" t="str">
            <v/>
          </cell>
          <cell r="EC557" t="str">
            <v/>
          </cell>
          <cell r="ED557" t="str">
            <v/>
          </cell>
          <cell r="EE557" t="str">
            <v/>
          </cell>
          <cell r="EF557" t="str">
            <v/>
          </cell>
          <cell r="EG557" t="str">
            <v/>
          </cell>
          <cell r="EH557" t="str">
            <v/>
          </cell>
          <cell r="EI557" t="str">
            <v/>
          </cell>
          <cell r="EJ557" t="str">
            <v/>
          </cell>
          <cell r="EK557" t="str">
            <v/>
          </cell>
          <cell r="EL557" t="str">
            <v/>
          </cell>
          <cell r="EM557" t="str">
            <v/>
          </cell>
          <cell r="EN557" t="str">
            <v/>
          </cell>
          <cell r="EO557" t="str">
            <v/>
          </cell>
          <cell r="EP557" t="str">
            <v/>
          </cell>
          <cell r="EQ557" t="str">
            <v/>
          </cell>
          <cell r="ER557" t="str">
            <v/>
          </cell>
          <cell r="ES557" t="str">
            <v/>
          </cell>
          <cell r="ET557" t="str">
            <v/>
          </cell>
          <cell r="EU557" t="str">
            <v/>
          </cell>
          <cell r="EV557" t="str">
            <v/>
          </cell>
          <cell r="EW557" t="str">
            <v/>
          </cell>
          <cell r="EX557" t="str">
            <v/>
          </cell>
          <cell r="EY557" t="str">
            <v/>
          </cell>
          <cell r="EZ557" t="str">
            <v/>
          </cell>
          <cell r="FA557" t="str">
            <v/>
          </cell>
          <cell r="FB557" t="str">
            <v/>
          </cell>
          <cell r="FC557" t="str">
            <v/>
          </cell>
          <cell r="FD557" t="str">
            <v/>
          </cell>
          <cell r="FE557" t="str">
            <v/>
          </cell>
          <cell r="FF557" t="str">
            <v/>
          </cell>
          <cell r="FG557" t="str">
            <v/>
          </cell>
          <cell r="FH557" t="str">
            <v/>
          </cell>
          <cell r="FI557" t="str">
            <v/>
          </cell>
          <cell r="FJ557" t="str">
            <v/>
          </cell>
          <cell r="FK557" t="str">
            <v/>
          </cell>
          <cell r="FL557" t="str">
            <v/>
          </cell>
          <cell r="FM557" t="str">
            <v/>
          </cell>
          <cell r="FN557" t="str">
            <v/>
          </cell>
          <cell r="FO557" t="str">
            <v/>
          </cell>
          <cell r="FP557" t="str">
            <v/>
          </cell>
          <cell r="FQ557" t="str">
            <v/>
          </cell>
          <cell r="FR557" t="str">
            <v/>
          </cell>
          <cell r="FS557" t="str">
            <v/>
          </cell>
          <cell r="FT557" t="str">
            <v/>
          </cell>
          <cell r="FU557" t="str">
            <v/>
          </cell>
          <cell r="FV557" t="str">
            <v/>
          </cell>
          <cell r="FW557" t="str">
            <v/>
          </cell>
          <cell r="FX557" t="str">
            <v/>
          </cell>
          <cell r="FY557" t="str">
            <v/>
          </cell>
          <cell r="FZ557" t="str">
            <v/>
          </cell>
          <cell r="GA557" t="str">
            <v/>
          </cell>
          <cell r="GB557" t="str">
            <v/>
          </cell>
          <cell r="GC557" t="str">
            <v/>
          </cell>
          <cell r="GD557" t="str">
            <v/>
          </cell>
          <cell r="GE557" t="str">
            <v/>
          </cell>
          <cell r="GF557" t="str">
            <v/>
          </cell>
          <cell r="GG557" t="str">
            <v/>
          </cell>
          <cell r="GH557" t="str">
            <v/>
          </cell>
          <cell r="GI557" t="str">
            <v/>
          </cell>
          <cell r="GJ557" t="str">
            <v/>
          </cell>
          <cell r="GK557" t="str">
            <v/>
          </cell>
          <cell r="GL557" t="str">
            <v/>
          </cell>
          <cell r="GM557" t="str">
            <v/>
          </cell>
          <cell r="GN557" t="str">
            <v/>
          </cell>
          <cell r="GO557" t="str">
            <v/>
          </cell>
          <cell r="GP557" t="str">
            <v/>
          </cell>
          <cell r="GQ557" t="str">
            <v/>
          </cell>
          <cell r="GR557" t="str">
            <v/>
          </cell>
          <cell r="GS557" t="str">
            <v/>
          </cell>
          <cell r="GT557" t="str">
            <v/>
          </cell>
          <cell r="GU557" t="str">
            <v/>
          </cell>
          <cell r="GV557" t="str">
            <v/>
          </cell>
          <cell r="GW557" t="str">
            <v/>
          </cell>
          <cell r="GX557" t="str">
            <v/>
          </cell>
          <cell r="GY557" t="str">
            <v/>
          </cell>
          <cell r="GZ557" t="str">
            <v/>
          </cell>
          <cell r="HA557" t="str">
            <v/>
          </cell>
          <cell r="HB557" t="str">
            <v/>
          </cell>
          <cell r="HC557" t="str">
            <v/>
          </cell>
          <cell r="HD557" t="str">
            <v/>
          </cell>
          <cell r="HE557" t="str">
            <v/>
          </cell>
          <cell r="HF557" t="str">
            <v/>
          </cell>
          <cell r="HG557" t="str">
            <v/>
          </cell>
          <cell r="HH557" t="str">
            <v/>
          </cell>
          <cell r="HI557" t="str">
            <v/>
          </cell>
          <cell r="HJ557" t="str">
            <v/>
          </cell>
          <cell r="HK557" t="str">
            <v/>
          </cell>
          <cell r="HL557" t="str">
            <v/>
          </cell>
          <cell r="HM557" t="str">
            <v/>
          </cell>
          <cell r="HN557" t="str">
            <v/>
          </cell>
          <cell r="HO557" t="str">
            <v/>
          </cell>
          <cell r="HP557" t="str">
            <v/>
          </cell>
          <cell r="HQ557" t="str">
            <v/>
          </cell>
          <cell r="HR557" t="str">
            <v/>
          </cell>
          <cell r="HS557" t="str">
            <v/>
          </cell>
          <cell r="HT557" t="str">
            <v/>
          </cell>
          <cell r="HU557" t="str">
            <v/>
          </cell>
          <cell r="HV557" t="str">
            <v/>
          </cell>
          <cell r="HW557" t="str">
            <v/>
          </cell>
          <cell r="HX557" t="str">
            <v/>
          </cell>
          <cell r="HY557" t="str">
            <v/>
          </cell>
          <cell r="HZ557" t="str">
            <v/>
          </cell>
          <cell r="IA557" t="str">
            <v/>
          </cell>
          <cell r="IB557" t="str">
            <v/>
          </cell>
          <cell r="IC557" t="str">
            <v/>
          </cell>
          <cell r="ID557" t="str">
            <v/>
          </cell>
        </row>
        <row r="558">
          <cell r="A558" t="str">
            <v/>
          </cell>
          <cell r="B558" t="str">
            <v/>
          </cell>
          <cell r="C558" t="str">
            <v/>
          </cell>
          <cell r="D558" t="str">
            <v/>
          </cell>
          <cell r="E558" t="str">
            <v/>
          </cell>
          <cell r="F558" t="str">
            <v/>
          </cell>
          <cell r="G558" t="str">
            <v/>
          </cell>
          <cell r="H558" t="str">
            <v/>
          </cell>
          <cell r="I558" t="str">
            <v/>
          </cell>
          <cell r="J558" t="str">
            <v/>
          </cell>
          <cell r="K558" t="str">
            <v/>
          </cell>
          <cell r="L558" t="str">
            <v/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/>
          </cell>
          <cell r="W558" t="str">
            <v/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B558" t="str">
            <v/>
          </cell>
          <cell r="AC558" t="str">
            <v/>
          </cell>
          <cell r="AD558" t="str">
            <v/>
          </cell>
          <cell r="AE558" t="str">
            <v/>
          </cell>
          <cell r="AF558" t="str">
            <v/>
          </cell>
          <cell r="AG558" t="str">
            <v/>
          </cell>
          <cell r="AH558" t="str">
            <v/>
          </cell>
          <cell r="AI558" t="str">
            <v/>
          </cell>
          <cell r="AJ558" t="str">
            <v/>
          </cell>
          <cell r="AK558" t="str">
            <v/>
          </cell>
          <cell r="AL558" t="str">
            <v/>
          </cell>
          <cell r="AM558" t="str">
            <v/>
          </cell>
          <cell r="AN558" t="str">
            <v/>
          </cell>
          <cell r="AO558" t="str">
            <v/>
          </cell>
          <cell r="AP558" t="str">
            <v/>
          </cell>
          <cell r="AQ558" t="str">
            <v/>
          </cell>
          <cell r="AR558" t="str">
            <v/>
          </cell>
          <cell r="AS558" t="str">
            <v/>
          </cell>
          <cell r="AT558" t="str">
            <v/>
          </cell>
          <cell r="AU558" t="str">
            <v/>
          </cell>
          <cell r="AV558" t="str">
            <v/>
          </cell>
          <cell r="AW558" t="str">
            <v/>
          </cell>
          <cell r="AX558" t="str">
            <v/>
          </cell>
          <cell r="AY558" t="str">
            <v/>
          </cell>
          <cell r="AZ558" t="str">
            <v/>
          </cell>
          <cell r="BA558" t="str">
            <v/>
          </cell>
          <cell r="BB558" t="str">
            <v/>
          </cell>
          <cell r="BC558" t="str">
            <v/>
          </cell>
          <cell r="BD558" t="str">
            <v/>
          </cell>
          <cell r="BE558" t="str">
            <v/>
          </cell>
          <cell r="BF558" t="str">
            <v/>
          </cell>
          <cell r="BG558" t="str">
            <v/>
          </cell>
          <cell r="BH558" t="str">
            <v/>
          </cell>
          <cell r="BI558" t="str">
            <v/>
          </cell>
          <cell r="BJ558" t="str">
            <v/>
          </cell>
          <cell r="BK558" t="str">
            <v/>
          </cell>
          <cell r="BL558" t="str">
            <v/>
          </cell>
          <cell r="BM558" t="str">
            <v/>
          </cell>
          <cell r="BN558" t="str">
            <v/>
          </cell>
          <cell r="BO558" t="str">
            <v/>
          </cell>
          <cell r="BP558" t="str">
            <v/>
          </cell>
          <cell r="BQ558" t="str">
            <v/>
          </cell>
          <cell r="BR558" t="str">
            <v/>
          </cell>
          <cell r="BS558" t="str">
            <v/>
          </cell>
          <cell r="BT558" t="str">
            <v/>
          </cell>
          <cell r="BU558" t="str">
            <v/>
          </cell>
          <cell r="BV558" t="str">
            <v/>
          </cell>
          <cell r="BW558" t="str">
            <v/>
          </cell>
          <cell r="BX558" t="str">
            <v/>
          </cell>
          <cell r="BY558" t="str">
            <v/>
          </cell>
          <cell r="BZ558" t="str">
            <v/>
          </cell>
          <cell r="CA558" t="str">
            <v/>
          </cell>
          <cell r="CB558" t="str">
            <v/>
          </cell>
          <cell r="CC558" t="str">
            <v/>
          </cell>
          <cell r="CD558" t="str">
            <v/>
          </cell>
          <cell r="CE558" t="str">
            <v/>
          </cell>
          <cell r="CF558" t="str">
            <v/>
          </cell>
          <cell r="CG558" t="str">
            <v/>
          </cell>
          <cell r="CH558" t="str">
            <v/>
          </cell>
          <cell r="CI558" t="str">
            <v/>
          </cell>
          <cell r="CJ558" t="str">
            <v/>
          </cell>
          <cell r="CK558" t="str">
            <v/>
          </cell>
          <cell r="CL558" t="str">
            <v/>
          </cell>
          <cell r="CM558" t="str">
            <v/>
          </cell>
          <cell r="CN558" t="str">
            <v/>
          </cell>
          <cell r="CO558" t="str">
            <v/>
          </cell>
          <cell r="CP558" t="str">
            <v/>
          </cell>
          <cell r="CQ558" t="str">
            <v/>
          </cell>
          <cell r="CR558" t="str">
            <v/>
          </cell>
          <cell r="CS558" t="str">
            <v/>
          </cell>
          <cell r="CT558" t="str">
            <v/>
          </cell>
          <cell r="CU558" t="str">
            <v/>
          </cell>
          <cell r="CV558" t="str">
            <v/>
          </cell>
          <cell r="CW558" t="str">
            <v/>
          </cell>
          <cell r="CX558" t="str">
            <v/>
          </cell>
          <cell r="CY558" t="str">
            <v/>
          </cell>
          <cell r="CZ558" t="str">
            <v/>
          </cell>
          <cell r="DA558" t="str">
            <v/>
          </cell>
          <cell r="DB558" t="str">
            <v/>
          </cell>
          <cell r="DC558" t="str">
            <v/>
          </cell>
          <cell r="DD558" t="str">
            <v/>
          </cell>
          <cell r="DE558" t="str">
            <v/>
          </cell>
          <cell r="DF558" t="str">
            <v/>
          </cell>
          <cell r="DG558" t="str">
            <v/>
          </cell>
          <cell r="DH558" t="str">
            <v/>
          </cell>
          <cell r="DI558" t="str">
            <v/>
          </cell>
          <cell r="DJ558" t="str">
            <v/>
          </cell>
          <cell r="DK558" t="str">
            <v/>
          </cell>
          <cell r="DL558" t="str">
            <v/>
          </cell>
          <cell r="DM558" t="str">
            <v/>
          </cell>
          <cell r="DN558" t="str">
            <v/>
          </cell>
          <cell r="DO558" t="str">
            <v/>
          </cell>
          <cell r="DP558" t="str">
            <v/>
          </cell>
          <cell r="DQ558" t="str">
            <v/>
          </cell>
          <cell r="DR558" t="str">
            <v/>
          </cell>
          <cell r="DS558" t="str">
            <v/>
          </cell>
          <cell r="DT558" t="str">
            <v/>
          </cell>
          <cell r="DU558" t="str">
            <v/>
          </cell>
          <cell r="DV558" t="str">
            <v/>
          </cell>
          <cell r="DW558" t="str">
            <v/>
          </cell>
          <cell r="DX558" t="str">
            <v/>
          </cell>
          <cell r="DY558" t="str">
            <v/>
          </cell>
          <cell r="DZ558" t="str">
            <v/>
          </cell>
          <cell r="EA558" t="str">
            <v/>
          </cell>
          <cell r="EB558" t="str">
            <v/>
          </cell>
          <cell r="EC558" t="str">
            <v/>
          </cell>
          <cell r="ED558" t="str">
            <v/>
          </cell>
          <cell r="EE558" t="str">
            <v/>
          </cell>
          <cell r="EF558" t="str">
            <v/>
          </cell>
          <cell r="EG558" t="str">
            <v/>
          </cell>
          <cell r="EH558" t="str">
            <v/>
          </cell>
          <cell r="EI558" t="str">
            <v/>
          </cell>
          <cell r="EJ558" t="str">
            <v/>
          </cell>
          <cell r="EK558" t="str">
            <v/>
          </cell>
          <cell r="EL558" t="str">
            <v/>
          </cell>
          <cell r="EM558" t="str">
            <v/>
          </cell>
          <cell r="EN558" t="str">
            <v/>
          </cell>
          <cell r="EO558" t="str">
            <v/>
          </cell>
          <cell r="EP558" t="str">
            <v/>
          </cell>
          <cell r="EQ558" t="str">
            <v/>
          </cell>
          <cell r="ER558" t="str">
            <v/>
          </cell>
          <cell r="ES558" t="str">
            <v/>
          </cell>
          <cell r="ET558" t="str">
            <v/>
          </cell>
          <cell r="EU558" t="str">
            <v/>
          </cell>
          <cell r="EV558" t="str">
            <v/>
          </cell>
          <cell r="EW558" t="str">
            <v/>
          </cell>
          <cell r="EX558" t="str">
            <v/>
          </cell>
          <cell r="EY558" t="str">
            <v/>
          </cell>
          <cell r="EZ558" t="str">
            <v/>
          </cell>
          <cell r="FA558" t="str">
            <v/>
          </cell>
          <cell r="FB558" t="str">
            <v/>
          </cell>
          <cell r="FC558" t="str">
            <v/>
          </cell>
          <cell r="FD558" t="str">
            <v/>
          </cell>
          <cell r="FE558" t="str">
            <v/>
          </cell>
          <cell r="FF558" t="str">
            <v/>
          </cell>
          <cell r="FG558" t="str">
            <v/>
          </cell>
          <cell r="FH558" t="str">
            <v/>
          </cell>
          <cell r="FI558" t="str">
            <v/>
          </cell>
          <cell r="FJ558" t="str">
            <v/>
          </cell>
          <cell r="FK558" t="str">
            <v/>
          </cell>
          <cell r="FL558" t="str">
            <v/>
          </cell>
          <cell r="FM558" t="str">
            <v/>
          </cell>
          <cell r="FN558" t="str">
            <v/>
          </cell>
          <cell r="FO558" t="str">
            <v/>
          </cell>
          <cell r="FP558" t="str">
            <v/>
          </cell>
          <cell r="FQ558" t="str">
            <v/>
          </cell>
          <cell r="FR558" t="str">
            <v/>
          </cell>
          <cell r="FS558" t="str">
            <v/>
          </cell>
          <cell r="FT558" t="str">
            <v/>
          </cell>
          <cell r="FU558" t="str">
            <v/>
          </cell>
          <cell r="FV558" t="str">
            <v/>
          </cell>
          <cell r="FW558" t="str">
            <v/>
          </cell>
          <cell r="FX558" t="str">
            <v/>
          </cell>
          <cell r="FY558" t="str">
            <v/>
          </cell>
          <cell r="FZ558" t="str">
            <v/>
          </cell>
          <cell r="GA558" t="str">
            <v/>
          </cell>
          <cell r="GB558" t="str">
            <v/>
          </cell>
          <cell r="GC558" t="str">
            <v/>
          </cell>
          <cell r="GD558" t="str">
            <v/>
          </cell>
          <cell r="GE558" t="str">
            <v/>
          </cell>
          <cell r="GF558" t="str">
            <v/>
          </cell>
          <cell r="GG558" t="str">
            <v/>
          </cell>
          <cell r="GH558" t="str">
            <v/>
          </cell>
          <cell r="GI558" t="str">
            <v/>
          </cell>
          <cell r="GJ558" t="str">
            <v/>
          </cell>
          <cell r="GK558" t="str">
            <v/>
          </cell>
          <cell r="GL558" t="str">
            <v/>
          </cell>
          <cell r="GM558" t="str">
            <v/>
          </cell>
          <cell r="GN558" t="str">
            <v/>
          </cell>
          <cell r="GO558" t="str">
            <v/>
          </cell>
          <cell r="GP558" t="str">
            <v/>
          </cell>
          <cell r="GQ558" t="str">
            <v/>
          </cell>
          <cell r="GR558" t="str">
            <v/>
          </cell>
          <cell r="GS558" t="str">
            <v/>
          </cell>
          <cell r="GT558" t="str">
            <v/>
          </cell>
          <cell r="GU558" t="str">
            <v/>
          </cell>
          <cell r="GV558" t="str">
            <v/>
          </cell>
          <cell r="GW558" t="str">
            <v/>
          </cell>
          <cell r="GX558" t="str">
            <v/>
          </cell>
          <cell r="GY558" t="str">
            <v/>
          </cell>
          <cell r="GZ558" t="str">
            <v/>
          </cell>
          <cell r="HA558" t="str">
            <v/>
          </cell>
          <cell r="HB558" t="str">
            <v/>
          </cell>
          <cell r="HC558" t="str">
            <v/>
          </cell>
          <cell r="HD558" t="str">
            <v/>
          </cell>
          <cell r="HE558" t="str">
            <v/>
          </cell>
          <cell r="HF558" t="str">
            <v/>
          </cell>
          <cell r="HG558" t="str">
            <v/>
          </cell>
          <cell r="HH558" t="str">
            <v/>
          </cell>
          <cell r="HI558" t="str">
            <v/>
          </cell>
          <cell r="HJ558" t="str">
            <v/>
          </cell>
          <cell r="HK558" t="str">
            <v/>
          </cell>
          <cell r="HL558" t="str">
            <v/>
          </cell>
          <cell r="HM558" t="str">
            <v/>
          </cell>
          <cell r="HN558" t="str">
            <v/>
          </cell>
          <cell r="HO558" t="str">
            <v/>
          </cell>
          <cell r="HP558" t="str">
            <v/>
          </cell>
          <cell r="HQ558" t="str">
            <v/>
          </cell>
          <cell r="HR558" t="str">
            <v/>
          </cell>
          <cell r="HS558" t="str">
            <v/>
          </cell>
          <cell r="HT558" t="str">
            <v/>
          </cell>
          <cell r="HU558" t="str">
            <v/>
          </cell>
          <cell r="HV558" t="str">
            <v/>
          </cell>
          <cell r="HW558" t="str">
            <v/>
          </cell>
          <cell r="HX558" t="str">
            <v/>
          </cell>
          <cell r="HY558" t="str">
            <v/>
          </cell>
          <cell r="HZ558" t="str">
            <v/>
          </cell>
          <cell r="IA558" t="str">
            <v/>
          </cell>
          <cell r="IB558" t="str">
            <v/>
          </cell>
          <cell r="IC558" t="str">
            <v/>
          </cell>
          <cell r="ID558" t="str">
            <v/>
          </cell>
        </row>
        <row r="559">
          <cell r="A559" t="str">
            <v/>
          </cell>
          <cell r="B559" t="str">
            <v/>
          </cell>
          <cell r="C559" t="str">
            <v/>
          </cell>
          <cell r="D559" t="str">
            <v/>
          </cell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  <cell r="J559" t="str">
            <v/>
          </cell>
          <cell r="K559" t="str">
            <v/>
          </cell>
          <cell r="L559" t="str">
            <v/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/>
          </cell>
          <cell r="W559" t="str">
            <v/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B559" t="str">
            <v/>
          </cell>
          <cell r="AC559" t="str">
            <v/>
          </cell>
          <cell r="AD559" t="str">
            <v/>
          </cell>
          <cell r="AE559" t="str">
            <v/>
          </cell>
          <cell r="AF559" t="str">
            <v/>
          </cell>
          <cell r="AG559" t="str">
            <v/>
          </cell>
          <cell r="AH559" t="str">
            <v/>
          </cell>
          <cell r="AI559" t="str">
            <v/>
          </cell>
          <cell r="AJ559" t="str">
            <v/>
          </cell>
          <cell r="AK559" t="str">
            <v/>
          </cell>
          <cell r="AL559" t="str">
            <v/>
          </cell>
          <cell r="AM559" t="str">
            <v/>
          </cell>
          <cell r="AN559" t="str">
            <v/>
          </cell>
          <cell r="AO559" t="str">
            <v/>
          </cell>
          <cell r="AP559" t="str">
            <v/>
          </cell>
          <cell r="AQ559" t="str">
            <v/>
          </cell>
          <cell r="AR559" t="str">
            <v/>
          </cell>
          <cell r="AS559" t="str">
            <v/>
          </cell>
          <cell r="AT559" t="str">
            <v/>
          </cell>
          <cell r="AU559" t="str">
            <v/>
          </cell>
          <cell r="AV559" t="str">
            <v/>
          </cell>
          <cell r="AW559" t="str">
            <v/>
          </cell>
          <cell r="AX559" t="str">
            <v/>
          </cell>
          <cell r="AY559" t="str">
            <v/>
          </cell>
          <cell r="AZ559" t="str">
            <v/>
          </cell>
          <cell r="BA559" t="str">
            <v/>
          </cell>
          <cell r="BB559" t="str">
            <v/>
          </cell>
          <cell r="BC559" t="str">
            <v/>
          </cell>
          <cell r="BD559" t="str">
            <v/>
          </cell>
          <cell r="BE559" t="str">
            <v/>
          </cell>
          <cell r="BF559" t="str">
            <v/>
          </cell>
          <cell r="BG559" t="str">
            <v/>
          </cell>
          <cell r="BH559" t="str">
            <v/>
          </cell>
          <cell r="BI559" t="str">
            <v/>
          </cell>
          <cell r="BJ559" t="str">
            <v/>
          </cell>
          <cell r="BK559" t="str">
            <v/>
          </cell>
          <cell r="BL559" t="str">
            <v/>
          </cell>
          <cell r="BM559" t="str">
            <v/>
          </cell>
          <cell r="BN559" t="str">
            <v/>
          </cell>
          <cell r="BO559" t="str">
            <v/>
          </cell>
          <cell r="BP559" t="str">
            <v/>
          </cell>
          <cell r="BQ559" t="str">
            <v/>
          </cell>
          <cell r="BR559" t="str">
            <v/>
          </cell>
          <cell r="BS559" t="str">
            <v/>
          </cell>
          <cell r="BT559" t="str">
            <v/>
          </cell>
          <cell r="BU559" t="str">
            <v/>
          </cell>
          <cell r="BV559" t="str">
            <v/>
          </cell>
          <cell r="BW559" t="str">
            <v/>
          </cell>
          <cell r="BX559" t="str">
            <v/>
          </cell>
          <cell r="BY559" t="str">
            <v/>
          </cell>
          <cell r="BZ559" t="str">
            <v/>
          </cell>
          <cell r="CA559" t="str">
            <v/>
          </cell>
          <cell r="CB559" t="str">
            <v/>
          </cell>
          <cell r="CC559" t="str">
            <v/>
          </cell>
          <cell r="CD559" t="str">
            <v/>
          </cell>
          <cell r="CE559" t="str">
            <v/>
          </cell>
          <cell r="CF559" t="str">
            <v/>
          </cell>
          <cell r="CG559" t="str">
            <v/>
          </cell>
          <cell r="CH559" t="str">
            <v/>
          </cell>
          <cell r="CI559" t="str">
            <v/>
          </cell>
          <cell r="CJ559" t="str">
            <v/>
          </cell>
          <cell r="CK559" t="str">
            <v/>
          </cell>
          <cell r="CL559" t="str">
            <v/>
          </cell>
          <cell r="CM559" t="str">
            <v/>
          </cell>
          <cell r="CN559" t="str">
            <v/>
          </cell>
          <cell r="CO559" t="str">
            <v/>
          </cell>
          <cell r="CP559" t="str">
            <v/>
          </cell>
          <cell r="CQ559" t="str">
            <v/>
          </cell>
          <cell r="CR559" t="str">
            <v/>
          </cell>
          <cell r="CS559" t="str">
            <v/>
          </cell>
          <cell r="CT559" t="str">
            <v/>
          </cell>
          <cell r="CU559" t="str">
            <v/>
          </cell>
          <cell r="CV559" t="str">
            <v/>
          </cell>
          <cell r="CW559" t="str">
            <v/>
          </cell>
          <cell r="CX559" t="str">
            <v/>
          </cell>
          <cell r="CY559" t="str">
            <v/>
          </cell>
          <cell r="CZ559" t="str">
            <v/>
          </cell>
          <cell r="DA559" t="str">
            <v/>
          </cell>
          <cell r="DB559" t="str">
            <v/>
          </cell>
          <cell r="DC559" t="str">
            <v/>
          </cell>
          <cell r="DD559" t="str">
            <v/>
          </cell>
          <cell r="DE559" t="str">
            <v/>
          </cell>
          <cell r="DF559" t="str">
            <v/>
          </cell>
          <cell r="DG559" t="str">
            <v/>
          </cell>
          <cell r="DH559" t="str">
            <v/>
          </cell>
          <cell r="DI559" t="str">
            <v/>
          </cell>
          <cell r="DJ559" t="str">
            <v/>
          </cell>
          <cell r="DK559" t="str">
            <v/>
          </cell>
          <cell r="DL559" t="str">
            <v/>
          </cell>
          <cell r="DM559" t="str">
            <v/>
          </cell>
          <cell r="DN559" t="str">
            <v/>
          </cell>
          <cell r="DO559" t="str">
            <v/>
          </cell>
          <cell r="DP559" t="str">
            <v/>
          </cell>
          <cell r="DQ559" t="str">
            <v/>
          </cell>
          <cell r="DR559" t="str">
            <v/>
          </cell>
          <cell r="DS559" t="str">
            <v/>
          </cell>
          <cell r="DT559" t="str">
            <v/>
          </cell>
          <cell r="DU559" t="str">
            <v/>
          </cell>
          <cell r="DV559" t="str">
            <v/>
          </cell>
          <cell r="DW559" t="str">
            <v/>
          </cell>
          <cell r="DX559" t="str">
            <v/>
          </cell>
          <cell r="DY559" t="str">
            <v/>
          </cell>
          <cell r="DZ559" t="str">
            <v/>
          </cell>
          <cell r="EA559" t="str">
            <v/>
          </cell>
          <cell r="EB559" t="str">
            <v/>
          </cell>
          <cell r="EC559" t="str">
            <v/>
          </cell>
          <cell r="ED559" t="str">
            <v/>
          </cell>
          <cell r="EE559" t="str">
            <v/>
          </cell>
          <cell r="EF559" t="str">
            <v/>
          </cell>
          <cell r="EG559" t="str">
            <v/>
          </cell>
          <cell r="EH559" t="str">
            <v/>
          </cell>
          <cell r="EI559" t="str">
            <v/>
          </cell>
          <cell r="EJ559" t="str">
            <v/>
          </cell>
          <cell r="EK559" t="str">
            <v/>
          </cell>
          <cell r="EL559" t="str">
            <v/>
          </cell>
          <cell r="EM559" t="str">
            <v/>
          </cell>
          <cell r="EN559" t="str">
            <v/>
          </cell>
          <cell r="EO559" t="str">
            <v/>
          </cell>
          <cell r="EP559" t="str">
            <v/>
          </cell>
          <cell r="EQ559" t="str">
            <v/>
          </cell>
          <cell r="ER559" t="str">
            <v/>
          </cell>
          <cell r="ES559" t="str">
            <v/>
          </cell>
          <cell r="ET559" t="str">
            <v/>
          </cell>
          <cell r="EU559" t="str">
            <v/>
          </cell>
          <cell r="EV559" t="str">
            <v/>
          </cell>
          <cell r="EW559" t="str">
            <v/>
          </cell>
          <cell r="EX559" t="str">
            <v/>
          </cell>
          <cell r="EY559" t="str">
            <v/>
          </cell>
          <cell r="EZ559" t="str">
            <v/>
          </cell>
          <cell r="FA559" t="str">
            <v/>
          </cell>
          <cell r="FB559" t="str">
            <v/>
          </cell>
          <cell r="FC559" t="str">
            <v/>
          </cell>
          <cell r="FD559" t="str">
            <v/>
          </cell>
          <cell r="FE559" t="str">
            <v/>
          </cell>
          <cell r="FF559" t="str">
            <v/>
          </cell>
          <cell r="FG559" t="str">
            <v/>
          </cell>
          <cell r="FH559" t="str">
            <v/>
          </cell>
          <cell r="FI559" t="str">
            <v/>
          </cell>
          <cell r="FJ559" t="str">
            <v/>
          </cell>
          <cell r="FK559" t="str">
            <v/>
          </cell>
          <cell r="FL559" t="str">
            <v/>
          </cell>
          <cell r="FM559" t="str">
            <v/>
          </cell>
          <cell r="FN559" t="str">
            <v/>
          </cell>
          <cell r="FO559" t="str">
            <v/>
          </cell>
          <cell r="FP559" t="str">
            <v/>
          </cell>
          <cell r="FQ559" t="str">
            <v/>
          </cell>
          <cell r="FR559" t="str">
            <v/>
          </cell>
          <cell r="FS559" t="str">
            <v/>
          </cell>
          <cell r="FT559" t="str">
            <v/>
          </cell>
          <cell r="FU559" t="str">
            <v/>
          </cell>
          <cell r="FV559" t="str">
            <v/>
          </cell>
          <cell r="FW559" t="str">
            <v/>
          </cell>
          <cell r="FX559" t="str">
            <v/>
          </cell>
          <cell r="FY559" t="str">
            <v/>
          </cell>
          <cell r="FZ559" t="str">
            <v/>
          </cell>
          <cell r="GA559" t="str">
            <v/>
          </cell>
          <cell r="GB559" t="str">
            <v/>
          </cell>
          <cell r="GC559" t="str">
            <v/>
          </cell>
          <cell r="GD559" t="str">
            <v/>
          </cell>
          <cell r="GE559" t="str">
            <v/>
          </cell>
          <cell r="GF559" t="str">
            <v/>
          </cell>
          <cell r="GG559" t="str">
            <v/>
          </cell>
          <cell r="GH559" t="str">
            <v/>
          </cell>
          <cell r="GI559" t="str">
            <v/>
          </cell>
          <cell r="GJ559" t="str">
            <v/>
          </cell>
          <cell r="GK559" t="str">
            <v/>
          </cell>
          <cell r="GL559" t="str">
            <v/>
          </cell>
          <cell r="GM559" t="str">
            <v/>
          </cell>
          <cell r="GN559" t="str">
            <v/>
          </cell>
          <cell r="GO559" t="str">
            <v/>
          </cell>
          <cell r="GP559" t="str">
            <v/>
          </cell>
          <cell r="GQ559" t="str">
            <v/>
          </cell>
          <cell r="GR559" t="str">
            <v/>
          </cell>
          <cell r="GS559" t="str">
            <v/>
          </cell>
          <cell r="GT559" t="str">
            <v/>
          </cell>
          <cell r="GU559" t="str">
            <v/>
          </cell>
          <cell r="GV559" t="str">
            <v/>
          </cell>
          <cell r="GW559" t="str">
            <v/>
          </cell>
          <cell r="GX559" t="str">
            <v/>
          </cell>
          <cell r="GY559" t="str">
            <v/>
          </cell>
          <cell r="GZ559" t="str">
            <v/>
          </cell>
          <cell r="HA559" t="str">
            <v/>
          </cell>
          <cell r="HB559" t="str">
            <v/>
          </cell>
          <cell r="HC559" t="str">
            <v/>
          </cell>
          <cell r="HD559" t="str">
            <v/>
          </cell>
          <cell r="HE559" t="str">
            <v/>
          </cell>
          <cell r="HF559" t="str">
            <v/>
          </cell>
          <cell r="HG559" t="str">
            <v/>
          </cell>
          <cell r="HH559" t="str">
            <v/>
          </cell>
          <cell r="HI559" t="str">
            <v/>
          </cell>
          <cell r="HJ559" t="str">
            <v/>
          </cell>
          <cell r="HK559" t="str">
            <v/>
          </cell>
          <cell r="HL559" t="str">
            <v/>
          </cell>
          <cell r="HM559" t="str">
            <v/>
          </cell>
          <cell r="HN559" t="str">
            <v/>
          </cell>
          <cell r="HO559" t="str">
            <v/>
          </cell>
          <cell r="HP559" t="str">
            <v/>
          </cell>
          <cell r="HQ559" t="str">
            <v/>
          </cell>
          <cell r="HR559" t="str">
            <v/>
          </cell>
          <cell r="HS559" t="str">
            <v/>
          </cell>
          <cell r="HT559" t="str">
            <v/>
          </cell>
          <cell r="HU559" t="str">
            <v/>
          </cell>
          <cell r="HV559" t="str">
            <v/>
          </cell>
          <cell r="HW559" t="str">
            <v/>
          </cell>
          <cell r="HX559" t="str">
            <v/>
          </cell>
          <cell r="HY559" t="str">
            <v/>
          </cell>
          <cell r="HZ559" t="str">
            <v/>
          </cell>
          <cell r="IA559" t="str">
            <v/>
          </cell>
          <cell r="IB559" t="str">
            <v/>
          </cell>
          <cell r="IC559" t="str">
            <v/>
          </cell>
          <cell r="ID559" t="str">
            <v/>
          </cell>
        </row>
        <row r="560">
          <cell r="A560" t="str">
            <v/>
          </cell>
          <cell r="B560" t="str">
            <v/>
          </cell>
          <cell r="C560" t="str">
            <v/>
          </cell>
          <cell r="D560" t="str">
            <v/>
          </cell>
          <cell r="E560" t="str">
            <v/>
          </cell>
          <cell r="F560" t="str">
            <v/>
          </cell>
          <cell r="G560" t="str">
            <v/>
          </cell>
          <cell r="H560" t="str">
            <v/>
          </cell>
          <cell r="I560" t="str">
            <v/>
          </cell>
          <cell r="J560" t="str">
            <v/>
          </cell>
          <cell r="K560" t="str">
            <v/>
          </cell>
          <cell r="L560" t="str">
            <v/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/>
          </cell>
          <cell r="W560" t="str">
            <v/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B560" t="str">
            <v/>
          </cell>
          <cell r="AC560" t="str">
            <v/>
          </cell>
          <cell r="AD560" t="str">
            <v/>
          </cell>
          <cell r="AE560" t="str">
            <v/>
          </cell>
          <cell r="AF560" t="str">
            <v/>
          </cell>
          <cell r="AG560" t="str">
            <v/>
          </cell>
          <cell r="AH560" t="str">
            <v/>
          </cell>
          <cell r="AI560" t="str">
            <v/>
          </cell>
          <cell r="AJ560" t="str">
            <v/>
          </cell>
          <cell r="AK560" t="str">
            <v/>
          </cell>
          <cell r="AL560" t="str">
            <v/>
          </cell>
          <cell r="AM560" t="str">
            <v/>
          </cell>
          <cell r="AN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  <cell r="AS560" t="str">
            <v/>
          </cell>
          <cell r="AT560" t="str">
            <v/>
          </cell>
          <cell r="AU560" t="str">
            <v/>
          </cell>
          <cell r="AV560" t="str">
            <v/>
          </cell>
          <cell r="AW560" t="str">
            <v/>
          </cell>
          <cell r="AX560" t="str">
            <v/>
          </cell>
          <cell r="AY560" t="str">
            <v/>
          </cell>
          <cell r="AZ560" t="str">
            <v/>
          </cell>
          <cell r="BA560" t="str">
            <v/>
          </cell>
          <cell r="BB560" t="str">
            <v/>
          </cell>
          <cell r="BC560" t="str">
            <v/>
          </cell>
          <cell r="BD560" t="str">
            <v/>
          </cell>
          <cell r="BE560" t="str">
            <v/>
          </cell>
          <cell r="BF560" t="str">
            <v/>
          </cell>
          <cell r="BG560" t="str">
            <v/>
          </cell>
          <cell r="BH560" t="str">
            <v/>
          </cell>
          <cell r="BI560" t="str">
            <v/>
          </cell>
          <cell r="BJ560" t="str">
            <v/>
          </cell>
          <cell r="BK560" t="str">
            <v/>
          </cell>
          <cell r="BL560" t="str">
            <v/>
          </cell>
          <cell r="BM560" t="str">
            <v/>
          </cell>
          <cell r="BN560" t="str">
            <v/>
          </cell>
          <cell r="BO560" t="str">
            <v/>
          </cell>
          <cell r="BP560" t="str">
            <v/>
          </cell>
          <cell r="BQ560" t="str">
            <v/>
          </cell>
          <cell r="BR560" t="str">
            <v/>
          </cell>
          <cell r="BS560" t="str">
            <v/>
          </cell>
          <cell r="BT560" t="str">
            <v/>
          </cell>
          <cell r="BU560" t="str">
            <v/>
          </cell>
          <cell r="BV560" t="str">
            <v/>
          </cell>
          <cell r="BW560" t="str">
            <v/>
          </cell>
          <cell r="BX560" t="str">
            <v/>
          </cell>
          <cell r="BY560" t="str">
            <v/>
          </cell>
          <cell r="BZ560" t="str">
            <v/>
          </cell>
          <cell r="CA560" t="str">
            <v/>
          </cell>
          <cell r="CB560" t="str">
            <v/>
          </cell>
          <cell r="CC560" t="str">
            <v/>
          </cell>
          <cell r="CD560" t="str">
            <v/>
          </cell>
          <cell r="CE560" t="str">
            <v/>
          </cell>
          <cell r="CF560" t="str">
            <v/>
          </cell>
          <cell r="CG560" t="str">
            <v/>
          </cell>
          <cell r="CH560" t="str">
            <v/>
          </cell>
          <cell r="CI560" t="str">
            <v/>
          </cell>
          <cell r="CJ560" t="str">
            <v/>
          </cell>
          <cell r="CK560" t="str">
            <v/>
          </cell>
          <cell r="CL560" t="str">
            <v/>
          </cell>
          <cell r="CM560" t="str">
            <v/>
          </cell>
          <cell r="CN560" t="str">
            <v/>
          </cell>
          <cell r="CO560" t="str">
            <v/>
          </cell>
          <cell r="CP560" t="str">
            <v/>
          </cell>
          <cell r="CQ560" t="str">
            <v/>
          </cell>
          <cell r="CR560" t="str">
            <v/>
          </cell>
          <cell r="CS560" t="str">
            <v/>
          </cell>
          <cell r="CT560" t="str">
            <v/>
          </cell>
          <cell r="CU560" t="str">
            <v/>
          </cell>
          <cell r="CV560" t="str">
            <v/>
          </cell>
          <cell r="CW560" t="str">
            <v/>
          </cell>
          <cell r="CX560" t="str">
            <v/>
          </cell>
          <cell r="CY560" t="str">
            <v/>
          </cell>
          <cell r="CZ560" t="str">
            <v/>
          </cell>
          <cell r="DA560" t="str">
            <v/>
          </cell>
          <cell r="DB560" t="str">
            <v/>
          </cell>
          <cell r="DC560" t="str">
            <v/>
          </cell>
          <cell r="DD560" t="str">
            <v/>
          </cell>
          <cell r="DE560" t="str">
            <v/>
          </cell>
          <cell r="DF560" t="str">
            <v/>
          </cell>
          <cell r="DG560" t="str">
            <v/>
          </cell>
          <cell r="DH560" t="str">
            <v/>
          </cell>
          <cell r="DI560" t="str">
            <v/>
          </cell>
          <cell r="DJ560" t="str">
            <v/>
          </cell>
          <cell r="DK560" t="str">
            <v/>
          </cell>
          <cell r="DL560" t="str">
            <v/>
          </cell>
          <cell r="DM560" t="str">
            <v/>
          </cell>
          <cell r="DN560" t="str">
            <v/>
          </cell>
          <cell r="DO560" t="str">
            <v/>
          </cell>
          <cell r="DP560" t="str">
            <v/>
          </cell>
          <cell r="DQ560" t="str">
            <v/>
          </cell>
          <cell r="DR560" t="str">
            <v/>
          </cell>
          <cell r="DS560" t="str">
            <v/>
          </cell>
          <cell r="DT560" t="str">
            <v/>
          </cell>
          <cell r="DU560" t="str">
            <v/>
          </cell>
          <cell r="DV560" t="str">
            <v/>
          </cell>
          <cell r="DW560" t="str">
            <v/>
          </cell>
          <cell r="DX560" t="str">
            <v/>
          </cell>
          <cell r="DY560" t="str">
            <v/>
          </cell>
          <cell r="DZ560" t="str">
            <v/>
          </cell>
          <cell r="EA560" t="str">
            <v/>
          </cell>
          <cell r="EB560" t="str">
            <v/>
          </cell>
          <cell r="EC560" t="str">
            <v/>
          </cell>
          <cell r="ED560" t="str">
            <v/>
          </cell>
          <cell r="EE560" t="str">
            <v/>
          </cell>
          <cell r="EF560" t="str">
            <v/>
          </cell>
          <cell r="EG560" t="str">
            <v/>
          </cell>
          <cell r="EH560" t="str">
            <v/>
          </cell>
          <cell r="EI560" t="str">
            <v/>
          </cell>
          <cell r="EJ560" t="str">
            <v/>
          </cell>
          <cell r="EK560" t="str">
            <v/>
          </cell>
          <cell r="EL560" t="str">
            <v/>
          </cell>
          <cell r="EM560" t="str">
            <v/>
          </cell>
          <cell r="EN560" t="str">
            <v/>
          </cell>
          <cell r="EO560" t="str">
            <v/>
          </cell>
          <cell r="EP560" t="str">
            <v/>
          </cell>
          <cell r="EQ560" t="str">
            <v/>
          </cell>
          <cell r="ER560" t="str">
            <v/>
          </cell>
          <cell r="ES560" t="str">
            <v/>
          </cell>
          <cell r="ET560" t="str">
            <v/>
          </cell>
          <cell r="EU560" t="str">
            <v/>
          </cell>
          <cell r="EV560" t="str">
            <v/>
          </cell>
          <cell r="EW560" t="str">
            <v/>
          </cell>
          <cell r="EX560" t="str">
            <v/>
          </cell>
          <cell r="EY560" t="str">
            <v/>
          </cell>
          <cell r="EZ560" t="str">
            <v/>
          </cell>
          <cell r="FA560" t="str">
            <v/>
          </cell>
          <cell r="FB560" t="str">
            <v/>
          </cell>
          <cell r="FC560" t="str">
            <v/>
          </cell>
          <cell r="FD560" t="str">
            <v/>
          </cell>
          <cell r="FE560" t="str">
            <v/>
          </cell>
          <cell r="FF560" t="str">
            <v/>
          </cell>
          <cell r="FG560" t="str">
            <v/>
          </cell>
          <cell r="FH560" t="str">
            <v/>
          </cell>
          <cell r="FI560" t="str">
            <v/>
          </cell>
          <cell r="FJ560" t="str">
            <v/>
          </cell>
          <cell r="FK560" t="str">
            <v/>
          </cell>
          <cell r="FL560" t="str">
            <v/>
          </cell>
          <cell r="FM560" t="str">
            <v/>
          </cell>
          <cell r="FN560" t="str">
            <v/>
          </cell>
          <cell r="FO560" t="str">
            <v/>
          </cell>
          <cell r="FP560" t="str">
            <v/>
          </cell>
          <cell r="FQ560" t="str">
            <v/>
          </cell>
          <cell r="FR560" t="str">
            <v/>
          </cell>
          <cell r="FS560" t="str">
            <v/>
          </cell>
          <cell r="FT560" t="str">
            <v/>
          </cell>
          <cell r="FU560" t="str">
            <v/>
          </cell>
          <cell r="FV560" t="str">
            <v/>
          </cell>
          <cell r="FW560" t="str">
            <v/>
          </cell>
          <cell r="FX560" t="str">
            <v/>
          </cell>
          <cell r="FY560" t="str">
            <v/>
          </cell>
          <cell r="FZ560" t="str">
            <v/>
          </cell>
          <cell r="GA560" t="str">
            <v/>
          </cell>
          <cell r="GB560" t="str">
            <v/>
          </cell>
          <cell r="GC560" t="str">
            <v/>
          </cell>
          <cell r="GD560" t="str">
            <v/>
          </cell>
          <cell r="GE560" t="str">
            <v/>
          </cell>
          <cell r="GF560" t="str">
            <v/>
          </cell>
          <cell r="GG560" t="str">
            <v/>
          </cell>
          <cell r="GH560" t="str">
            <v/>
          </cell>
          <cell r="GI560" t="str">
            <v/>
          </cell>
          <cell r="GJ560" t="str">
            <v/>
          </cell>
          <cell r="GK560" t="str">
            <v/>
          </cell>
          <cell r="GL560" t="str">
            <v/>
          </cell>
          <cell r="GM560" t="str">
            <v/>
          </cell>
          <cell r="GN560" t="str">
            <v/>
          </cell>
          <cell r="GO560" t="str">
            <v/>
          </cell>
          <cell r="GP560" t="str">
            <v/>
          </cell>
          <cell r="GQ560" t="str">
            <v/>
          </cell>
          <cell r="GR560" t="str">
            <v/>
          </cell>
          <cell r="GS560" t="str">
            <v/>
          </cell>
          <cell r="GT560" t="str">
            <v/>
          </cell>
          <cell r="GU560" t="str">
            <v/>
          </cell>
          <cell r="GV560" t="str">
            <v/>
          </cell>
          <cell r="GW560" t="str">
            <v/>
          </cell>
          <cell r="GX560" t="str">
            <v/>
          </cell>
          <cell r="GY560" t="str">
            <v/>
          </cell>
          <cell r="GZ560" t="str">
            <v/>
          </cell>
          <cell r="HA560" t="str">
            <v/>
          </cell>
          <cell r="HB560" t="str">
            <v/>
          </cell>
          <cell r="HC560" t="str">
            <v/>
          </cell>
          <cell r="HD560" t="str">
            <v/>
          </cell>
          <cell r="HE560" t="str">
            <v/>
          </cell>
          <cell r="HF560" t="str">
            <v/>
          </cell>
          <cell r="HG560" t="str">
            <v/>
          </cell>
          <cell r="HH560" t="str">
            <v/>
          </cell>
          <cell r="HI560" t="str">
            <v/>
          </cell>
          <cell r="HJ560" t="str">
            <v/>
          </cell>
          <cell r="HK560" t="str">
            <v/>
          </cell>
          <cell r="HL560" t="str">
            <v/>
          </cell>
          <cell r="HM560" t="str">
            <v/>
          </cell>
          <cell r="HN560" t="str">
            <v/>
          </cell>
          <cell r="HO560" t="str">
            <v/>
          </cell>
          <cell r="HP560" t="str">
            <v/>
          </cell>
          <cell r="HQ560" t="str">
            <v/>
          </cell>
          <cell r="HR560" t="str">
            <v/>
          </cell>
          <cell r="HS560" t="str">
            <v/>
          </cell>
          <cell r="HT560" t="str">
            <v/>
          </cell>
          <cell r="HU560" t="str">
            <v/>
          </cell>
          <cell r="HV560" t="str">
            <v/>
          </cell>
          <cell r="HW560" t="str">
            <v/>
          </cell>
          <cell r="HX560" t="str">
            <v/>
          </cell>
          <cell r="HY560" t="str">
            <v/>
          </cell>
          <cell r="HZ560" t="str">
            <v/>
          </cell>
          <cell r="IA560" t="str">
            <v/>
          </cell>
          <cell r="IB560" t="str">
            <v/>
          </cell>
          <cell r="IC560" t="str">
            <v/>
          </cell>
          <cell r="ID560" t="str">
            <v/>
          </cell>
        </row>
        <row r="561">
          <cell r="A561" t="str">
            <v/>
          </cell>
          <cell r="B561" t="str">
            <v/>
          </cell>
          <cell r="C561" t="str">
            <v/>
          </cell>
          <cell r="D561" t="str">
            <v/>
          </cell>
          <cell r="E561" t="str">
            <v/>
          </cell>
          <cell r="F561" t="str">
            <v/>
          </cell>
          <cell r="G561" t="str">
            <v/>
          </cell>
          <cell r="H561" t="str">
            <v/>
          </cell>
          <cell r="I561" t="str">
            <v/>
          </cell>
          <cell r="J561" t="str">
            <v/>
          </cell>
          <cell r="K561" t="str">
            <v/>
          </cell>
          <cell r="L561" t="str">
            <v/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/>
          </cell>
          <cell r="W561" t="str">
            <v/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B561" t="str">
            <v/>
          </cell>
          <cell r="AC561" t="str">
            <v/>
          </cell>
          <cell r="AD561" t="str">
            <v/>
          </cell>
          <cell r="AE561" t="str">
            <v/>
          </cell>
          <cell r="AF561" t="str">
            <v/>
          </cell>
          <cell r="AG561" t="str">
            <v/>
          </cell>
          <cell r="AH561" t="str">
            <v/>
          </cell>
          <cell r="AI561" t="str">
            <v/>
          </cell>
          <cell r="AJ561" t="str">
            <v/>
          </cell>
          <cell r="AK561" t="str">
            <v/>
          </cell>
          <cell r="AL561" t="str">
            <v/>
          </cell>
          <cell r="AM561" t="str">
            <v/>
          </cell>
          <cell r="AN561" t="str">
            <v/>
          </cell>
          <cell r="AO561" t="str">
            <v/>
          </cell>
          <cell r="AP561" t="str">
            <v/>
          </cell>
          <cell r="AQ561" t="str">
            <v/>
          </cell>
          <cell r="AR561" t="str">
            <v/>
          </cell>
          <cell r="AS561" t="str">
            <v/>
          </cell>
          <cell r="AT561" t="str">
            <v/>
          </cell>
          <cell r="AU561" t="str">
            <v/>
          </cell>
          <cell r="AV561" t="str">
            <v/>
          </cell>
          <cell r="AW561" t="str">
            <v/>
          </cell>
          <cell r="AX561" t="str">
            <v/>
          </cell>
          <cell r="AY561" t="str">
            <v/>
          </cell>
          <cell r="AZ561" t="str">
            <v/>
          </cell>
          <cell r="BA561" t="str">
            <v/>
          </cell>
          <cell r="BB561" t="str">
            <v/>
          </cell>
          <cell r="BC561" t="str">
            <v/>
          </cell>
          <cell r="BD561" t="str">
            <v/>
          </cell>
          <cell r="BE561" t="str">
            <v/>
          </cell>
          <cell r="BF561" t="str">
            <v/>
          </cell>
          <cell r="BG561" t="str">
            <v/>
          </cell>
          <cell r="BH561" t="str">
            <v/>
          </cell>
          <cell r="BI561" t="str">
            <v/>
          </cell>
          <cell r="BJ561" t="str">
            <v/>
          </cell>
          <cell r="BK561" t="str">
            <v/>
          </cell>
          <cell r="BL561" t="str">
            <v/>
          </cell>
          <cell r="BM561" t="str">
            <v/>
          </cell>
          <cell r="BN561" t="str">
            <v/>
          </cell>
          <cell r="BO561" t="str">
            <v/>
          </cell>
          <cell r="BP561" t="str">
            <v/>
          </cell>
          <cell r="BQ561" t="str">
            <v/>
          </cell>
          <cell r="BR561" t="str">
            <v/>
          </cell>
          <cell r="BS561" t="str">
            <v/>
          </cell>
          <cell r="BT561" t="str">
            <v/>
          </cell>
          <cell r="BU561" t="str">
            <v/>
          </cell>
          <cell r="BV561" t="str">
            <v/>
          </cell>
          <cell r="BW561" t="str">
            <v/>
          </cell>
          <cell r="BX561" t="str">
            <v/>
          </cell>
          <cell r="BY561" t="str">
            <v/>
          </cell>
          <cell r="BZ561" t="str">
            <v/>
          </cell>
          <cell r="CA561" t="str">
            <v/>
          </cell>
          <cell r="CB561" t="str">
            <v/>
          </cell>
          <cell r="CC561" t="str">
            <v/>
          </cell>
          <cell r="CD561" t="str">
            <v/>
          </cell>
          <cell r="CE561" t="str">
            <v/>
          </cell>
          <cell r="CF561" t="str">
            <v/>
          </cell>
          <cell r="CG561" t="str">
            <v/>
          </cell>
          <cell r="CH561" t="str">
            <v/>
          </cell>
          <cell r="CI561" t="str">
            <v/>
          </cell>
          <cell r="CJ561" t="str">
            <v/>
          </cell>
          <cell r="CK561" t="str">
            <v/>
          </cell>
          <cell r="CL561" t="str">
            <v/>
          </cell>
          <cell r="CM561" t="str">
            <v/>
          </cell>
          <cell r="CN561" t="str">
            <v/>
          </cell>
          <cell r="CO561" t="str">
            <v/>
          </cell>
          <cell r="CP561" t="str">
            <v/>
          </cell>
          <cell r="CQ561" t="str">
            <v/>
          </cell>
          <cell r="CR561" t="str">
            <v/>
          </cell>
          <cell r="CS561" t="str">
            <v/>
          </cell>
          <cell r="CT561" t="str">
            <v/>
          </cell>
          <cell r="CU561" t="str">
            <v/>
          </cell>
          <cell r="CV561" t="str">
            <v/>
          </cell>
          <cell r="CW561" t="str">
            <v/>
          </cell>
          <cell r="CX561" t="str">
            <v/>
          </cell>
          <cell r="CY561" t="str">
            <v/>
          </cell>
          <cell r="CZ561" t="str">
            <v/>
          </cell>
          <cell r="DA561" t="str">
            <v/>
          </cell>
          <cell r="DB561" t="str">
            <v/>
          </cell>
          <cell r="DC561" t="str">
            <v/>
          </cell>
          <cell r="DD561" t="str">
            <v/>
          </cell>
          <cell r="DE561" t="str">
            <v/>
          </cell>
          <cell r="DF561" t="str">
            <v/>
          </cell>
          <cell r="DG561" t="str">
            <v/>
          </cell>
          <cell r="DH561" t="str">
            <v/>
          </cell>
          <cell r="DI561" t="str">
            <v/>
          </cell>
          <cell r="DJ561" t="str">
            <v/>
          </cell>
          <cell r="DK561" t="str">
            <v/>
          </cell>
          <cell r="DL561" t="str">
            <v/>
          </cell>
          <cell r="DM561" t="str">
            <v/>
          </cell>
          <cell r="DN561" t="str">
            <v/>
          </cell>
          <cell r="DO561" t="str">
            <v/>
          </cell>
          <cell r="DP561" t="str">
            <v/>
          </cell>
          <cell r="DQ561" t="str">
            <v/>
          </cell>
          <cell r="DR561" t="str">
            <v/>
          </cell>
          <cell r="DS561" t="str">
            <v/>
          </cell>
          <cell r="DT561" t="str">
            <v/>
          </cell>
          <cell r="DU561" t="str">
            <v/>
          </cell>
          <cell r="DV561" t="str">
            <v/>
          </cell>
          <cell r="DW561" t="str">
            <v/>
          </cell>
          <cell r="DX561" t="str">
            <v/>
          </cell>
          <cell r="DY561" t="str">
            <v/>
          </cell>
          <cell r="DZ561" t="str">
            <v/>
          </cell>
          <cell r="EA561" t="str">
            <v/>
          </cell>
          <cell r="EB561" t="str">
            <v/>
          </cell>
          <cell r="EC561" t="str">
            <v/>
          </cell>
          <cell r="ED561" t="str">
            <v/>
          </cell>
          <cell r="EE561" t="str">
            <v/>
          </cell>
          <cell r="EF561" t="str">
            <v/>
          </cell>
          <cell r="EG561" t="str">
            <v/>
          </cell>
          <cell r="EH561" t="str">
            <v/>
          </cell>
          <cell r="EI561" t="str">
            <v/>
          </cell>
          <cell r="EJ561" t="str">
            <v/>
          </cell>
          <cell r="EK561" t="str">
            <v/>
          </cell>
          <cell r="EL561" t="str">
            <v/>
          </cell>
          <cell r="EM561" t="str">
            <v/>
          </cell>
          <cell r="EN561" t="str">
            <v/>
          </cell>
          <cell r="EO561" t="str">
            <v/>
          </cell>
          <cell r="EP561" t="str">
            <v/>
          </cell>
          <cell r="EQ561" t="str">
            <v/>
          </cell>
          <cell r="ER561" t="str">
            <v/>
          </cell>
          <cell r="ES561" t="str">
            <v/>
          </cell>
          <cell r="ET561" t="str">
            <v/>
          </cell>
          <cell r="EU561" t="str">
            <v/>
          </cell>
          <cell r="EV561" t="str">
            <v/>
          </cell>
          <cell r="EW561" t="str">
            <v/>
          </cell>
          <cell r="EX561" t="str">
            <v/>
          </cell>
          <cell r="EY561" t="str">
            <v/>
          </cell>
          <cell r="EZ561" t="str">
            <v/>
          </cell>
          <cell r="FA561" t="str">
            <v/>
          </cell>
          <cell r="FB561" t="str">
            <v/>
          </cell>
          <cell r="FC561" t="str">
            <v/>
          </cell>
          <cell r="FD561" t="str">
            <v/>
          </cell>
          <cell r="FE561" t="str">
            <v/>
          </cell>
          <cell r="FF561" t="str">
            <v/>
          </cell>
          <cell r="FG561" t="str">
            <v/>
          </cell>
          <cell r="FH561" t="str">
            <v/>
          </cell>
          <cell r="FI561" t="str">
            <v/>
          </cell>
          <cell r="FJ561" t="str">
            <v/>
          </cell>
          <cell r="FK561" t="str">
            <v/>
          </cell>
          <cell r="FL561" t="str">
            <v/>
          </cell>
          <cell r="FM561" t="str">
            <v/>
          </cell>
          <cell r="FN561" t="str">
            <v/>
          </cell>
          <cell r="FO561" t="str">
            <v/>
          </cell>
          <cell r="FP561" t="str">
            <v/>
          </cell>
          <cell r="FQ561" t="str">
            <v/>
          </cell>
          <cell r="FR561" t="str">
            <v/>
          </cell>
          <cell r="FS561" t="str">
            <v/>
          </cell>
          <cell r="FT561" t="str">
            <v/>
          </cell>
          <cell r="FU561" t="str">
            <v/>
          </cell>
          <cell r="FV561" t="str">
            <v/>
          </cell>
          <cell r="FW561" t="str">
            <v/>
          </cell>
          <cell r="FX561" t="str">
            <v/>
          </cell>
          <cell r="FY561" t="str">
            <v/>
          </cell>
          <cell r="FZ561" t="str">
            <v/>
          </cell>
          <cell r="GA561" t="str">
            <v/>
          </cell>
          <cell r="GB561" t="str">
            <v/>
          </cell>
          <cell r="GC561" t="str">
            <v/>
          </cell>
          <cell r="GD561" t="str">
            <v/>
          </cell>
          <cell r="GE561" t="str">
            <v/>
          </cell>
          <cell r="GF561" t="str">
            <v/>
          </cell>
          <cell r="GG561" t="str">
            <v/>
          </cell>
          <cell r="GH561" t="str">
            <v/>
          </cell>
          <cell r="GI561" t="str">
            <v/>
          </cell>
          <cell r="GJ561" t="str">
            <v/>
          </cell>
          <cell r="GK561" t="str">
            <v/>
          </cell>
          <cell r="GL561" t="str">
            <v/>
          </cell>
          <cell r="GM561" t="str">
            <v/>
          </cell>
          <cell r="GN561" t="str">
            <v/>
          </cell>
          <cell r="GO561" t="str">
            <v/>
          </cell>
          <cell r="GP561" t="str">
            <v/>
          </cell>
          <cell r="GQ561" t="str">
            <v/>
          </cell>
          <cell r="GR561" t="str">
            <v/>
          </cell>
          <cell r="GS561" t="str">
            <v/>
          </cell>
          <cell r="GT561" t="str">
            <v/>
          </cell>
          <cell r="GU561" t="str">
            <v/>
          </cell>
          <cell r="GV561" t="str">
            <v/>
          </cell>
          <cell r="GW561" t="str">
            <v/>
          </cell>
          <cell r="GX561" t="str">
            <v/>
          </cell>
          <cell r="GY561" t="str">
            <v/>
          </cell>
          <cell r="GZ561" t="str">
            <v/>
          </cell>
          <cell r="HA561" t="str">
            <v/>
          </cell>
          <cell r="HB561" t="str">
            <v/>
          </cell>
          <cell r="HC561" t="str">
            <v/>
          </cell>
          <cell r="HD561" t="str">
            <v/>
          </cell>
          <cell r="HE561" t="str">
            <v/>
          </cell>
          <cell r="HF561" t="str">
            <v/>
          </cell>
          <cell r="HG561" t="str">
            <v/>
          </cell>
          <cell r="HH561" t="str">
            <v/>
          </cell>
          <cell r="HI561" t="str">
            <v/>
          </cell>
          <cell r="HJ561" t="str">
            <v/>
          </cell>
          <cell r="HK561" t="str">
            <v/>
          </cell>
          <cell r="HL561" t="str">
            <v/>
          </cell>
          <cell r="HM561" t="str">
            <v/>
          </cell>
          <cell r="HN561" t="str">
            <v/>
          </cell>
          <cell r="HO561" t="str">
            <v/>
          </cell>
          <cell r="HP561" t="str">
            <v/>
          </cell>
          <cell r="HQ561" t="str">
            <v/>
          </cell>
          <cell r="HR561" t="str">
            <v/>
          </cell>
          <cell r="HS561" t="str">
            <v/>
          </cell>
          <cell r="HT561" t="str">
            <v/>
          </cell>
          <cell r="HU561" t="str">
            <v/>
          </cell>
          <cell r="HV561" t="str">
            <v/>
          </cell>
          <cell r="HW561" t="str">
            <v/>
          </cell>
          <cell r="HX561" t="str">
            <v/>
          </cell>
          <cell r="HY561" t="str">
            <v/>
          </cell>
          <cell r="HZ561" t="str">
            <v/>
          </cell>
          <cell r="IA561" t="str">
            <v/>
          </cell>
          <cell r="IB561" t="str">
            <v/>
          </cell>
          <cell r="IC561" t="str">
            <v/>
          </cell>
          <cell r="ID561" t="str">
            <v/>
          </cell>
        </row>
        <row r="562">
          <cell r="A562" t="str">
            <v/>
          </cell>
          <cell r="B562" t="str">
            <v/>
          </cell>
          <cell r="C562" t="str">
            <v/>
          </cell>
          <cell r="D562" t="str">
            <v/>
          </cell>
          <cell r="E562" t="str">
            <v/>
          </cell>
          <cell r="F562" t="str">
            <v/>
          </cell>
          <cell r="G562" t="str">
            <v/>
          </cell>
          <cell r="H562" t="str">
            <v/>
          </cell>
          <cell r="I562" t="str">
            <v/>
          </cell>
          <cell r="J562" t="str">
            <v/>
          </cell>
          <cell r="K562" t="str">
            <v/>
          </cell>
          <cell r="L562" t="str">
            <v/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/>
          </cell>
          <cell r="W562" t="str">
            <v/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B562" t="str">
            <v/>
          </cell>
          <cell r="AC562" t="str">
            <v/>
          </cell>
          <cell r="AD562" t="str">
            <v/>
          </cell>
          <cell r="AE562" t="str">
            <v/>
          </cell>
          <cell r="AF562" t="str">
            <v/>
          </cell>
          <cell r="AG562" t="str">
            <v/>
          </cell>
          <cell r="AH562" t="str">
            <v/>
          </cell>
          <cell r="AI562" t="str">
            <v/>
          </cell>
          <cell r="AJ562" t="str">
            <v/>
          </cell>
          <cell r="AK562" t="str">
            <v/>
          </cell>
          <cell r="AL562" t="str">
            <v/>
          </cell>
          <cell r="AM562" t="str">
            <v/>
          </cell>
          <cell r="AN562" t="str">
            <v/>
          </cell>
          <cell r="AO562" t="str">
            <v/>
          </cell>
          <cell r="AP562" t="str">
            <v/>
          </cell>
          <cell r="AQ562" t="str">
            <v/>
          </cell>
          <cell r="AR562" t="str">
            <v/>
          </cell>
          <cell r="AS562" t="str">
            <v/>
          </cell>
          <cell r="AT562" t="str">
            <v/>
          </cell>
          <cell r="AU562" t="str">
            <v/>
          </cell>
          <cell r="AV562" t="str">
            <v/>
          </cell>
          <cell r="AW562" t="str">
            <v/>
          </cell>
          <cell r="AX562" t="str">
            <v/>
          </cell>
          <cell r="AY562" t="str">
            <v/>
          </cell>
          <cell r="AZ562" t="str">
            <v/>
          </cell>
          <cell r="BA562" t="str">
            <v/>
          </cell>
          <cell r="BB562" t="str">
            <v/>
          </cell>
          <cell r="BC562" t="str">
            <v/>
          </cell>
          <cell r="BD562" t="str">
            <v/>
          </cell>
          <cell r="BE562" t="str">
            <v/>
          </cell>
          <cell r="BF562" t="str">
            <v/>
          </cell>
          <cell r="BG562" t="str">
            <v/>
          </cell>
          <cell r="BH562" t="str">
            <v/>
          </cell>
          <cell r="BI562" t="str">
            <v/>
          </cell>
          <cell r="BJ562" t="str">
            <v/>
          </cell>
          <cell r="BK562" t="str">
            <v/>
          </cell>
          <cell r="BL562" t="str">
            <v/>
          </cell>
          <cell r="BM562" t="str">
            <v/>
          </cell>
          <cell r="BN562" t="str">
            <v/>
          </cell>
          <cell r="BO562" t="str">
            <v/>
          </cell>
          <cell r="BP562" t="str">
            <v/>
          </cell>
          <cell r="BQ562" t="str">
            <v/>
          </cell>
          <cell r="BR562" t="str">
            <v/>
          </cell>
          <cell r="BS562" t="str">
            <v/>
          </cell>
          <cell r="BT562" t="str">
            <v/>
          </cell>
          <cell r="BU562" t="str">
            <v/>
          </cell>
          <cell r="BV562" t="str">
            <v/>
          </cell>
          <cell r="BW562" t="str">
            <v/>
          </cell>
          <cell r="BX562" t="str">
            <v/>
          </cell>
          <cell r="BY562" t="str">
            <v/>
          </cell>
          <cell r="BZ562" t="str">
            <v/>
          </cell>
          <cell r="CA562" t="str">
            <v/>
          </cell>
          <cell r="CB562" t="str">
            <v/>
          </cell>
          <cell r="CC562" t="str">
            <v/>
          </cell>
          <cell r="CD562" t="str">
            <v/>
          </cell>
          <cell r="CE562" t="str">
            <v/>
          </cell>
          <cell r="CF562" t="str">
            <v/>
          </cell>
          <cell r="CG562" t="str">
            <v/>
          </cell>
          <cell r="CH562" t="str">
            <v/>
          </cell>
          <cell r="CI562" t="str">
            <v/>
          </cell>
          <cell r="CJ562" t="str">
            <v/>
          </cell>
          <cell r="CK562" t="str">
            <v/>
          </cell>
          <cell r="CL562" t="str">
            <v/>
          </cell>
          <cell r="CM562" t="str">
            <v/>
          </cell>
          <cell r="CN562" t="str">
            <v/>
          </cell>
          <cell r="CO562" t="str">
            <v/>
          </cell>
          <cell r="CP562" t="str">
            <v/>
          </cell>
          <cell r="CQ562" t="str">
            <v/>
          </cell>
          <cell r="CR562" t="str">
            <v/>
          </cell>
          <cell r="CS562" t="str">
            <v/>
          </cell>
          <cell r="CT562" t="str">
            <v/>
          </cell>
          <cell r="CU562" t="str">
            <v/>
          </cell>
          <cell r="CV562" t="str">
            <v/>
          </cell>
          <cell r="CW562" t="str">
            <v/>
          </cell>
          <cell r="CX562" t="str">
            <v/>
          </cell>
          <cell r="CY562" t="str">
            <v/>
          </cell>
          <cell r="CZ562" t="str">
            <v/>
          </cell>
          <cell r="DA562" t="str">
            <v/>
          </cell>
          <cell r="DB562" t="str">
            <v/>
          </cell>
          <cell r="DC562" t="str">
            <v/>
          </cell>
          <cell r="DD562" t="str">
            <v/>
          </cell>
          <cell r="DE562" t="str">
            <v/>
          </cell>
          <cell r="DF562" t="str">
            <v/>
          </cell>
          <cell r="DG562" t="str">
            <v/>
          </cell>
          <cell r="DH562" t="str">
            <v/>
          </cell>
          <cell r="DI562" t="str">
            <v/>
          </cell>
          <cell r="DJ562" t="str">
            <v/>
          </cell>
          <cell r="DK562" t="str">
            <v/>
          </cell>
          <cell r="DL562" t="str">
            <v/>
          </cell>
          <cell r="DM562" t="str">
            <v/>
          </cell>
          <cell r="DN562" t="str">
            <v/>
          </cell>
          <cell r="DO562" t="str">
            <v/>
          </cell>
          <cell r="DP562" t="str">
            <v/>
          </cell>
          <cell r="DQ562" t="str">
            <v/>
          </cell>
          <cell r="DR562" t="str">
            <v/>
          </cell>
          <cell r="DS562" t="str">
            <v/>
          </cell>
          <cell r="DT562" t="str">
            <v/>
          </cell>
          <cell r="DU562" t="str">
            <v/>
          </cell>
          <cell r="DV562" t="str">
            <v/>
          </cell>
          <cell r="DW562" t="str">
            <v/>
          </cell>
          <cell r="DX562" t="str">
            <v/>
          </cell>
          <cell r="DY562" t="str">
            <v/>
          </cell>
          <cell r="DZ562" t="str">
            <v/>
          </cell>
          <cell r="EA562" t="str">
            <v/>
          </cell>
          <cell r="EB562" t="str">
            <v/>
          </cell>
          <cell r="EC562" t="str">
            <v/>
          </cell>
          <cell r="ED562" t="str">
            <v/>
          </cell>
          <cell r="EE562" t="str">
            <v/>
          </cell>
          <cell r="EF562" t="str">
            <v/>
          </cell>
          <cell r="EG562" t="str">
            <v/>
          </cell>
          <cell r="EH562" t="str">
            <v/>
          </cell>
          <cell r="EI562" t="str">
            <v/>
          </cell>
          <cell r="EJ562" t="str">
            <v/>
          </cell>
          <cell r="EK562" t="str">
            <v/>
          </cell>
          <cell r="EL562" t="str">
            <v/>
          </cell>
          <cell r="EM562" t="str">
            <v/>
          </cell>
          <cell r="EN562" t="str">
            <v/>
          </cell>
          <cell r="EO562" t="str">
            <v/>
          </cell>
          <cell r="EP562" t="str">
            <v/>
          </cell>
          <cell r="EQ562" t="str">
            <v/>
          </cell>
          <cell r="ER562" t="str">
            <v/>
          </cell>
          <cell r="ES562" t="str">
            <v/>
          </cell>
          <cell r="ET562" t="str">
            <v/>
          </cell>
          <cell r="EU562" t="str">
            <v/>
          </cell>
          <cell r="EV562" t="str">
            <v/>
          </cell>
          <cell r="EW562" t="str">
            <v/>
          </cell>
          <cell r="EX562" t="str">
            <v/>
          </cell>
          <cell r="EY562" t="str">
            <v/>
          </cell>
          <cell r="EZ562" t="str">
            <v/>
          </cell>
          <cell r="FA562" t="str">
            <v/>
          </cell>
          <cell r="FB562" t="str">
            <v/>
          </cell>
          <cell r="FC562" t="str">
            <v/>
          </cell>
          <cell r="FD562" t="str">
            <v/>
          </cell>
          <cell r="FE562" t="str">
            <v/>
          </cell>
          <cell r="FF562" t="str">
            <v/>
          </cell>
          <cell r="FG562" t="str">
            <v/>
          </cell>
          <cell r="FH562" t="str">
            <v/>
          </cell>
          <cell r="FI562" t="str">
            <v/>
          </cell>
          <cell r="FJ562" t="str">
            <v/>
          </cell>
          <cell r="FK562" t="str">
            <v/>
          </cell>
          <cell r="FL562" t="str">
            <v/>
          </cell>
          <cell r="FM562" t="str">
            <v/>
          </cell>
          <cell r="FN562" t="str">
            <v/>
          </cell>
          <cell r="FO562" t="str">
            <v/>
          </cell>
          <cell r="FP562" t="str">
            <v/>
          </cell>
          <cell r="FQ562" t="str">
            <v/>
          </cell>
          <cell r="FR562" t="str">
            <v/>
          </cell>
          <cell r="FS562" t="str">
            <v/>
          </cell>
          <cell r="FT562" t="str">
            <v/>
          </cell>
          <cell r="FU562" t="str">
            <v/>
          </cell>
          <cell r="FV562" t="str">
            <v/>
          </cell>
          <cell r="FW562" t="str">
            <v/>
          </cell>
          <cell r="FX562" t="str">
            <v/>
          </cell>
          <cell r="FY562" t="str">
            <v/>
          </cell>
          <cell r="FZ562" t="str">
            <v/>
          </cell>
          <cell r="GA562" t="str">
            <v/>
          </cell>
          <cell r="GB562" t="str">
            <v/>
          </cell>
          <cell r="GC562" t="str">
            <v/>
          </cell>
          <cell r="GD562" t="str">
            <v/>
          </cell>
          <cell r="GE562" t="str">
            <v/>
          </cell>
          <cell r="GF562" t="str">
            <v/>
          </cell>
          <cell r="GG562" t="str">
            <v/>
          </cell>
          <cell r="GH562" t="str">
            <v/>
          </cell>
          <cell r="GI562" t="str">
            <v/>
          </cell>
          <cell r="GJ562" t="str">
            <v/>
          </cell>
          <cell r="GK562" t="str">
            <v/>
          </cell>
          <cell r="GL562" t="str">
            <v/>
          </cell>
          <cell r="GM562" t="str">
            <v/>
          </cell>
          <cell r="GN562" t="str">
            <v/>
          </cell>
          <cell r="GO562" t="str">
            <v/>
          </cell>
          <cell r="GP562" t="str">
            <v/>
          </cell>
          <cell r="GQ562" t="str">
            <v/>
          </cell>
          <cell r="GR562" t="str">
            <v/>
          </cell>
          <cell r="GS562" t="str">
            <v/>
          </cell>
          <cell r="GT562" t="str">
            <v/>
          </cell>
          <cell r="GU562" t="str">
            <v/>
          </cell>
          <cell r="GV562" t="str">
            <v/>
          </cell>
          <cell r="GW562" t="str">
            <v/>
          </cell>
          <cell r="GX562" t="str">
            <v/>
          </cell>
          <cell r="GY562" t="str">
            <v/>
          </cell>
          <cell r="GZ562" t="str">
            <v/>
          </cell>
          <cell r="HA562" t="str">
            <v/>
          </cell>
          <cell r="HB562" t="str">
            <v/>
          </cell>
          <cell r="HC562" t="str">
            <v/>
          </cell>
          <cell r="HD562" t="str">
            <v/>
          </cell>
          <cell r="HE562" t="str">
            <v/>
          </cell>
          <cell r="HF562" t="str">
            <v/>
          </cell>
          <cell r="HG562" t="str">
            <v/>
          </cell>
          <cell r="HH562" t="str">
            <v/>
          </cell>
          <cell r="HI562" t="str">
            <v/>
          </cell>
          <cell r="HJ562" t="str">
            <v/>
          </cell>
          <cell r="HK562" t="str">
            <v/>
          </cell>
          <cell r="HL562" t="str">
            <v/>
          </cell>
          <cell r="HM562" t="str">
            <v/>
          </cell>
          <cell r="HN562" t="str">
            <v/>
          </cell>
          <cell r="HO562" t="str">
            <v/>
          </cell>
          <cell r="HP562" t="str">
            <v/>
          </cell>
          <cell r="HQ562" t="str">
            <v/>
          </cell>
          <cell r="HR562" t="str">
            <v/>
          </cell>
          <cell r="HS562" t="str">
            <v/>
          </cell>
          <cell r="HT562" t="str">
            <v/>
          </cell>
          <cell r="HU562" t="str">
            <v/>
          </cell>
          <cell r="HV562" t="str">
            <v/>
          </cell>
          <cell r="HW562" t="str">
            <v/>
          </cell>
          <cell r="HX562" t="str">
            <v/>
          </cell>
          <cell r="HY562" t="str">
            <v/>
          </cell>
          <cell r="HZ562" t="str">
            <v/>
          </cell>
          <cell r="IA562" t="str">
            <v/>
          </cell>
          <cell r="IB562" t="str">
            <v/>
          </cell>
          <cell r="IC562" t="str">
            <v/>
          </cell>
          <cell r="ID562" t="str">
            <v/>
          </cell>
        </row>
        <row r="563">
          <cell r="A563" t="str">
            <v/>
          </cell>
          <cell r="B563" t="str">
            <v/>
          </cell>
          <cell r="C563" t="str">
            <v/>
          </cell>
          <cell r="D563" t="str">
            <v/>
          </cell>
          <cell r="E563" t="str">
            <v/>
          </cell>
          <cell r="F563" t="str">
            <v/>
          </cell>
          <cell r="G563" t="str">
            <v/>
          </cell>
          <cell r="H563" t="str">
            <v/>
          </cell>
          <cell r="I563" t="str">
            <v/>
          </cell>
          <cell r="J563" t="str">
            <v/>
          </cell>
          <cell r="K563" t="str">
            <v/>
          </cell>
          <cell r="L563" t="str">
            <v/>
          </cell>
          <cell r="M563" t="str">
            <v/>
          </cell>
          <cell r="N563" t="str">
            <v/>
          </cell>
          <cell r="O563" t="str">
            <v/>
          </cell>
          <cell r="P563" t="str">
            <v/>
          </cell>
          <cell r="Q563" t="str">
            <v/>
          </cell>
          <cell r="R563" t="str">
            <v/>
          </cell>
          <cell r="S563" t="str">
            <v/>
          </cell>
          <cell r="T563" t="str">
            <v/>
          </cell>
          <cell r="U563" t="str">
            <v/>
          </cell>
          <cell r="V563" t="str">
            <v/>
          </cell>
          <cell r="W563" t="str">
            <v/>
          </cell>
          <cell r="X563" t="str">
            <v/>
          </cell>
          <cell r="Y563" t="str">
            <v/>
          </cell>
          <cell r="Z563" t="str">
            <v/>
          </cell>
          <cell r="AA563" t="str">
            <v/>
          </cell>
          <cell r="AB563" t="str">
            <v/>
          </cell>
          <cell r="AC563" t="str">
            <v/>
          </cell>
          <cell r="AD563" t="str">
            <v/>
          </cell>
          <cell r="AE563" t="str">
            <v/>
          </cell>
          <cell r="AF563" t="str">
            <v/>
          </cell>
          <cell r="AG563" t="str">
            <v/>
          </cell>
          <cell r="AH563" t="str">
            <v/>
          </cell>
          <cell r="AI563" t="str">
            <v/>
          </cell>
          <cell r="AJ563" t="str">
            <v/>
          </cell>
          <cell r="AK563" t="str">
            <v/>
          </cell>
          <cell r="AL563" t="str">
            <v/>
          </cell>
          <cell r="AM563" t="str">
            <v/>
          </cell>
          <cell r="AN563" t="str">
            <v/>
          </cell>
          <cell r="AO563" t="str">
            <v/>
          </cell>
          <cell r="AP563" t="str">
            <v/>
          </cell>
          <cell r="AQ563" t="str">
            <v/>
          </cell>
          <cell r="AR563" t="str">
            <v/>
          </cell>
          <cell r="AS563" t="str">
            <v/>
          </cell>
          <cell r="AT563" t="str">
            <v/>
          </cell>
          <cell r="AU563" t="str">
            <v/>
          </cell>
          <cell r="AV563" t="str">
            <v/>
          </cell>
          <cell r="AW563" t="str">
            <v/>
          </cell>
          <cell r="AX563" t="str">
            <v/>
          </cell>
          <cell r="AY563" t="str">
            <v/>
          </cell>
          <cell r="AZ563" t="str">
            <v/>
          </cell>
          <cell r="BA563" t="str">
            <v/>
          </cell>
          <cell r="BB563" t="str">
            <v/>
          </cell>
          <cell r="BC563" t="str">
            <v/>
          </cell>
          <cell r="BD563" t="str">
            <v/>
          </cell>
          <cell r="BE563" t="str">
            <v/>
          </cell>
          <cell r="BF563" t="str">
            <v/>
          </cell>
          <cell r="BG563" t="str">
            <v/>
          </cell>
          <cell r="BH563" t="str">
            <v/>
          </cell>
          <cell r="BI563" t="str">
            <v/>
          </cell>
          <cell r="BJ563" t="str">
            <v/>
          </cell>
          <cell r="BK563" t="str">
            <v/>
          </cell>
          <cell r="BL563" t="str">
            <v/>
          </cell>
          <cell r="BM563" t="str">
            <v/>
          </cell>
          <cell r="BN563" t="str">
            <v/>
          </cell>
          <cell r="BO563" t="str">
            <v/>
          </cell>
          <cell r="BP563" t="str">
            <v/>
          </cell>
          <cell r="BQ563" t="str">
            <v/>
          </cell>
          <cell r="BR563" t="str">
            <v/>
          </cell>
          <cell r="BS563" t="str">
            <v/>
          </cell>
          <cell r="BT563" t="str">
            <v/>
          </cell>
          <cell r="BU563" t="str">
            <v/>
          </cell>
          <cell r="BV563" t="str">
            <v/>
          </cell>
          <cell r="BW563" t="str">
            <v/>
          </cell>
          <cell r="BX563" t="str">
            <v/>
          </cell>
          <cell r="BY563" t="str">
            <v/>
          </cell>
          <cell r="BZ563" t="str">
            <v/>
          </cell>
          <cell r="CA563" t="str">
            <v/>
          </cell>
          <cell r="CB563" t="str">
            <v/>
          </cell>
          <cell r="CC563" t="str">
            <v/>
          </cell>
          <cell r="CD563" t="str">
            <v/>
          </cell>
          <cell r="CE563" t="str">
            <v/>
          </cell>
          <cell r="CF563" t="str">
            <v/>
          </cell>
          <cell r="CG563" t="str">
            <v/>
          </cell>
          <cell r="CH563" t="str">
            <v/>
          </cell>
          <cell r="CI563" t="str">
            <v/>
          </cell>
          <cell r="CJ563" t="str">
            <v/>
          </cell>
          <cell r="CK563" t="str">
            <v/>
          </cell>
          <cell r="CL563" t="str">
            <v/>
          </cell>
          <cell r="CM563" t="str">
            <v/>
          </cell>
          <cell r="CN563" t="str">
            <v/>
          </cell>
          <cell r="CO563" t="str">
            <v/>
          </cell>
          <cell r="CP563" t="str">
            <v/>
          </cell>
          <cell r="CQ563" t="str">
            <v/>
          </cell>
          <cell r="CR563" t="str">
            <v/>
          </cell>
          <cell r="CS563" t="str">
            <v/>
          </cell>
          <cell r="CT563" t="str">
            <v/>
          </cell>
          <cell r="CU563" t="str">
            <v/>
          </cell>
          <cell r="CV563" t="str">
            <v/>
          </cell>
          <cell r="CW563" t="str">
            <v/>
          </cell>
          <cell r="CX563" t="str">
            <v/>
          </cell>
          <cell r="CY563" t="str">
            <v/>
          </cell>
          <cell r="CZ563" t="str">
            <v/>
          </cell>
          <cell r="DA563" t="str">
            <v/>
          </cell>
          <cell r="DB563" t="str">
            <v/>
          </cell>
          <cell r="DC563" t="str">
            <v/>
          </cell>
          <cell r="DD563" t="str">
            <v/>
          </cell>
          <cell r="DE563" t="str">
            <v/>
          </cell>
          <cell r="DF563" t="str">
            <v/>
          </cell>
          <cell r="DG563" t="str">
            <v/>
          </cell>
          <cell r="DH563" t="str">
            <v/>
          </cell>
          <cell r="DI563" t="str">
            <v/>
          </cell>
          <cell r="DJ563" t="str">
            <v/>
          </cell>
          <cell r="DK563" t="str">
            <v/>
          </cell>
          <cell r="DL563" t="str">
            <v/>
          </cell>
          <cell r="DM563" t="str">
            <v/>
          </cell>
          <cell r="DN563" t="str">
            <v/>
          </cell>
          <cell r="DO563" t="str">
            <v/>
          </cell>
          <cell r="DP563" t="str">
            <v/>
          </cell>
          <cell r="DQ563" t="str">
            <v/>
          </cell>
          <cell r="DR563" t="str">
            <v/>
          </cell>
          <cell r="DS563" t="str">
            <v/>
          </cell>
          <cell r="DT563" t="str">
            <v/>
          </cell>
          <cell r="DU563" t="str">
            <v/>
          </cell>
          <cell r="DV563" t="str">
            <v/>
          </cell>
          <cell r="DW563" t="str">
            <v/>
          </cell>
          <cell r="DX563" t="str">
            <v/>
          </cell>
          <cell r="DY563" t="str">
            <v/>
          </cell>
          <cell r="DZ563" t="str">
            <v/>
          </cell>
          <cell r="EA563" t="str">
            <v/>
          </cell>
          <cell r="EB563" t="str">
            <v/>
          </cell>
          <cell r="EC563" t="str">
            <v/>
          </cell>
          <cell r="ED563" t="str">
            <v/>
          </cell>
          <cell r="EE563" t="str">
            <v/>
          </cell>
          <cell r="EF563" t="str">
            <v/>
          </cell>
          <cell r="EG563" t="str">
            <v/>
          </cell>
          <cell r="EH563" t="str">
            <v/>
          </cell>
          <cell r="EI563" t="str">
            <v/>
          </cell>
          <cell r="EJ563" t="str">
            <v/>
          </cell>
          <cell r="EK563" t="str">
            <v/>
          </cell>
          <cell r="EL563" t="str">
            <v/>
          </cell>
          <cell r="EM563" t="str">
            <v/>
          </cell>
          <cell r="EN563" t="str">
            <v/>
          </cell>
          <cell r="EO563" t="str">
            <v/>
          </cell>
          <cell r="EP563" t="str">
            <v/>
          </cell>
          <cell r="EQ563" t="str">
            <v/>
          </cell>
          <cell r="ER563" t="str">
            <v/>
          </cell>
          <cell r="ES563" t="str">
            <v/>
          </cell>
          <cell r="ET563" t="str">
            <v/>
          </cell>
          <cell r="EU563" t="str">
            <v/>
          </cell>
          <cell r="EV563" t="str">
            <v/>
          </cell>
          <cell r="EW563" t="str">
            <v/>
          </cell>
          <cell r="EX563" t="str">
            <v/>
          </cell>
          <cell r="EY563" t="str">
            <v/>
          </cell>
          <cell r="EZ563" t="str">
            <v/>
          </cell>
          <cell r="FA563" t="str">
            <v/>
          </cell>
          <cell r="FB563" t="str">
            <v/>
          </cell>
          <cell r="FC563" t="str">
            <v/>
          </cell>
          <cell r="FD563" t="str">
            <v/>
          </cell>
          <cell r="FE563" t="str">
            <v/>
          </cell>
          <cell r="FF563" t="str">
            <v/>
          </cell>
          <cell r="FG563" t="str">
            <v/>
          </cell>
          <cell r="FH563" t="str">
            <v/>
          </cell>
          <cell r="FI563" t="str">
            <v/>
          </cell>
          <cell r="FJ563" t="str">
            <v/>
          </cell>
          <cell r="FK563" t="str">
            <v/>
          </cell>
          <cell r="FL563" t="str">
            <v/>
          </cell>
          <cell r="FM563" t="str">
            <v/>
          </cell>
          <cell r="FN563" t="str">
            <v/>
          </cell>
          <cell r="FO563" t="str">
            <v/>
          </cell>
          <cell r="FP563" t="str">
            <v/>
          </cell>
          <cell r="FQ563" t="str">
            <v/>
          </cell>
          <cell r="FR563" t="str">
            <v/>
          </cell>
          <cell r="FS563" t="str">
            <v/>
          </cell>
          <cell r="FT563" t="str">
            <v/>
          </cell>
          <cell r="FU563" t="str">
            <v/>
          </cell>
          <cell r="FV563" t="str">
            <v/>
          </cell>
          <cell r="FW563" t="str">
            <v/>
          </cell>
          <cell r="FX563" t="str">
            <v/>
          </cell>
          <cell r="FY563" t="str">
            <v/>
          </cell>
          <cell r="FZ563" t="str">
            <v/>
          </cell>
          <cell r="GA563" t="str">
            <v/>
          </cell>
          <cell r="GB563" t="str">
            <v/>
          </cell>
          <cell r="GC563" t="str">
            <v/>
          </cell>
          <cell r="GD563" t="str">
            <v/>
          </cell>
          <cell r="GE563" t="str">
            <v/>
          </cell>
          <cell r="GF563" t="str">
            <v/>
          </cell>
          <cell r="GG563" t="str">
            <v/>
          </cell>
          <cell r="GH563" t="str">
            <v/>
          </cell>
          <cell r="GI563" t="str">
            <v/>
          </cell>
          <cell r="GJ563" t="str">
            <v/>
          </cell>
          <cell r="GK563" t="str">
            <v/>
          </cell>
          <cell r="GL563" t="str">
            <v/>
          </cell>
          <cell r="GM563" t="str">
            <v/>
          </cell>
          <cell r="GN563" t="str">
            <v/>
          </cell>
          <cell r="GO563" t="str">
            <v/>
          </cell>
          <cell r="GP563" t="str">
            <v/>
          </cell>
          <cell r="GQ563" t="str">
            <v/>
          </cell>
          <cell r="GR563" t="str">
            <v/>
          </cell>
          <cell r="GS563" t="str">
            <v/>
          </cell>
          <cell r="GT563" t="str">
            <v/>
          </cell>
          <cell r="GU563" t="str">
            <v/>
          </cell>
          <cell r="GV563" t="str">
            <v/>
          </cell>
          <cell r="GW563" t="str">
            <v/>
          </cell>
          <cell r="GX563" t="str">
            <v/>
          </cell>
          <cell r="GY563" t="str">
            <v/>
          </cell>
          <cell r="GZ563" t="str">
            <v/>
          </cell>
          <cell r="HA563" t="str">
            <v/>
          </cell>
          <cell r="HB563" t="str">
            <v/>
          </cell>
          <cell r="HC563" t="str">
            <v/>
          </cell>
          <cell r="HD563" t="str">
            <v/>
          </cell>
          <cell r="HE563" t="str">
            <v/>
          </cell>
          <cell r="HF563" t="str">
            <v/>
          </cell>
          <cell r="HG563" t="str">
            <v/>
          </cell>
          <cell r="HH563" t="str">
            <v/>
          </cell>
          <cell r="HI563" t="str">
            <v/>
          </cell>
          <cell r="HJ563" t="str">
            <v/>
          </cell>
          <cell r="HK563" t="str">
            <v/>
          </cell>
          <cell r="HL563" t="str">
            <v/>
          </cell>
          <cell r="HM563" t="str">
            <v/>
          </cell>
          <cell r="HN563" t="str">
            <v/>
          </cell>
          <cell r="HO563" t="str">
            <v/>
          </cell>
          <cell r="HP563" t="str">
            <v/>
          </cell>
          <cell r="HQ563" t="str">
            <v/>
          </cell>
          <cell r="HR563" t="str">
            <v/>
          </cell>
          <cell r="HS563" t="str">
            <v/>
          </cell>
          <cell r="HT563" t="str">
            <v/>
          </cell>
          <cell r="HU563" t="str">
            <v/>
          </cell>
          <cell r="HV563" t="str">
            <v/>
          </cell>
          <cell r="HW563" t="str">
            <v/>
          </cell>
          <cell r="HX563" t="str">
            <v/>
          </cell>
          <cell r="HY563" t="str">
            <v/>
          </cell>
          <cell r="HZ563" t="str">
            <v/>
          </cell>
          <cell r="IA563" t="str">
            <v/>
          </cell>
          <cell r="IB563" t="str">
            <v/>
          </cell>
          <cell r="IC563" t="str">
            <v/>
          </cell>
          <cell r="ID563" t="str">
            <v/>
          </cell>
        </row>
        <row r="564">
          <cell r="A564" t="str">
            <v/>
          </cell>
          <cell r="B564" t="str">
            <v/>
          </cell>
          <cell r="C564" t="str">
            <v/>
          </cell>
          <cell r="D564" t="str">
            <v/>
          </cell>
          <cell r="E564" t="str">
            <v/>
          </cell>
          <cell r="F564" t="str">
            <v/>
          </cell>
          <cell r="G564" t="str">
            <v/>
          </cell>
          <cell r="H564" t="str">
            <v/>
          </cell>
          <cell r="I564" t="str">
            <v/>
          </cell>
          <cell r="J564" t="str">
            <v/>
          </cell>
          <cell r="K564" t="str">
            <v/>
          </cell>
          <cell r="L564" t="str">
            <v/>
          </cell>
          <cell r="M564" t="str">
            <v/>
          </cell>
          <cell r="N564" t="str">
            <v/>
          </cell>
          <cell r="O564" t="str">
            <v/>
          </cell>
          <cell r="P564" t="str">
            <v/>
          </cell>
          <cell r="Q564" t="str">
            <v/>
          </cell>
          <cell r="R564" t="str">
            <v/>
          </cell>
          <cell r="S564" t="str">
            <v/>
          </cell>
          <cell r="T564" t="str">
            <v/>
          </cell>
          <cell r="U564" t="str">
            <v/>
          </cell>
          <cell r="V564" t="str">
            <v/>
          </cell>
          <cell r="W564" t="str">
            <v/>
          </cell>
          <cell r="X564" t="str">
            <v/>
          </cell>
          <cell r="Y564" t="str">
            <v/>
          </cell>
          <cell r="Z564" t="str">
            <v/>
          </cell>
          <cell r="AA564" t="str">
            <v/>
          </cell>
          <cell r="AB564" t="str">
            <v/>
          </cell>
          <cell r="AC564" t="str">
            <v/>
          </cell>
          <cell r="AD564" t="str">
            <v/>
          </cell>
          <cell r="AE564" t="str">
            <v/>
          </cell>
          <cell r="AF564" t="str">
            <v/>
          </cell>
          <cell r="AG564" t="str">
            <v/>
          </cell>
          <cell r="AH564" t="str">
            <v/>
          </cell>
          <cell r="AI564" t="str">
            <v/>
          </cell>
          <cell r="AJ564" t="str">
            <v/>
          </cell>
          <cell r="AK564" t="str">
            <v/>
          </cell>
          <cell r="AL564" t="str">
            <v/>
          </cell>
          <cell r="AM564" t="str">
            <v/>
          </cell>
          <cell r="AN564" t="str">
            <v/>
          </cell>
          <cell r="AO564" t="str">
            <v/>
          </cell>
          <cell r="AP564" t="str">
            <v/>
          </cell>
          <cell r="AQ564" t="str">
            <v/>
          </cell>
          <cell r="AR564" t="str">
            <v/>
          </cell>
          <cell r="AS564" t="str">
            <v/>
          </cell>
          <cell r="AT564" t="str">
            <v/>
          </cell>
          <cell r="AU564" t="str">
            <v/>
          </cell>
          <cell r="AV564" t="str">
            <v/>
          </cell>
          <cell r="AW564" t="str">
            <v/>
          </cell>
          <cell r="AX564" t="str">
            <v/>
          </cell>
          <cell r="AY564" t="str">
            <v/>
          </cell>
          <cell r="AZ564" t="str">
            <v/>
          </cell>
          <cell r="BA564" t="str">
            <v/>
          </cell>
          <cell r="BB564" t="str">
            <v/>
          </cell>
          <cell r="BC564" t="str">
            <v/>
          </cell>
          <cell r="BD564" t="str">
            <v/>
          </cell>
          <cell r="BE564" t="str">
            <v/>
          </cell>
          <cell r="BF564" t="str">
            <v/>
          </cell>
          <cell r="BG564" t="str">
            <v/>
          </cell>
          <cell r="BH564" t="str">
            <v/>
          </cell>
          <cell r="BI564" t="str">
            <v/>
          </cell>
          <cell r="BJ564" t="str">
            <v/>
          </cell>
          <cell r="BK564" t="str">
            <v/>
          </cell>
          <cell r="BL564" t="str">
            <v/>
          </cell>
          <cell r="BM564" t="str">
            <v/>
          </cell>
          <cell r="BN564" t="str">
            <v/>
          </cell>
          <cell r="BO564" t="str">
            <v/>
          </cell>
          <cell r="BP564" t="str">
            <v/>
          </cell>
          <cell r="BQ564" t="str">
            <v/>
          </cell>
          <cell r="BR564" t="str">
            <v/>
          </cell>
          <cell r="BS564" t="str">
            <v/>
          </cell>
          <cell r="BT564" t="str">
            <v/>
          </cell>
          <cell r="BU564" t="str">
            <v/>
          </cell>
          <cell r="BV564" t="str">
            <v/>
          </cell>
          <cell r="BW564" t="str">
            <v/>
          </cell>
          <cell r="BX564" t="str">
            <v/>
          </cell>
          <cell r="BY564" t="str">
            <v/>
          </cell>
          <cell r="BZ564" t="str">
            <v/>
          </cell>
          <cell r="CA564" t="str">
            <v/>
          </cell>
          <cell r="CB564" t="str">
            <v/>
          </cell>
          <cell r="CC564" t="str">
            <v/>
          </cell>
          <cell r="CD564" t="str">
            <v/>
          </cell>
          <cell r="CE564" t="str">
            <v/>
          </cell>
          <cell r="CF564" t="str">
            <v/>
          </cell>
          <cell r="CG564" t="str">
            <v/>
          </cell>
          <cell r="CH564" t="str">
            <v/>
          </cell>
          <cell r="CI564" t="str">
            <v/>
          </cell>
          <cell r="CJ564" t="str">
            <v/>
          </cell>
          <cell r="CK564" t="str">
            <v/>
          </cell>
          <cell r="CL564" t="str">
            <v/>
          </cell>
          <cell r="CM564" t="str">
            <v/>
          </cell>
          <cell r="CN564" t="str">
            <v/>
          </cell>
          <cell r="CO564" t="str">
            <v/>
          </cell>
          <cell r="CP564" t="str">
            <v/>
          </cell>
          <cell r="CQ564" t="str">
            <v/>
          </cell>
          <cell r="CR564" t="str">
            <v/>
          </cell>
          <cell r="CS564" t="str">
            <v/>
          </cell>
          <cell r="CT564" t="str">
            <v/>
          </cell>
          <cell r="CU564" t="str">
            <v/>
          </cell>
          <cell r="CV564" t="str">
            <v/>
          </cell>
          <cell r="CW564" t="str">
            <v/>
          </cell>
          <cell r="CX564" t="str">
            <v/>
          </cell>
          <cell r="CY564" t="str">
            <v/>
          </cell>
          <cell r="CZ564" t="str">
            <v/>
          </cell>
          <cell r="DA564" t="str">
            <v/>
          </cell>
          <cell r="DB564" t="str">
            <v/>
          </cell>
          <cell r="DC564" t="str">
            <v/>
          </cell>
          <cell r="DD564" t="str">
            <v/>
          </cell>
          <cell r="DE564" t="str">
            <v/>
          </cell>
          <cell r="DF564" t="str">
            <v/>
          </cell>
          <cell r="DG564" t="str">
            <v/>
          </cell>
          <cell r="DH564" t="str">
            <v/>
          </cell>
          <cell r="DI564" t="str">
            <v/>
          </cell>
          <cell r="DJ564" t="str">
            <v/>
          </cell>
          <cell r="DK564" t="str">
            <v/>
          </cell>
          <cell r="DL564" t="str">
            <v/>
          </cell>
          <cell r="DM564" t="str">
            <v/>
          </cell>
          <cell r="DN564" t="str">
            <v/>
          </cell>
          <cell r="DO564" t="str">
            <v/>
          </cell>
          <cell r="DP564" t="str">
            <v/>
          </cell>
          <cell r="DQ564" t="str">
            <v/>
          </cell>
          <cell r="DR564" t="str">
            <v/>
          </cell>
          <cell r="DS564" t="str">
            <v/>
          </cell>
          <cell r="DT564" t="str">
            <v/>
          </cell>
          <cell r="DU564" t="str">
            <v/>
          </cell>
          <cell r="DV564" t="str">
            <v/>
          </cell>
          <cell r="DW564" t="str">
            <v/>
          </cell>
          <cell r="DX564" t="str">
            <v/>
          </cell>
          <cell r="DY564" t="str">
            <v/>
          </cell>
          <cell r="DZ564" t="str">
            <v/>
          </cell>
          <cell r="EA564" t="str">
            <v/>
          </cell>
          <cell r="EB564" t="str">
            <v/>
          </cell>
          <cell r="EC564" t="str">
            <v/>
          </cell>
          <cell r="ED564" t="str">
            <v/>
          </cell>
          <cell r="EE564" t="str">
            <v/>
          </cell>
          <cell r="EF564" t="str">
            <v/>
          </cell>
          <cell r="EG564" t="str">
            <v/>
          </cell>
          <cell r="EH564" t="str">
            <v/>
          </cell>
          <cell r="EI564" t="str">
            <v/>
          </cell>
          <cell r="EJ564" t="str">
            <v/>
          </cell>
          <cell r="EK564" t="str">
            <v/>
          </cell>
          <cell r="EL564" t="str">
            <v/>
          </cell>
          <cell r="EM564" t="str">
            <v/>
          </cell>
          <cell r="EN564" t="str">
            <v/>
          </cell>
          <cell r="EO564" t="str">
            <v/>
          </cell>
          <cell r="EP564" t="str">
            <v/>
          </cell>
          <cell r="EQ564" t="str">
            <v/>
          </cell>
          <cell r="ER564" t="str">
            <v/>
          </cell>
          <cell r="ES564" t="str">
            <v/>
          </cell>
          <cell r="ET564" t="str">
            <v/>
          </cell>
          <cell r="EU564" t="str">
            <v/>
          </cell>
          <cell r="EV564" t="str">
            <v/>
          </cell>
          <cell r="EW564" t="str">
            <v/>
          </cell>
          <cell r="EX564" t="str">
            <v/>
          </cell>
          <cell r="EY564" t="str">
            <v/>
          </cell>
          <cell r="EZ564" t="str">
            <v/>
          </cell>
          <cell r="FA564" t="str">
            <v/>
          </cell>
          <cell r="FB564" t="str">
            <v/>
          </cell>
          <cell r="FC564" t="str">
            <v/>
          </cell>
          <cell r="FD564" t="str">
            <v/>
          </cell>
          <cell r="FE564" t="str">
            <v/>
          </cell>
          <cell r="FF564" t="str">
            <v/>
          </cell>
          <cell r="FG564" t="str">
            <v/>
          </cell>
          <cell r="FH564" t="str">
            <v/>
          </cell>
          <cell r="FI564" t="str">
            <v/>
          </cell>
          <cell r="FJ564" t="str">
            <v/>
          </cell>
          <cell r="FK564" t="str">
            <v/>
          </cell>
          <cell r="FL564" t="str">
            <v/>
          </cell>
          <cell r="FM564" t="str">
            <v/>
          </cell>
          <cell r="FN564" t="str">
            <v/>
          </cell>
          <cell r="FO564" t="str">
            <v/>
          </cell>
          <cell r="FP564" t="str">
            <v/>
          </cell>
          <cell r="FQ564" t="str">
            <v/>
          </cell>
          <cell r="FR564" t="str">
            <v/>
          </cell>
          <cell r="FS564" t="str">
            <v/>
          </cell>
          <cell r="FT564" t="str">
            <v/>
          </cell>
          <cell r="FU564" t="str">
            <v/>
          </cell>
          <cell r="FV564" t="str">
            <v/>
          </cell>
          <cell r="FW564" t="str">
            <v/>
          </cell>
          <cell r="FX564" t="str">
            <v/>
          </cell>
          <cell r="FY564" t="str">
            <v/>
          </cell>
          <cell r="FZ564" t="str">
            <v/>
          </cell>
          <cell r="GA564" t="str">
            <v/>
          </cell>
          <cell r="GB564" t="str">
            <v/>
          </cell>
          <cell r="GC564" t="str">
            <v/>
          </cell>
          <cell r="GD564" t="str">
            <v/>
          </cell>
          <cell r="GE564" t="str">
            <v/>
          </cell>
          <cell r="GF564" t="str">
            <v/>
          </cell>
          <cell r="GG564" t="str">
            <v/>
          </cell>
          <cell r="GH564" t="str">
            <v/>
          </cell>
          <cell r="GI564" t="str">
            <v/>
          </cell>
          <cell r="GJ564" t="str">
            <v/>
          </cell>
          <cell r="GK564" t="str">
            <v/>
          </cell>
          <cell r="GL564" t="str">
            <v/>
          </cell>
          <cell r="GM564" t="str">
            <v/>
          </cell>
          <cell r="GN564" t="str">
            <v/>
          </cell>
          <cell r="GO564" t="str">
            <v/>
          </cell>
          <cell r="GP564" t="str">
            <v/>
          </cell>
          <cell r="GQ564" t="str">
            <v/>
          </cell>
          <cell r="GR564" t="str">
            <v/>
          </cell>
          <cell r="GS564" t="str">
            <v/>
          </cell>
          <cell r="GT564" t="str">
            <v/>
          </cell>
          <cell r="GU564" t="str">
            <v/>
          </cell>
          <cell r="GV564" t="str">
            <v/>
          </cell>
          <cell r="GW564" t="str">
            <v/>
          </cell>
          <cell r="GX564" t="str">
            <v/>
          </cell>
          <cell r="GY564" t="str">
            <v/>
          </cell>
          <cell r="GZ564" t="str">
            <v/>
          </cell>
          <cell r="HA564" t="str">
            <v/>
          </cell>
          <cell r="HB564" t="str">
            <v/>
          </cell>
          <cell r="HC564" t="str">
            <v/>
          </cell>
          <cell r="HD564" t="str">
            <v/>
          </cell>
          <cell r="HE564" t="str">
            <v/>
          </cell>
          <cell r="HF564" t="str">
            <v/>
          </cell>
          <cell r="HG564" t="str">
            <v/>
          </cell>
          <cell r="HH564" t="str">
            <v/>
          </cell>
          <cell r="HI564" t="str">
            <v/>
          </cell>
          <cell r="HJ564" t="str">
            <v/>
          </cell>
          <cell r="HK564" t="str">
            <v/>
          </cell>
          <cell r="HL564" t="str">
            <v/>
          </cell>
          <cell r="HM564" t="str">
            <v/>
          </cell>
          <cell r="HN564" t="str">
            <v/>
          </cell>
          <cell r="HO564" t="str">
            <v/>
          </cell>
          <cell r="HP564" t="str">
            <v/>
          </cell>
          <cell r="HQ564" t="str">
            <v/>
          </cell>
          <cell r="HR564" t="str">
            <v/>
          </cell>
          <cell r="HS564" t="str">
            <v/>
          </cell>
          <cell r="HT564" t="str">
            <v/>
          </cell>
          <cell r="HU564" t="str">
            <v/>
          </cell>
          <cell r="HV564" t="str">
            <v/>
          </cell>
          <cell r="HW564" t="str">
            <v/>
          </cell>
          <cell r="HX564" t="str">
            <v/>
          </cell>
          <cell r="HY564" t="str">
            <v/>
          </cell>
          <cell r="HZ564" t="str">
            <v/>
          </cell>
          <cell r="IA564" t="str">
            <v/>
          </cell>
          <cell r="IB564" t="str">
            <v/>
          </cell>
          <cell r="IC564" t="str">
            <v/>
          </cell>
          <cell r="ID564" t="str">
            <v/>
          </cell>
        </row>
        <row r="565">
          <cell r="A565" t="str">
            <v/>
          </cell>
          <cell r="B565" t="str">
            <v/>
          </cell>
          <cell r="C565" t="str">
            <v/>
          </cell>
          <cell r="D565" t="str">
            <v/>
          </cell>
          <cell r="E565" t="str">
            <v/>
          </cell>
          <cell r="F565" t="str">
            <v/>
          </cell>
          <cell r="G565" t="str">
            <v/>
          </cell>
          <cell r="H565" t="str">
            <v/>
          </cell>
          <cell r="I565" t="str">
            <v/>
          </cell>
          <cell r="J565" t="str">
            <v/>
          </cell>
          <cell r="K565" t="str">
            <v/>
          </cell>
          <cell r="L565" t="str">
            <v/>
          </cell>
          <cell r="M565" t="str">
            <v/>
          </cell>
          <cell r="N565" t="str">
            <v/>
          </cell>
          <cell r="O565" t="str">
            <v/>
          </cell>
          <cell r="P565" t="str">
            <v/>
          </cell>
          <cell r="Q565" t="str">
            <v/>
          </cell>
          <cell r="R565" t="str">
            <v/>
          </cell>
          <cell r="S565" t="str">
            <v/>
          </cell>
          <cell r="T565" t="str">
            <v/>
          </cell>
          <cell r="U565" t="str">
            <v/>
          </cell>
          <cell r="V565" t="str">
            <v/>
          </cell>
          <cell r="W565" t="str">
            <v/>
          </cell>
          <cell r="X565" t="str">
            <v/>
          </cell>
          <cell r="Y565" t="str">
            <v/>
          </cell>
          <cell r="Z565" t="str">
            <v/>
          </cell>
          <cell r="AA565" t="str">
            <v/>
          </cell>
          <cell r="AB565" t="str">
            <v/>
          </cell>
          <cell r="AC565" t="str">
            <v/>
          </cell>
          <cell r="AD565" t="str">
            <v/>
          </cell>
          <cell r="AE565" t="str">
            <v/>
          </cell>
          <cell r="AF565" t="str">
            <v/>
          </cell>
          <cell r="AG565" t="str">
            <v/>
          </cell>
          <cell r="AH565" t="str">
            <v/>
          </cell>
          <cell r="AI565" t="str">
            <v/>
          </cell>
          <cell r="AJ565" t="str">
            <v/>
          </cell>
          <cell r="AK565" t="str">
            <v/>
          </cell>
          <cell r="AL565" t="str">
            <v/>
          </cell>
          <cell r="AM565" t="str">
            <v/>
          </cell>
          <cell r="AN565" t="str">
            <v/>
          </cell>
          <cell r="AO565" t="str">
            <v/>
          </cell>
          <cell r="AP565" t="str">
            <v/>
          </cell>
          <cell r="AQ565" t="str">
            <v/>
          </cell>
          <cell r="AR565" t="str">
            <v/>
          </cell>
          <cell r="AS565" t="str">
            <v/>
          </cell>
          <cell r="AT565" t="str">
            <v/>
          </cell>
          <cell r="AU565" t="str">
            <v/>
          </cell>
          <cell r="AV565" t="str">
            <v/>
          </cell>
          <cell r="AW565" t="str">
            <v/>
          </cell>
          <cell r="AX565" t="str">
            <v/>
          </cell>
          <cell r="AY565" t="str">
            <v/>
          </cell>
          <cell r="AZ565" t="str">
            <v/>
          </cell>
          <cell r="BA565" t="str">
            <v/>
          </cell>
          <cell r="BB565" t="str">
            <v/>
          </cell>
          <cell r="BC565" t="str">
            <v/>
          </cell>
          <cell r="BD565" t="str">
            <v/>
          </cell>
          <cell r="BE565" t="str">
            <v/>
          </cell>
          <cell r="BF565" t="str">
            <v/>
          </cell>
          <cell r="BG565" t="str">
            <v/>
          </cell>
          <cell r="BH565" t="str">
            <v/>
          </cell>
          <cell r="BI565" t="str">
            <v/>
          </cell>
          <cell r="BJ565" t="str">
            <v/>
          </cell>
          <cell r="BK565" t="str">
            <v/>
          </cell>
          <cell r="BL565" t="str">
            <v/>
          </cell>
          <cell r="BM565" t="str">
            <v/>
          </cell>
          <cell r="BN565" t="str">
            <v/>
          </cell>
          <cell r="BO565" t="str">
            <v/>
          </cell>
          <cell r="BP565" t="str">
            <v/>
          </cell>
          <cell r="BQ565" t="str">
            <v/>
          </cell>
          <cell r="BR565" t="str">
            <v/>
          </cell>
          <cell r="BS565" t="str">
            <v/>
          </cell>
          <cell r="BT565" t="str">
            <v/>
          </cell>
          <cell r="BU565" t="str">
            <v/>
          </cell>
          <cell r="BV565" t="str">
            <v/>
          </cell>
          <cell r="BW565" t="str">
            <v/>
          </cell>
          <cell r="BX565" t="str">
            <v/>
          </cell>
          <cell r="BY565" t="str">
            <v/>
          </cell>
          <cell r="BZ565" t="str">
            <v/>
          </cell>
          <cell r="CA565" t="str">
            <v/>
          </cell>
          <cell r="CB565" t="str">
            <v/>
          </cell>
          <cell r="CC565" t="str">
            <v/>
          </cell>
          <cell r="CD565" t="str">
            <v/>
          </cell>
          <cell r="CE565" t="str">
            <v/>
          </cell>
          <cell r="CF565" t="str">
            <v/>
          </cell>
          <cell r="CG565" t="str">
            <v/>
          </cell>
          <cell r="CH565" t="str">
            <v/>
          </cell>
          <cell r="CI565" t="str">
            <v/>
          </cell>
          <cell r="CJ565" t="str">
            <v/>
          </cell>
          <cell r="CK565" t="str">
            <v/>
          </cell>
          <cell r="CL565" t="str">
            <v/>
          </cell>
          <cell r="CM565" t="str">
            <v/>
          </cell>
          <cell r="CN565" t="str">
            <v/>
          </cell>
          <cell r="CO565" t="str">
            <v/>
          </cell>
          <cell r="CP565" t="str">
            <v/>
          </cell>
          <cell r="CQ565" t="str">
            <v/>
          </cell>
          <cell r="CR565" t="str">
            <v/>
          </cell>
          <cell r="CS565" t="str">
            <v/>
          </cell>
          <cell r="CT565" t="str">
            <v/>
          </cell>
          <cell r="CU565" t="str">
            <v/>
          </cell>
          <cell r="CV565" t="str">
            <v/>
          </cell>
          <cell r="CW565" t="str">
            <v/>
          </cell>
          <cell r="CX565" t="str">
            <v/>
          </cell>
          <cell r="CY565" t="str">
            <v/>
          </cell>
          <cell r="CZ565" t="str">
            <v/>
          </cell>
          <cell r="DA565" t="str">
            <v/>
          </cell>
          <cell r="DB565" t="str">
            <v/>
          </cell>
          <cell r="DC565" t="str">
            <v/>
          </cell>
          <cell r="DD565" t="str">
            <v/>
          </cell>
          <cell r="DE565" t="str">
            <v/>
          </cell>
          <cell r="DF565" t="str">
            <v/>
          </cell>
          <cell r="DG565" t="str">
            <v/>
          </cell>
          <cell r="DH565" t="str">
            <v/>
          </cell>
          <cell r="DI565" t="str">
            <v/>
          </cell>
          <cell r="DJ565" t="str">
            <v/>
          </cell>
          <cell r="DK565" t="str">
            <v/>
          </cell>
          <cell r="DL565" t="str">
            <v/>
          </cell>
          <cell r="DM565" t="str">
            <v/>
          </cell>
          <cell r="DN565" t="str">
            <v/>
          </cell>
          <cell r="DO565" t="str">
            <v/>
          </cell>
          <cell r="DP565" t="str">
            <v/>
          </cell>
          <cell r="DQ565" t="str">
            <v/>
          </cell>
          <cell r="DR565" t="str">
            <v/>
          </cell>
          <cell r="DS565" t="str">
            <v/>
          </cell>
          <cell r="DT565" t="str">
            <v/>
          </cell>
          <cell r="DU565" t="str">
            <v/>
          </cell>
          <cell r="DV565" t="str">
            <v/>
          </cell>
          <cell r="DW565" t="str">
            <v/>
          </cell>
          <cell r="DX565" t="str">
            <v/>
          </cell>
          <cell r="DY565" t="str">
            <v/>
          </cell>
          <cell r="DZ565" t="str">
            <v/>
          </cell>
          <cell r="EA565" t="str">
            <v/>
          </cell>
          <cell r="EB565" t="str">
            <v/>
          </cell>
          <cell r="EC565" t="str">
            <v/>
          </cell>
          <cell r="ED565" t="str">
            <v/>
          </cell>
          <cell r="EE565" t="str">
            <v/>
          </cell>
          <cell r="EF565" t="str">
            <v/>
          </cell>
          <cell r="EG565" t="str">
            <v/>
          </cell>
          <cell r="EH565" t="str">
            <v/>
          </cell>
          <cell r="EI565" t="str">
            <v/>
          </cell>
          <cell r="EJ565" t="str">
            <v/>
          </cell>
          <cell r="EK565" t="str">
            <v/>
          </cell>
          <cell r="EL565" t="str">
            <v/>
          </cell>
          <cell r="EM565" t="str">
            <v/>
          </cell>
          <cell r="EN565" t="str">
            <v/>
          </cell>
          <cell r="EO565" t="str">
            <v/>
          </cell>
          <cell r="EP565" t="str">
            <v/>
          </cell>
          <cell r="EQ565" t="str">
            <v/>
          </cell>
          <cell r="ER565" t="str">
            <v/>
          </cell>
          <cell r="ES565" t="str">
            <v/>
          </cell>
          <cell r="ET565" t="str">
            <v/>
          </cell>
          <cell r="EU565" t="str">
            <v/>
          </cell>
          <cell r="EV565" t="str">
            <v/>
          </cell>
          <cell r="EW565" t="str">
            <v/>
          </cell>
          <cell r="EX565" t="str">
            <v/>
          </cell>
          <cell r="EY565" t="str">
            <v/>
          </cell>
          <cell r="EZ565" t="str">
            <v/>
          </cell>
          <cell r="FA565" t="str">
            <v/>
          </cell>
          <cell r="FB565" t="str">
            <v/>
          </cell>
          <cell r="FC565" t="str">
            <v/>
          </cell>
          <cell r="FD565" t="str">
            <v/>
          </cell>
          <cell r="FE565" t="str">
            <v/>
          </cell>
          <cell r="FF565" t="str">
            <v/>
          </cell>
          <cell r="FG565" t="str">
            <v/>
          </cell>
          <cell r="FH565" t="str">
            <v/>
          </cell>
          <cell r="FI565" t="str">
            <v/>
          </cell>
          <cell r="FJ565" t="str">
            <v/>
          </cell>
          <cell r="FK565" t="str">
            <v/>
          </cell>
          <cell r="FL565" t="str">
            <v/>
          </cell>
          <cell r="FM565" t="str">
            <v/>
          </cell>
          <cell r="FN565" t="str">
            <v/>
          </cell>
          <cell r="FO565" t="str">
            <v/>
          </cell>
          <cell r="FP565" t="str">
            <v/>
          </cell>
          <cell r="FQ565" t="str">
            <v/>
          </cell>
          <cell r="FR565" t="str">
            <v/>
          </cell>
          <cell r="FS565" t="str">
            <v/>
          </cell>
          <cell r="FT565" t="str">
            <v/>
          </cell>
          <cell r="FU565" t="str">
            <v/>
          </cell>
          <cell r="FV565" t="str">
            <v/>
          </cell>
          <cell r="FW565" t="str">
            <v/>
          </cell>
          <cell r="FX565" t="str">
            <v/>
          </cell>
          <cell r="FY565" t="str">
            <v/>
          </cell>
          <cell r="FZ565" t="str">
            <v/>
          </cell>
          <cell r="GA565" t="str">
            <v/>
          </cell>
          <cell r="GB565" t="str">
            <v/>
          </cell>
          <cell r="GC565" t="str">
            <v/>
          </cell>
          <cell r="GD565" t="str">
            <v/>
          </cell>
          <cell r="GE565" t="str">
            <v/>
          </cell>
          <cell r="GF565" t="str">
            <v/>
          </cell>
          <cell r="GG565" t="str">
            <v/>
          </cell>
          <cell r="GH565" t="str">
            <v/>
          </cell>
          <cell r="GI565" t="str">
            <v/>
          </cell>
          <cell r="GJ565" t="str">
            <v/>
          </cell>
          <cell r="GK565" t="str">
            <v/>
          </cell>
          <cell r="GL565" t="str">
            <v/>
          </cell>
          <cell r="GM565" t="str">
            <v/>
          </cell>
          <cell r="GN565" t="str">
            <v/>
          </cell>
          <cell r="GO565" t="str">
            <v/>
          </cell>
          <cell r="GP565" t="str">
            <v/>
          </cell>
          <cell r="GQ565" t="str">
            <v/>
          </cell>
          <cell r="GR565" t="str">
            <v/>
          </cell>
          <cell r="GS565" t="str">
            <v/>
          </cell>
          <cell r="GT565" t="str">
            <v/>
          </cell>
          <cell r="GU565" t="str">
            <v/>
          </cell>
          <cell r="GV565" t="str">
            <v/>
          </cell>
          <cell r="GW565" t="str">
            <v/>
          </cell>
          <cell r="GX565" t="str">
            <v/>
          </cell>
          <cell r="GY565" t="str">
            <v/>
          </cell>
          <cell r="GZ565" t="str">
            <v/>
          </cell>
          <cell r="HA565" t="str">
            <v/>
          </cell>
          <cell r="HB565" t="str">
            <v/>
          </cell>
          <cell r="HC565" t="str">
            <v/>
          </cell>
          <cell r="HD565" t="str">
            <v/>
          </cell>
          <cell r="HE565" t="str">
            <v/>
          </cell>
          <cell r="HF565" t="str">
            <v/>
          </cell>
          <cell r="HG565" t="str">
            <v/>
          </cell>
          <cell r="HH565" t="str">
            <v/>
          </cell>
          <cell r="HI565" t="str">
            <v/>
          </cell>
          <cell r="HJ565" t="str">
            <v/>
          </cell>
          <cell r="HK565" t="str">
            <v/>
          </cell>
          <cell r="HL565" t="str">
            <v/>
          </cell>
          <cell r="HM565" t="str">
            <v/>
          </cell>
          <cell r="HN565" t="str">
            <v/>
          </cell>
          <cell r="HO565" t="str">
            <v/>
          </cell>
          <cell r="HP565" t="str">
            <v/>
          </cell>
          <cell r="HQ565" t="str">
            <v/>
          </cell>
          <cell r="HR565" t="str">
            <v/>
          </cell>
          <cell r="HS565" t="str">
            <v/>
          </cell>
          <cell r="HT565" t="str">
            <v/>
          </cell>
          <cell r="HU565" t="str">
            <v/>
          </cell>
          <cell r="HV565" t="str">
            <v/>
          </cell>
          <cell r="HW565" t="str">
            <v/>
          </cell>
          <cell r="HX565" t="str">
            <v/>
          </cell>
          <cell r="HY565" t="str">
            <v/>
          </cell>
          <cell r="HZ565" t="str">
            <v/>
          </cell>
          <cell r="IA565" t="str">
            <v/>
          </cell>
          <cell r="IB565" t="str">
            <v/>
          </cell>
          <cell r="IC565" t="str">
            <v/>
          </cell>
          <cell r="ID565" t="str">
            <v/>
          </cell>
        </row>
        <row r="566">
          <cell r="A566" t="str">
            <v/>
          </cell>
          <cell r="B566" t="str">
            <v/>
          </cell>
          <cell r="C566" t="str">
            <v/>
          </cell>
          <cell r="D566" t="str">
            <v/>
          </cell>
          <cell r="E566" t="str">
            <v/>
          </cell>
          <cell r="F566" t="str">
            <v/>
          </cell>
          <cell r="G566" t="str">
            <v/>
          </cell>
          <cell r="H566" t="str">
            <v/>
          </cell>
          <cell r="I566" t="str">
            <v/>
          </cell>
          <cell r="J566" t="str">
            <v/>
          </cell>
          <cell r="K566" t="str">
            <v/>
          </cell>
          <cell r="L566" t="str">
            <v/>
          </cell>
          <cell r="M566" t="str">
            <v/>
          </cell>
          <cell r="N566" t="str">
            <v/>
          </cell>
          <cell r="O566" t="str">
            <v/>
          </cell>
          <cell r="P566" t="str">
            <v/>
          </cell>
          <cell r="Q566" t="str">
            <v/>
          </cell>
          <cell r="R566" t="str">
            <v/>
          </cell>
          <cell r="S566" t="str">
            <v/>
          </cell>
          <cell r="T566" t="str">
            <v/>
          </cell>
          <cell r="U566" t="str">
            <v/>
          </cell>
          <cell r="V566" t="str">
            <v/>
          </cell>
          <cell r="W566" t="str">
            <v/>
          </cell>
          <cell r="X566" t="str">
            <v/>
          </cell>
          <cell r="Y566" t="str">
            <v/>
          </cell>
          <cell r="Z566" t="str">
            <v/>
          </cell>
          <cell r="AA566" t="str">
            <v/>
          </cell>
          <cell r="AB566" t="str">
            <v/>
          </cell>
          <cell r="AC566" t="str">
            <v/>
          </cell>
          <cell r="AD566" t="str">
            <v/>
          </cell>
          <cell r="AE566" t="str">
            <v/>
          </cell>
          <cell r="AF566" t="str">
            <v/>
          </cell>
          <cell r="AG566" t="str">
            <v/>
          </cell>
          <cell r="AH566" t="str">
            <v/>
          </cell>
          <cell r="AI566" t="str">
            <v/>
          </cell>
          <cell r="AJ566" t="str">
            <v/>
          </cell>
          <cell r="AK566" t="str">
            <v/>
          </cell>
          <cell r="AL566" t="str">
            <v/>
          </cell>
          <cell r="AM566" t="str">
            <v/>
          </cell>
          <cell r="AN566" t="str">
            <v/>
          </cell>
          <cell r="AO566" t="str">
            <v/>
          </cell>
          <cell r="AP566" t="str">
            <v/>
          </cell>
          <cell r="AQ566" t="str">
            <v/>
          </cell>
          <cell r="AR566" t="str">
            <v/>
          </cell>
          <cell r="AS566" t="str">
            <v/>
          </cell>
          <cell r="AT566" t="str">
            <v/>
          </cell>
          <cell r="AU566" t="str">
            <v/>
          </cell>
          <cell r="AV566" t="str">
            <v/>
          </cell>
          <cell r="AW566" t="str">
            <v/>
          </cell>
          <cell r="AX566" t="str">
            <v/>
          </cell>
          <cell r="AY566" t="str">
            <v/>
          </cell>
          <cell r="AZ566" t="str">
            <v/>
          </cell>
          <cell r="BA566" t="str">
            <v/>
          </cell>
          <cell r="BB566" t="str">
            <v/>
          </cell>
          <cell r="BC566" t="str">
            <v/>
          </cell>
          <cell r="BD566" t="str">
            <v/>
          </cell>
          <cell r="BE566" t="str">
            <v/>
          </cell>
          <cell r="BF566" t="str">
            <v/>
          </cell>
          <cell r="BG566" t="str">
            <v/>
          </cell>
          <cell r="BH566" t="str">
            <v/>
          </cell>
          <cell r="BI566" t="str">
            <v/>
          </cell>
          <cell r="BJ566" t="str">
            <v/>
          </cell>
          <cell r="BK566" t="str">
            <v/>
          </cell>
          <cell r="BL566" t="str">
            <v/>
          </cell>
          <cell r="BM566" t="str">
            <v/>
          </cell>
          <cell r="BN566" t="str">
            <v/>
          </cell>
          <cell r="BO566" t="str">
            <v/>
          </cell>
          <cell r="BP566" t="str">
            <v/>
          </cell>
          <cell r="BQ566" t="str">
            <v/>
          </cell>
          <cell r="BR566" t="str">
            <v/>
          </cell>
          <cell r="BS566" t="str">
            <v/>
          </cell>
          <cell r="BT566" t="str">
            <v/>
          </cell>
          <cell r="BU566" t="str">
            <v/>
          </cell>
          <cell r="BV566" t="str">
            <v/>
          </cell>
          <cell r="BW566" t="str">
            <v/>
          </cell>
          <cell r="BX566" t="str">
            <v/>
          </cell>
          <cell r="BY566" t="str">
            <v/>
          </cell>
          <cell r="BZ566" t="str">
            <v/>
          </cell>
          <cell r="CA566" t="str">
            <v/>
          </cell>
          <cell r="CB566" t="str">
            <v/>
          </cell>
          <cell r="CC566" t="str">
            <v/>
          </cell>
          <cell r="CD566" t="str">
            <v/>
          </cell>
          <cell r="CE566" t="str">
            <v/>
          </cell>
          <cell r="CF566" t="str">
            <v/>
          </cell>
          <cell r="CG566" t="str">
            <v/>
          </cell>
          <cell r="CH566" t="str">
            <v/>
          </cell>
          <cell r="CI566" t="str">
            <v/>
          </cell>
          <cell r="CJ566" t="str">
            <v/>
          </cell>
          <cell r="CK566" t="str">
            <v/>
          </cell>
          <cell r="CL566" t="str">
            <v/>
          </cell>
          <cell r="CM566" t="str">
            <v/>
          </cell>
          <cell r="CN566" t="str">
            <v/>
          </cell>
          <cell r="CO566" t="str">
            <v/>
          </cell>
          <cell r="CP566" t="str">
            <v/>
          </cell>
          <cell r="CQ566" t="str">
            <v/>
          </cell>
          <cell r="CR566" t="str">
            <v/>
          </cell>
          <cell r="CS566" t="str">
            <v/>
          </cell>
          <cell r="CT566" t="str">
            <v/>
          </cell>
          <cell r="CU566" t="str">
            <v/>
          </cell>
          <cell r="CV566" t="str">
            <v/>
          </cell>
          <cell r="CW566" t="str">
            <v/>
          </cell>
          <cell r="CX566" t="str">
            <v/>
          </cell>
          <cell r="CY566" t="str">
            <v/>
          </cell>
          <cell r="CZ566" t="str">
            <v/>
          </cell>
          <cell r="DA566" t="str">
            <v/>
          </cell>
          <cell r="DB566" t="str">
            <v/>
          </cell>
          <cell r="DC566" t="str">
            <v/>
          </cell>
          <cell r="DD566" t="str">
            <v/>
          </cell>
          <cell r="DE566" t="str">
            <v/>
          </cell>
          <cell r="DF566" t="str">
            <v/>
          </cell>
          <cell r="DG566" t="str">
            <v/>
          </cell>
          <cell r="DH566" t="str">
            <v/>
          </cell>
          <cell r="DI566" t="str">
            <v/>
          </cell>
          <cell r="DJ566" t="str">
            <v/>
          </cell>
          <cell r="DK566" t="str">
            <v/>
          </cell>
          <cell r="DL566" t="str">
            <v/>
          </cell>
          <cell r="DM566" t="str">
            <v/>
          </cell>
          <cell r="DN566" t="str">
            <v/>
          </cell>
          <cell r="DO566" t="str">
            <v/>
          </cell>
          <cell r="DP566" t="str">
            <v/>
          </cell>
          <cell r="DQ566" t="str">
            <v/>
          </cell>
          <cell r="DR566" t="str">
            <v/>
          </cell>
          <cell r="DS566" t="str">
            <v/>
          </cell>
          <cell r="DT566" t="str">
            <v/>
          </cell>
          <cell r="DU566" t="str">
            <v/>
          </cell>
          <cell r="DV566" t="str">
            <v/>
          </cell>
          <cell r="DW566" t="str">
            <v/>
          </cell>
          <cell r="DX566" t="str">
            <v/>
          </cell>
          <cell r="DY566" t="str">
            <v/>
          </cell>
          <cell r="DZ566" t="str">
            <v/>
          </cell>
          <cell r="EA566" t="str">
            <v/>
          </cell>
          <cell r="EB566" t="str">
            <v/>
          </cell>
          <cell r="EC566" t="str">
            <v/>
          </cell>
          <cell r="ED566" t="str">
            <v/>
          </cell>
          <cell r="EE566" t="str">
            <v/>
          </cell>
          <cell r="EF566" t="str">
            <v/>
          </cell>
          <cell r="EG566" t="str">
            <v/>
          </cell>
          <cell r="EH566" t="str">
            <v/>
          </cell>
          <cell r="EI566" t="str">
            <v/>
          </cell>
          <cell r="EJ566" t="str">
            <v/>
          </cell>
          <cell r="EK566" t="str">
            <v/>
          </cell>
          <cell r="EL566" t="str">
            <v/>
          </cell>
          <cell r="EM566" t="str">
            <v/>
          </cell>
          <cell r="EN566" t="str">
            <v/>
          </cell>
          <cell r="EO566" t="str">
            <v/>
          </cell>
          <cell r="EP566" t="str">
            <v/>
          </cell>
          <cell r="EQ566" t="str">
            <v/>
          </cell>
          <cell r="ER566" t="str">
            <v/>
          </cell>
          <cell r="ES566" t="str">
            <v/>
          </cell>
          <cell r="ET566" t="str">
            <v/>
          </cell>
          <cell r="EU566" t="str">
            <v/>
          </cell>
          <cell r="EV566" t="str">
            <v/>
          </cell>
          <cell r="EW566" t="str">
            <v/>
          </cell>
          <cell r="EX566" t="str">
            <v/>
          </cell>
          <cell r="EY566" t="str">
            <v/>
          </cell>
          <cell r="EZ566" t="str">
            <v/>
          </cell>
          <cell r="FA566" t="str">
            <v/>
          </cell>
          <cell r="FB566" t="str">
            <v/>
          </cell>
          <cell r="FC566" t="str">
            <v/>
          </cell>
          <cell r="FD566" t="str">
            <v/>
          </cell>
          <cell r="FE566" t="str">
            <v/>
          </cell>
          <cell r="FF566" t="str">
            <v/>
          </cell>
          <cell r="FG566" t="str">
            <v/>
          </cell>
          <cell r="FH566" t="str">
            <v/>
          </cell>
          <cell r="FI566" t="str">
            <v/>
          </cell>
          <cell r="FJ566" t="str">
            <v/>
          </cell>
          <cell r="FK566" t="str">
            <v/>
          </cell>
          <cell r="FL566" t="str">
            <v/>
          </cell>
          <cell r="FM566" t="str">
            <v/>
          </cell>
          <cell r="FN566" t="str">
            <v/>
          </cell>
          <cell r="FO566" t="str">
            <v/>
          </cell>
          <cell r="FP566" t="str">
            <v/>
          </cell>
          <cell r="FQ566" t="str">
            <v/>
          </cell>
          <cell r="FR566" t="str">
            <v/>
          </cell>
          <cell r="FS566" t="str">
            <v/>
          </cell>
          <cell r="FT566" t="str">
            <v/>
          </cell>
          <cell r="FU566" t="str">
            <v/>
          </cell>
          <cell r="FV566" t="str">
            <v/>
          </cell>
          <cell r="FW566" t="str">
            <v/>
          </cell>
          <cell r="FX566" t="str">
            <v/>
          </cell>
          <cell r="FY566" t="str">
            <v/>
          </cell>
          <cell r="FZ566" t="str">
            <v/>
          </cell>
          <cell r="GA566" t="str">
            <v/>
          </cell>
          <cell r="GB566" t="str">
            <v/>
          </cell>
          <cell r="GC566" t="str">
            <v/>
          </cell>
          <cell r="GD566" t="str">
            <v/>
          </cell>
          <cell r="GE566" t="str">
            <v/>
          </cell>
          <cell r="GF566" t="str">
            <v/>
          </cell>
          <cell r="GG566" t="str">
            <v/>
          </cell>
          <cell r="GH566" t="str">
            <v/>
          </cell>
          <cell r="GI566" t="str">
            <v/>
          </cell>
          <cell r="GJ566" t="str">
            <v/>
          </cell>
          <cell r="GK566" t="str">
            <v/>
          </cell>
          <cell r="GL566" t="str">
            <v/>
          </cell>
          <cell r="GM566" t="str">
            <v/>
          </cell>
          <cell r="GN566" t="str">
            <v/>
          </cell>
          <cell r="GO566" t="str">
            <v/>
          </cell>
          <cell r="GP566" t="str">
            <v/>
          </cell>
          <cell r="GQ566" t="str">
            <v/>
          </cell>
          <cell r="GR566" t="str">
            <v/>
          </cell>
          <cell r="GS566" t="str">
            <v/>
          </cell>
          <cell r="GT566" t="str">
            <v/>
          </cell>
          <cell r="GU566" t="str">
            <v/>
          </cell>
          <cell r="GV566" t="str">
            <v/>
          </cell>
          <cell r="GW566" t="str">
            <v/>
          </cell>
          <cell r="GX566" t="str">
            <v/>
          </cell>
          <cell r="GY566" t="str">
            <v/>
          </cell>
          <cell r="GZ566" t="str">
            <v/>
          </cell>
          <cell r="HA566" t="str">
            <v/>
          </cell>
          <cell r="HB566" t="str">
            <v/>
          </cell>
          <cell r="HC566" t="str">
            <v/>
          </cell>
          <cell r="HD566" t="str">
            <v/>
          </cell>
          <cell r="HE566" t="str">
            <v/>
          </cell>
          <cell r="HF566" t="str">
            <v/>
          </cell>
          <cell r="HG566" t="str">
            <v/>
          </cell>
          <cell r="HH566" t="str">
            <v/>
          </cell>
          <cell r="HI566" t="str">
            <v/>
          </cell>
          <cell r="HJ566" t="str">
            <v/>
          </cell>
          <cell r="HK566" t="str">
            <v/>
          </cell>
          <cell r="HL566" t="str">
            <v/>
          </cell>
          <cell r="HM566" t="str">
            <v/>
          </cell>
          <cell r="HN566" t="str">
            <v/>
          </cell>
          <cell r="HO566" t="str">
            <v/>
          </cell>
          <cell r="HP566" t="str">
            <v/>
          </cell>
          <cell r="HQ566" t="str">
            <v/>
          </cell>
          <cell r="HR566" t="str">
            <v/>
          </cell>
          <cell r="HS566" t="str">
            <v/>
          </cell>
          <cell r="HT566" t="str">
            <v/>
          </cell>
          <cell r="HU566" t="str">
            <v/>
          </cell>
          <cell r="HV566" t="str">
            <v/>
          </cell>
          <cell r="HW566" t="str">
            <v/>
          </cell>
          <cell r="HX566" t="str">
            <v/>
          </cell>
          <cell r="HY566" t="str">
            <v/>
          </cell>
          <cell r="HZ566" t="str">
            <v/>
          </cell>
          <cell r="IA566" t="str">
            <v/>
          </cell>
          <cell r="IB566" t="str">
            <v/>
          </cell>
          <cell r="IC566" t="str">
            <v/>
          </cell>
          <cell r="ID566" t="str">
            <v/>
          </cell>
        </row>
        <row r="567">
          <cell r="A567" t="str">
            <v/>
          </cell>
          <cell r="B567" t="str">
            <v/>
          </cell>
          <cell r="C567" t="str">
            <v/>
          </cell>
          <cell r="D567" t="str">
            <v/>
          </cell>
          <cell r="E567" t="str">
            <v/>
          </cell>
          <cell r="F567" t="str">
            <v/>
          </cell>
          <cell r="G567" t="str">
            <v/>
          </cell>
          <cell r="H567" t="str">
            <v/>
          </cell>
          <cell r="I567" t="str">
            <v/>
          </cell>
          <cell r="J567" t="str">
            <v/>
          </cell>
          <cell r="K567" t="str">
            <v/>
          </cell>
          <cell r="L567" t="str">
            <v/>
          </cell>
          <cell r="M567" t="str">
            <v/>
          </cell>
          <cell r="N567" t="str">
            <v/>
          </cell>
          <cell r="O567" t="str">
            <v/>
          </cell>
          <cell r="P567" t="str">
            <v/>
          </cell>
          <cell r="Q567" t="str">
            <v/>
          </cell>
          <cell r="R567" t="str">
            <v/>
          </cell>
          <cell r="S567" t="str">
            <v/>
          </cell>
          <cell r="T567" t="str">
            <v/>
          </cell>
          <cell r="U567" t="str">
            <v/>
          </cell>
          <cell r="V567" t="str">
            <v/>
          </cell>
          <cell r="W567" t="str">
            <v/>
          </cell>
          <cell r="X567" t="str">
            <v/>
          </cell>
          <cell r="Y567" t="str">
            <v/>
          </cell>
          <cell r="Z567" t="str">
            <v/>
          </cell>
          <cell r="AA567" t="str">
            <v/>
          </cell>
          <cell r="AB567" t="str">
            <v/>
          </cell>
          <cell r="AC567" t="str">
            <v/>
          </cell>
          <cell r="AD567" t="str">
            <v/>
          </cell>
          <cell r="AE567" t="str">
            <v/>
          </cell>
          <cell r="AF567" t="str">
            <v/>
          </cell>
          <cell r="AG567" t="str">
            <v/>
          </cell>
          <cell r="AH567" t="str">
            <v/>
          </cell>
          <cell r="AI567" t="str">
            <v/>
          </cell>
          <cell r="AJ567" t="str">
            <v/>
          </cell>
          <cell r="AK567" t="str">
            <v/>
          </cell>
          <cell r="AL567" t="str">
            <v/>
          </cell>
          <cell r="AM567" t="str">
            <v/>
          </cell>
          <cell r="AN567" t="str">
            <v/>
          </cell>
          <cell r="AO567" t="str">
            <v/>
          </cell>
          <cell r="AP567" t="str">
            <v/>
          </cell>
          <cell r="AQ567" t="str">
            <v/>
          </cell>
          <cell r="AR567" t="str">
            <v/>
          </cell>
          <cell r="AS567" t="str">
            <v/>
          </cell>
          <cell r="AT567" t="str">
            <v/>
          </cell>
          <cell r="AU567" t="str">
            <v/>
          </cell>
          <cell r="AV567" t="str">
            <v/>
          </cell>
          <cell r="AW567" t="str">
            <v/>
          </cell>
          <cell r="AX567" t="str">
            <v/>
          </cell>
          <cell r="AY567" t="str">
            <v/>
          </cell>
          <cell r="AZ567" t="str">
            <v/>
          </cell>
          <cell r="BA567" t="str">
            <v/>
          </cell>
          <cell r="BB567" t="str">
            <v/>
          </cell>
          <cell r="BC567" t="str">
            <v/>
          </cell>
          <cell r="BD567" t="str">
            <v/>
          </cell>
          <cell r="BE567" t="str">
            <v/>
          </cell>
          <cell r="BF567" t="str">
            <v/>
          </cell>
          <cell r="BG567" t="str">
            <v/>
          </cell>
          <cell r="BH567" t="str">
            <v/>
          </cell>
          <cell r="BI567" t="str">
            <v/>
          </cell>
          <cell r="BJ567" t="str">
            <v/>
          </cell>
          <cell r="BK567" t="str">
            <v/>
          </cell>
          <cell r="BL567" t="str">
            <v/>
          </cell>
          <cell r="BM567" t="str">
            <v/>
          </cell>
          <cell r="BN567" t="str">
            <v/>
          </cell>
          <cell r="BO567" t="str">
            <v/>
          </cell>
          <cell r="BP567" t="str">
            <v/>
          </cell>
          <cell r="BQ567" t="str">
            <v/>
          </cell>
          <cell r="BR567" t="str">
            <v/>
          </cell>
          <cell r="BS567" t="str">
            <v/>
          </cell>
          <cell r="BT567" t="str">
            <v/>
          </cell>
          <cell r="BU567" t="str">
            <v/>
          </cell>
          <cell r="BV567" t="str">
            <v/>
          </cell>
          <cell r="BW567" t="str">
            <v/>
          </cell>
          <cell r="BX567" t="str">
            <v/>
          </cell>
          <cell r="BY567" t="str">
            <v/>
          </cell>
          <cell r="BZ567" t="str">
            <v/>
          </cell>
          <cell r="CA567" t="str">
            <v/>
          </cell>
          <cell r="CB567" t="str">
            <v/>
          </cell>
          <cell r="CC567" t="str">
            <v/>
          </cell>
          <cell r="CD567" t="str">
            <v/>
          </cell>
          <cell r="CE567" t="str">
            <v/>
          </cell>
          <cell r="CF567" t="str">
            <v/>
          </cell>
          <cell r="CG567" t="str">
            <v/>
          </cell>
          <cell r="CH567" t="str">
            <v/>
          </cell>
          <cell r="CI567" t="str">
            <v/>
          </cell>
          <cell r="CJ567" t="str">
            <v/>
          </cell>
          <cell r="CK567" t="str">
            <v/>
          </cell>
          <cell r="CL567" t="str">
            <v/>
          </cell>
          <cell r="CM567" t="str">
            <v/>
          </cell>
          <cell r="CN567" t="str">
            <v/>
          </cell>
          <cell r="CO567" t="str">
            <v/>
          </cell>
          <cell r="CP567" t="str">
            <v/>
          </cell>
          <cell r="CQ567" t="str">
            <v/>
          </cell>
          <cell r="CR567" t="str">
            <v/>
          </cell>
          <cell r="CS567" t="str">
            <v/>
          </cell>
          <cell r="CT567" t="str">
            <v/>
          </cell>
          <cell r="CU567" t="str">
            <v/>
          </cell>
          <cell r="CV567" t="str">
            <v/>
          </cell>
          <cell r="CW567" t="str">
            <v/>
          </cell>
          <cell r="CX567" t="str">
            <v/>
          </cell>
          <cell r="CY567" t="str">
            <v/>
          </cell>
          <cell r="CZ567" t="str">
            <v/>
          </cell>
          <cell r="DA567" t="str">
            <v/>
          </cell>
          <cell r="DB567" t="str">
            <v/>
          </cell>
          <cell r="DC567" t="str">
            <v/>
          </cell>
          <cell r="DD567" t="str">
            <v/>
          </cell>
          <cell r="DE567" t="str">
            <v/>
          </cell>
          <cell r="DF567" t="str">
            <v/>
          </cell>
          <cell r="DG567" t="str">
            <v/>
          </cell>
          <cell r="DH567" t="str">
            <v/>
          </cell>
          <cell r="DI567" t="str">
            <v/>
          </cell>
          <cell r="DJ567" t="str">
            <v/>
          </cell>
          <cell r="DK567" t="str">
            <v/>
          </cell>
          <cell r="DL567" t="str">
            <v/>
          </cell>
          <cell r="DM567" t="str">
            <v/>
          </cell>
          <cell r="DN567" t="str">
            <v/>
          </cell>
          <cell r="DO567" t="str">
            <v/>
          </cell>
          <cell r="DP567" t="str">
            <v/>
          </cell>
          <cell r="DQ567" t="str">
            <v/>
          </cell>
          <cell r="DR567" t="str">
            <v/>
          </cell>
          <cell r="DS567" t="str">
            <v/>
          </cell>
          <cell r="DT567" t="str">
            <v/>
          </cell>
          <cell r="DU567" t="str">
            <v/>
          </cell>
          <cell r="DV567" t="str">
            <v/>
          </cell>
          <cell r="DW567" t="str">
            <v/>
          </cell>
          <cell r="DX567" t="str">
            <v/>
          </cell>
          <cell r="DY567" t="str">
            <v/>
          </cell>
          <cell r="DZ567" t="str">
            <v/>
          </cell>
          <cell r="EA567" t="str">
            <v/>
          </cell>
          <cell r="EB567" t="str">
            <v/>
          </cell>
          <cell r="EC567" t="str">
            <v/>
          </cell>
          <cell r="ED567" t="str">
            <v/>
          </cell>
          <cell r="EE567" t="str">
            <v/>
          </cell>
          <cell r="EF567" t="str">
            <v/>
          </cell>
          <cell r="EG567" t="str">
            <v/>
          </cell>
          <cell r="EH567" t="str">
            <v/>
          </cell>
          <cell r="EI567" t="str">
            <v/>
          </cell>
          <cell r="EJ567" t="str">
            <v/>
          </cell>
          <cell r="EK567" t="str">
            <v/>
          </cell>
          <cell r="EL567" t="str">
            <v/>
          </cell>
          <cell r="EM567" t="str">
            <v/>
          </cell>
          <cell r="EN567" t="str">
            <v/>
          </cell>
          <cell r="EO567" t="str">
            <v/>
          </cell>
          <cell r="EP567" t="str">
            <v/>
          </cell>
          <cell r="EQ567" t="str">
            <v/>
          </cell>
          <cell r="ER567" t="str">
            <v/>
          </cell>
          <cell r="ES567" t="str">
            <v/>
          </cell>
          <cell r="ET567" t="str">
            <v/>
          </cell>
          <cell r="EU567" t="str">
            <v/>
          </cell>
          <cell r="EV567" t="str">
            <v/>
          </cell>
          <cell r="EW567" t="str">
            <v/>
          </cell>
          <cell r="EX567" t="str">
            <v/>
          </cell>
          <cell r="EY567" t="str">
            <v/>
          </cell>
          <cell r="EZ567" t="str">
            <v/>
          </cell>
          <cell r="FA567" t="str">
            <v/>
          </cell>
          <cell r="FB567" t="str">
            <v/>
          </cell>
          <cell r="FC567" t="str">
            <v/>
          </cell>
          <cell r="FD567" t="str">
            <v/>
          </cell>
          <cell r="FE567" t="str">
            <v/>
          </cell>
          <cell r="FF567" t="str">
            <v/>
          </cell>
          <cell r="FG567" t="str">
            <v/>
          </cell>
          <cell r="FH567" t="str">
            <v/>
          </cell>
          <cell r="FI567" t="str">
            <v/>
          </cell>
          <cell r="FJ567" t="str">
            <v/>
          </cell>
          <cell r="FK567" t="str">
            <v/>
          </cell>
          <cell r="FL567" t="str">
            <v/>
          </cell>
          <cell r="FM567" t="str">
            <v/>
          </cell>
          <cell r="FN567" t="str">
            <v/>
          </cell>
          <cell r="FO567" t="str">
            <v/>
          </cell>
          <cell r="FP567" t="str">
            <v/>
          </cell>
          <cell r="FQ567" t="str">
            <v/>
          </cell>
          <cell r="FR567" t="str">
            <v/>
          </cell>
          <cell r="FS567" t="str">
            <v/>
          </cell>
          <cell r="FT567" t="str">
            <v/>
          </cell>
          <cell r="FU567" t="str">
            <v/>
          </cell>
          <cell r="FV567" t="str">
            <v/>
          </cell>
          <cell r="FW567" t="str">
            <v/>
          </cell>
          <cell r="FX567" t="str">
            <v/>
          </cell>
          <cell r="FY567" t="str">
            <v/>
          </cell>
          <cell r="FZ567" t="str">
            <v/>
          </cell>
          <cell r="GA567" t="str">
            <v/>
          </cell>
          <cell r="GB567" t="str">
            <v/>
          </cell>
          <cell r="GC567" t="str">
            <v/>
          </cell>
          <cell r="GD567" t="str">
            <v/>
          </cell>
          <cell r="GE567" t="str">
            <v/>
          </cell>
          <cell r="GF567" t="str">
            <v/>
          </cell>
          <cell r="GG567" t="str">
            <v/>
          </cell>
          <cell r="GH567" t="str">
            <v/>
          </cell>
          <cell r="GI567" t="str">
            <v/>
          </cell>
          <cell r="GJ567" t="str">
            <v/>
          </cell>
          <cell r="GK567" t="str">
            <v/>
          </cell>
          <cell r="GL567" t="str">
            <v/>
          </cell>
          <cell r="GM567" t="str">
            <v/>
          </cell>
          <cell r="GN567" t="str">
            <v/>
          </cell>
          <cell r="GO567" t="str">
            <v/>
          </cell>
          <cell r="GP567" t="str">
            <v/>
          </cell>
          <cell r="GQ567" t="str">
            <v/>
          </cell>
          <cell r="GR567" t="str">
            <v/>
          </cell>
          <cell r="GS567" t="str">
            <v/>
          </cell>
          <cell r="GT567" t="str">
            <v/>
          </cell>
          <cell r="GU567" t="str">
            <v/>
          </cell>
          <cell r="GV567" t="str">
            <v/>
          </cell>
          <cell r="GW567" t="str">
            <v/>
          </cell>
          <cell r="GX567" t="str">
            <v/>
          </cell>
          <cell r="GY567" t="str">
            <v/>
          </cell>
          <cell r="GZ567" t="str">
            <v/>
          </cell>
          <cell r="HA567" t="str">
            <v/>
          </cell>
          <cell r="HB567" t="str">
            <v/>
          </cell>
          <cell r="HC567" t="str">
            <v/>
          </cell>
          <cell r="HD567" t="str">
            <v/>
          </cell>
          <cell r="HE567" t="str">
            <v/>
          </cell>
          <cell r="HF567" t="str">
            <v/>
          </cell>
          <cell r="HG567" t="str">
            <v/>
          </cell>
          <cell r="HH567" t="str">
            <v/>
          </cell>
          <cell r="HI567" t="str">
            <v/>
          </cell>
          <cell r="HJ567" t="str">
            <v/>
          </cell>
          <cell r="HK567" t="str">
            <v/>
          </cell>
          <cell r="HL567" t="str">
            <v/>
          </cell>
          <cell r="HM567" t="str">
            <v/>
          </cell>
          <cell r="HN567" t="str">
            <v/>
          </cell>
          <cell r="HO567" t="str">
            <v/>
          </cell>
          <cell r="HP567" t="str">
            <v/>
          </cell>
          <cell r="HQ567" t="str">
            <v/>
          </cell>
          <cell r="HR567" t="str">
            <v/>
          </cell>
          <cell r="HS567" t="str">
            <v/>
          </cell>
          <cell r="HT567" t="str">
            <v/>
          </cell>
          <cell r="HU567" t="str">
            <v/>
          </cell>
          <cell r="HV567" t="str">
            <v/>
          </cell>
          <cell r="HW567" t="str">
            <v/>
          </cell>
          <cell r="HX567" t="str">
            <v/>
          </cell>
          <cell r="HY567" t="str">
            <v/>
          </cell>
          <cell r="HZ567" t="str">
            <v/>
          </cell>
          <cell r="IA567" t="str">
            <v/>
          </cell>
          <cell r="IB567" t="str">
            <v/>
          </cell>
          <cell r="IC567" t="str">
            <v/>
          </cell>
          <cell r="ID567" t="str">
            <v/>
          </cell>
        </row>
        <row r="568">
          <cell r="A568" t="str">
            <v/>
          </cell>
          <cell r="B568" t="str">
            <v/>
          </cell>
          <cell r="C568" t="str">
            <v/>
          </cell>
          <cell r="D568" t="str">
            <v/>
          </cell>
          <cell r="E568" t="str">
            <v/>
          </cell>
          <cell r="F568" t="str">
            <v/>
          </cell>
          <cell r="G568" t="str">
            <v/>
          </cell>
          <cell r="H568" t="str">
            <v/>
          </cell>
          <cell r="I568" t="str">
            <v/>
          </cell>
          <cell r="J568" t="str">
            <v/>
          </cell>
          <cell r="K568" t="str">
            <v/>
          </cell>
          <cell r="L568" t="str">
            <v/>
          </cell>
          <cell r="M568" t="str">
            <v/>
          </cell>
          <cell r="N568" t="str">
            <v/>
          </cell>
          <cell r="O568" t="str">
            <v/>
          </cell>
          <cell r="P568" t="str">
            <v/>
          </cell>
          <cell r="Q568" t="str">
            <v/>
          </cell>
          <cell r="R568" t="str">
            <v/>
          </cell>
          <cell r="S568" t="str">
            <v/>
          </cell>
          <cell r="T568" t="str">
            <v/>
          </cell>
          <cell r="U568" t="str">
            <v/>
          </cell>
          <cell r="V568" t="str">
            <v/>
          </cell>
          <cell r="W568" t="str">
            <v/>
          </cell>
          <cell r="X568" t="str">
            <v/>
          </cell>
          <cell r="Y568" t="str">
            <v/>
          </cell>
          <cell r="Z568" t="str">
            <v/>
          </cell>
          <cell r="AA568" t="str">
            <v/>
          </cell>
          <cell r="AB568" t="str">
            <v/>
          </cell>
          <cell r="AC568" t="str">
            <v/>
          </cell>
          <cell r="AD568" t="str">
            <v/>
          </cell>
          <cell r="AE568" t="str">
            <v/>
          </cell>
          <cell r="AF568" t="str">
            <v/>
          </cell>
          <cell r="AG568" t="str">
            <v/>
          </cell>
          <cell r="AH568" t="str">
            <v/>
          </cell>
          <cell r="AI568" t="str">
            <v/>
          </cell>
          <cell r="AJ568" t="str">
            <v/>
          </cell>
          <cell r="AK568" t="str">
            <v/>
          </cell>
          <cell r="AL568" t="str">
            <v/>
          </cell>
          <cell r="AM568" t="str">
            <v/>
          </cell>
          <cell r="AN568" t="str">
            <v/>
          </cell>
          <cell r="AO568" t="str">
            <v/>
          </cell>
          <cell r="AP568" t="str">
            <v/>
          </cell>
          <cell r="AQ568" t="str">
            <v/>
          </cell>
          <cell r="AR568" t="str">
            <v/>
          </cell>
          <cell r="AS568" t="str">
            <v/>
          </cell>
          <cell r="AT568" t="str">
            <v/>
          </cell>
          <cell r="AU568" t="str">
            <v/>
          </cell>
          <cell r="AV568" t="str">
            <v/>
          </cell>
          <cell r="AW568" t="str">
            <v/>
          </cell>
          <cell r="AX568" t="str">
            <v/>
          </cell>
          <cell r="AY568" t="str">
            <v/>
          </cell>
          <cell r="AZ568" t="str">
            <v/>
          </cell>
          <cell r="BA568" t="str">
            <v/>
          </cell>
          <cell r="BB568" t="str">
            <v/>
          </cell>
          <cell r="BC568" t="str">
            <v/>
          </cell>
          <cell r="BD568" t="str">
            <v/>
          </cell>
          <cell r="BE568" t="str">
            <v/>
          </cell>
          <cell r="BF568" t="str">
            <v/>
          </cell>
          <cell r="BG568" t="str">
            <v/>
          </cell>
          <cell r="BH568" t="str">
            <v/>
          </cell>
          <cell r="BI568" t="str">
            <v/>
          </cell>
          <cell r="BJ568" t="str">
            <v/>
          </cell>
          <cell r="BK568" t="str">
            <v/>
          </cell>
          <cell r="BL568" t="str">
            <v/>
          </cell>
          <cell r="BM568" t="str">
            <v/>
          </cell>
          <cell r="BN568" t="str">
            <v/>
          </cell>
          <cell r="BO568" t="str">
            <v/>
          </cell>
          <cell r="BP568" t="str">
            <v/>
          </cell>
          <cell r="BQ568" t="str">
            <v/>
          </cell>
          <cell r="BR568" t="str">
            <v/>
          </cell>
          <cell r="BS568" t="str">
            <v/>
          </cell>
          <cell r="BT568" t="str">
            <v/>
          </cell>
          <cell r="BU568" t="str">
            <v/>
          </cell>
          <cell r="BV568" t="str">
            <v/>
          </cell>
          <cell r="BW568" t="str">
            <v/>
          </cell>
          <cell r="BX568" t="str">
            <v/>
          </cell>
          <cell r="BY568" t="str">
            <v/>
          </cell>
          <cell r="BZ568" t="str">
            <v/>
          </cell>
          <cell r="CA568" t="str">
            <v/>
          </cell>
          <cell r="CB568" t="str">
            <v/>
          </cell>
          <cell r="CC568" t="str">
            <v/>
          </cell>
          <cell r="CD568" t="str">
            <v/>
          </cell>
          <cell r="CE568" t="str">
            <v/>
          </cell>
          <cell r="CF568" t="str">
            <v/>
          </cell>
          <cell r="CG568" t="str">
            <v/>
          </cell>
          <cell r="CH568" t="str">
            <v/>
          </cell>
          <cell r="CI568" t="str">
            <v/>
          </cell>
          <cell r="CJ568" t="str">
            <v/>
          </cell>
          <cell r="CK568" t="str">
            <v/>
          </cell>
          <cell r="CL568" t="str">
            <v/>
          </cell>
          <cell r="CM568" t="str">
            <v/>
          </cell>
          <cell r="CN568" t="str">
            <v/>
          </cell>
          <cell r="CO568" t="str">
            <v/>
          </cell>
          <cell r="CP568" t="str">
            <v/>
          </cell>
          <cell r="CQ568" t="str">
            <v/>
          </cell>
          <cell r="CR568" t="str">
            <v/>
          </cell>
          <cell r="CS568" t="str">
            <v/>
          </cell>
          <cell r="CT568" t="str">
            <v/>
          </cell>
          <cell r="CU568" t="str">
            <v/>
          </cell>
          <cell r="CV568" t="str">
            <v/>
          </cell>
          <cell r="CW568" t="str">
            <v/>
          </cell>
          <cell r="CX568" t="str">
            <v/>
          </cell>
          <cell r="CY568" t="str">
            <v/>
          </cell>
          <cell r="CZ568" t="str">
            <v/>
          </cell>
          <cell r="DA568" t="str">
            <v/>
          </cell>
          <cell r="DB568" t="str">
            <v/>
          </cell>
          <cell r="DC568" t="str">
            <v/>
          </cell>
          <cell r="DD568" t="str">
            <v/>
          </cell>
          <cell r="DE568" t="str">
            <v/>
          </cell>
          <cell r="DF568" t="str">
            <v/>
          </cell>
          <cell r="DG568" t="str">
            <v/>
          </cell>
          <cell r="DH568" t="str">
            <v/>
          </cell>
          <cell r="DI568" t="str">
            <v/>
          </cell>
          <cell r="DJ568" t="str">
            <v/>
          </cell>
          <cell r="DK568" t="str">
            <v/>
          </cell>
          <cell r="DL568" t="str">
            <v/>
          </cell>
          <cell r="DM568" t="str">
            <v/>
          </cell>
          <cell r="DN568" t="str">
            <v/>
          </cell>
          <cell r="DO568" t="str">
            <v/>
          </cell>
          <cell r="DP568" t="str">
            <v/>
          </cell>
          <cell r="DQ568" t="str">
            <v/>
          </cell>
          <cell r="DR568" t="str">
            <v/>
          </cell>
          <cell r="DS568" t="str">
            <v/>
          </cell>
          <cell r="DT568" t="str">
            <v/>
          </cell>
          <cell r="DU568" t="str">
            <v/>
          </cell>
          <cell r="DV568" t="str">
            <v/>
          </cell>
          <cell r="DW568" t="str">
            <v/>
          </cell>
          <cell r="DX568" t="str">
            <v/>
          </cell>
          <cell r="DY568" t="str">
            <v/>
          </cell>
          <cell r="DZ568" t="str">
            <v/>
          </cell>
          <cell r="EA568" t="str">
            <v/>
          </cell>
          <cell r="EB568" t="str">
            <v/>
          </cell>
          <cell r="EC568" t="str">
            <v/>
          </cell>
          <cell r="ED568" t="str">
            <v/>
          </cell>
          <cell r="EE568" t="str">
            <v/>
          </cell>
          <cell r="EF568" t="str">
            <v/>
          </cell>
          <cell r="EG568" t="str">
            <v/>
          </cell>
          <cell r="EH568" t="str">
            <v/>
          </cell>
          <cell r="EI568" t="str">
            <v/>
          </cell>
          <cell r="EJ568" t="str">
            <v/>
          </cell>
          <cell r="EK568" t="str">
            <v/>
          </cell>
          <cell r="EL568" t="str">
            <v/>
          </cell>
          <cell r="EM568" t="str">
            <v/>
          </cell>
          <cell r="EN568" t="str">
            <v/>
          </cell>
          <cell r="EO568" t="str">
            <v/>
          </cell>
          <cell r="EP568" t="str">
            <v/>
          </cell>
          <cell r="EQ568" t="str">
            <v/>
          </cell>
          <cell r="ER568" t="str">
            <v/>
          </cell>
          <cell r="ES568" t="str">
            <v/>
          </cell>
          <cell r="ET568" t="str">
            <v/>
          </cell>
          <cell r="EU568" t="str">
            <v/>
          </cell>
          <cell r="EV568" t="str">
            <v/>
          </cell>
          <cell r="EW568" t="str">
            <v/>
          </cell>
          <cell r="EX568" t="str">
            <v/>
          </cell>
          <cell r="EY568" t="str">
            <v/>
          </cell>
          <cell r="EZ568" t="str">
            <v/>
          </cell>
          <cell r="FA568" t="str">
            <v/>
          </cell>
          <cell r="FB568" t="str">
            <v/>
          </cell>
          <cell r="FC568" t="str">
            <v/>
          </cell>
          <cell r="FD568" t="str">
            <v/>
          </cell>
          <cell r="FE568" t="str">
            <v/>
          </cell>
          <cell r="FF568" t="str">
            <v/>
          </cell>
          <cell r="FG568" t="str">
            <v/>
          </cell>
          <cell r="FH568" t="str">
            <v/>
          </cell>
          <cell r="FI568" t="str">
            <v/>
          </cell>
          <cell r="FJ568" t="str">
            <v/>
          </cell>
          <cell r="FK568" t="str">
            <v/>
          </cell>
          <cell r="FL568" t="str">
            <v/>
          </cell>
          <cell r="FM568" t="str">
            <v/>
          </cell>
          <cell r="FN568" t="str">
            <v/>
          </cell>
          <cell r="FO568" t="str">
            <v/>
          </cell>
          <cell r="FP568" t="str">
            <v/>
          </cell>
          <cell r="FQ568" t="str">
            <v/>
          </cell>
          <cell r="FR568" t="str">
            <v/>
          </cell>
          <cell r="FS568" t="str">
            <v/>
          </cell>
          <cell r="FT568" t="str">
            <v/>
          </cell>
          <cell r="FU568" t="str">
            <v/>
          </cell>
          <cell r="FV568" t="str">
            <v/>
          </cell>
          <cell r="FW568" t="str">
            <v/>
          </cell>
          <cell r="FX568" t="str">
            <v/>
          </cell>
          <cell r="FY568" t="str">
            <v/>
          </cell>
          <cell r="FZ568" t="str">
            <v/>
          </cell>
          <cell r="GA568" t="str">
            <v/>
          </cell>
          <cell r="GB568" t="str">
            <v/>
          </cell>
          <cell r="GC568" t="str">
            <v/>
          </cell>
          <cell r="GD568" t="str">
            <v/>
          </cell>
          <cell r="GE568" t="str">
            <v/>
          </cell>
          <cell r="GF568" t="str">
            <v/>
          </cell>
          <cell r="GG568" t="str">
            <v/>
          </cell>
          <cell r="GH568" t="str">
            <v/>
          </cell>
          <cell r="GI568" t="str">
            <v/>
          </cell>
          <cell r="GJ568" t="str">
            <v/>
          </cell>
          <cell r="GK568" t="str">
            <v/>
          </cell>
          <cell r="GL568" t="str">
            <v/>
          </cell>
          <cell r="GM568" t="str">
            <v/>
          </cell>
          <cell r="GN568" t="str">
            <v/>
          </cell>
          <cell r="GO568" t="str">
            <v/>
          </cell>
          <cell r="GP568" t="str">
            <v/>
          </cell>
          <cell r="GQ568" t="str">
            <v/>
          </cell>
          <cell r="GR568" t="str">
            <v/>
          </cell>
          <cell r="GS568" t="str">
            <v/>
          </cell>
          <cell r="GT568" t="str">
            <v/>
          </cell>
          <cell r="GU568" t="str">
            <v/>
          </cell>
          <cell r="GV568" t="str">
            <v/>
          </cell>
          <cell r="GW568" t="str">
            <v/>
          </cell>
          <cell r="GX568" t="str">
            <v/>
          </cell>
          <cell r="GY568" t="str">
            <v/>
          </cell>
          <cell r="GZ568" t="str">
            <v/>
          </cell>
          <cell r="HA568" t="str">
            <v/>
          </cell>
          <cell r="HB568" t="str">
            <v/>
          </cell>
          <cell r="HC568" t="str">
            <v/>
          </cell>
          <cell r="HD568" t="str">
            <v/>
          </cell>
          <cell r="HE568" t="str">
            <v/>
          </cell>
          <cell r="HF568" t="str">
            <v/>
          </cell>
          <cell r="HG568" t="str">
            <v/>
          </cell>
          <cell r="HH568" t="str">
            <v/>
          </cell>
          <cell r="HI568" t="str">
            <v/>
          </cell>
          <cell r="HJ568" t="str">
            <v/>
          </cell>
          <cell r="HK568" t="str">
            <v/>
          </cell>
          <cell r="HL568" t="str">
            <v/>
          </cell>
          <cell r="HM568" t="str">
            <v/>
          </cell>
          <cell r="HN568" t="str">
            <v/>
          </cell>
          <cell r="HO568" t="str">
            <v/>
          </cell>
          <cell r="HP568" t="str">
            <v/>
          </cell>
          <cell r="HQ568" t="str">
            <v/>
          </cell>
          <cell r="HR568" t="str">
            <v/>
          </cell>
          <cell r="HS568" t="str">
            <v/>
          </cell>
          <cell r="HT568" t="str">
            <v/>
          </cell>
          <cell r="HU568" t="str">
            <v/>
          </cell>
          <cell r="HV568" t="str">
            <v/>
          </cell>
          <cell r="HW568" t="str">
            <v/>
          </cell>
          <cell r="HX568" t="str">
            <v/>
          </cell>
          <cell r="HY568" t="str">
            <v/>
          </cell>
          <cell r="HZ568" t="str">
            <v/>
          </cell>
          <cell r="IA568" t="str">
            <v/>
          </cell>
          <cell r="IB568" t="str">
            <v/>
          </cell>
          <cell r="IC568" t="str">
            <v/>
          </cell>
          <cell r="ID568" t="str">
            <v/>
          </cell>
        </row>
        <row r="569">
          <cell r="A569" t="str">
            <v/>
          </cell>
          <cell r="B569" t="str">
            <v/>
          </cell>
          <cell r="C569" t="str">
            <v/>
          </cell>
          <cell r="D569" t="str">
            <v/>
          </cell>
          <cell r="E569" t="str">
            <v/>
          </cell>
          <cell r="F569" t="str">
            <v/>
          </cell>
          <cell r="G569" t="str">
            <v/>
          </cell>
          <cell r="H569" t="str">
            <v/>
          </cell>
          <cell r="I569" t="str">
            <v/>
          </cell>
          <cell r="J569" t="str">
            <v/>
          </cell>
          <cell r="K569" t="str">
            <v/>
          </cell>
          <cell r="L569" t="str">
            <v/>
          </cell>
          <cell r="M569" t="str">
            <v/>
          </cell>
          <cell r="N569" t="str">
            <v/>
          </cell>
          <cell r="O569" t="str">
            <v/>
          </cell>
          <cell r="P569" t="str">
            <v/>
          </cell>
          <cell r="Q569" t="str">
            <v/>
          </cell>
          <cell r="R569" t="str">
            <v/>
          </cell>
          <cell r="S569" t="str">
            <v/>
          </cell>
          <cell r="T569" t="str">
            <v/>
          </cell>
          <cell r="U569" t="str">
            <v/>
          </cell>
          <cell r="V569" t="str">
            <v/>
          </cell>
          <cell r="W569" t="str">
            <v/>
          </cell>
          <cell r="X569" t="str">
            <v/>
          </cell>
          <cell r="Y569" t="str">
            <v/>
          </cell>
          <cell r="Z569" t="str">
            <v/>
          </cell>
          <cell r="AA569" t="str">
            <v/>
          </cell>
          <cell r="AB569" t="str">
            <v/>
          </cell>
          <cell r="AC569" t="str">
            <v/>
          </cell>
          <cell r="AD569" t="str">
            <v/>
          </cell>
          <cell r="AE569" t="str">
            <v/>
          </cell>
          <cell r="AF569" t="str">
            <v/>
          </cell>
          <cell r="AG569" t="str">
            <v/>
          </cell>
          <cell r="AH569" t="str">
            <v/>
          </cell>
          <cell r="AI569" t="str">
            <v/>
          </cell>
          <cell r="AJ569" t="str">
            <v/>
          </cell>
          <cell r="AK569" t="str">
            <v/>
          </cell>
          <cell r="AL569" t="str">
            <v/>
          </cell>
          <cell r="AM569" t="str">
            <v/>
          </cell>
          <cell r="AN569" t="str">
            <v/>
          </cell>
          <cell r="AO569" t="str">
            <v/>
          </cell>
          <cell r="AP569" t="str">
            <v/>
          </cell>
          <cell r="AQ569" t="str">
            <v/>
          </cell>
          <cell r="AR569" t="str">
            <v/>
          </cell>
          <cell r="AS569" t="str">
            <v/>
          </cell>
          <cell r="AT569" t="str">
            <v/>
          </cell>
          <cell r="AU569" t="str">
            <v/>
          </cell>
          <cell r="AV569" t="str">
            <v/>
          </cell>
          <cell r="AW569" t="str">
            <v/>
          </cell>
          <cell r="AX569" t="str">
            <v/>
          </cell>
          <cell r="AY569" t="str">
            <v/>
          </cell>
          <cell r="AZ569" t="str">
            <v/>
          </cell>
          <cell r="BA569" t="str">
            <v/>
          </cell>
          <cell r="BB569" t="str">
            <v/>
          </cell>
          <cell r="BC569" t="str">
            <v/>
          </cell>
          <cell r="BD569" t="str">
            <v/>
          </cell>
          <cell r="BE569" t="str">
            <v/>
          </cell>
          <cell r="BF569" t="str">
            <v/>
          </cell>
          <cell r="BG569" t="str">
            <v/>
          </cell>
          <cell r="BH569" t="str">
            <v/>
          </cell>
          <cell r="BI569" t="str">
            <v/>
          </cell>
          <cell r="BJ569" t="str">
            <v/>
          </cell>
          <cell r="BK569" t="str">
            <v/>
          </cell>
          <cell r="BL569" t="str">
            <v/>
          </cell>
          <cell r="BM569" t="str">
            <v/>
          </cell>
          <cell r="BN569" t="str">
            <v/>
          </cell>
          <cell r="BO569" t="str">
            <v/>
          </cell>
          <cell r="BP569" t="str">
            <v/>
          </cell>
          <cell r="BQ569" t="str">
            <v/>
          </cell>
          <cell r="BR569" t="str">
            <v/>
          </cell>
          <cell r="BS569" t="str">
            <v/>
          </cell>
          <cell r="BT569" t="str">
            <v/>
          </cell>
          <cell r="BU569" t="str">
            <v/>
          </cell>
          <cell r="BV569" t="str">
            <v/>
          </cell>
          <cell r="BW569" t="str">
            <v/>
          </cell>
          <cell r="BX569" t="str">
            <v/>
          </cell>
          <cell r="BY569" t="str">
            <v/>
          </cell>
          <cell r="BZ569" t="str">
            <v/>
          </cell>
          <cell r="CA569" t="str">
            <v/>
          </cell>
          <cell r="CB569" t="str">
            <v/>
          </cell>
          <cell r="CC569" t="str">
            <v/>
          </cell>
          <cell r="CD569" t="str">
            <v/>
          </cell>
          <cell r="CE569" t="str">
            <v/>
          </cell>
          <cell r="CF569" t="str">
            <v/>
          </cell>
          <cell r="CG569" t="str">
            <v/>
          </cell>
          <cell r="CH569" t="str">
            <v/>
          </cell>
          <cell r="CI569" t="str">
            <v/>
          </cell>
          <cell r="CJ569" t="str">
            <v/>
          </cell>
          <cell r="CK569" t="str">
            <v/>
          </cell>
          <cell r="CL569" t="str">
            <v/>
          </cell>
          <cell r="CM569" t="str">
            <v/>
          </cell>
          <cell r="CN569" t="str">
            <v/>
          </cell>
          <cell r="CO569" t="str">
            <v/>
          </cell>
          <cell r="CP569" t="str">
            <v/>
          </cell>
          <cell r="CQ569" t="str">
            <v/>
          </cell>
          <cell r="CR569" t="str">
            <v/>
          </cell>
          <cell r="CS569" t="str">
            <v/>
          </cell>
          <cell r="CT569" t="str">
            <v/>
          </cell>
          <cell r="CU569" t="str">
            <v/>
          </cell>
          <cell r="CV569" t="str">
            <v/>
          </cell>
          <cell r="CW569" t="str">
            <v/>
          </cell>
          <cell r="CX569" t="str">
            <v/>
          </cell>
          <cell r="CY569" t="str">
            <v/>
          </cell>
          <cell r="CZ569" t="str">
            <v/>
          </cell>
          <cell r="DA569" t="str">
            <v/>
          </cell>
          <cell r="DB569" t="str">
            <v/>
          </cell>
          <cell r="DC569" t="str">
            <v/>
          </cell>
          <cell r="DD569" t="str">
            <v/>
          </cell>
          <cell r="DE569" t="str">
            <v/>
          </cell>
          <cell r="DF569" t="str">
            <v/>
          </cell>
          <cell r="DG569" t="str">
            <v/>
          </cell>
          <cell r="DH569" t="str">
            <v/>
          </cell>
          <cell r="DI569" t="str">
            <v/>
          </cell>
          <cell r="DJ569" t="str">
            <v/>
          </cell>
          <cell r="DK569" t="str">
            <v/>
          </cell>
          <cell r="DL569" t="str">
            <v/>
          </cell>
          <cell r="DM569" t="str">
            <v/>
          </cell>
          <cell r="DN569" t="str">
            <v/>
          </cell>
          <cell r="DO569" t="str">
            <v/>
          </cell>
          <cell r="DP569" t="str">
            <v/>
          </cell>
          <cell r="DQ569" t="str">
            <v/>
          </cell>
          <cell r="DR569" t="str">
            <v/>
          </cell>
          <cell r="DS569" t="str">
            <v/>
          </cell>
          <cell r="DT569" t="str">
            <v/>
          </cell>
          <cell r="DU569" t="str">
            <v/>
          </cell>
          <cell r="DV569" t="str">
            <v/>
          </cell>
          <cell r="DW569" t="str">
            <v/>
          </cell>
          <cell r="DX569" t="str">
            <v/>
          </cell>
          <cell r="DY569" t="str">
            <v/>
          </cell>
          <cell r="DZ569" t="str">
            <v/>
          </cell>
          <cell r="EA569" t="str">
            <v/>
          </cell>
          <cell r="EB569" t="str">
            <v/>
          </cell>
          <cell r="EC569" t="str">
            <v/>
          </cell>
          <cell r="ED569" t="str">
            <v/>
          </cell>
          <cell r="EE569" t="str">
            <v/>
          </cell>
          <cell r="EF569" t="str">
            <v/>
          </cell>
          <cell r="EG569" t="str">
            <v/>
          </cell>
          <cell r="EH569" t="str">
            <v/>
          </cell>
          <cell r="EI569" t="str">
            <v/>
          </cell>
          <cell r="EJ569" t="str">
            <v/>
          </cell>
          <cell r="EK569" t="str">
            <v/>
          </cell>
          <cell r="EL569" t="str">
            <v/>
          </cell>
          <cell r="EM569" t="str">
            <v/>
          </cell>
          <cell r="EN569" t="str">
            <v/>
          </cell>
          <cell r="EO569" t="str">
            <v/>
          </cell>
          <cell r="EP569" t="str">
            <v/>
          </cell>
          <cell r="EQ569" t="str">
            <v/>
          </cell>
          <cell r="ER569" t="str">
            <v/>
          </cell>
          <cell r="ES569" t="str">
            <v/>
          </cell>
          <cell r="ET569" t="str">
            <v/>
          </cell>
          <cell r="EU569" t="str">
            <v/>
          </cell>
          <cell r="EV569" t="str">
            <v/>
          </cell>
          <cell r="EW569" t="str">
            <v/>
          </cell>
          <cell r="EX569" t="str">
            <v/>
          </cell>
          <cell r="EY569" t="str">
            <v/>
          </cell>
          <cell r="EZ569" t="str">
            <v/>
          </cell>
          <cell r="FA569" t="str">
            <v/>
          </cell>
          <cell r="FB569" t="str">
            <v/>
          </cell>
          <cell r="FC569" t="str">
            <v/>
          </cell>
          <cell r="FD569" t="str">
            <v/>
          </cell>
          <cell r="FE569" t="str">
            <v/>
          </cell>
          <cell r="FF569" t="str">
            <v/>
          </cell>
          <cell r="FG569" t="str">
            <v/>
          </cell>
          <cell r="FH569" t="str">
            <v/>
          </cell>
          <cell r="FI569" t="str">
            <v/>
          </cell>
          <cell r="FJ569" t="str">
            <v/>
          </cell>
          <cell r="FK569" t="str">
            <v/>
          </cell>
          <cell r="FL569" t="str">
            <v/>
          </cell>
          <cell r="FM569" t="str">
            <v/>
          </cell>
          <cell r="FN569" t="str">
            <v/>
          </cell>
          <cell r="FO569" t="str">
            <v/>
          </cell>
          <cell r="FP569" t="str">
            <v/>
          </cell>
          <cell r="FQ569" t="str">
            <v/>
          </cell>
          <cell r="FR569" t="str">
            <v/>
          </cell>
          <cell r="FS569" t="str">
            <v/>
          </cell>
          <cell r="FT569" t="str">
            <v/>
          </cell>
          <cell r="FU569" t="str">
            <v/>
          </cell>
          <cell r="FV569" t="str">
            <v/>
          </cell>
          <cell r="FW569" t="str">
            <v/>
          </cell>
          <cell r="FX569" t="str">
            <v/>
          </cell>
          <cell r="FY569" t="str">
            <v/>
          </cell>
          <cell r="FZ569" t="str">
            <v/>
          </cell>
          <cell r="GA569" t="str">
            <v/>
          </cell>
          <cell r="GB569" t="str">
            <v/>
          </cell>
          <cell r="GC569" t="str">
            <v/>
          </cell>
          <cell r="GD569" t="str">
            <v/>
          </cell>
          <cell r="GE569" t="str">
            <v/>
          </cell>
          <cell r="GF569" t="str">
            <v/>
          </cell>
          <cell r="GG569" t="str">
            <v/>
          </cell>
          <cell r="GH569" t="str">
            <v/>
          </cell>
          <cell r="GI569" t="str">
            <v/>
          </cell>
          <cell r="GJ569" t="str">
            <v/>
          </cell>
          <cell r="GK569" t="str">
            <v/>
          </cell>
          <cell r="GL569" t="str">
            <v/>
          </cell>
          <cell r="GM569" t="str">
            <v/>
          </cell>
          <cell r="GN569" t="str">
            <v/>
          </cell>
          <cell r="GO569" t="str">
            <v/>
          </cell>
          <cell r="GP569" t="str">
            <v/>
          </cell>
          <cell r="GQ569" t="str">
            <v/>
          </cell>
          <cell r="GR569" t="str">
            <v/>
          </cell>
          <cell r="GS569" t="str">
            <v/>
          </cell>
          <cell r="GT569" t="str">
            <v/>
          </cell>
          <cell r="GU569" t="str">
            <v/>
          </cell>
          <cell r="GV569" t="str">
            <v/>
          </cell>
          <cell r="GW569" t="str">
            <v/>
          </cell>
          <cell r="GX569" t="str">
            <v/>
          </cell>
          <cell r="GY569" t="str">
            <v/>
          </cell>
          <cell r="GZ569" t="str">
            <v/>
          </cell>
          <cell r="HA569" t="str">
            <v/>
          </cell>
          <cell r="HB569" t="str">
            <v/>
          </cell>
          <cell r="HC569" t="str">
            <v/>
          </cell>
          <cell r="HD569" t="str">
            <v/>
          </cell>
          <cell r="HE569" t="str">
            <v/>
          </cell>
          <cell r="HF569" t="str">
            <v/>
          </cell>
          <cell r="HG569" t="str">
            <v/>
          </cell>
          <cell r="HH569" t="str">
            <v/>
          </cell>
          <cell r="HI569" t="str">
            <v/>
          </cell>
          <cell r="HJ569" t="str">
            <v/>
          </cell>
          <cell r="HK569" t="str">
            <v/>
          </cell>
          <cell r="HL569" t="str">
            <v/>
          </cell>
          <cell r="HM569" t="str">
            <v/>
          </cell>
          <cell r="HN569" t="str">
            <v/>
          </cell>
          <cell r="HO569" t="str">
            <v/>
          </cell>
          <cell r="HP569" t="str">
            <v/>
          </cell>
          <cell r="HQ569" t="str">
            <v/>
          </cell>
          <cell r="HR569" t="str">
            <v/>
          </cell>
          <cell r="HS569" t="str">
            <v/>
          </cell>
          <cell r="HT569" t="str">
            <v/>
          </cell>
          <cell r="HU569" t="str">
            <v/>
          </cell>
          <cell r="HV569" t="str">
            <v/>
          </cell>
          <cell r="HW569" t="str">
            <v/>
          </cell>
          <cell r="HX569" t="str">
            <v/>
          </cell>
          <cell r="HY569" t="str">
            <v/>
          </cell>
          <cell r="HZ569" t="str">
            <v/>
          </cell>
          <cell r="IA569" t="str">
            <v/>
          </cell>
          <cell r="IB569" t="str">
            <v/>
          </cell>
          <cell r="IC569" t="str">
            <v/>
          </cell>
          <cell r="ID569" t="str">
            <v/>
          </cell>
        </row>
        <row r="570">
          <cell r="A570" t="str">
            <v/>
          </cell>
          <cell r="B570" t="str">
            <v/>
          </cell>
          <cell r="C570" t="str">
            <v/>
          </cell>
          <cell r="D570" t="str">
            <v/>
          </cell>
          <cell r="E570" t="str">
            <v/>
          </cell>
          <cell r="F570" t="str">
            <v/>
          </cell>
          <cell r="G570" t="str">
            <v/>
          </cell>
          <cell r="H570" t="str">
            <v/>
          </cell>
          <cell r="I570" t="str">
            <v/>
          </cell>
          <cell r="J570" t="str">
            <v/>
          </cell>
          <cell r="K570" t="str">
            <v/>
          </cell>
          <cell r="L570" t="str">
            <v/>
          </cell>
          <cell r="M570" t="str">
            <v/>
          </cell>
          <cell r="N570" t="str">
            <v/>
          </cell>
          <cell r="O570" t="str">
            <v/>
          </cell>
          <cell r="P570" t="str">
            <v/>
          </cell>
          <cell r="Q570" t="str">
            <v/>
          </cell>
          <cell r="R570" t="str">
            <v/>
          </cell>
          <cell r="S570" t="str">
            <v/>
          </cell>
          <cell r="T570" t="str">
            <v/>
          </cell>
          <cell r="U570" t="str">
            <v/>
          </cell>
          <cell r="V570" t="str">
            <v/>
          </cell>
          <cell r="W570" t="str">
            <v/>
          </cell>
          <cell r="X570" t="str">
            <v/>
          </cell>
          <cell r="Y570" t="str">
            <v/>
          </cell>
          <cell r="Z570" t="str">
            <v/>
          </cell>
          <cell r="AA570" t="str">
            <v/>
          </cell>
          <cell r="AB570" t="str">
            <v/>
          </cell>
          <cell r="AC570" t="str">
            <v/>
          </cell>
          <cell r="AD570" t="str">
            <v/>
          </cell>
          <cell r="AE570" t="str">
            <v/>
          </cell>
          <cell r="AF570" t="str">
            <v/>
          </cell>
          <cell r="AG570" t="str">
            <v/>
          </cell>
          <cell r="AH570" t="str">
            <v/>
          </cell>
          <cell r="AI570" t="str">
            <v/>
          </cell>
          <cell r="AJ570" t="str">
            <v/>
          </cell>
          <cell r="AK570" t="str">
            <v/>
          </cell>
          <cell r="AL570" t="str">
            <v/>
          </cell>
          <cell r="AM570" t="str">
            <v/>
          </cell>
          <cell r="AN570" t="str">
            <v/>
          </cell>
          <cell r="AO570" t="str">
            <v/>
          </cell>
          <cell r="AP570" t="str">
            <v/>
          </cell>
          <cell r="AQ570" t="str">
            <v/>
          </cell>
          <cell r="AR570" t="str">
            <v/>
          </cell>
          <cell r="AS570" t="str">
            <v/>
          </cell>
          <cell r="AT570" t="str">
            <v/>
          </cell>
          <cell r="AU570" t="str">
            <v/>
          </cell>
          <cell r="AV570" t="str">
            <v/>
          </cell>
          <cell r="AW570" t="str">
            <v/>
          </cell>
          <cell r="AX570" t="str">
            <v/>
          </cell>
          <cell r="AY570" t="str">
            <v/>
          </cell>
          <cell r="AZ570" t="str">
            <v/>
          </cell>
          <cell r="BA570" t="str">
            <v/>
          </cell>
          <cell r="BB570" t="str">
            <v/>
          </cell>
          <cell r="BC570" t="str">
            <v/>
          </cell>
          <cell r="BD570" t="str">
            <v/>
          </cell>
          <cell r="BE570" t="str">
            <v/>
          </cell>
          <cell r="BF570" t="str">
            <v/>
          </cell>
          <cell r="BG570" t="str">
            <v/>
          </cell>
          <cell r="BH570" t="str">
            <v/>
          </cell>
          <cell r="BI570" t="str">
            <v/>
          </cell>
          <cell r="BJ570" t="str">
            <v/>
          </cell>
          <cell r="BK570" t="str">
            <v/>
          </cell>
          <cell r="BL570" t="str">
            <v/>
          </cell>
          <cell r="BM570" t="str">
            <v/>
          </cell>
          <cell r="BN570" t="str">
            <v/>
          </cell>
          <cell r="BO570" t="str">
            <v/>
          </cell>
          <cell r="BP570" t="str">
            <v/>
          </cell>
          <cell r="BQ570" t="str">
            <v/>
          </cell>
          <cell r="BR570" t="str">
            <v/>
          </cell>
          <cell r="BS570" t="str">
            <v/>
          </cell>
          <cell r="BT570" t="str">
            <v/>
          </cell>
          <cell r="BU570" t="str">
            <v/>
          </cell>
          <cell r="BV570" t="str">
            <v/>
          </cell>
          <cell r="BW570" t="str">
            <v/>
          </cell>
          <cell r="BX570" t="str">
            <v/>
          </cell>
          <cell r="BY570" t="str">
            <v/>
          </cell>
          <cell r="BZ570" t="str">
            <v/>
          </cell>
          <cell r="CA570" t="str">
            <v/>
          </cell>
          <cell r="CB570" t="str">
            <v/>
          </cell>
          <cell r="CC570" t="str">
            <v/>
          </cell>
          <cell r="CD570" t="str">
            <v/>
          </cell>
          <cell r="CE570" t="str">
            <v/>
          </cell>
          <cell r="CF570" t="str">
            <v/>
          </cell>
          <cell r="CG570" t="str">
            <v/>
          </cell>
          <cell r="CH570" t="str">
            <v/>
          </cell>
          <cell r="CI570" t="str">
            <v/>
          </cell>
          <cell r="CJ570" t="str">
            <v/>
          </cell>
          <cell r="CK570" t="str">
            <v/>
          </cell>
          <cell r="CL570" t="str">
            <v/>
          </cell>
          <cell r="CM570" t="str">
            <v/>
          </cell>
          <cell r="CN570" t="str">
            <v/>
          </cell>
          <cell r="CO570" t="str">
            <v/>
          </cell>
          <cell r="CP570" t="str">
            <v/>
          </cell>
          <cell r="CQ570" t="str">
            <v/>
          </cell>
          <cell r="CR570" t="str">
            <v/>
          </cell>
          <cell r="CS570" t="str">
            <v/>
          </cell>
          <cell r="CT570" t="str">
            <v/>
          </cell>
          <cell r="CU570" t="str">
            <v/>
          </cell>
          <cell r="CV570" t="str">
            <v/>
          </cell>
          <cell r="CW570" t="str">
            <v/>
          </cell>
          <cell r="CX570" t="str">
            <v/>
          </cell>
          <cell r="CY570" t="str">
            <v/>
          </cell>
          <cell r="CZ570" t="str">
            <v/>
          </cell>
          <cell r="DA570" t="str">
            <v/>
          </cell>
          <cell r="DB570" t="str">
            <v/>
          </cell>
          <cell r="DC570" t="str">
            <v/>
          </cell>
          <cell r="DD570" t="str">
            <v/>
          </cell>
          <cell r="DE570" t="str">
            <v/>
          </cell>
          <cell r="DF570" t="str">
            <v/>
          </cell>
          <cell r="DG570" t="str">
            <v/>
          </cell>
          <cell r="DH570" t="str">
            <v/>
          </cell>
          <cell r="DI570" t="str">
            <v/>
          </cell>
          <cell r="DJ570" t="str">
            <v/>
          </cell>
          <cell r="DK570" t="str">
            <v/>
          </cell>
          <cell r="DL570" t="str">
            <v/>
          </cell>
          <cell r="DM570" t="str">
            <v/>
          </cell>
          <cell r="DN570" t="str">
            <v/>
          </cell>
          <cell r="DO570" t="str">
            <v/>
          </cell>
          <cell r="DP570" t="str">
            <v/>
          </cell>
          <cell r="DQ570" t="str">
            <v/>
          </cell>
          <cell r="DR570" t="str">
            <v/>
          </cell>
          <cell r="DS570" t="str">
            <v/>
          </cell>
          <cell r="DT570" t="str">
            <v/>
          </cell>
          <cell r="DU570" t="str">
            <v/>
          </cell>
          <cell r="DV570" t="str">
            <v/>
          </cell>
          <cell r="DW570" t="str">
            <v/>
          </cell>
          <cell r="DX570" t="str">
            <v/>
          </cell>
          <cell r="DY570" t="str">
            <v/>
          </cell>
          <cell r="DZ570" t="str">
            <v/>
          </cell>
          <cell r="EA570" t="str">
            <v/>
          </cell>
          <cell r="EB570" t="str">
            <v/>
          </cell>
          <cell r="EC570" t="str">
            <v/>
          </cell>
          <cell r="ED570" t="str">
            <v/>
          </cell>
          <cell r="EE570" t="str">
            <v/>
          </cell>
          <cell r="EF570" t="str">
            <v/>
          </cell>
          <cell r="EG570" t="str">
            <v/>
          </cell>
          <cell r="EH570" t="str">
            <v/>
          </cell>
          <cell r="EI570" t="str">
            <v/>
          </cell>
          <cell r="EJ570" t="str">
            <v/>
          </cell>
          <cell r="EK570" t="str">
            <v/>
          </cell>
          <cell r="EL570" t="str">
            <v/>
          </cell>
          <cell r="EM570" t="str">
            <v/>
          </cell>
          <cell r="EN570" t="str">
            <v/>
          </cell>
          <cell r="EO570" t="str">
            <v/>
          </cell>
          <cell r="EP570" t="str">
            <v/>
          </cell>
          <cell r="EQ570" t="str">
            <v/>
          </cell>
          <cell r="ER570" t="str">
            <v/>
          </cell>
          <cell r="ES570" t="str">
            <v/>
          </cell>
          <cell r="ET570" t="str">
            <v/>
          </cell>
          <cell r="EU570" t="str">
            <v/>
          </cell>
          <cell r="EV570" t="str">
            <v/>
          </cell>
          <cell r="EW570" t="str">
            <v/>
          </cell>
          <cell r="EX570" t="str">
            <v/>
          </cell>
          <cell r="EY570" t="str">
            <v/>
          </cell>
          <cell r="EZ570" t="str">
            <v/>
          </cell>
          <cell r="FA570" t="str">
            <v/>
          </cell>
          <cell r="FB570" t="str">
            <v/>
          </cell>
          <cell r="FC570" t="str">
            <v/>
          </cell>
          <cell r="FD570" t="str">
            <v/>
          </cell>
          <cell r="FE570" t="str">
            <v/>
          </cell>
          <cell r="FF570" t="str">
            <v/>
          </cell>
          <cell r="FG570" t="str">
            <v/>
          </cell>
          <cell r="FH570" t="str">
            <v/>
          </cell>
          <cell r="FI570" t="str">
            <v/>
          </cell>
          <cell r="FJ570" t="str">
            <v/>
          </cell>
          <cell r="FK570" t="str">
            <v/>
          </cell>
          <cell r="FL570" t="str">
            <v/>
          </cell>
          <cell r="FM570" t="str">
            <v/>
          </cell>
          <cell r="FN570" t="str">
            <v/>
          </cell>
          <cell r="FO570" t="str">
            <v/>
          </cell>
          <cell r="FP570" t="str">
            <v/>
          </cell>
          <cell r="FQ570" t="str">
            <v/>
          </cell>
          <cell r="FR570" t="str">
            <v/>
          </cell>
          <cell r="FS570" t="str">
            <v/>
          </cell>
          <cell r="FT570" t="str">
            <v/>
          </cell>
          <cell r="FU570" t="str">
            <v/>
          </cell>
          <cell r="FV570" t="str">
            <v/>
          </cell>
          <cell r="FW570" t="str">
            <v/>
          </cell>
          <cell r="FX570" t="str">
            <v/>
          </cell>
          <cell r="FY570" t="str">
            <v/>
          </cell>
          <cell r="FZ570" t="str">
            <v/>
          </cell>
          <cell r="GA570" t="str">
            <v/>
          </cell>
          <cell r="GB570" t="str">
            <v/>
          </cell>
          <cell r="GC570" t="str">
            <v/>
          </cell>
          <cell r="GD570" t="str">
            <v/>
          </cell>
          <cell r="GE570" t="str">
            <v/>
          </cell>
          <cell r="GF570" t="str">
            <v/>
          </cell>
          <cell r="GG570" t="str">
            <v/>
          </cell>
          <cell r="GH570" t="str">
            <v/>
          </cell>
          <cell r="GI570" t="str">
            <v/>
          </cell>
          <cell r="GJ570" t="str">
            <v/>
          </cell>
          <cell r="GK570" t="str">
            <v/>
          </cell>
          <cell r="GL570" t="str">
            <v/>
          </cell>
          <cell r="GM570" t="str">
            <v/>
          </cell>
          <cell r="GN570" t="str">
            <v/>
          </cell>
          <cell r="GO570" t="str">
            <v/>
          </cell>
          <cell r="GP570" t="str">
            <v/>
          </cell>
          <cell r="GQ570" t="str">
            <v/>
          </cell>
          <cell r="GR570" t="str">
            <v/>
          </cell>
          <cell r="GS570" t="str">
            <v/>
          </cell>
          <cell r="GT570" t="str">
            <v/>
          </cell>
          <cell r="GU570" t="str">
            <v/>
          </cell>
          <cell r="GV570" t="str">
            <v/>
          </cell>
          <cell r="GW570" t="str">
            <v/>
          </cell>
          <cell r="GX570" t="str">
            <v/>
          </cell>
          <cell r="GY570" t="str">
            <v/>
          </cell>
          <cell r="GZ570" t="str">
            <v/>
          </cell>
          <cell r="HA570" t="str">
            <v/>
          </cell>
          <cell r="HB570" t="str">
            <v/>
          </cell>
          <cell r="HC570" t="str">
            <v/>
          </cell>
          <cell r="HD570" t="str">
            <v/>
          </cell>
          <cell r="HE570" t="str">
            <v/>
          </cell>
          <cell r="HF570" t="str">
            <v/>
          </cell>
          <cell r="HG570" t="str">
            <v/>
          </cell>
          <cell r="HH570" t="str">
            <v/>
          </cell>
          <cell r="HI570" t="str">
            <v/>
          </cell>
          <cell r="HJ570" t="str">
            <v/>
          </cell>
          <cell r="HK570" t="str">
            <v/>
          </cell>
          <cell r="HL570" t="str">
            <v/>
          </cell>
          <cell r="HM570" t="str">
            <v/>
          </cell>
          <cell r="HN570" t="str">
            <v/>
          </cell>
          <cell r="HO570" t="str">
            <v/>
          </cell>
          <cell r="HP570" t="str">
            <v/>
          </cell>
          <cell r="HQ570" t="str">
            <v/>
          </cell>
          <cell r="HR570" t="str">
            <v/>
          </cell>
          <cell r="HS570" t="str">
            <v/>
          </cell>
          <cell r="HT570" t="str">
            <v/>
          </cell>
          <cell r="HU570" t="str">
            <v/>
          </cell>
          <cell r="HV570" t="str">
            <v/>
          </cell>
          <cell r="HW570" t="str">
            <v/>
          </cell>
          <cell r="HX570" t="str">
            <v/>
          </cell>
          <cell r="HY570" t="str">
            <v/>
          </cell>
          <cell r="HZ570" t="str">
            <v/>
          </cell>
          <cell r="IA570" t="str">
            <v/>
          </cell>
          <cell r="IB570" t="str">
            <v/>
          </cell>
          <cell r="IC570" t="str">
            <v/>
          </cell>
          <cell r="ID570" t="str">
            <v/>
          </cell>
        </row>
        <row r="571">
          <cell r="A571" t="str">
            <v/>
          </cell>
          <cell r="B571" t="str">
            <v/>
          </cell>
          <cell r="C571" t="str">
            <v/>
          </cell>
          <cell r="D571" t="str">
            <v/>
          </cell>
          <cell r="E571" t="str">
            <v/>
          </cell>
          <cell r="F571" t="str">
            <v/>
          </cell>
          <cell r="G571" t="str">
            <v/>
          </cell>
          <cell r="H571" t="str">
            <v/>
          </cell>
          <cell r="I571" t="str">
            <v/>
          </cell>
          <cell r="J571" t="str">
            <v/>
          </cell>
          <cell r="K571" t="str">
            <v/>
          </cell>
          <cell r="L571" t="str">
            <v/>
          </cell>
          <cell r="M571" t="str">
            <v/>
          </cell>
          <cell r="N571" t="str">
            <v/>
          </cell>
          <cell r="O571" t="str">
            <v/>
          </cell>
          <cell r="P571" t="str">
            <v/>
          </cell>
          <cell r="Q571" t="str">
            <v/>
          </cell>
          <cell r="R571" t="str">
            <v/>
          </cell>
          <cell r="S571" t="str">
            <v/>
          </cell>
          <cell r="T571" t="str">
            <v/>
          </cell>
          <cell r="U571" t="str">
            <v/>
          </cell>
          <cell r="V571" t="str">
            <v/>
          </cell>
          <cell r="W571" t="str">
            <v/>
          </cell>
          <cell r="X571" t="str">
            <v/>
          </cell>
          <cell r="Y571" t="str">
            <v/>
          </cell>
          <cell r="Z571" t="str">
            <v/>
          </cell>
          <cell r="AA571" t="str">
            <v/>
          </cell>
          <cell r="AB571" t="str">
            <v/>
          </cell>
          <cell r="AC571" t="str">
            <v/>
          </cell>
          <cell r="AD571" t="str">
            <v/>
          </cell>
          <cell r="AE571" t="str">
            <v/>
          </cell>
          <cell r="AF571" t="str">
            <v/>
          </cell>
          <cell r="AG571" t="str">
            <v/>
          </cell>
          <cell r="AH571" t="str">
            <v/>
          </cell>
          <cell r="AI571" t="str">
            <v/>
          </cell>
          <cell r="AJ571" t="str">
            <v/>
          </cell>
          <cell r="AK571" t="str">
            <v/>
          </cell>
          <cell r="AL571" t="str">
            <v/>
          </cell>
          <cell r="AM571" t="str">
            <v/>
          </cell>
          <cell r="AN571" t="str">
            <v/>
          </cell>
          <cell r="AO571" t="str">
            <v/>
          </cell>
          <cell r="AP571" t="str">
            <v/>
          </cell>
          <cell r="AQ571" t="str">
            <v/>
          </cell>
          <cell r="AR571" t="str">
            <v/>
          </cell>
          <cell r="AS571" t="str">
            <v/>
          </cell>
          <cell r="AT571" t="str">
            <v/>
          </cell>
          <cell r="AU571" t="str">
            <v/>
          </cell>
          <cell r="AV571" t="str">
            <v/>
          </cell>
          <cell r="AW571" t="str">
            <v/>
          </cell>
          <cell r="AX571" t="str">
            <v/>
          </cell>
          <cell r="AY571" t="str">
            <v/>
          </cell>
          <cell r="AZ571" t="str">
            <v/>
          </cell>
          <cell r="BA571" t="str">
            <v/>
          </cell>
          <cell r="BB571" t="str">
            <v/>
          </cell>
          <cell r="BC571" t="str">
            <v/>
          </cell>
          <cell r="BD571" t="str">
            <v/>
          </cell>
          <cell r="BE571" t="str">
            <v/>
          </cell>
          <cell r="BF571" t="str">
            <v/>
          </cell>
          <cell r="BG571" t="str">
            <v/>
          </cell>
          <cell r="BH571" t="str">
            <v/>
          </cell>
          <cell r="BI571" t="str">
            <v/>
          </cell>
          <cell r="BJ571" t="str">
            <v/>
          </cell>
          <cell r="BK571" t="str">
            <v/>
          </cell>
          <cell r="BL571" t="str">
            <v/>
          </cell>
          <cell r="BM571" t="str">
            <v/>
          </cell>
          <cell r="BN571" t="str">
            <v/>
          </cell>
          <cell r="BO571" t="str">
            <v/>
          </cell>
          <cell r="BP571" t="str">
            <v/>
          </cell>
          <cell r="BQ571" t="str">
            <v/>
          </cell>
          <cell r="BR571" t="str">
            <v/>
          </cell>
          <cell r="BS571" t="str">
            <v/>
          </cell>
          <cell r="BT571" t="str">
            <v/>
          </cell>
          <cell r="BU571" t="str">
            <v/>
          </cell>
          <cell r="BV571" t="str">
            <v/>
          </cell>
          <cell r="BW571" t="str">
            <v/>
          </cell>
          <cell r="BX571" t="str">
            <v/>
          </cell>
          <cell r="BY571" t="str">
            <v/>
          </cell>
          <cell r="BZ571" t="str">
            <v/>
          </cell>
          <cell r="CA571" t="str">
            <v/>
          </cell>
          <cell r="CB571" t="str">
            <v/>
          </cell>
          <cell r="CC571" t="str">
            <v/>
          </cell>
          <cell r="CD571" t="str">
            <v/>
          </cell>
          <cell r="CE571" t="str">
            <v/>
          </cell>
          <cell r="CF571" t="str">
            <v/>
          </cell>
          <cell r="CG571" t="str">
            <v/>
          </cell>
          <cell r="CH571" t="str">
            <v/>
          </cell>
          <cell r="CI571" t="str">
            <v/>
          </cell>
          <cell r="CJ571" t="str">
            <v/>
          </cell>
          <cell r="CK571" t="str">
            <v/>
          </cell>
          <cell r="CL571" t="str">
            <v/>
          </cell>
          <cell r="CM571" t="str">
            <v/>
          </cell>
          <cell r="CN571" t="str">
            <v/>
          </cell>
          <cell r="CO571" t="str">
            <v/>
          </cell>
          <cell r="CP571" t="str">
            <v/>
          </cell>
          <cell r="CQ571" t="str">
            <v/>
          </cell>
          <cell r="CR571" t="str">
            <v/>
          </cell>
          <cell r="CS571" t="str">
            <v/>
          </cell>
          <cell r="CT571" t="str">
            <v/>
          </cell>
          <cell r="CU571" t="str">
            <v/>
          </cell>
          <cell r="CV571" t="str">
            <v/>
          </cell>
          <cell r="CW571" t="str">
            <v/>
          </cell>
          <cell r="CX571" t="str">
            <v/>
          </cell>
          <cell r="CY571" t="str">
            <v/>
          </cell>
          <cell r="CZ571" t="str">
            <v/>
          </cell>
          <cell r="DA571" t="str">
            <v/>
          </cell>
          <cell r="DB571" t="str">
            <v/>
          </cell>
          <cell r="DC571" t="str">
            <v/>
          </cell>
          <cell r="DD571" t="str">
            <v/>
          </cell>
          <cell r="DE571" t="str">
            <v/>
          </cell>
          <cell r="DF571" t="str">
            <v/>
          </cell>
          <cell r="DG571" t="str">
            <v/>
          </cell>
          <cell r="DH571" t="str">
            <v/>
          </cell>
          <cell r="DI571" t="str">
            <v/>
          </cell>
          <cell r="DJ571" t="str">
            <v/>
          </cell>
          <cell r="DK571" t="str">
            <v/>
          </cell>
          <cell r="DL571" t="str">
            <v/>
          </cell>
          <cell r="DM571" t="str">
            <v/>
          </cell>
          <cell r="DN571" t="str">
            <v/>
          </cell>
          <cell r="DO571" t="str">
            <v/>
          </cell>
          <cell r="DP571" t="str">
            <v/>
          </cell>
          <cell r="DQ571" t="str">
            <v/>
          </cell>
          <cell r="DR571" t="str">
            <v/>
          </cell>
          <cell r="DS571" t="str">
            <v/>
          </cell>
          <cell r="DT571" t="str">
            <v/>
          </cell>
          <cell r="DU571" t="str">
            <v/>
          </cell>
          <cell r="DV571" t="str">
            <v/>
          </cell>
          <cell r="DW571" t="str">
            <v/>
          </cell>
          <cell r="DX571" t="str">
            <v/>
          </cell>
          <cell r="DY571" t="str">
            <v/>
          </cell>
          <cell r="DZ571" t="str">
            <v/>
          </cell>
          <cell r="EA571" t="str">
            <v/>
          </cell>
          <cell r="EB571" t="str">
            <v/>
          </cell>
          <cell r="EC571" t="str">
            <v/>
          </cell>
          <cell r="ED571" t="str">
            <v/>
          </cell>
          <cell r="EE571" t="str">
            <v/>
          </cell>
          <cell r="EF571" t="str">
            <v/>
          </cell>
          <cell r="EG571" t="str">
            <v/>
          </cell>
          <cell r="EH571" t="str">
            <v/>
          </cell>
          <cell r="EI571" t="str">
            <v/>
          </cell>
          <cell r="EJ571" t="str">
            <v/>
          </cell>
          <cell r="EK571" t="str">
            <v/>
          </cell>
          <cell r="EL571" t="str">
            <v/>
          </cell>
          <cell r="EM571" t="str">
            <v/>
          </cell>
          <cell r="EN571" t="str">
            <v/>
          </cell>
          <cell r="EO571" t="str">
            <v/>
          </cell>
          <cell r="EP571" t="str">
            <v/>
          </cell>
          <cell r="EQ571" t="str">
            <v/>
          </cell>
          <cell r="ER571" t="str">
            <v/>
          </cell>
          <cell r="ES571" t="str">
            <v/>
          </cell>
          <cell r="ET571" t="str">
            <v/>
          </cell>
          <cell r="EU571" t="str">
            <v/>
          </cell>
          <cell r="EV571" t="str">
            <v/>
          </cell>
          <cell r="EW571" t="str">
            <v/>
          </cell>
          <cell r="EX571" t="str">
            <v/>
          </cell>
          <cell r="EY571" t="str">
            <v/>
          </cell>
          <cell r="EZ571" t="str">
            <v/>
          </cell>
          <cell r="FA571" t="str">
            <v/>
          </cell>
          <cell r="FB571" t="str">
            <v/>
          </cell>
          <cell r="FC571" t="str">
            <v/>
          </cell>
          <cell r="FD571" t="str">
            <v/>
          </cell>
          <cell r="FE571" t="str">
            <v/>
          </cell>
          <cell r="FF571" t="str">
            <v/>
          </cell>
          <cell r="FG571" t="str">
            <v/>
          </cell>
          <cell r="FH571" t="str">
            <v/>
          </cell>
          <cell r="FI571" t="str">
            <v/>
          </cell>
          <cell r="FJ571" t="str">
            <v/>
          </cell>
          <cell r="FK571" t="str">
            <v/>
          </cell>
          <cell r="FL571" t="str">
            <v/>
          </cell>
          <cell r="FM571" t="str">
            <v/>
          </cell>
          <cell r="FN571" t="str">
            <v/>
          </cell>
          <cell r="FO571" t="str">
            <v/>
          </cell>
          <cell r="FP571" t="str">
            <v/>
          </cell>
          <cell r="FQ571" t="str">
            <v/>
          </cell>
          <cell r="FR571" t="str">
            <v/>
          </cell>
          <cell r="FS571" t="str">
            <v/>
          </cell>
          <cell r="FT571" t="str">
            <v/>
          </cell>
          <cell r="FU571" t="str">
            <v/>
          </cell>
          <cell r="FV571" t="str">
            <v/>
          </cell>
          <cell r="FW571" t="str">
            <v/>
          </cell>
          <cell r="FX571" t="str">
            <v/>
          </cell>
          <cell r="FY571" t="str">
            <v/>
          </cell>
          <cell r="FZ571" t="str">
            <v/>
          </cell>
          <cell r="GA571" t="str">
            <v/>
          </cell>
          <cell r="GB571" t="str">
            <v/>
          </cell>
          <cell r="GC571" t="str">
            <v/>
          </cell>
          <cell r="GD571" t="str">
            <v/>
          </cell>
          <cell r="GE571" t="str">
            <v/>
          </cell>
          <cell r="GF571" t="str">
            <v/>
          </cell>
          <cell r="GG571" t="str">
            <v/>
          </cell>
          <cell r="GH571" t="str">
            <v/>
          </cell>
          <cell r="GI571" t="str">
            <v/>
          </cell>
          <cell r="GJ571" t="str">
            <v/>
          </cell>
          <cell r="GK571" t="str">
            <v/>
          </cell>
          <cell r="GL571" t="str">
            <v/>
          </cell>
          <cell r="GM571" t="str">
            <v/>
          </cell>
          <cell r="GN571" t="str">
            <v/>
          </cell>
          <cell r="GO571" t="str">
            <v/>
          </cell>
          <cell r="GP571" t="str">
            <v/>
          </cell>
          <cell r="GQ571" t="str">
            <v/>
          </cell>
          <cell r="GR571" t="str">
            <v/>
          </cell>
          <cell r="GS571" t="str">
            <v/>
          </cell>
          <cell r="GT571" t="str">
            <v/>
          </cell>
          <cell r="GU571" t="str">
            <v/>
          </cell>
          <cell r="GV571" t="str">
            <v/>
          </cell>
          <cell r="GW571" t="str">
            <v/>
          </cell>
          <cell r="GX571" t="str">
            <v/>
          </cell>
          <cell r="GY571" t="str">
            <v/>
          </cell>
          <cell r="GZ571" t="str">
            <v/>
          </cell>
          <cell r="HA571" t="str">
            <v/>
          </cell>
          <cell r="HB571" t="str">
            <v/>
          </cell>
          <cell r="HC571" t="str">
            <v/>
          </cell>
          <cell r="HD571" t="str">
            <v/>
          </cell>
          <cell r="HE571" t="str">
            <v/>
          </cell>
          <cell r="HF571" t="str">
            <v/>
          </cell>
          <cell r="HG571" t="str">
            <v/>
          </cell>
          <cell r="HH571" t="str">
            <v/>
          </cell>
          <cell r="HI571" t="str">
            <v/>
          </cell>
          <cell r="HJ571" t="str">
            <v/>
          </cell>
          <cell r="HK571" t="str">
            <v/>
          </cell>
          <cell r="HL571" t="str">
            <v/>
          </cell>
          <cell r="HM571" t="str">
            <v/>
          </cell>
          <cell r="HN571" t="str">
            <v/>
          </cell>
          <cell r="HO571" t="str">
            <v/>
          </cell>
          <cell r="HP571" t="str">
            <v/>
          </cell>
          <cell r="HQ571" t="str">
            <v/>
          </cell>
          <cell r="HR571" t="str">
            <v/>
          </cell>
          <cell r="HS571" t="str">
            <v/>
          </cell>
          <cell r="HT571" t="str">
            <v/>
          </cell>
          <cell r="HU571" t="str">
            <v/>
          </cell>
          <cell r="HV571" t="str">
            <v/>
          </cell>
          <cell r="HW571" t="str">
            <v/>
          </cell>
          <cell r="HX571" t="str">
            <v/>
          </cell>
          <cell r="HY571" t="str">
            <v/>
          </cell>
          <cell r="HZ571" t="str">
            <v/>
          </cell>
          <cell r="IA571" t="str">
            <v/>
          </cell>
          <cell r="IB571" t="str">
            <v/>
          </cell>
          <cell r="IC571" t="str">
            <v/>
          </cell>
          <cell r="ID571" t="str">
            <v/>
          </cell>
        </row>
        <row r="572">
          <cell r="A572" t="str">
            <v/>
          </cell>
          <cell r="B572" t="str">
            <v/>
          </cell>
          <cell r="C572" t="str">
            <v/>
          </cell>
          <cell r="D572" t="str">
            <v/>
          </cell>
          <cell r="E572" t="str">
            <v/>
          </cell>
          <cell r="F572" t="str">
            <v/>
          </cell>
          <cell r="G572" t="str">
            <v/>
          </cell>
          <cell r="H572" t="str">
            <v/>
          </cell>
          <cell r="I572" t="str">
            <v/>
          </cell>
          <cell r="J572" t="str">
            <v/>
          </cell>
          <cell r="K572" t="str">
            <v/>
          </cell>
          <cell r="L572" t="str">
            <v/>
          </cell>
          <cell r="M572" t="str">
            <v/>
          </cell>
          <cell r="N572" t="str">
            <v/>
          </cell>
          <cell r="O572" t="str">
            <v/>
          </cell>
          <cell r="P572" t="str">
            <v/>
          </cell>
          <cell r="Q572" t="str">
            <v/>
          </cell>
          <cell r="R572" t="str">
            <v/>
          </cell>
          <cell r="S572" t="str">
            <v/>
          </cell>
          <cell r="T572" t="str">
            <v/>
          </cell>
          <cell r="U572" t="str">
            <v/>
          </cell>
          <cell r="V572" t="str">
            <v/>
          </cell>
          <cell r="W572" t="str">
            <v/>
          </cell>
          <cell r="X572" t="str">
            <v/>
          </cell>
          <cell r="Y572" t="str">
            <v/>
          </cell>
          <cell r="Z572" t="str">
            <v/>
          </cell>
          <cell r="AA572" t="str">
            <v/>
          </cell>
          <cell r="AB572" t="str">
            <v/>
          </cell>
          <cell r="AC572" t="str">
            <v/>
          </cell>
          <cell r="AD572" t="str">
            <v/>
          </cell>
          <cell r="AE572" t="str">
            <v/>
          </cell>
          <cell r="AF572" t="str">
            <v/>
          </cell>
          <cell r="AG572" t="str">
            <v/>
          </cell>
          <cell r="AH572" t="str">
            <v/>
          </cell>
          <cell r="AI572" t="str">
            <v/>
          </cell>
          <cell r="AJ572" t="str">
            <v/>
          </cell>
          <cell r="AK572" t="str">
            <v/>
          </cell>
          <cell r="AL572" t="str">
            <v/>
          </cell>
          <cell r="AM572" t="str">
            <v/>
          </cell>
          <cell r="AN572" t="str">
            <v/>
          </cell>
          <cell r="AO572" t="str">
            <v/>
          </cell>
          <cell r="AP572" t="str">
            <v/>
          </cell>
          <cell r="AQ572" t="str">
            <v/>
          </cell>
          <cell r="AR572" t="str">
            <v/>
          </cell>
          <cell r="AS572" t="str">
            <v/>
          </cell>
          <cell r="AT572" t="str">
            <v/>
          </cell>
          <cell r="AU572" t="str">
            <v/>
          </cell>
          <cell r="AV572" t="str">
            <v/>
          </cell>
          <cell r="AW572" t="str">
            <v/>
          </cell>
          <cell r="AX572" t="str">
            <v/>
          </cell>
          <cell r="AY572" t="str">
            <v/>
          </cell>
          <cell r="AZ572" t="str">
            <v/>
          </cell>
          <cell r="BA572" t="str">
            <v/>
          </cell>
          <cell r="BB572" t="str">
            <v/>
          </cell>
          <cell r="BC572" t="str">
            <v/>
          </cell>
          <cell r="BD572" t="str">
            <v/>
          </cell>
          <cell r="BE572" t="str">
            <v/>
          </cell>
          <cell r="BF572" t="str">
            <v/>
          </cell>
          <cell r="BG572" t="str">
            <v/>
          </cell>
          <cell r="BH572" t="str">
            <v/>
          </cell>
          <cell r="BI572" t="str">
            <v/>
          </cell>
          <cell r="BJ572" t="str">
            <v/>
          </cell>
          <cell r="BK572" t="str">
            <v/>
          </cell>
          <cell r="BL572" t="str">
            <v/>
          </cell>
          <cell r="BM572" t="str">
            <v/>
          </cell>
          <cell r="BN572" t="str">
            <v/>
          </cell>
          <cell r="BO572" t="str">
            <v/>
          </cell>
          <cell r="BP572" t="str">
            <v/>
          </cell>
          <cell r="BQ572" t="str">
            <v/>
          </cell>
          <cell r="BR572" t="str">
            <v/>
          </cell>
          <cell r="BS572" t="str">
            <v/>
          </cell>
          <cell r="BT572" t="str">
            <v/>
          </cell>
          <cell r="BU572" t="str">
            <v/>
          </cell>
          <cell r="BV572" t="str">
            <v/>
          </cell>
          <cell r="BW572" t="str">
            <v/>
          </cell>
          <cell r="BX572" t="str">
            <v/>
          </cell>
          <cell r="BY572" t="str">
            <v/>
          </cell>
          <cell r="BZ572" t="str">
            <v/>
          </cell>
          <cell r="CA572" t="str">
            <v/>
          </cell>
          <cell r="CB572" t="str">
            <v/>
          </cell>
          <cell r="CC572" t="str">
            <v/>
          </cell>
          <cell r="CD572" t="str">
            <v/>
          </cell>
          <cell r="CE572" t="str">
            <v/>
          </cell>
          <cell r="CF572" t="str">
            <v/>
          </cell>
          <cell r="CG572" t="str">
            <v/>
          </cell>
          <cell r="CH572" t="str">
            <v/>
          </cell>
          <cell r="CI572" t="str">
            <v/>
          </cell>
          <cell r="CJ572" t="str">
            <v/>
          </cell>
          <cell r="CK572" t="str">
            <v/>
          </cell>
          <cell r="CL572" t="str">
            <v/>
          </cell>
          <cell r="CM572" t="str">
            <v/>
          </cell>
          <cell r="CN572" t="str">
            <v/>
          </cell>
          <cell r="CO572" t="str">
            <v/>
          </cell>
          <cell r="CP572" t="str">
            <v/>
          </cell>
          <cell r="CQ572" t="str">
            <v/>
          </cell>
          <cell r="CR572" t="str">
            <v/>
          </cell>
          <cell r="CS572" t="str">
            <v/>
          </cell>
          <cell r="CT572" t="str">
            <v/>
          </cell>
          <cell r="CU572" t="str">
            <v/>
          </cell>
          <cell r="CV572" t="str">
            <v/>
          </cell>
          <cell r="CW572" t="str">
            <v/>
          </cell>
          <cell r="CX572" t="str">
            <v/>
          </cell>
          <cell r="CY572" t="str">
            <v/>
          </cell>
          <cell r="CZ572" t="str">
            <v/>
          </cell>
          <cell r="DA572" t="str">
            <v/>
          </cell>
          <cell r="DB572" t="str">
            <v/>
          </cell>
          <cell r="DC572" t="str">
            <v/>
          </cell>
          <cell r="DD572" t="str">
            <v/>
          </cell>
          <cell r="DE572" t="str">
            <v/>
          </cell>
          <cell r="DF572" t="str">
            <v/>
          </cell>
          <cell r="DG572" t="str">
            <v/>
          </cell>
          <cell r="DH572" t="str">
            <v/>
          </cell>
          <cell r="DI572" t="str">
            <v/>
          </cell>
          <cell r="DJ572" t="str">
            <v/>
          </cell>
          <cell r="DK572" t="str">
            <v/>
          </cell>
          <cell r="DL572" t="str">
            <v/>
          </cell>
          <cell r="DM572" t="str">
            <v/>
          </cell>
          <cell r="DN572" t="str">
            <v/>
          </cell>
          <cell r="DO572" t="str">
            <v/>
          </cell>
          <cell r="DP572" t="str">
            <v/>
          </cell>
          <cell r="DQ572" t="str">
            <v/>
          </cell>
          <cell r="DR572" t="str">
            <v/>
          </cell>
          <cell r="DS572" t="str">
            <v/>
          </cell>
          <cell r="DT572" t="str">
            <v/>
          </cell>
          <cell r="DU572" t="str">
            <v/>
          </cell>
          <cell r="DV572" t="str">
            <v/>
          </cell>
          <cell r="DW572" t="str">
            <v/>
          </cell>
          <cell r="DX572" t="str">
            <v/>
          </cell>
          <cell r="DY572" t="str">
            <v/>
          </cell>
          <cell r="DZ572" t="str">
            <v/>
          </cell>
          <cell r="EA572" t="str">
            <v/>
          </cell>
          <cell r="EB572" t="str">
            <v/>
          </cell>
          <cell r="EC572" t="str">
            <v/>
          </cell>
          <cell r="ED572" t="str">
            <v/>
          </cell>
          <cell r="EE572" t="str">
            <v/>
          </cell>
          <cell r="EF572" t="str">
            <v/>
          </cell>
          <cell r="EG572" t="str">
            <v/>
          </cell>
          <cell r="EH572" t="str">
            <v/>
          </cell>
          <cell r="EI572" t="str">
            <v/>
          </cell>
          <cell r="EJ572" t="str">
            <v/>
          </cell>
          <cell r="EK572" t="str">
            <v/>
          </cell>
          <cell r="EL572" t="str">
            <v/>
          </cell>
          <cell r="EM572" t="str">
            <v/>
          </cell>
          <cell r="EN572" t="str">
            <v/>
          </cell>
          <cell r="EO572" t="str">
            <v/>
          </cell>
          <cell r="EP572" t="str">
            <v/>
          </cell>
          <cell r="EQ572" t="str">
            <v/>
          </cell>
          <cell r="ER572" t="str">
            <v/>
          </cell>
          <cell r="ES572" t="str">
            <v/>
          </cell>
          <cell r="ET572" t="str">
            <v/>
          </cell>
          <cell r="EU572" t="str">
            <v/>
          </cell>
          <cell r="EV572" t="str">
            <v/>
          </cell>
          <cell r="EW572" t="str">
            <v/>
          </cell>
          <cell r="EX572" t="str">
            <v/>
          </cell>
          <cell r="EY572" t="str">
            <v/>
          </cell>
          <cell r="EZ572" t="str">
            <v/>
          </cell>
          <cell r="FA572" t="str">
            <v/>
          </cell>
          <cell r="FB572" t="str">
            <v/>
          </cell>
          <cell r="FC572" t="str">
            <v/>
          </cell>
          <cell r="FD572" t="str">
            <v/>
          </cell>
          <cell r="FE572" t="str">
            <v/>
          </cell>
          <cell r="FF572" t="str">
            <v/>
          </cell>
          <cell r="FG572" t="str">
            <v/>
          </cell>
          <cell r="FH572" t="str">
            <v/>
          </cell>
          <cell r="FI572" t="str">
            <v/>
          </cell>
          <cell r="FJ572" t="str">
            <v/>
          </cell>
          <cell r="FK572" t="str">
            <v/>
          </cell>
          <cell r="FL572" t="str">
            <v/>
          </cell>
          <cell r="FM572" t="str">
            <v/>
          </cell>
          <cell r="FN572" t="str">
            <v/>
          </cell>
          <cell r="FO572" t="str">
            <v/>
          </cell>
          <cell r="FP572" t="str">
            <v/>
          </cell>
          <cell r="FQ572" t="str">
            <v/>
          </cell>
          <cell r="FR572" t="str">
            <v/>
          </cell>
          <cell r="FS572" t="str">
            <v/>
          </cell>
          <cell r="FT572" t="str">
            <v/>
          </cell>
          <cell r="FU572" t="str">
            <v/>
          </cell>
          <cell r="FV572" t="str">
            <v/>
          </cell>
          <cell r="FW572" t="str">
            <v/>
          </cell>
          <cell r="FX572" t="str">
            <v/>
          </cell>
          <cell r="FY572" t="str">
            <v/>
          </cell>
          <cell r="FZ572" t="str">
            <v/>
          </cell>
          <cell r="GA572" t="str">
            <v/>
          </cell>
          <cell r="GB572" t="str">
            <v/>
          </cell>
          <cell r="GC572" t="str">
            <v/>
          </cell>
          <cell r="GD572" t="str">
            <v/>
          </cell>
          <cell r="GE572" t="str">
            <v/>
          </cell>
          <cell r="GF572" t="str">
            <v/>
          </cell>
          <cell r="GG572" t="str">
            <v/>
          </cell>
          <cell r="GH572" t="str">
            <v/>
          </cell>
          <cell r="GI572" t="str">
            <v/>
          </cell>
          <cell r="GJ572" t="str">
            <v/>
          </cell>
          <cell r="GK572" t="str">
            <v/>
          </cell>
          <cell r="GL572" t="str">
            <v/>
          </cell>
          <cell r="GM572" t="str">
            <v/>
          </cell>
          <cell r="GN572" t="str">
            <v/>
          </cell>
          <cell r="GO572" t="str">
            <v/>
          </cell>
          <cell r="GP572" t="str">
            <v/>
          </cell>
          <cell r="GQ572" t="str">
            <v/>
          </cell>
          <cell r="GR572" t="str">
            <v/>
          </cell>
          <cell r="GS572" t="str">
            <v/>
          </cell>
          <cell r="GT572" t="str">
            <v/>
          </cell>
          <cell r="GU572" t="str">
            <v/>
          </cell>
          <cell r="GV572" t="str">
            <v/>
          </cell>
          <cell r="GW572" t="str">
            <v/>
          </cell>
          <cell r="GX572" t="str">
            <v/>
          </cell>
          <cell r="GY572" t="str">
            <v/>
          </cell>
          <cell r="GZ572" t="str">
            <v/>
          </cell>
          <cell r="HA572" t="str">
            <v/>
          </cell>
          <cell r="HB572" t="str">
            <v/>
          </cell>
          <cell r="HC572" t="str">
            <v/>
          </cell>
          <cell r="HD572" t="str">
            <v/>
          </cell>
          <cell r="HE572" t="str">
            <v/>
          </cell>
          <cell r="HF572" t="str">
            <v/>
          </cell>
          <cell r="HG572" t="str">
            <v/>
          </cell>
          <cell r="HH572" t="str">
            <v/>
          </cell>
          <cell r="HI572" t="str">
            <v/>
          </cell>
          <cell r="HJ572" t="str">
            <v/>
          </cell>
          <cell r="HK572" t="str">
            <v/>
          </cell>
          <cell r="HL572" t="str">
            <v/>
          </cell>
          <cell r="HM572" t="str">
            <v/>
          </cell>
          <cell r="HN572" t="str">
            <v/>
          </cell>
          <cell r="HO572" t="str">
            <v/>
          </cell>
          <cell r="HP572" t="str">
            <v/>
          </cell>
          <cell r="HQ572" t="str">
            <v/>
          </cell>
          <cell r="HR572" t="str">
            <v/>
          </cell>
          <cell r="HS572" t="str">
            <v/>
          </cell>
          <cell r="HT572" t="str">
            <v/>
          </cell>
          <cell r="HU572" t="str">
            <v/>
          </cell>
          <cell r="HV572" t="str">
            <v/>
          </cell>
          <cell r="HW572" t="str">
            <v/>
          </cell>
          <cell r="HX572" t="str">
            <v/>
          </cell>
          <cell r="HY572" t="str">
            <v/>
          </cell>
          <cell r="HZ572" t="str">
            <v/>
          </cell>
          <cell r="IA572" t="str">
            <v/>
          </cell>
          <cell r="IB572" t="str">
            <v/>
          </cell>
          <cell r="IC572" t="str">
            <v/>
          </cell>
          <cell r="ID572" t="str">
            <v/>
          </cell>
        </row>
        <row r="573">
          <cell r="A573" t="str">
            <v/>
          </cell>
          <cell r="B573" t="str">
            <v/>
          </cell>
          <cell r="C573" t="str">
            <v/>
          </cell>
          <cell r="D573" t="str">
            <v/>
          </cell>
          <cell r="E573" t="str">
            <v/>
          </cell>
          <cell r="F573" t="str">
            <v/>
          </cell>
          <cell r="G573" t="str">
            <v/>
          </cell>
          <cell r="H573" t="str">
            <v/>
          </cell>
          <cell r="I573" t="str">
            <v/>
          </cell>
          <cell r="J573" t="str">
            <v/>
          </cell>
          <cell r="K573" t="str">
            <v/>
          </cell>
          <cell r="L573" t="str">
            <v/>
          </cell>
          <cell r="M573" t="str">
            <v/>
          </cell>
          <cell r="N573" t="str">
            <v/>
          </cell>
          <cell r="O573" t="str">
            <v/>
          </cell>
          <cell r="P573" t="str">
            <v/>
          </cell>
          <cell r="Q573" t="str">
            <v/>
          </cell>
          <cell r="R573" t="str">
            <v/>
          </cell>
          <cell r="S573" t="str">
            <v/>
          </cell>
          <cell r="T573" t="str">
            <v/>
          </cell>
          <cell r="U573" t="str">
            <v/>
          </cell>
          <cell r="V573" t="str">
            <v/>
          </cell>
          <cell r="W573" t="str">
            <v/>
          </cell>
          <cell r="X573" t="str">
            <v/>
          </cell>
          <cell r="Y573" t="str">
            <v/>
          </cell>
          <cell r="Z573" t="str">
            <v/>
          </cell>
          <cell r="AA573" t="str">
            <v/>
          </cell>
          <cell r="AB573" t="str">
            <v/>
          </cell>
          <cell r="AC573" t="str">
            <v/>
          </cell>
          <cell r="AD573" t="str">
            <v/>
          </cell>
          <cell r="AE573" t="str">
            <v/>
          </cell>
          <cell r="AF573" t="str">
            <v/>
          </cell>
          <cell r="AG573" t="str">
            <v/>
          </cell>
          <cell r="AH573" t="str">
            <v/>
          </cell>
          <cell r="AI573" t="str">
            <v/>
          </cell>
          <cell r="AJ573" t="str">
            <v/>
          </cell>
          <cell r="AK573" t="str">
            <v/>
          </cell>
          <cell r="AL573" t="str">
            <v/>
          </cell>
          <cell r="AM573" t="str">
            <v/>
          </cell>
          <cell r="AN573" t="str">
            <v/>
          </cell>
          <cell r="AO573" t="str">
            <v/>
          </cell>
          <cell r="AP573" t="str">
            <v/>
          </cell>
          <cell r="AQ573" t="str">
            <v/>
          </cell>
          <cell r="AR573" t="str">
            <v/>
          </cell>
          <cell r="AS573" t="str">
            <v/>
          </cell>
          <cell r="AT573" t="str">
            <v/>
          </cell>
          <cell r="AU573" t="str">
            <v/>
          </cell>
          <cell r="AV573" t="str">
            <v/>
          </cell>
          <cell r="AW573" t="str">
            <v/>
          </cell>
          <cell r="AX573" t="str">
            <v/>
          </cell>
          <cell r="AY573" t="str">
            <v/>
          </cell>
          <cell r="AZ573" t="str">
            <v/>
          </cell>
          <cell r="BA573" t="str">
            <v/>
          </cell>
          <cell r="BB573" t="str">
            <v/>
          </cell>
          <cell r="BC573" t="str">
            <v/>
          </cell>
          <cell r="BD573" t="str">
            <v/>
          </cell>
          <cell r="BE573" t="str">
            <v/>
          </cell>
          <cell r="BF573" t="str">
            <v/>
          </cell>
          <cell r="BG573" t="str">
            <v/>
          </cell>
          <cell r="BH573" t="str">
            <v/>
          </cell>
          <cell r="BI573" t="str">
            <v/>
          </cell>
          <cell r="BJ573" t="str">
            <v/>
          </cell>
          <cell r="BK573" t="str">
            <v/>
          </cell>
          <cell r="BL573" t="str">
            <v/>
          </cell>
          <cell r="BM573" t="str">
            <v/>
          </cell>
          <cell r="BN573" t="str">
            <v/>
          </cell>
          <cell r="BO573" t="str">
            <v/>
          </cell>
          <cell r="BP573" t="str">
            <v/>
          </cell>
          <cell r="BQ573" t="str">
            <v/>
          </cell>
          <cell r="BR573" t="str">
            <v/>
          </cell>
          <cell r="BS573" t="str">
            <v/>
          </cell>
          <cell r="BT573" t="str">
            <v/>
          </cell>
          <cell r="BU573" t="str">
            <v/>
          </cell>
          <cell r="BV573" t="str">
            <v/>
          </cell>
          <cell r="BW573" t="str">
            <v/>
          </cell>
          <cell r="BX573" t="str">
            <v/>
          </cell>
          <cell r="BY573" t="str">
            <v/>
          </cell>
          <cell r="BZ573" t="str">
            <v/>
          </cell>
          <cell r="CA573" t="str">
            <v/>
          </cell>
          <cell r="CB573" t="str">
            <v/>
          </cell>
          <cell r="CC573" t="str">
            <v/>
          </cell>
          <cell r="CD573" t="str">
            <v/>
          </cell>
          <cell r="CE573" t="str">
            <v/>
          </cell>
          <cell r="CF573" t="str">
            <v/>
          </cell>
          <cell r="CG573" t="str">
            <v/>
          </cell>
          <cell r="CH573" t="str">
            <v/>
          </cell>
          <cell r="CI573" t="str">
            <v/>
          </cell>
          <cell r="CJ573" t="str">
            <v/>
          </cell>
          <cell r="CK573" t="str">
            <v/>
          </cell>
          <cell r="CL573" t="str">
            <v/>
          </cell>
          <cell r="CM573" t="str">
            <v/>
          </cell>
          <cell r="CN573" t="str">
            <v/>
          </cell>
          <cell r="CO573" t="str">
            <v/>
          </cell>
          <cell r="CP573" t="str">
            <v/>
          </cell>
          <cell r="CQ573" t="str">
            <v/>
          </cell>
          <cell r="CR573" t="str">
            <v/>
          </cell>
          <cell r="CS573" t="str">
            <v/>
          </cell>
          <cell r="CT573" t="str">
            <v/>
          </cell>
          <cell r="CU573" t="str">
            <v/>
          </cell>
          <cell r="CV573" t="str">
            <v/>
          </cell>
          <cell r="CW573" t="str">
            <v/>
          </cell>
          <cell r="CX573" t="str">
            <v/>
          </cell>
          <cell r="CY573" t="str">
            <v/>
          </cell>
          <cell r="CZ573" t="str">
            <v/>
          </cell>
          <cell r="DA573" t="str">
            <v/>
          </cell>
          <cell r="DB573" t="str">
            <v/>
          </cell>
          <cell r="DC573" t="str">
            <v/>
          </cell>
          <cell r="DD573" t="str">
            <v/>
          </cell>
          <cell r="DE573" t="str">
            <v/>
          </cell>
          <cell r="DF573" t="str">
            <v/>
          </cell>
          <cell r="DG573" t="str">
            <v/>
          </cell>
          <cell r="DH573" t="str">
            <v/>
          </cell>
          <cell r="DI573" t="str">
            <v/>
          </cell>
          <cell r="DJ573" t="str">
            <v/>
          </cell>
          <cell r="DK573" t="str">
            <v/>
          </cell>
          <cell r="DL573" t="str">
            <v/>
          </cell>
          <cell r="DM573" t="str">
            <v/>
          </cell>
          <cell r="DN573" t="str">
            <v/>
          </cell>
          <cell r="DO573" t="str">
            <v/>
          </cell>
          <cell r="DP573" t="str">
            <v/>
          </cell>
          <cell r="DQ573" t="str">
            <v/>
          </cell>
          <cell r="DR573" t="str">
            <v/>
          </cell>
          <cell r="DS573" t="str">
            <v/>
          </cell>
          <cell r="DT573" t="str">
            <v/>
          </cell>
          <cell r="DU573" t="str">
            <v/>
          </cell>
          <cell r="DV573" t="str">
            <v/>
          </cell>
          <cell r="DW573" t="str">
            <v/>
          </cell>
          <cell r="DX573" t="str">
            <v/>
          </cell>
          <cell r="DY573" t="str">
            <v/>
          </cell>
          <cell r="DZ573" t="str">
            <v/>
          </cell>
          <cell r="EA573" t="str">
            <v/>
          </cell>
          <cell r="EB573" t="str">
            <v/>
          </cell>
          <cell r="EC573" t="str">
            <v/>
          </cell>
          <cell r="ED573" t="str">
            <v/>
          </cell>
          <cell r="EE573" t="str">
            <v/>
          </cell>
          <cell r="EF573" t="str">
            <v/>
          </cell>
          <cell r="EG573" t="str">
            <v/>
          </cell>
          <cell r="EH573" t="str">
            <v/>
          </cell>
          <cell r="EI573" t="str">
            <v/>
          </cell>
          <cell r="EJ573" t="str">
            <v/>
          </cell>
          <cell r="EK573" t="str">
            <v/>
          </cell>
          <cell r="EL573" t="str">
            <v/>
          </cell>
          <cell r="EM573" t="str">
            <v/>
          </cell>
          <cell r="EN573" t="str">
            <v/>
          </cell>
          <cell r="EO573" t="str">
            <v/>
          </cell>
          <cell r="EP573" t="str">
            <v/>
          </cell>
          <cell r="EQ573" t="str">
            <v/>
          </cell>
          <cell r="ER573" t="str">
            <v/>
          </cell>
          <cell r="ES573" t="str">
            <v/>
          </cell>
          <cell r="ET573" t="str">
            <v/>
          </cell>
          <cell r="EU573" t="str">
            <v/>
          </cell>
          <cell r="EV573" t="str">
            <v/>
          </cell>
          <cell r="EW573" t="str">
            <v/>
          </cell>
          <cell r="EX573" t="str">
            <v/>
          </cell>
          <cell r="EY573" t="str">
            <v/>
          </cell>
          <cell r="EZ573" t="str">
            <v/>
          </cell>
          <cell r="FA573" t="str">
            <v/>
          </cell>
          <cell r="FB573" t="str">
            <v/>
          </cell>
          <cell r="FC573" t="str">
            <v/>
          </cell>
          <cell r="FD573" t="str">
            <v/>
          </cell>
          <cell r="FE573" t="str">
            <v/>
          </cell>
          <cell r="FF573" t="str">
            <v/>
          </cell>
          <cell r="FG573" t="str">
            <v/>
          </cell>
          <cell r="FH573" t="str">
            <v/>
          </cell>
          <cell r="FI573" t="str">
            <v/>
          </cell>
          <cell r="FJ573" t="str">
            <v/>
          </cell>
          <cell r="FK573" t="str">
            <v/>
          </cell>
          <cell r="FL573" t="str">
            <v/>
          </cell>
          <cell r="FM573" t="str">
            <v/>
          </cell>
          <cell r="FN573" t="str">
            <v/>
          </cell>
          <cell r="FO573" t="str">
            <v/>
          </cell>
          <cell r="FP573" t="str">
            <v/>
          </cell>
          <cell r="FQ573" t="str">
            <v/>
          </cell>
          <cell r="FR573" t="str">
            <v/>
          </cell>
          <cell r="FS573" t="str">
            <v/>
          </cell>
          <cell r="FT573" t="str">
            <v/>
          </cell>
          <cell r="FU573" t="str">
            <v/>
          </cell>
          <cell r="FV573" t="str">
            <v/>
          </cell>
          <cell r="FW573" t="str">
            <v/>
          </cell>
          <cell r="FX573" t="str">
            <v/>
          </cell>
          <cell r="FY573" t="str">
            <v/>
          </cell>
          <cell r="FZ573" t="str">
            <v/>
          </cell>
          <cell r="GA573" t="str">
            <v/>
          </cell>
          <cell r="GB573" t="str">
            <v/>
          </cell>
          <cell r="GC573" t="str">
            <v/>
          </cell>
          <cell r="GD573" t="str">
            <v/>
          </cell>
          <cell r="GE573" t="str">
            <v/>
          </cell>
          <cell r="GF573" t="str">
            <v/>
          </cell>
          <cell r="GG573" t="str">
            <v/>
          </cell>
          <cell r="GH573" t="str">
            <v/>
          </cell>
          <cell r="GI573" t="str">
            <v/>
          </cell>
          <cell r="GJ573" t="str">
            <v/>
          </cell>
          <cell r="GK573" t="str">
            <v/>
          </cell>
          <cell r="GL573" t="str">
            <v/>
          </cell>
          <cell r="GM573" t="str">
            <v/>
          </cell>
          <cell r="GN573" t="str">
            <v/>
          </cell>
          <cell r="GO573" t="str">
            <v/>
          </cell>
          <cell r="GP573" t="str">
            <v/>
          </cell>
          <cell r="GQ573" t="str">
            <v/>
          </cell>
          <cell r="GR573" t="str">
            <v/>
          </cell>
          <cell r="GS573" t="str">
            <v/>
          </cell>
          <cell r="GT573" t="str">
            <v/>
          </cell>
          <cell r="GU573" t="str">
            <v/>
          </cell>
          <cell r="GV573" t="str">
            <v/>
          </cell>
          <cell r="GW573" t="str">
            <v/>
          </cell>
          <cell r="GX573" t="str">
            <v/>
          </cell>
          <cell r="GY573" t="str">
            <v/>
          </cell>
          <cell r="GZ573" t="str">
            <v/>
          </cell>
          <cell r="HA573" t="str">
            <v/>
          </cell>
          <cell r="HB573" t="str">
            <v/>
          </cell>
          <cell r="HC573" t="str">
            <v/>
          </cell>
          <cell r="HD573" t="str">
            <v/>
          </cell>
          <cell r="HE573" t="str">
            <v/>
          </cell>
          <cell r="HF573" t="str">
            <v/>
          </cell>
          <cell r="HG573" t="str">
            <v/>
          </cell>
          <cell r="HH573" t="str">
            <v/>
          </cell>
          <cell r="HI573" t="str">
            <v/>
          </cell>
          <cell r="HJ573" t="str">
            <v/>
          </cell>
          <cell r="HK573" t="str">
            <v/>
          </cell>
          <cell r="HL573" t="str">
            <v/>
          </cell>
          <cell r="HM573" t="str">
            <v/>
          </cell>
          <cell r="HN573" t="str">
            <v/>
          </cell>
          <cell r="HO573" t="str">
            <v/>
          </cell>
          <cell r="HP573" t="str">
            <v/>
          </cell>
          <cell r="HQ573" t="str">
            <v/>
          </cell>
          <cell r="HR573" t="str">
            <v/>
          </cell>
          <cell r="HS573" t="str">
            <v/>
          </cell>
          <cell r="HT573" t="str">
            <v/>
          </cell>
          <cell r="HU573" t="str">
            <v/>
          </cell>
          <cell r="HV573" t="str">
            <v/>
          </cell>
          <cell r="HW573" t="str">
            <v/>
          </cell>
          <cell r="HX573" t="str">
            <v/>
          </cell>
          <cell r="HY573" t="str">
            <v/>
          </cell>
          <cell r="HZ573" t="str">
            <v/>
          </cell>
          <cell r="IA573" t="str">
            <v/>
          </cell>
          <cell r="IB573" t="str">
            <v/>
          </cell>
          <cell r="IC573" t="str">
            <v/>
          </cell>
          <cell r="ID573" t="str">
            <v/>
          </cell>
        </row>
        <row r="574">
          <cell r="A574" t="str">
            <v/>
          </cell>
          <cell r="B574" t="str">
            <v/>
          </cell>
          <cell r="C574" t="str">
            <v/>
          </cell>
          <cell r="D574" t="str">
            <v/>
          </cell>
          <cell r="E574" t="str">
            <v/>
          </cell>
          <cell r="F574" t="str">
            <v/>
          </cell>
          <cell r="G574" t="str">
            <v/>
          </cell>
          <cell r="H574" t="str">
            <v/>
          </cell>
          <cell r="I574" t="str">
            <v/>
          </cell>
          <cell r="J574" t="str">
            <v/>
          </cell>
          <cell r="K574" t="str">
            <v/>
          </cell>
          <cell r="L574" t="str">
            <v/>
          </cell>
          <cell r="M574" t="str">
            <v/>
          </cell>
          <cell r="N574" t="str">
            <v/>
          </cell>
          <cell r="O574" t="str">
            <v/>
          </cell>
          <cell r="P574" t="str">
            <v/>
          </cell>
          <cell r="Q574" t="str">
            <v/>
          </cell>
          <cell r="R574" t="str">
            <v/>
          </cell>
          <cell r="S574" t="str">
            <v/>
          </cell>
          <cell r="T574" t="str">
            <v/>
          </cell>
          <cell r="U574" t="str">
            <v/>
          </cell>
          <cell r="V574" t="str">
            <v/>
          </cell>
          <cell r="W574" t="str">
            <v/>
          </cell>
          <cell r="X574" t="str">
            <v/>
          </cell>
          <cell r="Y574" t="str">
            <v/>
          </cell>
          <cell r="Z574" t="str">
            <v/>
          </cell>
          <cell r="AA574" t="str">
            <v/>
          </cell>
          <cell r="AB574" t="str">
            <v/>
          </cell>
          <cell r="AC574" t="str">
            <v/>
          </cell>
          <cell r="AD574" t="str">
            <v/>
          </cell>
          <cell r="AE574" t="str">
            <v/>
          </cell>
          <cell r="AF574" t="str">
            <v/>
          </cell>
          <cell r="AG574" t="str">
            <v/>
          </cell>
          <cell r="AH574" t="str">
            <v/>
          </cell>
          <cell r="AI574" t="str">
            <v/>
          </cell>
          <cell r="AJ574" t="str">
            <v/>
          </cell>
          <cell r="AK574" t="str">
            <v/>
          </cell>
          <cell r="AL574" t="str">
            <v/>
          </cell>
          <cell r="AM574" t="str">
            <v/>
          </cell>
          <cell r="AN574" t="str">
            <v/>
          </cell>
          <cell r="AO574" t="str">
            <v/>
          </cell>
          <cell r="AP574" t="str">
            <v/>
          </cell>
          <cell r="AQ574" t="str">
            <v/>
          </cell>
          <cell r="AR574" t="str">
            <v/>
          </cell>
          <cell r="AS574" t="str">
            <v/>
          </cell>
          <cell r="AT574" t="str">
            <v/>
          </cell>
          <cell r="AU574" t="str">
            <v/>
          </cell>
          <cell r="AV574" t="str">
            <v/>
          </cell>
          <cell r="AW574" t="str">
            <v/>
          </cell>
          <cell r="AX574" t="str">
            <v/>
          </cell>
          <cell r="AY574" t="str">
            <v/>
          </cell>
          <cell r="AZ574" t="str">
            <v/>
          </cell>
          <cell r="BA574" t="str">
            <v/>
          </cell>
          <cell r="BB574" t="str">
            <v/>
          </cell>
          <cell r="BC574" t="str">
            <v/>
          </cell>
          <cell r="BD574" t="str">
            <v/>
          </cell>
          <cell r="BE574" t="str">
            <v/>
          </cell>
          <cell r="BF574" t="str">
            <v/>
          </cell>
          <cell r="BG574" t="str">
            <v/>
          </cell>
          <cell r="BH574" t="str">
            <v/>
          </cell>
          <cell r="BI574" t="str">
            <v/>
          </cell>
          <cell r="BJ574" t="str">
            <v/>
          </cell>
          <cell r="BK574" t="str">
            <v/>
          </cell>
          <cell r="BL574" t="str">
            <v/>
          </cell>
          <cell r="BM574" t="str">
            <v/>
          </cell>
          <cell r="BN574" t="str">
            <v/>
          </cell>
          <cell r="BO574" t="str">
            <v/>
          </cell>
          <cell r="BP574" t="str">
            <v/>
          </cell>
          <cell r="BQ574" t="str">
            <v/>
          </cell>
          <cell r="BR574" t="str">
            <v/>
          </cell>
          <cell r="BS574" t="str">
            <v/>
          </cell>
          <cell r="BT574" t="str">
            <v/>
          </cell>
          <cell r="BU574" t="str">
            <v/>
          </cell>
          <cell r="BV574" t="str">
            <v/>
          </cell>
          <cell r="BW574" t="str">
            <v/>
          </cell>
          <cell r="BX574" t="str">
            <v/>
          </cell>
          <cell r="BY574" t="str">
            <v/>
          </cell>
          <cell r="BZ574" t="str">
            <v/>
          </cell>
          <cell r="CA574" t="str">
            <v/>
          </cell>
          <cell r="CB574" t="str">
            <v/>
          </cell>
          <cell r="CC574" t="str">
            <v/>
          </cell>
          <cell r="CD574" t="str">
            <v/>
          </cell>
          <cell r="CE574" t="str">
            <v/>
          </cell>
          <cell r="CF574" t="str">
            <v/>
          </cell>
          <cell r="CG574" t="str">
            <v/>
          </cell>
          <cell r="CH574" t="str">
            <v/>
          </cell>
          <cell r="CI574" t="str">
            <v/>
          </cell>
          <cell r="CJ574" t="str">
            <v/>
          </cell>
          <cell r="CK574" t="str">
            <v/>
          </cell>
          <cell r="CL574" t="str">
            <v/>
          </cell>
          <cell r="CM574" t="str">
            <v/>
          </cell>
          <cell r="CN574" t="str">
            <v/>
          </cell>
          <cell r="CO574" t="str">
            <v/>
          </cell>
          <cell r="CP574" t="str">
            <v/>
          </cell>
          <cell r="CQ574" t="str">
            <v/>
          </cell>
          <cell r="CR574" t="str">
            <v/>
          </cell>
          <cell r="CS574" t="str">
            <v/>
          </cell>
          <cell r="CT574" t="str">
            <v/>
          </cell>
          <cell r="CU574" t="str">
            <v/>
          </cell>
          <cell r="CV574" t="str">
            <v/>
          </cell>
          <cell r="CW574" t="str">
            <v/>
          </cell>
          <cell r="CX574" t="str">
            <v/>
          </cell>
          <cell r="CY574" t="str">
            <v/>
          </cell>
          <cell r="CZ574" t="str">
            <v/>
          </cell>
          <cell r="DA574" t="str">
            <v/>
          </cell>
          <cell r="DB574" t="str">
            <v/>
          </cell>
          <cell r="DC574" t="str">
            <v/>
          </cell>
          <cell r="DD574" t="str">
            <v/>
          </cell>
          <cell r="DE574" t="str">
            <v/>
          </cell>
          <cell r="DF574" t="str">
            <v/>
          </cell>
          <cell r="DG574" t="str">
            <v/>
          </cell>
          <cell r="DH574" t="str">
            <v/>
          </cell>
          <cell r="DI574" t="str">
            <v/>
          </cell>
          <cell r="DJ574" t="str">
            <v/>
          </cell>
          <cell r="DK574" t="str">
            <v/>
          </cell>
          <cell r="DL574" t="str">
            <v/>
          </cell>
          <cell r="DM574" t="str">
            <v/>
          </cell>
          <cell r="DN574" t="str">
            <v/>
          </cell>
          <cell r="DO574" t="str">
            <v/>
          </cell>
          <cell r="DP574" t="str">
            <v/>
          </cell>
          <cell r="DQ574" t="str">
            <v/>
          </cell>
          <cell r="DR574" t="str">
            <v/>
          </cell>
          <cell r="DS574" t="str">
            <v/>
          </cell>
          <cell r="DT574" t="str">
            <v/>
          </cell>
          <cell r="DU574" t="str">
            <v/>
          </cell>
          <cell r="DV574" t="str">
            <v/>
          </cell>
          <cell r="DW574" t="str">
            <v/>
          </cell>
          <cell r="DX574" t="str">
            <v/>
          </cell>
          <cell r="DY574" t="str">
            <v/>
          </cell>
          <cell r="DZ574" t="str">
            <v/>
          </cell>
          <cell r="EA574" t="str">
            <v/>
          </cell>
          <cell r="EB574" t="str">
            <v/>
          </cell>
          <cell r="EC574" t="str">
            <v/>
          </cell>
          <cell r="ED574" t="str">
            <v/>
          </cell>
          <cell r="EE574" t="str">
            <v/>
          </cell>
          <cell r="EF574" t="str">
            <v/>
          </cell>
          <cell r="EG574" t="str">
            <v/>
          </cell>
          <cell r="EH574" t="str">
            <v/>
          </cell>
          <cell r="EI574" t="str">
            <v/>
          </cell>
          <cell r="EJ574" t="str">
            <v/>
          </cell>
          <cell r="EK574" t="str">
            <v/>
          </cell>
          <cell r="EL574" t="str">
            <v/>
          </cell>
          <cell r="EM574" t="str">
            <v/>
          </cell>
          <cell r="EN574" t="str">
            <v/>
          </cell>
          <cell r="EO574" t="str">
            <v/>
          </cell>
          <cell r="EP574" t="str">
            <v/>
          </cell>
          <cell r="EQ574" t="str">
            <v/>
          </cell>
          <cell r="ER574" t="str">
            <v/>
          </cell>
          <cell r="ES574" t="str">
            <v/>
          </cell>
          <cell r="ET574" t="str">
            <v/>
          </cell>
          <cell r="EU574" t="str">
            <v/>
          </cell>
          <cell r="EV574" t="str">
            <v/>
          </cell>
          <cell r="EW574" t="str">
            <v/>
          </cell>
          <cell r="EX574" t="str">
            <v/>
          </cell>
          <cell r="EY574" t="str">
            <v/>
          </cell>
          <cell r="EZ574" t="str">
            <v/>
          </cell>
          <cell r="FA574" t="str">
            <v/>
          </cell>
          <cell r="FB574" t="str">
            <v/>
          </cell>
          <cell r="FC574" t="str">
            <v/>
          </cell>
          <cell r="FD574" t="str">
            <v/>
          </cell>
          <cell r="FE574" t="str">
            <v/>
          </cell>
          <cell r="FF574" t="str">
            <v/>
          </cell>
          <cell r="FG574" t="str">
            <v/>
          </cell>
          <cell r="FH574" t="str">
            <v/>
          </cell>
          <cell r="FI574" t="str">
            <v/>
          </cell>
          <cell r="FJ574" t="str">
            <v/>
          </cell>
          <cell r="FK574" t="str">
            <v/>
          </cell>
          <cell r="FL574" t="str">
            <v/>
          </cell>
          <cell r="FM574" t="str">
            <v/>
          </cell>
          <cell r="FN574" t="str">
            <v/>
          </cell>
          <cell r="FO574" t="str">
            <v/>
          </cell>
          <cell r="FP574" t="str">
            <v/>
          </cell>
          <cell r="FQ574" t="str">
            <v/>
          </cell>
          <cell r="FR574" t="str">
            <v/>
          </cell>
          <cell r="FS574" t="str">
            <v/>
          </cell>
          <cell r="FT574" t="str">
            <v/>
          </cell>
          <cell r="FU574" t="str">
            <v/>
          </cell>
          <cell r="FV574" t="str">
            <v/>
          </cell>
          <cell r="FW574" t="str">
            <v/>
          </cell>
          <cell r="FX574" t="str">
            <v/>
          </cell>
          <cell r="FY574" t="str">
            <v/>
          </cell>
          <cell r="FZ574" t="str">
            <v/>
          </cell>
          <cell r="GA574" t="str">
            <v/>
          </cell>
          <cell r="GB574" t="str">
            <v/>
          </cell>
          <cell r="GC574" t="str">
            <v/>
          </cell>
          <cell r="GD574" t="str">
            <v/>
          </cell>
          <cell r="GE574" t="str">
            <v/>
          </cell>
          <cell r="GF574" t="str">
            <v/>
          </cell>
          <cell r="GG574" t="str">
            <v/>
          </cell>
          <cell r="GH574" t="str">
            <v/>
          </cell>
          <cell r="GI574" t="str">
            <v/>
          </cell>
          <cell r="GJ574" t="str">
            <v/>
          </cell>
          <cell r="GK574" t="str">
            <v/>
          </cell>
          <cell r="GL574" t="str">
            <v/>
          </cell>
          <cell r="GM574" t="str">
            <v/>
          </cell>
          <cell r="GN574" t="str">
            <v/>
          </cell>
          <cell r="GO574" t="str">
            <v/>
          </cell>
          <cell r="GP574" t="str">
            <v/>
          </cell>
          <cell r="GQ574" t="str">
            <v/>
          </cell>
          <cell r="GR574" t="str">
            <v/>
          </cell>
          <cell r="GS574" t="str">
            <v/>
          </cell>
          <cell r="GT574" t="str">
            <v/>
          </cell>
          <cell r="GU574" t="str">
            <v/>
          </cell>
          <cell r="GV574" t="str">
            <v/>
          </cell>
          <cell r="GW574" t="str">
            <v/>
          </cell>
          <cell r="GX574" t="str">
            <v/>
          </cell>
          <cell r="GY574" t="str">
            <v/>
          </cell>
          <cell r="GZ574" t="str">
            <v/>
          </cell>
          <cell r="HA574" t="str">
            <v/>
          </cell>
          <cell r="HB574" t="str">
            <v/>
          </cell>
          <cell r="HC574" t="str">
            <v/>
          </cell>
          <cell r="HD574" t="str">
            <v/>
          </cell>
          <cell r="HE574" t="str">
            <v/>
          </cell>
          <cell r="HF574" t="str">
            <v/>
          </cell>
          <cell r="HG574" t="str">
            <v/>
          </cell>
          <cell r="HH574" t="str">
            <v/>
          </cell>
          <cell r="HI574" t="str">
            <v/>
          </cell>
          <cell r="HJ574" t="str">
            <v/>
          </cell>
          <cell r="HK574" t="str">
            <v/>
          </cell>
          <cell r="HL574" t="str">
            <v/>
          </cell>
          <cell r="HM574" t="str">
            <v/>
          </cell>
          <cell r="HN574" t="str">
            <v/>
          </cell>
          <cell r="HO574" t="str">
            <v/>
          </cell>
          <cell r="HP574" t="str">
            <v/>
          </cell>
          <cell r="HQ574" t="str">
            <v/>
          </cell>
          <cell r="HR574" t="str">
            <v/>
          </cell>
          <cell r="HS574" t="str">
            <v/>
          </cell>
          <cell r="HT574" t="str">
            <v/>
          </cell>
          <cell r="HU574" t="str">
            <v/>
          </cell>
          <cell r="HV574" t="str">
            <v/>
          </cell>
          <cell r="HW574" t="str">
            <v/>
          </cell>
          <cell r="HX574" t="str">
            <v/>
          </cell>
          <cell r="HY574" t="str">
            <v/>
          </cell>
          <cell r="HZ574" t="str">
            <v/>
          </cell>
          <cell r="IA574" t="str">
            <v/>
          </cell>
          <cell r="IB574" t="str">
            <v/>
          </cell>
          <cell r="IC574" t="str">
            <v/>
          </cell>
          <cell r="ID574" t="str">
            <v/>
          </cell>
        </row>
        <row r="575">
          <cell r="A575" t="str">
            <v/>
          </cell>
          <cell r="B575" t="str">
            <v/>
          </cell>
          <cell r="C575" t="str">
            <v/>
          </cell>
          <cell r="D575" t="str">
            <v/>
          </cell>
          <cell r="E575" t="str">
            <v/>
          </cell>
          <cell r="F575" t="str">
            <v/>
          </cell>
          <cell r="G575" t="str">
            <v/>
          </cell>
          <cell r="H575" t="str">
            <v/>
          </cell>
          <cell r="I575" t="str">
            <v/>
          </cell>
          <cell r="J575" t="str">
            <v/>
          </cell>
          <cell r="K575" t="str">
            <v/>
          </cell>
          <cell r="L575" t="str">
            <v/>
          </cell>
          <cell r="M575" t="str">
            <v/>
          </cell>
          <cell r="N575" t="str">
            <v/>
          </cell>
          <cell r="O575" t="str">
            <v/>
          </cell>
          <cell r="P575" t="str">
            <v/>
          </cell>
          <cell r="Q575" t="str">
            <v/>
          </cell>
          <cell r="R575" t="str">
            <v/>
          </cell>
          <cell r="S575" t="str">
            <v/>
          </cell>
          <cell r="T575" t="str">
            <v/>
          </cell>
          <cell r="U575" t="str">
            <v/>
          </cell>
          <cell r="V575" t="str">
            <v/>
          </cell>
          <cell r="W575" t="str">
            <v/>
          </cell>
          <cell r="X575" t="str">
            <v/>
          </cell>
          <cell r="Y575" t="str">
            <v/>
          </cell>
          <cell r="Z575" t="str">
            <v/>
          </cell>
          <cell r="AA575" t="str">
            <v/>
          </cell>
          <cell r="AB575" t="str">
            <v/>
          </cell>
          <cell r="AC575" t="str">
            <v/>
          </cell>
          <cell r="AD575" t="str">
            <v/>
          </cell>
          <cell r="AE575" t="str">
            <v/>
          </cell>
          <cell r="AF575" t="str">
            <v/>
          </cell>
          <cell r="AG575" t="str">
            <v/>
          </cell>
          <cell r="AH575" t="str">
            <v/>
          </cell>
          <cell r="AI575" t="str">
            <v/>
          </cell>
          <cell r="AJ575" t="str">
            <v/>
          </cell>
          <cell r="AK575" t="str">
            <v/>
          </cell>
          <cell r="AL575" t="str">
            <v/>
          </cell>
          <cell r="AM575" t="str">
            <v/>
          </cell>
          <cell r="AN575" t="str">
            <v/>
          </cell>
          <cell r="AO575" t="str">
            <v/>
          </cell>
          <cell r="AP575" t="str">
            <v/>
          </cell>
          <cell r="AQ575" t="str">
            <v/>
          </cell>
          <cell r="AR575" t="str">
            <v/>
          </cell>
          <cell r="AS575" t="str">
            <v/>
          </cell>
          <cell r="AT575" t="str">
            <v/>
          </cell>
          <cell r="AU575" t="str">
            <v/>
          </cell>
          <cell r="AV575" t="str">
            <v/>
          </cell>
          <cell r="AW575" t="str">
            <v/>
          </cell>
          <cell r="AX575" t="str">
            <v/>
          </cell>
          <cell r="AY575" t="str">
            <v/>
          </cell>
          <cell r="AZ575" t="str">
            <v/>
          </cell>
          <cell r="BA575" t="str">
            <v/>
          </cell>
          <cell r="BB575" t="str">
            <v/>
          </cell>
          <cell r="BC575" t="str">
            <v/>
          </cell>
          <cell r="BD575" t="str">
            <v/>
          </cell>
          <cell r="BE575" t="str">
            <v/>
          </cell>
          <cell r="BF575" t="str">
            <v/>
          </cell>
          <cell r="BG575" t="str">
            <v/>
          </cell>
          <cell r="BH575" t="str">
            <v/>
          </cell>
          <cell r="BI575" t="str">
            <v/>
          </cell>
          <cell r="BJ575" t="str">
            <v/>
          </cell>
          <cell r="BK575" t="str">
            <v/>
          </cell>
          <cell r="BL575" t="str">
            <v/>
          </cell>
          <cell r="BM575" t="str">
            <v/>
          </cell>
          <cell r="BN575" t="str">
            <v/>
          </cell>
          <cell r="BO575" t="str">
            <v/>
          </cell>
          <cell r="BP575" t="str">
            <v/>
          </cell>
          <cell r="BQ575" t="str">
            <v/>
          </cell>
          <cell r="BR575" t="str">
            <v/>
          </cell>
          <cell r="BS575" t="str">
            <v/>
          </cell>
          <cell r="BT575" t="str">
            <v/>
          </cell>
          <cell r="BU575" t="str">
            <v/>
          </cell>
          <cell r="BV575" t="str">
            <v/>
          </cell>
          <cell r="BW575" t="str">
            <v/>
          </cell>
          <cell r="BX575" t="str">
            <v/>
          </cell>
          <cell r="BY575" t="str">
            <v/>
          </cell>
          <cell r="BZ575" t="str">
            <v/>
          </cell>
          <cell r="CA575" t="str">
            <v/>
          </cell>
          <cell r="CB575" t="str">
            <v/>
          </cell>
          <cell r="CC575" t="str">
            <v/>
          </cell>
          <cell r="CD575" t="str">
            <v/>
          </cell>
          <cell r="CE575" t="str">
            <v/>
          </cell>
          <cell r="CF575" t="str">
            <v/>
          </cell>
          <cell r="CG575" t="str">
            <v/>
          </cell>
          <cell r="CH575" t="str">
            <v/>
          </cell>
          <cell r="CI575" t="str">
            <v/>
          </cell>
          <cell r="CJ575" t="str">
            <v/>
          </cell>
          <cell r="CK575" t="str">
            <v/>
          </cell>
          <cell r="CL575" t="str">
            <v/>
          </cell>
          <cell r="CM575" t="str">
            <v/>
          </cell>
          <cell r="CN575" t="str">
            <v/>
          </cell>
          <cell r="CO575" t="str">
            <v/>
          </cell>
          <cell r="CP575" t="str">
            <v/>
          </cell>
          <cell r="CQ575" t="str">
            <v/>
          </cell>
          <cell r="CR575" t="str">
            <v/>
          </cell>
          <cell r="CS575" t="str">
            <v/>
          </cell>
          <cell r="CT575" t="str">
            <v/>
          </cell>
          <cell r="CU575" t="str">
            <v/>
          </cell>
          <cell r="CV575" t="str">
            <v/>
          </cell>
          <cell r="CW575" t="str">
            <v/>
          </cell>
          <cell r="CX575" t="str">
            <v/>
          </cell>
          <cell r="CY575" t="str">
            <v/>
          </cell>
          <cell r="CZ575" t="str">
            <v/>
          </cell>
          <cell r="DA575" t="str">
            <v/>
          </cell>
          <cell r="DB575" t="str">
            <v/>
          </cell>
          <cell r="DC575" t="str">
            <v/>
          </cell>
          <cell r="DD575" t="str">
            <v/>
          </cell>
          <cell r="DE575" t="str">
            <v/>
          </cell>
          <cell r="DF575" t="str">
            <v/>
          </cell>
          <cell r="DG575" t="str">
            <v/>
          </cell>
          <cell r="DH575" t="str">
            <v/>
          </cell>
          <cell r="DI575" t="str">
            <v/>
          </cell>
          <cell r="DJ575" t="str">
            <v/>
          </cell>
          <cell r="DK575" t="str">
            <v/>
          </cell>
          <cell r="DL575" t="str">
            <v/>
          </cell>
          <cell r="DM575" t="str">
            <v/>
          </cell>
          <cell r="DN575" t="str">
            <v/>
          </cell>
          <cell r="DO575" t="str">
            <v/>
          </cell>
          <cell r="DP575" t="str">
            <v/>
          </cell>
          <cell r="DQ575" t="str">
            <v/>
          </cell>
          <cell r="DR575" t="str">
            <v/>
          </cell>
          <cell r="DS575" t="str">
            <v/>
          </cell>
          <cell r="DT575" t="str">
            <v/>
          </cell>
          <cell r="DU575" t="str">
            <v/>
          </cell>
          <cell r="DV575" t="str">
            <v/>
          </cell>
          <cell r="DW575" t="str">
            <v/>
          </cell>
          <cell r="DX575" t="str">
            <v/>
          </cell>
          <cell r="DY575" t="str">
            <v/>
          </cell>
          <cell r="DZ575" t="str">
            <v/>
          </cell>
          <cell r="EA575" t="str">
            <v/>
          </cell>
          <cell r="EB575" t="str">
            <v/>
          </cell>
          <cell r="EC575" t="str">
            <v/>
          </cell>
          <cell r="ED575" t="str">
            <v/>
          </cell>
          <cell r="EE575" t="str">
            <v/>
          </cell>
          <cell r="EF575" t="str">
            <v/>
          </cell>
          <cell r="EG575" t="str">
            <v/>
          </cell>
          <cell r="EH575" t="str">
            <v/>
          </cell>
          <cell r="EI575" t="str">
            <v/>
          </cell>
          <cell r="EJ575" t="str">
            <v/>
          </cell>
          <cell r="EK575" t="str">
            <v/>
          </cell>
          <cell r="EL575" t="str">
            <v/>
          </cell>
          <cell r="EM575" t="str">
            <v/>
          </cell>
          <cell r="EN575" t="str">
            <v/>
          </cell>
          <cell r="EO575" t="str">
            <v/>
          </cell>
          <cell r="EP575" t="str">
            <v/>
          </cell>
          <cell r="EQ575" t="str">
            <v/>
          </cell>
          <cell r="ER575" t="str">
            <v/>
          </cell>
          <cell r="ES575" t="str">
            <v/>
          </cell>
          <cell r="ET575" t="str">
            <v/>
          </cell>
          <cell r="EU575" t="str">
            <v/>
          </cell>
          <cell r="EV575" t="str">
            <v/>
          </cell>
          <cell r="EW575" t="str">
            <v/>
          </cell>
          <cell r="EX575" t="str">
            <v/>
          </cell>
          <cell r="EY575" t="str">
            <v/>
          </cell>
          <cell r="EZ575" t="str">
            <v/>
          </cell>
          <cell r="FA575" t="str">
            <v/>
          </cell>
          <cell r="FB575" t="str">
            <v/>
          </cell>
          <cell r="FC575" t="str">
            <v/>
          </cell>
          <cell r="FD575" t="str">
            <v/>
          </cell>
          <cell r="FE575" t="str">
            <v/>
          </cell>
          <cell r="FF575" t="str">
            <v/>
          </cell>
          <cell r="FG575" t="str">
            <v/>
          </cell>
          <cell r="FH575" t="str">
            <v/>
          </cell>
          <cell r="FI575" t="str">
            <v/>
          </cell>
          <cell r="FJ575" t="str">
            <v/>
          </cell>
          <cell r="FK575" t="str">
            <v/>
          </cell>
          <cell r="FL575" t="str">
            <v/>
          </cell>
          <cell r="FM575" t="str">
            <v/>
          </cell>
          <cell r="FN575" t="str">
            <v/>
          </cell>
          <cell r="FO575" t="str">
            <v/>
          </cell>
          <cell r="FP575" t="str">
            <v/>
          </cell>
          <cell r="FQ575" t="str">
            <v/>
          </cell>
          <cell r="FR575" t="str">
            <v/>
          </cell>
          <cell r="FS575" t="str">
            <v/>
          </cell>
          <cell r="FT575" t="str">
            <v/>
          </cell>
          <cell r="FU575" t="str">
            <v/>
          </cell>
          <cell r="FV575" t="str">
            <v/>
          </cell>
          <cell r="FW575" t="str">
            <v/>
          </cell>
          <cell r="FX575" t="str">
            <v/>
          </cell>
          <cell r="FY575" t="str">
            <v/>
          </cell>
          <cell r="FZ575" t="str">
            <v/>
          </cell>
          <cell r="GA575" t="str">
            <v/>
          </cell>
          <cell r="GB575" t="str">
            <v/>
          </cell>
          <cell r="GC575" t="str">
            <v/>
          </cell>
          <cell r="GD575" t="str">
            <v/>
          </cell>
          <cell r="GE575" t="str">
            <v/>
          </cell>
          <cell r="GF575" t="str">
            <v/>
          </cell>
          <cell r="GG575" t="str">
            <v/>
          </cell>
          <cell r="GH575" t="str">
            <v/>
          </cell>
          <cell r="GI575" t="str">
            <v/>
          </cell>
          <cell r="GJ575" t="str">
            <v/>
          </cell>
          <cell r="GK575" t="str">
            <v/>
          </cell>
          <cell r="GL575" t="str">
            <v/>
          </cell>
          <cell r="GM575" t="str">
            <v/>
          </cell>
          <cell r="GN575" t="str">
            <v/>
          </cell>
          <cell r="GO575" t="str">
            <v/>
          </cell>
          <cell r="GP575" t="str">
            <v/>
          </cell>
          <cell r="GQ575" t="str">
            <v/>
          </cell>
          <cell r="GR575" t="str">
            <v/>
          </cell>
          <cell r="GS575" t="str">
            <v/>
          </cell>
          <cell r="GT575" t="str">
            <v/>
          </cell>
          <cell r="GU575" t="str">
            <v/>
          </cell>
          <cell r="GV575" t="str">
            <v/>
          </cell>
          <cell r="GW575" t="str">
            <v/>
          </cell>
          <cell r="GX575" t="str">
            <v/>
          </cell>
          <cell r="GY575" t="str">
            <v/>
          </cell>
          <cell r="GZ575" t="str">
            <v/>
          </cell>
          <cell r="HA575" t="str">
            <v/>
          </cell>
          <cell r="HB575" t="str">
            <v/>
          </cell>
          <cell r="HC575" t="str">
            <v/>
          </cell>
          <cell r="HD575" t="str">
            <v/>
          </cell>
          <cell r="HE575" t="str">
            <v/>
          </cell>
          <cell r="HF575" t="str">
            <v/>
          </cell>
          <cell r="HG575" t="str">
            <v/>
          </cell>
          <cell r="HH575" t="str">
            <v/>
          </cell>
          <cell r="HI575" t="str">
            <v/>
          </cell>
          <cell r="HJ575" t="str">
            <v/>
          </cell>
          <cell r="HK575" t="str">
            <v/>
          </cell>
          <cell r="HL575" t="str">
            <v/>
          </cell>
          <cell r="HM575" t="str">
            <v/>
          </cell>
          <cell r="HN575" t="str">
            <v/>
          </cell>
          <cell r="HO575" t="str">
            <v/>
          </cell>
          <cell r="HP575" t="str">
            <v/>
          </cell>
          <cell r="HQ575" t="str">
            <v/>
          </cell>
          <cell r="HR575" t="str">
            <v/>
          </cell>
          <cell r="HS575" t="str">
            <v/>
          </cell>
          <cell r="HT575" t="str">
            <v/>
          </cell>
          <cell r="HU575" t="str">
            <v/>
          </cell>
          <cell r="HV575" t="str">
            <v/>
          </cell>
          <cell r="HW575" t="str">
            <v/>
          </cell>
          <cell r="HX575" t="str">
            <v/>
          </cell>
          <cell r="HY575" t="str">
            <v/>
          </cell>
          <cell r="HZ575" t="str">
            <v/>
          </cell>
          <cell r="IA575" t="str">
            <v/>
          </cell>
          <cell r="IB575" t="str">
            <v/>
          </cell>
          <cell r="IC575" t="str">
            <v/>
          </cell>
          <cell r="ID575" t="str">
            <v/>
          </cell>
        </row>
        <row r="576">
          <cell r="A576" t="str">
            <v/>
          </cell>
          <cell r="B576" t="str">
            <v/>
          </cell>
          <cell r="C576" t="str">
            <v/>
          </cell>
          <cell r="D576" t="str">
            <v/>
          </cell>
          <cell r="E576" t="str">
            <v/>
          </cell>
          <cell r="F576" t="str">
            <v/>
          </cell>
          <cell r="G576" t="str">
            <v/>
          </cell>
          <cell r="H576" t="str">
            <v/>
          </cell>
          <cell r="I576" t="str">
            <v/>
          </cell>
          <cell r="J576" t="str">
            <v/>
          </cell>
          <cell r="K576" t="str">
            <v/>
          </cell>
          <cell r="L576" t="str">
            <v/>
          </cell>
          <cell r="M576" t="str">
            <v/>
          </cell>
          <cell r="N576" t="str">
            <v/>
          </cell>
          <cell r="O576" t="str">
            <v/>
          </cell>
          <cell r="P576" t="str">
            <v/>
          </cell>
          <cell r="Q576" t="str">
            <v/>
          </cell>
          <cell r="R576" t="str">
            <v/>
          </cell>
          <cell r="S576" t="str">
            <v/>
          </cell>
          <cell r="T576" t="str">
            <v/>
          </cell>
          <cell r="U576" t="str">
            <v/>
          </cell>
          <cell r="V576" t="str">
            <v/>
          </cell>
          <cell r="W576" t="str">
            <v/>
          </cell>
          <cell r="X576" t="str">
            <v/>
          </cell>
          <cell r="Y576" t="str">
            <v/>
          </cell>
          <cell r="Z576" t="str">
            <v/>
          </cell>
          <cell r="AA576" t="str">
            <v/>
          </cell>
          <cell r="AB576" t="str">
            <v/>
          </cell>
          <cell r="AC576" t="str">
            <v/>
          </cell>
          <cell r="AD576" t="str">
            <v/>
          </cell>
          <cell r="AE576" t="str">
            <v/>
          </cell>
          <cell r="AF576" t="str">
            <v/>
          </cell>
          <cell r="AG576" t="str">
            <v/>
          </cell>
          <cell r="AH576" t="str">
            <v/>
          </cell>
          <cell r="AI576" t="str">
            <v/>
          </cell>
          <cell r="AJ576" t="str">
            <v/>
          </cell>
          <cell r="AK576" t="str">
            <v/>
          </cell>
          <cell r="AL576" t="str">
            <v/>
          </cell>
          <cell r="AM576" t="str">
            <v/>
          </cell>
          <cell r="AN576" t="str">
            <v/>
          </cell>
          <cell r="AO576" t="str">
            <v/>
          </cell>
          <cell r="AP576" t="str">
            <v/>
          </cell>
          <cell r="AQ576" t="str">
            <v/>
          </cell>
          <cell r="AR576" t="str">
            <v/>
          </cell>
          <cell r="AS576" t="str">
            <v/>
          </cell>
          <cell r="AT576" t="str">
            <v/>
          </cell>
          <cell r="AU576" t="str">
            <v/>
          </cell>
          <cell r="AV576" t="str">
            <v/>
          </cell>
          <cell r="AW576" t="str">
            <v/>
          </cell>
          <cell r="AX576" t="str">
            <v/>
          </cell>
          <cell r="AY576" t="str">
            <v/>
          </cell>
          <cell r="AZ576" t="str">
            <v/>
          </cell>
          <cell r="BA576" t="str">
            <v/>
          </cell>
          <cell r="BB576" t="str">
            <v/>
          </cell>
          <cell r="BC576" t="str">
            <v/>
          </cell>
          <cell r="BD576" t="str">
            <v/>
          </cell>
          <cell r="BE576" t="str">
            <v/>
          </cell>
          <cell r="BF576" t="str">
            <v/>
          </cell>
          <cell r="BG576" t="str">
            <v/>
          </cell>
          <cell r="BH576" t="str">
            <v/>
          </cell>
          <cell r="BI576" t="str">
            <v/>
          </cell>
          <cell r="BJ576" t="str">
            <v/>
          </cell>
          <cell r="BK576" t="str">
            <v/>
          </cell>
          <cell r="BL576" t="str">
            <v/>
          </cell>
          <cell r="BM576" t="str">
            <v/>
          </cell>
          <cell r="BN576" t="str">
            <v/>
          </cell>
          <cell r="BO576" t="str">
            <v/>
          </cell>
          <cell r="BP576" t="str">
            <v/>
          </cell>
          <cell r="BQ576" t="str">
            <v/>
          </cell>
          <cell r="BR576" t="str">
            <v/>
          </cell>
          <cell r="BS576" t="str">
            <v/>
          </cell>
          <cell r="BT576" t="str">
            <v/>
          </cell>
          <cell r="BU576" t="str">
            <v/>
          </cell>
          <cell r="BV576" t="str">
            <v/>
          </cell>
          <cell r="BW576" t="str">
            <v/>
          </cell>
          <cell r="BX576" t="str">
            <v/>
          </cell>
          <cell r="BY576" t="str">
            <v/>
          </cell>
          <cell r="BZ576" t="str">
            <v/>
          </cell>
          <cell r="CA576" t="str">
            <v/>
          </cell>
          <cell r="CB576" t="str">
            <v/>
          </cell>
          <cell r="CC576" t="str">
            <v/>
          </cell>
          <cell r="CD576" t="str">
            <v/>
          </cell>
          <cell r="CE576" t="str">
            <v/>
          </cell>
          <cell r="CF576" t="str">
            <v/>
          </cell>
          <cell r="CG576" t="str">
            <v/>
          </cell>
          <cell r="CH576" t="str">
            <v/>
          </cell>
          <cell r="CI576" t="str">
            <v/>
          </cell>
          <cell r="CJ576" t="str">
            <v/>
          </cell>
          <cell r="CK576" t="str">
            <v/>
          </cell>
          <cell r="CL576" t="str">
            <v/>
          </cell>
          <cell r="CM576" t="str">
            <v/>
          </cell>
          <cell r="CN576" t="str">
            <v/>
          </cell>
          <cell r="CO576" t="str">
            <v/>
          </cell>
          <cell r="CP576" t="str">
            <v/>
          </cell>
          <cell r="CQ576" t="str">
            <v/>
          </cell>
          <cell r="CR576" t="str">
            <v/>
          </cell>
          <cell r="CS576" t="str">
            <v/>
          </cell>
          <cell r="CT576" t="str">
            <v/>
          </cell>
          <cell r="CU576" t="str">
            <v/>
          </cell>
          <cell r="CV576" t="str">
            <v/>
          </cell>
          <cell r="CW576" t="str">
            <v/>
          </cell>
          <cell r="CX576" t="str">
            <v/>
          </cell>
          <cell r="CY576" t="str">
            <v/>
          </cell>
          <cell r="CZ576" t="str">
            <v/>
          </cell>
          <cell r="DA576" t="str">
            <v/>
          </cell>
          <cell r="DB576" t="str">
            <v/>
          </cell>
          <cell r="DC576" t="str">
            <v/>
          </cell>
          <cell r="DD576" t="str">
            <v/>
          </cell>
          <cell r="DE576" t="str">
            <v/>
          </cell>
          <cell r="DF576" t="str">
            <v/>
          </cell>
          <cell r="DG576" t="str">
            <v/>
          </cell>
          <cell r="DH576" t="str">
            <v/>
          </cell>
          <cell r="DI576" t="str">
            <v/>
          </cell>
          <cell r="DJ576" t="str">
            <v/>
          </cell>
          <cell r="DK576" t="str">
            <v/>
          </cell>
          <cell r="DL576" t="str">
            <v/>
          </cell>
          <cell r="DM576" t="str">
            <v/>
          </cell>
          <cell r="DN576" t="str">
            <v/>
          </cell>
          <cell r="DO576" t="str">
            <v/>
          </cell>
          <cell r="DP576" t="str">
            <v/>
          </cell>
          <cell r="DQ576" t="str">
            <v/>
          </cell>
          <cell r="DR576" t="str">
            <v/>
          </cell>
          <cell r="DS576" t="str">
            <v/>
          </cell>
          <cell r="DT576" t="str">
            <v/>
          </cell>
          <cell r="DU576" t="str">
            <v/>
          </cell>
          <cell r="DV576" t="str">
            <v/>
          </cell>
          <cell r="DW576" t="str">
            <v/>
          </cell>
          <cell r="DX576" t="str">
            <v/>
          </cell>
          <cell r="DY576" t="str">
            <v/>
          </cell>
          <cell r="DZ576" t="str">
            <v/>
          </cell>
          <cell r="EA576" t="str">
            <v/>
          </cell>
          <cell r="EB576" t="str">
            <v/>
          </cell>
          <cell r="EC576" t="str">
            <v/>
          </cell>
          <cell r="ED576" t="str">
            <v/>
          </cell>
          <cell r="EE576" t="str">
            <v/>
          </cell>
          <cell r="EF576" t="str">
            <v/>
          </cell>
          <cell r="EG576" t="str">
            <v/>
          </cell>
          <cell r="EH576" t="str">
            <v/>
          </cell>
          <cell r="EI576" t="str">
            <v/>
          </cell>
          <cell r="EJ576" t="str">
            <v/>
          </cell>
          <cell r="EK576" t="str">
            <v/>
          </cell>
          <cell r="EL576" t="str">
            <v/>
          </cell>
          <cell r="EM576" t="str">
            <v/>
          </cell>
          <cell r="EN576" t="str">
            <v/>
          </cell>
          <cell r="EO576" t="str">
            <v/>
          </cell>
          <cell r="EP576" t="str">
            <v/>
          </cell>
          <cell r="EQ576" t="str">
            <v/>
          </cell>
          <cell r="ER576" t="str">
            <v/>
          </cell>
          <cell r="ES576" t="str">
            <v/>
          </cell>
          <cell r="ET576" t="str">
            <v/>
          </cell>
          <cell r="EU576" t="str">
            <v/>
          </cell>
          <cell r="EV576" t="str">
            <v/>
          </cell>
          <cell r="EW576" t="str">
            <v/>
          </cell>
          <cell r="EX576" t="str">
            <v/>
          </cell>
          <cell r="EY576" t="str">
            <v/>
          </cell>
          <cell r="EZ576" t="str">
            <v/>
          </cell>
          <cell r="FA576" t="str">
            <v/>
          </cell>
          <cell r="FB576" t="str">
            <v/>
          </cell>
          <cell r="FC576" t="str">
            <v/>
          </cell>
          <cell r="FD576" t="str">
            <v/>
          </cell>
          <cell r="FE576" t="str">
            <v/>
          </cell>
          <cell r="FF576" t="str">
            <v/>
          </cell>
          <cell r="FG576" t="str">
            <v/>
          </cell>
          <cell r="FH576" t="str">
            <v/>
          </cell>
          <cell r="FI576" t="str">
            <v/>
          </cell>
          <cell r="FJ576" t="str">
            <v/>
          </cell>
          <cell r="FK576" t="str">
            <v/>
          </cell>
          <cell r="FL576" t="str">
            <v/>
          </cell>
          <cell r="FM576" t="str">
            <v/>
          </cell>
          <cell r="FN576" t="str">
            <v/>
          </cell>
          <cell r="FO576" t="str">
            <v/>
          </cell>
          <cell r="FP576" t="str">
            <v/>
          </cell>
          <cell r="FQ576" t="str">
            <v/>
          </cell>
          <cell r="FR576" t="str">
            <v/>
          </cell>
          <cell r="FS576" t="str">
            <v/>
          </cell>
          <cell r="FT576" t="str">
            <v/>
          </cell>
          <cell r="FU576" t="str">
            <v/>
          </cell>
          <cell r="FV576" t="str">
            <v/>
          </cell>
          <cell r="FW576" t="str">
            <v/>
          </cell>
          <cell r="FX576" t="str">
            <v/>
          </cell>
          <cell r="FY576" t="str">
            <v/>
          </cell>
          <cell r="FZ576" t="str">
            <v/>
          </cell>
          <cell r="GA576" t="str">
            <v/>
          </cell>
          <cell r="GB576" t="str">
            <v/>
          </cell>
          <cell r="GC576" t="str">
            <v/>
          </cell>
          <cell r="GD576" t="str">
            <v/>
          </cell>
          <cell r="GE576" t="str">
            <v/>
          </cell>
          <cell r="GF576" t="str">
            <v/>
          </cell>
          <cell r="GG576" t="str">
            <v/>
          </cell>
          <cell r="GH576" t="str">
            <v/>
          </cell>
          <cell r="GI576" t="str">
            <v/>
          </cell>
          <cell r="GJ576" t="str">
            <v/>
          </cell>
          <cell r="GK576" t="str">
            <v/>
          </cell>
          <cell r="GL576" t="str">
            <v/>
          </cell>
          <cell r="GM576" t="str">
            <v/>
          </cell>
          <cell r="GN576" t="str">
            <v/>
          </cell>
          <cell r="GO576" t="str">
            <v/>
          </cell>
          <cell r="GP576" t="str">
            <v/>
          </cell>
          <cell r="GQ576" t="str">
            <v/>
          </cell>
          <cell r="GR576" t="str">
            <v/>
          </cell>
          <cell r="GS576" t="str">
            <v/>
          </cell>
          <cell r="GT576" t="str">
            <v/>
          </cell>
          <cell r="GU576" t="str">
            <v/>
          </cell>
          <cell r="GV576" t="str">
            <v/>
          </cell>
          <cell r="GW576" t="str">
            <v/>
          </cell>
          <cell r="GX576" t="str">
            <v/>
          </cell>
          <cell r="GY576" t="str">
            <v/>
          </cell>
          <cell r="GZ576" t="str">
            <v/>
          </cell>
          <cell r="HA576" t="str">
            <v/>
          </cell>
          <cell r="HB576" t="str">
            <v/>
          </cell>
          <cell r="HC576" t="str">
            <v/>
          </cell>
          <cell r="HD576" t="str">
            <v/>
          </cell>
          <cell r="HE576" t="str">
            <v/>
          </cell>
          <cell r="HF576" t="str">
            <v/>
          </cell>
          <cell r="HG576" t="str">
            <v/>
          </cell>
          <cell r="HH576" t="str">
            <v/>
          </cell>
          <cell r="HI576" t="str">
            <v/>
          </cell>
          <cell r="HJ576" t="str">
            <v/>
          </cell>
          <cell r="HK576" t="str">
            <v/>
          </cell>
          <cell r="HL576" t="str">
            <v/>
          </cell>
          <cell r="HM576" t="str">
            <v/>
          </cell>
          <cell r="HN576" t="str">
            <v/>
          </cell>
          <cell r="HO576" t="str">
            <v/>
          </cell>
          <cell r="HP576" t="str">
            <v/>
          </cell>
          <cell r="HQ576" t="str">
            <v/>
          </cell>
          <cell r="HR576" t="str">
            <v/>
          </cell>
          <cell r="HS576" t="str">
            <v/>
          </cell>
          <cell r="HT576" t="str">
            <v/>
          </cell>
          <cell r="HU576" t="str">
            <v/>
          </cell>
          <cell r="HV576" t="str">
            <v/>
          </cell>
          <cell r="HW576" t="str">
            <v/>
          </cell>
          <cell r="HX576" t="str">
            <v/>
          </cell>
          <cell r="HY576" t="str">
            <v/>
          </cell>
          <cell r="HZ576" t="str">
            <v/>
          </cell>
          <cell r="IA576" t="str">
            <v/>
          </cell>
          <cell r="IB576" t="str">
            <v/>
          </cell>
          <cell r="IC576" t="str">
            <v/>
          </cell>
          <cell r="ID576" t="str">
            <v/>
          </cell>
        </row>
        <row r="577">
          <cell r="A577" t="str">
            <v/>
          </cell>
          <cell r="B577" t="str">
            <v/>
          </cell>
          <cell r="C577" t="str">
            <v/>
          </cell>
          <cell r="D577" t="str">
            <v/>
          </cell>
          <cell r="E577" t="str">
            <v/>
          </cell>
          <cell r="F577" t="str">
            <v/>
          </cell>
          <cell r="G577" t="str">
            <v/>
          </cell>
          <cell r="H577" t="str">
            <v/>
          </cell>
          <cell r="I577" t="str">
            <v/>
          </cell>
          <cell r="J577" t="str">
            <v/>
          </cell>
          <cell r="K577" t="str">
            <v/>
          </cell>
          <cell r="L577" t="str">
            <v/>
          </cell>
          <cell r="M577" t="str">
            <v/>
          </cell>
          <cell r="N577" t="str">
            <v/>
          </cell>
          <cell r="O577" t="str">
            <v/>
          </cell>
          <cell r="P577" t="str">
            <v/>
          </cell>
          <cell r="Q577" t="str">
            <v/>
          </cell>
          <cell r="R577" t="str">
            <v/>
          </cell>
          <cell r="S577" t="str">
            <v/>
          </cell>
          <cell r="T577" t="str">
            <v/>
          </cell>
          <cell r="U577" t="str">
            <v/>
          </cell>
          <cell r="V577" t="str">
            <v/>
          </cell>
          <cell r="W577" t="str">
            <v/>
          </cell>
          <cell r="X577" t="str">
            <v/>
          </cell>
          <cell r="Y577" t="str">
            <v/>
          </cell>
          <cell r="Z577" t="str">
            <v/>
          </cell>
          <cell r="AA577" t="str">
            <v/>
          </cell>
          <cell r="AB577" t="str">
            <v/>
          </cell>
          <cell r="AC577" t="str">
            <v/>
          </cell>
          <cell r="AD577" t="str">
            <v/>
          </cell>
          <cell r="AE577" t="str">
            <v/>
          </cell>
          <cell r="AF577" t="str">
            <v/>
          </cell>
          <cell r="AG577" t="str">
            <v/>
          </cell>
          <cell r="AH577" t="str">
            <v/>
          </cell>
          <cell r="AI577" t="str">
            <v/>
          </cell>
          <cell r="AJ577" t="str">
            <v/>
          </cell>
          <cell r="AK577" t="str">
            <v/>
          </cell>
          <cell r="AL577" t="str">
            <v/>
          </cell>
          <cell r="AM577" t="str">
            <v/>
          </cell>
          <cell r="AN577" t="str">
            <v/>
          </cell>
          <cell r="AO577" t="str">
            <v/>
          </cell>
          <cell r="AP577" t="str">
            <v/>
          </cell>
          <cell r="AQ577" t="str">
            <v/>
          </cell>
          <cell r="AR577" t="str">
            <v/>
          </cell>
          <cell r="AS577" t="str">
            <v/>
          </cell>
          <cell r="AT577" t="str">
            <v/>
          </cell>
          <cell r="AU577" t="str">
            <v/>
          </cell>
          <cell r="AV577" t="str">
            <v/>
          </cell>
          <cell r="AW577" t="str">
            <v/>
          </cell>
          <cell r="AX577" t="str">
            <v/>
          </cell>
          <cell r="AY577" t="str">
            <v/>
          </cell>
          <cell r="AZ577" t="str">
            <v/>
          </cell>
          <cell r="BA577" t="str">
            <v/>
          </cell>
          <cell r="BB577" t="str">
            <v/>
          </cell>
          <cell r="BC577" t="str">
            <v/>
          </cell>
          <cell r="BD577" t="str">
            <v/>
          </cell>
          <cell r="BE577" t="str">
            <v/>
          </cell>
          <cell r="BF577" t="str">
            <v/>
          </cell>
          <cell r="BG577" t="str">
            <v/>
          </cell>
          <cell r="BH577" t="str">
            <v/>
          </cell>
          <cell r="BI577" t="str">
            <v/>
          </cell>
          <cell r="BJ577" t="str">
            <v/>
          </cell>
          <cell r="BK577" t="str">
            <v/>
          </cell>
          <cell r="BL577" t="str">
            <v/>
          </cell>
          <cell r="BM577" t="str">
            <v/>
          </cell>
          <cell r="BN577" t="str">
            <v/>
          </cell>
          <cell r="BO577" t="str">
            <v/>
          </cell>
          <cell r="BP577" t="str">
            <v/>
          </cell>
          <cell r="BQ577" t="str">
            <v/>
          </cell>
          <cell r="BR577" t="str">
            <v/>
          </cell>
          <cell r="BS577" t="str">
            <v/>
          </cell>
          <cell r="BT577" t="str">
            <v/>
          </cell>
          <cell r="BU577" t="str">
            <v/>
          </cell>
          <cell r="BV577" t="str">
            <v/>
          </cell>
          <cell r="BW577" t="str">
            <v/>
          </cell>
          <cell r="BX577" t="str">
            <v/>
          </cell>
          <cell r="BY577" t="str">
            <v/>
          </cell>
          <cell r="BZ577" t="str">
            <v/>
          </cell>
          <cell r="CA577" t="str">
            <v/>
          </cell>
          <cell r="CB577" t="str">
            <v/>
          </cell>
          <cell r="CC577" t="str">
            <v/>
          </cell>
          <cell r="CD577" t="str">
            <v/>
          </cell>
          <cell r="CE577" t="str">
            <v/>
          </cell>
          <cell r="CF577" t="str">
            <v/>
          </cell>
          <cell r="CG577" t="str">
            <v/>
          </cell>
          <cell r="CH577" t="str">
            <v/>
          </cell>
          <cell r="CI577" t="str">
            <v/>
          </cell>
          <cell r="CJ577" t="str">
            <v/>
          </cell>
          <cell r="CK577" t="str">
            <v/>
          </cell>
          <cell r="CL577" t="str">
            <v/>
          </cell>
          <cell r="CM577" t="str">
            <v/>
          </cell>
          <cell r="CN577" t="str">
            <v/>
          </cell>
          <cell r="CO577" t="str">
            <v/>
          </cell>
          <cell r="CP577" t="str">
            <v/>
          </cell>
          <cell r="CQ577" t="str">
            <v/>
          </cell>
          <cell r="CR577" t="str">
            <v/>
          </cell>
          <cell r="CS577" t="str">
            <v/>
          </cell>
          <cell r="CT577" t="str">
            <v/>
          </cell>
          <cell r="CU577" t="str">
            <v/>
          </cell>
          <cell r="CV577" t="str">
            <v/>
          </cell>
          <cell r="CW577" t="str">
            <v/>
          </cell>
          <cell r="CX577" t="str">
            <v/>
          </cell>
          <cell r="CY577" t="str">
            <v/>
          </cell>
          <cell r="CZ577" t="str">
            <v/>
          </cell>
          <cell r="DA577" t="str">
            <v/>
          </cell>
          <cell r="DB577" t="str">
            <v/>
          </cell>
          <cell r="DC577" t="str">
            <v/>
          </cell>
          <cell r="DD577" t="str">
            <v/>
          </cell>
          <cell r="DE577" t="str">
            <v/>
          </cell>
          <cell r="DF577" t="str">
            <v/>
          </cell>
          <cell r="DG577" t="str">
            <v/>
          </cell>
          <cell r="DH577" t="str">
            <v/>
          </cell>
          <cell r="DI577" t="str">
            <v/>
          </cell>
          <cell r="DJ577" t="str">
            <v/>
          </cell>
          <cell r="DK577" t="str">
            <v/>
          </cell>
          <cell r="DL577" t="str">
            <v/>
          </cell>
          <cell r="DM577" t="str">
            <v/>
          </cell>
          <cell r="DN577" t="str">
            <v/>
          </cell>
          <cell r="DO577" t="str">
            <v/>
          </cell>
          <cell r="DP577" t="str">
            <v/>
          </cell>
          <cell r="DQ577" t="str">
            <v/>
          </cell>
          <cell r="DR577" t="str">
            <v/>
          </cell>
          <cell r="DS577" t="str">
            <v/>
          </cell>
          <cell r="DT577" t="str">
            <v/>
          </cell>
          <cell r="DU577" t="str">
            <v/>
          </cell>
          <cell r="DV577" t="str">
            <v/>
          </cell>
          <cell r="DW577" t="str">
            <v/>
          </cell>
          <cell r="DX577" t="str">
            <v/>
          </cell>
          <cell r="DY577" t="str">
            <v/>
          </cell>
          <cell r="DZ577" t="str">
            <v/>
          </cell>
          <cell r="EA577" t="str">
            <v/>
          </cell>
          <cell r="EB577" t="str">
            <v/>
          </cell>
          <cell r="EC577" t="str">
            <v/>
          </cell>
          <cell r="ED577" t="str">
            <v/>
          </cell>
          <cell r="EE577" t="str">
            <v/>
          </cell>
          <cell r="EF577" t="str">
            <v/>
          </cell>
          <cell r="EG577" t="str">
            <v/>
          </cell>
          <cell r="EH577" t="str">
            <v/>
          </cell>
          <cell r="EI577" t="str">
            <v/>
          </cell>
          <cell r="EJ577" t="str">
            <v/>
          </cell>
          <cell r="EK577" t="str">
            <v/>
          </cell>
          <cell r="EL577" t="str">
            <v/>
          </cell>
          <cell r="EM577" t="str">
            <v/>
          </cell>
          <cell r="EN577" t="str">
            <v/>
          </cell>
          <cell r="EO577" t="str">
            <v/>
          </cell>
          <cell r="EP577" t="str">
            <v/>
          </cell>
          <cell r="EQ577" t="str">
            <v/>
          </cell>
          <cell r="ER577" t="str">
            <v/>
          </cell>
          <cell r="ES577" t="str">
            <v/>
          </cell>
          <cell r="ET577" t="str">
            <v/>
          </cell>
          <cell r="EU577" t="str">
            <v/>
          </cell>
          <cell r="EV577" t="str">
            <v/>
          </cell>
          <cell r="EW577" t="str">
            <v/>
          </cell>
          <cell r="EX577" t="str">
            <v/>
          </cell>
          <cell r="EY577" t="str">
            <v/>
          </cell>
          <cell r="EZ577" t="str">
            <v/>
          </cell>
          <cell r="FA577" t="str">
            <v/>
          </cell>
          <cell r="FB577" t="str">
            <v/>
          </cell>
          <cell r="FC577" t="str">
            <v/>
          </cell>
          <cell r="FD577" t="str">
            <v/>
          </cell>
          <cell r="FE577" t="str">
            <v/>
          </cell>
          <cell r="FF577" t="str">
            <v/>
          </cell>
          <cell r="FG577" t="str">
            <v/>
          </cell>
          <cell r="FH577" t="str">
            <v/>
          </cell>
          <cell r="FI577" t="str">
            <v/>
          </cell>
          <cell r="FJ577" t="str">
            <v/>
          </cell>
          <cell r="FK577" t="str">
            <v/>
          </cell>
          <cell r="FL577" t="str">
            <v/>
          </cell>
          <cell r="FM577" t="str">
            <v/>
          </cell>
          <cell r="FN577" t="str">
            <v/>
          </cell>
          <cell r="FO577" t="str">
            <v/>
          </cell>
          <cell r="FP577" t="str">
            <v/>
          </cell>
          <cell r="FQ577" t="str">
            <v/>
          </cell>
          <cell r="FR577" t="str">
            <v/>
          </cell>
          <cell r="FS577" t="str">
            <v/>
          </cell>
          <cell r="FT577" t="str">
            <v/>
          </cell>
          <cell r="FU577" t="str">
            <v/>
          </cell>
          <cell r="FV577" t="str">
            <v/>
          </cell>
          <cell r="FW577" t="str">
            <v/>
          </cell>
          <cell r="FX577" t="str">
            <v/>
          </cell>
          <cell r="FY577" t="str">
            <v/>
          </cell>
          <cell r="FZ577" t="str">
            <v/>
          </cell>
          <cell r="GA577" t="str">
            <v/>
          </cell>
          <cell r="GB577" t="str">
            <v/>
          </cell>
          <cell r="GC577" t="str">
            <v/>
          </cell>
          <cell r="GD577" t="str">
            <v/>
          </cell>
          <cell r="GE577" t="str">
            <v/>
          </cell>
          <cell r="GF577" t="str">
            <v/>
          </cell>
          <cell r="GG577" t="str">
            <v/>
          </cell>
          <cell r="GH577" t="str">
            <v/>
          </cell>
          <cell r="GI577" t="str">
            <v/>
          </cell>
          <cell r="GJ577" t="str">
            <v/>
          </cell>
          <cell r="GK577" t="str">
            <v/>
          </cell>
          <cell r="GL577" t="str">
            <v/>
          </cell>
          <cell r="GM577" t="str">
            <v/>
          </cell>
          <cell r="GN577" t="str">
            <v/>
          </cell>
          <cell r="GO577" t="str">
            <v/>
          </cell>
          <cell r="GP577" t="str">
            <v/>
          </cell>
          <cell r="GQ577" t="str">
            <v/>
          </cell>
          <cell r="GR577" t="str">
            <v/>
          </cell>
          <cell r="GS577" t="str">
            <v/>
          </cell>
          <cell r="GT577" t="str">
            <v/>
          </cell>
          <cell r="GU577" t="str">
            <v/>
          </cell>
          <cell r="GV577" t="str">
            <v/>
          </cell>
          <cell r="GW577" t="str">
            <v/>
          </cell>
          <cell r="GX577" t="str">
            <v/>
          </cell>
          <cell r="GY577" t="str">
            <v/>
          </cell>
          <cell r="GZ577" t="str">
            <v/>
          </cell>
          <cell r="HA577" t="str">
            <v/>
          </cell>
          <cell r="HB577" t="str">
            <v/>
          </cell>
          <cell r="HC577" t="str">
            <v/>
          </cell>
          <cell r="HD577" t="str">
            <v/>
          </cell>
          <cell r="HE577" t="str">
            <v/>
          </cell>
          <cell r="HF577" t="str">
            <v/>
          </cell>
          <cell r="HG577" t="str">
            <v/>
          </cell>
          <cell r="HH577" t="str">
            <v/>
          </cell>
          <cell r="HI577" t="str">
            <v/>
          </cell>
          <cell r="HJ577" t="str">
            <v/>
          </cell>
          <cell r="HK577" t="str">
            <v/>
          </cell>
          <cell r="HL577" t="str">
            <v/>
          </cell>
          <cell r="HM577" t="str">
            <v/>
          </cell>
          <cell r="HN577" t="str">
            <v/>
          </cell>
          <cell r="HO577" t="str">
            <v/>
          </cell>
          <cell r="HP577" t="str">
            <v/>
          </cell>
          <cell r="HQ577" t="str">
            <v/>
          </cell>
          <cell r="HR577" t="str">
            <v/>
          </cell>
          <cell r="HS577" t="str">
            <v/>
          </cell>
          <cell r="HT577" t="str">
            <v/>
          </cell>
          <cell r="HU577" t="str">
            <v/>
          </cell>
          <cell r="HV577" t="str">
            <v/>
          </cell>
          <cell r="HW577" t="str">
            <v/>
          </cell>
          <cell r="HX577" t="str">
            <v/>
          </cell>
          <cell r="HY577" t="str">
            <v/>
          </cell>
          <cell r="HZ577" t="str">
            <v/>
          </cell>
          <cell r="IA577" t="str">
            <v/>
          </cell>
          <cell r="IB577" t="str">
            <v/>
          </cell>
          <cell r="IC577" t="str">
            <v/>
          </cell>
          <cell r="ID577" t="str">
            <v/>
          </cell>
        </row>
        <row r="578">
          <cell r="A578" t="str">
            <v/>
          </cell>
          <cell r="B578" t="str">
            <v/>
          </cell>
          <cell r="C578" t="str">
            <v/>
          </cell>
          <cell r="D578" t="str">
            <v/>
          </cell>
          <cell r="E578" t="str">
            <v/>
          </cell>
          <cell r="F578" t="str">
            <v/>
          </cell>
          <cell r="G578" t="str">
            <v/>
          </cell>
          <cell r="H578" t="str">
            <v/>
          </cell>
          <cell r="I578" t="str">
            <v/>
          </cell>
          <cell r="J578" t="str">
            <v/>
          </cell>
          <cell r="K578" t="str">
            <v/>
          </cell>
          <cell r="L578" t="str">
            <v/>
          </cell>
          <cell r="M578" t="str">
            <v/>
          </cell>
          <cell r="N578" t="str">
            <v/>
          </cell>
          <cell r="O578" t="str">
            <v/>
          </cell>
          <cell r="P578" t="str">
            <v/>
          </cell>
          <cell r="Q578" t="str">
            <v/>
          </cell>
          <cell r="R578" t="str">
            <v/>
          </cell>
          <cell r="S578" t="str">
            <v/>
          </cell>
          <cell r="T578" t="str">
            <v/>
          </cell>
          <cell r="U578" t="str">
            <v/>
          </cell>
          <cell r="V578" t="str">
            <v/>
          </cell>
          <cell r="W578" t="str">
            <v/>
          </cell>
          <cell r="X578" t="str">
            <v/>
          </cell>
          <cell r="Y578" t="str">
            <v/>
          </cell>
          <cell r="Z578" t="str">
            <v/>
          </cell>
          <cell r="AA578" t="str">
            <v/>
          </cell>
          <cell r="AB578" t="str">
            <v/>
          </cell>
          <cell r="AC578" t="str">
            <v/>
          </cell>
          <cell r="AD578" t="str">
            <v/>
          </cell>
          <cell r="AE578" t="str">
            <v/>
          </cell>
          <cell r="AF578" t="str">
            <v/>
          </cell>
          <cell r="AG578" t="str">
            <v/>
          </cell>
          <cell r="AH578" t="str">
            <v/>
          </cell>
          <cell r="AI578" t="str">
            <v/>
          </cell>
          <cell r="AJ578" t="str">
            <v/>
          </cell>
          <cell r="AK578" t="str">
            <v/>
          </cell>
          <cell r="AL578" t="str">
            <v/>
          </cell>
          <cell r="AM578" t="str">
            <v/>
          </cell>
          <cell r="AN578" t="str">
            <v/>
          </cell>
          <cell r="AO578" t="str">
            <v/>
          </cell>
          <cell r="AP578" t="str">
            <v/>
          </cell>
          <cell r="AQ578" t="str">
            <v/>
          </cell>
          <cell r="AR578" t="str">
            <v/>
          </cell>
          <cell r="AS578" t="str">
            <v/>
          </cell>
          <cell r="AT578" t="str">
            <v/>
          </cell>
          <cell r="AU578" t="str">
            <v/>
          </cell>
          <cell r="AV578" t="str">
            <v/>
          </cell>
          <cell r="AW578" t="str">
            <v/>
          </cell>
          <cell r="AX578" t="str">
            <v/>
          </cell>
          <cell r="AY578" t="str">
            <v/>
          </cell>
          <cell r="AZ578" t="str">
            <v/>
          </cell>
          <cell r="BA578" t="str">
            <v/>
          </cell>
          <cell r="BB578" t="str">
            <v/>
          </cell>
          <cell r="BC578" t="str">
            <v/>
          </cell>
          <cell r="BD578" t="str">
            <v/>
          </cell>
          <cell r="BE578" t="str">
            <v/>
          </cell>
          <cell r="BF578" t="str">
            <v/>
          </cell>
          <cell r="BG578" t="str">
            <v/>
          </cell>
          <cell r="BH578" t="str">
            <v/>
          </cell>
          <cell r="BI578" t="str">
            <v/>
          </cell>
          <cell r="BJ578" t="str">
            <v/>
          </cell>
          <cell r="BK578" t="str">
            <v/>
          </cell>
          <cell r="BL578" t="str">
            <v/>
          </cell>
          <cell r="BM578" t="str">
            <v/>
          </cell>
          <cell r="BN578" t="str">
            <v/>
          </cell>
          <cell r="BO578" t="str">
            <v/>
          </cell>
          <cell r="BP578" t="str">
            <v/>
          </cell>
          <cell r="BQ578" t="str">
            <v/>
          </cell>
          <cell r="BR578" t="str">
            <v/>
          </cell>
          <cell r="BS578" t="str">
            <v/>
          </cell>
          <cell r="BT578" t="str">
            <v/>
          </cell>
          <cell r="BU578" t="str">
            <v/>
          </cell>
          <cell r="BV578" t="str">
            <v/>
          </cell>
          <cell r="BW578" t="str">
            <v/>
          </cell>
          <cell r="BX578" t="str">
            <v/>
          </cell>
          <cell r="BY578" t="str">
            <v/>
          </cell>
          <cell r="BZ578" t="str">
            <v/>
          </cell>
          <cell r="CA578" t="str">
            <v/>
          </cell>
          <cell r="CB578" t="str">
            <v/>
          </cell>
          <cell r="CC578" t="str">
            <v/>
          </cell>
          <cell r="CD578" t="str">
            <v/>
          </cell>
          <cell r="CE578" t="str">
            <v/>
          </cell>
          <cell r="CF578" t="str">
            <v/>
          </cell>
          <cell r="CG578" t="str">
            <v/>
          </cell>
          <cell r="CH578" t="str">
            <v/>
          </cell>
          <cell r="CI578" t="str">
            <v/>
          </cell>
          <cell r="CJ578" t="str">
            <v/>
          </cell>
          <cell r="CK578" t="str">
            <v/>
          </cell>
          <cell r="CL578" t="str">
            <v/>
          </cell>
          <cell r="CM578" t="str">
            <v/>
          </cell>
          <cell r="CN578" t="str">
            <v/>
          </cell>
          <cell r="CO578" t="str">
            <v/>
          </cell>
          <cell r="CP578" t="str">
            <v/>
          </cell>
          <cell r="CQ578" t="str">
            <v/>
          </cell>
          <cell r="CR578" t="str">
            <v/>
          </cell>
          <cell r="CS578" t="str">
            <v/>
          </cell>
          <cell r="CT578" t="str">
            <v/>
          </cell>
          <cell r="CU578" t="str">
            <v/>
          </cell>
          <cell r="CV578" t="str">
            <v/>
          </cell>
          <cell r="CW578" t="str">
            <v/>
          </cell>
          <cell r="CX578" t="str">
            <v/>
          </cell>
          <cell r="CY578" t="str">
            <v/>
          </cell>
          <cell r="CZ578" t="str">
            <v/>
          </cell>
          <cell r="DA578" t="str">
            <v/>
          </cell>
          <cell r="DB578" t="str">
            <v/>
          </cell>
          <cell r="DC578" t="str">
            <v/>
          </cell>
          <cell r="DD578" t="str">
            <v/>
          </cell>
          <cell r="DE578" t="str">
            <v/>
          </cell>
          <cell r="DF578" t="str">
            <v/>
          </cell>
          <cell r="DG578" t="str">
            <v/>
          </cell>
          <cell r="DH578" t="str">
            <v/>
          </cell>
          <cell r="DI578" t="str">
            <v/>
          </cell>
          <cell r="DJ578" t="str">
            <v/>
          </cell>
          <cell r="DK578" t="str">
            <v/>
          </cell>
          <cell r="DL578" t="str">
            <v/>
          </cell>
          <cell r="DM578" t="str">
            <v/>
          </cell>
          <cell r="DN578" t="str">
            <v/>
          </cell>
          <cell r="DO578" t="str">
            <v/>
          </cell>
          <cell r="DP578" t="str">
            <v/>
          </cell>
          <cell r="DQ578" t="str">
            <v/>
          </cell>
          <cell r="DR578" t="str">
            <v/>
          </cell>
          <cell r="DS578" t="str">
            <v/>
          </cell>
          <cell r="DT578" t="str">
            <v/>
          </cell>
          <cell r="DU578" t="str">
            <v/>
          </cell>
          <cell r="DV578" t="str">
            <v/>
          </cell>
          <cell r="DW578" t="str">
            <v/>
          </cell>
          <cell r="DX578" t="str">
            <v/>
          </cell>
          <cell r="DY578" t="str">
            <v/>
          </cell>
          <cell r="DZ578" t="str">
            <v/>
          </cell>
          <cell r="EA578" t="str">
            <v/>
          </cell>
          <cell r="EB578" t="str">
            <v/>
          </cell>
          <cell r="EC578" t="str">
            <v/>
          </cell>
          <cell r="ED578" t="str">
            <v/>
          </cell>
          <cell r="EE578" t="str">
            <v/>
          </cell>
          <cell r="EF578" t="str">
            <v/>
          </cell>
          <cell r="EG578" t="str">
            <v/>
          </cell>
          <cell r="EH578" t="str">
            <v/>
          </cell>
          <cell r="EI578" t="str">
            <v/>
          </cell>
          <cell r="EJ578" t="str">
            <v/>
          </cell>
          <cell r="EK578" t="str">
            <v/>
          </cell>
          <cell r="EL578" t="str">
            <v/>
          </cell>
          <cell r="EM578" t="str">
            <v/>
          </cell>
          <cell r="EN578" t="str">
            <v/>
          </cell>
          <cell r="EO578" t="str">
            <v/>
          </cell>
          <cell r="EP578" t="str">
            <v/>
          </cell>
          <cell r="EQ578" t="str">
            <v/>
          </cell>
          <cell r="ER578" t="str">
            <v/>
          </cell>
          <cell r="ES578" t="str">
            <v/>
          </cell>
          <cell r="ET578" t="str">
            <v/>
          </cell>
          <cell r="EU578" t="str">
            <v/>
          </cell>
          <cell r="EV578" t="str">
            <v/>
          </cell>
          <cell r="EW578" t="str">
            <v/>
          </cell>
          <cell r="EX578" t="str">
            <v/>
          </cell>
          <cell r="EY578" t="str">
            <v/>
          </cell>
          <cell r="EZ578" t="str">
            <v/>
          </cell>
          <cell r="FA578" t="str">
            <v/>
          </cell>
          <cell r="FB578" t="str">
            <v/>
          </cell>
          <cell r="FC578" t="str">
            <v/>
          </cell>
          <cell r="FD578" t="str">
            <v/>
          </cell>
          <cell r="FE578" t="str">
            <v/>
          </cell>
          <cell r="FF578" t="str">
            <v/>
          </cell>
          <cell r="FG578" t="str">
            <v/>
          </cell>
          <cell r="FH578" t="str">
            <v/>
          </cell>
          <cell r="FI578" t="str">
            <v/>
          </cell>
          <cell r="FJ578" t="str">
            <v/>
          </cell>
          <cell r="FK578" t="str">
            <v/>
          </cell>
          <cell r="FL578" t="str">
            <v/>
          </cell>
          <cell r="FM578" t="str">
            <v/>
          </cell>
          <cell r="FN578" t="str">
            <v/>
          </cell>
          <cell r="FO578" t="str">
            <v/>
          </cell>
          <cell r="FP578" t="str">
            <v/>
          </cell>
          <cell r="FQ578" t="str">
            <v/>
          </cell>
          <cell r="FR578" t="str">
            <v/>
          </cell>
          <cell r="FS578" t="str">
            <v/>
          </cell>
          <cell r="FT578" t="str">
            <v/>
          </cell>
          <cell r="FU578" t="str">
            <v/>
          </cell>
          <cell r="FV578" t="str">
            <v/>
          </cell>
          <cell r="FW578" t="str">
            <v/>
          </cell>
          <cell r="FX578" t="str">
            <v/>
          </cell>
          <cell r="FY578" t="str">
            <v/>
          </cell>
          <cell r="FZ578" t="str">
            <v/>
          </cell>
          <cell r="GA578" t="str">
            <v/>
          </cell>
          <cell r="GB578" t="str">
            <v/>
          </cell>
          <cell r="GC578" t="str">
            <v/>
          </cell>
          <cell r="GD578" t="str">
            <v/>
          </cell>
          <cell r="GE578" t="str">
            <v/>
          </cell>
          <cell r="GF578" t="str">
            <v/>
          </cell>
          <cell r="GG578" t="str">
            <v/>
          </cell>
          <cell r="GH578" t="str">
            <v/>
          </cell>
          <cell r="GI578" t="str">
            <v/>
          </cell>
          <cell r="GJ578" t="str">
            <v/>
          </cell>
          <cell r="GK578" t="str">
            <v/>
          </cell>
          <cell r="GL578" t="str">
            <v/>
          </cell>
          <cell r="GM578" t="str">
            <v/>
          </cell>
          <cell r="GN578" t="str">
            <v/>
          </cell>
          <cell r="GO578" t="str">
            <v/>
          </cell>
          <cell r="GP578" t="str">
            <v/>
          </cell>
          <cell r="GQ578" t="str">
            <v/>
          </cell>
          <cell r="GR578" t="str">
            <v/>
          </cell>
          <cell r="GS578" t="str">
            <v/>
          </cell>
          <cell r="GT578" t="str">
            <v/>
          </cell>
          <cell r="GU578" t="str">
            <v/>
          </cell>
          <cell r="GV578" t="str">
            <v/>
          </cell>
          <cell r="GW578" t="str">
            <v/>
          </cell>
          <cell r="GX578" t="str">
            <v/>
          </cell>
          <cell r="GY578" t="str">
            <v/>
          </cell>
          <cell r="GZ578" t="str">
            <v/>
          </cell>
          <cell r="HA578" t="str">
            <v/>
          </cell>
          <cell r="HB578" t="str">
            <v/>
          </cell>
          <cell r="HC578" t="str">
            <v/>
          </cell>
          <cell r="HD578" t="str">
            <v/>
          </cell>
          <cell r="HE578" t="str">
            <v/>
          </cell>
          <cell r="HF578" t="str">
            <v/>
          </cell>
          <cell r="HG578" t="str">
            <v/>
          </cell>
          <cell r="HH578" t="str">
            <v/>
          </cell>
          <cell r="HI578" t="str">
            <v/>
          </cell>
          <cell r="HJ578" t="str">
            <v/>
          </cell>
          <cell r="HK578" t="str">
            <v/>
          </cell>
          <cell r="HL578" t="str">
            <v/>
          </cell>
          <cell r="HM578" t="str">
            <v/>
          </cell>
          <cell r="HN578" t="str">
            <v/>
          </cell>
          <cell r="HO578" t="str">
            <v/>
          </cell>
          <cell r="HP578" t="str">
            <v/>
          </cell>
          <cell r="HQ578" t="str">
            <v/>
          </cell>
          <cell r="HR578" t="str">
            <v/>
          </cell>
          <cell r="HS578" t="str">
            <v/>
          </cell>
          <cell r="HT578" t="str">
            <v/>
          </cell>
          <cell r="HU578" t="str">
            <v/>
          </cell>
          <cell r="HV578" t="str">
            <v/>
          </cell>
          <cell r="HW578" t="str">
            <v/>
          </cell>
          <cell r="HX578" t="str">
            <v/>
          </cell>
          <cell r="HY578" t="str">
            <v/>
          </cell>
          <cell r="HZ578" t="str">
            <v/>
          </cell>
          <cell r="IA578" t="str">
            <v/>
          </cell>
          <cell r="IB578" t="str">
            <v/>
          </cell>
          <cell r="IC578" t="str">
            <v/>
          </cell>
          <cell r="ID578" t="str">
            <v/>
          </cell>
        </row>
        <row r="579">
          <cell r="A579" t="str">
            <v/>
          </cell>
          <cell r="B579" t="str">
            <v/>
          </cell>
          <cell r="C579" t="str">
            <v/>
          </cell>
          <cell r="D579" t="str">
            <v/>
          </cell>
          <cell r="E579" t="str">
            <v/>
          </cell>
          <cell r="F579" t="str">
            <v/>
          </cell>
          <cell r="G579" t="str">
            <v/>
          </cell>
          <cell r="H579" t="str">
            <v/>
          </cell>
          <cell r="I579" t="str">
            <v/>
          </cell>
          <cell r="J579" t="str">
            <v/>
          </cell>
          <cell r="K579" t="str">
            <v/>
          </cell>
          <cell r="L579" t="str">
            <v/>
          </cell>
          <cell r="M579" t="str">
            <v/>
          </cell>
          <cell r="N579" t="str">
            <v/>
          </cell>
          <cell r="O579" t="str">
            <v/>
          </cell>
          <cell r="P579" t="str">
            <v/>
          </cell>
          <cell r="Q579" t="str">
            <v/>
          </cell>
          <cell r="R579" t="str">
            <v/>
          </cell>
          <cell r="S579" t="str">
            <v/>
          </cell>
          <cell r="T579" t="str">
            <v/>
          </cell>
          <cell r="U579" t="str">
            <v/>
          </cell>
          <cell r="V579" t="str">
            <v/>
          </cell>
          <cell r="W579" t="str">
            <v/>
          </cell>
          <cell r="X579" t="str">
            <v/>
          </cell>
          <cell r="Y579" t="str">
            <v/>
          </cell>
          <cell r="Z579" t="str">
            <v/>
          </cell>
          <cell r="AA579" t="str">
            <v/>
          </cell>
          <cell r="AB579" t="str">
            <v/>
          </cell>
          <cell r="AC579" t="str">
            <v/>
          </cell>
          <cell r="AD579" t="str">
            <v/>
          </cell>
          <cell r="AE579" t="str">
            <v/>
          </cell>
          <cell r="AF579" t="str">
            <v/>
          </cell>
          <cell r="AG579" t="str">
            <v/>
          </cell>
          <cell r="AH579" t="str">
            <v/>
          </cell>
          <cell r="AI579" t="str">
            <v/>
          </cell>
          <cell r="AJ579" t="str">
            <v/>
          </cell>
          <cell r="AK579" t="str">
            <v/>
          </cell>
          <cell r="AL579" t="str">
            <v/>
          </cell>
          <cell r="AM579" t="str">
            <v/>
          </cell>
          <cell r="AN579" t="str">
            <v/>
          </cell>
          <cell r="AO579" t="str">
            <v/>
          </cell>
          <cell r="AP579" t="str">
            <v/>
          </cell>
          <cell r="AQ579" t="str">
            <v/>
          </cell>
          <cell r="AR579" t="str">
            <v/>
          </cell>
          <cell r="AS579" t="str">
            <v/>
          </cell>
          <cell r="AT579" t="str">
            <v/>
          </cell>
          <cell r="AU579" t="str">
            <v/>
          </cell>
          <cell r="AV579" t="str">
            <v/>
          </cell>
          <cell r="AW579" t="str">
            <v/>
          </cell>
          <cell r="AX579" t="str">
            <v/>
          </cell>
          <cell r="AY579" t="str">
            <v/>
          </cell>
          <cell r="AZ579" t="str">
            <v/>
          </cell>
          <cell r="BA579" t="str">
            <v/>
          </cell>
          <cell r="BB579" t="str">
            <v/>
          </cell>
          <cell r="BC579" t="str">
            <v/>
          </cell>
          <cell r="BD579" t="str">
            <v/>
          </cell>
          <cell r="BE579" t="str">
            <v/>
          </cell>
          <cell r="BF579" t="str">
            <v/>
          </cell>
          <cell r="BG579" t="str">
            <v/>
          </cell>
          <cell r="BH579" t="str">
            <v/>
          </cell>
          <cell r="BI579" t="str">
            <v/>
          </cell>
          <cell r="BJ579" t="str">
            <v/>
          </cell>
          <cell r="BK579" t="str">
            <v/>
          </cell>
          <cell r="BL579" t="str">
            <v/>
          </cell>
          <cell r="BM579" t="str">
            <v/>
          </cell>
          <cell r="BN579" t="str">
            <v/>
          </cell>
          <cell r="BO579" t="str">
            <v/>
          </cell>
          <cell r="BP579" t="str">
            <v/>
          </cell>
          <cell r="BQ579" t="str">
            <v/>
          </cell>
          <cell r="BR579" t="str">
            <v/>
          </cell>
          <cell r="BS579" t="str">
            <v/>
          </cell>
          <cell r="BT579" t="str">
            <v/>
          </cell>
          <cell r="BU579" t="str">
            <v/>
          </cell>
          <cell r="BV579" t="str">
            <v/>
          </cell>
          <cell r="BW579" t="str">
            <v/>
          </cell>
          <cell r="BX579" t="str">
            <v/>
          </cell>
          <cell r="BY579" t="str">
            <v/>
          </cell>
          <cell r="BZ579" t="str">
            <v/>
          </cell>
          <cell r="CA579" t="str">
            <v/>
          </cell>
          <cell r="CB579" t="str">
            <v/>
          </cell>
          <cell r="CC579" t="str">
            <v/>
          </cell>
          <cell r="CD579" t="str">
            <v/>
          </cell>
          <cell r="CE579" t="str">
            <v/>
          </cell>
          <cell r="CF579" t="str">
            <v/>
          </cell>
          <cell r="CG579" t="str">
            <v/>
          </cell>
          <cell r="CH579" t="str">
            <v/>
          </cell>
          <cell r="CI579" t="str">
            <v/>
          </cell>
          <cell r="CJ579" t="str">
            <v/>
          </cell>
          <cell r="CK579" t="str">
            <v/>
          </cell>
          <cell r="CL579" t="str">
            <v/>
          </cell>
          <cell r="CM579" t="str">
            <v/>
          </cell>
          <cell r="CN579" t="str">
            <v/>
          </cell>
          <cell r="CO579" t="str">
            <v/>
          </cell>
          <cell r="CP579" t="str">
            <v/>
          </cell>
          <cell r="CQ579" t="str">
            <v/>
          </cell>
          <cell r="CR579" t="str">
            <v/>
          </cell>
          <cell r="CS579" t="str">
            <v/>
          </cell>
          <cell r="CT579" t="str">
            <v/>
          </cell>
          <cell r="CU579" t="str">
            <v/>
          </cell>
          <cell r="CV579" t="str">
            <v/>
          </cell>
          <cell r="CW579" t="str">
            <v/>
          </cell>
          <cell r="CX579" t="str">
            <v/>
          </cell>
          <cell r="CY579" t="str">
            <v/>
          </cell>
          <cell r="CZ579" t="str">
            <v/>
          </cell>
          <cell r="DA579" t="str">
            <v/>
          </cell>
          <cell r="DB579" t="str">
            <v/>
          </cell>
          <cell r="DC579" t="str">
            <v/>
          </cell>
          <cell r="DD579" t="str">
            <v/>
          </cell>
          <cell r="DE579" t="str">
            <v/>
          </cell>
          <cell r="DF579" t="str">
            <v/>
          </cell>
          <cell r="DG579" t="str">
            <v/>
          </cell>
          <cell r="DH579" t="str">
            <v/>
          </cell>
          <cell r="DI579" t="str">
            <v/>
          </cell>
          <cell r="DJ579" t="str">
            <v/>
          </cell>
          <cell r="DK579" t="str">
            <v/>
          </cell>
          <cell r="DL579" t="str">
            <v/>
          </cell>
          <cell r="DM579" t="str">
            <v/>
          </cell>
          <cell r="DN579" t="str">
            <v/>
          </cell>
          <cell r="DO579" t="str">
            <v/>
          </cell>
          <cell r="DP579" t="str">
            <v/>
          </cell>
          <cell r="DQ579" t="str">
            <v/>
          </cell>
          <cell r="DR579" t="str">
            <v/>
          </cell>
          <cell r="DS579" t="str">
            <v/>
          </cell>
          <cell r="DT579" t="str">
            <v/>
          </cell>
          <cell r="DU579" t="str">
            <v/>
          </cell>
          <cell r="DV579" t="str">
            <v/>
          </cell>
          <cell r="DW579" t="str">
            <v/>
          </cell>
          <cell r="DX579" t="str">
            <v/>
          </cell>
          <cell r="DY579" t="str">
            <v/>
          </cell>
          <cell r="DZ579" t="str">
            <v/>
          </cell>
          <cell r="EA579" t="str">
            <v/>
          </cell>
          <cell r="EB579" t="str">
            <v/>
          </cell>
          <cell r="EC579" t="str">
            <v/>
          </cell>
          <cell r="ED579" t="str">
            <v/>
          </cell>
          <cell r="EE579" t="str">
            <v/>
          </cell>
          <cell r="EF579" t="str">
            <v/>
          </cell>
          <cell r="EG579" t="str">
            <v/>
          </cell>
          <cell r="EH579" t="str">
            <v/>
          </cell>
          <cell r="EI579" t="str">
            <v/>
          </cell>
          <cell r="EJ579" t="str">
            <v/>
          </cell>
          <cell r="EK579" t="str">
            <v/>
          </cell>
          <cell r="EL579" t="str">
            <v/>
          </cell>
          <cell r="EM579" t="str">
            <v/>
          </cell>
          <cell r="EN579" t="str">
            <v/>
          </cell>
          <cell r="EO579" t="str">
            <v/>
          </cell>
          <cell r="EP579" t="str">
            <v/>
          </cell>
          <cell r="EQ579" t="str">
            <v/>
          </cell>
          <cell r="ER579" t="str">
            <v/>
          </cell>
          <cell r="ES579" t="str">
            <v/>
          </cell>
          <cell r="ET579" t="str">
            <v/>
          </cell>
          <cell r="EU579" t="str">
            <v/>
          </cell>
          <cell r="EV579" t="str">
            <v/>
          </cell>
          <cell r="EW579" t="str">
            <v/>
          </cell>
          <cell r="EX579" t="str">
            <v/>
          </cell>
          <cell r="EY579" t="str">
            <v/>
          </cell>
          <cell r="EZ579" t="str">
            <v/>
          </cell>
          <cell r="FA579" t="str">
            <v/>
          </cell>
          <cell r="FB579" t="str">
            <v/>
          </cell>
          <cell r="FC579" t="str">
            <v/>
          </cell>
          <cell r="FD579" t="str">
            <v/>
          </cell>
          <cell r="FE579" t="str">
            <v/>
          </cell>
          <cell r="FF579" t="str">
            <v/>
          </cell>
          <cell r="FG579" t="str">
            <v/>
          </cell>
          <cell r="FH579" t="str">
            <v/>
          </cell>
          <cell r="FI579" t="str">
            <v/>
          </cell>
          <cell r="FJ579" t="str">
            <v/>
          </cell>
          <cell r="FK579" t="str">
            <v/>
          </cell>
          <cell r="FL579" t="str">
            <v/>
          </cell>
          <cell r="FM579" t="str">
            <v/>
          </cell>
          <cell r="FN579" t="str">
            <v/>
          </cell>
          <cell r="FO579" t="str">
            <v/>
          </cell>
          <cell r="FP579" t="str">
            <v/>
          </cell>
          <cell r="FQ579" t="str">
            <v/>
          </cell>
          <cell r="FR579" t="str">
            <v/>
          </cell>
          <cell r="FS579" t="str">
            <v/>
          </cell>
          <cell r="FT579" t="str">
            <v/>
          </cell>
          <cell r="FU579" t="str">
            <v/>
          </cell>
          <cell r="FV579" t="str">
            <v/>
          </cell>
          <cell r="FW579" t="str">
            <v/>
          </cell>
          <cell r="FX579" t="str">
            <v/>
          </cell>
          <cell r="FY579" t="str">
            <v/>
          </cell>
          <cell r="FZ579" t="str">
            <v/>
          </cell>
          <cell r="GA579" t="str">
            <v/>
          </cell>
          <cell r="GB579" t="str">
            <v/>
          </cell>
          <cell r="GC579" t="str">
            <v/>
          </cell>
          <cell r="GD579" t="str">
            <v/>
          </cell>
          <cell r="GE579" t="str">
            <v/>
          </cell>
          <cell r="GF579" t="str">
            <v/>
          </cell>
          <cell r="GG579" t="str">
            <v/>
          </cell>
          <cell r="GH579" t="str">
            <v/>
          </cell>
          <cell r="GI579" t="str">
            <v/>
          </cell>
          <cell r="GJ579" t="str">
            <v/>
          </cell>
          <cell r="GK579" t="str">
            <v/>
          </cell>
          <cell r="GL579" t="str">
            <v/>
          </cell>
          <cell r="GM579" t="str">
            <v/>
          </cell>
          <cell r="GN579" t="str">
            <v/>
          </cell>
          <cell r="GO579" t="str">
            <v/>
          </cell>
          <cell r="GP579" t="str">
            <v/>
          </cell>
          <cell r="GQ579" t="str">
            <v/>
          </cell>
          <cell r="GR579" t="str">
            <v/>
          </cell>
          <cell r="GS579" t="str">
            <v/>
          </cell>
          <cell r="GT579" t="str">
            <v/>
          </cell>
          <cell r="GU579" t="str">
            <v/>
          </cell>
          <cell r="GV579" t="str">
            <v/>
          </cell>
          <cell r="GW579" t="str">
            <v/>
          </cell>
          <cell r="GX579" t="str">
            <v/>
          </cell>
          <cell r="GY579" t="str">
            <v/>
          </cell>
          <cell r="GZ579" t="str">
            <v/>
          </cell>
          <cell r="HA579" t="str">
            <v/>
          </cell>
          <cell r="HB579" t="str">
            <v/>
          </cell>
          <cell r="HC579" t="str">
            <v/>
          </cell>
          <cell r="HD579" t="str">
            <v/>
          </cell>
          <cell r="HE579" t="str">
            <v/>
          </cell>
          <cell r="HF579" t="str">
            <v/>
          </cell>
          <cell r="HG579" t="str">
            <v/>
          </cell>
          <cell r="HH579" t="str">
            <v/>
          </cell>
          <cell r="HI579" t="str">
            <v/>
          </cell>
          <cell r="HJ579" t="str">
            <v/>
          </cell>
          <cell r="HK579" t="str">
            <v/>
          </cell>
          <cell r="HL579" t="str">
            <v/>
          </cell>
          <cell r="HM579" t="str">
            <v/>
          </cell>
          <cell r="HN579" t="str">
            <v/>
          </cell>
          <cell r="HO579" t="str">
            <v/>
          </cell>
          <cell r="HP579" t="str">
            <v/>
          </cell>
          <cell r="HQ579" t="str">
            <v/>
          </cell>
          <cell r="HR579" t="str">
            <v/>
          </cell>
          <cell r="HS579" t="str">
            <v/>
          </cell>
          <cell r="HT579" t="str">
            <v/>
          </cell>
          <cell r="HU579" t="str">
            <v/>
          </cell>
          <cell r="HV579" t="str">
            <v/>
          </cell>
          <cell r="HW579" t="str">
            <v/>
          </cell>
          <cell r="HX579" t="str">
            <v/>
          </cell>
          <cell r="HY579" t="str">
            <v/>
          </cell>
          <cell r="HZ579" t="str">
            <v/>
          </cell>
          <cell r="IA579" t="str">
            <v/>
          </cell>
          <cell r="IB579" t="str">
            <v/>
          </cell>
          <cell r="IC579" t="str">
            <v/>
          </cell>
          <cell r="ID579" t="str">
            <v/>
          </cell>
        </row>
        <row r="580">
          <cell r="A580" t="str">
            <v/>
          </cell>
          <cell r="B580" t="str">
            <v/>
          </cell>
          <cell r="C580" t="str">
            <v/>
          </cell>
          <cell r="D580" t="str">
            <v/>
          </cell>
          <cell r="E580" t="str">
            <v/>
          </cell>
          <cell r="F580" t="str">
            <v/>
          </cell>
          <cell r="G580" t="str">
            <v/>
          </cell>
          <cell r="H580" t="str">
            <v/>
          </cell>
          <cell r="I580" t="str">
            <v/>
          </cell>
          <cell r="J580" t="str">
            <v/>
          </cell>
          <cell r="K580" t="str">
            <v/>
          </cell>
          <cell r="L580" t="str">
            <v/>
          </cell>
          <cell r="M580" t="str">
            <v/>
          </cell>
          <cell r="N580" t="str">
            <v/>
          </cell>
          <cell r="O580" t="str">
            <v/>
          </cell>
          <cell r="P580" t="str">
            <v/>
          </cell>
          <cell r="Q580" t="str">
            <v/>
          </cell>
          <cell r="R580" t="str">
            <v/>
          </cell>
          <cell r="S580" t="str">
            <v/>
          </cell>
          <cell r="T580" t="str">
            <v/>
          </cell>
          <cell r="U580" t="str">
            <v/>
          </cell>
          <cell r="V580" t="str">
            <v/>
          </cell>
          <cell r="W580" t="str">
            <v/>
          </cell>
          <cell r="X580" t="str">
            <v/>
          </cell>
          <cell r="Y580" t="str">
            <v/>
          </cell>
          <cell r="Z580" t="str">
            <v/>
          </cell>
          <cell r="AA580" t="str">
            <v/>
          </cell>
          <cell r="AB580" t="str">
            <v/>
          </cell>
          <cell r="AC580" t="str">
            <v/>
          </cell>
          <cell r="AD580" t="str">
            <v/>
          </cell>
          <cell r="AE580" t="str">
            <v/>
          </cell>
          <cell r="AF580" t="str">
            <v/>
          </cell>
          <cell r="AG580" t="str">
            <v/>
          </cell>
          <cell r="AH580" t="str">
            <v/>
          </cell>
          <cell r="AI580" t="str">
            <v/>
          </cell>
          <cell r="AJ580" t="str">
            <v/>
          </cell>
          <cell r="AK580" t="str">
            <v/>
          </cell>
          <cell r="AL580" t="str">
            <v/>
          </cell>
          <cell r="AM580" t="str">
            <v/>
          </cell>
          <cell r="AN580" t="str">
            <v/>
          </cell>
          <cell r="AO580" t="str">
            <v/>
          </cell>
          <cell r="AP580" t="str">
            <v/>
          </cell>
          <cell r="AQ580" t="str">
            <v/>
          </cell>
          <cell r="AR580" t="str">
            <v/>
          </cell>
          <cell r="AS580" t="str">
            <v/>
          </cell>
          <cell r="AT580" t="str">
            <v/>
          </cell>
          <cell r="AU580" t="str">
            <v/>
          </cell>
          <cell r="AV580" t="str">
            <v/>
          </cell>
          <cell r="AW580" t="str">
            <v/>
          </cell>
          <cell r="AX580" t="str">
            <v/>
          </cell>
          <cell r="AY580" t="str">
            <v/>
          </cell>
          <cell r="AZ580" t="str">
            <v/>
          </cell>
          <cell r="BA580" t="str">
            <v/>
          </cell>
          <cell r="BB580" t="str">
            <v/>
          </cell>
          <cell r="BC580" t="str">
            <v/>
          </cell>
          <cell r="BD580" t="str">
            <v/>
          </cell>
          <cell r="BE580" t="str">
            <v/>
          </cell>
          <cell r="BF580" t="str">
            <v/>
          </cell>
          <cell r="BG580" t="str">
            <v/>
          </cell>
          <cell r="BH580" t="str">
            <v/>
          </cell>
          <cell r="BI580" t="str">
            <v/>
          </cell>
          <cell r="BJ580" t="str">
            <v/>
          </cell>
          <cell r="BK580" t="str">
            <v/>
          </cell>
          <cell r="BL580" t="str">
            <v/>
          </cell>
          <cell r="BM580" t="str">
            <v/>
          </cell>
          <cell r="BN580" t="str">
            <v/>
          </cell>
          <cell r="BO580" t="str">
            <v/>
          </cell>
          <cell r="BP580" t="str">
            <v/>
          </cell>
          <cell r="BQ580" t="str">
            <v/>
          </cell>
          <cell r="BR580" t="str">
            <v/>
          </cell>
          <cell r="BS580" t="str">
            <v/>
          </cell>
          <cell r="BT580" t="str">
            <v/>
          </cell>
          <cell r="BU580" t="str">
            <v/>
          </cell>
          <cell r="BV580" t="str">
            <v/>
          </cell>
          <cell r="BW580" t="str">
            <v/>
          </cell>
          <cell r="BX580" t="str">
            <v/>
          </cell>
          <cell r="BY580" t="str">
            <v/>
          </cell>
          <cell r="BZ580" t="str">
            <v/>
          </cell>
          <cell r="CA580" t="str">
            <v/>
          </cell>
          <cell r="CB580" t="str">
            <v/>
          </cell>
          <cell r="CC580" t="str">
            <v/>
          </cell>
          <cell r="CD580" t="str">
            <v/>
          </cell>
          <cell r="CE580" t="str">
            <v/>
          </cell>
          <cell r="CF580" t="str">
            <v/>
          </cell>
          <cell r="CG580" t="str">
            <v/>
          </cell>
          <cell r="CH580" t="str">
            <v/>
          </cell>
          <cell r="CI580" t="str">
            <v/>
          </cell>
          <cell r="CJ580" t="str">
            <v/>
          </cell>
          <cell r="CK580" t="str">
            <v/>
          </cell>
          <cell r="CL580" t="str">
            <v/>
          </cell>
          <cell r="CM580" t="str">
            <v/>
          </cell>
          <cell r="CN580" t="str">
            <v/>
          </cell>
          <cell r="CO580" t="str">
            <v/>
          </cell>
          <cell r="CP580" t="str">
            <v/>
          </cell>
          <cell r="CQ580" t="str">
            <v/>
          </cell>
          <cell r="CR580" t="str">
            <v/>
          </cell>
          <cell r="CS580" t="str">
            <v/>
          </cell>
          <cell r="CT580" t="str">
            <v/>
          </cell>
          <cell r="CU580" t="str">
            <v/>
          </cell>
          <cell r="CV580" t="str">
            <v/>
          </cell>
          <cell r="CW580" t="str">
            <v/>
          </cell>
          <cell r="CX580" t="str">
            <v/>
          </cell>
          <cell r="CY580" t="str">
            <v/>
          </cell>
          <cell r="CZ580" t="str">
            <v/>
          </cell>
          <cell r="DA580" t="str">
            <v/>
          </cell>
          <cell r="DB580" t="str">
            <v/>
          </cell>
          <cell r="DC580" t="str">
            <v/>
          </cell>
          <cell r="DD580" t="str">
            <v/>
          </cell>
          <cell r="DE580" t="str">
            <v/>
          </cell>
          <cell r="DF580" t="str">
            <v/>
          </cell>
          <cell r="DG580" t="str">
            <v/>
          </cell>
          <cell r="DH580" t="str">
            <v/>
          </cell>
          <cell r="DI580" t="str">
            <v/>
          </cell>
          <cell r="DJ580" t="str">
            <v/>
          </cell>
          <cell r="DK580" t="str">
            <v/>
          </cell>
          <cell r="DL580" t="str">
            <v/>
          </cell>
          <cell r="DM580" t="str">
            <v/>
          </cell>
          <cell r="DN580" t="str">
            <v/>
          </cell>
          <cell r="DO580" t="str">
            <v/>
          </cell>
          <cell r="DP580" t="str">
            <v/>
          </cell>
          <cell r="DQ580" t="str">
            <v/>
          </cell>
          <cell r="DR580" t="str">
            <v/>
          </cell>
          <cell r="DS580" t="str">
            <v/>
          </cell>
          <cell r="DT580" t="str">
            <v/>
          </cell>
          <cell r="DU580" t="str">
            <v/>
          </cell>
          <cell r="DV580" t="str">
            <v/>
          </cell>
          <cell r="DW580" t="str">
            <v/>
          </cell>
          <cell r="DX580" t="str">
            <v/>
          </cell>
          <cell r="DY580" t="str">
            <v/>
          </cell>
          <cell r="DZ580" t="str">
            <v/>
          </cell>
          <cell r="EA580" t="str">
            <v/>
          </cell>
          <cell r="EB580" t="str">
            <v/>
          </cell>
          <cell r="EC580" t="str">
            <v/>
          </cell>
          <cell r="ED580" t="str">
            <v/>
          </cell>
          <cell r="EE580" t="str">
            <v/>
          </cell>
          <cell r="EF580" t="str">
            <v/>
          </cell>
          <cell r="EG580" t="str">
            <v/>
          </cell>
          <cell r="EH580" t="str">
            <v/>
          </cell>
          <cell r="EI580" t="str">
            <v/>
          </cell>
          <cell r="EJ580" t="str">
            <v/>
          </cell>
          <cell r="EK580" t="str">
            <v/>
          </cell>
          <cell r="EL580" t="str">
            <v/>
          </cell>
          <cell r="EM580" t="str">
            <v/>
          </cell>
          <cell r="EN580" t="str">
            <v/>
          </cell>
          <cell r="EO580" t="str">
            <v/>
          </cell>
          <cell r="EP580" t="str">
            <v/>
          </cell>
          <cell r="EQ580" t="str">
            <v/>
          </cell>
          <cell r="ER580" t="str">
            <v/>
          </cell>
          <cell r="ES580" t="str">
            <v/>
          </cell>
          <cell r="ET580" t="str">
            <v/>
          </cell>
          <cell r="EU580" t="str">
            <v/>
          </cell>
          <cell r="EV580" t="str">
            <v/>
          </cell>
          <cell r="EW580" t="str">
            <v/>
          </cell>
          <cell r="EX580" t="str">
            <v/>
          </cell>
          <cell r="EY580" t="str">
            <v/>
          </cell>
          <cell r="EZ580" t="str">
            <v/>
          </cell>
          <cell r="FA580" t="str">
            <v/>
          </cell>
          <cell r="FB580" t="str">
            <v/>
          </cell>
          <cell r="FC580" t="str">
            <v/>
          </cell>
          <cell r="FD580" t="str">
            <v/>
          </cell>
          <cell r="FE580" t="str">
            <v/>
          </cell>
          <cell r="FF580" t="str">
            <v/>
          </cell>
          <cell r="FG580" t="str">
            <v/>
          </cell>
          <cell r="FH580" t="str">
            <v/>
          </cell>
          <cell r="FI580" t="str">
            <v/>
          </cell>
          <cell r="FJ580" t="str">
            <v/>
          </cell>
          <cell r="FK580" t="str">
            <v/>
          </cell>
          <cell r="FL580" t="str">
            <v/>
          </cell>
          <cell r="FM580" t="str">
            <v/>
          </cell>
          <cell r="FN580" t="str">
            <v/>
          </cell>
          <cell r="FO580" t="str">
            <v/>
          </cell>
          <cell r="FP580" t="str">
            <v/>
          </cell>
          <cell r="FQ580" t="str">
            <v/>
          </cell>
          <cell r="FR580" t="str">
            <v/>
          </cell>
          <cell r="FS580" t="str">
            <v/>
          </cell>
          <cell r="FT580" t="str">
            <v/>
          </cell>
          <cell r="FU580" t="str">
            <v/>
          </cell>
          <cell r="FV580" t="str">
            <v/>
          </cell>
          <cell r="FW580" t="str">
            <v/>
          </cell>
          <cell r="FX580" t="str">
            <v/>
          </cell>
          <cell r="FY580" t="str">
            <v/>
          </cell>
          <cell r="FZ580" t="str">
            <v/>
          </cell>
          <cell r="GA580" t="str">
            <v/>
          </cell>
          <cell r="GB580" t="str">
            <v/>
          </cell>
          <cell r="GC580" t="str">
            <v/>
          </cell>
          <cell r="GD580" t="str">
            <v/>
          </cell>
          <cell r="GE580" t="str">
            <v/>
          </cell>
          <cell r="GF580" t="str">
            <v/>
          </cell>
          <cell r="GG580" t="str">
            <v/>
          </cell>
          <cell r="GH580" t="str">
            <v/>
          </cell>
          <cell r="GI580" t="str">
            <v/>
          </cell>
          <cell r="GJ580" t="str">
            <v/>
          </cell>
          <cell r="GK580" t="str">
            <v/>
          </cell>
          <cell r="GL580" t="str">
            <v/>
          </cell>
          <cell r="GM580" t="str">
            <v/>
          </cell>
          <cell r="GN580" t="str">
            <v/>
          </cell>
          <cell r="GO580" t="str">
            <v/>
          </cell>
          <cell r="GP580" t="str">
            <v/>
          </cell>
          <cell r="GQ580" t="str">
            <v/>
          </cell>
          <cell r="GR580" t="str">
            <v/>
          </cell>
          <cell r="GS580" t="str">
            <v/>
          </cell>
          <cell r="GT580" t="str">
            <v/>
          </cell>
          <cell r="GU580" t="str">
            <v/>
          </cell>
          <cell r="GV580" t="str">
            <v/>
          </cell>
          <cell r="GW580" t="str">
            <v/>
          </cell>
          <cell r="GX580" t="str">
            <v/>
          </cell>
          <cell r="GY580" t="str">
            <v/>
          </cell>
          <cell r="GZ580" t="str">
            <v/>
          </cell>
          <cell r="HA580" t="str">
            <v/>
          </cell>
          <cell r="HB580" t="str">
            <v/>
          </cell>
          <cell r="HC580" t="str">
            <v/>
          </cell>
          <cell r="HD580" t="str">
            <v/>
          </cell>
          <cell r="HE580" t="str">
            <v/>
          </cell>
          <cell r="HF580" t="str">
            <v/>
          </cell>
          <cell r="HG580" t="str">
            <v/>
          </cell>
          <cell r="HH580" t="str">
            <v/>
          </cell>
          <cell r="HI580" t="str">
            <v/>
          </cell>
          <cell r="HJ580" t="str">
            <v/>
          </cell>
          <cell r="HK580" t="str">
            <v/>
          </cell>
          <cell r="HL580" t="str">
            <v/>
          </cell>
          <cell r="HM580" t="str">
            <v/>
          </cell>
          <cell r="HN580" t="str">
            <v/>
          </cell>
          <cell r="HO580" t="str">
            <v/>
          </cell>
          <cell r="HP580" t="str">
            <v/>
          </cell>
          <cell r="HQ580" t="str">
            <v/>
          </cell>
          <cell r="HR580" t="str">
            <v/>
          </cell>
          <cell r="HS580" t="str">
            <v/>
          </cell>
          <cell r="HT580" t="str">
            <v/>
          </cell>
          <cell r="HU580" t="str">
            <v/>
          </cell>
          <cell r="HV580" t="str">
            <v/>
          </cell>
          <cell r="HW580" t="str">
            <v/>
          </cell>
          <cell r="HX580" t="str">
            <v/>
          </cell>
          <cell r="HY580" t="str">
            <v/>
          </cell>
          <cell r="HZ580" t="str">
            <v/>
          </cell>
          <cell r="IA580" t="str">
            <v/>
          </cell>
          <cell r="IB580" t="str">
            <v/>
          </cell>
          <cell r="IC580" t="str">
            <v/>
          </cell>
          <cell r="ID580" t="str">
            <v/>
          </cell>
        </row>
        <row r="581">
          <cell r="A581" t="str">
            <v/>
          </cell>
          <cell r="B581" t="str">
            <v/>
          </cell>
          <cell r="C581" t="str">
            <v/>
          </cell>
          <cell r="D581" t="str">
            <v/>
          </cell>
          <cell r="E581" t="str">
            <v/>
          </cell>
          <cell r="F581" t="str">
            <v/>
          </cell>
          <cell r="G581" t="str">
            <v/>
          </cell>
          <cell r="H581" t="str">
            <v/>
          </cell>
          <cell r="I581" t="str">
            <v/>
          </cell>
          <cell r="J581" t="str">
            <v/>
          </cell>
          <cell r="K581" t="str">
            <v/>
          </cell>
          <cell r="L581" t="str">
            <v/>
          </cell>
          <cell r="M581" t="str">
            <v/>
          </cell>
          <cell r="N581" t="str">
            <v/>
          </cell>
          <cell r="O581" t="str">
            <v/>
          </cell>
          <cell r="P581" t="str">
            <v/>
          </cell>
          <cell r="Q581" t="str">
            <v/>
          </cell>
          <cell r="R581" t="str">
            <v/>
          </cell>
          <cell r="S581" t="str">
            <v/>
          </cell>
          <cell r="T581" t="str">
            <v/>
          </cell>
          <cell r="U581" t="str">
            <v/>
          </cell>
          <cell r="V581" t="str">
            <v/>
          </cell>
          <cell r="W581" t="str">
            <v/>
          </cell>
          <cell r="X581" t="str">
            <v/>
          </cell>
          <cell r="Y581" t="str">
            <v/>
          </cell>
          <cell r="Z581" t="str">
            <v/>
          </cell>
          <cell r="AA581" t="str">
            <v/>
          </cell>
          <cell r="AB581" t="str">
            <v/>
          </cell>
          <cell r="AC581" t="str">
            <v/>
          </cell>
          <cell r="AD581" t="str">
            <v/>
          </cell>
          <cell r="AE581" t="str">
            <v/>
          </cell>
          <cell r="AF581" t="str">
            <v/>
          </cell>
          <cell r="AG581" t="str">
            <v/>
          </cell>
          <cell r="AH581" t="str">
            <v/>
          </cell>
          <cell r="AI581" t="str">
            <v/>
          </cell>
          <cell r="AJ581" t="str">
            <v/>
          </cell>
          <cell r="AK581" t="str">
            <v/>
          </cell>
          <cell r="AL581" t="str">
            <v/>
          </cell>
          <cell r="AM581" t="str">
            <v/>
          </cell>
          <cell r="AN581" t="str">
            <v/>
          </cell>
          <cell r="AO581" t="str">
            <v/>
          </cell>
          <cell r="AP581" t="str">
            <v/>
          </cell>
          <cell r="AQ581" t="str">
            <v/>
          </cell>
          <cell r="AR581" t="str">
            <v/>
          </cell>
          <cell r="AS581" t="str">
            <v/>
          </cell>
          <cell r="AT581" t="str">
            <v/>
          </cell>
          <cell r="AU581" t="str">
            <v/>
          </cell>
          <cell r="AV581" t="str">
            <v/>
          </cell>
          <cell r="AW581" t="str">
            <v/>
          </cell>
          <cell r="AX581" t="str">
            <v/>
          </cell>
          <cell r="AY581" t="str">
            <v/>
          </cell>
          <cell r="AZ581" t="str">
            <v/>
          </cell>
          <cell r="BA581" t="str">
            <v/>
          </cell>
          <cell r="BB581" t="str">
            <v/>
          </cell>
          <cell r="BC581" t="str">
            <v/>
          </cell>
          <cell r="BD581" t="str">
            <v/>
          </cell>
          <cell r="BE581" t="str">
            <v/>
          </cell>
          <cell r="BF581" t="str">
            <v/>
          </cell>
          <cell r="BG581" t="str">
            <v/>
          </cell>
          <cell r="BH581" t="str">
            <v/>
          </cell>
          <cell r="BI581" t="str">
            <v/>
          </cell>
          <cell r="BJ581" t="str">
            <v/>
          </cell>
          <cell r="BK581" t="str">
            <v/>
          </cell>
          <cell r="BL581" t="str">
            <v/>
          </cell>
          <cell r="BM581" t="str">
            <v/>
          </cell>
          <cell r="BN581" t="str">
            <v/>
          </cell>
          <cell r="BO581" t="str">
            <v/>
          </cell>
          <cell r="BP581" t="str">
            <v/>
          </cell>
          <cell r="BQ581" t="str">
            <v/>
          </cell>
          <cell r="BR581" t="str">
            <v/>
          </cell>
          <cell r="BS581" t="str">
            <v/>
          </cell>
          <cell r="BT581" t="str">
            <v/>
          </cell>
          <cell r="BU581" t="str">
            <v/>
          </cell>
          <cell r="BV581" t="str">
            <v/>
          </cell>
          <cell r="BW581" t="str">
            <v/>
          </cell>
          <cell r="BX581" t="str">
            <v/>
          </cell>
          <cell r="BY581" t="str">
            <v/>
          </cell>
          <cell r="BZ581" t="str">
            <v/>
          </cell>
          <cell r="CA581" t="str">
            <v/>
          </cell>
          <cell r="CB581" t="str">
            <v/>
          </cell>
          <cell r="CC581" t="str">
            <v/>
          </cell>
          <cell r="CD581" t="str">
            <v/>
          </cell>
          <cell r="CE581" t="str">
            <v/>
          </cell>
          <cell r="CF581" t="str">
            <v/>
          </cell>
          <cell r="CG581" t="str">
            <v/>
          </cell>
          <cell r="CH581" t="str">
            <v/>
          </cell>
          <cell r="CI581" t="str">
            <v/>
          </cell>
          <cell r="CJ581" t="str">
            <v/>
          </cell>
          <cell r="CK581" t="str">
            <v/>
          </cell>
          <cell r="CL581" t="str">
            <v/>
          </cell>
          <cell r="CM581" t="str">
            <v/>
          </cell>
          <cell r="CN581" t="str">
            <v/>
          </cell>
          <cell r="CO581" t="str">
            <v/>
          </cell>
          <cell r="CP581" t="str">
            <v/>
          </cell>
          <cell r="CQ581" t="str">
            <v/>
          </cell>
          <cell r="CR581" t="str">
            <v/>
          </cell>
          <cell r="CS581" t="str">
            <v/>
          </cell>
          <cell r="CT581" t="str">
            <v/>
          </cell>
          <cell r="CU581" t="str">
            <v/>
          </cell>
          <cell r="CV581" t="str">
            <v/>
          </cell>
          <cell r="CW581" t="str">
            <v/>
          </cell>
          <cell r="CX581" t="str">
            <v/>
          </cell>
          <cell r="CY581" t="str">
            <v/>
          </cell>
          <cell r="CZ581" t="str">
            <v/>
          </cell>
          <cell r="DA581" t="str">
            <v/>
          </cell>
          <cell r="DB581" t="str">
            <v/>
          </cell>
          <cell r="DC581" t="str">
            <v/>
          </cell>
          <cell r="DD581" t="str">
            <v/>
          </cell>
          <cell r="DE581" t="str">
            <v/>
          </cell>
          <cell r="DF581" t="str">
            <v/>
          </cell>
          <cell r="DG581" t="str">
            <v/>
          </cell>
          <cell r="DH581" t="str">
            <v/>
          </cell>
          <cell r="DI581" t="str">
            <v/>
          </cell>
          <cell r="DJ581" t="str">
            <v/>
          </cell>
          <cell r="DK581" t="str">
            <v/>
          </cell>
          <cell r="DL581" t="str">
            <v/>
          </cell>
          <cell r="DM581" t="str">
            <v/>
          </cell>
          <cell r="DN581" t="str">
            <v/>
          </cell>
          <cell r="DO581" t="str">
            <v/>
          </cell>
          <cell r="DP581" t="str">
            <v/>
          </cell>
          <cell r="DQ581" t="str">
            <v/>
          </cell>
          <cell r="DR581" t="str">
            <v/>
          </cell>
          <cell r="DS581" t="str">
            <v/>
          </cell>
          <cell r="DT581" t="str">
            <v/>
          </cell>
          <cell r="DU581" t="str">
            <v/>
          </cell>
          <cell r="DV581" t="str">
            <v/>
          </cell>
          <cell r="DW581" t="str">
            <v/>
          </cell>
          <cell r="DX581" t="str">
            <v/>
          </cell>
          <cell r="DY581" t="str">
            <v/>
          </cell>
          <cell r="DZ581" t="str">
            <v/>
          </cell>
          <cell r="EA581" t="str">
            <v/>
          </cell>
          <cell r="EB581" t="str">
            <v/>
          </cell>
          <cell r="EC581" t="str">
            <v/>
          </cell>
          <cell r="ED581" t="str">
            <v/>
          </cell>
          <cell r="EE581" t="str">
            <v/>
          </cell>
          <cell r="EF581" t="str">
            <v/>
          </cell>
          <cell r="EG581" t="str">
            <v/>
          </cell>
          <cell r="EH581" t="str">
            <v/>
          </cell>
          <cell r="EI581" t="str">
            <v/>
          </cell>
          <cell r="EJ581" t="str">
            <v/>
          </cell>
          <cell r="EK581" t="str">
            <v/>
          </cell>
          <cell r="EL581" t="str">
            <v/>
          </cell>
          <cell r="EM581" t="str">
            <v/>
          </cell>
          <cell r="EN581" t="str">
            <v/>
          </cell>
          <cell r="EO581" t="str">
            <v/>
          </cell>
          <cell r="EP581" t="str">
            <v/>
          </cell>
          <cell r="EQ581" t="str">
            <v/>
          </cell>
          <cell r="ER581" t="str">
            <v/>
          </cell>
          <cell r="ES581" t="str">
            <v/>
          </cell>
          <cell r="ET581" t="str">
            <v/>
          </cell>
          <cell r="EU581" t="str">
            <v/>
          </cell>
          <cell r="EV581" t="str">
            <v/>
          </cell>
          <cell r="EW581" t="str">
            <v/>
          </cell>
          <cell r="EX581" t="str">
            <v/>
          </cell>
          <cell r="EY581" t="str">
            <v/>
          </cell>
          <cell r="EZ581" t="str">
            <v/>
          </cell>
          <cell r="FA581" t="str">
            <v/>
          </cell>
          <cell r="FB581" t="str">
            <v/>
          </cell>
          <cell r="FC581" t="str">
            <v/>
          </cell>
          <cell r="FD581" t="str">
            <v/>
          </cell>
          <cell r="FE581" t="str">
            <v/>
          </cell>
          <cell r="FF581" t="str">
            <v/>
          </cell>
          <cell r="FG581" t="str">
            <v/>
          </cell>
          <cell r="FH581" t="str">
            <v/>
          </cell>
          <cell r="FI581" t="str">
            <v/>
          </cell>
          <cell r="FJ581" t="str">
            <v/>
          </cell>
          <cell r="FK581" t="str">
            <v/>
          </cell>
          <cell r="FL581" t="str">
            <v/>
          </cell>
          <cell r="FM581" t="str">
            <v/>
          </cell>
          <cell r="FN581" t="str">
            <v/>
          </cell>
          <cell r="FO581" t="str">
            <v/>
          </cell>
          <cell r="FP581" t="str">
            <v/>
          </cell>
          <cell r="FQ581" t="str">
            <v/>
          </cell>
          <cell r="FR581" t="str">
            <v/>
          </cell>
          <cell r="FS581" t="str">
            <v/>
          </cell>
          <cell r="FT581" t="str">
            <v/>
          </cell>
          <cell r="FU581" t="str">
            <v/>
          </cell>
          <cell r="FV581" t="str">
            <v/>
          </cell>
          <cell r="FW581" t="str">
            <v/>
          </cell>
          <cell r="FX581" t="str">
            <v/>
          </cell>
          <cell r="FY581" t="str">
            <v/>
          </cell>
          <cell r="FZ581" t="str">
            <v/>
          </cell>
          <cell r="GA581" t="str">
            <v/>
          </cell>
          <cell r="GB581" t="str">
            <v/>
          </cell>
          <cell r="GC581" t="str">
            <v/>
          </cell>
          <cell r="GD581" t="str">
            <v/>
          </cell>
          <cell r="GE581" t="str">
            <v/>
          </cell>
          <cell r="GF581" t="str">
            <v/>
          </cell>
          <cell r="GG581" t="str">
            <v/>
          </cell>
          <cell r="GH581" t="str">
            <v/>
          </cell>
          <cell r="GI581" t="str">
            <v/>
          </cell>
          <cell r="GJ581" t="str">
            <v/>
          </cell>
          <cell r="GK581" t="str">
            <v/>
          </cell>
          <cell r="GL581" t="str">
            <v/>
          </cell>
          <cell r="GM581" t="str">
            <v/>
          </cell>
          <cell r="GN581" t="str">
            <v/>
          </cell>
          <cell r="GO581" t="str">
            <v/>
          </cell>
          <cell r="GP581" t="str">
            <v/>
          </cell>
          <cell r="GQ581" t="str">
            <v/>
          </cell>
          <cell r="GR581" t="str">
            <v/>
          </cell>
          <cell r="GS581" t="str">
            <v/>
          </cell>
          <cell r="GT581" t="str">
            <v/>
          </cell>
          <cell r="GU581" t="str">
            <v/>
          </cell>
          <cell r="GV581" t="str">
            <v/>
          </cell>
          <cell r="GW581" t="str">
            <v/>
          </cell>
          <cell r="GX581" t="str">
            <v/>
          </cell>
          <cell r="GY581" t="str">
            <v/>
          </cell>
          <cell r="GZ581" t="str">
            <v/>
          </cell>
          <cell r="HA581" t="str">
            <v/>
          </cell>
          <cell r="HB581" t="str">
            <v/>
          </cell>
          <cell r="HC581" t="str">
            <v/>
          </cell>
          <cell r="HD581" t="str">
            <v/>
          </cell>
          <cell r="HE581" t="str">
            <v/>
          </cell>
          <cell r="HF581" t="str">
            <v/>
          </cell>
          <cell r="HG581" t="str">
            <v/>
          </cell>
          <cell r="HH581" t="str">
            <v/>
          </cell>
          <cell r="HI581" t="str">
            <v/>
          </cell>
          <cell r="HJ581" t="str">
            <v/>
          </cell>
          <cell r="HK581" t="str">
            <v/>
          </cell>
          <cell r="HL581" t="str">
            <v/>
          </cell>
          <cell r="HM581" t="str">
            <v/>
          </cell>
          <cell r="HN581" t="str">
            <v/>
          </cell>
          <cell r="HO581" t="str">
            <v/>
          </cell>
          <cell r="HP581" t="str">
            <v/>
          </cell>
          <cell r="HQ581" t="str">
            <v/>
          </cell>
          <cell r="HR581" t="str">
            <v/>
          </cell>
          <cell r="HS581" t="str">
            <v/>
          </cell>
          <cell r="HT581" t="str">
            <v/>
          </cell>
          <cell r="HU581" t="str">
            <v/>
          </cell>
          <cell r="HV581" t="str">
            <v/>
          </cell>
          <cell r="HW581" t="str">
            <v/>
          </cell>
          <cell r="HX581" t="str">
            <v/>
          </cell>
          <cell r="HY581" t="str">
            <v/>
          </cell>
          <cell r="HZ581" t="str">
            <v/>
          </cell>
          <cell r="IA581" t="str">
            <v/>
          </cell>
          <cell r="IB581" t="str">
            <v/>
          </cell>
          <cell r="IC581" t="str">
            <v/>
          </cell>
          <cell r="ID581" t="str">
            <v/>
          </cell>
        </row>
        <row r="582">
          <cell r="A582" t="str">
            <v/>
          </cell>
          <cell r="B582" t="str">
            <v/>
          </cell>
          <cell r="C582" t="str">
            <v/>
          </cell>
          <cell r="D582" t="str">
            <v/>
          </cell>
          <cell r="E582" t="str">
            <v/>
          </cell>
          <cell r="F582" t="str">
            <v/>
          </cell>
          <cell r="G582" t="str">
            <v/>
          </cell>
          <cell r="H582" t="str">
            <v/>
          </cell>
          <cell r="I582" t="str">
            <v/>
          </cell>
          <cell r="J582" t="str">
            <v/>
          </cell>
          <cell r="K582" t="str">
            <v/>
          </cell>
          <cell r="L582" t="str">
            <v/>
          </cell>
          <cell r="M582" t="str">
            <v/>
          </cell>
          <cell r="N582" t="str">
            <v/>
          </cell>
          <cell r="O582" t="str">
            <v/>
          </cell>
          <cell r="P582" t="str">
            <v/>
          </cell>
          <cell r="Q582" t="str">
            <v/>
          </cell>
          <cell r="R582" t="str">
            <v/>
          </cell>
          <cell r="S582" t="str">
            <v/>
          </cell>
          <cell r="T582" t="str">
            <v/>
          </cell>
          <cell r="U582" t="str">
            <v/>
          </cell>
          <cell r="V582" t="str">
            <v/>
          </cell>
          <cell r="W582" t="str">
            <v/>
          </cell>
          <cell r="X582" t="str">
            <v/>
          </cell>
          <cell r="Y582" t="str">
            <v/>
          </cell>
          <cell r="Z582" t="str">
            <v/>
          </cell>
          <cell r="AA582" t="str">
            <v/>
          </cell>
          <cell r="AB582" t="str">
            <v/>
          </cell>
          <cell r="AC582" t="str">
            <v/>
          </cell>
          <cell r="AD582" t="str">
            <v/>
          </cell>
          <cell r="AE582" t="str">
            <v/>
          </cell>
          <cell r="AF582" t="str">
            <v/>
          </cell>
          <cell r="AG582" t="str">
            <v/>
          </cell>
          <cell r="AH582" t="str">
            <v/>
          </cell>
          <cell r="AI582" t="str">
            <v/>
          </cell>
          <cell r="AJ582" t="str">
            <v/>
          </cell>
          <cell r="AK582" t="str">
            <v/>
          </cell>
          <cell r="AL582" t="str">
            <v/>
          </cell>
          <cell r="AM582" t="str">
            <v/>
          </cell>
          <cell r="AN582" t="str">
            <v/>
          </cell>
          <cell r="AO582" t="str">
            <v/>
          </cell>
          <cell r="AP582" t="str">
            <v/>
          </cell>
          <cell r="AQ582" t="str">
            <v/>
          </cell>
          <cell r="AR582" t="str">
            <v/>
          </cell>
          <cell r="AS582" t="str">
            <v/>
          </cell>
          <cell r="AT582" t="str">
            <v/>
          </cell>
          <cell r="AU582" t="str">
            <v/>
          </cell>
          <cell r="AV582" t="str">
            <v/>
          </cell>
          <cell r="AW582" t="str">
            <v/>
          </cell>
          <cell r="AX582" t="str">
            <v/>
          </cell>
          <cell r="AY582" t="str">
            <v/>
          </cell>
          <cell r="AZ582" t="str">
            <v/>
          </cell>
          <cell r="BA582" t="str">
            <v/>
          </cell>
          <cell r="BB582" t="str">
            <v/>
          </cell>
          <cell r="BC582" t="str">
            <v/>
          </cell>
          <cell r="BD582" t="str">
            <v/>
          </cell>
          <cell r="BE582" t="str">
            <v/>
          </cell>
          <cell r="BF582" t="str">
            <v/>
          </cell>
          <cell r="BG582" t="str">
            <v/>
          </cell>
          <cell r="BH582" t="str">
            <v/>
          </cell>
          <cell r="BI582" t="str">
            <v/>
          </cell>
          <cell r="BJ582" t="str">
            <v/>
          </cell>
          <cell r="BK582" t="str">
            <v/>
          </cell>
          <cell r="BL582" t="str">
            <v/>
          </cell>
          <cell r="BM582" t="str">
            <v/>
          </cell>
          <cell r="BN582" t="str">
            <v/>
          </cell>
          <cell r="BO582" t="str">
            <v/>
          </cell>
          <cell r="BP582" t="str">
            <v/>
          </cell>
          <cell r="BQ582" t="str">
            <v/>
          </cell>
          <cell r="BR582" t="str">
            <v/>
          </cell>
          <cell r="BS582" t="str">
            <v/>
          </cell>
          <cell r="BT582" t="str">
            <v/>
          </cell>
          <cell r="BU582" t="str">
            <v/>
          </cell>
          <cell r="BV582" t="str">
            <v/>
          </cell>
          <cell r="BW582" t="str">
            <v/>
          </cell>
          <cell r="BX582" t="str">
            <v/>
          </cell>
          <cell r="BY582" t="str">
            <v/>
          </cell>
          <cell r="BZ582" t="str">
            <v/>
          </cell>
          <cell r="CA582" t="str">
            <v/>
          </cell>
          <cell r="CB582" t="str">
            <v/>
          </cell>
          <cell r="CC582" t="str">
            <v/>
          </cell>
          <cell r="CD582" t="str">
            <v/>
          </cell>
          <cell r="CE582" t="str">
            <v/>
          </cell>
          <cell r="CF582" t="str">
            <v/>
          </cell>
          <cell r="CG582" t="str">
            <v/>
          </cell>
          <cell r="CH582" t="str">
            <v/>
          </cell>
          <cell r="CI582" t="str">
            <v/>
          </cell>
          <cell r="CJ582" t="str">
            <v/>
          </cell>
          <cell r="CK582" t="str">
            <v/>
          </cell>
          <cell r="CL582" t="str">
            <v/>
          </cell>
          <cell r="CM582" t="str">
            <v/>
          </cell>
          <cell r="CN582" t="str">
            <v/>
          </cell>
          <cell r="CO582" t="str">
            <v/>
          </cell>
          <cell r="CP582" t="str">
            <v/>
          </cell>
          <cell r="CQ582" t="str">
            <v/>
          </cell>
          <cell r="CR582" t="str">
            <v/>
          </cell>
          <cell r="CS582" t="str">
            <v/>
          </cell>
          <cell r="CT582" t="str">
            <v/>
          </cell>
          <cell r="CU582" t="str">
            <v/>
          </cell>
          <cell r="CV582" t="str">
            <v/>
          </cell>
          <cell r="CW582" t="str">
            <v/>
          </cell>
          <cell r="CX582" t="str">
            <v/>
          </cell>
          <cell r="CY582" t="str">
            <v/>
          </cell>
          <cell r="CZ582" t="str">
            <v/>
          </cell>
          <cell r="DA582" t="str">
            <v/>
          </cell>
          <cell r="DB582" t="str">
            <v/>
          </cell>
          <cell r="DC582" t="str">
            <v/>
          </cell>
          <cell r="DD582" t="str">
            <v/>
          </cell>
          <cell r="DE582" t="str">
            <v/>
          </cell>
          <cell r="DF582" t="str">
            <v/>
          </cell>
          <cell r="DG582" t="str">
            <v/>
          </cell>
          <cell r="DH582" t="str">
            <v/>
          </cell>
          <cell r="DI582" t="str">
            <v/>
          </cell>
          <cell r="DJ582" t="str">
            <v/>
          </cell>
          <cell r="DK582" t="str">
            <v/>
          </cell>
          <cell r="DL582" t="str">
            <v/>
          </cell>
          <cell r="DM582" t="str">
            <v/>
          </cell>
          <cell r="DN582" t="str">
            <v/>
          </cell>
          <cell r="DO582" t="str">
            <v/>
          </cell>
          <cell r="DP582" t="str">
            <v/>
          </cell>
          <cell r="DQ582" t="str">
            <v/>
          </cell>
          <cell r="DR582" t="str">
            <v/>
          </cell>
          <cell r="DS582" t="str">
            <v/>
          </cell>
          <cell r="DT582" t="str">
            <v/>
          </cell>
          <cell r="DU582" t="str">
            <v/>
          </cell>
          <cell r="DV582" t="str">
            <v/>
          </cell>
          <cell r="DW582" t="str">
            <v/>
          </cell>
          <cell r="DX582" t="str">
            <v/>
          </cell>
          <cell r="DY582" t="str">
            <v/>
          </cell>
          <cell r="DZ582" t="str">
            <v/>
          </cell>
          <cell r="EA582" t="str">
            <v/>
          </cell>
          <cell r="EB582" t="str">
            <v/>
          </cell>
          <cell r="EC582" t="str">
            <v/>
          </cell>
          <cell r="ED582" t="str">
            <v/>
          </cell>
          <cell r="EE582" t="str">
            <v/>
          </cell>
          <cell r="EF582" t="str">
            <v/>
          </cell>
          <cell r="EG582" t="str">
            <v/>
          </cell>
          <cell r="EH582" t="str">
            <v/>
          </cell>
          <cell r="EI582" t="str">
            <v/>
          </cell>
          <cell r="EJ582" t="str">
            <v/>
          </cell>
          <cell r="EK582" t="str">
            <v/>
          </cell>
          <cell r="EL582" t="str">
            <v/>
          </cell>
          <cell r="EM582" t="str">
            <v/>
          </cell>
          <cell r="EN582" t="str">
            <v/>
          </cell>
          <cell r="EO582" t="str">
            <v/>
          </cell>
          <cell r="EP582" t="str">
            <v/>
          </cell>
          <cell r="EQ582" t="str">
            <v/>
          </cell>
          <cell r="ER582" t="str">
            <v/>
          </cell>
          <cell r="ES582" t="str">
            <v/>
          </cell>
          <cell r="ET582" t="str">
            <v/>
          </cell>
          <cell r="EU582" t="str">
            <v/>
          </cell>
          <cell r="EV582" t="str">
            <v/>
          </cell>
          <cell r="EW582" t="str">
            <v/>
          </cell>
          <cell r="EX582" t="str">
            <v/>
          </cell>
          <cell r="EY582" t="str">
            <v/>
          </cell>
          <cell r="EZ582" t="str">
            <v/>
          </cell>
          <cell r="FA582" t="str">
            <v/>
          </cell>
          <cell r="FB582" t="str">
            <v/>
          </cell>
          <cell r="FC582" t="str">
            <v/>
          </cell>
          <cell r="FD582" t="str">
            <v/>
          </cell>
          <cell r="FE582" t="str">
            <v/>
          </cell>
          <cell r="FF582" t="str">
            <v/>
          </cell>
          <cell r="FG582" t="str">
            <v/>
          </cell>
          <cell r="FH582" t="str">
            <v/>
          </cell>
          <cell r="FI582" t="str">
            <v/>
          </cell>
          <cell r="FJ582" t="str">
            <v/>
          </cell>
          <cell r="FK582" t="str">
            <v/>
          </cell>
          <cell r="FL582" t="str">
            <v/>
          </cell>
          <cell r="FM582" t="str">
            <v/>
          </cell>
          <cell r="FN582" t="str">
            <v/>
          </cell>
          <cell r="FO582" t="str">
            <v/>
          </cell>
          <cell r="FP582" t="str">
            <v/>
          </cell>
          <cell r="FQ582" t="str">
            <v/>
          </cell>
          <cell r="FR582" t="str">
            <v/>
          </cell>
          <cell r="FS582" t="str">
            <v/>
          </cell>
          <cell r="FT582" t="str">
            <v/>
          </cell>
          <cell r="FU582" t="str">
            <v/>
          </cell>
          <cell r="FV582" t="str">
            <v/>
          </cell>
          <cell r="FW582" t="str">
            <v/>
          </cell>
          <cell r="FX582" t="str">
            <v/>
          </cell>
          <cell r="FY582" t="str">
            <v/>
          </cell>
          <cell r="FZ582" t="str">
            <v/>
          </cell>
          <cell r="GA582" t="str">
            <v/>
          </cell>
          <cell r="GB582" t="str">
            <v/>
          </cell>
          <cell r="GC582" t="str">
            <v/>
          </cell>
          <cell r="GD582" t="str">
            <v/>
          </cell>
          <cell r="GE582" t="str">
            <v/>
          </cell>
          <cell r="GF582" t="str">
            <v/>
          </cell>
          <cell r="GG582" t="str">
            <v/>
          </cell>
          <cell r="GH582" t="str">
            <v/>
          </cell>
          <cell r="GI582" t="str">
            <v/>
          </cell>
          <cell r="GJ582" t="str">
            <v/>
          </cell>
          <cell r="GK582" t="str">
            <v/>
          </cell>
          <cell r="GL582" t="str">
            <v/>
          </cell>
          <cell r="GM582" t="str">
            <v/>
          </cell>
          <cell r="GN582" t="str">
            <v/>
          </cell>
          <cell r="GO582" t="str">
            <v/>
          </cell>
          <cell r="GP582" t="str">
            <v/>
          </cell>
          <cell r="GQ582" t="str">
            <v/>
          </cell>
          <cell r="GR582" t="str">
            <v/>
          </cell>
          <cell r="GS582" t="str">
            <v/>
          </cell>
          <cell r="GT582" t="str">
            <v/>
          </cell>
          <cell r="GU582" t="str">
            <v/>
          </cell>
          <cell r="GV582" t="str">
            <v/>
          </cell>
          <cell r="GW582" t="str">
            <v/>
          </cell>
          <cell r="GX582" t="str">
            <v/>
          </cell>
          <cell r="GY582" t="str">
            <v/>
          </cell>
          <cell r="GZ582" t="str">
            <v/>
          </cell>
          <cell r="HA582" t="str">
            <v/>
          </cell>
          <cell r="HB582" t="str">
            <v/>
          </cell>
          <cell r="HC582" t="str">
            <v/>
          </cell>
          <cell r="HD582" t="str">
            <v/>
          </cell>
          <cell r="HE582" t="str">
            <v/>
          </cell>
          <cell r="HF582" t="str">
            <v/>
          </cell>
          <cell r="HG582" t="str">
            <v/>
          </cell>
          <cell r="HH582" t="str">
            <v/>
          </cell>
          <cell r="HI582" t="str">
            <v/>
          </cell>
          <cell r="HJ582" t="str">
            <v/>
          </cell>
          <cell r="HK582" t="str">
            <v/>
          </cell>
          <cell r="HL582" t="str">
            <v/>
          </cell>
          <cell r="HM582" t="str">
            <v/>
          </cell>
          <cell r="HN582" t="str">
            <v/>
          </cell>
          <cell r="HO582" t="str">
            <v/>
          </cell>
          <cell r="HP582" t="str">
            <v/>
          </cell>
          <cell r="HQ582" t="str">
            <v/>
          </cell>
          <cell r="HR582" t="str">
            <v/>
          </cell>
          <cell r="HS582" t="str">
            <v/>
          </cell>
          <cell r="HT582" t="str">
            <v/>
          </cell>
          <cell r="HU582" t="str">
            <v/>
          </cell>
          <cell r="HV582" t="str">
            <v/>
          </cell>
          <cell r="HW582" t="str">
            <v/>
          </cell>
          <cell r="HX582" t="str">
            <v/>
          </cell>
          <cell r="HY582" t="str">
            <v/>
          </cell>
          <cell r="HZ582" t="str">
            <v/>
          </cell>
          <cell r="IA582" t="str">
            <v/>
          </cell>
          <cell r="IB582" t="str">
            <v/>
          </cell>
          <cell r="IC582" t="str">
            <v/>
          </cell>
          <cell r="ID582" t="str">
            <v/>
          </cell>
        </row>
        <row r="583">
          <cell r="A583" t="str">
            <v/>
          </cell>
          <cell r="B583" t="str">
            <v/>
          </cell>
          <cell r="C583" t="str">
            <v/>
          </cell>
          <cell r="D583" t="str">
            <v/>
          </cell>
          <cell r="E583" t="str">
            <v/>
          </cell>
          <cell r="F583" t="str">
            <v/>
          </cell>
          <cell r="G583" t="str">
            <v/>
          </cell>
          <cell r="H583" t="str">
            <v/>
          </cell>
          <cell r="I583" t="str">
            <v/>
          </cell>
          <cell r="J583" t="str">
            <v/>
          </cell>
          <cell r="K583" t="str">
            <v/>
          </cell>
          <cell r="L583" t="str">
            <v/>
          </cell>
          <cell r="M583" t="str">
            <v/>
          </cell>
          <cell r="N583" t="str">
            <v/>
          </cell>
          <cell r="O583" t="str">
            <v/>
          </cell>
          <cell r="P583" t="str">
            <v/>
          </cell>
          <cell r="Q583" t="str">
            <v/>
          </cell>
          <cell r="R583" t="str">
            <v/>
          </cell>
          <cell r="S583" t="str">
            <v/>
          </cell>
          <cell r="T583" t="str">
            <v/>
          </cell>
          <cell r="U583" t="str">
            <v/>
          </cell>
          <cell r="V583" t="str">
            <v/>
          </cell>
          <cell r="W583" t="str">
            <v/>
          </cell>
          <cell r="X583" t="str">
            <v/>
          </cell>
          <cell r="Y583" t="str">
            <v/>
          </cell>
          <cell r="Z583" t="str">
            <v/>
          </cell>
          <cell r="AA583" t="str">
            <v/>
          </cell>
          <cell r="AB583" t="str">
            <v/>
          </cell>
          <cell r="AC583" t="str">
            <v/>
          </cell>
          <cell r="AD583" t="str">
            <v/>
          </cell>
          <cell r="AE583" t="str">
            <v/>
          </cell>
          <cell r="AF583" t="str">
            <v/>
          </cell>
          <cell r="AG583" t="str">
            <v/>
          </cell>
          <cell r="AH583" t="str">
            <v/>
          </cell>
          <cell r="AI583" t="str">
            <v/>
          </cell>
          <cell r="AJ583" t="str">
            <v/>
          </cell>
          <cell r="AK583" t="str">
            <v/>
          </cell>
          <cell r="AL583" t="str">
            <v/>
          </cell>
          <cell r="AM583" t="str">
            <v/>
          </cell>
          <cell r="AN583" t="str">
            <v/>
          </cell>
          <cell r="AO583" t="str">
            <v/>
          </cell>
          <cell r="AP583" t="str">
            <v/>
          </cell>
          <cell r="AQ583" t="str">
            <v/>
          </cell>
          <cell r="AR583" t="str">
            <v/>
          </cell>
          <cell r="AS583" t="str">
            <v/>
          </cell>
          <cell r="AT583" t="str">
            <v/>
          </cell>
          <cell r="AU583" t="str">
            <v/>
          </cell>
          <cell r="AV583" t="str">
            <v/>
          </cell>
          <cell r="AW583" t="str">
            <v/>
          </cell>
          <cell r="AX583" t="str">
            <v/>
          </cell>
          <cell r="AY583" t="str">
            <v/>
          </cell>
          <cell r="AZ583" t="str">
            <v/>
          </cell>
          <cell r="BA583" t="str">
            <v/>
          </cell>
          <cell r="BB583" t="str">
            <v/>
          </cell>
          <cell r="BC583" t="str">
            <v/>
          </cell>
          <cell r="BD583" t="str">
            <v/>
          </cell>
          <cell r="BE583" t="str">
            <v/>
          </cell>
          <cell r="BF583" t="str">
            <v/>
          </cell>
          <cell r="BG583" t="str">
            <v/>
          </cell>
          <cell r="BH583" t="str">
            <v/>
          </cell>
          <cell r="BI583" t="str">
            <v/>
          </cell>
          <cell r="BJ583" t="str">
            <v/>
          </cell>
          <cell r="BK583" t="str">
            <v/>
          </cell>
          <cell r="BL583" t="str">
            <v/>
          </cell>
          <cell r="BM583" t="str">
            <v/>
          </cell>
          <cell r="BN583" t="str">
            <v/>
          </cell>
          <cell r="BO583" t="str">
            <v/>
          </cell>
          <cell r="BP583" t="str">
            <v/>
          </cell>
          <cell r="BQ583" t="str">
            <v/>
          </cell>
          <cell r="BR583" t="str">
            <v/>
          </cell>
          <cell r="BS583" t="str">
            <v/>
          </cell>
          <cell r="BT583" t="str">
            <v/>
          </cell>
          <cell r="BU583" t="str">
            <v/>
          </cell>
          <cell r="BV583" t="str">
            <v/>
          </cell>
          <cell r="BW583" t="str">
            <v/>
          </cell>
          <cell r="BX583" t="str">
            <v/>
          </cell>
          <cell r="BY583" t="str">
            <v/>
          </cell>
          <cell r="BZ583" t="str">
            <v/>
          </cell>
          <cell r="CA583" t="str">
            <v/>
          </cell>
          <cell r="CB583" t="str">
            <v/>
          </cell>
          <cell r="CC583" t="str">
            <v/>
          </cell>
          <cell r="CD583" t="str">
            <v/>
          </cell>
          <cell r="CE583" t="str">
            <v/>
          </cell>
          <cell r="CF583" t="str">
            <v/>
          </cell>
          <cell r="CG583" t="str">
            <v/>
          </cell>
          <cell r="CH583" t="str">
            <v/>
          </cell>
          <cell r="CI583" t="str">
            <v/>
          </cell>
          <cell r="CJ583" t="str">
            <v/>
          </cell>
          <cell r="CK583" t="str">
            <v/>
          </cell>
          <cell r="CL583" t="str">
            <v/>
          </cell>
          <cell r="CM583" t="str">
            <v/>
          </cell>
          <cell r="CN583" t="str">
            <v/>
          </cell>
          <cell r="CO583" t="str">
            <v/>
          </cell>
          <cell r="CP583" t="str">
            <v/>
          </cell>
          <cell r="CQ583" t="str">
            <v/>
          </cell>
          <cell r="CR583" t="str">
            <v/>
          </cell>
          <cell r="CS583" t="str">
            <v/>
          </cell>
          <cell r="CT583" t="str">
            <v/>
          </cell>
          <cell r="CU583" t="str">
            <v/>
          </cell>
          <cell r="CV583" t="str">
            <v/>
          </cell>
          <cell r="CW583" t="str">
            <v/>
          </cell>
          <cell r="CX583" t="str">
            <v/>
          </cell>
          <cell r="CY583" t="str">
            <v/>
          </cell>
          <cell r="CZ583" t="str">
            <v/>
          </cell>
          <cell r="DA583" t="str">
            <v/>
          </cell>
          <cell r="DB583" t="str">
            <v/>
          </cell>
          <cell r="DC583" t="str">
            <v/>
          </cell>
          <cell r="DD583" t="str">
            <v/>
          </cell>
          <cell r="DE583" t="str">
            <v/>
          </cell>
          <cell r="DF583" t="str">
            <v/>
          </cell>
          <cell r="DG583" t="str">
            <v/>
          </cell>
          <cell r="DH583" t="str">
            <v/>
          </cell>
          <cell r="DI583" t="str">
            <v/>
          </cell>
          <cell r="DJ583" t="str">
            <v/>
          </cell>
          <cell r="DK583" t="str">
            <v/>
          </cell>
          <cell r="DL583" t="str">
            <v/>
          </cell>
          <cell r="DM583" t="str">
            <v/>
          </cell>
          <cell r="DN583" t="str">
            <v/>
          </cell>
          <cell r="DO583" t="str">
            <v/>
          </cell>
          <cell r="DP583" t="str">
            <v/>
          </cell>
          <cell r="DQ583" t="str">
            <v/>
          </cell>
          <cell r="DR583" t="str">
            <v/>
          </cell>
          <cell r="DS583" t="str">
            <v/>
          </cell>
          <cell r="DT583" t="str">
            <v/>
          </cell>
          <cell r="DU583" t="str">
            <v/>
          </cell>
          <cell r="DV583" t="str">
            <v/>
          </cell>
          <cell r="DW583" t="str">
            <v/>
          </cell>
          <cell r="DX583" t="str">
            <v/>
          </cell>
          <cell r="DY583" t="str">
            <v/>
          </cell>
          <cell r="DZ583" t="str">
            <v/>
          </cell>
          <cell r="EA583" t="str">
            <v/>
          </cell>
          <cell r="EB583" t="str">
            <v/>
          </cell>
          <cell r="EC583" t="str">
            <v/>
          </cell>
          <cell r="ED583" t="str">
            <v/>
          </cell>
          <cell r="EE583" t="str">
            <v/>
          </cell>
          <cell r="EF583" t="str">
            <v/>
          </cell>
          <cell r="EG583" t="str">
            <v/>
          </cell>
          <cell r="EH583" t="str">
            <v/>
          </cell>
          <cell r="EI583" t="str">
            <v/>
          </cell>
          <cell r="EJ583" t="str">
            <v/>
          </cell>
          <cell r="EK583" t="str">
            <v/>
          </cell>
          <cell r="EL583" t="str">
            <v/>
          </cell>
          <cell r="EM583" t="str">
            <v/>
          </cell>
          <cell r="EN583" t="str">
            <v/>
          </cell>
          <cell r="EO583" t="str">
            <v/>
          </cell>
          <cell r="EP583" t="str">
            <v/>
          </cell>
          <cell r="EQ583" t="str">
            <v/>
          </cell>
          <cell r="ER583" t="str">
            <v/>
          </cell>
          <cell r="ES583" t="str">
            <v/>
          </cell>
          <cell r="ET583" t="str">
            <v/>
          </cell>
          <cell r="EU583" t="str">
            <v/>
          </cell>
          <cell r="EV583" t="str">
            <v/>
          </cell>
          <cell r="EW583" t="str">
            <v/>
          </cell>
          <cell r="EX583" t="str">
            <v/>
          </cell>
          <cell r="EY583" t="str">
            <v/>
          </cell>
          <cell r="EZ583" t="str">
            <v/>
          </cell>
          <cell r="FA583" t="str">
            <v/>
          </cell>
          <cell r="FB583" t="str">
            <v/>
          </cell>
          <cell r="FC583" t="str">
            <v/>
          </cell>
          <cell r="FD583" t="str">
            <v/>
          </cell>
          <cell r="FE583" t="str">
            <v/>
          </cell>
          <cell r="FF583" t="str">
            <v/>
          </cell>
          <cell r="FG583" t="str">
            <v/>
          </cell>
          <cell r="FH583" t="str">
            <v/>
          </cell>
          <cell r="FI583" t="str">
            <v/>
          </cell>
          <cell r="FJ583" t="str">
            <v/>
          </cell>
          <cell r="FK583" t="str">
            <v/>
          </cell>
          <cell r="FL583" t="str">
            <v/>
          </cell>
          <cell r="FM583" t="str">
            <v/>
          </cell>
          <cell r="FN583" t="str">
            <v/>
          </cell>
          <cell r="FO583" t="str">
            <v/>
          </cell>
          <cell r="FP583" t="str">
            <v/>
          </cell>
          <cell r="FQ583" t="str">
            <v/>
          </cell>
          <cell r="FR583" t="str">
            <v/>
          </cell>
          <cell r="FS583" t="str">
            <v/>
          </cell>
          <cell r="FT583" t="str">
            <v/>
          </cell>
          <cell r="FU583" t="str">
            <v/>
          </cell>
          <cell r="FV583" t="str">
            <v/>
          </cell>
          <cell r="FW583" t="str">
            <v/>
          </cell>
          <cell r="FX583" t="str">
            <v/>
          </cell>
          <cell r="FY583" t="str">
            <v/>
          </cell>
          <cell r="FZ583" t="str">
            <v/>
          </cell>
          <cell r="GA583" t="str">
            <v/>
          </cell>
          <cell r="GB583" t="str">
            <v/>
          </cell>
          <cell r="GC583" t="str">
            <v/>
          </cell>
          <cell r="GD583" t="str">
            <v/>
          </cell>
          <cell r="GE583" t="str">
            <v/>
          </cell>
          <cell r="GF583" t="str">
            <v/>
          </cell>
          <cell r="GG583" t="str">
            <v/>
          </cell>
          <cell r="GH583" t="str">
            <v/>
          </cell>
          <cell r="GI583" t="str">
            <v/>
          </cell>
          <cell r="GJ583" t="str">
            <v/>
          </cell>
          <cell r="GK583" t="str">
            <v/>
          </cell>
          <cell r="GL583" t="str">
            <v/>
          </cell>
          <cell r="GM583" t="str">
            <v/>
          </cell>
          <cell r="GN583" t="str">
            <v/>
          </cell>
          <cell r="GO583" t="str">
            <v/>
          </cell>
          <cell r="GP583" t="str">
            <v/>
          </cell>
          <cell r="GQ583" t="str">
            <v/>
          </cell>
          <cell r="GR583" t="str">
            <v/>
          </cell>
          <cell r="GS583" t="str">
            <v/>
          </cell>
          <cell r="GT583" t="str">
            <v/>
          </cell>
          <cell r="GU583" t="str">
            <v/>
          </cell>
          <cell r="GV583" t="str">
            <v/>
          </cell>
          <cell r="GW583" t="str">
            <v/>
          </cell>
          <cell r="GX583" t="str">
            <v/>
          </cell>
          <cell r="GY583" t="str">
            <v/>
          </cell>
          <cell r="GZ583" t="str">
            <v/>
          </cell>
          <cell r="HA583" t="str">
            <v/>
          </cell>
          <cell r="HB583" t="str">
            <v/>
          </cell>
          <cell r="HC583" t="str">
            <v/>
          </cell>
          <cell r="HD583" t="str">
            <v/>
          </cell>
          <cell r="HE583" t="str">
            <v/>
          </cell>
          <cell r="HF583" t="str">
            <v/>
          </cell>
          <cell r="HG583" t="str">
            <v/>
          </cell>
          <cell r="HH583" t="str">
            <v/>
          </cell>
          <cell r="HI583" t="str">
            <v/>
          </cell>
          <cell r="HJ583" t="str">
            <v/>
          </cell>
          <cell r="HK583" t="str">
            <v/>
          </cell>
          <cell r="HL583" t="str">
            <v/>
          </cell>
          <cell r="HM583" t="str">
            <v/>
          </cell>
          <cell r="HN583" t="str">
            <v/>
          </cell>
          <cell r="HO583" t="str">
            <v/>
          </cell>
          <cell r="HP583" t="str">
            <v/>
          </cell>
          <cell r="HQ583" t="str">
            <v/>
          </cell>
          <cell r="HR583" t="str">
            <v/>
          </cell>
          <cell r="HS583" t="str">
            <v/>
          </cell>
          <cell r="HT583" t="str">
            <v/>
          </cell>
          <cell r="HU583" t="str">
            <v/>
          </cell>
          <cell r="HV583" t="str">
            <v/>
          </cell>
          <cell r="HW583" t="str">
            <v/>
          </cell>
          <cell r="HX583" t="str">
            <v/>
          </cell>
          <cell r="HY583" t="str">
            <v/>
          </cell>
          <cell r="HZ583" t="str">
            <v/>
          </cell>
          <cell r="IA583" t="str">
            <v/>
          </cell>
          <cell r="IB583" t="str">
            <v/>
          </cell>
          <cell r="IC583" t="str">
            <v/>
          </cell>
          <cell r="ID583" t="str">
            <v/>
          </cell>
        </row>
        <row r="584">
          <cell r="A584" t="str">
            <v/>
          </cell>
          <cell r="B584" t="str">
            <v/>
          </cell>
          <cell r="C584" t="str">
            <v/>
          </cell>
          <cell r="D584" t="str">
            <v/>
          </cell>
          <cell r="E584" t="str">
            <v/>
          </cell>
          <cell r="F584" t="str">
            <v/>
          </cell>
          <cell r="G584" t="str">
            <v/>
          </cell>
          <cell r="H584" t="str">
            <v/>
          </cell>
          <cell r="I584" t="str">
            <v/>
          </cell>
          <cell r="J584" t="str">
            <v/>
          </cell>
          <cell r="K584" t="str">
            <v/>
          </cell>
          <cell r="L584" t="str">
            <v/>
          </cell>
          <cell r="M584" t="str">
            <v/>
          </cell>
          <cell r="N584" t="str">
            <v/>
          </cell>
          <cell r="O584" t="str">
            <v/>
          </cell>
          <cell r="P584" t="str">
            <v/>
          </cell>
          <cell r="Q584" t="str">
            <v/>
          </cell>
          <cell r="R584" t="str">
            <v/>
          </cell>
          <cell r="S584" t="str">
            <v/>
          </cell>
          <cell r="T584" t="str">
            <v/>
          </cell>
          <cell r="U584" t="str">
            <v/>
          </cell>
          <cell r="V584" t="str">
            <v/>
          </cell>
          <cell r="W584" t="str">
            <v/>
          </cell>
          <cell r="X584" t="str">
            <v/>
          </cell>
          <cell r="Y584" t="str">
            <v/>
          </cell>
          <cell r="Z584" t="str">
            <v/>
          </cell>
          <cell r="AA584" t="str">
            <v/>
          </cell>
          <cell r="AB584" t="str">
            <v/>
          </cell>
          <cell r="AC584" t="str">
            <v/>
          </cell>
          <cell r="AD584" t="str">
            <v/>
          </cell>
          <cell r="AE584" t="str">
            <v/>
          </cell>
          <cell r="AF584" t="str">
            <v/>
          </cell>
          <cell r="AG584" t="str">
            <v/>
          </cell>
          <cell r="AH584" t="str">
            <v/>
          </cell>
          <cell r="AI584" t="str">
            <v/>
          </cell>
          <cell r="AJ584" t="str">
            <v/>
          </cell>
          <cell r="AK584" t="str">
            <v/>
          </cell>
          <cell r="AL584" t="str">
            <v/>
          </cell>
          <cell r="AM584" t="str">
            <v/>
          </cell>
          <cell r="AN584" t="str">
            <v/>
          </cell>
          <cell r="AO584" t="str">
            <v/>
          </cell>
          <cell r="AP584" t="str">
            <v/>
          </cell>
          <cell r="AQ584" t="str">
            <v/>
          </cell>
          <cell r="AR584" t="str">
            <v/>
          </cell>
          <cell r="AS584" t="str">
            <v/>
          </cell>
          <cell r="AT584" t="str">
            <v/>
          </cell>
          <cell r="AU584" t="str">
            <v/>
          </cell>
          <cell r="AV584" t="str">
            <v/>
          </cell>
          <cell r="AW584" t="str">
            <v/>
          </cell>
          <cell r="AX584" t="str">
            <v/>
          </cell>
          <cell r="AY584" t="str">
            <v/>
          </cell>
          <cell r="AZ584" t="str">
            <v/>
          </cell>
          <cell r="BA584" t="str">
            <v/>
          </cell>
          <cell r="BB584" t="str">
            <v/>
          </cell>
          <cell r="BC584" t="str">
            <v/>
          </cell>
          <cell r="BD584" t="str">
            <v/>
          </cell>
          <cell r="BE584" t="str">
            <v/>
          </cell>
          <cell r="BF584" t="str">
            <v/>
          </cell>
          <cell r="BG584" t="str">
            <v/>
          </cell>
          <cell r="BH584" t="str">
            <v/>
          </cell>
          <cell r="BI584" t="str">
            <v/>
          </cell>
          <cell r="BJ584" t="str">
            <v/>
          </cell>
          <cell r="BK584" t="str">
            <v/>
          </cell>
          <cell r="BL584" t="str">
            <v/>
          </cell>
          <cell r="BM584" t="str">
            <v/>
          </cell>
          <cell r="BN584" t="str">
            <v/>
          </cell>
          <cell r="BO584" t="str">
            <v/>
          </cell>
          <cell r="BP584" t="str">
            <v/>
          </cell>
          <cell r="BQ584" t="str">
            <v/>
          </cell>
          <cell r="BR584" t="str">
            <v/>
          </cell>
          <cell r="BS584" t="str">
            <v/>
          </cell>
          <cell r="BT584" t="str">
            <v/>
          </cell>
          <cell r="BU584" t="str">
            <v/>
          </cell>
          <cell r="BV584" t="str">
            <v/>
          </cell>
          <cell r="BW584" t="str">
            <v/>
          </cell>
          <cell r="BX584" t="str">
            <v/>
          </cell>
          <cell r="BY584" t="str">
            <v/>
          </cell>
          <cell r="BZ584" t="str">
            <v/>
          </cell>
          <cell r="CA584" t="str">
            <v/>
          </cell>
          <cell r="CB584" t="str">
            <v/>
          </cell>
          <cell r="CC584" t="str">
            <v/>
          </cell>
          <cell r="CD584" t="str">
            <v/>
          </cell>
          <cell r="CE584" t="str">
            <v/>
          </cell>
          <cell r="CF584" t="str">
            <v/>
          </cell>
          <cell r="CG584" t="str">
            <v/>
          </cell>
          <cell r="CH584" t="str">
            <v/>
          </cell>
          <cell r="CI584" t="str">
            <v/>
          </cell>
          <cell r="CJ584" t="str">
            <v/>
          </cell>
          <cell r="CK584" t="str">
            <v/>
          </cell>
          <cell r="CL584" t="str">
            <v/>
          </cell>
          <cell r="CM584" t="str">
            <v/>
          </cell>
          <cell r="CN584" t="str">
            <v/>
          </cell>
          <cell r="CO584" t="str">
            <v/>
          </cell>
          <cell r="CP584" t="str">
            <v/>
          </cell>
          <cell r="CQ584" t="str">
            <v/>
          </cell>
          <cell r="CR584" t="str">
            <v/>
          </cell>
          <cell r="CS584" t="str">
            <v/>
          </cell>
          <cell r="CT584" t="str">
            <v/>
          </cell>
          <cell r="CU584" t="str">
            <v/>
          </cell>
          <cell r="CV584" t="str">
            <v/>
          </cell>
          <cell r="CW584" t="str">
            <v/>
          </cell>
          <cell r="CX584" t="str">
            <v/>
          </cell>
          <cell r="CY584" t="str">
            <v/>
          </cell>
          <cell r="CZ584" t="str">
            <v/>
          </cell>
          <cell r="DA584" t="str">
            <v/>
          </cell>
          <cell r="DB584" t="str">
            <v/>
          </cell>
          <cell r="DC584" t="str">
            <v/>
          </cell>
          <cell r="DD584" t="str">
            <v/>
          </cell>
          <cell r="DE584" t="str">
            <v/>
          </cell>
          <cell r="DF584" t="str">
            <v/>
          </cell>
          <cell r="DG584" t="str">
            <v/>
          </cell>
          <cell r="DH584" t="str">
            <v/>
          </cell>
          <cell r="DI584" t="str">
            <v/>
          </cell>
          <cell r="DJ584" t="str">
            <v/>
          </cell>
          <cell r="DK584" t="str">
            <v/>
          </cell>
          <cell r="DL584" t="str">
            <v/>
          </cell>
          <cell r="DM584" t="str">
            <v/>
          </cell>
          <cell r="DN584" t="str">
            <v/>
          </cell>
          <cell r="DO584" t="str">
            <v/>
          </cell>
          <cell r="DP584" t="str">
            <v/>
          </cell>
          <cell r="DQ584" t="str">
            <v/>
          </cell>
          <cell r="DR584" t="str">
            <v/>
          </cell>
          <cell r="DS584" t="str">
            <v/>
          </cell>
          <cell r="DT584" t="str">
            <v/>
          </cell>
          <cell r="DU584" t="str">
            <v/>
          </cell>
          <cell r="DV584" t="str">
            <v/>
          </cell>
          <cell r="DW584" t="str">
            <v/>
          </cell>
          <cell r="DX584" t="str">
            <v/>
          </cell>
          <cell r="DY584" t="str">
            <v/>
          </cell>
          <cell r="DZ584" t="str">
            <v/>
          </cell>
          <cell r="EA584" t="str">
            <v/>
          </cell>
          <cell r="EB584" t="str">
            <v/>
          </cell>
          <cell r="EC584" t="str">
            <v/>
          </cell>
          <cell r="ED584" t="str">
            <v/>
          </cell>
          <cell r="EE584" t="str">
            <v/>
          </cell>
          <cell r="EF584" t="str">
            <v/>
          </cell>
          <cell r="EG584" t="str">
            <v/>
          </cell>
          <cell r="EH584" t="str">
            <v/>
          </cell>
          <cell r="EI584" t="str">
            <v/>
          </cell>
          <cell r="EJ584" t="str">
            <v/>
          </cell>
          <cell r="EK584" t="str">
            <v/>
          </cell>
          <cell r="EL584" t="str">
            <v/>
          </cell>
          <cell r="EM584" t="str">
            <v/>
          </cell>
          <cell r="EN584" t="str">
            <v/>
          </cell>
          <cell r="EO584" t="str">
            <v/>
          </cell>
          <cell r="EP584" t="str">
            <v/>
          </cell>
          <cell r="EQ584" t="str">
            <v/>
          </cell>
          <cell r="ER584" t="str">
            <v/>
          </cell>
          <cell r="ES584" t="str">
            <v/>
          </cell>
          <cell r="ET584" t="str">
            <v/>
          </cell>
          <cell r="EU584" t="str">
            <v/>
          </cell>
          <cell r="EV584" t="str">
            <v/>
          </cell>
          <cell r="EW584" t="str">
            <v/>
          </cell>
          <cell r="EX584" t="str">
            <v/>
          </cell>
          <cell r="EY584" t="str">
            <v/>
          </cell>
          <cell r="EZ584" t="str">
            <v/>
          </cell>
          <cell r="FA584" t="str">
            <v/>
          </cell>
          <cell r="FB584" t="str">
            <v/>
          </cell>
          <cell r="FC584" t="str">
            <v/>
          </cell>
          <cell r="FD584" t="str">
            <v/>
          </cell>
          <cell r="FE584" t="str">
            <v/>
          </cell>
          <cell r="FF584" t="str">
            <v/>
          </cell>
          <cell r="FG584" t="str">
            <v/>
          </cell>
          <cell r="FH584" t="str">
            <v/>
          </cell>
          <cell r="FI584" t="str">
            <v/>
          </cell>
          <cell r="FJ584" t="str">
            <v/>
          </cell>
          <cell r="FK584" t="str">
            <v/>
          </cell>
          <cell r="FL584" t="str">
            <v/>
          </cell>
          <cell r="FM584" t="str">
            <v/>
          </cell>
          <cell r="FN584" t="str">
            <v/>
          </cell>
          <cell r="FO584" t="str">
            <v/>
          </cell>
          <cell r="FP584" t="str">
            <v/>
          </cell>
          <cell r="FQ584" t="str">
            <v/>
          </cell>
          <cell r="FR584" t="str">
            <v/>
          </cell>
          <cell r="FS584" t="str">
            <v/>
          </cell>
          <cell r="FT584" t="str">
            <v/>
          </cell>
          <cell r="FU584" t="str">
            <v/>
          </cell>
          <cell r="FV584" t="str">
            <v/>
          </cell>
          <cell r="FW584" t="str">
            <v/>
          </cell>
          <cell r="FX584" t="str">
            <v/>
          </cell>
          <cell r="FY584" t="str">
            <v/>
          </cell>
          <cell r="FZ584" t="str">
            <v/>
          </cell>
          <cell r="GA584" t="str">
            <v/>
          </cell>
          <cell r="GB584" t="str">
            <v/>
          </cell>
          <cell r="GC584" t="str">
            <v/>
          </cell>
          <cell r="GD584" t="str">
            <v/>
          </cell>
          <cell r="GE584" t="str">
            <v/>
          </cell>
          <cell r="GF584" t="str">
            <v/>
          </cell>
          <cell r="GG584" t="str">
            <v/>
          </cell>
          <cell r="GH584" t="str">
            <v/>
          </cell>
          <cell r="GI584" t="str">
            <v/>
          </cell>
          <cell r="GJ584" t="str">
            <v/>
          </cell>
          <cell r="GK584" t="str">
            <v/>
          </cell>
          <cell r="GL584" t="str">
            <v/>
          </cell>
          <cell r="GM584" t="str">
            <v/>
          </cell>
          <cell r="GN584" t="str">
            <v/>
          </cell>
          <cell r="GO584" t="str">
            <v/>
          </cell>
          <cell r="GP584" t="str">
            <v/>
          </cell>
          <cell r="GQ584" t="str">
            <v/>
          </cell>
          <cell r="GR584" t="str">
            <v/>
          </cell>
          <cell r="GS584" t="str">
            <v/>
          </cell>
          <cell r="GT584" t="str">
            <v/>
          </cell>
          <cell r="GU584" t="str">
            <v/>
          </cell>
          <cell r="GV584" t="str">
            <v/>
          </cell>
          <cell r="GW584" t="str">
            <v/>
          </cell>
          <cell r="GX584" t="str">
            <v/>
          </cell>
          <cell r="GY584" t="str">
            <v/>
          </cell>
          <cell r="GZ584" t="str">
            <v/>
          </cell>
          <cell r="HA584" t="str">
            <v/>
          </cell>
          <cell r="HB584" t="str">
            <v/>
          </cell>
          <cell r="HC584" t="str">
            <v/>
          </cell>
          <cell r="HD584" t="str">
            <v/>
          </cell>
          <cell r="HE584" t="str">
            <v/>
          </cell>
          <cell r="HF584" t="str">
            <v/>
          </cell>
          <cell r="HG584" t="str">
            <v/>
          </cell>
          <cell r="HH584" t="str">
            <v/>
          </cell>
          <cell r="HI584" t="str">
            <v/>
          </cell>
          <cell r="HJ584" t="str">
            <v/>
          </cell>
          <cell r="HK584" t="str">
            <v/>
          </cell>
          <cell r="HL584" t="str">
            <v/>
          </cell>
          <cell r="HM584" t="str">
            <v/>
          </cell>
          <cell r="HN584" t="str">
            <v/>
          </cell>
          <cell r="HO584" t="str">
            <v/>
          </cell>
          <cell r="HP584" t="str">
            <v/>
          </cell>
          <cell r="HQ584" t="str">
            <v/>
          </cell>
          <cell r="HR584" t="str">
            <v/>
          </cell>
          <cell r="HS584" t="str">
            <v/>
          </cell>
          <cell r="HT584" t="str">
            <v/>
          </cell>
          <cell r="HU584" t="str">
            <v/>
          </cell>
          <cell r="HV584" t="str">
            <v/>
          </cell>
          <cell r="HW584" t="str">
            <v/>
          </cell>
          <cell r="HX584" t="str">
            <v/>
          </cell>
          <cell r="HY584" t="str">
            <v/>
          </cell>
          <cell r="HZ584" t="str">
            <v/>
          </cell>
          <cell r="IA584" t="str">
            <v/>
          </cell>
          <cell r="IB584" t="str">
            <v/>
          </cell>
          <cell r="IC584" t="str">
            <v/>
          </cell>
          <cell r="ID584" t="str">
            <v/>
          </cell>
        </row>
        <row r="585">
          <cell r="A585" t="str">
            <v/>
          </cell>
          <cell r="B585" t="str">
            <v/>
          </cell>
          <cell r="C585" t="str">
            <v/>
          </cell>
          <cell r="D585" t="str">
            <v/>
          </cell>
          <cell r="E585" t="str">
            <v/>
          </cell>
          <cell r="F585" t="str">
            <v/>
          </cell>
          <cell r="G585" t="str">
            <v/>
          </cell>
          <cell r="H585" t="str">
            <v/>
          </cell>
          <cell r="I585" t="str">
            <v/>
          </cell>
          <cell r="J585" t="str">
            <v/>
          </cell>
          <cell r="K585" t="str">
            <v/>
          </cell>
          <cell r="L585" t="str">
            <v/>
          </cell>
          <cell r="M585" t="str">
            <v/>
          </cell>
          <cell r="N585" t="str">
            <v/>
          </cell>
          <cell r="O585" t="str">
            <v/>
          </cell>
          <cell r="P585" t="str">
            <v/>
          </cell>
          <cell r="Q585" t="str">
            <v/>
          </cell>
          <cell r="R585" t="str">
            <v/>
          </cell>
          <cell r="S585" t="str">
            <v/>
          </cell>
          <cell r="T585" t="str">
            <v/>
          </cell>
          <cell r="U585" t="str">
            <v/>
          </cell>
          <cell r="V585" t="str">
            <v/>
          </cell>
          <cell r="W585" t="str">
            <v/>
          </cell>
          <cell r="X585" t="str">
            <v/>
          </cell>
          <cell r="Y585" t="str">
            <v/>
          </cell>
          <cell r="Z585" t="str">
            <v/>
          </cell>
          <cell r="AA585" t="str">
            <v/>
          </cell>
          <cell r="AB585" t="str">
            <v/>
          </cell>
          <cell r="AC585" t="str">
            <v/>
          </cell>
          <cell r="AD585" t="str">
            <v/>
          </cell>
          <cell r="AE585" t="str">
            <v/>
          </cell>
          <cell r="AF585" t="str">
            <v/>
          </cell>
          <cell r="AG585" t="str">
            <v/>
          </cell>
          <cell r="AH585" t="str">
            <v/>
          </cell>
          <cell r="AI585" t="str">
            <v/>
          </cell>
          <cell r="AJ585" t="str">
            <v/>
          </cell>
          <cell r="AK585" t="str">
            <v/>
          </cell>
          <cell r="AL585" t="str">
            <v/>
          </cell>
          <cell r="AM585" t="str">
            <v/>
          </cell>
          <cell r="AN585" t="str">
            <v/>
          </cell>
          <cell r="AO585" t="str">
            <v/>
          </cell>
          <cell r="AP585" t="str">
            <v/>
          </cell>
          <cell r="AQ585" t="str">
            <v/>
          </cell>
          <cell r="AR585" t="str">
            <v/>
          </cell>
          <cell r="AS585" t="str">
            <v/>
          </cell>
          <cell r="AT585" t="str">
            <v/>
          </cell>
          <cell r="AU585" t="str">
            <v/>
          </cell>
          <cell r="AV585" t="str">
            <v/>
          </cell>
          <cell r="AW585" t="str">
            <v/>
          </cell>
          <cell r="AX585" t="str">
            <v/>
          </cell>
          <cell r="AY585" t="str">
            <v/>
          </cell>
          <cell r="AZ585" t="str">
            <v/>
          </cell>
          <cell r="BA585" t="str">
            <v/>
          </cell>
          <cell r="BB585" t="str">
            <v/>
          </cell>
          <cell r="BC585" t="str">
            <v/>
          </cell>
          <cell r="BD585" t="str">
            <v/>
          </cell>
          <cell r="BE585" t="str">
            <v/>
          </cell>
          <cell r="BF585" t="str">
            <v/>
          </cell>
          <cell r="BG585" t="str">
            <v/>
          </cell>
          <cell r="BH585" t="str">
            <v/>
          </cell>
          <cell r="BI585" t="str">
            <v/>
          </cell>
          <cell r="BJ585" t="str">
            <v/>
          </cell>
          <cell r="BK585" t="str">
            <v/>
          </cell>
          <cell r="BL585" t="str">
            <v/>
          </cell>
          <cell r="BM585" t="str">
            <v/>
          </cell>
          <cell r="BN585" t="str">
            <v/>
          </cell>
          <cell r="BO585" t="str">
            <v/>
          </cell>
          <cell r="BP585" t="str">
            <v/>
          </cell>
          <cell r="BQ585" t="str">
            <v/>
          </cell>
          <cell r="BR585" t="str">
            <v/>
          </cell>
          <cell r="BS585" t="str">
            <v/>
          </cell>
          <cell r="BT585" t="str">
            <v/>
          </cell>
          <cell r="BU585" t="str">
            <v/>
          </cell>
          <cell r="BV585" t="str">
            <v/>
          </cell>
          <cell r="BW585" t="str">
            <v/>
          </cell>
          <cell r="BX585" t="str">
            <v/>
          </cell>
          <cell r="BY585" t="str">
            <v/>
          </cell>
          <cell r="BZ585" t="str">
            <v/>
          </cell>
          <cell r="CA585" t="str">
            <v/>
          </cell>
          <cell r="CB585" t="str">
            <v/>
          </cell>
          <cell r="CC585" t="str">
            <v/>
          </cell>
          <cell r="CD585" t="str">
            <v/>
          </cell>
          <cell r="CE585" t="str">
            <v/>
          </cell>
          <cell r="CF585" t="str">
            <v/>
          </cell>
          <cell r="CG585" t="str">
            <v/>
          </cell>
          <cell r="CH585" t="str">
            <v/>
          </cell>
          <cell r="CI585" t="str">
            <v/>
          </cell>
          <cell r="CJ585" t="str">
            <v/>
          </cell>
          <cell r="CK585" t="str">
            <v/>
          </cell>
          <cell r="CL585" t="str">
            <v/>
          </cell>
          <cell r="CM585" t="str">
            <v/>
          </cell>
          <cell r="CN585" t="str">
            <v/>
          </cell>
          <cell r="CO585" t="str">
            <v/>
          </cell>
          <cell r="CP585" t="str">
            <v/>
          </cell>
          <cell r="CQ585" t="str">
            <v/>
          </cell>
          <cell r="CR585" t="str">
            <v/>
          </cell>
          <cell r="CS585" t="str">
            <v/>
          </cell>
          <cell r="CT585" t="str">
            <v/>
          </cell>
          <cell r="CU585" t="str">
            <v/>
          </cell>
          <cell r="CV585" t="str">
            <v/>
          </cell>
          <cell r="CW585" t="str">
            <v/>
          </cell>
          <cell r="CX585" t="str">
            <v/>
          </cell>
          <cell r="CY585" t="str">
            <v/>
          </cell>
          <cell r="CZ585" t="str">
            <v/>
          </cell>
          <cell r="DA585" t="str">
            <v/>
          </cell>
          <cell r="DB585" t="str">
            <v/>
          </cell>
          <cell r="DC585" t="str">
            <v/>
          </cell>
          <cell r="DD585" t="str">
            <v/>
          </cell>
          <cell r="DE585" t="str">
            <v/>
          </cell>
          <cell r="DF585" t="str">
            <v/>
          </cell>
          <cell r="DG585" t="str">
            <v/>
          </cell>
          <cell r="DH585" t="str">
            <v/>
          </cell>
          <cell r="DI585" t="str">
            <v/>
          </cell>
          <cell r="DJ585" t="str">
            <v/>
          </cell>
          <cell r="DK585" t="str">
            <v/>
          </cell>
          <cell r="DL585" t="str">
            <v/>
          </cell>
          <cell r="DM585" t="str">
            <v/>
          </cell>
          <cell r="DN585" t="str">
            <v/>
          </cell>
          <cell r="DO585" t="str">
            <v/>
          </cell>
          <cell r="DP585" t="str">
            <v/>
          </cell>
          <cell r="DQ585" t="str">
            <v/>
          </cell>
          <cell r="DR585" t="str">
            <v/>
          </cell>
          <cell r="DS585" t="str">
            <v/>
          </cell>
          <cell r="DT585" t="str">
            <v/>
          </cell>
          <cell r="DU585" t="str">
            <v/>
          </cell>
          <cell r="DV585" t="str">
            <v/>
          </cell>
          <cell r="DW585" t="str">
            <v/>
          </cell>
          <cell r="DX585" t="str">
            <v/>
          </cell>
          <cell r="DY585" t="str">
            <v/>
          </cell>
          <cell r="DZ585" t="str">
            <v/>
          </cell>
          <cell r="EA585" t="str">
            <v/>
          </cell>
          <cell r="EB585" t="str">
            <v/>
          </cell>
          <cell r="EC585" t="str">
            <v/>
          </cell>
          <cell r="ED585" t="str">
            <v/>
          </cell>
          <cell r="EE585" t="str">
            <v/>
          </cell>
          <cell r="EF585" t="str">
            <v/>
          </cell>
          <cell r="EG585" t="str">
            <v/>
          </cell>
          <cell r="EH585" t="str">
            <v/>
          </cell>
          <cell r="EI585" t="str">
            <v/>
          </cell>
          <cell r="EJ585" t="str">
            <v/>
          </cell>
          <cell r="EK585" t="str">
            <v/>
          </cell>
          <cell r="EL585" t="str">
            <v/>
          </cell>
          <cell r="EM585" t="str">
            <v/>
          </cell>
          <cell r="EN585" t="str">
            <v/>
          </cell>
          <cell r="EO585" t="str">
            <v/>
          </cell>
          <cell r="EP585" t="str">
            <v/>
          </cell>
          <cell r="EQ585" t="str">
            <v/>
          </cell>
          <cell r="ER585" t="str">
            <v/>
          </cell>
          <cell r="ES585" t="str">
            <v/>
          </cell>
          <cell r="ET585" t="str">
            <v/>
          </cell>
          <cell r="EU585" t="str">
            <v/>
          </cell>
          <cell r="EV585" t="str">
            <v/>
          </cell>
          <cell r="EW585" t="str">
            <v/>
          </cell>
          <cell r="EX585" t="str">
            <v/>
          </cell>
          <cell r="EY585" t="str">
            <v/>
          </cell>
          <cell r="EZ585" t="str">
            <v/>
          </cell>
          <cell r="FA585" t="str">
            <v/>
          </cell>
          <cell r="FB585" t="str">
            <v/>
          </cell>
          <cell r="FC585" t="str">
            <v/>
          </cell>
          <cell r="FD585" t="str">
            <v/>
          </cell>
          <cell r="FE585" t="str">
            <v/>
          </cell>
          <cell r="FF585" t="str">
            <v/>
          </cell>
          <cell r="FG585" t="str">
            <v/>
          </cell>
          <cell r="FH585" t="str">
            <v/>
          </cell>
          <cell r="FI585" t="str">
            <v/>
          </cell>
          <cell r="FJ585" t="str">
            <v/>
          </cell>
          <cell r="FK585" t="str">
            <v/>
          </cell>
          <cell r="FL585" t="str">
            <v/>
          </cell>
          <cell r="FM585" t="str">
            <v/>
          </cell>
          <cell r="FN585" t="str">
            <v/>
          </cell>
          <cell r="FO585" t="str">
            <v/>
          </cell>
          <cell r="FP585" t="str">
            <v/>
          </cell>
          <cell r="FQ585" t="str">
            <v/>
          </cell>
          <cell r="FR585" t="str">
            <v/>
          </cell>
          <cell r="FS585" t="str">
            <v/>
          </cell>
          <cell r="FT585" t="str">
            <v/>
          </cell>
          <cell r="FU585" t="str">
            <v/>
          </cell>
          <cell r="FV585" t="str">
            <v/>
          </cell>
          <cell r="FW585" t="str">
            <v/>
          </cell>
          <cell r="FX585" t="str">
            <v/>
          </cell>
          <cell r="FY585" t="str">
            <v/>
          </cell>
          <cell r="FZ585" t="str">
            <v/>
          </cell>
          <cell r="GA585" t="str">
            <v/>
          </cell>
          <cell r="GB585" t="str">
            <v/>
          </cell>
          <cell r="GC585" t="str">
            <v/>
          </cell>
          <cell r="GD585" t="str">
            <v/>
          </cell>
          <cell r="GE585" t="str">
            <v/>
          </cell>
          <cell r="GF585" t="str">
            <v/>
          </cell>
          <cell r="GG585" t="str">
            <v/>
          </cell>
          <cell r="GH585" t="str">
            <v/>
          </cell>
          <cell r="GI585" t="str">
            <v/>
          </cell>
          <cell r="GJ585" t="str">
            <v/>
          </cell>
          <cell r="GK585" t="str">
            <v/>
          </cell>
          <cell r="GL585" t="str">
            <v/>
          </cell>
          <cell r="GM585" t="str">
            <v/>
          </cell>
          <cell r="GN585" t="str">
            <v/>
          </cell>
          <cell r="GO585" t="str">
            <v/>
          </cell>
          <cell r="GP585" t="str">
            <v/>
          </cell>
          <cell r="GQ585" t="str">
            <v/>
          </cell>
          <cell r="GR585" t="str">
            <v/>
          </cell>
          <cell r="GS585" t="str">
            <v/>
          </cell>
          <cell r="GT585" t="str">
            <v/>
          </cell>
          <cell r="GU585" t="str">
            <v/>
          </cell>
          <cell r="GV585" t="str">
            <v/>
          </cell>
          <cell r="GW585" t="str">
            <v/>
          </cell>
          <cell r="GX585" t="str">
            <v/>
          </cell>
          <cell r="GY585" t="str">
            <v/>
          </cell>
          <cell r="GZ585" t="str">
            <v/>
          </cell>
          <cell r="HA585" t="str">
            <v/>
          </cell>
          <cell r="HB585" t="str">
            <v/>
          </cell>
          <cell r="HC585" t="str">
            <v/>
          </cell>
          <cell r="HD585" t="str">
            <v/>
          </cell>
          <cell r="HE585" t="str">
            <v/>
          </cell>
          <cell r="HF585" t="str">
            <v/>
          </cell>
          <cell r="HG585" t="str">
            <v/>
          </cell>
          <cell r="HH585" t="str">
            <v/>
          </cell>
          <cell r="HI585" t="str">
            <v/>
          </cell>
          <cell r="HJ585" t="str">
            <v/>
          </cell>
          <cell r="HK585" t="str">
            <v/>
          </cell>
          <cell r="HL585" t="str">
            <v/>
          </cell>
          <cell r="HM585" t="str">
            <v/>
          </cell>
          <cell r="HN585" t="str">
            <v/>
          </cell>
          <cell r="HO585" t="str">
            <v/>
          </cell>
          <cell r="HP585" t="str">
            <v/>
          </cell>
          <cell r="HQ585" t="str">
            <v/>
          </cell>
          <cell r="HR585" t="str">
            <v/>
          </cell>
          <cell r="HS585" t="str">
            <v/>
          </cell>
          <cell r="HT585" t="str">
            <v/>
          </cell>
          <cell r="HU585" t="str">
            <v/>
          </cell>
          <cell r="HV585" t="str">
            <v/>
          </cell>
          <cell r="HW585" t="str">
            <v/>
          </cell>
          <cell r="HX585" t="str">
            <v/>
          </cell>
          <cell r="HY585" t="str">
            <v/>
          </cell>
          <cell r="HZ585" t="str">
            <v/>
          </cell>
          <cell r="IA585" t="str">
            <v/>
          </cell>
          <cell r="IB585" t="str">
            <v/>
          </cell>
          <cell r="IC585" t="str">
            <v/>
          </cell>
          <cell r="ID585" t="str">
            <v/>
          </cell>
        </row>
        <row r="586">
          <cell r="A586" t="str">
            <v/>
          </cell>
          <cell r="B586" t="str">
            <v/>
          </cell>
          <cell r="C586" t="str">
            <v/>
          </cell>
          <cell r="D586" t="str">
            <v/>
          </cell>
          <cell r="E586" t="str">
            <v/>
          </cell>
          <cell r="F586" t="str">
            <v/>
          </cell>
          <cell r="G586" t="str">
            <v/>
          </cell>
          <cell r="H586" t="str">
            <v/>
          </cell>
          <cell r="I586" t="str">
            <v/>
          </cell>
          <cell r="J586" t="str">
            <v/>
          </cell>
          <cell r="K586" t="str">
            <v/>
          </cell>
          <cell r="L586" t="str">
            <v/>
          </cell>
          <cell r="M586" t="str">
            <v/>
          </cell>
          <cell r="N586" t="str">
            <v/>
          </cell>
          <cell r="O586" t="str">
            <v/>
          </cell>
          <cell r="P586" t="str">
            <v/>
          </cell>
          <cell r="Q586" t="str">
            <v/>
          </cell>
          <cell r="R586" t="str">
            <v/>
          </cell>
          <cell r="S586" t="str">
            <v/>
          </cell>
          <cell r="T586" t="str">
            <v/>
          </cell>
          <cell r="U586" t="str">
            <v/>
          </cell>
          <cell r="V586" t="str">
            <v/>
          </cell>
          <cell r="W586" t="str">
            <v/>
          </cell>
          <cell r="X586" t="str">
            <v/>
          </cell>
          <cell r="Y586" t="str">
            <v/>
          </cell>
          <cell r="Z586" t="str">
            <v/>
          </cell>
          <cell r="AA586" t="str">
            <v/>
          </cell>
          <cell r="AB586" t="str">
            <v/>
          </cell>
          <cell r="AC586" t="str">
            <v/>
          </cell>
          <cell r="AD586" t="str">
            <v/>
          </cell>
          <cell r="AE586" t="str">
            <v/>
          </cell>
          <cell r="AF586" t="str">
            <v/>
          </cell>
          <cell r="AG586" t="str">
            <v/>
          </cell>
          <cell r="AH586" t="str">
            <v/>
          </cell>
          <cell r="AI586" t="str">
            <v/>
          </cell>
          <cell r="AJ586" t="str">
            <v/>
          </cell>
          <cell r="AK586" t="str">
            <v/>
          </cell>
          <cell r="AL586" t="str">
            <v/>
          </cell>
          <cell r="AM586" t="str">
            <v/>
          </cell>
          <cell r="AN586" t="str">
            <v/>
          </cell>
          <cell r="AO586" t="str">
            <v/>
          </cell>
          <cell r="AP586" t="str">
            <v/>
          </cell>
          <cell r="AQ586" t="str">
            <v/>
          </cell>
          <cell r="AR586" t="str">
            <v/>
          </cell>
          <cell r="AS586" t="str">
            <v/>
          </cell>
          <cell r="AT586" t="str">
            <v/>
          </cell>
          <cell r="AU586" t="str">
            <v/>
          </cell>
          <cell r="AV586" t="str">
            <v/>
          </cell>
          <cell r="AW586" t="str">
            <v/>
          </cell>
          <cell r="AX586" t="str">
            <v/>
          </cell>
          <cell r="AY586" t="str">
            <v/>
          </cell>
          <cell r="AZ586" t="str">
            <v/>
          </cell>
          <cell r="BA586" t="str">
            <v/>
          </cell>
          <cell r="BB586" t="str">
            <v/>
          </cell>
          <cell r="BC586" t="str">
            <v/>
          </cell>
          <cell r="BD586" t="str">
            <v/>
          </cell>
          <cell r="BE586" t="str">
            <v/>
          </cell>
          <cell r="BF586" t="str">
            <v/>
          </cell>
          <cell r="BG586" t="str">
            <v/>
          </cell>
          <cell r="BH586" t="str">
            <v/>
          </cell>
          <cell r="BI586" t="str">
            <v/>
          </cell>
          <cell r="BJ586" t="str">
            <v/>
          </cell>
          <cell r="BK586" t="str">
            <v/>
          </cell>
          <cell r="BL586" t="str">
            <v/>
          </cell>
          <cell r="BM586" t="str">
            <v/>
          </cell>
          <cell r="BN586" t="str">
            <v/>
          </cell>
          <cell r="BO586" t="str">
            <v/>
          </cell>
          <cell r="BP586" t="str">
            <v/>
          </cell>
          <cell r="BQ586" t="str">
            <v/>
          </cell>
          <cell r="BR586" t="str">
            <v/>
          </cell>
          <cell r="BS586" t="str">
            <v/>
          </cell>
          <cell r="BT586" t="str">
            <v/>
          </cell>
          <cell r="BU586" t="str">
            <v/>
          </cell>
          <cell r="BV586" t="str">
            <v/>
          </cell>
          <cell r="BW586" t="str">
            <v/>
          </cell>
          <cell r="BX586" t="str">
            <v/>
          </cell>
          <cell r="BY586" t="str">
            <v/>
          </cell>
          <cell r="BZ586" t="str">
            <v/>
          </cell>
          <cell r="CA586" t="str">
            <v/>
          </cell>
          <cell r="CB586" t="str">
            <v/>
          </cell>
          <cell r="CC586" t="str">
            <v/>
          </cell>
          <cell r="CD586" t="str">
            <v/>
          </cell>
          <cell r="CE586" t="str">
            <v/>
          </cell>
          <cell r="CF586" t="str">
            <v/>
          </cell>
          <cell r="CG586" t="str">
            <v/>
          </cell>
          <cell r="CH586" t="str">
            <v/>
          </cell>
          <cell r="CI586" t="str">
            <v/>
          </cell>
          <cell r="CJ586" t="str">
            <v/>
          </cell>
          <cell r="CK586" t="str">
            <v/>
          </cell>
          <cell r="CL586" t="str">
            <v/>
          </cell>
          <cell r="CM586" t="str">
            <v/>
          </cell>
          <cell r="CN586" t="str">
            <v/>
          </cell>
          <cell r="CO586" t="str">
            <v/>
          </cell>
          <cell r="CP586" t="str">
            <v/>
          </cell>
          <cell r="CQ586" t="str">
            <v/>
          </cell>
          <cell r="CR586" t="str">
            <v/>
          </cell>
          <cell r="CS586" t="str">
            <v/>
          </cell>
          <cell r="CT586" t="str">
            <v/>
          </cell>
          <cell r="CU586" t="str">
            <v/>
          </cell>
          <cell r="CV586" t="str">
            <v/>
          </cell>
          <cell r="CW586" t="str">
            <v/>
          </cell>
          <cell r="CX586" t="str">
            <v/>
          </cell>
          <cell r="CY586" t="str">
            <v/>
          </cell>
          <cell r="CZ586" t="str">
            <v/>
          </cell>
          <cell r="DA586" t="str">
            <v/>
          </cell>
          <cell r="DB586" t="str">
            <v/>
          </cell>
          <cell r="DC586" t="str">
            <v/>
          </cell>
          <cell r="DD586" t="str">
            <v/>
          </cell>
          <cell r="DE586" t="str">
            <v/>
          </cell>
          <cell r="DF586" t="str">
            <v/>
          </cell>
          <cell r="DG586" t="str">
            <v/>
          </cell>
          <cell r="DH586" t="str">
            <v/>
          </cell>
          <cell r="DI586" t="str">
            <v/>
          </cell>
          <cell r="DJ586" t="str">
            <v/>
          </cell>
          <cell r="DK586" t="str">
            <v/>
          </cell>
          <cell r="DL586" t="str">
            <v/>
          </cell>
          <cell r="DM586" t="str">
            <v/>
          </cell>
          <cell r="DN586" t="str">
            <v/>
          </cell>
          <cell r="DO586" t="str">
            <v/>
          </cell>
          <cell r="DP586" t="str">
            <v/>
          </cell>
          <cell r="DQ586" t="str">
            <v/>
          </cell>
          <cell r="DR586" t="str">
            <v/>
          </cell>
          <cell r="DS586" t="str">
            <v/>
          </cell>
          <cell r="DT586" t="str">
            <v/>
          </cell>
          <cell r="DU586" t="str">
            <v/>
          </cell>
          <cell r="DV586" t="str">
            <v/>
          </cell>
          <cell r="DW586" t="str">
            <v/>
          </cell>
          <cell r="DX586" t="str">
            <v/>
          </cell>
          <cell r="DY586" t="str">
            <v/>
          </cell>
          <cell r="DZ586" t="str">
            <v/>
          </cell>
          <cell r="EA586" t="str">
            <v/>
          </cell>
          <cell r="EB586" t="str">
            <v/>
          </cell>
          <cell r="EC586" t="str">
            <v/>
          </cell>
          <cell r="ED586" t="str">
            <v/>
          </cell>
          <cell r="EE586" t="str">
            <v/>
          </cell>
          <cell r="EF586" t="str">
            <v/>
          </cell>
          <cell r="EG586" t="str">
            <v/>
          </cell>
          <cell r="EH586" t="str">
            <v/>
          </cell>
          <cell r="EI586" t="str">
            <v/>
          </cell>
          <cell r="EJ586" t="str">
            <v/>
          </cell>
          <cell r="EK586" t="str">
            <v/>
          </cell>
          <cell r="EL586" t="str">
            <v/>
          </cell>
          <cell r="EM586" t="str">
            <v/>
          </cell>
          <cell r="EN586" t="str">
            <v/>
          </cell>
          <cell r="EO586" t="str">
            <v/>
          </cell>
          <cell r="EP586" t="str">
            <v/>
          </cell>
          <cell r="EQ586" t="str">
            <v/>
          </cell>
          <cell r="ER586" t="str">
            <v/>
          </cell>
          <cell r="ES586" t="str">
            <v/>
          </cell>
          <cell r="ET586" t="str">
            <v/>
          </cell>
          <cell r="EU586" t="str">
            <v/>
          </cell>
          <cell r="EV586" t="str">
            <v/>
          </cell>
          <cell r="EW586" t="str">
            <v/>
          </cell>
          <cell r="EX586" t="str">
            <v/>
          </cell>
          <cell r="EY586" t="str">
            <v/>
          </cell>
          <cell r="EZ586" t="str">
            <v/>
          </cell>
          <cell r="FA586" t="str">
            <v/>
          </cell>
          <cell r="FB586" t="str">
            <v/>
          </cell>
          <cell r="FC586" t="str">
            <v/>
          </cell>
          <cell r="FD586" t="str">
            <v/>
          </cell>
          <cell r="FE586" t="str">
            <v/>
          </cell>
          <cell r="FF586" t="str">
            <v/>
          </cell>
          <cell r="FG586" t="str">
            <v/>
          </cell>
          <cell r="FH586" t="str">
            <v/>
          </cell>
          <cell r="FI586" t="str">
            <v/>
          </cell>
          <cell r="FJ586" t="str">
            <v/>
          </cell>
          <cell r="FK586" t="str">
            <v/>
          </cell>
          <cell r="FL586" t="str">
            <v/>
          </cell>
          <cell r="FM586" t="str">
            <v/>
          </cell>
          <cell r="FN586" t="str">
            <v/>
          </cell>
          <cell r="FO586" t="str">
            <v/>
          </cell>
          <cell r="FP586" t="str">
            <v/>
          </cell>
          <cell r="FQ586" t="str">
            <v/>
          </cell>
          <cell r="FR586" t="str">
            <v/>
          </cell>
          <cell r="FS586" t="str">
            <v/>
          </cell>
          <cell r="FT586" t="str">
            <v/>
          </cell>
          <cell r="FU586" t="str">
            <v/>
          </cell>
          <cell r="FV586" t="str">
            <v/>
          </cell>
          <cell r="FW586" t="str">
            <v/>
          </cell>
          <cell r="FX586" t="str">
            <v/>
          </cell>
          <cell r="FY586" t="str">
            <v/>
          </cell>
          <cell r="FZ586" t="str">
            <v/>
          </cell>
          <cell r="GA586" t="str">
            <v/>
          </cell>
          <cell r="GB586" t="str">
            <v/>
          </cell>
          <cell r="GC586" t="str">
            <v/>
          </cell>
          <cell r="GD586" t="str">
            <v/>
          </cell>
          <cell r="GE586" t="str">
            <v/>
          </cell>
          <cell r="GF586" t="str">
            <v/>
          </cell>
          <cell r="GG586" t="str">
            <v/>
          </cell>
          <cell r="GH586" t="str">
            <v/>
          </cell>
          <cell r="GI586" t="str">
            <v/>
          </cell>
          <cell r="GJ586" t="str">
            <v/>
          </cell>
          <cell r="GK586" t="str">
            <v/>
          </cell>
          <cell r="GL586" t="str">
            <v/>
          </cell>
          <cell r="GM586" t="str">
            <v/>
          </cell>
          <cell r="GN586" t="str">
            <v/>
          </cell>
          <cell r="GO586" t="str">
            <v/>
          </cell>
          <cell r="GP586" t="str">
            <v/>
          </cell>
          <cell r="GQ586" t="str">
            <v/>
          </cell>
          <cell r="GR586" t="str">
            <v/>
          </cell>
          <cell r="GS586" t="str">
            <v/>
          </cell>
          <cell r="GT586" t="str">
            <v/>
          </cell>
          <cell r="GU586" t="str">
            <v/>
          </cell>
          <cell r="GV586" t="str">
            <v/>
          </cell>
          <cell r="GW586" t="str">
            <v/>
          </cell>
          <cell r="GX586" t="str">
            <v/>
          </cell>
          <cell r="GY586" t="str">
            <v/>
          </cell>
          <cell r="GZ586" t="str">
            <v/>
          </cell>
          <cell r="HA586" t="str">
            <v/>
          </cell>
          <cell r="HB586" t="str">
            <v/>
          </cell>
          <cell r="HC586" t="str">
            <v/>
          </cell>
          <cell r="HD586" t="str">
            <v/>
          </cell>
          <cell r="HE586" t="str">
            <v/>
          </cell>
          <cell r="HF586" t="str">
            <v/>
          </cell>
          <cell r="HG586" t="str">
            <v/>
          </cell>
          <cell r="HH586" t="str">
            <v/>
          </cell>
          <cell r="HI586" t="str">
            <v/>
          </cell>
          <cell r="HJ586" t="str">
            <v/>
          </cell>
          <cell r="HK586" t="str">
            <v/>
          </cell>
          <cell r="HL586" t="str">
            <v/>
          </cell>
          <cell r="HM586" t="str">
            <v/>
          </cell>
          <cell r="HN586" t="str">
            <v/>
          </cell>
          <cell r="HO586" t="str">
            <v/>
          </cell>
          <cell r="HP586" t="str">
            <v/>
          </cell>
          <cell r="HQ586" t="str">
            <v/>
          </cell>
          <cell r="HR586" t="str">
            <v/>
          </cell>
          <cell r="HS586" t="str">
            <v/>
          </cell>
          <cell r="HT586" t="str">
            <v/>
          </cell>
          <cell r="HU586" t="str">
            <v/>
          </cell>
          <cell r="HV586" t="str">
            <v/>
          </cell>
          <cell r="HW586" t="str">
            <v/>
          </cell>
          <cell r="HX586" t="str">
            <v/>
          </cell>
          <cell r="HY586" t="str">
            <v/>
          </cell>
          <cell r="HZ586" t="str">
            <v/>
          </cell>
          <cell r="IA586" t="str">
            <v/>
          </cell>
          <cell r="IB586" t="str">
            <v/>
          </cell>
          <cell r="IC586" t="str">
            <v/>
          </cell>
          <cell r="ID586" t="str">
            <v/>
          </cell>
        </row>
        <row r="587">
          <cell r="A587" t="str">
            <v/>
          </cell>
          <cell r="B587" t="str">
            <v/>
          </cell>
          <cell r="C587" t="str">
            <v/>
          </cell>
          <cell r="D587" t="str">
            <v/>
          </cell>
          <cell r="E587" t="str">
            <v/>
          </cell>
          <cell r="F587" t="str">
            <v/>
          </cell>
          <cell r="G587" t="str">
            <v/>
          </cell>
          <cell r="H587" t="str">
            <v/>
          </cell>
          <cell r="I587" t="str">
            <v/>
          </cell>
          <cell r="J587" t="str">
            <v/>
          </cell>
          <cell r="K587" t="str">
            <v/>
          </cell>
          <cell r="L587" t="str">
            <v/>
          </cell>
          <cell r="M587" t="str">
            <v/>
          </cell>
          <cell r="N587" t="str">
            <v/>
          </cell>
          <cell r="O587" t="str">
            <v/>
          </cell>
          <cell r="P587" t="str">
            <v/>
          </cell>
          <cell r="Q587" t="str">
            <v/>
          </cell>
          <cell r="R587" t="str">
            <v/>
          </cell>
          <cell r="S587" t="str">
            <v/>
          </cell>
          <cell r="T587" t="str">
            <v/>
          </cell>
          <cell r="U587" t="str">
            <v/>
          </cell>
          <cell r="V587" t="str">
            <v/>
          </cell>
          <cell r="W587" t="str">
            <v/>
          </cell>
          <cell r="X587" t="str">
            <v/>
          </cell>
          <cell r="Y587" t="str">
            <v/>
          </cell>
          <cell r="Z587" t="str">
            <v/>
          </cell>
          <cell r="AA587" t="str">
            <v/>
          </cell>
          <cell r="AB587" t="str">
            <v/>
          </cell>
          <cell r="AC587" t="str">
            <v/>
          </cell>
          <cell r="AD587" t="str">
            <v/>
          </cell>
          <cell r="AE587" t="str">
            <v/>
          </cell>
          <cell r="AF587" t="str">
            <v/>
          </cell>
          <cell r="AG587" t="str">
            <v/>
          </cell>
          <cell r="AH587" t="str">
            <v/>
          </cell>
          <cell r="AI587" t="str">
            <v/>
          </cell>
          <cell r="AJ587" t="str">
            <v/>
          </cell>
          <cell r="AK587" t="str">
            <v/>
          </cell>
          <cell r="AL587" t="str">
            <v/>
          </cell>
          <cell r="AM587" t="str">
            <v/>
          </cell>
          <cell r="AN587" t="str">
            <v/>
          </cell>
          <cell r="AO587" t="str">
            <v/>
          </cell>
          <cell r="AP587" t="str">
            <v/>
          </cell>
          <cell r="AQ587" t="str">
            <v/>
          </cell>
          <cell r="AR587" t="str">
            <v/>
          </cell>
          <cell r="AS587" t="str">
            <v/>
          </cell>
          <cell r="AT587" t="str">
            <v/>
          </cell>
          <cell r="AU587" t="str">
            <v/>
          </cell>
          <cell r="AV587" t="str">
            <v/>
          </cell>
          <cell r="AW587" t="str">
            <v/>
          </cell>
          <cell r="AX587" t="str">
            <v/>
          </cell>
          <cell r="AY587" t="str">
            <v/>
          </cell>
          <cell r="AZ587" t="str">
            <v/>
          </cell>
          <cell r="BA587" t="str">
            <v/>
          </cell>
          <cell r="BB587" t="str">
            <v/>
          </cell>
          <cell r="BC587" t="str">
            <v/>
          </cell>
          <cell r="BD587" t="str">
            <v/>
          </cell>
          <cell r="BE587" t="str">
            <v/>
          </cell>
          <cell r="BF587" t="str">
            <v/>
          </cell>
          <cell r="BG587" t="str">
            <v/>
          </cell>
          <cell r="BH587" t="str">
            <v/>
          </cell>
          <cell r="BI587" t="str">
            <v/>
          </cell>
          <cell r="BJ587" t="str">
            <v/>
          </cell>
          <cell r="BK587" t="str">
            <v/>
          </cell>
          <cell r="BL587" t="str">
            <v/>
          </cell>
          <cell r="BM587" t="str">
            <v/>
          </cell>
          <cell r="BN587" t="str">
            <v/>
          </cell>
          <cell r="BO587" t="str">
            <v/>
          </cell>
          <cell r="BP587" t="str">
            <v/>
          </cell>
          <cell r="BQ587" t="str">
            <v/>
          </cell>
          <cell r="BR587" t="str">
            <v/>
          </cell>
          <cell r="BS587" t="str">
            <v/>
          </cell>
          <cell r="BT587" t="str">
            <v/>
          </cell>
          <cell r="BU587" t="str">
            <v/>
          </cell>
          <cell r="BV587" t="str">
            <v/>
          </cell>
          <cell r="BW587" t="str">
            <v/>
          </cell>
          <cell r="BX587" t="str">
            <v/>
          </cell>
          <cell r="BY587" t="str">
            <v/>
          </cell>
          <cell r="BZ587" t="str">
            <v/>
          </cell>
          <cell r="CA587" t="str">
            <v/>
          </cell>
          <cell r="CB587" t="str">
            <v/>
          </cell>
          <cell r="CC587" t="str">
            <v/>
          </cell>
          <cell r="CD587" t="str">
            <v/>
          </cell>
          <cell r="CE587" t="str">
            <v/>
          </cell>
          <cell r="CF587" t="str">
            <v/>
          </cell>
          <cell r="CG587" t="str">
            <v/>
          </cell>
          <cell r="CH587" t="str">
            <v/>
          </cell>
          <cell r="CI587" t="str">
            <v/>
          </cell>
          <cell r="CJ587" t="str">
            <v/>
          </cell>
          <cell r="CK587" t="str">
            <v/>
          </cell>
          <cell r="CL587" t="str">
            <v/>
          </cell>
          <cell r="CM587" t="str">
            <v/>
          </cell>
          <cell r="CN587" t="str">
            <v/>
          </cell>
          <cell r="CO587" t="str">
            <v/>
          </cell>
          <cell r="CP587" t="str">
            <v/>
          </cell>
          <cell r="CQ587" t="str">
            <v/>
          </cell>
          <cell r="CR587" t="str">
            <v/>
          </cell>
          <cell r="CS587" t="str">
            <v/>
          </cell>
          <cell r="CT587" t="str">
            <v/>
          </cell>
          <cell r="CU587" t="str">
            <v/>
          </cell>
          <cell r="CV587" t="str">
            <v/>
          </cell>
          <cell r="CW587" t="str">
            <v/>
          </cell>
          <cell r="CX587" t="str">
            <v/>
          </cell>
          <cell r="CY587" t="str">
            <v/>
          </cell>
          <cell r="CZ587" t="str">
            <v/>
          </cell>
          <cell r="DA587" t="str">
            <v/>
          </cell>
          <cell r="DB587" t="str">
            <v/>
          </cell>
          <cell r="DC587" t="str">
            <v/>
          </cell>
          <cell r="DD587" t="str">
            <v/>
          </cell>
          <cell r="DE587" t="str">
            <v/>
          </cell>
          <cell r="DF587" t="str">
            <v/>
          </cell>
          <cell r="DG587" t="str">
            <v/>
          </cell>
          <cell r="DH587" t="str">
            <v/>
          </cell>
          <cell r="DI587" t="str">
            <v/>
          </cell>
          <cell r="DJ587" t="str">
            <v/>
          </cell>
          <cell r="DK587" t="str">
            <v/>
          </cell>
          <cell r="DL587" t="str">
            <v/>
          </cell>
          <cell r="DM587" t="str">
            <v/>
          </cell>
          <cell r="DN587" t="str">
            <v/>
          </cell>
          <cell r="DO587" t="str">
            <v/>
          </cell>
          <cell r="DP587" t="str">
            <v/>
          </cell>
          <cell r="DQ587" t="str">
            <v/>
          </cell>
          <cell r="DR587" t="str">
            <v/>
          </cell>
          <cell r="DS587" t="str">
            <v/>
          </cell>
          <cell r="DT587" t="str">
            <v/>
          </cell>
          <cell r="DU587" t="str">
            <v/>
          </cell>
          <cell r="DV587" t="str">
            <v/>
          </cell>
          <cell r="DW587" t="str">
            <v/>
          </cell>
          <cell r="DX587" t="str">
            <v/>
          </cell>
          <cell r="DY587" t="str">
            <v/>
          </cell>
          <cell r="DZ587" t="str">
            <v/>
          </cell>
          <cell r="EA587" t="str">
            <v/>
          </cell>
          <cell r="EB587" t="str">
            <v/>
          </cell>
          <cell r="EC587" t="str">
            <v/>
          </cell>
          <cell r="ED587" t="str">
            <v/>
          </cell>
          <cell r="EE587" t="str">
            <v/>
          </cell>
          <cell r="EF587" t="str">
            <v/>
          </cell>
          <cell r="EG587" t="str">
            <v/>
          </cell>
          <cell r="EH587" t="str">
            <v/>
          </cell>
          <cell r="EI587" t="str">
            <v/>
          </cell>
          <cell r="EJ587" t="str">
            <v/>
          </cell>
          <cell r="EK587" t="str">
            <v/>
          </cell>
          <cell r="EL587" t="str">
            <v/>
          </cell>
          <cell r="EM587" t="str">
            <v/>
          </cell>
          <cell r="EN587" t="str">
            <v/>
          </cell>
          <cell r="EO587" t="str">
            <v/>
          </cell>
          <cell r="EP587" t="str">
            <v/>
          </cell>
          <cell r="EQ587" t="str">
            <v/>
          </cell>
          <cell r="ER587" t="str">
            <v/>
          </cell>
          <cell r="ES587" t="str">
            <v/>
          </cell>
          <cell r="ET587" t="str">
            <v/>
          </cell>
          <cell r="EU587" t="str">
            <v/>
          </cell>
          <cell r="EV587" t="str">
            <v/>
          </cell>
          <cell r="EW587" t="str">
            <v/>
          </cell>
          <cell r="EX587" t="str">
            <v/>
          </cell>
          <cell r="EY587" t="str">
            <v/>
          </cell>
          <cell r="EZ587" t="str">
            <v/>
          </cell>
          <cell r="FA587" t="str">
            <v/>
          </cell>
          <cell r="FB587" t="str">
            <v/>
          </cell>
          <cell r="FC587" t="str">
            <v/>
          </cell>
          <cell r="FD587" t="str">
            <v/>
          </cell>
          <cell r="FE587" t="str">
            <v/>
          </cell>
          <cell r="FF587" t="str">
            <v/>
          </cell>
          <cell r="FG587" t="str">
            <v/>
          </cell>
          <cell r="FH587" t="str">
            <v/>
          </cell>
          <cell r="FI587" t="str">
            <v/>
          </cell>
          <cell r="FJ587" t="str">
            <v/>
          </cell>
          <cell r="FK587" t="str">
            <v/>
          </cell>
          <cell r="FL587" t="str">
            <v/>
          </cell>
          <cell r="FM587" t="str">
            <v/>
          </cell>
          <cell r="FN587" t="str">
            <v/>
          </cell>
          <cell r="FO587" t="str">
            <v/>
          </cell>
          <cell r="FP587" t="str">
            <v/>
          </cell>
          <cell r="FQ587" t="str">
            <v/>
          </cell>
          <cell r="FR587" t="str">
            <v/>
          </cell>
          <cell r="FS587" t="str">
            <v/>
          </cell>
          <cell r="FT587" t="str">
            <v/>
          </cell>
          <cell r="FU587" t="str">
            <v/>
          </cell>
          <cell r="FV587" t="str">
            <v/>
          </cell>
          <cell r="FW587" t="str">
            <v/>
          </cell>
          <cell r="FX587" t="str">
            <v/>
          </cell>
          <cell r="FY587" t="str">
            <v/>
          </cell>
          <cell r="FZ587" t="str">
            <v/>
          </cell>
          <cell r="GA587" t="str">
            <v/>
          </cell>
          <cell r="GB587" t="str">
            <v/>
          </cell>
          <cell r="GC587" t="str">
            <v/>
          </cell>
          <cell r="GD587" t="str">
            <v/>
          </cell>
          <cell r="GE587" t="str">
            <v/>
          </cell>
          <cell r="GF587" t="str">
            <v/>
          </cell>
          <cell r="GG587" t="str">
            <v/>
          </cell>
          <cell r="GH587" t="str">
            <v/>
          </cell>
          <cell r="GI587" t="str">
            <v/>
          </cell>
          <cell r="GJ587" t="str">
            <v/>
          </cell>
          <cell r="GK587" t="str">
            <v/>
          </cell>
          <cell r="GL587" t="str">
            <v/>
          </cell>
          <cell r="GM587" t="str">
            <v/>
          </cell>
          <cell r="GN587" t="str">
            <v/>
          </cell>
          <cell r="GO587" t="str">
            <v/>
          </cell>
          <cell r="GP587" t="str">
            <v/>
          </cell>
          <cell r="GQ587" t="str">
            <v/>
          </cell>
          <cell r="GR587" t="str">
            <v/>
          </cell>
          <cell r="GS587" t="str">
            <v/>
          </cell>
          <cell r="GT587" t="str">
            <v/>
          </cell>
          <cell r="GU587" t="str">
            <v/>
          </cell>
          <cell r="GV587" t="str">
            <v/>
          </cell>
          <cell r="GW587" t="str">
            <v/>
          </cell>
          <cell r="GX587" t="str">
            <v/>
          </cell>
          <cell r="GY587" t="str">
            <v/>
          </cell>
          <cell r="GZ587" t="str">
            <v/>
          </cell>
          <cell r="HA587" t="str">
            <v/>
          </cell>
          <cell r="HB587" t="str">
            <v/>
          </cell>
          <cell r="HC587" t="str">
            <v/>
          </cell>
          <cell r="HD587" t="str">
            <v/>
          </cell>
          <cell r="HE587" t="str">
            <v/>
          </cell>
          <cell r="HF587" t="str">
            <v/>
          </cell>
          <cell r="HG587" t="str">
            <v/>
          </cell>
          <cell r="HH587" t="str">
            <v/>
          </cell>
          <cell r="HI587" t="str">
            <v/>
          </cell>
          <cell r="HJ587" t="str">
            <v/>
          </cell>
          <cell r="HK587" t="str">
            <v/>
          </cell>
          <cell r="HL587" t="str">
            <v/>
          </cell>
          <cell r="HM587" t="str">
            <v/>
          </cell>
          <cell r="HN587" t="str">
            <v/>
          </cell>
          <cell r="HO587" t="str">
            <v/>
          </cell>
          <cell r="HP587" t="str">
            <v/>
          </cell>
          <cell r="HQ587" t="str">
            <v/>
          </cell>
          <cell r="HR587" t="str">
            <v/>
          </cell>
          <cell r="HS587" t="str">
            <v/>
          </cell>
          <cell r="HT587" t="str">
            <v/>
          </cell>
          <cell r="HU587" t="str">
            <v/>
          </cell>
          <cell r="HV587" t="str">
            <v/>
          </cell>
          <cell r="HW587" t="str">
            <v/>
          </cell>
          <cell r="HX587" t="str">
            <v/>
          </cell>
          <cell r="HY587" t="str">
            <v/>
          </cell>
          <cell r="HZ587" t="str">
            <v/>
          </cell>
          <cell r="IA587" t="str">
            <v/>
          </cell>
          <cell r="IB587" t="str">
            <v/>
          </cell>
          <cell r="IC587" t="str">
            <v/>
          </cell>
          <cell r="ID587" t="str">
            <v/>
          </cell>
        </row>
        <row r="588">
          <cell r="A588" t="str">
            <v/>
          </cell>
          <cell r="B588" t="str">
            <v/>
          </cell>
          <cell r="C588" t="str">
            <v/>
          </cell>
          <cell r="D588" t="str">
            <v/>
          </cell>
          <cell r="E588" t="str">
            <v/>
          </cell>
          <cell r="F588" t="str">
            <v/>
          </cell>
          <cell r="G588" t="str">
            <v/>
          </cell>
          <cell r="H588" t="str">
            <v/>
          </cell>
          <cell r="I588" t="str">
            <v/>
          </cell>
          <cell r="J588" t="str">
            <v/>
          </cell>
          <cell r="K588" t="str">
            <v/>
          </cell>
          <cell r="L588" t="str">
            <v/>
          </cell>
          <cell r="M588" t="str">
            <v/>
          </cell>
          <cell r="N588" t="str">
            <v/>
          </cell>
          <cell r="O588" t="str">
            <v/>
          </cell>
          <cell r="P588" t="str">
            <v/>
          </cell>
          <cell r="Q588" t="str">
            <v/>
          </cell>
          <cell r="R588" t="str">
            <v/>
          </cell>
          <cell r="S588" t="str">
            <v/>
          </cell>
          <cell r="T588" t="str">
            <v/>
          </cell>
          <cell r="U588" t="str">
            <v/>
          </cell>
          <cell r="V588" t="str">
            <v/>
          </cell>
          <cell r="W588" t="str">
            <v/>
          </cell>
          <cell r="X588" t="str">
            <v/>
          </cell>
          <cell r="Y588" t="str">
            <v/>
          </cell>
          <cell r="Z588" t="str">
            <v/>
          </cell>
          <cell r="AA588" t="str">
            <v/>
          </cell>
          <cell r="AB588" t="str">
            <v/>
          </cell>
          <cell r="AC588" t="str">
            <v/>
          </cell>
          <cell r="AD588" t="str">
            <v/>
          </cell>
          <cell r="AE588" t="str">
            <v/>
          </cell>
          <cell r="AF588" t="str">
            <v/>
          </cell>
          <cell r="AG588" t="str">
            <v/>
          </cell>
          <cell r="AH588" t="str">
            <v/>
          </cell>
          <cell r="AI588" t="str">
            <v/>
          </cell>
          <cell r="AJ588" t="str">
            <v/>
          </cell>
          <cell r="AK588" t="str">
            <v/>
          </cell>
          <cell r="AL588" t="str">
            <v/>
          </cell>
          <cell r="AM588" t="str">
            <v/>
          </cell>
          <cell r="AN588" t="str">
            <v/>
          </cell>
          <cell r="AO588" t="str">
            <v/>
          </cell>
          <cell r="AP588" t="str">
            <v/>
          </cell>
          <cell r="AQ588" t="str">
            <v/>
          </cell>
          <cell r="AR588" t="str">
            <v/>
          </cell>
          <cell r="AS588" t="str">
            <v/>
          </cell>
          <cell r="AT588" t="str">
            <v/>
          </cell>
          <cell r="AU588" t="str">
            <v/>
          </cell>
          <cell r="AV588" t="str">
            <v/>
          </cell>
          <cell r="AW588" t="str">
            <v/>
          </cell>
          <cell r="AX588" t="str">
            <v/>
          </cell>
          <cell r="AY588" t="str">
            <v/>
          </cell>
          <cell r="AZ588" t="str">
            <v/>
          </cell>
          <cell r="BA588" t="str">
            <v/>
          </cell>
          <cell r="BB588" t="str">
            <v/>
          </cell>
          <cell r="BC588" t="str">
            <v/>
          </cell>
          <cell r="BD588" t="str">
            <v/>
          </cell>
          <cell r="BE588" t="str">
            <v/>
          </cell>
          <cell r="BF588" t="str">
            <v/>
          </cell>
          <cell r="BG588" t="str">
            <v/>
          </cell>
          <cell r="BH588" t="str">
            <v/>
          </cell>
          <cell r="BI588" t="str">
            <v/>
          </cell>
          <cell r="BJ588" t="str">
            <v/>
          </cell>
          <cell r="BK588" t="str">
            <v/>
          </cell>
          <cell r="BL588" t="str">
            <v/>
          </cell>
          <cell r="BM588" t="str">
            <v/>
          </cell>
          <cell r="BN588" t="str">
            <v/>
          </cell>
          <cell r="BO588" t="str">
            <v/>
          </cell>
          <cell r="BP588" t="str">
            <v/>
          </cell>
          <cell r="BQ588" t="str">
            <v/>
          </cell>
          <cell r="BR588" t="str">
            <v/>
          </cell>
          <cell r="BS588" t="str">
            <v/>
          </cell>
          <cell r="BT588" t="str">
            <v/>
          </cell>
          <cell r="BU588" t="str">
            <v/>
          </cell>
          <cell r="BV588" t="str">
            <v/>
          </cell>
          <cell r="BW588" t="str">
            <v/>
          </cell>
          <cell r="BX588" t="str">
            <v/>
          </cell>
          <cell r="BY588" t="str">
            <v/>
          </cell>
          <cell r="BZ588" t="str">
            <v/>
          </cell>
          <cell r="CA588" t="str">
            <v/>
          </cell>
          <cell r="CB588" t="str">
            <v/>
          </cell>
          <cell r="CC588" t="str">
            <v/>
          </cell>
          <cell r="CD588" t="str">
            <v/>
          </cell>
          <cell r="CE588" t="str">
            <v/>
          </cell>
          <cell r="CF588" t="str">
            <v/>
          </cell>
          <cell r="CG588" t="str">
            <v/>
          </cell>
          <cell r="CH588" t="str">
            <v/>
          </cell>
          <cell r="CI588" t="str">
            <v/>
          </cell>
          <cell r="CJ588" t="str">
            <v/>
          </cell>
          <cell r="CK588" t="str">
            <v/>
          </cell>
          <cell r="CL588" t="str">
            <v/>
          </cell>
          <cell r="CM588" t="str">
            <v/>
          </cell>
          <cell r="CN588" t="str">
            <v/>
          </cell>
          <cell r="CO588" t="str">
            <v/>
          </cell>
          <cell r="CP588" t="str">
            <v/>
          </cell>
          <cell r="CQ588" t="str">
            <v/>
          </cell>
          <cell r="CR588" t="str">
            <v/>
          </cell>
          <cell r="CS588" t="str">
            <v/>
          </cell>
          <cell r="CT588" t="str">
            <v/>
          </cell>
          <cell r="CU588" t="str">
            <v/>
          </cell>
          <cell r="CV588" t="str">
            <v/>
          </cell>
          <cell r="CW588" t="str">
            <v/>
          </cell>
          <cell r="CX588" t="str">
            <v/>
          </cell>
          <cell r="CY588" t="str">
            <v/>
          </cell>
          <cell r="CZ588" t="str">
            <v/>
          </cell>
          <cell r="DA588" t="str">
            <v/>
          </cell>
          <cell r="DB588" t="str">
            <v/>
          </cell>
          <cell r="DC588" t="str">
            <v/>
          </cell>
          <cell r="DD588" t="str">
            <v/>
          </cell>
          <cell r="DE588" t="str">
            <v/>
          </cell>
          <cell r="DF588" t="str">
            <v/>
          </cell>
          <cell r="DG588" t="str">
            <v/>
          </cell>
          <cell r="DH588" t="str">
            <v/>
          </cell>
          <cell r="DI588" t="str">
            <v/>
          </cell>
          <cell r="DJ588" t="str">
            <v/>
          </cell>
          <cell r="DK588" t="str">
            <v/>
          </cell>
          <cell r="DL588" t="str">
            <v/>
          </cell>
          <cell r="DM588" t="str">
            <v/>
          </cell>
          <cell r="DN588" t="str">
            <v/>
          </cell>
          <cell r="DO588" t="str">
            <v/>
          </cell>
          <cell r="DP588" t="str">
            <v/>
          </cell>
          <cell r="DQ588" t="str">
            <v/>
          </cell>
          <cell r="DR588" t="str">
            <v/>
          </cell>
          <cell r="DS588" t="str">
            <v/>
          </cell>
          <cell r="DT588" t="str">
            <v/>
          </cell>
          <cell r="DU588" t="str">
            <v/>
          </cell>
          <cell r="DV588" t="str">
            <v/>
          </cell>
          <cell r="DW588" t="str">
            <v/>
          </cell>
          <cell r="DX588" t="str">
            <v/>
          </cell>
          <cell r="DY588" t="str">
            <v/>
          </cell>
          <cell r="DZ588" t="str">
            <v/>
          </cell>
          <cell r="EA588" t="str">
            <v/>
          </cell>
          <cell r="EB588" t="str">
            <v/>
          </cell>
          <cell r="EC588" t="str">
            <v/>
          </cell>
          <cell r="ED588" t="str">
            <v/>
          </cell>
          <cell r="EE588" t="str">
            <v/>
          </cell>
          <cell r="EF588" t="str">
            <v/>
          </cell>
          <cell r="EG588" t="str">
            <v/>
          </cell>
          <cell r="EH588" t="str">
            <v/>
          </cell>
          <cell r="EI588" t="str">
            <v/>
          </cell>
          <cell r="EJ588" t="str">
            <v/>
          </cell>
          <cell r="EK588" t="str">
            <v/>
          </cell>
          <cell r="EL588" t="str">
            <v/>
          </cell>
          <cell r="EM588" t="str">
            <v/>
          </cell>
          <cell r="EN588" t="str">
            <v/>
          </cell>
          <cell r="EO588" t="str">
            <v/>
          </cell>
          <cell r="EP588" t="str">
            <v/>
          </cell>
          <cell r="EQ588" t="str">
            <v/>
          </cell>
          <cell r="ER588" t="str">
            <v/>
          </cell>
          <cell r="ES588" t="str">
            <v/>
          </cell>
          <cell r="ET588" t="str">
            <v/>
          </cell>
          <cell r="EU588" t="str">
            <v/>
          </cell>
          <cell r="EV588" t="str">
            <v/>
          </cell>
          <cell r="EW588" t="str">
            <v/>
          </cell>
          <cell r="EX588" t="str">
            <v/>
          </cell>
          <cell r="EY588" t="str">
            <v/>
          </cell>
          <cell r="EZ588" t="str">
            <v/>
          </cell>
          <cell r="FA588" t="str">
            <v/>
          </cell>
          <cell r="FB588" t="str">
            <v/>
          </cell>
          <cell r="FC588" t="str">
            <v/>
          </cell>
          <cell r="FD588" t="str">
            <v/>
          </cell>
          <cell r="FE588" t="str">
            <v/>
          </cell>
          <cell r="FF588" t="str">
            <v/>
          </cell>
          <cell r="FG588" t="str">
            <v/>
          </cell>
          <cell r="FH588" t="str">
            <v/>
          </cell>
          <cell r="FI588" t="str">
            <v/>
          </cell>
          <cell r="FJ588" t="str">
            <v/>
          </cell>
          <cell r="FK588" t="str">
            <v/>
          </cell>
          <cell r="FL588" t="str">
            <v/>
          </cell>
          <cell r="FM588" t="str">
            <v/>
          </cell>
          <cell r="FN588" t="str">
            <v/>
          </cell>
          <cell r="FO588" t="str">
            <v/>
          </cell>
          <cell r="FP588" t="str">
            <v/>
          </cell>
          <cell r="FQ588" t="str">
            <v/>
          </cell>
          <cell r="FR588" t="str">
            <v/>
          </cell>
          <cell r="FS588" t="str">
            <v/>
          </cell>
          <cell r="FT588" t="str">
            <v/>
          </cell>
          <cell r="FU588" t="str">
            <v/>
          </cell>
          <cell r="FV588" t="str">
            <v/>
          </cell>
          <cell r="FW588" t="str">
            <v/>
          </cell>
          <cell r="FX588" t="str">
            <v/>
          </cell>
          <cell r="FY588" t="str">
            <v/>
          </cell>
          <cell r="FZ588" t="str">
            <v/>
          </cell>
          <cell r="GA588" t="str">
            <v/>
          </cell>
          <cell r="GB588" t="str">
            <v/>
          </cell>
          <cell r="GC588" t="str">
            <v/>
          </cell>
          <cell r="GD588" t="str">
            <v/>
          </cell>
          <cell r="GE588" t="str">
            <v/>
          </cell>
          <cell r="GF588" t="str">
            <v/>
          </cell>
          <cell r="GG588" t="str">
            <v/>
          </cell>
          <cell r="GH588" t="str">
            <v/>
          </cell>
          <cell r="GI588" t="str">
            <v/>
          </cell>
          <cell r="GJ588" t="str">
            <v/>
          </cell>
          <cell r="GK588" t="str">
            <v/>
          </cell>
          <cell r="GL588" t="str">
            <v/>
          </cell>
          <cell r="GM588" t="str">
            <v/>
          </cell>
          <cell r="GN588" t="str">
            <v/>
          </cell>
          <cell r="GO588" t="str">
            <v/>
          </cell>
          <cell r="GP588" t="str">
            <v/>
          </cell>
          <cell r="GQ588" t="str">
            <v/>
          </cell>
          <cell r="GR588" t="str">
            <v/>
          </cell>
          <cell r="GS588" t="str">
            <v/>
          </cell>
          <cell r="GT588" t="str">
            <v/>
          </cell>
          <cell r="GU588" t="str">
            <v/>
          </cell>
          <cell r="GV588" t="str">
            <v/>
          </cell>
          <cell r="GW588" t="str">
            <v/>
          </cell>
          <cell r="GX588" t="str">
            <v/>
          </cell>
          <cell r="GY588" t="str">
            <v/>
          </cell>
          <cell r="GZ588" t="str">
            <v/>
          </cell>
          <cell r="HA588" t="str">
            <v/>
          </cell>
          <cell r="HB588" t="str">
            <v/>
          </cell>
          <cell r="HC588" t="str">
            <v/>
          </cell>
          <cell r="HD588" t="str">
            <v/>
          </cell>
          <cell r="HE588" t="str">
            <v/>
          </cell>
          <cell r="HF588" t="str">
            <v/>
          </cell>
          <cell r="HG588" t="str">
            <v/>
          </cell>
          <cell r="HH588" t="str">
            <v/>
          </cell>
          <cell r="HI588" t="str">
            <v/>
          </cell>
          <cell r="HJ588" t="str">
            <v/>
          </cell>
          <cell r="HK588" t="str">
            <v/>
          </cell>
          <cell r="HL588" t="str">
            <v/>
          </cell>
          <cell r="HM588" t="str">
            <v/>
          </cell>
          <cell r="HN588" t="str">
            <v/>
          </cell>
          <cell r="HO588" t="str">
            <v/>
          </cell>
          <cell r="HP588" t="str">
            <v/>
          </cell>
          <cell r="HQ588" t="str">
            <v/>
          </cell>
          <cell r="HR588" t="str">
            <v/>
          </cell>
          <cell r="HS588" t="str">
            <v/>
          </cell>
          <cell r="HT588" t="str">
            <v/>
          </cell>
          <cell r="HU588" t="str">
            <v/>
          </cell>
          <cell r="HV588" t="str">
            <v/>
          </cell>
          <cell r="HW588" t="str">
            <v/>
          </cell>
          <cell r="HX588" t="str">
            <v/>
          </cell>
          <cell r="HY588" t="str">
            <v/>
          </cell>
          <cell r="HZ588" t="str">
            <v/>
          </cell>
          <cell r="IA588" t="str">
            <v/>
          </cell>
          <cell r="IB588" t="str">
            <v/>
          </cell>
          <cell r="IC588" t="str">
            <v/>
          </cell>
          <cell r="ID588" t="str">
            <v/>
          </cell>
        </row>
        <row r="589">
          <cell r="A589" t="str">
            <v/>
          </cell>
          <cell r="B589" t="str">
            <v/>
          </cell>
          <cell r="C589" t="str">
            <v/>
          </cell>
          <cell r="D589" t="str">
            <v/>
          </cell>
          <cell r="E589" t="str">
            <v/>
          </cell>
          <cell r="F589" t="str">
            <v/>
          </cell>
          <cell r="G589" t="str">
            <v/>
          </cell>
          <cell r="H589" t="str">
            <v/>
          </cell>
          <cell r="I589" t="str">
            <v/>
          </cell>
          <cell r="J589" t="str">
            <v/>
          </cell>
          <cell r="K589" t="str">
            <v/>
          </cell>
          <cell r="L589" t="str">
            <v/>
          </cell>
          <cell r="M589" t="str">
            <v/>
          </cell>
          <cell r="N589" t="str">
            <v/>
          </cell>
          <cell r="O589" t="str">
            <v/>
          </cell>
          <cell r="P589" t="str">
            <v/>
          </cell>
          <cell r="Q589" t="str">
            <v/>
          </cell>
          <cell r="R589" t="str">
            <v/>
          </cell>
          <cell r="S589" t="str">
            <v/>
          </cell>
          <cell r="T589" t="str">
            <v/>
          </cell>
          <cell r="U589" t="str">
            <v/>
          </cell>
          <cell r="V589" t="str">
            <v/>
          </cell>
          <cell r="W589" t="str">
            <v/>
          </cell>
          <cell r="X589" t="str">
            <v/>
          </cell>
          <cell r="Y589" t="str">
            <v/>
          </cell>
          <cell r="Z589" t="str">
            <v/>
          </cell>
          <cell r="AA589" t="str">
            <v/>
          </cell>
          <cell r="AB589" t="str">
            <v/>
          </cell>
          <cell r="AC589" t="str">
            <v/>
          </cell>
          <cell r="AD589" t="str">
            <v/>
          </cell>
          <cell r="AE589" t="str">
            <v/>
          </cell>
          <cell r="AF589" t="str">
            <v/>
          </cell>
          <cell r="AG589" t="str">
            <v/>
          </cell>
          <cell r="AH589" t="str">
            <v/>
          </cell>
          <cell r="AI589" t="str">
            <v/>
          </cell>
          <cell r="AJ589" t="str">
            <v/>
          </cell>
          <cell r="AK589" t="str">
            <v/>
          </cell>
          <cell r="AL589" t="str">
            <v/>
          </cell>
          <cell r="AM589" t="str">
            <v/>
          </cell>
          <cell r="AN589" t="str">
            <v/>
          </cell>
          <cell r="AO589" t="str">
            <v/>
          </cell>
          <cell r="AP589" t="str">
            <v/>
          </cell>
          <cell r="AQ589" t="str">
            <v/>
          </cell>
          <cell r="AR589" t="str">
            <v/>
          </cell>
          <cell r="AS589" t="str">
            <v/>
          </cell>
          <cell r="AT589" t="str">
            <v/>
          </cell>
          <cell r="AU589" t="str">
            <v/>
          </cell>
          <cell r="AV589" t="str">
            <v/>
          </cell>
          <cell r="AW589" t="str">
            <v/>
          </cell>
          <cell r="AX589" t="str">
            <v/>
          </cell>
          <cell r="AY589" t="str">
            <v/>
          </cell>
          <cell r="AZ589" t="str">
            <v/>
          </cell>
          <cell r="BA589" t="str">
            <v/>
          </cell>
          <cell r="BB589" t="str">
            <v/>
          </cell>
          <cell r="BC589" t="str">
            <v/>
          </cell>
          <cell r="BD589" t="str">
            <v/>
          </cell>
          <cell r="BE589" t="str">
            <v/>
          </cell>
          <cell r="BF589" t="str">
            <v/>
          </cell>
          <cell r="BG589" t="str">
            <v/>
          </cell>
          <cell r="BH589" t="str">
            <v/>
          </cell>
          <cell r="BI589" t="str">
            <v/>
          </cell>
          <cell r="BJ589" t="str">
            <v/>
          </cell>
          <cell r="BK589" t="str">
            <v/>
          </cell>
          <cell r="BL589" t="str">
            <v/>
          </cell>
          <cell r="BM589" t="str">
            <v/>
          </cell>
          <cell r="BN589" t="str">
            <v/>
          </cell>
          <cell r="BO589" t="str">
            <v/>
          </cell>
          <cell r="BP589" t="str">
            <v/>
          </cell>
          <cell r="BQ589" t="str">
            <v/>
          </cell>
          <cell r="BR589" t="str">
            <v/>
          </cell>
          <cell r="BS589" t="str">
            <v/>
          </cell>
          <cell r="BT589" t="str">
            <v/>
          </cell>
          <cell r="BU589" t="str">
            <v/>
          </cell>
          <cell r="BV589" t="str">
            <v/>
          </cell>
          <cell r="BW589" t="str">
            <v/>
          </cell>
          <cell r="BX589" t="str">
            <v/>
          </cell>
          <cell r="BY589" t="str">
            <v/>
          </cell>
          <cell r="BZ589" t="str">
            <v/>
          </cell>
          <cell r="CA589" t="str">
            <v/>
          </cell>
          <cell r="CB589" t="str">
            <v/>
          </cell>
          <cell r="CC589" t="str">
            <v/>
          </cell>
          <cell r="CD589" t="str">
            <v/>
          </cell>
          <cell r="CE589" t="str">
            <v/>
          </cell>
          <cell r="CF589" t="str">
            <v/>
          </cell>
          <cell r="CG589" t="str">
            <v/>
          </cell>
          <cell r="CH589" t="str">
            <v/>
          </cell>
          <cell r="CI589" t="str">
            <v/>
          </cell>
          <cell r="CJ589" t="str">
            <v/>
          </cell>
          <cell r="CK589" t="str">
            <v/>
          </cell>
          <cell r="CL589" t="str">
            <v/>
          </cell>
          <cell r="CM589" t="str">
            <v/>
          </cell>
          <cell r="CN589" t="str">
            <v/>
          </cell>
          <cell r="CO589" t="str">
            <v/>
          </cell>
          <cell r="CP589" t="str">
            <v/>
          </cell>
          <cell r="CQ589" t="str">
            <v/>
          </cell>
          <cell r="CR589" t="str">
            <v/>
          </cell>
          <cell r="CS589" t="str">
            <v/>
          </cell>
          <cell r="CT589" t="str">
            <v/>
          </cell>
          <cell r="CU589" t="str">
            <v/>
          </cell>
          <cell r="CV589" t="str">
            <v/>
          </cell>
          <cell r="CW589" t="str">
            <v/>
          </cell>
          <cell r="CX589" t="str">
            <v/>
          </cell>
          <cell r="CY589" t="str">
            <v/>
          </cell>
          <cell r="CZ589" t="str">
            <v/>
          </cell>
          <cell r="DA589" t="str">
            <v/>
          </cell>
          <cell r="DB589" t="str">
            <v/>
          </cell>
          <cell r="DC589" t="str">
            <v/>
          </cell>
          <cell r="DD589" t="str">
            <v/>
          </cell>
          <cell r="DE589" t="str">
            <v/>
          </cell>
          <cell r="DF589" t="str">
            <v/>
          </cell>
          <cell r="DG589" t="str">
            <v/>
          </cell>
          <cell r="DH589" t="str">
            <v/>
          </cell>
          <cell r="DI589" t="str">
            <v/>
          </cell>
          <cell r="DJ589" t="str">
            <v/>
          </cell>
          <cell r="DK589" t="str">
            <v/>
          </cell>
          <cell r="DL589" t="str">
            <v/>
          </cell>
          <cell r="DM589" t="str">
            <v/>
          </cell>
          <cell r="DN589" t="str">
            <v/>
          </cell>
          <cell r="DO589" t="str">
            <v/>
          </cell>
          <cell r="DP589" t="str">
            <v/>
          </cell>
          <cell r="DQ589" t="str">
            <v/>
          </cell>
          <cell r="DR589" t="str">
            <v/>
          </cell>
          <cell r="DS589" t="str">
            <v/>
          </cell>
          <cell r="DT589" t="str">
            <v/>
          </cell>
          <cell r="DU589" t="str">
            <v/>
          </cell>
          <cell r="DV589" t="str">
            <v/>
          </cell>
          <cell r="DW589" t="str">
            <v/>
          </cell>
          <cell r="DX589" t="str">
            <v/>
          </cell>
          <cell r="DY589" t="str">
            <v/>
          </cell>
          <cell r="DZ589" t="str">
            <v/>
          </cell>
          <cell r="EA589" t="str">
            <v/>
          </cell>
          <cell r="EB589" t="str">
            <v/>
          </cell>
          <cell r="EC589" t="str">
            <v/>
          </cell>
          <cell r="ED589" t="str">
            <v/>
          </cell>
          <cell r="EE589" t="str">
            <v/>
          </cell>
          <cell r="EF589" t="str">
            <v/>
          </cell>
          <cell r="EG589" t="str">
            <v/>
          </cell>
          <cell r="EH589" t="str">
            <v/>
          </cell>
          <cell r="EI589" t="str">
            <v/>
          </cell>
          <cell r="EJ589" t="str">
            <v/>
          </cell>
          <cell r="EK589" t="str">
            <v/>
          </cell>
          <cell r="EL589" t="str">
            <v/>
          </cell>
          <cell r="EM589" t="str">
            <v/>
          </cell>
          <cell r="EN589" t="str">
            <v/>
          </cell>
          <cell r="EO589" t="str">
            <v/>
          </cell>
          <cell r="EP589" t="str">
            <v/>
          </cell>
          <cell r="EQ589" t="str">
            <v/>
          </cell>
          <cell r="ER589" t="str">
            <v/>
          </cell>
          <cell r="ES589" t="str">
            <v/>
          </cell>
          <cell r="ET589" t="str">
            <v/>
          </cell>
          <cell r="EU589" t="str">
            <v/>
          </cell>
          <cell r="EV589" t="str">
            <v/>
          </cell>
          <cell r="EW589" t="str">
            <v/>
          </cell>
          <cell r="EX589" t="str">
            <v/>
          </cell>
          <cell r="EY589" t="str">
            <v/>
          </cell>
          <cell r="EZ589" t="str">
            <v/>
          </cell>
          <cell r="FA589" t="str">
            <v/>
          </cell>
          <cell r="FB589" t="str">
            <v/>
          </cell>
          <cell r="FC589" t="str">
            <v/>
          </cell>
          <cell r="FD589" t="str">
            <v/>
          </cell>
          <cell r="FE589" t="str">
            <v/>
          </cell>
          <cell r="FF589" t="str">
            <v/>
          </cell>
          <cell r="FG589" t="str">
            <v/>
          </cell>
          <cell r="FH589" t="str">
            <v/>
          </cell>
          <cell r="FI589" t="str">
            <v/>
          </cell>
          <cell r="FJ589" t="str">
            <v/>
          </cell>
          <cell r="FK589" t="str">
            <v/>
          </cell>
          <cell r="FL589" t="str">
            <v/>
          </cell>
          <cell r="FM589" t="str">
            <v/>
          </cell>
          <cell r="FN589" t="str">
            <v/>
          </cell>
          <cell r="FO589" t="str">
            <v/>
          </cell>
          <cell r="FP589" t="str">
            <v/>
          </cell>
          <cell r="FQ589" t="str">
            <v/>
          </cell>
          <cell r="FR589" t="str">
            <v/>
          </cell>
          <cell r="FS589" t="str">
            <v/>
          </cell>
          <cell r="FT589" t="str">
            <v/>
          </cell>
          <cell r="FU589" t="str">
            <v/>
          </cell>
          <cell r="FV589" t="str">
            <v/>
          </cell>
          <cell r="FW589" t="str">
            <v/>
          </cell>
          <cell r="FX589" t="str">
            <v/>
          </cell>
          <cell r="FY589" t="str">
            <v/>
          </cell>
          <cell r="FZ589" t="str">
            <v/>
          </cell>
          <cell r="GA589" t="str">
            <v/>
          </cell>
          <cell r="GB589" t="str">
            <v/>
          </cell>
          <cell r="GC589" t="str">
            <v/>
          </cell>
          <cell r="GD589" t="str">
            <v/>
          </cell>
          <cell r="GE589" t="str">
            <v/>
          </cell>
          <cell r="GF589" t="str">
            <v/>
          </cell>
          <cell r="GG589" t="str">
            <v/>
          </cell>
          <cell r="GH589" t="str">
            <v/>
          </cell>
          <cell r="GI589" t="str">
            <v/>
          </cell>
          <cell r="GJ589" t="str">
            <v/>
          </cell>
          <cell r="GK589" t="str">
            <v/>
          </cell>
          <cell r="GL589" t="str">
            <v/>
          </cell>
          <cell r="GM589" t="str">
            <v/>
          </cell>
          <cell r="GN589" t="str">
            <v/>
          </cell>
          <cell r="GO589" t="str">
            <v/>
          </cell>
          <cell r="GP589" t="str">
            <v/>
          </cell>
          <cell r="GQ589" t="str">
            <v/>
          </cell>
          <cell r="GR589" t="str">
            <v/>
          </cell>
          <cell r="GS589" t="str">
            <v/>
          </cell>
          <cell r="GT589" t="str">
            <v/>
          </cell>
          <cell r="GU589" t="str">
            <v/>
          </cell>
          <cell r="GV589" t="str">
            <v/>
          </cell>
          <cell r="GW589" t="str">
            <v/>
          </cell>
          <cell r="GX589" t="str">
            <v/>
          </cell>
          <cell r="GY589" t="str">
            <v/>
          </cell>
          <cell r="GZ589" t="str">
            <v/>
          </cell>
          <cell r="HA589" t="str">
            <v/>
          </cell>
          <cell r="HB589" t="str">
            <v/>
          </cell>
          <cell r="HC589" t="str">
            <v/>
          </cell>
          <cell r="HD589" t="str">
            <v/>
          </cell>
          <cell r="HE589" t="str">
            <v/>
          </cell>
          <cell r="HF589" t="str">
            <v/>
          </cell>
          <cell r="HG589" t="str">
            <v/>
          </cell>
          <cell r="HH589" t="str">
            <v/>
          </cell>
          <cell r="HI589" t="str">
            <v/>
          </cell>
          <cell r="HJ589" t="str">
            <v/>
          </cell>
          <cell r="HK589" t="str">
            <v/>
          </cell>
          <cell r="HL589" t="str">
            <v/>
          </cell>
          <cell r="HM589" t="str">
            <v/>
          </cell>
          <cell r="HN589" t="str">
            <v/>
          </cell>
          <cell r="HO589" t="str">
            <v/>
          </cell>
          <cell r="HP589" t="str">
            <v/>
          </cell>
          <cell r="HQ589" t="str">
            <v/>
          </cell>
          <cell r="HR589" t="str">
            <v/>
          </cell>
          <cell r="HS589" t="str">
            <v/>
          </cell>
          <cell r="HT589" t="str">
            <v/>
          </cell>
          <cell r="HU589" t="str">
            <v/>
          </cell>
          <cell r="HV589" t="str">
            <v/>
          </cell>
          <cell r="HW589" t="str">
            <v/>
          </cell>
          <cell r="HX589" t="str">
            <v/>
          </cell>
          <cell r="HY589" t="str">
            <v/>
          </cell>
          <cell r="HZ589" t="str">
            <v/>
          </cell>
          <cell r="IA589" t="str">
            <v/>
          </cell>
          <cell r="IB589" t="str">
            <v/>
          </cell>
          <cell r="IC589" t="str">
            <v/>
          </cell>
          <cell r="ID589" t="str">
            <v/>
          </cell>
        </row>
        <row r="590">
          <cell r="A590" t="str">
            <v/>
          </cell>
          <cell r="B590" t="str">
            <v/>
          </cell>
          <cell r="C590" t="str">
            <v/>
          </cell>
          <cell r="D590" t="str">
            <v/>
          </cell>
          <cell r="E590" t="str">
            <v/>
          </cell>
          <cell r="F590" t="str">
            <v/>
          </cell>
          <cell r="G590" t="str">
            <v/>
          </cell>
          <cell r="H590" t="str">
            <v/>
          </cell>
          <cell r="I590" t="str">
            <v/>
          </cell>
          <cell r="J590" t="str">
            <v/>
          </cell>
          <cell r="K590" t="str">
            <v/>
          </cell>
          <cell r="L590" t="str">
            <v/>
          </cell>
          <cell r="M590" t="str">
            <v/>
          </cell>
          <cell r="N590" t="str">
            <v/>
          </cell>
          <cell r="O590" t="str">
            <v/>
          </cell>
          <cell r="P590" t="str">
            <v/>
          </cell>
          <cell r="Q590" t="str">
            <v/>
          </cell>
          <cell r="R590" t="str">
            <v/>
          </cell>
          <cell r="S590" t="str">
            <v/>
          </cell>
          <cell r="T590" t="str">
            <v/>
          </cell>
          <cell r="U590" t="str">
            <v/>
          </cell>
          <cell r="V590" t="str">
            <v/>
          </cell>
          <cell r="W590" t="str">
            <v/>
          </cell>
          <cell r="X590" t="str">
            <v/>
          </cell>
          <cell r="Y590" t="str">
            <v/>
          </cell>
          <cell r="Z590" t="str">
            <v/>
          </cell>
          <cell r="AA590" t="str">
            <v/>
          </cell>
          <cell r="AB590" t="str">
            <v/>
          </cell>
          <cell r="AC590" t="str">
            <v/>
          </cell>
          <cell r="AD590" t="str">
            <v/>
          </cell>
          <cell r="AE590" t="str">
            <v/>
          </cell>
          <cell r="AF590" t="str">
            <v/>
          </cell>
          <cell r="AG590" t="str">
            <v/>
          </cell>
          <cell r="AH590" t="str">
            <v/>
          </cell>
          <cell r="AI590" t="str">
            <v/>
          </cell>
          <cell r="AJ590" t="str">
            <v/>
          </cell>
          <cell r="AK590" t="str">
            <v/>
          </cell>
          <cell r="AL590" t="str">
            <v/>
          </cell>
          <cell r="AM590" t="str">
            <v/>
          </cell>
          <cell r="AN590" t="str">
            <v/>
          </cell>
          <cell r="AO590" t="str">
            <v/>
          </cell>
          <cell r="AP590" t="str">
            <v/>
          </cell>
          <cell r="AQ590" t="str">
            <v/>
          </cell>
          <cell r="AR590" t="str">
            <v/>
          </cell>
          <cell r="AS590" t="str">
            <v/>
          </cell>
          <cell r="AT590" t="str">
            <v/>
          </cell>
          <cell r="AU590" t="str">
            <v/>
          </cell>
          <cell r="AV590" t="str">
            <v/>
          </cell>
          <cell r="AW590" t="str">
            <v/>
          </cell>
          <cell r="AX590" t="str">
            <v/>
          </cell>
          <cell r="AY590" t="str">
            <v/>
          </cell>
          <cell r="AZ590" t="str">
            <v/>
          </cell>
          <cell r="BA590" t="str">
            <v/>
          </cell>
          <cell r="BB590" t="str">
            <v/>
          </cell>
          <cell r="BC590" t="str">
            <v/>
          </cell>
          <cell r="BD590" t="str">
            <v/>
          </cell>
          <cell r="BE590" t="str">
            <v/>
          </cell>
          <cell r="BF590" t="str">
            <v/>
          </cell>
          <cell r="BG590" t="str">
            <v/>
          </cell>
          <cell r="BH590" t="str">
            <v/>
          </cell>
          <cell r="BI590" t="str">
            <v/>
          </cell>
          <cell r="BJ590" t="str">
            <v/>
          </cell>
          <cell r="BK590" t="str">
            <v/>
          </cell>
          <cell r="BL590" t="str">
            <v/>
          </cell>
          <cell r="BM590" t="str">
            <v/>
          </cell>
          <cell r="BN590" t="str">
            <v/>
          </cell>
          <cell r="BO590" t="str">
            <v/>
          </cell>
          <cell r="BP590" t="str">
            <v/>
          </cell>
          <cell r="BQ590" t="str">
            <v/>
          </cell>
          <cell r="BR590" t="str">
            <v/>
          </cell>
          <cell r="BS590" t="str">
            <v/>
          </cell>
          <cell r="BT590" t="str">
            <v/>
          </cell>
          <cell r="BU590" t="str">
            <v/>
          </cell>
          <cell r="BV590" t="str">
            <v/>
          </cell>
          <cell r="BW590" t="str">
            <v/>
          </cell>
          <cell r="BX590" t="str">
            <v/>
          </cell>
          <cell r="BY590" t="str">
            <v/>
          </cell>
          <cell r="BZ590" t="str">
            <v/>
          </cell>
          <cell r="CA590" t="str">
            <v/>
          </cell>
          <cell r="CB590" t="str">
            <v/>
          </cell>
          <cell r="CC590" t="str">
            <v/>
          </cell>
          <cell r="CD590" t="str">
            <v/>
          </cell>
          <cell r="CE590" t="str">
            <v/>
          </cell>
          <cell r="CF590" t="str">
            <v/>
          </cell>
          <cell r="CG590" t="str">
            <v/>
          </cell>
          <cell r="CH590" t="str">
            <v/>
          </cell>
          <cell r="CI590" t="str">
            <v/>
          </cell>
          <cell r="CJ590" t="str">
            <v/>
          </cell>
          <cell r="CK590" t="str">
            <v/>
          </cell>
          <cell r="CL590" t="str">
            <v/>
          </cell>
          <cell r="CM590" t="str">
            <v/>
          </cell>
          <cell r="CN590" t="str">
            <v/>
          </cell>
          <cell r="CO590" t="str">
            <v/>
          </cell>
          <cell r="CP590" t="str">
            <v/>
          </cell>
          <cell r="CQ590" t="str">
            <v/>
          </cell>
          <cell r="CR590" t="str">
            <v/>
          </cell>
          <cell r="CS590" t="str">
            <v/>
          </cell>
          <cell r="CT590" t="str">
            <v/>
          </cell>
          <cell r="CU590" t="str">
            <v/>
          </cell>
          <cell r="CV590" t="str">
            <v/>
          </cell>
          <cell r="CW590" t="str">
            <v/>
          </cell>
          <cell r="CX590" t="str">
            <v/>
          </cell>
          <cell r="CY590" t="str">
            <v/>
          </cell>
          <cell r="CZ590" t="str">
            <v/>
          </cell>
          <cell r="DA590" t="str">
            <v/>
          </cell>
          <cell r="DB590" t="str">
            <v/>
          </cell>
          <cell r="DC590" t="str">
            <v/>
          </cell>
          <cell r="DD590" t="str">
            <v/>
          </cell>
          <cell r="DE590" t="str">
            <v/>
          </cell>
          <cell r="DF590" t="str">
            <v/>
          </cell>
          <cell r="DG590" t="str">
            <v/>
          </cell>
          <cell r="DH590" t="str">
            <v/>
          </cell>
          <cell r="DI590" t="str">
            <v/>
          </cell>
          <cell r="DJ590" t="str">
            <v/>
          </cell>
          <cell r="DK590" t="str">
            <v/>
          </cell>
          <cell r="DL590" t="str">
            <v/>
          </cell>
          <cell r="DM590" t="str">
            <v/>
          </cell>
          <cell r="DN590" t="str">
            <v/>
          </cell>
          <cell r="DO590" t="str">
            <v/>
          </cell>
          <cell r="DP590" t="str">
            <v/>
          </cell>
          <cell r="DQ590" t="str">
            <v/>
          </cell>
          <cell r="DR590" t="str">
            <v/>
          </cell>
          <cell r="DS590" t="str">
            <v/>
          </cell>
          <cell r="DT590" t="str">
            <v/>
          </cell>
          <cell r="DU590" t="str">
            <v/>
          </cell>
          <cell r="DV590" t="str">
            <v/>
          </cell>
          <cell r="DW590" t="str">
            <v/>
          </cell>
          <cell r="DX590" t="str">
            <v/>
          </cell>
          <cell r="DY590" t="str">
            <v/>
          </cell>
          <cell r="DZ590" t="str">
            <v/>
          </cell>
          <cell r="EA590" t="str">
            <v/>
          </cell>
          <cell r="EB590" t="str">
            <v/>
          </cell>
          <cell r="EC590" t="str">
            <v/>
          </cell>
          <cell r="ED590" t="str">
            <v/>
          </cell>
          <cell r="EE590" t="str">
            <v/>
          </cell>
          <cell r="EF590" t="str">
            <v/>
          </cell>
          <cell r="EG590" t="str">
            <v/>
          </cell>
          <cell r="EH590" t="str">
            <v/>
          </cell>
          <cell r="EI590" t="str">
            <v/>
          </cell>
          <cell r="EJ590" t="str">
            <v/>
          </cell>
          <cell r="EK590" t="str">
            <v/>
          </cell>
          <cell r="EL590" t="str">
            <v/>
          </cell>
          <cell r="EM590" t="str">
            <v/>
          </cell>
          <cell r="EN590" t="str">
            <v/>
          </cell>
          <cell r="EO590" t="str">
            <v/>
          </cell>
          <cell r="EP590" t="str">
            <v/>
          </cell>
          <cell r="EQ590" t="str">
            <v/>
          </cell>
          <cell r="ER590" t="str">
            <v/>
          </cell>
          <cell r="ES590" t="str">
            <v/>
          </cell>
          <cell r="ET590" t="str">
            <v/>
          </cell>
          <cell r="EU590" t="str">
            <v/>
          </cell>
          <cell r="EV590" t="str">
            <v/>
          </cell>
          <cell r="EW590" t="str">
            <v/>
          </cell>
          <cell r="EX590" t="str">
            <v/>
          </cell>
          <cell r="EY590" t="str">
            <v/>
          </cell>
          <cell r="EZ590" t="str">
            <v/>
          </cell>
          <cell r="FA590" t="str">
            <v/>
          </cell>
          <cell r="FB590" t="str">
            <v/>
          </cell>
          <cell r="FC590" t="str">
            <v/>
          </cell>
          <cell r="FD590" t="str">
            <v/>
          </cell>
          <cell r="FE590" t="str">
            <v/>
          </cell>
          <cell r="FF590" t="str">
            <v/>
          </cell>
          <cell r="FG590" t="str">
            <v/>
          </cell>
          <cell r="FH590" t="str">
            <v/>
          </cell>
          <cell r="FI590" t="str">
            <v/>
          </cell>
          <cell r="FJ590" t="str">
            <v/>
          </cell>
          <cell r="FK590" t="str">
            <v/>
          </cell>
          <cell r="FL590" t="str">
            <v/>
          </cell>
          <cell r="FM590" t="str">
            <v/>
          </cell>
          <cell r="FN590" t="str">
            <v/>
          </cell>
          <cell r="FO590" t="str">
            <v/>
          </cell>
          <cell r="FP590" t="str">
            <v/>
          </cell>
          <cell r="FQ590" t="str">
            <v/>
          </cell>
          <cell r="FR590" t="str">
            <v/>
          </cell>
          <cell r="FS590" t="str">
            <v/>
          </cell>
          <cell r="FT590" t="str">
            <v/>
          </cell>
          <cell r="FU590" t="str">
            <v/>
          </cell>
          <cell r="FV590" t="str">
            <v/>
          </cell>
          <cell r="FW590" t="str">
            <v/>
          </cell>
          <cell r="FX590" t="str">
            <v/>
          </cell>
          <cell r="FY590" t="str">
            <v/>
          </cell>
          <cell r="FZ590" t="str">
            <v/>
          </cell>
          <cell r="GA590" t="str">
            <v/>
          </cell>
          <cell r="GB590" t="str">
            <v/>
          </cell>
          <cell r="GC590" t="str">
            <v/>
          </cell>
          <cell r="GD590" t="str">
            <v/>
          </cell>
          <cell r="GE590" t="str">
            <v/>
          </cell>
          <cell r="GF590" t="str">
            <v/>
          </cell>
          <cell r="GG590" t="str">
            <v/>
          </cell>
          <cell r="GH590" t="str">
            <v/>
          </cell>
          <cell r="GI590" t="str">
            <v/>
          </cell>
          <cell r="GJ590" t="str">
            <v/>
          </cell>
          <cell r="GK590" t="str">
            <v/>
          </cell>
          <cell r="GL590" t="str">
            <v/>
          </cell>
          <cell r="GM590" t="str">
            <v/>
          </cell>
          <cell r="GN590" t="str">
            <v/>
          </cell>
          <cell r="GO590" t="str">
            <v/>
          </cell>
          <cell r="GP590" t="str">
            <v/>
          </cell>
          <cell r="GQ590" t="str">
            <v/>
          </cell>
          <cell r="GR590" t="str">
            <v/>
          </cell>
          <cell r="GS590" t="str">
            <v/>
          </cell>
          <cell r="GT590" t="str">
            <v/>
          </cell>
          <cell r="GU590" t="str">
            <v/>
          </cell>
          <cell r="GV590" t="str">
            <v/>
          </cell>
          <cell r="GW590" t="str">
            <v/>
          </cell>
          <cell r="GX590" t="str">
            <v/>
          </cell>
          <cell r="GY590" t="str">
            <v/>
          </cell>
          <cell r="GZ590" t="str">
            <v/>
          </cell>
          <cell r="HA590" t="str">
            <v/>
          </cell>
          <cell r="HB590" t="str">
            <v/>
          </cell>
          <cell r="HC590" t="str">
            <v/>
          </cell>
          <cell r="HD590" t="str">
            <v/>
          </cell>
          <cell r="HE590" t="str">
            <v/>
          </cell>
          <cell r="HF590" t="str">
            <v/>
          </cell>
          <cell r="HG590" t="str">
            <v/>
          </cell>
          <cell r="HH590" t="str">
            <v/>
          </cell>
          <cell r="HI590" t="str">
            <v/>
          </cell>
          <cell r="HJ590" t="str">
            <v/>
          </cell>
          <cell r="HK590" t="str">
            <v/>
          </cell>
          <cell r="HL590" t="str">
            <v/>
          </cell>
          <cell r="HM590" t="str">
            <v/>
          </cell>
          <cell r="HN590" t="str">
            <v/>
          </cell>
          <cell r="HO590" t="str">
            <v/>
          </cell>
          <cell r="HP590" t="str">
            <v/>
          </cell>
          <cell r="HQ590" t="str">
            <v/>
          </cell>
          <cell r="HR590" t="str">
            <v/>
          </cell>
          <cell r="HS590" t="str">
            <v/>
          </cell>
          <cell r="HT590" t="str">
            <v/>
          </cell>
          <cell r="HU590" t="str">
            <v/>
          </cell>
          <cell r="HV590" t="str">
            <v/>
          </cell>
          <cell r="HW590" t="str">
            <v/>
          </cell>
          <cell r="HX590" t="str">
            <v/>
          </cell>
          <cell r="HY590" t="str">
            <v/>
          </cell>
          <cell r="HZ590" t="str">
            <v/>
          </cell>
          <cell r="IA590" t="str">
            <v/>
          </cell>
          <cell r="IB590" t="str">
            <v/>
          </cell>
          <cell r="IC590" t="str">
            <v/>
          </cell>
          <cell r="ID590" t="str">
            <v/>
          </cell>
        </row>
        <row r="591">
          <cell r="A591" t="str">
            <v/>
          </cell>
          <cell r="B591" t="str">
            <v/>
          </cell>
          <cell r="C591" t="str">
            <v/>
          </cell>
          <cell r="D591" t="str">
            <v/>
          </cell>
          <cell r="E591" t="str">
            <v/>
          </cell>
          <cell r="F591" t="str">
            <v/>
          </cell>
          <cell r="G591" t="str">
            <v/>
          </cell>
          <cell r="H591" t="str">
            <v/>
          </cell>
          <cell r="I591" t="str">
            <v/>
          </cell>
          <cell r="J591" t="str">
            <v/>
          </cell>
          <cell r="K591" t="str">
            <v/>
          </cell>
          <cell r="L591" t="str">
            <v/>
          </cell>
          <cell r="M591" t="str">
            <v/>
          </cell>
          <cell r="N591" t="str">
            <v/>
          </cell>
          <cell r="O591" t="str">
            <v/>
          </cell>
          <cell r="P591" t="str">
            <v/>
          </cell>
          <cell r="Q591" t="str">
            <v/>
          </cell>
          <cell r="R591" t="str">
            <v/>
          </cell>
          <cell r="S591" t="str">
            <v/>
          </cell>
          <cell r="T591" t="str">
            <v/>
          </cell>
          <cell r="U591" t="str">
            <v/>
          </cell>
          <cell r="V591" t="str">
            <v/>
          </cell>
          <cell r="W591" t="str">
            <v/>
          </cell>
          <cell r="X591" t="str">
            <v/>
          </cell>
          <cell r="Y591" t="str">
            <v/>
          </cell>
          <cell r="Z591" t="str">
            <v/>
          </cell>
          <cell r="AA591" t="str">
            <v/>
          </cell>
          <cell r="AB591" t="str">
            <v/>
          </cell>
          <cell r="AC591" t="str">
            <v/>
          </cell>
          <cell r="AD591" t="str">
            <v/>
          </cell>
          <cell r="AE591" t="str">
            <v/>
          </cell>
          <cell r="AF591" t="str">
            <v/>
          </cell>
          <cell r="AG591" t="str">
            <v/>
          </cell>
          <cell r="AH591" t="str">
            <v/>
          </cell>
          <cell r="AI591" t="str">
            <v/>
          </cell>
          <cell r="AJ591" t="str">
            <v/>
          </cell>
          <cell r="AK591" t="str">
            <v/>
          </cell>
          <cell r="AL591" t="str">
            <v/>
          </cell>
          <cell r="AM591" t="str">
            <v/>
          </cell>
          <cell r="AN591" t="str">
            <v/>
          </cell>
          <cell r="AO591" t="str">
            <v/>
          </cell>
          <cell r="AP591" t="str">
            <v/>
          </cell>
          <cell r="AQ591" t="str">
            <v/>
          </cell>
          <cell r="AR591" t="str">
            <v/>
          </cell>
          <cell r="AS591" t="str">
            <v/>
          </cell>
          <cell r="AT591" t="str">
            <v/>
          </cell>
          <cell r="AU591" t="str">
            <v/>
          </cell>
          <cell r="AV591" t="str">
            <v/>
          </cell>
          <cell r="AW591" t="str">
            <v/>
          </cell>
          <cell r="AX591" t="str">
            <v/>
          </cell>
          <cell r="AY591" t="str">
            <v/>
          </cell>
          <cell r="AZ591" t="str">
            <v/>
          </cell>
          <cell r="BA591" t="str">
            <v/>
          </cell>
          <cell r="BB591" t="str">
            <v/>
          </cell>
          <cell r="BC591" t="str">
            <v/>
          </cell>
          <cell r="BD591" t="str">
            <v/>
          </cell>
          <cell r="BE591" t="str">
            <v/>
          </cell>
          <cell r="BF591" t="str">
            <v/>
          </cell>
          <cell r="BG591" t="str">
            <v/>
          </cell>
          <cell r="BH591" t="str">
            <v/>
          </cell>
          <cell r="BI591" t="str">
            <v/>
          </cell>
          <cell r="BJ591" t="str">
            <v/>
          </cell>
          <cell r="BK591" t="str">
            <v/>
          </cell>
          <cell r="BL591" t="str">
            <v/>
          </cell>
          <cell r="BM591" t="str">
            <v/>
          </cell>
          <cell r="BN591" t="str">
            <v/>
          </cell>
          <cell r="BO591" t="str">
            <v/>
          </cell>
          <cell r="BP591" t="str">
            <v/>
          </cell>
          <cell r="BQ591" t="str">
            <v/>
          </cell>
          <cell r="BR591" t="str">
            <v/>
          </cell>
          <cell r="BS591" t="str">
            <v/>
          </cell>
          <cell r="BT591" t="str">
            <v/>
          </cell>
          <cell r="BU591" t="str">
            <v/>
          </cell>
          <cell r="BV591" t="str">
            <v/>
          </cell>
          <cell r="BW591" t="str">
            <v/>
          </cell>
          <cell r="BX591" t="str">
            <v/>
          </cell>
          <cell r="BY591" t="str">
            <v/>
          </cell>
          <cell r="BZ591" t="str">
            <v/>
          </cell>
          <cell r="CA591" t="str">
            <v/>
          </cell>
          <cell r="CB591" t="str">
            <v/>
          </cell>
          <cell r="CC591" t="str">
            <v/>
          </cell>
          <cell r="CD591" t="str">
            <v/>
          </cell>
          <cell r="CE591" t="str">
            <v/>
          </cell>
          <cell r="CF591" t="str">
            <v/>
          </cell>
          <cell r="CG591" t="str">
            <v/>
          </cell>
          <cell r="CH591" t="str">
            <v/>
          </cell>
          <cell r="CI591" t="str">
            <v/>
          </cell>
          <cell r="CJ591" t="str">
            <v/>
          </cell>
          <cell r="CK591" t="str">
            <v/>
          </cell>
          <cell r="CL591" t="str">
            <v/>
          </cell>
          <cell r="CM591" t="str">
            <v/>
          </cell>
          <cell r="CN591" t="str">
            <v/>
          </cell>
          <cell r="CO591" t="str">
            <v/>
          </cell>
          <cell r="CP591" t="str">
            <v/>
          </cell>
          <cell r="CQ591" t="str">
            <v/>
          </cell>
          <cell r="CR591" t="str">
            <v/>
          </cell>
          <cell r="CS591" t="str">
            <v/>
          </cell>
          <cell r="CT591" t="str">
            <v/>
          </cell>
          <cell r="CU591" t="str">
            <v/>
          </cell>
          <cell r="CV591" t="str">
            <v/>
          </cell>
          <cell r="CW591" t="str">
            <v/>
          </cell>
          <cell r="CX591" t="str">
            <v/>
          </cell>
          <cell r="CY591" t="str">
            <v/>
          </cell>
          <cell r="CZ591" t="str">
            <v/>
          </cell>
          <cell r="DA591" t="str">
            <v/>
          </cell>
          <cell r="DB591" t="str">
            <v/>
          </cell>
          <cell r="DC591" t="str">
            <v/>
          </cell>
          <cell r="DD591" t="str">
            <v/>
          </cell>
          <cell r="DE591" t="str">
            <v/>
          </cell>
          <cell r="DF591" t="str">
            <v/>
          </cell>
          <cell r="DG591" t="str">
            <v/>
          </cell>
          <cell r="DH591" t="str">
            <v/>
          </cell>
          <cell r="DI591" t="str">
            <v/>
          </cell>
          <cell r="DJ591" t="str">
            <v/>
          </cell>
          <cell r="DK591" t="str">
            <v/>
          </cell>
          <cell r="DL591" t="str">
            <v/>
          </cell>
          <cell r="DM591" t="str">
            <v/>
          </cell>
          <cell r="DN591" t="str">
            <v/>
          </cell>
          <cell r="DO591" t="str">
            <v/>
          </cell>
          <cell r="DP591" t="str">
            <v/>
          </cell>
          <cell r="DQ591" t="str">
            <v/>
          </cell>
          <cell r="DR591" t="str">
            <v/>
          </cell>
          <cell r="DS591" t="str">
            <v/>
          </cell>
          <cell r="DT591" t="str">
            <v/>
          </cell>
          <cell r="DU591" t="str">
            <v/>
          </cell>
          <cell r="DV591" t="str">
            <v/>
          </cell>
          <cell r="DW591" t="str">
            <v/>
          </cell>
          <cell r="DX591" t="str">
            <v/>
          </cell>
          <cell r="DY591" t="str">
            <v/>
          </cell>
          <cell r="DZ591" t="str">
            <v/>
          </cell>
          <cell r="EA591" t="str">
            <v/>
          </cell>
          <cell r="EB591" t="str">
            <v/>
          </cell>
          <cell r="EC591" t="str">
            <v/>
          </cell>
          <cell r="ED591" t="str">
            <v/>
          </cell>
          <cell r="EE591" t="str">
            <v/>
          </cell>
          <cell r="EF591" t="str">
            <v/>
          </cell>
          <cell r="EG591" t="str">
            <v/>
          </cell>
          <cell r="EH591" t="str">
            <v/>
          </cell>
          <cell r="EI591" t="str">
            <v/>
          </cell>
          <cell r="EJ591" t="str">
            <v/>
          </cell>
          <cell r="EK591" t="str">
            <v/>
          </cell>
          <cell r="EL591" t="str">
            <v/>
          </cell>
          <cell r="EM591" t="str">
            <v/>
          </cell>
          <cell r="EN591" t="str">
            <v/>
          </cell>
          <cell r="EO591" t="str">
            <v/>
          </cell>
          <cell r="EP591" t="str">
            <v/>
          </cell>
          <cell r="EQ591" t="str">
            <v/>
          </cell>
          <cell r="ER591" t="str">
            <v/>
          </cell>
          <cell r="ES591" t="str">
            <v/>
          </cell>
          <cell r="ET591" t="str">
            <v/>
          </cell>
          <cell r="EU591" t="str">
            <v/>
          </cell>
          <cell r="EV591" t="str">
            <v/>
          </cell>
          <cell r="EW591" t="str">
            <v/>
          </cell>
          <cell r="EX591" t="str">
            <v/>
          </cell>
          <cell r="EY591" t="str">
            <v/>
          </cell>
          <cell r="EZ591" t="str">
            <v/>
          </cell>
          <cell r="FA591" t="str">
            <v/>
          </cell>
          <cell r="FB591" t="str">
            <v/>
          </cell>
          <cell r="FC591" t="str">
            <v/>
          </cell>
          <cell r="FD591" t="str">
            <v/>
          </cell>
          <cell r="FE591" t="str">
            <v/>
          </cell>
          <cell r="FF591" t="str">
            <v/>
          </cell>
          <cell r="FG591" t="str">
            <v/>
          </cell>
          <cell r="FH591" t="str">
            <v/>
          </cell>
          <cell r="FI591" t="str">
            <v/>
          </cell>
          <cell r="FJ591" t="str">
            <v/>
          </cell>
          <cell r="FK591" t="str">
            <v/>
          </cell>
          <cell r="FL591" t="str">
            <v/>
          </cell>
          <cell r="FM591" t="str">
            <v/>
          </cell>
          <cell r="FN591" t="str">
            <v/>
          </cell>
          <cell r="FO591" t="str">
            <v/>
          </cell>
          <cell r="FP591" t="str">
            <v/>
          </cell>
          <cell r="FQ591" t="str">
            <v/>
          </cell>
          <cell r="FR591" t="str">
            <v/>
          </cell>
          <cell r="FS591" t="str">
            <v/>
          </cell>
          <cell r="FT591" t="str">
            <v/>
          </cell>
          <cell r="FU591" t="str">
            <v/>
          </cell>
          <cell r="FV591" t="str">
            <v/>
          </cell>
          <cell r="FW591" t="str">
            <v/>
          </cell>
          <cell r="FX591" t="str">
            <v/>
          </cell>
          <cell r="FY591" t="str">
            <v/>
          </cell>
          <cell r="FZ591" t="str">
            <v/>
          </cell>
          <cell r="GA591" t="str">
            <v/>
          </cell>
          <cell r="GB591" t="str">
            <v/>
          </cell>
          <cell r="GC591" t="str">
            <v/>
          </cell>
          <cell r="GD591" t="str">
            <v/>
          </cell>
          <cell r="GE591" t="str">
            <v/>
          </cell>
          <cell r="GF591" t="str">
            <v/>
          </cell>
          <cell r="GG591" t="str">
            <v/>
          </cell>
          <cell r="GH591" t="str">
            <v/>
          </cell>
          <cell r="GI591" t="str">
            <v/>
          </cell>
          <cell r="GJ591" t="str">
            <v/>
          </cell>
          <cell r="GK591" t="str">
            <v/>
          </cell>
          <cell r="GL591" t="str">
            <v/>
          </cell>
          <cell r="GM591" t="str">
            <v/>
          </cell>
          <cell r="GN591" t="str">
            <v/>
          </cell>
          <cell r="GO591" t="str">
            <v/>
          </cell>
          <cell r="GP591" t="str">
            <v/>
          </cell>
          <cell r="GQ591" t="str">
            <v/>
          </cell>
          <cell r="GR591" t="str">
            <v/>
          </cell>
          <cell r="GS591" t="str">
            <v/>
          </cell>
          <cell r="GT591" t="str">
            <v/>
          </cell>
          <cell r="GU591" t="str">
            <v/>
          </cell>
          <cell r="GV591" t="str">
            <v/>
          </cell>
          <cell r="GW591" t="str">
            <v/>
          </cell>
          <cell r="GX591" t="str">
            <v/>
          </cell>
          <cell r="GY591" t="str">
            <v/>
          </cell>
          <cell r="GZ591" t="str">
            <v/>
          </cell>
          <cell r="HA591" t="str">
            <v/>
          </cell>
          <cell r="HB591" t="str">
            <v/>
          </cell>
          <cell r="HC591" t="str">
            <v/>
          </cell>
          <cell r="HD591" t="str">
            <v/>
          </cell>
          <cell r="HE591" t="str">
            <v/>
          </cell>
          <cell r="HF591" t="str">
            <v/>
          </cell>
          <cell r="HG591" t="str">
            <v/>
          </cell>
          <cell r="HH591" t="str">
            <v/>
          </cell>
          <cell r="HI591" t="str">
            <v/>
          </cell>
          <cell r="HJ591" t="str">
            <v/>
          </cell>
          <cell r="HK591" t="str">
            <v/>
          </cell>
          <cell r="HL591" t="str">
            <v/>
          </cell>
          <cell r="HM591" t="str">
            <v/>
          </cell>
          <cell r="HN591" t="str">
            <v/>
          </cell>
          <cell r="HO591" t="str">
            <v/>
          </cell>
          <cell r="HP591" t="str">
            <v/>
          </cell>
          <cell r="HQ591" t="str">
            <v/>
          </cell>
          <cell r="HR591" t="str">
            <v/>
          </cell>
          <cell r="HS591" t="str">
            <v/>
          </cell>
          <cell r="HT591" t="str">
            <v/>
          </cell>
          <cell r="HU591" t="str">
            <v/>
          </cell>
          <cell r="HV591" t="str">
            <v/>
          </cell>
          <cell r="HW591" t="str">
            <v/>
          </cell>
          <cell r="HX591" t="str">
            <v/>
          </cell>
          <cell r="HY591" t="str">
            <v/>
          </cell>
          <cell r="HZ591" t="str">
            <v/>
          </cell>
          <cell r="IA591" t="str">
            <v/>
          </cell>
          <cell r="IB591" t="str">
            <v/>
          </cell>
          <cell r="IC591" t="str">
            <v/>
          </cell>
          <cell r="ID591" t="str">
            <v/>
          </cell>
        </row>
        <row r="592">
          <cell r="A592" t="str">
            <v/>
          </cell>
          <cell r="B592" t="str">
            <v/>
          </cell>
          <cell r="C592" t="str">
            <v/>
          </cell>
          <cell r="D592" t="str">
            <v/>
          </cell>
          <cell r="E592" t="str">
            <v/>
          </cell>
          <cell r="F592" t="str">
            <v/>
          </cell>
          <cell r="G592" t="str">
            <v/>
          </cell>
          <cell r="H592" t="str">
            <v/>
          </cell>
          <cell r="I592" t="str">
            <v/>
          </cell>
          <cell r="J592" t="str">
            <v/>
          </cell>
          <cell r="K592" t="str">
            <v/>
          </cell>
          <cell r="L592" t="str">
            <v/>
          </cell>
          <cell r="M592" t="str">
            <v/>
          </cell>
          <cell r="N592" t="str">
            <v/>
          </cell>
          <cell r="O592" t="str">
            <v/>
          </cell>
          <cell r="P592" t="str">
            <v/>
          </cell>
          <cell r="Q592" t="str">
            <v/>
          </cell>
          <cell r="R592" t="str">
            <v/>
          </cell>
          <cell r="S592" t="str">
            <v/>
          </cell>
          <cell r="T592" t="str">
            <v/>
          </cell>
          <cell r="U592" t="str">
            <v/>
          </cell>
          <cell r="V592" t="str">
            <v/>
          </cell>
          <cell r="W592" t="str">
            <v/>
          </cell>
          <cell r="X592" t="str">
            <v/>
          </cell>
          <cell r="Y592" t="str">
            <v/>
          </cell>
          <cell r="Z592" t="str">
            <v/>
          </cell>
          <cell r="AA592" t="str">
            <v/>
          </cell>
          <cell r="AB592" t="str">
            <v/>
          </cell>
          <cell r="AC592" t="str">
            <v/>
          </cell>
          <cell r="AD592" t="str">
            <v/>
          </cell>
          <cell r="AE592" t="str">
            <v/>
          </cell>
          <cell r="AF592" t="str">
            <v/>
          </cell>
          <cell r="AG592" t="str">
            <v/>
          </cell>
          <cell r="AH592" t="str">
            <v/>
          </cell>
          <cell r="AI592" t="str">
            <v/>
          </cell>
          <cell r="AJ592" t="str">
            <v/>
          </cell>
          <cell r="AK592" t="str">
            <v/>
          </cell>
          <cell r="AL592" t="str">
            <v/>
          </cell>
          <cell r="AM592" t="str">
            <v/>
          </cell>
          <cell r="AN592" t="str">
            <v/>
          </cell>
          <cell r="AO592" t="str">
            <v/>
          </cell>
          <cell r="AP592" t="str">
            <v/>
          </cell>
          <cell r="AQ592" t="str">
            <v/>
          </cell>
          <cell r="AR592" t="str">
            <v/>
          </cell>
          <cell r="AS592" t="str">
            <v/>
          </cell>
          <cell r="AT592" t="str">
            <v/>
          </cell>
          <cell r="AU592" t="str">
            <v/>
          </cell>
          <cell r="AV592" t="str">
            <v/>
          </cell>
          <cell r="AW592" t="str">
            <v/>
          </cell>
          <cell r="AX592" t="str">
            <v/>
          </cell>
          <cell r="AY592" t="str">
            <v/>
          </cell>
          <cell r="AZ592" t="str">
            <v/>
          </cell>
          <cell r="BA592" t="str">
            <v/>
          </cell>
          <cell r="BB592" t="str">
            <v/>
          </cell>
          <cell r="BC592" t="str">
            <v/>
          </cell>
          <cell r="BD592" t="str">
            <v/>
          </cell>
          <cell r="BE592" t="str">
            <v/>
          </cell>
          <cell r="BF592" t="str">
            <v/>
          </cell>
          <cell r="BG592" t="str">
            <v/>
          </cell>
          <cell r="BH592" t="str">
            <v/>
          </cell>
          <cell r="BI592" t="str">
            <v/>
          </cell>
          <cell r="BJ592" t="str">
            <v/>
          </cell>
          <cell r="BK592" t="str">
            <v/>
          </cell>
          <cell r="BL592" t="str">
            <v/>
          </cell>
          <cell r="BM592" t="str">
            <v/>
          </cell>
          <cell r="BN592" t="str">
            <v/>
          </cell>
          <cell r="BO592" t="str">
            <v/>
          </cell>
          <cell r="BP592" t="str">
            <v/>
          </cell>
          <cell r="BQ592" t="str">
            <v/>
          </cell>
          <cell r="BR592" t="str">
            <v/>
          </cell>
          <cell r="BS592" t="str">
            <v/>
          </cell>
          <cell r="BT592" t="str">
            <v/>
          </cell>
          <cell r="BU592" t="str">
            <v/>
          </cell>
          <cell r="BV592" t="str">
            <v/>
          </cell>
          <cell r="BW592" t="str">
            <v/>
          </cell>
          <cell r="BX592" t="str">
            <v/>
          </cell>
          <cell r="BY592" t="str">
            <v/>
          </cell>
          <cell r="BZ592" t="str">
            <v/>
          </cell>
          <cell r="CA592" t="str">
            <v/>
          </cell>
          <cell r="CB592" t="str">
            <v/>
          </cell>
          <cell r="CC592" t="str">
            <v/>
          </cell>
          <cell r="CD592" t="str">
            <v/>
          </cell>
          <cell r="CE592" t="str">
            <v/>
          </cell>
          <cell r="CF592" t="str">
            <v/>
          </cell>
          <cell r="CG592" t="str">
            <v/>
          </cell>
          <cell r="CH592" t="str">
            <v/>
          </cell>
          <cell r="CI592" t="str">
            <v/>
          </cell>
          <cell r="CJ592" t="str">
            <v/>
          </cell>
          <cell r="CK592" t="str">
            <v/>
          </cell>
          <cell r="CL592" t="str">
            <v/>
          </cell>
          <cell r="CM592" t="str">
            <v/>
          </cell>
          <cell r="CN592" t="str">
            <v/>
          </cell>
          <cell r="CO592" t="str">
            <v/>
          </cell>
          <cell r="CP592" t="str">
            <v/>
          </cell>
          <cell r="CQ592" t="str">
            <v/>
          </cell>
          <cell r="CR592" t="str">
            <v/>
          </cell>
          <cell r="CS592" t="str">
            <v/>
          </cell>
          <cell r="CT592" t="str">
            <v/>
          </cell>
          <cell r="CU592" t="str">
            <v/>
          </cell>
          <cell r="CV592" t="str">
            <v/>
          </cell>
          <cell r="CW592" t="str">
            <v/>
          </cell>
          <cell r="CX592" t="str">
            <v/>
          </cell>
          <cell r="CY592" t="str">
            <v/>
          </cell>
          <cell r="CZ592" t="str">
            <v/>
          </cell>
          <cell r="DA592" t="str">
            <v/>
          </cell>
          <cell r="DB592" t="str">
            <v/>
          </cell>
          <cell r="DC592" t="str">
            <v/>
          </cell>
          <cell r="DD592" t="str">
            <v/>
          </cell>
          <cell r="DE592" t="str">
            <v/>
          </cell>
          <cell r="DF592" t="str">
            <v/>
          </cell>
          <cell r="DG592" t="str">
            <v/>
          </cell>
          <cell r="DH592" t="str">
            <v/>
          </cell>
          <cell r="DI592" t="str">
            <v/>
          </cell>
          <cell r="DJ592" t="str">
            <v/>
          </cell>
          <cell r="DK592" t="str">
            <v/>
          </cell>
          <cell r="DL592" t="str">
            <v/>
          </cell>
          <cell r="DM592" t="str">
            <v/>
          </cell>
          <cell r="DN592" t="str">
            <v/>
          </cell>
          <cell r="DO592" t="str">
            <v/>
          </cell>
          <cell r="DP592" t="str">
            <v/>
          </cell>
          <cell r="DQ592" t="str">
            <v/>
          </cell>
          <cell r="DR592" t="str">
            <v/>
          </cell>
          <cell r="DS592" t="str">
            <v/>
          </cell>
          <cell r="DT592" t="str">
            <v/>
          </cell>
          <cell r="DU592" t="str">
            <v/>
          </cell>
          <cell r="DV592" t="str">
            <v/>
          </cell>
          <cell r="DW592" t="str">
            <v/>
          </cell>
          <cell r="DX592" t="str">
            <v/>
          </cell>
          <cell r="DY592" t="str">
            <v/>
          </cell>
          <cell r="DZ592" t="str">
            <v/>
          </cell>
          <cell r="EA592" t="str">
            <v/>
          </cell>
          <cell r="EB592" t="str">
            <v/>
          </cell>
          <cell r="EC592" t="str">
            <v/>
          </cell>
          <cell r="ED592" t="str">
            <v/>
          </cell>
          <cell r="EE592" t="str">
            <v/>
          </cell>
          <cell r="EF592" t="str">
            <v/>
          </cell>
          <cell r="EG592" t="str">
            <v/>
          </cell>
          <cell r="EH592" t="str">
            <v/>
          </cell>
          <cell r="EI592" t="str">
            <v/>
          </cell>
          <cell r="EJ592" t="str">
            <v/>
          </cell>
          <cell r="EK592" t="str">
            <v/>
          </cell>
          <cell r="EL592" t="str">
            <v/>
          </cell>
          <cell r="EM592" t="str">
            <v/>
          </cell>
          <cell r="EN592" t="str">
            <v/>
          </cell>
          <cell r="EO592" t="str">
            <v/>
          </cell>
          <cell r="EP592" t="str">
            <v/>
          </cell>
          <cell r="EQ592" t="str">
            <v/>
          </cell>
          <cell r="ER592" t="str">
            <v/>
          </cell>
          <cell r="ES592" t="str">
            <v/>
          </cell>
          <cell r="ET592" t="str">
            <v/>
          </cell>
          <cell r="EU592" t="str">
            <v/>
          </cell>
          <cell r="EV592" t="str">
            <v/>
          </cell>
          <cell r="EW592" t="str">
            <v/>
          </cell>
          <cell r="EX592" t="str">
            <v/>
          </cell>
          <cell r="EY592" t="str">
            <v/>
          </cell>
          <cell r="EZ592" t="str">
            <v/>
          </cell>
          <cell r="FA592" t="str">
            <v/>
          </cell>
          <cell r="FB592" t="str">
            <v/>
          </cell>
          <cell r="FC592" t="str">
            <v/>
          </cell>
          <cell r="FD592" t="str">
            <v/>
          </cell>
          <cell r="FE592" t="str">
            <v/>
          </cell>
          <cell r="FF592" t="str">
            <v/>
          </cell>
          <cell r="FG592" t="str">
            <v/>
          </cell>
          <cell r="FH592" t="str">
            <v/>
          </cell>
          <cell r="FI592" t="str">
            <v/>
          </cell>
          <cell r="FJ592" t="str">
            <v/>
          </cell>
          <cell r="FK592" t="str">
            <v/>
          </cell>
          <cell r="FL592" t="str">
            <v/>
          </cell>
          <cell r="FM592" t="str">
            <v/>
          </cell>
          <cell r="FN592" t="str">
            <v/>
          </cell>
          <cell r="FO592" t="str">
            <v/>
          </cell>
          <cell r="FP592" t="str">
            <v/>
          </cell>
          <cell r="FQ592" t="str">
            <v/>
          </cell>
          <cell r="FR592" t="str">
            <v/>
          </cell>
          <cell r="FS592" t="str">
            <v/>
          </cell>
          <cell r="FT592" t="str">
            <v/>
          </cell>
          <cell r="FU592" t="str">
            <v/>
          </cell>
          <cell r="FV592" t="str">
            <v/>
          </cell>
          <cell r="FW592" t="str">
            <v/>
          </cell>
          <cell r="FX592" t="str">
            <v/>
          </cell>
          <cell r="FY592" t="str">
            <v/>
          </cell>
          <cell r="FZ592" t="str">
            <v/>
          </cell>
          <cell r="GA592" t="str">
            <v/>
          </cell>
          <cell r="GB592" t="str">
            <v/>
          </cell>
          <cell r="GC592" t="str">
            <v/>
          </cell>
          <cell r="GD592" t="str">
            <v/>
          </cell>
          <cell r="GE592" t="str">
            <v/>
          </cell>
          <cell r="GF592" t="str">
            <v/>
          </cell>
          <cell r="GG592" t="str">
            <v/>
          </cell>
          <cell r="GH592" t="str">
            <v/>
          </cell>
          <cell r="GI592" t="str">
            <v/>
          </cell>
          <cell r="GJ592" t="str">
            <v/>
          </cell>
          <cell r="GK592" t="str">
            <v/>
          </cell>
          <cell r="GL592" t="str">
            <v/>
          </cell>
          <cell r="GM592" t="str">
            <v/>
          </cell>
          <cell r="GN592" t="str">
            <v/>
          </cell>
          <cell r="GO592" t="str">
            <v/>
          </cell>
          <cell r="GP592" t="str">
            <v/>
          </cell>
          <cell r="GQ592" t="str">
            <v/>
          </cell>
          <cell r="GR592" t="str">
            <v/>
          </cell>
          <cell r="GS592" t="str">
            <v/>
          </cell>
          <cell r="GT592" t="str">
            <v/>
          </cell>
          <cell r="GU592" t="str">
            <v/>
          </cell>
          <cell r="GV592" t="str">
            <v/>
          </cell>
          <cell r="GW592" t="str">
            <v/>
          </cell>
          <cell r="GX592" t="str">
            <v/>
          </cell>
          <cell r="GY592" t="str">
            <v/>
          </cell>
          <cell r="GZ592" t="str">
            <v/>
          </cell>
          <cell r="HA592" t="str">
            <v/>
          </cell>
          <cell r="HB592" t="str">
            <v/>
          </cell>
          <cell r="HC592" t="str">
            <v/>
          </cell>
          <cell r="HD592" t="str">
            <v/>
          </cell>
          <cell r="HE592" t="str">
            <v/>
          </cell>
          <cell r="HF592" t="str">
            <v/>
          </cell>
          <cell r="HG592" t="str">
            <v/>
          </cell>
          <cell r="HH592" t="str">
            <v/>
          </cell>
          <cell r="HI592" t="str">
            <v/>
          </cell>
          <cell r="HJ592" t="str">
            <v/>
          </cell>
          <cell r="HK592" t="str">
            <v/>
          </cell>
          <cell r="HL592" t="str">
            <v/>
          </cell>
          <cell r="HM592" t="str">
            <v/>
          </cell>
          <cell r="HN592" t="str">
            <v/>
          </cell>
          <cell r="HO592" t="str">
            <v/>
          </cell>
          <cell r="HP592" t="str">
            <v/>
          </cell>
          <cell r="HQ592" t="str">
            <v/>
          </cell>
          <cell r="HR592" t="str">
            <v/>
          </cell>
          <cell r="HS592" t="str">
            <v/>
          </cell>
          <cell r="HT592" t="str">
            <v/>
          </cell>
          <cell r="HU592" t="str">
            <v/>
          </cell>
          <cell r="HV592" t="str">
            <v/>
          </cell>
          <cell r="HW592" t="str">
            <v/>
          </cell>
          <cell r="HX592" t="str">
            <v/>
          </cell>
          <cell r="HY592" t="str">
            <v/>
          </cell>
          <cell r="HZ592" t="str">
            <v/>
          </cell>
          <cell r="IA592" t="str">
            <v/>
          </cell>
          <cell r="IB592" t="str">
            <v/>
          </cell>
          <cell r="IC592" t="str">
            <v/>
          </cell>
          <cell r="ID592" t="str">
            <v/>
          </cell>
        </row>
        <row r="593">
          <cell r="A593" t="str">
            <v/>
          </cell>
          <cell r="B593" t="str">
            <v/>
          </cell>
          <cell r="C593" t="str">
            <v/>
          </cell>
          <cell r="D593" t="str">
            <v/>
          </cell>
          <cell r="E593" t="str">
            <v/>
          </cell>
          <cell r="F593" t="str">
            <v/>
          </cell>
          <cell r="G593" t="str">
            <v/>
          </cell>
          <cell r="H593" t="str">
            <v/>
          </cell>
          <cell r="I593" t="str">
            <v/>
          </cell>
          <cell r="J593" t="str">
            <v/>
          </cell>
          <cell r="K593" t="str">
            <v/>
          </cell>
          <cell r="L593" t="str">
            <v/>
          </cell>
          <cell r="M593" t="str">
            <v/>
          </cell>
          <cell r="N593" t="str">
            <v/>
          </cell>
          <cell r="O593" t="str">
            <v/>
          </cell>
          <cell r="P593" t="str">
            <v/>
          </cell>
          <cell r="Q593" t="str">
            <v/>
          </cell>
          <cell r="R593" t="str">
            <v/>
          </cell>
          <cell r="S593" t="str">
            <v/>
          </cell>
          <cell r="T593" t="str">
            <v/>
          </cell>
          <cell r="U593" t="str">
            <v/>
          </cell>
          <cell r="V593" t="str">
            <v/>
          </cell>
          <cell r="W593" t="str">
            <v/>
          </cell>
          <cell r="X593" t="str">
            <v/>
          </cell>
          <cell r="Y593" t="str">
            <v/>
          </cell>
          <cell r="Z593" t="str">
            <v/>
          </cell>
          <cell r="AA593" t="str">
            <v/>
          </cell>
          <cell r="AB593" t="str">
            <v/>
          </cell>
          <cell r="AC593" t="str">
            <v/>
          </cell>
          <cell r="AD593" t="str">
            <v/>
          </cell>
          <cell r="AE593" t="str">
            <v/>
          </cell>
          <cell r="AF593" t="str">
            <v/>
          </cell>
          <cell r="AG593" t="str">
            <v/>
          </cell>
          <cell r="AH593" t="str">
            <v/>
          </cell>
          <cell r="AI593" t="str">
            <v/>
          </cell>
          <cell r="AJ593" t="str">
            <v/>
          </cell>
          <cell r="AK593" t="str">
            <v/>
          </cell>
          <cell r="AL593" t="str">
            <v/>
          </cell>
          <cell r="AM593" t="str">
            <v/>
          </cell>
          <cell r="AN593" t="str">
            <v/>
          </cell>
          <cell r="AO593" t="str">
            <v/>
          </cell>
          <cell r="AP593" t="str">
            <v/>
          </cell>
          <cell r="AQ593" t="str">
            <v/>
          </cell>
          <cell r="AR593" t="str">
            <v/>
          </cell>
          <cell r="AS593" t="str">
            <v/>
          </cell>
          <cell r="AT593" t="str">
            <v/>
          </cell>
          <cell r="AU593" t="str">
            <v/>
          </cell>
          <cell r="AV593" t="str">
            <v/>
          </cell>
          <cell r="AW593" t="str">
            <v/>
          </cell>
          <cell r="AX593" t="str">
            <v/>
          </cell>
          <cell r="AY593" t="str">
            <v/>
          </cell>
          <cell r="AZ593" t="str">
            <v/>
          </cell>
          <cell r="BA593" t="str">
            <v/>
          </cell>
          <cell r="BB593" t="str">
            <v/>
          </cell>
          <cell r="BC593" t="str">
            <v/>
          </cell>
          <cell r="BD593" t="str">
            <v/>
          </cell>
          <cell r="BE593" t="str">
            <v/>
          </cell>
          <cell r="BF593" t="str">
            <v/>
          </cell>
          <cell r="BG593" t="str">
            <v/>
          </cell>
          <cell r="BH593" t="str">
            <v/>
          </cell>
          <cell r="BI593" t="str">
            <v/>
          </cell>
          <cell r="BJ593" t="str">
            <v/>
          </cell>
          <cell r="BK593" t="str">
            <v/>
          </cell>
          <cell r="BL593" t="str">
            <v/>
          </cell>
          <cell r="BM593" t="str">
            <v/>
          </cell>
          <cell r="BN593" t="str">
            <v/>
          </cell>
          <cell r="BO593" t="str">
            <v/>
          </cell>
          <cell r="BP593" t="str">
            <v/>
          </cell>
          <cell r="BQ593" t="str">
            <v/>
          </cell>
          <cell r="BR593" t="str">
            <v/>
          </cell>
          <cell r="BS593" t="str">
            <v/>
          </cell>
          <cell r="BT593" t="str">
            <v/>
          </cell>
          <cell r="BU593" t="str">
            <v/>
          </cell>
          <cell r="BV593" t="str">
            <v/>
          </cell>
          <cell r="BW593" t="str">
            <v/>
          </cell>
          <cell r="BX593" t="str">
            <v/>
          </cell>
          <cell r="BY593" t="str">
            <v/>
          </cell>
          <cell r="BZ593" t="str">
            <v/>
          </cell>
          <cell r="CA593" t="str">
            <v/>
          </cell>
          <cell r="CB593" t="str">
            <v/>
          </cell>
          <cell r="CC593" t="str">
            <v/>
          </cell>
          <cell r="CD593" t="str">
            <v/>
          </cell>
          <cell r="CE593" t="str">
            <v/>
          </cell>
          <cell r="CF593" t="str">
            <v/>
          </cell>
          <cell r="CG593" t="str">
            <v/>
          </cell>
          <cell r="CH593" t="str">
            <v/>
          </cell>
          <cell r="CI593" t="str">
            <v/>
          </cell>
          <cell r="CJ593" t="str">
            <v/>
          </cell>
          <cell r="CK593" t="str">
            <v/>
          </cell>
          <cell r="CL593" t="str">
            <v/>
          </cell>
          <cell r="CM593" t="str">
            <v/>
          </cell>
          <cell r="CN593" t="str">
            <v/>
          </cell>
          <cell r="CO593" t="str">
            <v/>
          </cell>
          <cell r="CP593" t="str">
            <v/>
          </cell>
          <cell r="CQ593" t="str">
            <v/>
          </cell>
          <cell r="CR593" t="str">
            <v/>
          </cell>
          <cell r="CS593" t="str">
            <v/>
          </cell>
          <cell r="CT593" t="str">
            <v/>
          </cell>
          <cell r="CU593" t="str">
            <v/>
          </cell>
          <cell r="CV593" t="str">
            <v/>
          </cell>
          <cell r="CW593" t="str">
            <v/>
          </cell>
          <cell r="CX593" t="str">
            <v/>
          </cell>
          <cell r="CY593" t="str">
            <v/>
          </cell>
          <cell r="CZ593" t="str">
            <v/>
          </cell>
          <cell r="DA593" t="str">
            <v/>
          </cell>
          <cell r="DB593" t="str">
            <v/>
          </cell>
          <cell r="DC593" t="str">
            <v/>
          </cell>
          <cell r="DD593" t="str">
            <v/>
          </cell>
          <cell r="DE593" t="str">
            <v/>
          </cell>
          <cell r="DF593" t="str">
            <v/>
          </cell>
          <cell r="DG593" t="str">
            <v/>
          </cell>
          <cell r="DH593" t="str">
            <v/>
          </cell>
          <cell r="DI593" t="str">
            <v/>
          </cell>
          <cell r="DJ593" t="str">
            <v/>
          </cell>
          <cell r="DK593" t="str">
            <v/>
          </cell>
          <cell r="DL593" t="str">
            <v/>
          </cell>
          <cell r="DM593" t="str">
            <v/>
          </cell>
          <cell r="DN593" t="str">
            <v/>
          </cell>
          <cell r="DO593" t="str">
            <v/>
          </cell>
          <cell r="DP593" t="str">
            <v/>
          </cell>
          <cell r="DQ593" t="str">
            <v/>
          </cell>
          <cell r="DR593" t="str">
            <v/>
          </cell>
          <cell r="DS593" t="str">
            <v/>
          </cell>
          <cell r="DT593" t="str">
            <v/>
          </cell>
          <cell r="DU593" t="str">
            <v/>
          </cell>
          <cell r="DV593" t="str">
            <v/>
          </cell>
          <cell r="DW593" t="str">
            <v/>
          </cell>
          <cell r="DX593" t="str">
            <v/>
          </cell>
          <cell r="DY593" t="str">
            <v/>
          </cell>
          <cell r="DZ593" t="str">
            <v/>
          </cell>
          <cell r="EA593" t="str">
            <v/>
          </cell>
          <cell r="EB593" t="str">
            <v/>
          </cell>
          <cell r="EC593" t="str">
            <v/>
          </cell>
          <cell r="ED593" t="str">
            <v/>
          </cell>
          <cell r="EE593" t="str">
            <v/>
          </cell>
          <cell r="EF593" t="str">
            <v/>
          </cell>
          <cell r="EG593" t="str">
            <v/>
          </cell>
          <cell r="EH593" t="str">
            <v/>
          </cell>
          <cell r="EI593" t="str">
            <v/>
          </cell>
          <cell r="EJ593" t="str">
            <v/>
          </cell>
          <cell r="EK593" t="str">
            <v/>
          </cell>
          <cell r="EL593" t="str">
            <v/>
          </cell>
          <cell r="EM593" t="str">
            <v/>
          </cell>
          <cell r="EN593" t="str">
            <v/>
          </cell>
          <cell r="EO593" t="str">
            <v/>
          </cell>
          <cell r="EP593" t="str">
            <v/>
          </cell>
          <cell r="EQ593" t="str">
            <v/>
          </cell>
          <cell r="ER593" t="str">
            <v/>
          </cell>
          <cell r="ES593" t="str">
            <v/>
          </cell>
          <cell r="ET593" t="str">
            <v/>
          </cell>
          <cell r="EU593" t="str">
            <v/>
          </cell>
          <cell r="EV593" t="str">
            <v/>
          </cell>
          <cell r="EW593" t="str">
            <v/>
          </cell>
          <cell r="EX593" t="str">
            <v/>
          </cell>
          <cell r="EY593" t="str">
            <v/>
          </cell>
          <cell r="EZ593" t="str">
            <v/>
          </cell>
          <cell r="FA593" t="str">
            <v/>
          </cell>
          <cell r="FB593" t="str">
            <v/>
          </cell>
          <cell r="FC593" t="str">
            <v/>
          </cell>
          <cell r="FD593" t="str">
            <v/>
          </cell>
          <cell r="FE593" t="str">
            <v/>
          </cell>
          <cell r="FF593" t="str">
            <v/>
          </cell>
          <cell r="FG593" t="str">
            <v/>
          </cell>
          <cell r="FH593" t="str">
            <v/>
          </cell>
          <cell r="FI593" t="str">
            <v/>
          </cell>
          <cell r="FJ593" t="str">
            <v/>
          </cell>
          <cell r="FK593" t="str">
            <v/>
          </cell>
          <cell r="FL593" t="str">
            <v/>
          </cell>
          <cell r="FM593" t="str">
            <v/>
          </cell>
          <cell r="FN593" t="str">
            <v/>
          </cell>
          <cell r="FO593" t="str">
            <v/>
          </cell>
          <cell r="FP593" t="str">
            <v/>
          </cell>
          <cell r="FQ593" t="str">
            <v/>
          </cell>
          <cell r="FR593" t="str">
            <v/>
          </cell>
          <cell r="FS593" t="str">
            <v/>
          </cell>
          <cell r="FT593" t="str">
            <v/>
          </cell>
          <cell r="FU593" t="str">
            <v/>
          </cell>
          <cell r="FV593" t="str">
            <v/>
          </cell>
          <cell r="FW593" t="str">
            <v/>
          </cell>
          <cell r="FX593" t="str">
            <v/>
          </cell>
          <cell r="FY593" t="str">
            <v/>
          </cell>
          <cell r="FZ593" t="str">
            <v/>
          </cell>
          <cell r="GA593" t="str">
            <v/>
          </cell>
          <cell r="GB593" t="str">
            <v/>
          </cell>
          <cell r="GC593" t="str">
            <v/>
          </cell>
          <cell r="GD593" t="str">
            <v/>
          </cell>
          <cell r="GE593" t="str">
            <v/>
          </cell>
          <cell r="GF593" t="str">
            <v/>
          </cell>
          <cell r="GG593" t="str">
            <v/>
          </cell>
          <cell r="GH593" t="str">
            <v/>
          </cell>
          <cell r="GI593" t="str">
            <v/>
          </cell>
          <cell r="GJ593" t="str">
            <v/>
          </cell>
          <cell r="GK593" t="str">
            <v/>
          </cell>
          <cell r="GL593" t="str">
            <v/>
          </cell>
          <cell r="GM593" t="str">
            <v/>
          </cell>
          <cell r="GN593" t="str">
            <v/>
          </cell>
          <cell r="GO593" t="str">
            <v/>
          </cell>
          <cell r="GP593" t="str">
            <v/>
          </cell>
          <cell r="GQ593" t="str">
            <v/>
          </cell>
          <cell r="GR593" t="str">
            <v/>
          </cell>
          <cell r="GS593" t="str">
            <v/>
          </cell>
          <cell r="GT593" t="str">
            <v/>
          </cell>
          <cell r="GU593" t="str">
            <v/>
          </cell>
          <cell r="GV593" t="str">
            <v/>
          </cell>
          <cell r="GW593" t="str">
            <v/>
          </cell>
          <cell r="GX593" t="str">
            <v/>
          </cell>
          <cell r="GY593" t="str">
            <v/>
          </cell>
          <cell r="GZ593" t="str">
            <v/>
          </cell>
          <cell r="HA593" t="str">
            <v/>
          </cell>
          <cell r="HB593" t="str">
            <v/>
          </cell>
          <cell r="HC593" t="str">
            <v/>
          </cell>
          <cell r="HD593" t="str">
            <v/>
          </cell>
          <cell r="HE593" t="str">
            <v/>
          </cell>
          <cell r="HF593" t="str">
            <v/>
          </cell>
          <cell r="HG593" t="str">
            <v/>
          </cell>
          <cell r="HH593" t="str">
            <v/>
          </cell>
          <cell r="HI593" t="str">
            <v/>
          </cell>
          <cell r="HJ593" t="str">
            <v/>
          </cell>
          <cell r="HK593" t="str">
            <v/>
          </cell>
          <cell r="HL593" t="str">
            <v/>
          </cell>
          <cell r="HM593" t="str">
            <v/>
          </cell>
          <cell r="HN593" t="str">
            <v/>
          </cell>
          <cell r="HO593" t="str">
            <v/>
          </cell>
          <cell r="HP593" t="str">
            <v/>
          </cell>
          <cell r="HQ593" t="str">
            <v/>
          </cell>
          <cell r="HR593" t="str">
            <v/>
          </cell>
          <cell r="HS593" t="str">
            <v/>
          </cell>
          <cell r="HT593" t="str">
            <v/>
          </cell>
          <cell r="HU593" t="str">
            <v/>
          </cell>
          <cell r="HV593" t="str">
            <v/>
          </cell>
          <cell r="HW593" t="str">
            <v/>
          </cell>
          <cell r="HX593" t="str">
            <v/>
          </cell>
          <cell r="HY593" t="str">
            <v/>
          </cell>
          <cell r="HZ593" t="str">
            <v/>
          </cell>
          <cell r="IA593" t="str">
            <v/>
          </cell>
          <cell r="IB593" t="str">
            <v/>
          </cell>
          <cell r="IC593" t="str">
            <v/>
          </cell>
          <cell r="ID593" t="str">
            <v/>
          </cell>
        </row>
        <row r="594">
          <cell r="A594" t="str">
            <v/>
          </cell>
          <cell r="B594" t="str">
            <v/>
          </cell>
          <cell r="C594" t="str">
            <v/>
          </cell>
          <cell r="D594" t="str">
            <v/>
          </cell>
          <cell r="E594" t="str">
            <v/>
          </cell>
          <cell r="F594" t="str">
            <v/>
          </cell>
          <cell r="G594" t="str">
            <v/>
          </cell>
          <cell r="H594" t="str">
            <v/>
          </cell>
          <cell r="I594" t="str">
            <v/>
          </cell>
          <cell r="J594" t="str">
            <v/>
          </cell>
          <cell r="K594" t="str">
            <v/>
          </cell>
          <cell r="L594" t="str">
            <v/>
          </cell>
          <cell r="M594" t="str">
            <v/>
          </cell>
          <cell r="N594" t="str">
            <v/>
          </cell>
          <cell r="O594" t="str">
            <v/>
          </cell>
          <cell r="P594" t="str">
            <v/>
          </cell>
          <cell r="Q594" t="str">
            <v/>
          </cell>
          <cell r="R594" t="str">
            <v/>
          </cell>
          <cell r="S594" t="str">
            <v/>
          </cell>
          <cell r="T594" t="str">
            <v/>
          </cell>
          <cell r="U594" t="str">
            <v/>
          </cell>
          <cell r="V594" t="str">
            <v/>
          </cell>
          <cell r="W594" t="str">
            <v/>
          </cell>
          <cell r="X594" t="str">
            <v/>
          </cell>
          <cell r="Y594" t="str">
            <v/>
          </cell>
          <cell r="Z594" t="str">
            <v/>
          </cell>
          <cell r="AA594" t="str">
            <v/>
          </cell>
          <cell r="AB594" t="str">
            <v/>
          </cell>
          <cell r="AC594" t="str">
            <v/>
          </cell>
          <cell r="AD594" t="str">
            <v/>
          </cell>
          <cell r="AE594" t="str">
            <v/>
          </cell>
          <cell r="AF594" t="str">
            <v/>
          </cell>
          <cell r="AG594" t="str">
            <v/>
          </cell>
          <cell r="AH594" t="str">
            <v/>
          </cell>
          <cell r="AI594" t="str">
            <v/>
          </cell>
          <cell r="AJ594" t="str">
            <v/>
          </cell>
          <cell r="AK594" t="str">
            <v/>
          </cell>
          <cell r="AL594" t="str">
            <v/>
          </cell>
          <cell r="AM594" t="str">
            <v/>
          </cell>
          <cell r="AN594" t="str">
            <v/>
          </cell>
          <cell r="AO594" t="str">
            <v/>
          </cell>
          <cell r="AP594" t="str">
            <v/>
          </cell>
          <cell r="AQ594" t="str">
            <v/>
          </cell>
          <cell r="AR594" t="str">
            <v/>
          </cell>
          <cell r="AS594" t="str">
            <v/>
          </cell>
          <cell r="AT594" t="str">
            <v/>
          </cell>
          <cell r="AU594" t="str">
            <v/>
          </cell>
          <cell r="AV594" t="str">
            <v/>
          </cell>
          <cell r="AW594" t="str">
            <v/>
          </cell>
          <cell r="AX594" t="str">
            <v/>
          </cell>
          <cell r="AY594" t="str">
            <v/>
          </cell>
          <cell r="AZ594" t="str">
            <v/>
          </cell>
          <cell r="BA594" t="str">
            <v/>
          </cell>
          <cell r="BB594" t="str">
            <v/>
          </cell>
          <cell r="BC594" t="str">
            <v/>
          </cell>
          <cell r="BD594" t="str">
            <v/>
          </cell>
          <cell r="BE594" t="str">
            <v/>
          </cell>
          <cell r="BF594" t="str">
            <v/>
          </cell>
          <cell r="BG594" t="str">
            <v/>
          </cell>
          <cell r="BH594" t="str">
            <v/>
          </cell>
          <cell r="BI594" t="str">
            <v/>
          </cell>
          <cell r="BJ594" t="str">
            <v/>
          </cell>
          <cell r="BK594" t="str">
            <v/>
          </cell>
          <cell r="BL594" t="str">
            <v/>
          </cell>
          <cell r="BM594" t="str">
            <v/>
          </cell>
          <cell r="BN594" t="str">
            <v/>
          </cell>
          <cell r="BO594" t="str">
            <v/>
          </cell>
          <cell r="BP594" t="str">
            <v/>
          </cell>
          <cell r="BQ594" t="str">
            <v/>
          </cell>
          <cell r="BR594" t="str">
            <v/>
          </cell>
          <cell r="BS594" t="str">
            <v/>
          </cell>
          <cell r="BT594" t="str">
            <v/>
          </cell>
          <cell r="BU594" t="str">
            <v/>
          </cell>
          <cell r="BV594" t="str">
            <v/>
          </cell>
          <cell r="BW594" t="str">
            <v/>
          </cell>
          <cell r="BX594" t="str">
            <v/>
          </cell>
          <cell r="BY594" t="str">
            <v/>
          </cell>
          <cell r="BZ594" t="str">
            <v/>
          </cell>
          <cell r="CA594" t="str">
            <v/>
          </cell>
          <cell r="CB594" t="str">
            <v/>
          </cell>
          <cell r="CC594" t="str">
            <v/>
          </cell>
          <cell r="CD594" t="str">
            <v/>
          </cell>
          <cell r="CE594" t="str">
            <v/>
          </cell>
          <cell r="CF594" t="str">
            <v/>
          </cell>
          <cell r="CG594" t="str">
            <v/>
          </cell>
          <cell r="CH594" t="str">
            <v/>
          </cell>
          <cell r="CI594" t="str">
            <v/>
          </cell>
          <cell r="CJ594" t="str">
            <v/>
          </cell>
          <cell r="CK594" t="str">
            <v/>
          </cell>
          <cell r="CL594" t="str">
            <v/>
          </cell>
          <cell r="CM594" t="str">
            <v/>
          </cell>
          <cell r="CN594" t="str">
            <v/>
          </cell>
          <cell r="CO594" t="str">
            <v/>
          </cell>
          <cell r="CP594" t="str">
            <v/>
          </cell>
          <cell r="CQ594" t="str">
            <v/>
          </cell>
          <cell r="CR594" t="str">
            <v/>
          </cell>
          <cell r="CS594" t="str">
            <v/>
          </cell>
          <cell r="CT594" t="str">
            <v/>
          </cell>
          <cell r="CU594" t="str">
            <v/>
          </cell>
          <cell r="CV594" t="str">
            <v/>
          </cell>
          <cell r="CW594" t="str">
            <v/>
          </cell>
          <cell r="CX594" t="str">
            <v/>
          </cell>
          <cell r="CY594" t="str">
            <v/>
          </cell>
          <cell r="CZ594" t="str">
            <v/>
          </cell>
          <cell r="DA594" t="str">
            <v/>
          </cell>
          <cell r="DB594" t="str">
            <v/>
          </cell>
          <cell r="DC594" t="str">
            <v/>
          </cell>
          <cell r="DD594" t="str">
            <v/>
          </cell>
          <cell r="DE594" t="str">
            <v/>
          </cell>
          <cell r="DF594" t="str">
            <v/>
          </cell>
          <cell r="DG594" t="str">
            <v/>
          </cell>
          <cell r="DH594" t="str">
            <v/>
          </cell>
          <cell r="DI594" t="str">
            <v/>
          </cell>
          <cell r="DJ594" t="str">
            <v/>
          </cell>
          <cell r="DK594" t="str">
            <v/>
          </cell>
          <cell r="DL594" t="str">
            <v/>
          </cell>
          <cell r="DM594" t="str">
            <v/>
          </cell>
          <cell r="DN594" t="str">
            <v/>
          </cell>
          <cell r="DO594" t="str">
            <v/>
          </cell>
          <cell r="DP594" t="str">
            <v/>
          </cell>
          <cell r="DQ594" t="str">
            <v/>
          </cell>
          <cell r="DR594" t="str">
            <v/>
          </cell>
          <cell r="DS594" t="str">
            <v/>
          </cell>
          <cell r="DT594" t="str">
            <v/>
          </cell>
          <cell r="DU594" t="str">
            <v/>
          </cell>
          <cell r="DV594" t="str">
            <v/>
          </cell>
          <cell r="DW594" t="str">
            <v/>
          </cell>
          <cell r="DX594" t="str">
            <v/>
          </cell>
          <cell r="DY594" t="str">
            <v/>
          </cell>
          <cell r="DZ594" t="str">
            <v/>
          </cell>
          <cell r="EA594" t="str">
            <v/>
          </cell>
          <cell r="EB594" t="str">
            <v/>
          </cell>
          <cell r="EC594" t="str">
            <v/>
          </cell>
          <cell r="ED594" t="str">
            <v/>
          </cell>
          <cell r="EE594" t="str">
            <v/>
          </cell>
          <cell r="EF594" t="str">
            <v/>
          </cell>
          <cell r="EG594" t="str">
            <v/>
          </cell>
          <cell r="EH594" t="str">
            <v/>
          </cell>
          <cell r="EI594" t="str">
            <v/>
          </cell>
          <cell r="EJ594" t="str">
            <v/>
          </cell>
          <cell r="EK594" t="str">
            <v/>
          </cell>
          <cell r="EL594" t="str">
            <v/>
          </cell>
          <cell r="EM594" t="str">
            <v/>
          </cell>
          <cell r="EN594" t="str">
            <v/>
          </cell>
          <cell r="EO594" t="str">
            <v/>
          </cell>
          <cell r="EP594" t="str">
            <v/>
          </cell>
          <cell r="EQ594" t="str">
            <v/>
          </cell>
          <cell r="ER594" t="str">
            <v/>
          </cell>
          <cell r="ES594" t="str">
            <v/>
          </cell>
          <cell r="ET594" t="str">
            <v/>
          </cell>
          <cell r="EU594" t="str">
            <v/>
          </cell>
          <cell r="EV594" t="str">
            <v/>
          </cell>
          <cell r="EW594" t="str">
            <v/>
          </cell>
          <cell r="EX594" t="str">
            <v/>
          </cell>
          <cell r="EY594" t="str">
            <v/>
          </cell>
          <cell r="EZ594" t="str">
            <v/>
          </cell>
          <cell r="FA594" t="str">
            <v/>
          </cell>
          <cell r="FB594" t="str">
            <v/>
          </cell>
          <cell r="FC594" t="str">
            <v/>
          </cell>
          <cell r="FD594" t="str">
            <v/>
          </cell>
          <cell r="FE594" t="str">
            <v/>
          </cell>
          <cell r="FF594" t="str">
            <v/>
          </cell>
          <cell r="FG594" t="str">
            <v/>
          </cell>
          <cell r="FH594" t="str">
            <v/>
          </cell>
          <cell r="FI594" t="str">
            <v/>
          </cell>
          <cell r="FJ594" t="str">
            <v/>
          </cell>
          <cell r="FK594" t="str">
            <v/>
          </cell>
          <cell r="FL594" t="str">
            <v/>
          </cell>
          <cell r="FM594" t="str">
            <v/>
          </cell>
          <cell r="FN594" t="str">
            <v/>
          </cell>
          <cell r="FO594" t="str">
            <v/>
          </cell>
          <cell r="FP594" t="str">
            <v/>
          </cell>
          <cell r="FQ594" t="str">
            <v/>
          </cell>
          <cell r="FR594" t="str">
            <v/>
          </cell>
          <cell r="FS594" t="str">
            <v/>
          </cell>
          <cell r="FT594" t="str">
            <v/>
          </cell>
          <cell r="FU594" t="str">
            <v/>
          </cell>
          <cell r="FV594" t="str">
            <v/>
          </cell>
          <cell r="FW594" t="str">
            <v/>
          </cell>
          <cell r="FX594" t="str">
            <v/>
          </cell>
          <cell r="FY594" t="str">
            <v/>
          </cell>
          <cell r="FZ594" t="str">
            <v/>
          </cell>
          <cell r="GA594" t="str">
            <v/>
          </cell>
          <cell r="GB594" t="str">
            <v/>
          </cell>
          <cell r="GC594" t="str">
            <v/>
          </cell>
          <cell r="GD594" t="str">
            <v/>
          </cell>
          <cell r="GE594" t="str">
            <v/>
          </cell>
          <cell r="GF594" t="str">
            <v/>
          </cell>
          <cell r="GG594" t="str">
            <v/>
          </cell>
          <cell r="GH594" t="str">
            <v/>
          </cell>
          <cell r="GI594" t="str">
            <v/>
          </cell>
          <cell r="GJ594" t="str">
            <v/>
          </cell>
          <cell r="GK594" t="str">
            <v/>
          </cell>
          <cell r="GL594" t="str">
            <v/>
          </cell>
          <cell r="GM594" t="str">
            <v/>
          </cell>
          <cell r="GN594" t="str">
            <v/>
          </cell>
          <cell r="GO594" t="str">
            <v/>
          </cell>
          <cell r="GP594" t="str">
            <v/>
          </cell>
          <cell r="GQ594" t="str">
            <v/>
          </cell>
          <cell r="GR594" t="str">
            <v/>
          </cell>
          <cell r="GS594" t="str">
            <v/>
          </cell>
          <cell r="GT594" t="str">
            <v/>
          </cell>
          <cell r="GU594" t="str">
            <v/>
          </cell>
          <cell r="GV594" t="str">
            <v/>
          </cell>
          <cell r="GW594" t="str">
            <v/>
          </cell>
          <cell r="GX594" t="str">
            <v/>
          </cell>
          <cell r="GY594" t="str">
            <v/>
          </cell>
          <cell r="GZ594" t="str">
            <v/>
          </cell>
          <cell r="HA594" t="str">
            <v/>
          </cell>
          <cell r="HB594" t="str">
            <v/>
          </cell>
          <cell r="HC594" t="str">
            <v/>
          </cell>
          <cell r="HD594" t="str">
            <v/>
          </cell>
          <cell r="HE594" t="str">
            <v/>
          </cell>
          <cell r="HF594" t="str">
            <v/>
          </cell>
          <cell r="HG594" t="str">
            <v/>
          </cell>
          <cell r="HH594" t="str">
            <v/>
          </cell>
          <cell r="HI594" t="str">
            <v/>
          </cell>
          <cell r="HJ594" t="str">
            <v/>
          </cell>
          <cell r="HK594" t="str">
            <v/>
          </cell>
          <cell r="HL594" t="str">
            <v/>
          </cell>
          <cell r="HM594" t="str">
            <v/>
          </cell>
          <cell r="HN594" t="str">
            <v/>
          </cell>
          <cell r="HO594" t="str">
            <v/>
          </cell>
          <cell r="HP594" t="str">
            <v/>
          </cell>
          <cell r="HQ594" t="str">
            <v/>
          </cell>
          <cell r="HR594" t="str">
            <v/>
          </cell>
          <cell r="HS594" t="str">
            <v/>
          </cell>
          <cell r="HT594" t="str">
            <v/>
          </cell>
          <cell r="HU594" t="str">
            <v/>
          </cell>
          <cell r="HV594" t="str">
            <v/>
          </cell>
          <cell r="HW594" t="str">
            <v/>
          </cell>
          <cell r="HX594" t="str">
            <v/>
          </cell>
          <cell r="HY594" t="str">
            <v/>
          </cell>
          <cell r="HZ594" t="str">
            <v/>
          </cell>
          <cell r="IA594" t="str">
            <v/>
          </cell>
          <cell r="IB594" t="str">
            <v/>
          </cell>
          <cell r="IC594" t="str">
            <v/>
          </cell>
          <cell r="ID594" t="str">
            <v/>
          </cell>
        </row>
        <row r="595">
          <cell r="A595" t="str">
            <v/>
          </cell>
          <cell r="B595" t="str">
            <v/>
          </cell>
          <cell r="C595" t="str">
            <v/>
          </cell>
          <cell r="D595" t="str">
            <v/>
          </cell>
          <cell r="E595" t="str">
            <v/>
          </cell>
          <cell r="F595" t="str">
            <v/>
          </cell>
          <cell r="G595" t="str">
            <v/>
          </cell>
          <cell r="H595" t="str">
            <v/>
          </cell>
          <cell r="I595" t="str">
            <v/>
          </cell>
          <cell r="J595" t="str">
            <v/>
          </cell>
          <cell r="K595" t="str">
            <v/>
          </cell>
          <cell r="L595" t="str">
            <v/>
          </cell>
          <cell r="M595" t="str">
            <v/>
          </cell>
          <cell r="N595" t="str">
            <v/>
          </cell>
          <cell r="O595" t="str">
            <v/>
          </cell>
          <cell r="P595" t="str">
            <v/>
          </cell>
          <cell r="Q595" t="str">
            <v/>
          </cell>
          <cell r="R595" t="str">
            <v/>
          </cell>
          <cell r="S595" t="str">
            <v/>
          </cell>
          <cell r="T595" t="str">
            <v/>
          </cell>
          <cell r="U595" t="str">
            <v/>
          </cell>
          <cell r="V595" t="str">
            <v/>
          </cell>
          <cell r="W595" t="str">
            <v/>
          </cell>
          <cell r="X595" t="str">
            <v/>
          </cell>
          <cell r="Y595" t="str">
            <v/>
          </cell>
          <cell r="Z595" t="str">
            <v/>
          </cell>
          <cell r="AA595" t="str">
            <v/>
          </cell>
          <cell r="AB595" t="str">
            <v/>
          </cell>
          <cell r="AC595" t="str">
            <v/>
          </cell>
          <cell r="AD595" t="str">
            <v/>
          </cell>
          <cell r="AE595" t="str">
            <v/>
          </cell>
          <cell r="AF595" t="str">
            <v/>
          </cell>
          <cell r="AG595" t="str">
            <v/>
          </cell>
          <cell r="AH595" t="str">
            <v/>
          </cell>
          <cell r="AI595" t="str">
            <v/>
          </cell>
          <cell r="AJ595" t="str">
            <v/>
          </cell>
          <cell r="AK595" t="str">
            <v/>
          </cell>
          <cell r="AL595" t="str">
            <v/>
          </cell>
          <cell r="AM595" t="str">
            <v/>
          </cell>
          <cell r="AN595" t="str">
            <v/>
          </cell>
          <cell r="AO595" t="str">
            <v/>
          </cell>
          <cell r="AP595" t="str">
            <v/>
          </cell>
          <cell r="AQ595" t="str">
            <v/>
          </cell>
          <cell r="AR595" t="str">
            <v/>
          </cell>
          <cell r="AS595" t="str">
            <v/>
          </cell>
          <cell r="AT595" t="str">
            <v/>
          </cell>
          <cell r="AU595" t="str">
            <v/>
          </cell>
          <cell r="AV595" t="str">
            <v/>
          </cell>
          <cell r="AW595" t="str">
            <v/>
          </cell>
          <cell r="AX595" t="str">
            <v/>
          </cell>
          <cell r="AY595" t="str">
            <v/>
          </cell>
          <cell r="AZ595" t="str">
            <v/>
          </cell>
          <cell r="BA595" t="str">
            <v/>
          </cell>
          <cell r="BB595" t="str">
            <v/>
          </cell>
          <cell r="BC595" t="str">
            <v/>
          </cell>
          <cell r="BD595" t="str">
            <v/>
          </cell>
          <cell r="BE595" t="str">
            <v/>
          </cell>
          <cell r="BF595" t="str">
            <v/>
          </cell>
          <cell r="BG595" t="str">
            <v/>
          </cell>
          <cell r="BH595" t="str">
            <v/>
          </cell>
          <cell r="BI595" t="str">
            <v/>
          </cell>
          <cell r="BJ595" t="str">
            <v/>
          </cell>
          <cell r="BK595" t="str">
            <v/>
          </cell>
          <cell r="BL595" t="str">
            <v/>
          </cell>
          <cell r="BM595" t="str">
            <v/>
          </cell>
          <cell r="BN595" t="str">
            <v/>
          </cell>
          <cell r="BO595" t="str">
            <v/>
          </cell>
          <cell r="BP595" t="str">
            <v/>
          </cell>
          <cell r="BQ595" t="str">
            <v/>
          </cell>
          <cell r="BR595" t="str">
            <v/>
          </cell>
          <cell r="BS595" t="str">
            <v/>
          </cell>
          <cell r="BT595" t="str">
            <v/>
          </cell>
          <cell r="BU595" t="str">
            <v/>
          </cell>
          <cell r="BV595" t="str">
            <v/>
          </cell>
          <cell r="BW595" t="str">
            <v/>
          </cell>
          <cell r="BX595" t="str">
            <v/>
          </cell>
          <cell r="BY595" t="str">
            <v/>
          </cell>
          <cell r="BZ595" t="str">
            <v/>
          </cell>
          <cell r="CA595" t="str">
            <v/>
          </cell>
          <cell r="CB595" t="str">
            <v/>
          </cell>
          <cell r="CC595" t="str">
            <v/>
          </cell>
          <cell r="CD595" t="str">
            <v/>
          </cell>
          <cell r="CE595" t="str">
            <v/>
          </cell>
          <cell r="CF595" t="str">
            <v/>
          </cell>
          <cell r="CG595" t="str">
            <v/>
          </cell>
          <cell r="CH595" t="str">
            <v/>
          </cell>
          <cell r="CI595" t="str">
            <v/>
          </cell>
          <cell r="CJ595" t="str">
            <v/>
          </cell>
          <cell r="CK595" t="str">
            <v/>
          </cell>
          <cell r="CL595" t="str">
            <v/>
          </cell>
          <cell r="CM595" t="str">
            <v/>
          </cell>
          <cell r="CN595" t="str">
            <v/>
          </cell>
          <cell r="CO595" t="str">
            <v/>
          </cell>
          <cell r="CP595" t="str">
            <v/>
          </cell>
          <cell r="CQ595" t="str">
            <v/>
          </cell>
          <cell r="CR595" t="str">
            <v/>
          </cell>
          <cell r="CS595" t="str">
            <v/>
          </cell>
          <cell r="CT595" t="str">
            <v/>
          </cell>
          <cell r="CU595" t="str">
            <v/>
          </cell>
          <cell r="CV595" t="str">
            <v/>
          </cell>
          <cell r="CW595" t="str">
            <v/>
          </cell>
          <cell r="CX595" t="str">
            <v/>
          </cell>
          <cell r="CY595" t="str">
            <v/>
          </cell>
          <cell r="CZ595" t="str">
            <v/>
          </cell>
          <cell r="DA595" t="str">
            <v/>
          </cell>
          <cell r="DB595" t="str">
            <v/>
          </cell>
          <cell r="DC595" t="str">
            <v/>
          </cell>
          <cell r="DD595" t="str">
            <v/>
          </cell>
          <cell r="DE595" t="str">
            <v/>
          </cell>
          <cell r="DF595" t="str">
            <v/>
          </cell>
          <cell r="DG595" t="str">
            <v/>
          </cell>
          <cell r="DH595" t="str">
            <v/>
          </cell>
          <cell r="DI595" t="str">
            <v/>
          </cell>
          <cell r="DJ595" t="str">
            <v/>
          </cell>
          <cell r="DK595" t="str">
            <v/>
          </cell>
          <cell r="DL595" t="str">
            <v/>
          </cell>
          <cell r="DM595" t="str">
            <v/>
          </cell>
          <cell r="DN595" t="str">
            <v/>
          </cell>
          <cell r="DO595" t="str">
            <v/>
          </cell>
          <cell r="DP595" t="str">
            <v/>
          </cell>
          <cell r="DQ595" t="str">
            <v/>
          </cell>
          <cell r="DR595" t="str">
            <v/>
          </cell>
          <cell r="DS595" t="str">
            <v/>
          </cell>
          <cell r="DT595" t="str">
            <v/>
          </cell>
          <cell r="DU595" t="str">
            <v/>
          </cell>
          <cell r="DV595" t="str">
            <v/>
          </cell>
          <cell r="DW595" t="str">
            <v/>
          </cell>
          <cell r="DX595" t="str">
            <v/>
          </cell>
          <cell r="DY595" t="str">
            <v/>
          </cell>
          <cell r="DZ595" t="str">
            <v/>
          </cell>
          <cell r="EA595" t="str">
            <v/>
          </cell>
          <cell r="EB595" t="str">
            <v/>
          </cell>
          <cell r="EC595" t="str">
            <v/>
          </cell>
          <cell r="ED595" t="str">
            <v/>
          </cell>
          <cell r="EE595" t="str">
            <v/>
          </cell>
          <cell r="EF595" t="str">
            <v/>
          </cell>
          <cell r="EG595" t="str">
            <v/>
          </cell>
          <cell r="EH595" t="str">
            <v/>
          </cell>
          <cell r="EI595" t="str">
            <v/>
          </cell>
          <cell r="EJ595" t="str">
            <v/>
          </cell>
          <cell r="EK595" t="str">
            <v/>
          </cell>
          <cell r="EL595" t="str">
            <v/>
          </cell>
          <cell r="EM595" t="str">
            <v/>
          </cell>
          <cell r="EN595" t="str">
            <v/>
          </cell>
          <cell r="EO595" t="str">
            <v/>
          </cell>
          <cell r="EP595" t="str">
            <v/>
          </cell>
          <cell r="EQ595" t="str">
            <v/>
          </cell>
          <cell r="ER595" t="str">
            <v/>
          </cell>
          <cell r="ES595" t="str">
            <v/>
          </cell>
          <cell r="ET595" t="str">
            <v/>
          </cell>
          <cell r="EU595" t="str">
            <v/>
          </cell>
          <cell r="EV595" t="str">
            <v/>
          </cell>
          <cell r="EW595" t="str">
            <v/>
          </cell>
          <cell r="EX595" t="str">
            <v/>
          </cell>
          <cell r="EY595" t="str">
            <v/>
          </cell>
          <cell r="EZ595" t="str">
            <v/>
          </cell>
          <cell r="FA595" t="str">
            <v/>
          </cell>
          <cell r="FB595" t="str">
            <v/>
          </cell>
          <cell r="FC595" t="str">
            <v/>
          </cell>
          <cell r="FD595" t="str">
            <v/>
          </cell>
          <cell r="FE595" t="str">
            <v/>
          </cell>
          <cell r="FF595" t="str">
            <v/>
          </cell>
          <cell r="FG595" t="str">
            <v/>
          </cell>
          <cell r="FH595" t="str">
            <v/>
          </cell>
          <cell r="FI595" t="str">
            <v/>
          </cell>
          <cell r="FJ595" t="str">
            <v/>
          </cell>
          <cell r="FK595" t="str">
            <v/>
          </cell>
          <cell r="FL595" t="str">
            <v/>
          </cell>
          <cell r="FM595" t="str">
            <v/>
          </cell>
          <cell r="FN595" t="str">
            <v/>
          </cell>
          <cell r="FO595" t="str">
            <v/>
          </cell>
          <cell r="FP595" t="str">
            <v/>
          </cell>
          <cell r="FQ595" t="str">
            <v/>
          </cell>
          <cell r="FR595" t="str">
            <v/>
          </cell>
          <cell r="FS595" t="str">
            <v/>
          </cell>
          <cell r="FT595" t="str">
            <v/>
          </cell>
          <cell r="FU595" t="str">
            <v/>
          </cell>
          <cell r="FV595" t="str">
            <v/>
          </cell>
          <cell r="FW595" t="str">
            <v/>
          </cell>
          <cell r="FX595" t="str">
            <v/>
          </cell>
          <cell r="FY595" t="str">
            <v/>
          </cell>
          <cell r="FZ595" t="str">
            <v/>
          </cell>
          <cell r="GA595" t="str">
            <v/>
          </cell>
          <cell r="GB595" t="str">
            <v/>
          </cell>
          <cell r="GC595" t="str">
            <v/>
          </cell>
          <cell r="GD595" t="str">
            <v/>
          </cell>
          <cell r="GE595" t="str">
            <v/>
          </cell>
          <cell r="GF595" t="str">
            <v/>
          </cell>
          <cell r="GG595" t="str">
            <v/>
          </cell>
          <cell r="GH595" t="str">
            <v/>
          </cell>
          <cell r="GI595" t="str">
            <v/>
          </cell>
          <cell r="GJ595" t="str">
            <v/>
          </cell>
          <cell r="GK595" t="str">
            <v/>
          </cell>
          <cell r="GL595" t="str">
            <v/>
          </cell>
          <cell r="GM595" t="str">
            <v/>
          </cell>
          <cell r="GN595" t="str">
            <v/>
          </cell>
          <cell r="GO595" t="str">
            <v/>
          </cell>
          <cell r="GP595" t="str">
            <v/>
          </cell>
          <cell r="GQ595" t="str">
            <v/>
          </cell>
          <cell r="GR595" t="str">
            <v/>
          </cell>
          <cell r="GS595" t="str">
            <v/>
          </cell>
          <cell r="GT595" t="str">
            <v/>
          </cell>
          <cell r="GU595" t="str">
            <v/>
          </cell>
          <cell r="GV595" t="str">
            <v/>
          </cell>
          <cell r="GW595" t="str">
            <v/>
          </cell>
          <cell r="GX595" t="str">
            <v/>
          </cell>
          <cell r="GY595" t="str">
            <v/>
          </cell>
          <cell r="GZ595" t="str">
            <v/>
          </cell>
          <cell r="HA595" t="str">
            <v/>
          </cell>
          <cell r="HB595" t="str">
            <v/>
          </cell>
          <cell r="HC595" t="str">
            <v/>
          </cell>
          <cell r="HD595" t="str">
            <v/>
          </cell>
          <cell r="HE595" t="str">
            <v/>
          </cell>
          <cell r="HF595" t="str">
            <v/>
          </cell>
          <cell r="HG595" t="str">
            <v/>
          </cell>
          <cell r="HH595" t="str">
            <v/>
          </cell>
          <cell r="HI595" t="str">
            <v/>
          </cell>
          <cell r="HJ595" t="str">
            <v/>
          </cell>
          <cell r="HK595" t="str">
            <v/>
          </cell>
          <cell r="HL595" t="str">
            <v/>
          </cell>
          <cell r="HM595" t="str">
            <v/>
          </cell>
          <cell r="HN595" t="str">
            <v/>
          </cell>
          <cell r="HO595" t="str">
            <v/>
          </cell>
          <cell r="HP595" t="str">
            <v/>
          </cell>
          <cell r="HQ595" t="str">
            <v/>
          </cell>
          <cell r="HR595" t="str">
            <v/>
          </cell>
          <cell r="HS595" t="str">
            <v/>
          </cell>
          <cell r="HT595" t="str">
            <v/>
          </cell>
          <cell r="HU595" t="str">
            <v/>
          </cell>
          <cell r="HV595" t="str">
            <v/>
          </cell>
          <cell r="HW595" t="str">
            <v/>
          </cell>
          <cell r="HX595" t="str">
            <v/>
          </cell>
          <cell r="HY595" t="str">
            <v/>
          </cell>
          <cell r="HZ595" t="str">
            <v/>
          </cell>
          <cell r="IA595" t="str">
            <v/>
          </cell>
          <cell r="IB595" t="str">
            <v/>
          </cell>
          <cell r="IC595" t="str">
            <v/>
          </cell>
          <cell r="ID595" t="str">
            <v/>
          </cell>
        </row>
        <row r="596">
          <cell r="A596" t="str">
            <v/>
          </cell>
          <cell r="B596" t="str">
            <v/>
          </cell>
          <cell r="C596" t="str">
            <v/>
          </cell>
          <cell r="D596" t="str">
            <v/>
          </cell>
          <cell r="E596" t="str">
            <v/>
          </cell>
          <cell r="F596" t="str">
            <v/>
          </cell>
          <cell r="G596" t="str">
            <v/>
          </cell>
          <cell r="H596" t="str">
            <v/>
          </cell>
          <cell r="I596" t="str">
            <v/>
          </cell>
          <cell r="J596" t="str">
            <v/>
          </cell>
          <cell r="K596" t="str">
            <v/>
          </cell>
          <cell r="L596" t="str">
            <v/>
          </cell>
          <cell r="M596" t="str">
            <v/>
          </cell>
          <cell r="N596" t="str">
            <v/>
          </cell>
          <cell r="O596" t="str">
            <v/>
          </cell>
          <cell r="P596" t="str">
            <v/>
          </cell>
          <cell r="Q596" t="str">
            <v/>
          </cell>
          <cell r="R596" t="str">
            <v/>
          </cell>
          <cell r="S596" t="str">
            <v/>
          </cell>
          <cell r="T596" t="str">
            <v/>
          </cell>
          <cell r="U596" t="str">
            <v/>
          </cell>
          <cell r="V596" t="str">
            <v/>
          </cell>
          <cell r="W596" t="str">
            <v/>
          </cell>
          <cell r="X596" t="str">
            <v/>
          </cell>
          <cell r="Y596" t="str">
            <v/>
          </cell>
          <cell r="Z596" t="str">
            <v/>
          </cell>
          <cell r="AA596" t="str">
            <v/>
          </cell>
          <cell r="AB596" t="str">
            <v/>
          </cell>
          <cell r="AC596" t="str">
            <v/>
          </cell>
          <cell r="AD596" t="str">
            <v/>
          </cell>
          <cell r="AE596" t="str">
            <v/>
          </cell>
          <cell r="AF596" t="str">
            <v/>
          </cell>
          <cell r="AG596" t="str">
            <v/>
          </cell>
          <cell r="AH596" t="str">
            <v/>
          </cell>
          <cell r="AI596" t="str">
            <v/>
          </cell>
          <cell r="AJ596" t="str">
            <v/>
          </cell>
          <cell r="AK596" t="str">
            <v/>
          </cell>
          <cell r="AL596" t="str">
            <v/>
          </cell>
          <cell r="AM596" t="str">
            <v/>
          </cell>
          <cell r="AN596" t="str">
            <v/>
          </cell>
          <cell r="AO596" t="str">
            <v/>
          </cell>
          <cell r="AP596" t="str">
            <v/>
          </cell>
          <cell r="AQ596" t="str">
            <v/>
          </cell>
          <cell r="AR596" t="str">
            <v/>
          </cell>
          <cell r="AS596" t="str">
            <v/>
          </cell>
          <cell r="AT596" t="str">
            <v/>
          </cell>
          <cell r="AU596" t="str">
            <v/>
          </cell>
          <cell r="AV596" t="str">
            <v/>
          </cell>
          <cell r="AW596" t="str">
            <v/>
          </cell>
          <cell r="AX596" t="str">
            <v/>
          </cell>
          <cell r="AY596" t="str">
            <v/>
          </cell>
          <cell r="AZ596" t="str">
            <v/>
          </cell>
          <cell r="BA596" t="str">
            <v/>
          </cell>
          <cell r="BB596" t="str">
            <v/>
          </cell>
          <cell r="BC596" t="str">
            <v/>
          </cell>
          <cell r="BD596" t="str">
            <v/>
          </cell>
          <cell r="BE596" t="str">
            <v/>
          </cell>
          <cell r="BF596" t="str">
            <v/>
          </cell>
          <cell r="BG596" t="str">
            <v/>
          </cell>
          <cell r="BH596" t="str">
            <v/>
          </cell>
          <cell r="BI596" t="str">
            <v/>
          </cell>
          <cell r="BJ596" t="str">
            <v/>
          </cell>
          <cell r="BK596" t="str">
            <v/>
          </cell>
          <cell r="BL596" t="str">
            <v/>
          </cell>
          <cell r="BM596" t="str">
            <v/>
          </cell>
          <cell r="BN596" t="str">
            <v/>
          </cell>
          <cell r="BO596" t="str">
            <v/>
          </cell>
          <cell r="BP596" t="str">
            <v/>
          </cell>
          <cell r="BQ596" t="str">
            <v/>
          </cell>
          <cell r="BR596" t="str">
            <v/>
          </cell>
          <cell r="BS596" t="str">
            <v/>
          </cell>
          <cell r="BT596" t="str">
            <v/>
          </cell>
          <cell r="BU596" t="str">
            <v/>
          </cell>
          <cell r="BV596" t="str">
            <v/>
          </cell>
          <cell r="BW596" t="str">
            <v/>
          </cell>
          <cell r="BX596" t="str">
            <v/>
          </cell>
          <cell r="BY596" t="str">
            <v/>
          </cell>
          <cell r="BZ596" t="str">
            <v/>
          </cell>
          <cell r="CA596" t="str">
            <v/>
          </cell>
          <cell r="CB596" t="str">
            <v/>
          </cell>
          <cell r="CC596" t="str">
            <v/>
          </cell>
          <cell r="CD596" t="str">
            <v/>
          </cell>
          <cell r="CE596" t="str">
            <v/>
          </cell>
          <cell r="CF596" t="str">
            <v/>
          </cell>
          <cell r="CG596" t="str">
            <v/>
          </cell>
          <cell r="CH596" t="str">
            <v/>
          </cell>
          <cell r="CI596" t="str">
            <v/>
          </cell>
          <cell r="CJ596" t="str">
            <v/>
          </cell>
          <cell r="CK596" t="str">
            <v/>
          </cell>
          <cell r="CL596" t="str">
            <v/>
          </cell>
          <cell r="CM596" t="str">
            <v/>
          </cell>
          <cell r="CN596" t="str">
            <v/>
          </cell>
          <cell r="CO596" t="str">
            <v/>
          </cell>
          <cell r="CP596" t="str">
            <v/>
          </cell>
          <cell r="CQ596" t="str">
            <v/>
          </cell>
          <cell r="CR596" t="str">
            <v/>
          </cell>
          <cell r="CS596" t="str">
            <v/>
          </cell>
          <cell r="CT596" t="str">
            <v/>
          </cell>
          <cell r="CU596" t="str">
            <v/>
          </cell>
          <cell r="CV596" t="str">
            <v/>
          </cell>
          <cell r="CW596" t="str">
            <v/>
          </cell>
          <cell r="CX596" t="str">
            <v/>
          </cell>
          <cell r="CY596" t="str">
            <v/>
          </cell>
          <cell r="CZ596" t="str">
            <v/>
          </cell>
          <cell r="DA596" t="str">
            <v/>
          </cell>
          <cell r="DB596" t="str">
            <v/>
          </cell>
          <cell r="DC596" t="str">
            <v/>
          </cell>
          <cell r="DD596" t="str">
            <v/>
          </cell>
          <cell r="DE596" t="str">
            <v/>
          </cell>
          <cell r="DF596" t="str">
            <v/>
          </cell>
          <cell r="DG596" t="str">
            <v/>
          </cell>
          <cell r="DH596" t="str">
            <v/>
          </cell>
          <cell r="DI596" t="str">
            <v/>
          </cell>
          <cell r="DJ596" t="str">
            <v/>
          </cell>
          <cell r="DK596" t="str">
            <v/>
          </cell>
          <cell r="DL596" t="str">
            <v/>
          </cell>
          <cell r="DM596" t="str">
            <v/>
          </cell>
          <cell r="DN596" t="str">
            <v/>
          </cell>
          <cell r="DO596" t="str">
            <v/>
          </cell>
          <cell r="DP596" t="str">
            <v/>
          </cell>
          <cell r="DQ596" t="str">
            <v/>
          </cell>
          <cell r="DR596" t="str">
            <v/>
          </cell>
          <cell r="DS596" t="str">
            <v/>
          </cell>
          <cell r="DT596" t="str">
            <v/>
          </cell>
          <cell r="DU596" t="str">
            <v/>
          </cell>
          <cell r="DV596" t="str">
            <v/>
          </cell>
          <cell r="DW596" t="str">
            <v/>
          </cell>
          <cell r="DX596" t="str">
            <v/>
          </cell>
          <cell r="DY596" t="str">
            <v/>
          </cell>
          <cell r="DZ596" t="str">
            <v/>
          </cell>
          <cell r="EA596" t="str">
            <v/>
          </cell>
          <cell r="EB596" t="str">
            <v/>
          </cell>
          <cell r="EC596" t="str">
            <v/>
          </cell>
          <cell r="ED596" t="str">
            <v/>
          </cell>
          <cell r="EE596" t="str">
            <v/>
          </cell>
          <cell r="EF596" t="str">
            <v/>
          </cell>
          <cell r="EG596" t="str">
            <v/>
          </cell>
          <cell r="EH596" t="str">
            <v/>
          </cell>
          <cell r="EI596" t="str">
            <v/>
          </cell>
          <cell r="EJ596" t="str">
            <v/>
          </cell>
          <cell r="EK596" t="str">
            <v/>
          </cell>
          <cell r="EL596" t="str">
            <v/>
          </cell>
          <cell r="EM596" t="str">
            <v/>
          </cell>
          <cell r="EN596" t="str">
            <v/>
          </cell>
          <cell r="EO596" t="str">
            <v/>
          </cell>
          <cell r="EP596" t="str">
            <v/>
          </cell>
          <cell r="EQ596" t="str">
            <v/>
          </cell>
          <cell r="ER596" t="str">
            <v/>
          </cell>
          <cell r="ES596" t="str">
            <v/>
          </cell>
          <cell r="ET596" t="str">
            <v/>
          </cell>
          <cell r="EU596" t="str">
            <v/>
          </cell>
          <cell r="EV596" t="str">
            <v/>
          </cell>
          <cell r="EW596" t="str">
            <v/>
          </cell>
          <cell r="EX596" t="str">
            <v/>
          </cell>
          <cell r="EY596" t="str">
            <v/>
          </cell>
          <cell r="EZ596" t="str">
            <v/>
          </cell>
          <cell r="FA596" t="str">
            <v/>
          </cell>
          <cell r="FB596" t="str">
            <v/>
          </cell>
          <cell r="FC596" t="str">
            <v/>
          </cell>
          <cell r="FD596" t="str">
            <v/>
          </cell>
          <cell r="FE596" t="str">
            <v/>
          </cell>
          <cell r="FF596" t="str">
            <v/>
          </cell>
          <cell r="FG596" t="str">
            <v/>
          </cell>
          <cell r="FH596" t="str">
            <v/>
          </cell>
          <cell r="FI596" t="str">
            <v/>
          </cell>
          <cell r="FJ596" t="str">
            <v/>
          </cell>
          <cell r="FK596" t="str">
            <v/>
          </cell>
          <cell r="FL596" t="str">
            <v/>
          </cell>
          <cell r="FM596" t="str">
            <v/>
          </cell>
          <cell r="FN596" t="str">
            <v/>
          </cell>
          <cell r="FO596" t="str">
            <v/>
          </cell>
          <cell r="FP596" t="str">
            <v/>
          </cell>
          <cell r="FQ596" t="str">
            <v/>
          </cell>
          <cell r="FR596" t="str">
            <v/>
          </cell>
          <cell r="FS596" t="str">
            <v/>
          </cell>
          <cell r="FT596" t="str">
            <v/>
          </cell>
          <cell r="FU596" t="str">
            <v/>
          </cell>
          <cell r="FV596" t="str">
            <v/>
          </cell>
          <cell r="FW596" t="str">
            <v/>
          </cell>
          <cell r="FX596" t="str">
            <v/>
          </cell>
          <cell r="FY596" t="str">
            <v/>
          </cell>
          <cell r="FZ596" t="str">
            <v/>
          </cell>
          <cell r="GA596" t="str">
            <v/>
          </cell>
          <cell r="GB596" t="str">
            <v/>
          </cell>
          <cell r="GC596" t="str">
            <v/>
          </cell>
          <cell r="GD596" t="str">
            <v/>
          </cell>
          <cell r="GE596" t="str">
            <v/>
          </cell>
          <cell r="GF596" t="str">
            <v/>
          </cell>
          <cell r="GG596" t="str">
            <v/>
          </cell>
          <cell r="GH596" t="str">
            <v/>
          </cell>
          <cell r="GI596" t="str">
            <v/>
          </cell>
          <cell r="GJ596" t="str">
            <v/>
          </cell>
          <cell r="GK596" t="str">
            <v/>
          </cell>
          <cell r="GL596" t="str">
            <v/>
          </cell>
          <cell r="GM596" t="str">
            <v/>
          </cell>
          <cell r="GN596" t="str">
            <v/>
          </cell>
          <cell r="GO596" t="str">
            <v/>
          </cell>
          <cell r="GP596" t="str">
            <v/>
          </cell>
          <cell r="GQ596" t="str">
            <v/>
          </cell>
          <cell r="GR596" t="str">
            <v/>
          </cell>
          <cell r="GS596" t="str">
            <v/>
          </cell>
          <cell r="GT596" t="str">
            <v/>
          </cell>
          <cell r="GU596" t="str">
            <v/>
          </cell>
          <cell r="GV596" t="str">
            <v/>
          </cell>
          <cell r="GW596" t="str">
            <v/>
          </cell>
          <cell r="GX596" t="str">
            <v/>
          </cell>
          <cell r="GY596" t="str">
            <v/>
          </cell>
          <cell r="GZ596" t="str">
            <v/>
          </cell>
          <cell r="HA596" t="str">
            <v/>
          </cell>
          <cell r="HB596" t="str">
            <v/>
          </cell>
          <cell r="HC596" t="str">
            <v/>
          </cell>
          <cell r="HD596" t="str">
            <v/>
          </cell>
          <cell r="HE596" t="str">
            <v/>
          </cell>
          <cell r="HF596" t="str">
            <v/>
          </cell>
          <cell r="HG596" t="str">
            <v/>
          </cell>
          <cell r="HH596" t="str">
            <v/>
          </cell>
          <cell r="HI596" t="str">
            <v/>
          </cell>
          <cell r="HJ596" t="str">
            <v/>
          </cell>
          <cell r="HK596" t="str">
            <v/>
          </cell>
          <cell r="HL596" t="str">
            <v/>
          </cell>
          <cell r="HM596" t="str">
            <v/>
          </cell>
          <cell r="HN596" t="str">
            <v/>
          </cell>
          <cell r="HO596" t="str">
            <v/>
          </cell>
          <cell r="HP596" t="str">
            <v/>
          </cell>
          <cell r="HQ596" t="str">
            <v/>
          </cell>
          <cell r="HR596" t="str">
            <v/>
          </cell>
          <cell r="HS596" t="str">
            <v/>
          </cell>
          <cell r="HT596" t="str">
            <v/>
          </cell>
          <cell r="HU596" t="str">
            <v/>
          </cell>
          <cell r="HV596" t="str">
            <v/>
          </cell>
          <cell r="HW596" t="str">
            <v/>
          </cell>
          <cell r="HX596" t="str">
            <v/>
          </cell>
          <cell r="HY596" t="str">
            <v/>
          </cell>
          <cell r="HZ596" t="str">
            <v/>
          </cell>
          <cell r="IA596" t="str">
            <v/>
          </cell>
          <cell r="IB596" t="str">
            <v/>
          </cell>
          <cell r="IC596" t="str">
            <v/>
          </cell>
          <cell r="ID596" t="str">
            <v/>
          </cell>
        </row>
        <row r="597">
          <cell r="A597" t="str">
            <v/>
          </cell>
          <cell r="B597" t="str">
            <v/>
          </cell>
          <cell r="C597" t="str">
            <v/>
          </cell>
          <cell r="D597" t="str">
            <v/>
          </cell>
          <cell r="E597" t="str">
            <v/>
          </cell>
          <cell r="F597" t="str">
            <v/>
          </cell>
          <cell r="G597" t="str">
            <v/>
          </cell>
          <cell r="H597" t="str">
            <v/>
          </cell>
          <cell r="I597" t="str">
            <v/>
          </cell>
          <cell r="J597" t="str">
            <v/>
          </cell>
          <cell r="K597" t="str">
            <v/>
          </cell>
          <cell r="L597" t="str">
            <v/>
          </cell>
          <cell r="M597" t="str">
            <v/>
          </cell>
          <cell r="N597" t="str">
            <v/>
          </cell>
          <cell r="O597" t="str">
            <v/>
          </cell>
          <cell r="P597" t="str">
            <v/>
          </cell>
          <cell r="Q597" t="str">
            <v/>
          </cell>
          <cell r="R597" t="str">
            <v/>
          </cell>
          <cell r="S597" t="str">
            <v/>
          </cell>
          <cell r="T597" t="str">
            <v/>
          </cell>
          <cell r="U597" t="str">
            <v/>
          </cell>
          <cell r="V597" t="str">
            <v/>
          </cell>
          <cell r="W597" t="str">
            <v/>
          </cell>
          <cell r="X597" t="str">
            <v/>
          </cell>
          <cell r="Y597" t="str">
            <v/>
          </cell>
          <cell r="Z597" t="str">
            <v/>
          </cell>
          <cell r="AA597" t="str">
            <v/>
          </cell>
          <cell r="AB597" t="str">
            <v/>
          </cell>
          <cell r="AC597" t="str">
            <v/>
          </cell>
          <cell r="AD597" t="str">
            <v/>
          </cell>
          <cell r="AE597" t="str">
            <v/>
          </cell>
          <cell r="AF597" t="str">
            <v/>
          </cell>
          <cell r="AG597" t="str">
            <v/>
          </cell>
          <cell r="AH597" t="str">
            <v/>
          </cell>
          <cell r="AI597" t="str">
            <v/>
          </cell>
          <cell r="AJ597" t="str">
            <v/>
          </cell>
          <cell r="AK597" t="str">
            <v/>
          </cell>
          <cell r="AL597" t="str">
            <v/>
          </cell>
          <cell r="AM597" t="str">
            <v/>
          </cell>
          <cell r="AN597" t="str">
            <v/>
          </cell>
          <cell r="AO597" t="str">
            <v/>
          </cell>
          <cell r="AP597" t="str">
            <v/>
          </cell>
          <cell r="AQ597" t="str">
            <v/>
          </cell>
          <cell r="AR597" t="str">
            <v/>
          </cell>
          <cell r="AS597" t="str">
            <v/>
          </cell>
          <cell r="AT597" t="str">
            <v/>
          </cell>
          <cell r="AU597" t="str">
            <v/>
          </cell>
          <cell r="AV597" t="str">
            <v/>
          </cell>
          <cell r="AW597" t="str">
            <v/>
          </cell>
          <cell r="AX597" t="str">
            <v/>
          </cell>
          <cell r="AY597" t="str">
            <v/>
          </cell>
          <cell r="AZ597" t="str">
            <v/>
          </cell>
          <cell r="BA597" t="str">
            <v/>
          </cell>
          <cell r="BB597" t="str">
            <v/>
          </cell>
          <cell r="BC597" t="str">
            <v/>
          </cell>
          <cell r="BD597" t="str">
            <v/>
          </cell>
          <cell r="BE597" t="str">
            <v/>
          </cell>
          <cell r="BF597" t="str">
            <v/>
          </cell>
          <cell r="BG597" t="str">
            <v/>
          </cell>
          <cell r="BH597" t="str">
            <v/>
          </cell>
          <cell r="BI597" t="str">
            <v/>
          </cell>
          <cell r="BJ597" t="str">
            <v/>
          </cell>
          <cell r="BK597" t="str">
            <v/>
          </cell>
          <cell r="BL597" t="str">
            <v/>
          </cell>
          <cell r="BM597" t="str">
            <v/>
          </cell>
          <cell r="BN597" t="str">
            <v/>
          </cell>
          <cell r="BO597" t="str">
            <v/>
          </cell>
          <cell r="BP597" t="str">
            <v/>
          </cell>
          <cell r="BQ597" t="str">
            <v/>
          </cell>
          <cell r="BR597" t="str">
            <v/>
          </cell>
          <cell r="BS597" t="str">
            <v/>
          </cell>
          <cell r="BT597" t="str">
            <v/>
          </cell>
          <cell r="BU597" t="str">
            <v/>
          </cell>
          <cell r="BV597" t="str">
            <v/>
          </cell>
          <cell r="BW597" t="str">
            <v/>
          </cell>
          <cell r="BX597" t="str">
            <v/>
          </cell>
          <cell r="BY597" t="str">
            <v/>
          </cell>
          <cell r="BZ597" t="str">
            <v/>
          </cell>
          <cell r="CA597" t="str">
            <v/>
          </cell>
          <cell r="CB597" t="str">
            <v/>
          </cell>
          <cell r="CC597" t="str">
            <v/>
          </cell>
          <cell r="CD597" t="str">
            <v/>
          </cell>
          <cell r="CE597" t="str">
            <v/>
          </cell>
          <cell r="CF597" t="str">
            <v/>
          </cell>
          <cell r="CG597" t="str">
            <v/>
          </cell>
          <cell r="CH597" t="str">
            <v/>
          </cell>
          <cell r="CI597" t="str">
            <v/>
          </cell>
          <cell r="CJ597" t="str">
            <v/>
          </cell>
          <cell r="CK597" t="str">
            <v/>
          </cell>
          <cell r="CL597" t="str">
            <v/>
          </cell>
          <cell r="CM597" t="str">
            <v/>
          </cell>
          <cell r="CN597" t="str">
            <v/>
          </cell>
          <cell r="CO597" t="str">
            <v/>
          </cell>
          <cell r="CP597" t="str">
            <v/>
          </cell>
          <cell r="CQ597" t="str">
            <v/>
          </cell>
          <cell r="CR597" t="str">
            <v/>
          </cell>
          <cell r="CS597" t="str">
            <v/>
          </cell>
          <cell r="CT597" t="str">
            <v/>
          </cell>
          <cell r="CU597" t="str">
            <v/>
          </cell>
          <cell r="CV597" t="str">
            <v/>
          </cell>
          <cell r="CW597" t="str">
            <v/>
          </cell>
          <cell r="CX597" t="str">
            <v/>
          </cell>
          <cell r="CY597" t="str">
            <v/>
          </cell>
          <cell r="CZ597" t="str">
            <v/>
          </cell>
          <cell r="DA597" t="str">
            <v/>
          </cell>
          <cell r="DB597" t="str">
            <v/>
          </cell>
          <cell r="DC597" t="str">
            <v/>
          </cell>
          <cell r="DD597" t="str">
            <v/>
          </cell>
          <cell r="DE597" t="str">
            <v/>
          </cell>
          <cell r="DF597" t="str">
            <v/>
          </cell>
          <cell r="DG597" t="str">
            <v/>
          </cell>
          <cell r="DH597" t="str">
            <v/>
          </cell>
          <cell r="DI597" t="str">
            <v/>
          </cell>
          <cell r="DJ597" t="str">
            <v/>
          </cell>
          <cell r="DK597" t="str">
            <v/>
          </cell>
          <cell r="DL597" t="str">
            <v/>
          </cell>
          <cell r="DM597" t="str">
            <v/>
          </cell>
          <cell r="DN597" t="str">
            <v/>
          </cell>
          <cell r="DO597" t="str">
            <v/>
          </cell>
          <cell r="DP597" t="str">
            <v/>
          </cell>
          <cell r="DQ597" t="str">
            <v/>
          </cell>
          <cell r="DR597" t="str">
            <v/>
          </cell>
          <cell r="DS597" t="str">
            <v/>
          </cell>
          <cell r="DT597" t="str">
            <v/>
          </cell>
          <cell r="DU597" t="str">
            <v/>
          </cell>
          <cell r="DV597" t="str">
            <v/>
          </cell>
          <cell r="DW597" t="str">
            <v/>
          </cell>
          <cell r="DX597" t="str">
            <v/>
          </cell>
          <cell r="DY597" t="str">
            <v/>
          </cell>
          <cell r="DZ597" t="str">
            <v/>
          </cell>
          <cell r="EA597" t="str">
            <v/>
          </cell>
          <cell r="EB597" t="str">
            <v/>
          </cell>
          <cell r="EC597" t="str">
            <v/>
          </cell>
          <cell r="ED597" t="str">
            <v/>
          </cell>
          <cell r="EE597" t="str">
            <v/>
          </cell>
          <cell r="EF597" t="str">
            <v/>
          </cell>
          <cell r="EG597" t="str">
            <v/>
          </cell>
          <cell r="EH597" t="str">
            <v/>
          </cell>
          <cell r="EI597" t="str">
            <v/>
          </cell>
          <cell r="EJ597" t="str">
            <v/>
          </cell>
          <cell r="EK597" t="str">
            <v/>
          </cell>
          <cell r="EL597" t="str">
            <v/>
          </cell>
          <cell r="EM597" t="str">
            <v/>
          </cell>
          <cell r="EN597" t="str">
            <v/>
          </cell>
          <cell r="EO597" t="str">
            <v/>
          </cell>
          <cell r="EP597" t="str">
            <v/>
          </cell>
          <cell r="EQ597" t="str">
            <v/>
          </cell>
          <cell r="ER597" t="str">
            <v/>
          </cell>
          <cell r="ES597" t="str">
            <v/>
          </cell>
          <cell r="ET597" t="str">
            <v/>
          </cell>
          <cell r="EU597" t="str">
            <v/>
          </cell>
          <cell r="EV597" t="str">
            <v/>
          </cell>
          <cell r="EW597" t="str">
            <v/>
          </cell>
          <cell r="EX597" t="str">
            <v/>
          </cell>
          <cell r="EY597" t="str">
            <v/>
          </cell>
          <cell r="EZ597" t="str">
            <v/>
          </cell>
          <cell r="FA597" t="str">
            <v/>
          </cell>
          <cell r="FB597" t="str">
            <v/>
          </cell>
          <cell r="FC597" t="str">
            <v/>
          </cell>
          <cell r="FD597" t="str">
            <v/>
          </cell>
          <cell r="FE597" t="str">
            <v/>
          </cell>
          <cell r="FF597" t="str">
            <v/>
          </cell>
          <cell r="FG597" t="str">
            <v/>
          </cell>
          <cell r="FH597" t="str">
            <v/>
          </cell>
          <cell r="FI597" t="str">
            <v/>
          </cell>
          <cell r="FJ597" t="str">
            <v/>
          </cell>
          <cell r="FK597" t="str">
            <v/>
          </cell>
          <cell r="FL597" t="str">
            <v/>
          </cell>
          <cell r="FM597" t="str">
            <v/>
          </cell>
          <cell r="FN597" t="str">
            <v/>
          </cell>
          <cell r="FO597" t="str">
            <v/>
          </cell>
          <cell r="FP597" t="str">
            <v/>
          </cell>
          <cell r="FQ597" t="str">
            <v/>
          </cell>
          <cell r="FR597" t="str">
            <v/>
          </cell>
          <cell r="FS597" t="str">
            <v/>
          </cell>
          <cell r="FT597" t="str">
            <v/>
          </cell>
          <cell r="FU597" t="str">
            <v/>
          </cell>
          <cell r="FV597" t="str">
            <v/>
          </cell>
          <cell r="FW597" t="str">
            <v/>
          </cell>
          <cell r="FX597" t="str">
            <v/>
          </cell>
          <cell r="FY597" t="str">
            <v/>
          </cell>
          <cell r="FZ597" t="str">
            <v/>
          </cell>
          <cell r="GA597" t="str">
            <v/>
          </cell>
          <cell r="GB597" t="str">
            <v/>
          </cell>
          <cell r="GC597" t="str">
            <v/>
          </cell>
          <cell r="GD597" t="str">
            <v/>
          </cell>
          <cell r="GE597" t="str">
            <v/>
          </cell>
          <cell r="GF597" t="str">
            <v/>
          </cell>
          <cell r="GG597" t="str">
            <v/>
          </cell>
          <cell r="GH597" t="str">
            <v/>
          </cell>
          <cell r="GI597" t="str">
            <v/>
          </cell>
          <cell r="GJ597" t="str">
            <v/>
          </cell>
          <cell r="GK597" t="str">
            <v/>
          </cell>
          <cell r="GL597" t="str">
            <v/>
          </cell>
          <cell r="GM597" t="str">
            <v/>
          </cell>
          <cell r="GN597" t="str">
            <v/>
          </cell>
          <cell r="GO597" t="str">
            <v/>
          </cell>
          <cell r="GP597" t="str">
            <v/>
          </cell>
          <cell r="GQ597" t="str">
            <v/>
          </cell>
          <cell r="GR597" t="str">
            <v/>
          </cell>
          <cell r="GS597" t="str">
            <v/>
          </cell>
          <cell r="GT597" t="str">
            <v/>
          </cell>
          <cell r="GU597" t="str">
            <v/>
          </cell>
          <cell r="GV597" t="str">
            <v/>
          </cell>
          <cell r="GW597" t="str">
            <v/>
          </cell>
          <cell r="GX597" t="str">
            <v/>
          </cell>
          <cell r="GY597" t="str">
            <v/>
          </cell>
          <cell r="GZ597" t="str">
            <v/>
          </cell>
          <cell r="HA597" t="str">
            <v/>
          </cell>
          <cell r="HB597" t="str">
            <v/>
          </cell>
          <cell r="HC597" t="str">
            <v/>
          </cell>
          <cell r="HD597" t="str">
            <v/>
          </cell>
          <cell r="HE597" t="str">
            <v/>
          </cell>
          <cell r="HF597" t="str">
            <v/>
          </cell>
          <cell r="HG597" t="str">
            <v/>
          </cell>
          <cell r="HH597" t="str">
            <v/>
          </cell>
          <cell r="HI597" t="str">
            <v/>
          </cell>
          <cell r="HJ597" t="str">
            <v/>
          </cell>
          <cell r="HK597" t="str">
            <v/>
          </cell>
          <cell r="HL597" t="str">
            <v/>
          </cell>
          <cell r="HM597" t="str">
            <v/>
          </cell>
          <cell r="HN597" t="str">
            <v/>
          </cell>
          <cell r="HO597" t="str">
            <v/>
          </cell>
          <cell r="HP597" t="str">
            <v/>
          </cell>
          <cell r="HQ597" t="str">
            <v/>
          </cell>
          <cell r="HR597" t="str">
            <v/>
          </cell>
          <cell r="HS597" t="str">
            <v/>
          </cell>
          <cell r="HT597" t="str">
            <v/>
          </cell>
          <cell r="HU597" t="str">
            <v/>
          </cell>
          <cell r="HV597" t="str">
            <v/>
          </cell>
          <cell r="HW597" t="str">
            <v/>
          </cell>
          <cell r="HX597" t="str">
            <v/>
          </cell>
          <cell r="HY597" t="str">
            <v/>
          </cell>
          <cell r="HZ597" t="str">
            <v/>
          </cell>
          <cell r="IA597" t="str">
            <v/>
          </cell>
          <cell r="IB597" t="str">
            <v/>
          </cell>
          <cell r="IC597" t="str">
            <v/>
          </cell>
          <cell r="ID597" t="str">
            <v/>
          </cell>
        </row>
        <row r="598">
          <cell r="A598" t="str">
            <v/>
          </cell>
          <cell r="B598" t="str">
            <v/>
          </cell>
          <cell r="C598" t="str">
            <v/>
          </cell>
          <cell r="D598" t="str">
            <v/>
          </cell>
          <cell r="E598" t="str">
            <v/>
          </cell>
          <cell r="F598" t="str">
            <v/>
          </cell>
          <cell r="G598" t="str">
            <v/>
          </cell>
          <cell r="H598" t="str">
            <v/>
          </cell>
          <cell r="I598" t="str">
            <v/>
          </cell>
          <cell r="J598" t="str">
            <v/>
          </cell>
          <cell r="K598" t="str">
            <v/>
          </cell>
          <cell r="L598" t="str">
            <v/>
          </cell>
          <cell r="M598" t="str">
            <v/>
          </cell>
          <cell r="N598" t="str">
            <v/>
          </cell>
          <cell r="O598" t="str">
            <v/>
          </cell>
          <cell r="P598" t="str">
            <v/>
          </cell>
          <cell r="Q598" t="str">
            <v/>
          </cell>
          <cell r="R598" t="str">
            <v/>
          </cell>
          <cell r="S598" t="str">
            <v/>
          </cell>
          <cell r="T598" t="str">
            <v/>
          </cell>
          <cell r="U598" t="str">
            <v/>
          </cell>
          <cell r="V598" t="str">
            <v/>
          </cell>
          <cell r="W598" t="str">
            <v/>
          </cell>
          <cell r="X598" t="str">
            <v/>
          </cell>
          <cell r="Y598" t="str">
            <v/>
          </cell>
          <cell r="Z598" t="str">
            <v/>
          </cell>
          <cell r="AA598" t="str">
            <v/>
          </cell>
          <cell r="AB598" t="str">
            <v/>
          </cell>
          <cell r="AC598" t="str">
            <v/>
          </cell>
          <cell r="AD598" t="str">
            <v/>
          </cell>
          <cell r="AE598" t="str">
            <v/>
          </cell>
          <cell r="AF598" t="str">
            <v/>
          </cell>
          <cell r="AG598" t="str">
            <v/>
          </cell>
          <cell r="AH598" t="str">
            <v/>
          </cell>
          <cell r="AI598" t="str">
            <v/>
          </cell>
          <cell r="AJ598" t="str">
            <v/>
          </cell>
          <cell r="AK598" t="str">
            <v/>
          </cell>
          <cell r="AL598" t="str">
            <v/>
          </cell>
          <cell r="AM598" t="str">
            <v/>
          </cell>
          <cell r="AN598" t="str">
            <v/>
          </cell>
          <cell r="AO598" t="str">
            <v/>
          </cell>
          <cell r="AP598" t="str">
            <v/>
          </cell>
          <cell r="AQ598" t="str">
            <v/>
          </cell>
          <cell r="AR598" t="str">
            <v/>
          </cell>
          <cell r="AS598" t="str">
            <v/>
          </cell>
          <cell r="AT598" t="str">
            <v/>
          </cell>
          <cell r="AU598" t="str">
            <v/>
          </cell>
          <cell r="AV598" t="str">
            <v/>
          </cell>
          <cell r="AW598" t="str">
            <v/>
          </cell>
          <cell r="AX598" t="str">
            <v/>
          </cell>
          <cell r="AY598" t="str">
            <v/>
          </cell>
          <cell r="AZ598" t="str">
            <v/>
          </cell>
          <cell r="BA598" t="str">
            <v/>
          </cell>
          <cell r="BB598" t="str">
            <v/>
          </cell>
          <cell r="BC598" t="str">
            <v/>
          </cell>
          <cell r="BD598" t="str">
            <v/>
          </cell>
          <cell r="BE598" t="str">
            <v/>
          </cell>
          <cell r="BF598" t="str">
            <v/>
          </cell>
          <cell r="BG598" t="str">
            <v/>
          </cell>
          <cell r="BH598" t="str">
            <v/>
          </cell>
          <cell r="BI598" t="str">
            <v/>
          </cell>
          <cell r="BJ598" t="str">
            <v/>
          </cell>
          <cell r="BK598" t="str">
            <v/>
          </cell>
          <cell r="BL598" t="str">
            <v/>
          </cell>
          <cell r="BM598" t="str">
            <v/>
          </cell>
          <cell r="BN598" t="str">
            <v/>
          </cell>
          <cell r="BO598" t="str">
            <v/>
          </cell>
          <cell r="BP598" t="str">
            <v/>
          </cell>
          <cell r="BQ598" t="str">
            <v/>
          </cell>
          <cell r="BR598" t="str">
            <v/>
          </cell>
          <cell r="BS598" t="str">
            <v/>
          </cell>
          <cell r="BT598" t="str">
            <v/>
          </cell>
          <cell r="BU598" t="str">
            <v/>
          </cell>
          <cell r="BV598" t="str">
            <v/>
          </cell>
          <cell r="BW598" t="str">
            <v/>
          </cell>
          <cell r="BX598" t="str">
            <v/>
          </cell>
          <cell r="BY598" t="str">
            <v/>
          </cell>
          <cell r="BZ598" t="str">
            <v/>
          </cell>
          <cell r="CA598" t="str">
            <v/>
          </cell>
          <cell r="CB598" t="str">
            <v/>
          </cell>
          <cell r="CC598" t="str">
            <v/>
          </cell>
          <cell r="CD598" t="str">
            <v/>
          </cell>
          <cell r="CE598" t="str">
            <v/>
          </cell>
          <cell r="CF598" t="str">
            <v/>
          </cell>
          <cell r="CG598" t="str">
            <v/>
          </cell>
          <cell r="CH598" t="str">
            <v/>
          </cell>
          <cell r="CI598" t="str">
            <v/>
          </cell>
          <cell r="CJ598" t="str">
            <v/>
          </cell>
          <cell r="CK598" t="str">
            <v/>
          </cell>
          <cell r="CL598" t="str">
            <v/>
          </cell>
          <cell r="CM598" t="str">
            <v/>
          </cell>
          <cell r="CN598" t="str">
            <v/>
          </cell>
          <cell r="CO598" t="str">
            <v/>
          </cell>
          <cell r="CP598" t="str">
            <v/>
          </cell>
          <cell r="CQ598" t="str">
            <v/>
          </cell>
          <cell r="CR598" t="str">
            <v/>
          </cell>
          <cell r="CS598" t="str">
            <v/>
          </cell>
          <cell r="CT598" t="str">
            <v/>
          </cell>
          <cell r="CU598" t="str">
            <v/>
          </cell>
          <cell r="CV598" t="str">
            <v/>
          </cell>
          <cell r="CW598" t="str">
            <v/>
          </cell>
          <cell r="CX598" t="str">
            <v/>
          </cell>
          <cell r="CY598" t="str">
            <v/>
          </cell>
          <cell r="CZ598" t="str">
            <v/>
          </cell>
          <cell r="DA598" t="str">
            <v/>
          </cell>
          <cell r="DB598" t="str">
            <v/>
          </cell>
          <cell r="DC598" t="str">
            <v/>
          </cell>
          <cell r="DD598" t="str">
            <v/>
          </cell>
          <cell r="DE598" t="str">
            <v/>
          </cell>
          <cell r="DF598" t="str">
            <v/>
          </cell>
          <cell r="DG598" t="str">
            <v/>
          </cell>
          <cell r="DH598" t="str">
            <v/>
          </cell>
          <cell r="DI598" t="str">
            <v/>
          </cell>
          <cell r="DJ598" t="str">
            <v/>
          </cell>
          <cell r="DK598" t="str">
            <v/>
          </cell>
          <cell r="DL598" t="str">
            <v/>
          </cell>
          <cell r="DM598" t="str">
            <v/>
          </cell>
          <cell r="DN598" t="str">
            <v/>
          </cell>
          <cell r="DO598" t="str">
            <v/>
          </cell>
          <cell r="DP598" t="str">
            <v/>
          </cell>
          <cell r="DQ598" t="str">
            <v/>
          </cell>
          <cell r="DR598" t="str">
            <v/>
          </cell>
          <cell r="DS598" t="str">
            <v/>
          </cell>
          <cell r="DT598" t="str">
            <v/>
          </cell>
          <cell r="DU598" t="str">
            <v/>
          </cell>
          <cell r="DV598" t="str">
            <v/>
          </cell>
          <cell r="DW598" t="str">
            <v/>
          </cell>
          <cell r="DX598" t="str">
            <v/>
          </cell>
          <cell r="DY598" t="str">
            <v/>
          </cell>
          <cell r="DZ598" t="str">
            <v/>
          </cell>
          <cell r="EA598" t="str">
            <v/>
          </cell>
          <cell r="EB598" t="str">
            <v/>
          </cell>
          <cell r="EC598" t="str">
            <v/>
          </cell>
          <cell r="ED598" t="str">
            <v/>
          </cell>
          <cell r="EE598" t="str">
            <v/>
          </cell>
          <cell r="EF598" t="str">
            <v/>
          </cell>
          <cell r="EG598" t="str">
            <v/>
          </cell>
          <cell r="EH598" t="str">
            <v/>
          </cell>
          <cell r="EI598" t="str">
            <v/>
          </cell>
          <cell r="EJ598" t="str">
            <v/>
          </cell>
          <cell r="EK598" t="str">
            <v/>
          </cell>
          <cell r="EL598" t="str">
            <v/>
          </cell>
          <cell r="EM598" t="str">
            <v/>
          </cell>
          <cell r="EN598" t="str">
            <v/>
          </cell>
          <cell r="EO598" t="str">
            <v/>
          </cell>
          <cell r="EP598" t="str">
            <v/>
          </cell>
          <cell r="EQ598" t="str">
            <v/>
          </cell>
          <cell r="ER598" t="str">
            <v/>
          </cell>
          <cell r="ES598" t="str">
            <v/>
          </cell>
          <cell r="ET598" t="str">
            <v/>
          </cell>
          <cell r="EU598" t="str">
            <v/>
          </cell>
          <cell r="EV598" t="str">
            <v/>
          </cell>
          <cell r="EW598" t="str">
            <v/>
          </cell>
          <cell r="EX598" t="str">
            <v/>
          </cell>
          <cell r="EY598" t="str">
            <v/>
          </cell>
          <cell r="EZ598" t="str">
            <v/>
          </cell>
          <cell r="FA598" t="str">
            <v/>
          </cell>
          <cell r="FB598" t="str">
            <v/>
          </cell>
          <cell r="FC598" t="str">
            <v/>
          </cell>
          <cell r="FD598" t="str">
            <v/>
          </cell>
          <cell r="FE598" t="str">
            <v/>
          </cell>
          <cell r="FF598" t="str">
            <v/>
          </cell>
          <cell r="FG598" t="str">
            <v/>
          </cell>
          <cell r="FH598" t="str">
            <v/>
          </cell>
          <cell r="FI598" t="str">
            <v/>
          </cell>
          <cell r="FJ598" t="str">
            <v/>
          </cell>
          <cell r="FK598" t="str">
            <v/>
          </cell>
          <cell r="FL598" t="str">
            <v/>
          </cell>
          <cell r="FM598" t="str">
            <v/>
          </cell>
          <cell r="FN598" t="str">
            <v/>
          </cell>
          <cell r="FO598" t="str">
            <v/>
          </cell>
          <cell r="FP598" t="str">
            <v/>
          </cell>
          <cell r="FQ598" t="str">
            <v/>
          </cell>
          <cell r="FR598" t="str">
            <v/>
          </cell>
          <cell r="FS598" t="str">
            <v/>
          </cell>
          <cell r="FT598" t="str">
            <v/>
          </cell>
          <cell r="FU598" t="str">
            <v/>
          </cell>
          <cell r="FV598" t="str">
            <v/>
          </cell>
          <cell r="FW598" t="str">
            <v/>
          </cell>
          <cell r="FX598" t="str">
            <v/>
          </cell>
          <cell r="FY598" t="str">
            <v/>
          </cell>
          <cell r="FZ598" t="str">
            <v/>
          </cell>
          <cell r="GA598" t="str">
            <v/>
          </cell>
          <cell r="GB598" t="str">
            <v/>
          </cell>
          <cell r="GC598" t="str">
            <v/>
          </cell>
          <cell r="GD598" t="str">
            <v/>
          </cell>
          <cell r="GE598" t="str">
            <v/>
          </cell>
          <cell r="GF598" t="str">
            <v/>
          </cell>
          <cell r="GG598" t="str">
            <v/>
          </cell>
          <cell r="GH598" t="str">
            <v/>
          </cell>
          <cell r="GI598" t="str">
            <v/>
          </cell>
          <cell r="GJ598" t="str">
            <v/>
          </cell>
          <cell r="GK598" t="str">
            <v/>
          </cell>
          <cell r="GL598" t="str">
            <v/>
          </cell>
          <cell r="GM598" t="str">
            <v/>
          </cell>
          <cell r="GN598" t="str">
            <v/>
          </cell>
          <cell r="GO598" t="str">
            <v/>
          </cell>
          <cell r="GP598" t="str">
            <v/>
          </cell>
          <cell r="GQ598" t="str">
            <v/>
          </cell>
          <cell r="GR598" t="str">
            <v/>
          </cell>
          <cell r="GS598" t="str">
            <v/>
          </cell>
          <cell r="GT598" t="str">
            <v/>
          </cell>
          <cell r="GU598" t="str">
            <v/>
          </cell>
          <cell r="GV598" t="str">
            <v/>
          </cell>
          <cell r="GW598" t="str">
            <v/>
          </cell>
          <cell r="GX598" t="str">
            <v/>
          </cell>
          <cell r="GY598" t="str">
            <v/>
          </cell>
          <cell r="GZ598" t="str">
            <v/>
          </cell>
          <cell r="HA598" t="str">
            <v/>
          </cell>
          <cell r="HB598" t="str">
            <v/>
          </cell>
          <cell r="HC598" t="str">
            <v/>
          </cell>
          <cell r="HD598" t="str">
            <v/>
          </cell>
          <cell r="HE598" t="str">
            <v/>
          </cell>
          <cell r="HF598" t="str">
            <v/>
          </cell>
          <cell r="HG598" t="str">
            <v/>
          </cell>
          <cell r="HH598" t="str">
            <v/>
          </cell>
          <cell r="HI598" t="str">
            <v/>
          </cell>
          <cell r="HJ598" t="str">
            <v/>
          </cell>
          <cell r="HK598" t="str">
            <v/>
          </cell>
          <cell r="HL598" t="str">
            <v/>
          </cell>
          <cell r="HM598" t="str">
            <v/>
          </cell>
          <cell r="HN598" t="str">
            <v/>
          </cell>
          <cell r="HO598" t="str">
            <v/>
          </cell>
          <cell r="HP598" t="str">
            <v/>
          </cell>
          <cell r="HQ598" t="str">
            <v/>
          </cell>
          <cell r="HR598" t="str">
            <v/>
          </cell>
          <cell r="HS598" t="str">
            <v/>
          </cell>
          <cell r="HT598" t="str">
            <v/>
          </cell>
          <cell r="HU598" t="str">
            <v/>
          </cell>
          <cell r="HV598" t="str">
            <v/>
          </cell>
          <cell r="HW598" t="str">
            <v/>
          </cell>
          <cell r="HX598" t="str">
            <v/>
          </cell>
          <cell r="HY598" t="str">
            <v/>
          </cell>
          <cell r="HZ598" t="str">
            <v/>
          </cell>
          <cell r="IA598" t="str">
            <v/>
          </cell>
          <cell r="IB598" t="str">
            <v/>
          </cell>
          <cell r="IC598" t="str">
            <v/>
          </cell>
          <cell r="ID598" t="str">
            <v/>
          </cell>
        </row>
        <row r="599">
          <cell r="A599" t="str">
            <v/>
          </cell>
          <cell r="B599" t="str">
            <v/>
          </cell>
          <cell r="C599" t="str">
            <v/>
          </cell>
          <cell r="D599" t="str">
            <v/>
          </cell>
          <cell r="E599" t="str">
            <v/>
          </cell>
          <cell r="F599" t="str">
            <v/>
          </cell>
          <cell r="G599" t="str">
            <v/>
          </cell>
          <cell r="H599" t="str">
            <v/>
          </cell>
          <cell r="I599" t="str">
            <v/>
          </cell>
          <cell r="J599" t="str">
            <v/>
          </cell>
          <cell r="K599" t="str">
            <v/>
          </cell>
          <cell r="L599" t="str">
            <v/>
          </cell>
          <cell r="M599" t="str">
            <v/>
          </cell>
          <cell r="N599" t="str">
            <v/>
          </cell>
          <cell r="O599" t="str">
            <v/>
          </cell>
          <cell r="P599" t="str">
            <v/>
          </cell>
          <cell r="Q599" t="str">
            <v/>
          </cell>
          <cell r="R599" t="str">
            <v/>
          </cell>
          <cell r="S599" t="str">
            <v/>
          </cell>
          <cell r="T599" t="str">
            <v/>
          </cell>
          <cell r="U599" t="str">
            <v/>
          </cell>
          <cell r="V599" t="str">
            <v/>
          </cell>
          <cell r="W599" t="str">
            <v/>
          </cell>
          <cell r="X599" t="str">
            <v/>
          </cell>
          <cell r="Y599" t="str">
            <v/>
          </cell>
          <cell r="Z599" t="str">
            <v/>
          </cell>
          <cell r="AA599" t="str">
            <v/>
          </cell>
          <cell r="AB599" t="str">
            <v/>
          </cell>
          <cell r="AC599" t="str">
            <v/>
          </cell>
          <cell r="AD599" t="str">
            <v/>
          </cell>
          <cell r="AE599" t="str">
            <v/>
          </cell>
          <cell r="AF599" t="str">
            <v/>
          </cell>
          <cell r="AG599" t="str">
            <v/>
          </cell>
          <cell r="AH599" t="str">
            <v/>
          </cell>
          <cell r="AI599" t="str">
            <v/>
          </cell>
          <cell r="AJ599" t="str">
            <v/>
          </cell>
          <cell r="AK599" t="str">
            <v/>
          </cell>
          <cell r="AL599" t="str">
            <v/>
          </cell>
          <cell r="AM599" t="str">
            <v/>
          </cell>
          <cell r="AN599" t="str">
            <v/>
          </cell>
          <cell r="AO599" t="str">
            <v/>
          </cell>
          <cell r="AP599" t="str">
            <v/>
          </cell>
          <cell r="AQ599" t="str">
            <v/>
          </cell>
          <cell r="AR599" t="str">
            <v/>
          </cell>
          <cell r="AS599" t="str">
            <v/>
          </cell>
          <cell r="AT599" t="str">
            <v/>
          </cell>
          <cell r="AU599" t="str">
            <v/>
          </cell>
          <cell r="AV599" t="str">
            <v/>
          </cell>
          <cell r="AW599" t="str">
            <v/>
          </cell>
          <cell r="AX599" t="str">
            <v/>
          </cell>
          <cell r="AY599" t="str">
            <v/>
          </cell>
          <cell r="AZ599" t="str">
            <v/>
          </cell>
          <cell r="BA599" t="str">
            <v/>
          </cell>
          <cell r="BB599" t="str">
            <v/>
          </cell>
          <cell r="BC599" t="str">
            <v/>
          </cell>
          <cell r="BD599" t="str">
            <v/>
          </cell>
          <cell r="BE599" t="str">
            <v/>
          </cell>
          <cell r="BF599" t="str">
            <v/>
          </cell>
          <cell r="BG599" t="str">
            <v/>
          </cell>
          <cell r="BH599" t="str">
            <v/>
          </cell>
          <cell r="BI599" t="str">
            <v/>
          </cell>
          <cell r="BJ599" t="str">
            <v/>
          </cell>
          <cell r="BK599" t="str">
            <v/>
          </cell>
          <cell r="BL599" t="str">
            <v/>
          </cell>
          <cell r="BM599" t="str">
            <v/>
          </cell>
          <cell r="BN599" t="str">
            <v/>
          </cell>
          <cell r="BO599" t="str">
            <v/>
          </cell>
          <cell r="BP599" t="str">
            <v/>
          </cell>
          <cell r="BQ599" t="str">
            <v/>
          </cell>
          <cell r="BR599" t="str">
            <v/>
          </cell>
          <cell r="BS599" t="str">
            <v/>
          </cell>
          <cell r="BT599" t="str">
            <v/>
          </cell>
          <cell r="BU599" t="str">
            <v/>
          </cell>
          <cell r="BV599" t="str">
            <v/>
          </cell>
          <cell r="BW599" t="str">
            <v/>
          </cell>
          <cell r="BX599" t="str">
            <v/>
          </cell>
          <cell r="BY599" t="str">
            <v/>
          </cell>
          <cell r="BZ599" t="str">
            <v/>
          </cell>
          <cell r="CA599" t="str">
            <v/>
          </cell>
          <cell r="CB599" t="str">
            <v/>
          </cell>
          <cell r="CC599" t="str">
            <v/>
          </cell>
          <cell r="CD599" t="str">
            <v/>
          </cell>
          <cell r="CE599" t="str">
            <v/>
          </cell>
          <cell r="CF599" t="str">
            <v/>
          </cell>
          <cell r="CG599" t="str">
            <v/>
          </cell>
          <cell r="CH599" t="str">
            <v/>
          </cell>
          <cell r="CI599" t="str">
            <v/>
          </cell>
          <cell r="CJ599" t="str">
            <v/>
          </cell>
          <cell r="CK599" t="str">
            <v/>
          </cell>
          <cell r="CL599" t="str">
            <v/>
          </cell>
          <cell r="CM599" t="str">
            <v/>
          </cell>
          <cell r="CN599" t="str">
            <v/>
          </cell>
          <cell r="CO599" t="str">
            <v/>
          </cell>
          <cell r="CP599" t="str">
            <v/>
          </cell>
          <cell r="CQ599" t="str">
            <v/>
          </cell>
          <cell r="CR599" t="str">
            <v/>
          </cell>
          <cell r="CS599" t="str">
            <v/>
          </cell>
          <cell r="CT599" t="str">
            <v/>
          </cell>
          <cell r="CU599" t="str">
            <v/>
          </cell>
          <cell r="CV599" t="str">
            <v/>
          </cell>
          <cell r="CW599" t="str">
            <v/>
          </cell>
          <cell r="CX599" t="str">
            <v/>
          </cell>
          <cell r="CY599" t="str">
            <v/>
          </cell>
          <cell r="CZ599" t="str">
            <v/>
          </cell>
          <cell r="DA599" t="str">
            <v/>
          </cell>
          <cell r="DB599" t="str">
            <v/>
          </cell>
          <cell r="DC599" t="str">
            <v/>
          </cell>
          <cell r="DD599" t="str">
            <v/>
          </cell>
          <cell r="DE599" t="str">
            <v/>
          </cell>
          <cell r="DF599" t="str">
            <v/>
          </cell>
          <cell r="DG599" t="str">
            <v/>
          </cell>
          <cell r="DH599" t="str">
            <v/>
          </cell>
          <cell r="DI599" t="str">
            <v/>
          </cell>
          <cell r="DJ599" t="str">
            <v/>
          </cell>
          <cell r="DK599" t="str">
            <v/>
          </cell>
          <cell r="DL599" t="str">
            <v/>
          </cell>
          <cell r="DM599" t="str">
            <v/>
          </cell>
          <cell r="DN599" t="str">
            <v/>
          </cell>
          <cell r="DO599" t="str">
            <v/>
          </cell>
          <cell r="DP599" t="str">
            <v/>
          </cell>
          <cell r="DQ599" t="str">
            <v/>
          </cell>
          <cell r="DR599" t="str">
            <v/>
          </cell>
          <cell r="DS599" t="str">
            <v/>
          </cell>
          <cell r="DT599" t="str">
            <v/>
          </cell>
          <cell r="DU599" t="str">
            <v/>
          </cell>
          <cell r="DV599" t="str">
            <v/>
          </cell>
          <cell r="DW599" t="str">
            <v/>
          </cell>
          <cell r="DX599" t="str">
            <v/>
          </cell>
          <cell r="DY599" t="str">
            <v/>
          </cell>
          <cell r="DZ599" t="str">
            <v/>
          </cell>
          <cell r="EA599" t="str">
            <v/>
          </cell>
          <cell r="EB599" t="str">
            <v/>
          </cell>
          <cell r="EC599" t="str">
            <v/>
          </cell>
          <cell r="ED599" t="str">
            <v/>
          </cell>
          <cell r="EE599" t="str">
            <v/>
          </cell>
          <cell r="EF599" t="str">
            <v/>
          </cell>
          <cell r="EG599" t="str">
            <v/>
          </cell>
          <cell r="EH599" t="str">
            <v/>
          </cell>
          <cell r="EI599" t="str">
            <v/>
          </cell>
          <cell r="EJ599" t="str">
            <v/>
          </cell>
          <cell r="EK599" t="str">
            <v/>
          </cell>
          <cell r="EL599" t="str">
            <v/>
          </cell>
          <cell r="EM599" t="str">
            <v/>
          </cell>
          <cell r="EN599" t="str">
            <v/>
          </cell>
          <cell r="EO599" t="str">
            <v/>
          </cell>
          <cell r="EP599" t="str">
            <v/>
          </cell>
          <cell r="EQ599" t="str">
            <v/>
          </cell>
          <cell r="ER599" t="str">
            <v/>
          </cell>
          <cell r="ES599" t="str">
            <v/>
          </cell>
          <cell r="ET599" t="str">
            <v/>
          </cell>
          <cell r="EU599" t="str">
            <v/>
          </cell>
          <cell r="EV599" t="str">
            <v/>
          </cell>
          <cell r="EW599" t="str">
            <v/>
          </cell>
          <cell r="EX599" t="str">
            <v/>
          </cell>
          <cell r="EY599" t="str">
            <v/>
          </cell>
          <cell r="EZ599" t="str">
            <v/>
          </cell>
          <cell r="FA599" t="str">
            <v/>
          </cell>
          <cell r="FB599" t="str">
            <v/>
          </cell>
          <cell r="FC599" t="str">
            <v/>
          </cell>
          <cell r="FD599" t="str">
            <v/>
          </cell>
          <cell r="FE599" t="str">
            <v/>
          </cell>
          <cell r="FF599" t="str">
            <v/>
          </cell>
          <cell r="FG599" t="str">
            <v/>
          </cell>
          <cell r="FH599" t="str">
            <v/>
          </cell>
          <cell r="FI599" t="str">
            <v/>
          </cell>
          <cell r="FJ599" t="str">
            <v/>
          </cell>
          <cell r="FK599" t="str">
            <v/>
          </cell>
          <cell r="FL599" t="str">
            <v/>
          </cell>
          <cell r="FM599" t="str">
            <v/>
          </cell>
          <cell r="FN599" t="str">
            <v/>
          </cell>
          <cell r="FO599" t="str">
            <v/>
          </cell>
          <cell r="FP599" t="str">
            <v/>
          </cell>
          <cell r="FQ599" t="str">
            <v/>
          </cell>
          <cell r="FR599" t="str">
            <v/>
          </cell>
          <cell r="FS599" t="str">
            <v/>
          </cell>
          <cell r="FT599" t="str">
            <v/>
          </cell>
          <cell r="FU599" t="str">
            <v/>
          </cell>
          <cell r="FV599" t="str">
            <v/>
          </cell>
          <cell r="FW599" t="str">
            <v/>
          </cell>
          <cell r="FX599" t="str">
            <v/>
          </cell>
          <cell r="FY599" t="str">
            <v/>
          </cell>
          <cell r="FZ599" t="str">
            <v/>
          </cell>
          <cell r="GA599" t="str">
            <v/>
          </cell>
          <cell r="GB599" t="str">
            <v/>
          </cell>
          <cell r="GC599" t="str">
            <v/>
          </cell>
          <cell r="GD599" t="str">
            <v/>
          </cell>
          <cell r="GE599" t="str">
            <v/>
          </cell>
          <cell r="GF599" t="str">
            <v/>
          </cell>
          <cell r="GG599" t="str">
            <v/>
          </cell>
          <cell r="GH599" t="str">
            <v/>
          </cell>
          <cell r="GI599" t="str">
            <v/>
          </cell>
          <cell r="GJ599" t="str">
            <v/>
          </cell>
          <cell r="GK599" t="str">
            <v/>
          </cell>
          <cell r="GL599" t="str">
            <v/>
          </cell>
          <cell r="GM599" t="str">
            <v/>
          </cell>
          <cell r="GN599" t="str">
            <v/>
          </cell>
          <cell r="GO599" t="str">
            <v/>
          </cell>
          <cell r="GP599" t="str">
            <v/>
          </cell>
          <cell r="GQ599" t="str">
            <v/>
          </cell>
          <cell r="GR599" t="str">
            <v/>
          </cell>
          <cell r="GS599" t="str">
            <v/>
          </cell>
          <cell r="GT599" t="str">
            <v/>
          </cell>
          <cell r="GU599" t="str">
            <v/>
          </cell>
          <cell r="GV599" t="str">
            <v/>
          </cell>
          <cell r="GW599" t="str">
            <v/>
          </cell>
          <cell r="GX599" t="str">
            <v/>
          </cell>
          <cell r="GY599" t="str">
            <v/>
          </cell>
          <cell r="GZ599" t="str">
            <v/>
          </cell>
          <cell r="HA599" t="str">
            <v/>
          </cell>
          <cell r="HB599" t="str">
            <v/>
          </cell>
          <cell r="HC599" t="str">
            <v/>
          </cell>
          <cell r="HD599" t="str">
            <v/>
          </cell>
          <cell r="HE599" t="str">
            <v/>
          </cell>
          <cell r="HF599" t="str">
            <v/>
          </cell>
          <cell r="HG599" t="str">
            <v/>
          </cell>
          <cell r="HH599" t="str">
            <v/>
          </cell>
          <cell r="HI599" t="str">
            <v/>
          </cell>
          <cell r="HJ599" t="str">
            <v/>
          </cell>
          <cell r="HK599" t="str">
            <v/>
          </cell>
          <cell r="HL599" t="str">
            <v/>
          </cell>
          <cell r="HM599" t="str">
            <v/>
          </cell>
          <cell r="HN599" t="str">
            <v/>
          </cell>
          <cell r="HO599" t="str">
            <v/>
          </cell>
          <cell r="HP599" t="str">
            <v/>
          </cell>
          <cell r="HQ599" t="str">
            <v/>
          </cell>
          <cell r="HR599" t="str">
            <v/>
          </cell>
          <cell r="HS599" t="str">
            <v/>
          </cell>
          <cell r="HT599" t="str">
            <v/>
          </cell>
          <cell r="HU599" t="str">
            <v/>
          </cell>
          <cell r="HV599" t="str">
            <v/>
          </cell>
          <cell r="HW599" t="str">
            <v/>
          </cell>
          <cell r="HX599" t="str">
            <v/>
          </cell>
          <cell r="HY599" t="str">
            <v/>
          </cell>
          <cell r="HZ599" t="str">
            <v/>
          </cell>
          <cell r="IA599" t="str">
            <v/>
          </cell>
          <cell r="IB599" t="str">
            <v/>
          </cell>
          <cell r="IC599" t="str">
            <v/>
          </cell>
          <cell r="ID599" t="str">
            <v/>
          </cell>
        </row>
        <row r="600">
          <cell r="A600" t="str">
            <v/>
          </cell>
          <cell r="B600" t="str">
            <v/>
          </cell>
          <cell r="C600" t="str">
            <v/>
          </cell>
          <cell r="D600" t="str">
            <v/>
          </cell>
          <cell r="E600" t="str">
            <v/>
          </cell>
          <cell r="F600" t="str">
            <v/>
          </cell>
          <cell r="G600" t="str">
            <v/>
          </cell>
          <cell r="H600" t="str">
            <v/>
          </cell>
          <cell r="I600" t="str">
            <v/>
          </cell>
          <cell r="J600" t="str">
            <v/>
          </cell>
          <cell r="K600" t="str">
            <v/>
          </cell>
          <cell r="L600" t="str">
            <v/>
          </cell>
          <cell r="M600" t="str">
            <v/>
          </cell>
          <cell r="N600" t="str">
            <v/>
          </cell>
          <cell r="O600" t="str">
            <v/>
          </cell>
          <cell r="P600" t="str">
            <v/>
          </cell>
          <cell r="Q600" t="str">
            <v/>
          </cell>
          <cell r="R600" t="str">
            <v/>
          </cell>
          <cell r="S600" t="str">
            <v/>
          </cell>
          <cell r="T600" t="str">
            <v/>
          </cell>
          <cell r="U600" t="str">
            <v/>
          </cell>
          <cell r="V600" t="str">
            <v/>
          </cell>
          <cell r="W600" t="str">
            <v/>
          </cell>
          <cell r="X600" t="str">
            <v/>
          </cell>
          <cell r="Y600" t="str">
            <v/>
          </cell>
          <cell r="Z600" t="str">
            <v/>
          </cell>
          <cell r="AA600" t="str">
            <v/>
          </cell>
          <cell r="AB600" t="str">
            <v/>
          </cell>
          <cell r="AC600" t="str">
            <v/>
          </cell>
          <cell r="AD600" t="str">
            <v/>
          </cell>
          <cell r="AE600" t="str">
            <v/>
          </cell>
          <cell r="AF600" t="str">
            <v/>
          </cell>
          <cell r="AG600" t="str">
            <v/>
          </cell>
          <cell r="AH600" t="str">
            <v/>
          </cell>
          <cell r="AI600" t="str">
            <v/>
          </cell>
          <cell r="AJ600" t="str">
            <v/>
          </cell>
          <cell r="AK600" t="str">
            <v/>
          </cell>
          <cell r="AL600" t="str">
            <v/>
          </cell>
          <cell r="AM600" t="str">
            <v/>
          </cell>
          <cell r="AN600" t="str">
            <v/>
          </cell>
          <cell r="AO600" t="str">
            <v/>
          </cell>
          <cell r="AP600" t="str">
            <v/>
          </cell>
          <cell r="AQ600" t="str">
            <v/>
          </cell>
          <cell r="AR600" t="str">
            <v/>
          </cell>
          <cell r="AS600" t="str">
            <v/>
          </cell>
          <cell r="AT600" t="str">
            <v/>
          </cell>
          <cell r="AU600" t="str">
            <v/>
          </cell>
          <cell r="AV600" t="str">
            <v/>
          </cell>
          <cell r="AW600" t="str">
            <v/>
          </cell>
          <cell r="AX600" t="str">
            <v/>
          </cell>
          <cell r="AY600" t="str">
            <v/>
          </cell>
          <cell r="AZ600" t="str">
            <v/>
          </cell>
          <cell r="BA600" t="str">
            <v/>
          </cell>
          <cell r="BB600" t="str">
            <v/>
          </cell>
          <cell r="BC600" t="str">
            <v/>
          </cell>
          <cell r="BD600" t="str">
            <v/>
          </cell>
          <cell r="BE600" t="str">
            <v/>
          </cell>
          <cell r="BF600" t="str">
            <v/>
          </cell>
          <cell r="BG600" t="str">
            <v/>
          </cell>
          <cell r="BH600" t="str">
            <v/>
          </cell>
          <cell r="BI600" t="str">
            <v/>
          </cell>
          <cell r="BJ600" t="str">
            <v/>
          </cell>
          <cell r="BK600" t="str">
            <v/>
          </cell>
          <cell r="BL600" t="str">
            <v/>
          </cell>
          <cell r="BM600" t="str">
            <v/>
          </cell>
          <cell r="BN600" t="str">
            <v/>
          </cell>
          <cell r="BO600" t="str">
            <v/>
          </cell>
          <cell r="BP600" t="str">
            <v/>
          </cell>
          <cell r="BQ600" t="str">
            <v/>
          </cell>
          <cell r="BR600" t="str">
            <v/>
          </cell>
          <cell r="BS600" t="str">
            <v/>
          </cell>
          <cell r="BT600" t="str">
            <v/>
          </cell>
          <cell r="BU600" t="str">
            <v/>
          </cell>
          <cell r="BV600" t="str">
            <v/>
          </cell>
          <cell r="BW600" t="str">
            <v/>
          </cell>
          <cell r="BX600" t="str">
            <v/>
          </cell>
          <cell r="BY600" t="str">
            <v/>
          </cell>
          <cell r="BZ600" t="str">
            <v/>
          </cell>
          <cell r="CA600" t="str">
            <v/>
          </cell>
          <cell r="CB600" t="str">
            <v/>
          </cell>
          <cell r="CC600" t="str">
            <v/>
          </cell>
          <cell r="CD600" t="str">
            <v/>
          </cell>
          <cell r="CE600" t="str">
            <v/>
          </cell>
          <cell r="CF600" t="str">
            <v/>
          </cell>
          <cell r="CG600" t="str">
            <v/>
          </cell>
          <cell r="CH600" t="str">
            <v/>
          </cell>
          <cell r="CI600" t="str">
            <v/>
          </cell>
          <cell r="CJ600" t="str">
            <v/>
          </cell>
          <cell r="CK600" t="str">
            <v/>
          </cell>
          <cell r="CL600" t="str">
            <v/>
          </cell>
          <cell r="CM600" t="str">
            <v/>
          </cell>
          <cell r="CN600" t="str">
            <v/>
          </cell>
          <cell r="CO600" t="str">
            <v/>
          </cell>
          <cell r="CP600" t="str">
            <v/>
          </cell>
          <cell r="CQ600" t="str">
            <v/>
          </cell>
          <cell r="CR600" t="str">
            <v/>
          </cell>
          <cell r="CS600" t="str">
            <v/>
          </cell>
          <cell r="CT600" t="str">
            <v/>
          </cell>
          <cell r="CU600" t="str">
            <v/>
          </cell>
          <cell r="CV600" t="str">
            <v/>
          </cell>
          <cell r="CW600" t="str">
            <v/>
          </cell>
          <cell r="CX600" t="str">
            <v/>
          </cell>
          <cell r="CY600" t="str">
            <v/>
          </cell>
          <cell r="CZ600" t="str">
            <v/>
          </cell>
          <cell r="DA600" t="str">
            <v/>
          </cell>
          <cell r="DB600" t="str">
            <v/>
          </cell>
          <cell r="DC600" t="str">
            <v/>
          </cell>
          <cell r="DD600" t="str">
            <v/>
          </cell>
          <cell r="DE600" t="str">
            <v/>
          </cell>
          <cell r="DF600" t="str">
            <v/>
          </cell>
          <cell r="DG600" t="str">
            <v/>
          </cell>
          <cell r="DH600" t="str">
            <v/>
          </cell>
          <cell r="DI600" t="str">
            <v/>
          </cell>
          <cell r="DJ600" t="str">
            <v/>
          </cell>
          <cell r="DK600" t="str">
            <v/>
          </cell>
          <cell r="DL600" t="str">
            <v/>
          </cell>
          <cell r="DM600" t="str">
            <v/>
          </cell>
          <cell r="DN600" t="str">
            <v/>
          </cell>
          <cell r="DO600" t="str">
            <v/>
          </cell>
          <cell r="DP600" t="str">
            <v/>
          </cell>
          <cell r="DQ600" t="str">
            <v/>
          </cell>
          <cell r="DR600" t="str">
            <v/>
          </cell>
          <cell r="DS600" t="str">
            <v/>
          </cell>
          <cell r="DT600" t="str">
            <v/>
          </cell>
          <cell r="DU600" t="str">
            <v/>
          </cell>
          <cell r="DV600" t="str">
            <v/>
          </cell>
          <cell r="DW600" t="str">
            <v/>
          </cell>
          <cell r="DX600" t="str">
            <v/>
          </cell>
          <cell r="DY600" t="str">
            <v/>
          </cell>
          <cell r="DZ600" t="str">
            <v/>
          </cell>
          <cell r="EA600" t="str">
            <v/>
          </cell>
          <cell r="EB600" t="str">
            <v/>
          </cell>
          <cell r="EC600" t="str">
            <v/>
          </cell>
          <cell r="ED600" t="str">
            <v/>
          </cell>
          <cell r="EE600" t="str">
            <v/>
          </cell>
          <cell r="EF600" t="str">
            <v/>
          </cell>
          <cell r="EG600" t="str">
            <v/>
          </cell>
          <cell r="EH600" t="str">
            <v/>
          </cell>
          <cell r="EI600" t="str">
            <v/>
          </cell>
          <cell r="EJ600" t="str">
            <v/>
          </cell>
          <cell r="EK600" t="str">
            <v/>
          </cell>
          <cell r="EL600" t="str">
            <v/>
          </cell>
          <cell r="EM600" t="str">
            <v/>
          </cell>
          <cell r="EN600" t="str">
            <v/>
          </cell>
          <cell r="EO600" t="str">
            <v/>
          </cell>
          <cell r="EP600" t="str">
            <v/>
          </cell>
          <cell r="EQ600" t="str">
            <v/>
          </cell>
          <cell r="ER600" t="str">
            <v/>
          </cell>
          <cell r="ES600" t="str">
            <v/>
          </cell>
          <cell r="ET600" t="str">
            <v/>
          </cell>
          <cell r="EU600" t="str">
            <v/>
          </cell>
          <cell r="EV600" t="str">
            <v/>
          </cell>
          <cell r="EW600" t="str">
            <v/>
          </cell>
          <cell r="EX600" t="str">
            <v/>
          </cell>
          <cell r="EY600" t="str">
            <v/>
          </cell>
          <cell r="EZ600" t="str">
            <v/>
          </cell>
          <cell r="FA600" t="str">
            <v/>
          </cell>
          <cell r="FB600" t="str">
            <v/>
          </cell>
          <cell r="FC600" t="str">
            <v/>
          </cell>
          <cell r="FD600" t="str">
            <v/>
          </cell>
          <cell r="FE600" t="str">
            <v/>
          </cell>
          <cell r="FF600" t="str">
            <v/>
          </cell>
          <cell r="FG600" t="str">
            <v/>
          </cell>
          <cell r="FH600" t="str">
            <v/>
          </cell>
          <cell r="FI600" t="str">
            <v/>
          </cell>
          <cell r="FJ600" t="str">
            <v/>
          </cell>
          <cell r="FK600" t="str">
            <v/>
          </cell>
          <cell r="FL600" t="str">
            <v/>
          </cell>
          <cell r="FM600" t="str">
            <v/>
          </cell>
          <cell r="FN600" t="str">
            <v/>
          </cell>
          <cell r="FO600" t="str">
            <v/>
          </cell>
          <cell r="FP600" t="str">
            <v/>
          </cell>
          <cell r="FQ600" t="str">
            <v/>
          </cell>
          <cell r="FR600" t="str">
            <v/>
          </cell>
          <cell r="FS600" t="str">
            <v/>
          </cell>
          <cell r="FT600" t="str">
            <v/>
          </cell>
          <cell r="FU600" t="str">
            <v/>
          </cell>
          <cell r="FV600" t="str">
            <v/>
          </cell>
          <cell r="FW600" t="str">
            <v/>
          </cell>
          <cell r="FX600" t="str">
            <v/>
          </cell>
          <cell r="FY600" t="str">
            <v/>
          </cell>
          <cell r="FZ600" t="str">
            <v/>
          </cell>
          <cell r="GA600" t="str">
            <v/>
          </cell>
          <cell r="GB600" t="str">
            <v/>
          </cell>
          <cell r="GC600" t="str">
            <v/>
          </cell>
          <cell r="GD600" t="str">
            <v/>
          </cell>
          <cell r="GE600" t="str">
            <v/>
          </cell>
          <cell r="GF600" t="str">
            <v/>
          </cell>
          <cell r="GG600" t="str">
            <v/>
          </cell>
          <cell r="GH600" t="str">
            <v/>
          </cell>
          <cell r="GI600" t="str">
            <v/>
          </cell>
          <cell r="GJ600" t="str">
            <v/>
          </cell>
          <cell r="GK600" t="str">
            <v/>
          </cell>
          <cell r="GL600" t="str">
            <v/>
          </cell>
          <cell r="GM600" t="str">
            <v/>
          </cell>
          <cell r="GN600" t="str">
            <v/>
          </cell>
          <cell r="GO600" t="str">
            <v/>
          </cell>
          <cell r="GP600" t="str">
            <v/>
          </cell>
          <cell r="GQ600" t="str">
            <v/>
          </cell>
          <cell r="GR600" t="str">
            <v/>
          </cell>
          <cell r="GS600" t="str">
            <v/>
          </cell>
          <cell r="GT600" t="str">
            <v/>
          </cell>
          <cell r="GU600" t="str">
            <v/>
          </cell>
          <cell r="GV600" t="str">
            <v/>
          </cell>
          <cell r="GW600" t="str">
            <v/>
          </cell>
          <cell r="GX600" t="str">
            <v/>
          </cell>
          <cell r="GY600" t="str">
            <v/>
          </cell>
          <cell r="GZ600" t="str">
            <v/>
          </cell>
          <cell r="HA600" t="str">
            <v/>
          </cell>
          <cell r="HB600" t="str">
            <v/>
          </cell>
          <cell r="HC600" t="str">
            <v/>
          </cell>
          <cell r="HD600" t="str">
            <v/>
          </cell>
          <cell r="HE600" t="str">
            <v/>
          </cell>
          <cell r="HF600" t="str">
            <v/>
          </cell>
          <cell r="HG600" t="str">
            <v/>
          </cell>
          <cell r="HH600" t="str">
            <v/>
          </cell>
          <cell r="HI600" t="str">
            <v/>
          </cell>
          <cell r="HJ600" t="str">
            <v/>
          </cell>
          <cell r="HK600" t="str">
            <v/>
          </cell>
          <cell r="HL600" t="str">
            <v/>
          </cell>
          <cell r="HM600" t="str">
            <v/>
          </cell>
          <cell r="HN600" t="str">
            <v/>
          </cell>
          <cell r="HO600" t="str">
            <v/>
          </cell>
          <cell r="HP600" t="str">
            <v/>
          </cell>
          <cell r="HQ600" t="str">
            <v/>
          </cell>
          <cell r="HR600" t="str">
            <v/>
          </cell>
          <cell r="HS600" t="str">
            <v/>
          </cell>
          <cell r="HT600" t="str">
            <v/>
          </cell>
          <cell r="HU600" t="str">
            <v/>
          </cell>
          <cell r="HV600" t="str">
            <v/>
          </cell>
          <cell r="HW600" t="str">
            <v/>
          </cell>
          <cell r="HX600" t="str">
            <v/>
          </cell>
          <cell r="HY600" t="str">
            <v/>
          </cell>
          <cell r="HZ600" t="str">
            <v/>
          </cell>
          <cell r="IA600" t="str">
            <v/>
          </cell>
          <cell r="IB600" t="str">
            <v/>
          </cell>
          <cell r="IC600" t="str">
            <v/>
          </cell>
          <cell r="ID600" t="str">
            <v/>
          </cell>
        </row>
        <row r="601">
          <cell r="A601" t="str">
            <v/>
          </cell>
          <cell r="B601" t="str">
            <v/>
          </cell>
          <cell r="C601" t="str">
            <v/>
          </cell>
          <cell r="D601" t="str">
            <v/>
          </cell>
          <cell r="E601" t="str">
            <v/>
          </cell>
          <cell r="F601" t="str">
            <v/>
          </cell>
          <cell r="G601" t="str">
            <v/>
          </cell>
          <cell r="H601" t="str">
            <v/>
          </cell>
          <cell r="I601" t="str">
            <v/>
          </cell>
          <cell r="J601" t="str">
            <v/>
          </cell>
          <cell r="K601" t="str">
            <v/>
          </cell>
          <cell r="L601" t="str">
            <v/>
          </cell>
          <cell r="M601" t="str">
            <v/>
          </cell>
          <cell r="N601" t="str">
            <v/>
          </cell>
          <cell r="O601" t="str">
            <v/>
          </cell>
          <cell r="P601" t="str">
            <v/>
          </cell>
          <cell r="Q601" t="str">
            <v/>
          </cell>
          <cell r="R601" t="str">
            <v/>
          </cell>
          <cell r="S601" t="str">
            <v/>
          </cell>
          <cell r="T601" t="str">
            <v/>
          </cell>
          <cell r="U601" t="str">
            <v/>
          </cell>
          <cell r="V601" t="str">
            <v/>
          </cell>
          <cell r="W601" t="str">
            <v/>
          </cell>
          <cell r="X601" t="str">
            <v/>
          </cell>
          <cell r="Y601" t="str">
            <v/>
          </cell>
          <cell r="Z601" t="str">
            <v/>
          </cell>
          <cell r="AA601" t="str">
            <v/>
          </cell>
          <cell r="AB601" t="str">
            <v/>
          </cell>
          <cell r="AC601" t="str">
            <v/>
          </cell>
          <cell r="AD601" t="str">
            <v/>
          </cell>
          <cell r="AE601" t="str">
            <v/>
          </cell>
          <cell r="AF601" t="str">
            <v/>
          </cell>
          <cell r="AG601" t="str">
            <v/>
          </cell>
          <cell r="AH601" t="str">
            <v/>
          </cell>
          <cell r="AI601" t="str">
            <v/>
          </cell>
          <cell r="AJ601" t="str">
            <v/>
          </cell>
          <cell r="AK601" t="str">
            <v/>
          </cell>
          <cell r="AL601" t="str">
            <v/>
          </cell>
          <cell r="AM601" t="str">
            <v/>
          </cell>
          <cell r="AN601" t="str">
            <v/>
          </cell>
          <cell r="AO601" t="str">
            <v/>
          </cell>
          <cell r="AP601" t="str">
            <v/>
          </cell>
          <cell r="AQ601" t="str">
            <v/>
          </cell>
          <cell r="AR601" t="str">
            <v/>
          </cell>
          <cell r="AS601" t="str">
            <v/>
          </cell>
          <cell r="AT601" t="str">
            <v/>
          </cell>
          <cell r="AU601" t="str">
            <v/>
          </cell>
          <cell r="AV601" t="str">
            <v/>
          </cell>
          <cell r="AW601" t="str">
            <v/>
          </cell>
          <cell r="AX601" t="str">
            <v/>
          </cell>
          <cell r="AY601" t="str">
            <v/>
          </cell>
          <cell r="AZ601" t="str">
            <v/>
          </cell>
          <cell r="BA601" t="str">
            <v/>
          </cell>
          <cell r="BB601" t="str">
            <v/>
          </cell>
          <cell r="BC601" t="str">
            <v/>
          </cell>
          <cell r="BD601" t="str">
            <v/>
          </cell>
          <cell r="BE601" t="str">
            <v/>
          </cell>
          <cell r="BF601" t="str">
            <v/>
          </cell>
          <cell r="BG601" t="str">
            <v/>
          </cell>
          <cell r="BH601" t="str">
            <v/>
          </cell>
          <cell r="BI601" t="str">
            <v/>
          </cell>
          <cell r="BJ601" t="str">
            <v/>
          </cell>
          <cell r="BK601" t="str">
            <v/>
          </cell>
          <cell r="BL601" t="str">
            <v/>
          </cell>
          <cell r="BM601" t="str">
            <v/>
          </cell>
          <cell r="BN601" t="str">
            <v/>
          </cell>
          <cell r="BO601" t="str">
            <v/>
          </cell>
          <cell r="BP601" t="str">
            <v/>
          </cell>
          <cell r="BQ601" t="str">
            <v/>
          </cell>
          <cell r="BR601" t="str">
            <v/>
          </cell>
          <cell r="BS601" t="str">
            <v/>
          </cell>
          <cell r="BT601" t="str">
            <v/>
          </cell>
          <cell r="BU601" t="str">
            <v/>
          </cell>
          <cell r="BV601" t="str">
            <v/>
          </cell>
          <cell r="BW601" t="str">
            <v/>
          </cell>
          <cell r="BX601" t="str">
            <v/>
          </cell>
          <cell r="BY601" t="str">
            <v/>
          </cell>
          <cell r="BZ601" t="str">
            <v/>
          </cell>
          <cell r="CA601" t="str">
            <v/>
          </cell>
          <cell r="CB601" t="str">
            <v/>
          </cell>
          <cell r="CC601" t="str">
            <v/>
          </cell>
          <cell r="CD601" t="str">
            <v/>
          </cell>
          <cell r="CE601" t="str">
            <v/>
          </cell>
          <cell r="CF601" t="str">
            <v/>
          </cell>
          <cell r="CG601" t="str">
            <v/>
          </cell>
          <cell r="CH601" t="str">
            <v/>
          </cell>
          <cell r="CI601" t="str">
            <v/>
          </cell>
          <cell r="CJ601" t="str">
            <v/>
          </cell>
          <cell r="CK601" t="str">
            <v/>
          </cell>
          <cell r="CL601" t="str">
            <v/>
          </cell>
          <cell r="CM601" t="str">
            <v/>
          </cell>
          <cell r="CN601" t="str">
            <v/>
          </cell>
          <cell r="CO601" t="str">
            <v/>
          </cell>
          <cell r="CP601" t="str">
            <v/>
          </cell>
          <cell r="CQ601" t="str">
            <v/>
          </cell>
          <cell r="CR601" t="str">
            <v/>
          </cell>
          <cell r="CS601" t="str">
            <v/>
          </cell>
          <cell r="CT601" t="str">
            <v/>
          </cell>
          <cell r="CU601" t="str">
            <v/>
          </cell>
          <cell r="CV601" t="str">
            <v/>
          </cell>
          <cell r="CW601" t="str">
            <v/>
          </cell>
          <cell r="CX601" t="str">
            <v/>
          </cell>
          <cell r="CY601" t="str">
            <v/>
          </cell>
          <cell r="CZ601" t="str">
            <v/>
          </cell>
          <cell r="DA601" t="str">
            <v/>
          </cell>
          <cell r="DB601" t="str">
            <v/>
          </cell>
          <cell r="DC601" t="str">
            <v/>
          </cell>
          <cell r="DD601" t="str">
            <v/>
          </cell>
          <cell r="DE601" t="str">
            <v/>
          </cell>
          <cell r="DF601" t="str">
            <v/>
          </cell>
          <cell r="DG601" t="str">
            <v/>
          </cell>
          <cell r="DH601" t="str">
            <v/>
          </cell>
          <cell r="DI601" t="str">
            <v/>
          </cell>
          <cell r="DJ601" t="str">
            <v/>
          </cell>
          <cell r="DK601" t="str">
            <v/>
          </cell>
          <cell r="DL601" t="str">
            <v/>
          </cell>
          <cell r="DM601" t="str">
            <v/>
          </cell>
          <cell r="DN601" t="str">
            <v/>
          </cell>
          <cell r="DO601" t="str">
            <v/>
          </cell>
          <cell r="DP601" t="str">
            <v/>
          </cell>
          <cell r="DQ601" t="str">
            <v/>
          </cell>
          <cell r="DR601" t="str">
            <v/>
          </cell>
          <cell r="DS601" t="str">
            <v/>
          </cell>
          <cell r="DT601" t="str">
            <v/>
          </cell>
          <cell r="DU601" t="str">
            <v/>
          </cell>
          <cell r="DV601" t="str">
            <v/>
          </cell>
          <cell r="DW601" t="str">
            <v/>
          </cell>
          <cell r="DX601" t="str">
            <v/>
          </cell>
          <cell r="DY601" t="str">
            <v/>
          </cell>
          <cell r="DZ601" t="str">
            <v/>
          </cell>
          <cell r="EA601" t="str">
            <v/>
          </cell>
          <cell r="EB601" t="str">
            <v/>
          </cell>
          <cell r="EC601" t="str">
            <v/>
          </cell>
          <cell r="ED601" t="str">
            <v/>
          </cell>
          <cell r="EE601" t="str">
            <v/>
          </cell>
          <cell r="EF601" t="str">
            <v/>
          </cell>
          <cell r="EG601" t="str">
            <v/>
          </cell>
          <cell r="EH601" t="str">
            <v/>
          </cell>
          <cell r="EI601" t="str">
            <v/>
          </cell>
          <cell r="EJ601" t="str">
            <v/>
          </cell>
          <cell r="EK601" t="str">
            <v/>
          </cell>
          <cell r="EL601" t="str">
            <v/>
          </cell>
          <cell r="EM601" t="str">
            <v/>
          </cell>
          <cell r="EN601" t="str">
            <v/>
          </cell>
          <cell r="EO601" t="str">
            <v/>
          </cell>
          <cell r="EP601" t="str">
            <v/>
          </cell>
          <cell r="EQ601" t="str">
            <v/>
          </cell>
          <cell r="ER601" t="str">
            <v/>
          </cell>
          <cell r="ES601" t="str">
            <v/>
          </cell>
          <cell r="ET601" t="str">
            <v/>
          </cell>
          <cell r="EU601" t="str">
            <v/>
          </cell>
          <cell r="EV601" t="str">
            <v/>
          </cell>
          <cell r="EW601" t="str">
            <v/>
          </cell>
          <cell r="EX601" t="str">
            <v/>
          </cell>
          <cell r="EY601" t="str">
            <v/>
          </cell>
          <cell r="EZ601" t="str">
            <v/>
          </cell>
          <cell r="FA601" t="str">
            <v/>
          </cell>
          <cell r="FB601" t="str">
            <v/>
          </cell>
          <cell r="FC601" t="str">
            <v/>
          </cell>
          <cell r="FD601" t="str">
            <v/>
          </cell>
          <cell r="FE601" t="str">
            <v/>
          </cell>
          <cell r="FF601" t="str">
            <v/>
          </cell>
          <cell r="FG601" t="str">
            <v/>
          </cell>
          <cell r="FH601" t="str">
            <v/>
          </cell>
          <cell r="FI601" t="str">
            <v/>
          </cell>
          <cell r="FJ601" t="str">
            <v/>
          </cell>
          <cell r="FK601" t="str">
            <v/>
          </cell>
          <cell r="FL601" t="str">
            <v/>
          </cell>
          <cell r="FM601" t="str">
            <v/>
          </cell>
          <cell r="FN601" t="str">
            <v/>
          </cell>
          <cell r="FO601" t="str">
            <v/>
          </cell>
          <cell r="FP601" t="str">
            <v/>
          </cell>
          <cell r="FQ601" t="str">
            <v/>
          </cell>
          <cell r="FR601" t="str">
            <v/>
          </cell>
          <cell r="FS601" t="str">
            <v/>
          </cell>
          <cell r="FT601" t="str">
            <v/>
          </cell>
          <cell r="FU601" t="str">
            <v/>
          </cell>
          <cell r="FV601" t="str">
            <v/>
          </cell>
          <cell r="FW601" t="str">
            <v/>
          </cell>
          <cell r="FX601" t="str">
            <v/>
          </cell>
          <cell r="FY601" t="str">
            <v/>
          </cell>
          <cell r="FZ601" t="str">
            <v/>
          </cell>
          <cell r="GA601" t="str">
            <v/>
          </cell>
          <cell r="GB601" t="str">
            <v/>
          </cell>
          <cell r="GC601" t="str">
            <v/>
          </cell>
          <cell r="GD601" t="str">
            <v/>
          </cell>
          <cell r="GE601" t="str">
            <v/>
          </cell>
          <cell r="GF601" t="str">
            <v/>
          </cell>
          <cell r="GG601" t="str">
            <v/>
          </cell>
          <cell r="GH601" t="str">
            <v/>
          </cell>
          <cell r="GI601" t="str">
            <v/>
          </cell>
          <cell r="GJ601" t="str">
            <v/>
          </cell>
          <cell r="GK601" t="str">
            <v/>
          </cell>
          <cell r="GL601" t="str">
            <v/>
          </cell>
          <cell r="GM601" t="str">
            <v/>
          </cell>
          <cell r="GN601" t="str">
            <v/>
          </cell>
          <cell r="GO601" t="str">
            <v/>
          </cell>
          <cell r="GP601" t="str">
            <v/>
          </cell>
          <cell r="GQ601" t="str">
            <v/>
          </cell>
          <cell r="GR601" t="str">
            <v/>
          </cell>
          <cell r="GS601" t="str">
            <v/>
          </cell>
          <cell r="GT601" t="str">
            <v/>
          </cell>
          <cell r="GU601" t="str">
            <v/>
          </cell>
          <cell r="GV601" t="str">
            <v/>
          </cell>
          <cell r="GW601" t="str">
            <v/>
          </cell>
          <cell r="GX601" t="str">
            <v/>
          </cell>
          <cell r="GY601" t="str">
            <v/>
          </cell>
          <cell r="GZ601" t="str">
            <v/>
          </cell>
          <cell r="HA601" t="str">
            <v/>
          </cell>
          <cell r="HB601" t="str">
            <v/>
          </cell>
          <cell r="HC601" t="str">
            <v/>
          </cell>
          <cell r="HD601" t="str">
            <v/>
          </cell>
          <cell r="HE601" t="str">
            <v/>
          </cell>
          <cell r="HF601" t="str">
            <v/>
          </cell>
          <cell r="HG601" t="str">
            <v/>
          </cell>
          <cell r="HH601" t="str">
            <v/>
          </cell>
          <cell r="HI601" t="str">
            <v/>
          </cell>
          <cell r="HJ601" t="str">
            <v/>
          </cell>
          <cell r="HK601" t="str">
            <v/>
          </cell>
          <cell r="HL601" t="str">
            <v/>
          </cell>
          <cell r="HM601" t="str">
            <v/>
          </cell>
          <cell r="HN601" t="str">
            <v/>
          </cell>
          <cell r="HO601" t="str">
            <v/>
          </cell>
          <cell r="HP601" t="str">
            <v/>
          </cell>
          <cell r="HQ601" t="str">
            <v/>
          </cell>
          <cell r="HR601" t="str">
            <v/>
          </cell>
          <cell r="HS601" t="str">
            <v/>
          </cell>
          <cell r="HT601" t="str">
            <v/>
          </cell>
          <cell r="HU601" t="str">
            <v/>
          </cell>
          <cell r="HV601" t="str">
            <v/>
          </cell>
          <cell r="HW601" t="str">
            <v/>
          </cell>
          <cell r="HX601" t="str">
            <v/>
          </cell>
          <cell r="HY601" t="str">
            <v/>
          </cell>
          <cell r="HZ601" t="str">
            <v/>
          </cell>
          <cell r="IA601" t="str">
            <v/>
          </cell>
          <cell r="IB601" t="str">
            <v/>
          </cell>
          <cell r="IC601" t="str">
            <v/>
          </cell>
          <cell r="ID601" t="str">
            <v/>
          </cell>
        </row>
        <row r="602">
          <cell r="A602" t="str">
            <v/>
          </cell>
          <cell r="B602" t="str">
            <v/>
          </cell>
          <cell r="C602" t="str">
            <v/>
          </cell>
          <cell r="D602" t="str">
            <v/>
          </cell>
          <cell r="E602" t="str">
            <v/>
          </cell>
          <cell r="F602" t="str">
            <v/>
          </cell>
          <cell r="G602" t="str">
            <v/>
          </cell>
          <cell r="H602" t="str">
            <v/>
          </cell>
          <cell r="I602" t="str">
            <v/>
          </cell>
          <cell r="J602" t="str">
            <v/>
          </cell>
          <cell r="K602" t="str">
            <v/>
          </cell>
          <cell r="L602" t="str">
            <v/>
          </cell>
          <cell r="M602" t="str">
            <v/>
          </cell>
          <cell r="N602" t="str">
            <v/>
          </cell>
          <cell r="O602" t="str">
            <v/>
          </cell>
          <cell r="P602" t="str">
            <v/>
          </cell>
          <cell r="Q602" t="str">
            <v/>
          </cell>
          <cell r="R602" t="str">
            <v/>
          </cell>
          <cell r="S602" t="str">
            <v/>
          </cell>
          <cell r="T602" t="str">
            <v/>
          </cell>
          <cell r="U602" t="str">
            <v/>
          </cell>
          <cell r="V602" t="str">
            <v/>
          </cell>
          <cell r="W602" t="str">
            <v/>
          </cell>
          <cell r="X602" t="str">
            <v/>
          </cell>
          <cell r="Y602" t="str">
            <v/>
          </cell>
          <cell r="Z602" t="str">
            <v/>
          </cell>
          <cell r="AA602" t="str">
            <v/>
          </cell>
          <cell r="AB602" t="str">
            <v/>
          </cell>
          <cell r="AC602" t="str">
            <v/>
          </cell>
          <cell r="AD602" t="str">
            <v/>
          </cell>
          <cell r="AE602" t="str">
            <v/>
          </cell>
          <cell r="AF602" t="str">
            <v/>
          </cell>
          <cell r="AG602" t="str">
            <v/>
          </cell>
          <cell r="AH602" t="str">
            <v/>
          </cell>
          <cell r="AI602" t="str">
            <v/>
          </cell>
          <cell r="AJ602" t="str">
            <v/>
          </cell>
          <cell r="AK602" t="str">
            <v/>
          </cell>
          <cell r="AL602" t="str">
            <v/>
          </cell>
          <cell r="AM602" t="str">
            <v/>
          </cell>
          <cell r="AN602" t="str">
            <v/>
          </cell>
          <cell r="AO602" t="str">
            <v/>
          </cell>
          <cell r="AP602" t="str">
            <v/>
          </cell>
          <cell r="AQ602" t="str">
            <v/>
          </cell>
          <cell r="AR602" t="str">
            <v/>
          </cell>
          <cell r="AS602" t="str">
            <v/>
          </cell>
          <cell r="AT602" t="str">
            <v/>
          </cell>
          <cell r="AU602" t="str">
            <v/>
          </cell>
          <cell r="AV602" t="str">
            <v/>
          </cell>
          <cell r="AW602" t="str">
            <v/>
          </cell>
          <cell r="AX602" t="str">
            <v/>
          </cell>
          <cell r="AY602" t="str">
            <v/>
          </cell>
          <cell r="AZ602" t="str">
            <v/>
          </cell>
          <cell r="BA602" t="str">
            <v/>
          </cell>
          <cell r="BB602" t="str">
            <v/>
          </cell>
          <cell r="BC602" t="str">
            <v/>
          </cell>
          <cell r="BD602" t="str">
            <v/>
          </cell>
          <cell r="BE602" t="str">
            <v/>
          </cell>
          <cell r="BF602" t="str">
            <v/>
          </cell>
          <cell r="BG602" t="str">
            <v/>
          </cell>
          <cell r="BH602" t="str">
            <v/>
          </cell>
          <cell r="BI602" t="str">
            <v/>
          </cell>
          <cell r="BJ602" t="str">
            <v/>
          </cell>
          <cell r="BK602" t="str">
            <v/>
          </cell>
          <cell r="BL602" t="str">
            <v/>
          </cell>
          <cell r="BM602" t="str">
            <v/>
          </cell>
          <cell r="BN602" t="str">
            <v/>
          </cell>
          <cell r="BO602" t="str">
            <v/>
          </cell>
          <cell r="BP602" t="str">
            <v/>
          </cell>
          <cell r="BQ602" t="str">
            <v/>
          </cell>
          <cell r="BR602" t="str">
            <v/>
          </cell>
          <cell r="BS602" t="str">
            <v/>
          </cell>
          <cell r="BT602" t="str">
            <v/>
          </cell>
          <cell r="BU602" t="str">
            <v/>
          </cell>
          <cell r="BV602" t="str">
            <v/>
          </cell>
          <cell r="BW602" t="str">
            <v/>
          </cell>
          <cell r="BX602" t="str">
            <v/>
          </cell>
          <cell r="BY602" t="str">
            <v/>
          </cell>
          <cell r="BZ602" t="str">
            <v/>
          </cell>
          <cell r="CA602" t="str">
            <v/>
          </cell>
          <cell r="CB602" t="str">
            <v/>
          </cell>
          <cell r="CC602" t="str">
            <v/>
          </cell>
          <cell r="CD602" t="str">
            <v/>
          </cell>
          <cell r="CE602" t="str">
            <v/>
          </cell>
          <cell r="CF602" t="str">
            <v/>
          </cell>
          <cell r="CG602" t="str">
            <v/>
          </cell>
          <cell r="CH602" t="str">
            <v/>
          </cell>
          <cell r="CI602" t="str">
            <v/>
          </cell>
          <cell r="CJ602" t="str">
            <v/>
          </cell>
          <cell r="CK602" t="str">
            <v/>
          </cell>
          <cell r="CL602" t="str">
            <v/>
          </cell>
          <cell r="CM602" t="str">
            <v/>
          </cell>
          <cell r="CN602" t="str">
            <v/>
          </cell>
          <cell r="CO602" t="str">
            <v/>
          </cell>
          <cell r="CP602" t="str">
            <v/>
          </cell>
          <cell r="CQ602" t="str">
            <v/>
          </cell>
          <cell r="CR602" t="str">
            <v/>
          </cell>
          <cell r="CS602" t="str">
            <v/>
          </cell>
          <cell r="CT602" t="str">
            <v/>
          </cell>
          <cell r="CU602" t="str">
            <v/>
          </cell>
          <cell r="CV602" t="str">
            <v/>
          </cell>
          <cell r="CW602" t="str">
            <v/>
          </cell>
          <cell r="CX602" t="str">
            <v/>
          </cell>
          <cell r="CY602" t="str">
            <v/>
          </cell>
          <cell r="CZ602" t="str">
            <v/>
          </cell>
          <cell r="DA602" t="str">
            <v/>
          </cell>
          <cell r="DB602" t="str">
            <v/>
          </cell>
          <cell r="DC602" t="str">
            <v/>
          </cell>
          <cell r="DD602" t="str">
            <v/>
          </cell>
          <cell r="DE602" t="str">
            <v/>
          </cell>
          <cell r="DF602" t="str">
            <v/>
          </cell>
          <cell r="DG602" t="str">
            <v/>
          </cell>
          <cell r="DH602" t="str">
            <v/>
          </cell>
          <cell r="DI602" t="str">
            <v/>
          </cell>
          <cell r="DJ602" t="str">
            <v/>
          </cell>
          <cell r="DK602" t="str">
            <v/>
          </cell>
          <cell r="DL602" t="str">
            <v/>
          </cell>
          <cell r="DM602" t="str">
            <v/>
          </cell>
          <cell r="DN602" t="str">
            <v/>
          </cell>
          <cell r="DO602" t="str">
            <v/>
          </cell>
          <cell r="DP602" t="str">
            <v/>
          </cell>
          <cell r="DQ602" t="str">
            <v/>
          </cell>
          <cell r="DR602" t="str">
            <v/>
          </cell>
          <cell r="DS602" t="str">
            <v/>
          </cell>
          <cell r="DT602" t="str">
            <v/>
          </cell>
          <cell r="DU602" t="str">
            <v/>
          </cell>
          <cell r="DV602" t="str">
            <v/>
          </cell>
          <cell r="DW602" t="str">
            <v/>
          </cell>
          <cell r="DX602" t="str">
            <v/>
          </cell>
          <cell r="DY602" t="str">
            <v/>
          </cell>
          <cell r="DZ602" t="str">
            <v/>
          </cell>
          <cell r="EA602" t="str">
            <v/>
          </cell>
          <cell r="EB602" t="str">
            <v/>
          </cell>
          <cell r="EC602" t="str">
            <v/>
          </cell>
          <cell r="ED602" t="str">
            <v/>
          </cell>
          <cell r="EE602" t="str">
            <v/>
          </cell>
          <cell r="EF602" t="str">
            <v/>
          </cell>
          <cell r="EG602" t="str">
            <v/>
          </cell>
          <cell r="EH602" t="str">
            <v/>
          </cell>
          <cell r="EI602" t="str">
            <v/>
          </cell>
          <cell r="EJ602" t="str">
            <v/>
          </cell>
          <cell r="EK602" t="str">
            <v/>
          </cell>
          <cell r="EL602" t="str">
            <v/>
          </cell>
          <cell r="EM602" t="str">
            <v/>
          </cell>
          <cell r="EN602" t="str">
            <v/>
          </cell>
          <cell r="EO602" t="str">
            <v/>
          </cell>
          <cell r="EP602" t="str">
            <v/>
          </cell>
          <cell r="EQ602" t="str">
            <v/>
          </cell>
          <cell r="ER602" t="str">
            <v/>
          </cell>
          <cell r="ES602" t="str">
            <v/>
          </cell>
          <cell r="ET602" t="str">
            <v/>
          </cell>
          <cell r="EU602" t="str">
            <v/>
          </cell>
          <cell r="EV602" t="str">
            <v/>
          </cell>
          <cell r="EW602" t="str">
            <v/>
          </cell>
          <cell r="EX602" t="str">
            <v/>
          </cell>
          <cell r="EY602" t="str">
            <v/>
          </cell>
          <cell r="EZ602" t="str">
            <v/>
          </cell>
          <cell r="FA602" t="str">
            <v/>
          </cell>
          <cell r="FB602" t="str">
            <v/>
          </cell>
          <cell r="FC602" t="str">
            <v/>
          </cell>
          <cell r="FD602" t="str">
            <v/>
          </cell>
          <cell r="FE602" t="str">
            <v/>
          </cell>
          <cell r="FF602" t="str">
            <v/>
          </cell>
          <cell r="FG602" t="str">
            <v/>
          </cell>
          <cell r="FH602" t="str">
            <v/>
          </cell>
          <cell r="FI602" t="str">
            <v/>
          </cell>
          <cell r="FJ602" t="str">
            <v/>
          </cell>
          <cell r="FK602" t="str">
            <v/>
          </cell>
          <cell r="FL602" t="str">
            <v/>
          </cell>
          <cell r="FM602" t="str">
            <v/>
          </cell>
          <cell r="FN602" t="str">
            <v/>
          </cell>
          <cell r="FO602" t="str">
            <v/>
          </cell>
          <cell r="FP602" t="str">
            <v/>
          </cell>
          <cell r="FQ602" t="str">
            <v/>
          </cell>
          <cell r="FR602" t="str">
            <v/>
          </cell>
          <cell r="FS602" t="str">
            <v/>
          </cell>
          <cell r="FT602" t="str">
            <v/>
          </cell>
          <cell r="FU602" t="str">
            <v/>
          </cell>
          <cell r="FV602" t="str">
            <v/>
          </cell>
          <cell r="FW602" t="str">
            <v/>
          </cell>
          <cell r="FX602" t="str">
            <v/>
          </cell>
          <cell r="FY602" t="str">
            <v/>
          </cell>
          <cell r="FZ602" t="str">
            <v/>
          </cell>
          <cell r="GA602" t="str">
            <v/>
          </cell>
          <cell r="GB602" t="str">
            <v/>
          </cell>
          <cell r="GC602" t="str">
            <v/>
          </cell>
          <cell r="GD602" t="str">
            <v/>
          </cell>
          <cell r="GE602" t="str">
            <v/>
          </cell>
          <cell r="GF602" t="str">
            <v/>
          </cell>
          <cell r="GG602" t="str">
            <v/>
          </cell>
          <cell r="GH602" t="str">
            <v/>
          </cell>
          <cell r="GI602" t="str">
            <v/>
          </cell>
          <cell r="GJ602" t="str">
            <v/>
          </cell>
          <cell r="GK602" t="str">
            <v/>
          </cell>
          <cell r="GL602" t="str">
            <v/>
          </cell>
          <cell r="GM602" t="str">
            <v/>
          </cell>
          <cell r="GN602" t="str">
            <v/>
          </cell>
          <cell r="GO602" t="str">
            <v/>
          </cell>
          <cell r="GP602" t="str">
            <v/>
          </cell>
          <cell r="GQ602" t="str">
            <v/>
          </cell>
          <cell r="GR602" t="str">
            <v/>
          </cell>
          <cell r="GS602" t="str">
            <v/>
          </cell>
          <cell r="GT602" t="str">
            <v/>
          </cell>
          <cell r="GU602" t="str">
            <v/>
          </cell>
          <cell r="GV602" t="str">
            <v/>
          </cell>
          <cell r="GW602" t="str">
            <v/>
          </cell>
          <cell r="GX602" t="str">
            <v/>
          </cell>
          <cell r="GY602" t="str">
            <v/>
          </cell>
          <cell r="GZ602" t="str">
            <v/>
          </cell>
          <cell r="HA602" t="str">
            <v/>
          </cell>
          <cell r="HB602" t="str">
            <v/>
          </cell>
          <cell r="HC602" t="str">
            <v/>
          </cell>
          <cell r="HD602" t="str">
            <v/>
          </cell>
          <cell r="HE602" t="str">
            <v/>
          </cell>
          <cell r="HF602" t="str">
            <v/>
          </cell>
          <cell r="HG602" t="str">
            <v/>
          </cell>
          <cell r="HH602" t="str">
            <v/>
          </cell>
          <cell r="HI602" t="str">
            <v/>
          </cell>
          <cell r="HJ602" t="str">
            <v/>
          </cell>
          <cell r="HK602" t="str">
            <v/>
          </cell>
          <cell r="HL602" t="str">
            <v/>
          </cell>
          <cell r="HM602" t="str">
            <v/>
          </cell>
          <cell r="HN602" t="str">
            <v/>
          </cell>
          <cell r="HO602" t="str">
            <v/>
          </cell>
          <cell r="HP602" t="str">
            <v/>
          </cell>
          <cell r="HQ602" t="str">
            <v/>
          </cell>
          <cell r="HR602" t="str">
            <v/>
          </cell>
          <cell r="HS602" t="str">
            <v/>
          </cell>
          <cell r="HT602" t="str">
            <v/>
          </cell>
          <cell r="HU602" t="str">
            <v/>
          </cell>
          <cell r="HV602" t="str">
            <v/>
          </cell>
          <cell r="HW602" t="str">
            <v/>
          </cell>
          <cell r="HX602" t="str">
            <v/>
          </cell>
          <cell r="HY602" t="str">
            <v/>
          </cell>
          <cell r="HZ602" t="str">
            <v/>
          </cell>
          <cell r="IA602" t="str">
            <v/>
          </cell>
          <cell r="IB602" t="str">
            <v/>
          </cell>
          <cell r="IC602" t="str">
            <v/>
          </cell>
          <cell r="ID602" t="str">
            <v/>
          </cell>
        </row>
        <row r="603">
          <cell r="A603" t="str">
            <v/>
          </cell>
          <cell r="B603" t="str">
            <v/>
          </cell>
          <cell r="C603" t="str">
            <v/>
          </cell>
          <cell r="D603" t="str">
            <v/>
          </cell>
          <cell r="E603" t="str">
            <v/>
          </cell>
          <cell r="F603" t="str">
            <v/>
          </cell>
          <cell r="G603" t="str">
            <v/>
          </cell>
          <cell r="H603" t="str">
            <v/>
          </cell>
          <cell r="I603" t="str">
            <v/>
          </cell>
          <cell r="J603" t="str">
            <v/>
          </cell>
          <cell r="K603" t="str">
            <v/>
          </cell>
          <cell r="L603" t="str">
            <v/>
          </cell>
          <cell r="M603" t="str">
            <v/>
          </cell>
          <cell r="N603" t="str">
            <v/>
          </cell>
          <cell r="O603" t="str">
            <v/>
          </cell>
          <cell r="P603" t="str">
            <v/>
          </cell>
          <cell r="Q603" t="str">
            <v/>
          </cell>
          <cell r="R603" t="str">
            <v/>
          </cell>
          <cell r="S603" t="str">
            <v/>
          </cell>
          <cell r="T603" t="str">
            <v/>
          </cell>
          <cell r="U603" t="str">
            <v/>
          </cell>
          <cell r="V603" t="str">
            <v/>
          </cell>
          <cell r="W603" t="str">
            <v/>
          </cell>
          <cell r="X603" t="str">
            <v/>
          </cell>
          <cell r="Y603" t="str">
            <v/>
          </cell>
          <cell r="Z603" t="str">
            <v/>
          </cell>
          <cell r="AA603" t="str">
            <v/>
          </cell>
          <cell r="AB603" t="str">
            <v/>
          </cell>
          <cell r="AC603" t="str">
            <v/>
          </cell>
          <cell r="AD603" t="str">
            <v/>
          </cell>
          <cell r="AE603" t="str">
            <v/>
          </cell>
          <cell r="AF603" t="str">
            <v/>
          </cell>
          <cell r="AG603" t="str">
            <v/>
          </cell>
          <cell r="AH603" t="str">
            <v/>
          </cell>
          <cell r="AI603" t="str">
            <v/>
          </cell>
          <cell r="AJ603" t="str">
            <v/>
          </cell>
          <cell r="AK603" t="str">
            <v/>
          </cell>
          <cell r="AL603" t="str">
            <v/>
          </cell>
          <cell r="AM603" t="str">
            <v/>
          </cell>
          <cell r="AN603" t="str">
            <v/>
          </cell>
          <cell r="AO603" t="str">
            <v/>
          </cell>
          <cell r="AP603" t="str">
            <v/>
          </cell>
          <cell r="AQ603" t="str">
            <v/>
          </cell>
          <cell r="AR603" t="str">
            <v/>
          </cell>
          <cell r="AS603" t="str">
            <v/>
          </cell>
          <cell r="AT603" t="str">
            <v/>
          </cell>
          <cell r="AU603" t="str">
            <v/>
          </cell>
          <cell r="AV603" t="str">
            <v/>
          </cell>
          <cell r="AW603" t="str">
            <v/>
          </cell>
          <cell r="AX603" t="str">
            <v/>
          </cell>
          <cell r="AY603" t="str">
            <v/>
          </cell>
          <cell r="AZ603" t="str">
            <v/>
          </cell>
          <cell r="BA603" t="str">
            <v/>
          </cell>
          <cell r="BB603" t="str">
            <v/>
          </cell>
          <cell r="BC603" t="str">
            <v/>
          </cell>
          <cell r="BD603" t="str">
            <v/>
          </cell>
          <cell r="BE603" t="str">
            <v/>
          </cell>
          <cell r="BF603" t="str">
            <v/>
          </cell>
          <cell r="BG603" t="str">
            <v/>
          </cell>
          <cell r="BH603" t="str">
            <v/>
          </cell>
          <cell r="BI603" t="str">
            <v/>
          </cell>
          <cell r="BJ603" t="str">
            <v/>
          </cell>
          <cell r="BK603" t="str">
            <v/>
          </cell>
          <cell r="BL603" t="str">
            <v/>
          </cell>
          <cell r="BM603" t="str">
            <v/>
          </cell>
          <cell r="BN603" t="str">
            <v/>
          </cell>
          <cell r="BO603" t="str">
            <v/>
          </cell>
          <cell r="BP603" t="str">
            <v/>
          </cell>
          <cell r="BQ603" t="str">
            <v/>
          </cell>
          <cell r="BR603" t="str">
            <v/>
          </cell>
          <cell r="BS603" t="str">
            <v/>
          </cell>
          <cell r="BT603" t="str">
            <v/>
          </cell>
          <cell r="BU603" t="str">
            <v/>
          </cell>
          <cell r="BV603" t="str">
            <v/>
          </cell>
          <cell r="BW603" t="str">
            <v/>
          </cell>
          <cell r="BX603" t="str">
            <v/>
          </cell>
          <cell r="BY603" t="str">
            <v/>
          </cell>
          <cell r="BZ603" t="str">
            <v/>
          </cell>
          <cell r="CA603" t="str">
            <v/>
          </cell>
          <cell r="CB603" t="str">
            <v/>
          </cell>
          <cell r="CC603" t="str">
            <v/>
          </cell>
          <cell r="CD603" t="str">
            <v/>
          </cell>
          <cell r="CE603" t="str">
            <v/>
          </cell>
          <cell r="CF603" t="str">
            <v/>
          </cell>
          <cell r="CG603" t="str">
            <v/>
          </cell>
          <cell r="CH603" t="str">
            <v/>
          </cell>
          <cell r="CI603" t="str">
            <v/>
          </cell>
          <cell r="CJ603" t="str">
            <v/>
          </cell>
          <cell r="CK603" t="str">
            <v/>
          </cell>
          <cell r="CL603" t="str">
            <v/>
          </cell>
          <cell r="CM603" t="str">
            <v/>
          </cell>
          <cell r="CN603" t="str">
            <v/>
          </cell>
          <cell r="CO603" t="str">
            <v/>
          </cell>
          <cell r="CP603" t="str">
            <v/>
          </cell>
          <cell r="CQ603" t="str">
            <v/>
          </cell>
          <cell r="CR603" t="str">
            <v/>
          </cell>
          <cell r="CS603" t="str">
            <v/>
          </cell>
          <cell r="CT603" t="str">
            <v/>
          </cell>
          <cell r="CU603" t="str">
            <v/>
          </cell>
          <cell r="CV603" t="str">
            <v/>
          </cell>
          <cell r="CW603" t="str">
            <v/>
          </cell>
          <cell r="CX603" t="str">
            <v/>
          </cell>
          <cell r="CY603" t="str">
            <v/>
          </cell>
          <cell r="CZ603" t="str">
            <v/>
          </cell>
          <cell r="DA603" t="str">
            <v/>
          </cell>
          <cell r="DB603" t="str">
            <v/>
          </cell>
          <cell r="DC603" t="str">
            <v/>
          </cell>
          <cell r="DD603" t="str">
            <v/>
          </cell>
          <cell r="DE603" t="str">
            <v/>
          </cell>
          <cell r="DF603" t="str">
            <v/>
          </cell>
          <cell r="DG603" t="str">
            <v/>
          </cell>
          <cell r="DH603" t="str">
            <v/>
          </cell>
          <cell r="DI603" t="str">
            <v/>
          </cell>
          <cell r="DJ603" t="str">
            <v/>
          </cell>
          <cell r="DK603" t="str">
            <v/>
          </cell>
          <cell r="DL603" t="str">
            <v/>
          </cell>
          <cell r="DM603" t="str">
            <v/>
          </cell>
          <cell r="DN603" t="str">
            <v/>
          </cell>
          <cell r="DO603" t="str">
            <v/>
          </cell>
          <cell r="DP603" t="str">
            <v/>
          </cell>
          <cell r="DQ603" t="str">
            <v/>
          </cell>
          <cell r="DR603" t="str">
            <v/>
          </cell>
          <cell r="DS603" t="str">
            <v/>
          </cell>
          <cell r="DT603" t="str">
            <v/>
          </cell>
          <cell r="DU603" t="str">
            <v/>
          </cell>
          <cell r="DV603" t="str">
            <v/>
          </cell>
          <cell r="DW603" t="str">
            <v/>
          </cell>
          <cell r="DX603" t="str">
            <v/>
          </cell>
          <cell r="DY603" t="str">
            <v/>
          </cell>
          <cell r="DZ603" t="str">
            <v/>
          </cell>
          <cell r="EA603" t="str">
            <v/>
          </cell>
          <cell r="EB603" t="str">
            <v/>
          </cell>
          <cell r="EC603" t="str">
            <v/>
          </cell>
          <cell r="ED603" t="str">
            <v/>
          </cell>
          <cell r="EE603" t="str">
            <v/>
          </cell>
          <cell r="EF603" t="str">
            <v/>
          </cell>
          <cell r="EG603" t="str">
            <v/>
          </cell>
          <cell r="EH603" t="str">
            <v/>
          </cell>
          <cell r="EI603" t="str">
            <v/>
          </cell>
          <cell r="EJ603" t="str">
            <v/>
          </cell>
          <cell r="EK603" t="str">
            <v/>
          </cell>
          <cell r="EL603" t="str">
            <v/>
          </cell>
          <cell r="EM603" t="str">
            <v/>
          </cell>
          <cell r="EN603" t="str">
            <v/>
          </cell>
          <cell r="EO603" t="str">
            <v/>
          </cell>
          <cell r="EP603" t="str">
            <v/>
          </cell>
          <cell r="EQ603" t="str">
            <v/>
          </cell>
          <cell r="ER603" t="str">
            <v/>
          </cell>
          <cell r="ES603" t="str">
            <v/>
          </cell>
          <cell r="ET603" t="str">
            <v/>
          </cell>
          <cell r="EU603" t="str">
            <v/>
          </cell>
          <cell r="EV603" t="str">
            <v/>
          </cell>
          <cell r="EW603" t="str">
            <v/>
          </cell>
          <cell r="EX603" t="str">
            <v/>
          </cell>
          <cell r="EY603" t="str">
            <v/>
          </cell>
          <cell r="EZ603" t="str">
            <v/>
          </cell>
          <cell r="FA603" t="str">
            <v/>
          </cell>
          <cell r="FB603" t="str">
            <v/>
          </cell>
          <cell r="FC603" t="str">
            <v/>
          </cell>
          <cell r="FD603" t="str">
            <v/>
          </cell>
          <cell r="FE603" t="str">
            <v/>
          </cell>
          <cell r="FF603" t="str">
            <v/>
          </cell>
          <cell r="FG603" t="str">
            <v/>
          </cell>
          <cell r="FH603" t="str">
            <v/>
          </cell>
          <cell r="FI603" t="str">
            <v/>
          </cell>
          <cell r="FJ603" t="str">
            <v/>
          </cell>
          <cell r="FK603" t="str">
            <v/>
          </cell>
          <cell r="FL603" t="str">
            <v/>
          </cell>
          <cell r="FM603" t="str">
            <v/>
          </cell>
          <cell r="FN603" t="str">
            <v/>
          </cell>
          <cell r="FO603" t="str">
            <v/>
          </cell>
          <cell r="FP603" t="str">
            <v/>
          </cell>
          <cell r="FQ603" t="str">
            <v/>
          </cell>
          <cell r="FR603" t="str">
            <v/>
          </cell>
          <cell r="FS603" t="str">
            <v/>
          </cell>
          <cell r="FT603" t="str">
            <v/>
          </cell>
          <cell r="FU603" t="str">
            <v/>
          </cell>
          <cell r="FV603" t="str">
            <v/>
          </cell>
          <cell r="FW603" t="str">
            <v/>
          </cell>
          <cell r="FX603" t="str">
            <v/>
          </cell>
          <cell r="FY603" t="str">
            <v/>
          </cell>
          <cell r="FZ603" t="str">
            <v/>
          </cell>
          <cell r="GA603" t="str">
            <v/>
          </cell>
          <cell r="GB603" t="str">
            <v/>
          </cell>
          <cell r="GC603" t="str">
            <v/>
          </cell>
          <cell r="GD603" t="str">
            <v/>
          </cell>
          <cell r="GE603" t="str">
            <v/>
          </cell>
          <cell r="GF603" t="str">
            <v/>
          </cell>
          <cell r="GG603" t="str">
            <v/>
          </cell>
          <cell r="GH603" t="str">
            <v/>
          </cell>
          <cell r="GI603" t="str">
            <v/>
          </cell>
          <cell r="GJ603" t="str">
            <v/>
          </cell>
          <cell r="GK603" t="str">
            <v/>
          </cell>
          <cell r="GL603" t="str">
            <v/>
          </cell>
          <cell r="GM603" t="str">
            <v/>
          </cell>
          <cell r="GN603" t="str">
            <v/>
          </cell>
          <cell r="GO603" t="str">
            <v/>
          </cell>
          <cell r="GP603" t="str">
            <v/>
          </cell>
          <cell r="GQ603" t="str">
            <v/>
          </cell>
          <cell r="GR603" t="str">
            <v/>
          </cell>
          <cell r="GS603" t="str">
            <v/>
          </cell>
          <cell r="GT603" t="str">
            <v/>
          </cell>
          <cell r="GU603" t="str">
            <v/>
          </cell>
          <cell r="GV603" t="str">
            <v/>
          </cell>
          <cell r="GW603" t="str">
            <v/>
          </cell>
          <cell r="GX603" t="str">
            <v/>
          </cell>
          <cell r="GY603" t="str">
            <v/>
          </cell>
          <cell r="GZ603" t="str">
            <v/>
          </cell>
          <cell r="HA603" t="str">
            <v/>
          </cell>
          <cell r="HB603" t="str">
            <v/>
          </cell>
          <cell r="HC603" t="str">
            <v/>
          </cell>
          <cell r="HD603" t="str">
            <v/>
          </cell>
          <cell r="HE603" t="str">
            <v/>
          </cell>
          <cell r="HF603" t="str">
            <v/>
          </cell>
          <cell r="HG603" t="str">
            <v/>
          </cell>
          <cell r="HH603" t="str">
            <v/>
          </cell>
          <cell r="HI603" t="str">
            <v/>
          </cell>
          <cell r="HJ603" t="str">
            <v/>
          </cell>
          <cell r="HK603" t="str">
            <v/>
          </cell>
          <cell r="HL603" t="str">
            <v/>
          </cell>
          <cell r="HM603" t="str">
            <v/>
          </cell>
          <cell r="HN603" t="str">
            <v/>
          </cell>
          <cell r="HO603" t="str">
            <v/>
          </cell>
          <cell r="HP603" t="str">
            <v/>
          </cell>
          <cell r="HQ603" t="str">
            <v/>
          </cell>
          <cell r="HR603" t="str">
            <v/>
          </cell>
          <cell r="HS603" t="str">
            <v/>
          </cell>
          <cell r="HT603" t="str">
            <v/>
          </cell>
          <cell r="HU603" t="str">
            <v/>
          </cell>
          <cell r="HV603" t="str">
            <v/>
          </cell>
          <cell r="HW603" t="str">
            <v/>
          </cell>
          <cell r="HX603" t="str">
            <v/>
          </cell>
          <cell r="HY603" t="str">
            <v/>
          </cell>
          <cell r="HZ603" t="str">
            <v/>
          </cell>
          <cell r="IA603" t="str">
            <v/>
          </cell>
          <cell r="IB603" t="str">
            <v/>
          </cell>
          <cell r="IC603" t="str">
            <v/>
          </cell>
          <cell r="ID603" t="str">
            <v/>
          </cell>
        </row>
        <row r="604">
          <cell r="A604" t="str">
            <v/>
          </cell>
          <cell r="B604" t="str">
            <v/>
          </cell>
          <cell r="C604" t="str">
            <v/>
          </cell>
          <cell r="D604" t="str">
            <v/>
          </cell>
          <cell r="E604" t="str">
            <v/>
          </cell>
          <cell r="F604" t="str">
            <v/>
          </cell>
          <cell r="G604" t="str">
            <v/>
          </cell>
          <cell r="H604" t="str">
            <v/>
          </cell>
          <cell r="I604" t="str">
            <v/>
          </cell>
          <cell r="J604" t="str">
            <v/>
          </cell>
          <cell r="K604" t="str">
            <v/>
          </cell>
          <cell r="L604" t="str">
            <v/>
          </cell>
          <cell r="M604" t="str">
            <v/>
          </cell>
          <cell r="N604" t="str">
            <v/>
          </cell>
          <cell r="O604" t="str">
            <v/>
          </cell>
          <cell r="P604" t="str">
            <v/>
          </cell>
          <cell r="Q604" t="str">
            <v/>
          </cell>
          <cell r="R604" t="str">
            <v/>
          </cell>
          <cell r="S604" t="str">
            <v/>
          </cell>
          <cell r="T604" t="str">
            <v/>
          </cell>
          <cell r="U604" t="str">
            <v/>
          </cell>
          <cell r="V604" t="str">
            <v/>
          </cell>
          <cell r="W604" t="str">
            <v/>
          </cell>
          <cell r="X604" t="str">
            <v/>
          </cell>
          <cell r="Y604" t="str">
            <v/>
          </cell>
          <cell r="Z604" t="str">
            <v/>
          </cell>
          <cell r="AA604" t="str">
            <v/>
          </cell>
          <cell r="AB604" t="str">
            <v/>
          </cell>
          <cell r="AC604" t="str">
            <v/>
          </cell>
          <cell r="AD604" t="str">
            <v/>
          </cell>
          <cell r="AE604" t="str">
            <v/>
          </cell>
          <cell r="AF604" t="str">
            <v/>
          </cell>
          <cell r="AG604" t="str">
            <v/>
          </cell>
          <cell r="AH604" t="str">
            <v/>
          </cell>
          <cell r="AI604" t="str">
            <v/>
          </cell>
          <cell r="AJ604" t="str">
            <v/>
          </cell>
          <cell r="AK604" t="str">
            <v/>
          </cell>
          <cell r="AL604" t="str">
            <v/>
          </cell>
          <cell r="AM604" t="str">
            <v/>
          </cell>
          <cell r="AN604" t="str">
            <v/>
          </cell>
          <cell r="AO604" t="str">
            <v/>
          </cell>
          <cell r="AP604" t="str">
            <v/>
          </cell>
          <cell r="AQ604" t="str">
            <v/>
          </cell>
          <cell r="AR604" t="str">
            <v/>
          </cell>
          <cell r="AS604" t="str">
            <v/>
          </cell>
          <cell r="AT604" t="str">
            <v/>
          </cell>
          <cell r="AU604" t="str">
            <v/>
          </cell>
          <cell r="AV604" t="str">
            <v/>
          </cell>
          <cell r="AW604" t="str">
            <v/>
          </cell>
          <cell r="AX604" t="str">
            <v/>
          </cell>
          <cell r="AY604" t="str">
            <v/>
          </cell>
          <cell r="AZ604" t="str">
            <v/>
          </cell>
          <cell r="BA604" t="str">
            <v/>
          </cell>
          <cell r="BB604" t="str">
            <v/>
          </cell>
          <cell r="BC604" t="str">
            <v/>
          </cell>
          <cell r="BD604" t="str">
            <v/>
          </cell>
          <cell r="BE604" t="str">
            <v/>
          </cell>
          <cell r="BF604" t="str">
            <v/>
          </cell>
          <cell r="BG604" t="str">
            <v/>
          </cell>
          <cell r="BH604" t="str">
            <v/>
          </cell>
          <cell r="BI604" t="str">
            <v/>
          </cell>
          <cell r="BJ604" t="str">
            <v/>
          </cell>
          <cell r="BK604" t="str">
            <v/>
          </cell>
          <cell r="BL604" t="str">
            <v/>
          </cell>
          <cell r="BM604" t="str">
            <v/>
          </cell>
          <cell r="BN604" t="str">
            <v/>
          </cell>
          <cell r="BO604" t="str">
            <v/>
          </cell>
          <cell r="BP604" t="str">
            <v/>
          </cell>
          <cell r="BQ604" t="str">
            <v/>
          </cell>
          <cell r="BR604" t="str">
            <v/>
          </cell>
          <cell r="BS604" t="str">
            <v/>
          </cell>
          <cell r="BT604" t="str">
            <v/>
          </cell>
          <cell r="BU604" t="str">
            <v/>
          </cell>
          <cell r="BV604" t="str">
            <v/>
          </cell>
          <cell r="BW604" t="str">
            <v/>
          </cell>
          <cell r="BX604" t="str">
            <v/>
          </cell>
          <cell r="BY604" t="str">
            <v/>
          </cell>
          <cell r="BZ604" t="str">
            <v/>
          </cell>
          <cell r="CA604" t="str">
            <v/>
          </cell>
          <cell r="CB604" t="str">
            <v/>
          </cell>
          <cell r="CC604" t="str">
            <v/>
          </cell>
          <cell r="CD604" t="str">
            <v/>
          </cell>
          <cell r="CE604" t="str">
            <v/>
          </cell>
          <cell r="CF604" t="str">
            <v/>
          </cell>
          <cell r="CG604" t="str">
            <v/>
          </cell>
          <cell r="CH604" t="str">
            <v/>
          </cell>
          <cell r="CI604" t="str">
            <v/>
          </cell>
          <cell r="CJ604" t="str">
            <v/>
          </cell>
          <cell r="CK604" t="str">
            <v/>
          </cell>
          <cell r="CL604" t="str">
            <v/>
          </cell>
          <cell r="CM604" t="str">
            <v/>
          </cell>
          <cell r="CN604" t="str">
            <v/>
          </cell>
          <cell r="CO604" t="str">
            <v/>
          </cell>
          <cell r="CP604" t="str">
            <v/>
          </cell>
          <cell r="CQ604" t="str">
            <v/>
          </cell>
          <cell r="CR604" t="str">
            <v/>
          </cell>
          <cell r="CS604" t="str">
            <v/>
          </cell>
          <cell r="CT604" t="str">
            <v/>
          </cell>
          <cell r="CU604" t="str">
            <v/>
          </cell>
          <cell r="CV604" t="str">
            <v/>
          </cell>
          <cell r="CW604" t="str">
            <v/>
          </cell>
          <cell r="CX604" t="str">
            <v/>
          </cell>
          <cell r="CY604" t="str">
            <v/>
          </cell>
          <cell r="CZ604" t="str">
            <v/>
          </cell>
          <cell r="DA604" t="str">
            <v/>
          </cell>
          <cell r="DB604" t="str">
            <v/>
          </cell>
          <cell r="DC604" t="str">
            <v/>
          </cell>
          <cell r="DD604" t="str">
            <v/>
          </cell>
          <cell r="DE604" t="str">
            <v/>
          </cell>
          <cell r="DF604" t="str">
            <v/>
          </cell>
          <cell r="DG604" t="str">
            <v/>
          </cell>
          <cell r="DH604" t="str">
            <v/>
          </cell>
          <cell r="DI604" t="str">
            <v/>
          </cell>
          <cell r="DJ604" t="str">
            <v/>
          </cell>
          <cell r="DK604" t="str">
            <v/>
          </cell>
          <cell r="DL604" t="str">
            <v/>
          </cell>
          <cell r="DM604" t="str">
            <v/>
          </cell>
          <cell r="DN604" t="str">
            <v/>
          </cell>
          <cell r="DO604" t="str">
            <v/>
          </cell>
          <cell r="DP604" t="str">
            <v/>
          </cell>
          <cell r="DQ604" t="str">
            <v/>
          </cell>
          <cell r="DR604" t="str">
            <v/>
          </cell>
          <cell r="DS604" t="str">
            <v/>
          </cell>
          <cell r="DT604" t="str">
            <v/>
          </cell>
          <cell r="DU604" t="str">
            <v/>
          </cell>
          <cell r="DV604" t="str">
            <v/>
          </cell>
          <cell r="DW604" t="str">
            <v/>
          </cell>
          <cell r="DX604" t="str">
            <v/>
          </cell>
          <cell r="DY604" t="str">
            <v/>
          </cell>
          <cell r="DZ604" t="str">
            <v/>
          </cell>
          <cell r="EA604" t="str">
            <v/>
          </cell>
          <cell r="EB604" t="str">
            <v/>
          </cell>
          <cell r="EC604" t="str">
            <v/>
          </cell>
          <cell r="ED604" t="str">
            <v/>
          </cell>
          <cell r="EE604" t="str">
            <v/>
          </cell>
          <cell r="EF604" t="str">
            <v/>
          </cell>
          <cell r="EG604" t="str">
            <v/>
          </cell>
          <cell r="EH604" t="str">
            <v/>
          </cell>
          <cell r="EI604" t="str">
            <v/>
          </cell>
          <cell r="EJ604" t="str">
            <v/>
          </cell>
          <cell r="EK604" t="str">
            <v/>
          </cell>
          <cell r="EL604" t="str">
            <v/>
          </cell>
          <cell r="EM604" t="str">
            <v/>
          </cell>
          <cell r="EN604" t="str">
            <v/>
          </cell>
          <cell r="EO604" t="str">
            <v/>
          </cell>
          <cell r="EP604" t="str">
            <v/>
          </cell>
          <cell r="EQ604" t="str">
            <v/>
          </cell>
          <cell r="ER604" t="str">
            <v/>
          </cell>
          <cell r="ES604" t="str">
            <v/>
          </cell>
          <cell r="ET604" t="str">
            <v/>
          </cell>
          <cell r="EU604" t="str">
            <v/>
          </cell>
          <cell r="EV604" t="str">
            <v/>
          </cell>
          <cell r="EW604" t="str">
            <v/>
          </cell>
          <cell r="EX604" t="str">
            <v/>
          </cell>
          <cell r="EY604" t="str">
            <v/>
          </cell>
          <cell r="EZ604" t="str">
            <v/>
          </cell>
          <cell r="FA604" t="str">
            <v/>
          </cell>
          <cell r="FB604" t="str">
            <v/>
          </cell>
          <cell r="FC604" t="str">
            <v/>
          </cell>
          <cell r="FD604" t="str">
            <v/>
          </cell>
          <cell r="FE604" t="str">
            <v/>
          </cell>
          <cell r="FF604" t="str">
            <v/>
          </cell>
          <cell r="FG604" t="str">
            <v/>
          </cell>
          <cell r="FH604" t="str">
            <v/>
          </cell>
          <cell r="FI604" t="str">
            <v/>
          </cell>
          <cell r="FJ604" t="str">
            <v/>
          </cell>
          <cell r="FK604" t="str">
            <v/>
          </cell>
          <cell r="FL604" t="str">
            <v/>
          </cell>
          <cell r="FM604" t="str">
            <v/>
          </cell>
          <cell r="FN604" t="str">
            <v/>
          </cell>
          <cell r="FO604" t="str">
            <v/>
          </cell>
          <cell r="FP604" t="str">
            <v/>
          </cell>
          <cell r="FQ604" t="str">
            <v/>
          </cell>
          <cell r="FR604" t="str">
            <v/>
          </cell>
          <cell r="FS604" t="str">
            <v/>
          </cell>
          <cell r="FT604" t="str">
            <v/>
          </cell>
          <cell r="FU604" t="str">
            <v/>
          </cell>
          <cell r="FV604" t="str">
            <v/>
          </cell>
          <cell r="FW604" t="str">
            <v/>
          </cell>
          <cell r="FX604" t="str">
            <v/>
          </cell>
          <cell r="FY604" t="str">
            <v/>
          </cell>
          <cell r="FZ604" t="str">
            <v/>
          </cell>
          <cell r="GA604" t="str">
            <v/>
          </cell>
          <cell r="GB604" t="str">
            <v/>
          </cell>
          <cell r="GC604" t="str">
            <v/>
          </cell>
          <cell r="GD604" t="str">
            <v/>
          </cell>
          <cell r="GE604" t="str">
            <v/>
          </cell>
          <cell r="GF604" t="str">
            <v/>
          </cell>
          <cell r="GG604" t="str">
            <v/>
          </cell>
          <cell r="GH604" t="str">
            <v/>
          </cell>
          <cell r="GI604" t="str">
            <v/>
          </cell>
          <cell r="GJ604" t="str">
            <v/>
          </cell>
          <cell r="GK604" t="str">
            <v/>
          </cell>
          <cell r="GL604" t="str">
            <v/>
          </cell>
          <cell r="GM604" t="str">
            <v/>
          </cell>
          <cell r="GN604" t="str">
            <v/>
          </cell>
          <cell r="GO604" t="str">
            <v/>
          </cell>
          <cell r="GP604" t="str">
            <v/>
          </cell>
          <cell r="GQ604" t="str">
            <v/>
          </cell>
          <cell r="GR604" t="str">
            <v/>
          </cell>
          <cell r="GS604" t="str">
            <v/>
          </cell>
          <cell r="GT604" t="str">
            <v/>
          </cell>
          <cell r="GU604" t="str">
            <v/>
          </cell>
          <cell r="GV604" t="str">
            <v/>
          </cell>
          <cell r="GW604" t="str">
            <v/>
          </cell>
          <cell r="GX604" t="str">
            <v/>
          </cell>
          <cell r="GY604" t="str">
            <v/>
          </cell>
          <cell r="GZ604" t="str">
            <v/>
          </cell>
          <cell r="HA604" t="str">
            <v/>
          </cell>
          <cell r="HB604" t="str">
            <v/>
          </cell>
          <cell r="HC604" t="str">
            <v/>
          </cell>
          <cell r="HD604" t="str">
            <v/>
          </cell>
          <cell r="HE604" t="str">
            <v/>
          </cell>
          <cell r="HF604" t="str">
            <v/>
          </cell>
          <cell r="HG604" t="str">
            <v/>
          </cell>
          <cell r="HH604" t="str">
            <v/>
          </cell>
          <cell r="HI604" t="str">
            <v/>
          </cell>
          <cell r="HJ604" t="str">
            <v/>
          </cell>
          <cell r="HK604" t="str">
            <v/>
          </cell>
          <cell r="HL604" t="str">
            <v/>
          </cell>
          <cell r="HM604" t="str">
            <v/>
          </cell>
          <cell r="HN604" t="str">
            <v/>
          </cell>
          <cell r="HO604" t="str">
            <v/>
          </cell>
          <cell r="HP604" t="str">
            <v/>
          </cell>
          <cell r="HQ604" t="str">
            <v/>
          </cell>
          <cell r="HR604" t="str">
            <v/>
          </cell>
          <cell r="HS604" t="str">
            <v/>
          </cell>
          <cell r="HT604" t="str">
            <v/>
          </cell>
          <cell r="HU604" t="str">
            <v/>
          </cell>
          <cell r="HV604" t="str">
            <v/>
          </cell>
          <cell r="HW604" t="str">
            <v/>
          </cell>
          <cell r="HX604" t="str">
            <v/>
          </cell>
          <cell r="HY604" t="str">
            <v/>
          </cell>
          <cell r="HZ604" t="str">
            <v/>
          </cell>
          <cell r="IA604" t="str">
            <v/>
          </cell>
          <cell r="IB604" t="str">
            <v/>
          </cell>
          <cell r="IC604" t="str">
            <v/>
          </cell>
          <cell r="ID604" t="str">
            <v/>
          </cell>
        </row>
        <row r="605">
          <cell r="A605" t="str">
            <v/>
          </cell>
          <cell r="B605" t="str">
            <v/>
          </cell>
          <cell r="C605" t="str">
            <v/>
          </cell>
          <cell r="D605" t="str">
            <v/>
          </cell>
          <cell r="E605" t="str">
            <v/>
          </cell>
          <cell r="F605" t="str">
            <v/>
          </cell>
          <cell r="G605" t="str">
            <v/>
          </cell>
          <cell r="H605" t="str">
            <v/>
          </cell>
          <cell r="I605" t="str">
            <v/>
          </cell>
          <cell r="J605" t="str">
            <v/>
          </cell>
          <cell r="K605" t="str">
            <v/>
          </cell>
          <cell r="L605" t="str">
            <v/>
          </cell>
          <cell r="M605" t="str">
            <v/>
          </cell>
          <cell r="N605" t="str">
            <v/>
          </cell>
          <cell r="O605" t="str">
            <v/>
          </cell>
          <cell r="P605" t="str">
            <v/>
          </cell>
          <cell r="Q605" t="str">
            <v/>
          </cell>
          <cell r="R605" t="str">
            <v/>
          </cell>
          <cell r="S605" t="str">
            <v/>
          </cell>
          <cell r="T605" t="str">
            <v/>
          </cell>
          <cell r="U605" t="str">
            <v/>
          </cell>
          <cell r="V605" t="str">
            <v/>
          </cell>
          <cell r="W605" t="str">
            <v/>
          </cell>
          <cell r="X605" t="str">
            <v/>
          </cell>
          <cell r="Y605" t="str">
            <v/>
          </cell>
          <cell r="Z605" t="str">
            <v/>
          </cell>
          <cell r="AA605" t="str">
            <v/>
          </cell>
          <cell r="AB605" t="str">
            <v/>
          </cell>
          <cell r="AC605" t="str">
            <v/>
          </cell>
          <cell r="AD605" t="str">
            <v/>
          </cell>
          <cell r="AE605" t="str">
            <v/>
          </cell>
          <cell r="AF605" t="str">
            <v/>
          </cell>
          <cell r="AG605" t="str">
            <v/>
          </cell>
          <cell r="AH605" t="str">
            <v/>
          </cell>
          <cell r="AI605" t="str">
            <v/>
          </cell>
          <cell r="AJ605" t="str">
            <v/>
          </cell>
          <cell r="AK605" t="str">
            <v/>
          </cell>
          <cell r="AL605" t="str">
            <v/>
          </cell>
          <cell r="AM605" t="str">
            <v/>
          </cell>
          <cell r="AN605" t="str">
            <v/>
          </cell>
          <cell r="AO605" t="str">
            <v/>
          </cell>
          <cell r="AP605" t="str">
            <v/>
          </cell>
          <cell r="AQ605" t="str">
            <v/>
          </cell>
          <cell r="AR605" t="str">
            <v/>
          </cell>
          <cell r="AS605" t="str">
            <v/>
          </cell>
          <cell r="AT605" t="str">
            <v/>
          </cell>
          <cell r="AU605" t="str">
            <v/>
          </cell>
          <cell r="AV605" t="str">
            <v/>
          </cell>
          <cell r="AW605" t="str">
            <v/>
          </cell>
          <cell r="AX605" t="str">
            <v/>
          </cell>
          <cell r="AY605" t="str">
            <v/>
          </cell>
          <cell r="AZ605" t="str">
            <v/>
          </cell>
          <cell r="BA605" t="str">
            <v/>
          </cell>
          <cell r="BB605" t="str">
            <v/>
          </cell>
          <cell r="BC605" t="str">
            <v/>
          </cell>
          <cell r="BD605" t="str">
            <v/>
          </cell>
          <cell r="BE605" t="str">
            <v/>
          </cell>
          <cell r="BF605" t="str">
            <v/>
          </cell>
          <cell r="BG605" t="str">
            <v/>
          </cell>
          <cell r="BH605" t="str">
            <v/>
          </cell>
          <cell r="BI605" t="str">
            <v/>
          </cell>
          <cell r="BJ605" t="str">
            <v/>
          </cell>
          <cell r="BK605" t="str">
            <v/>
          </cell>
          <cell r="BL605" t="str">
            <v/>
          </cell>
          <cell r="BM605" t="str">
            <v/>
          </cell>
          <cell r="BN605" t="str">
            <v/>
          </cell>
          <cell r="BO605" t="str">
            <v/>
          </cell>
          <cell r="BP605" t="str">
            <v/>
          </cell>
          <cell r="BQ605" t="str">
            <v/>
          </cell>
          <cell r="BR605" t="str">
            <v/>
          </cell>
          <cell r="BS605" t="str">
            <v/>
          </cell>
          <cell r="BT605" t="str">
            <v/>
          </cell>
          <cell r="BU605" t="str">
            <v/>
          </cell>
          <cell r="BV605" t="str">
            <v/>
          </cell>
          <cell r="BW605" t="str">
            <v/>
          </cell>
          <cell r="BX605" t="str">
            <v/>
          </cell>
          <cell r="BY605" t="str">
            <v/>
          </cell>
          <cell r="BZ605" t="str">
            <v/>
          </cell>
          <cell r="CA605" t="str">
            <v/>
          </cell>
          <cell r="CB605" t="str">
            <v/>
          </cell>
          <cell r="CC605" t="str">
            <v/>
          </cell>
          <cell r="CD605" t="str">
            <v/>
          </cell>
          <cell r="CE605" t="str">
            <v/>
          </cell>
          <cell r="CF605" t="str">
            <v/>
          </cell>
          <cell r="CG605" t="str">
            <v/>
          </cell>
          <cell r="CH605" t="str">
            <v/>
          </cell>
          <cell r="CI605" t="str">
            <v/>
          </cell>
          <cell r="CJ605" t="str">
            <v/>
          </cell>
          <cell r="CK605" t="str">
            <v/>
          </cell>
          <cell r="CL605" t="str">
            <v/>
          </cell>
          <cell r="CM605" t="str">
            <v/>
          </cell>
          <cell r="CN605" t="str">
            <v/>
          </cell>
          <cell r="CO605" t="str">
            <v/>
          </cell>
          <cell r="CP605" t="str">
            <v/>
          </cell>
          <cell r="CQ605" t="str">
            <v/>
          </cell>
          <cell r="CR605" t="str">
            <v/>
          </cell>
          <cell r="CS605" t="str">
            <v/>
          </cell>
          <cell r="CT605" t="str">
            <v/>
          </cell>
          <cell r="CU605" t="str">
            <v/>
          </cell>
          <cell r="CV605" t="str">
            <v/>
          </cell>
          <cell r="CW605" t="str">
            <v/>
          </cell>
          <cell r="CX605" t="str">
            <v/>
          </cell>
          <cell r="CY605" t="str">
            <v/>
          </cell>
          <cell r="CZ605" t="str">
            <v/>
          </cell>
          <cell r="DA605" t="str">
            <v/>
          </cell>
          <cell r="DB605" t="str">
            <v/>
          </cell>
          <cell r="DC605" t="str">
            <v/>
          </cell>
          <cell r="DD605" t="str">
            <v/>
          </cell>
          <cell r="DE605" t="str">
            <v/>
          </cell>
          <cell r="DF605" t="str">
            <v/>
          </cell>
          <cell r="DG605" t="str">
            <v/>
          </cell>
          <cell r="DH605" t="str">
            <v/>
          </cell>
          <cell r="DI605" t="str">
            <v/>
          </cell>
          <cell r="DJ605" t="str">
            <v/>
          </cell>
          <cell r="DK605" t="str">
            <v/>
          </cell>
          <cell r="DL605" t="str">
            <v/>
          </cell>
          <cell r="DM605" t="str">
            <v/>
          </cell>
          <cell r="DN605" t="str">
            <v/>
          </cell>
          <cell r="DO605" t="str">
            <v/>
          </cell>
          <cell r="DP605" t="str">
            <v/>
          </cell>
          <cell r="DQ605" t="str">
            <v/>
          </cell>
          <cell r="DR605" t="str">
            <v/>
          </cell>
          <cell r="DS605" t="str">
            <v/>
          </cell>
          <cell r="DT605" t="str">
            <v/>
          </cell>
          <cell r="DU605" t="str">
            <v/>
          </cell>
          <cell r="DV605" t="str">
            <v/>
          </cell>
          <cell r="DW605" t="str">
            <v/>
          </cell>
          <cell r="DX605" t="str">
            <v/>
          </cell>
          <cell r="DY605" t="str">
            <v/>
          </cell>
          <cell r="DZ605" t="str">
            <v/>
          </cell>
          <cell r="EA605" t="str">
            <v/>
          </cell>
          <cell r="EB605" t="str">
            <v/>
          </cell>
          <cell r="EC605" t="str">
            <v/>
          </cell>
          <cell r="ED605" t="str">
            <v/>
          </cell>
          <cell r="EE605" t="str">
            <v/>
          </cell>
          <cell r="EF605" t="str">
            <v/>
          </cell>
          <cell r="EG605" t="str">
            <v/>
          </cell>
          <cell r="EH605" t="str">
            <v/>
          </cell>
          <cell r="EI605" t="str">
            <v/>
          </cell>
          <cell r="EJ605" t="str">
            <v/>
          </cell>
          <cell r="EK605" t="str">
            <v/>
          </cell>
          <cell r="EL605" t="str">
            <v/>
          </cell>
          <cell r="EM605" t="str">
            <v/>
          </cell>
          <cell r="EN605" t="str">
            <v/>
          </cell>
          <cell r="EO605" t="str">
            <v/>
          </cell>
          <cell r="EP605" t="str">
            <v/>
          </cell>
          <cell r="EQ605" t="str">
            <v/>
          </cell>
          <cell r="ER605" t="str">
            <v/>
          </cell>
          <cell r="ES605" t="str">
            <v/>
          </cell>
          <cell r="ET605" t="str">
            <v/>
          </cell>
          <cell r="EU605" t="str">
            <v/>
          </cell>
          <cell r="EV605" t="str">
            <v/>
          </cell>
          <cell r="EW605" t="str">
            <v/>
          </cell>
          <cell r="EX605" t="str">
            <v/>
          </cell>
          <cell r="EY605" t="str">
            <v/>
          </cell>
          <cell r="EZ605" t="str">
            <v/>
          </cell>
          <cell r="FA605" t="str">
            <v/>
          </cell>
          <cell r="FB605" t="str">
            <v/>
          </cell>
          <cell r="FC605" t="str">
            <v/>
          </cell>
          <cell r="FD605" t="str">
            <v/>
          </cell>
          <cell r="FE605" t="str">
            <v/>
          </cell>
          <cell r="FF605" t="str">
            <v/>
          </cell>
          <cell r="FG605" t="str">
            <v/>
          </cell>
          <cell r="FH605" t="str">
            <v/>
          </cell>
          <cell r="FI605" t="str">
            <v/>
          </cell>
          <cell r="FJ605" t="str">
            <v/>
          </cell>
          <cell r="FK605" t="str">
            <v/>
          </cell>
          <cell r="FL605" t="str">
            <v/>
          </cell>
          <cell r="FM605" t="str">
            <v/>
          </cell>
          <cell r="FN605" t="str">
            <v/>
          </cell>
          <cell r="FO605" t="str">
            <v/>
          </cell>
          <cell r="FP605" t="str">
            <v/>
          </cell>
          <cell r="FQ605" t="str">
            <v/>
          </cell>
          <cell r="FR605" t="str">
            <v/>
          </cell>
          <cell r="FS605" t="str">
            <v/>
          </cell>
          <cell r="FT605" t="str">
            <v/>
          </cell>
          <cell r="FU605" t="str">
            <v/>
          </cell>
          <cell r="FV605" t="str">
            <v/>
          </cell>
          <cell r="FW605" t="str">
            <v/>
          </cell>
          <cell r="FX605" t="str">
            <v/>
          </cell>
          <cell r="FY605" t="str">
            <v/>
          </cell>
          <cell r="FZ605" t="str">
            <v/>
          </cell>
          <cell r="GA605" t="str">
            <v/>
          </cell>
          <cell r="GB605" t="str">
            <v/>
          </cell>
          <cell r="GC605" t="str">
            <v/>
          </cell>
          <cell r="GD605" t="str">
            <v/>
          </cell>
          <cell r="GE605" t="str">
            <v/>
          </cell>
          <cell r="GF605" t="str">
            <v/>
          </cell>
          <cell r="GG605" t="str">
            <v/>
          </cell>
          <cell r="GH605" t="str">
            <v/>
          </cell>
          <cell r="GI605" t="str">
            <v/>
          </cell>
          <cell r="GJ605" t="str">
            <v/>
          </cell>
          <cell r="GK605" t="str">
            <v/>
          </cell>
          <cell r="GL605" t="str">
            <v/>
          </cell>
          <cell r="GM605" t="str">
            <v/>
          </cell>
          <cell r="GN605" t="str">
            <v/>
          </cell>
          <cell r="GO605" t="str">
            <v/>
          </cell>
          <cell r="GP605" t="str">
            <v/>
          </cell>
          <cell r="GQ605" t="str">
            <v/>
          </cell>
          <cell r="GR605" t="str">
            <v/>
          </cell>
          <cell r="GS605" t="str">
            <v/>
          </cell>
          <cell r="GT605" t="str">
            <v/>
          </cell>
          <cell r="GU605" t="str">
            <v/>
          </cell>
          <cell r="GV605" t="str">
            <v/>
          </cell>
          <cell r="GW605" t="str">
            <v/>
          </cell>
          <cell r="GX605" t="str">
            <v/>
          </cell>
          <cell r="GY605" t="str">
            <v/>
          </cell>
          <cell r="GZ605" t="str">
            <v/>
          </cell>
          <cell r="HA605" t="str">
            <v/>
          </cell>
          <cell r="HB605" t="str">
            <v/>
          </cell>
          <cell r="HC605" t="str">
            <v/>
          </cell>
          <cell r="HD605" t="str">
            <v/>
          </cell>
          <cell r="HE605" t="str">
            <v/>
          </cell>
          <cell r="HF605" t="str">
            <v/>
          </cell>
          <cell r="HG605" t="str">
            <v/>
          </cell>
          <cell r="HH605" t="str">
            <v/>
          </cell>
          <cell r="HI605" t="str">
            <v/>
          </cell>
          <cell r="HJ605" t="str">
            <v/>
          </cell>
          <cell r="HK605" t="str">
            <v/>
          </cell>
          <cell r="HL605" t="str">
            <v/>
          </cell>
          <cell r="HM605" t="str">
            <v/>
          </cell>
          <cell r="HN605" t="str">
            <v/>
          </cell>
          <cell r="HO605" t="str">
            <v/>
          </cell>
          <cell r="HP605" t="str">
            <v/>
          </cell>
          <cell r="HQ605" t="str">
            <v/>
          </cell>
          <cell r="HR605" t="str">
            <v/>
          </cell>
          <cell r="HS605" t="str">
            <v/>
          </cell>
          <cell r="HT605" t="str">
            <v/>
          </cell>
          <cell r="HU605" t="str">
            <v/>
          </cell>
          <cell r="HV605" t="str">
            <v/>
          </cell>
          <cell r="HW605" t="str">
            <v/>
          </cell>
          <cell r="HX605" t="str">
            <v/>
          </cell>
          <cell r="HY605" t="str">
            <v/>
          </cell>
          <cell r="HZ605" t="str">
            <v/>
          </cell>
          <cell r="IA605" t="str">
            <v/>
          </cell>
          <cell r="IB605" t="str">
            <v/>
          </cell>
          <cell r="IC605" t="str">
            <v/>
          </cell>
          <cell r="ID605" t="str">
            <v/>
          </cell>
        </row>
        <row r="606">
          <cell r="A606" t="str">
            <v/>
          </cell>
          <cell r="B606" t="str">
            <v/>
          </cell>
          <cell r="C606" t="str">
            <v/>
          </cell>
          <cell r="D606" t="str">
            <v/>
          </cell>
          <cell r="E606" t="str">
            <v/>
          </cell>
          <cell r="F606" t="str">
            <v/>
          </cell>
          <cell r="G606" t="str">
            <v/>
          </cell>
          <cell r="H606" t="str">
            <v/>
          </cell>
          <cell r="I606" t="str">
            <v/>
          </cell>
          <cell r="J606" t="str">
            <v/>
          </cell>
          <cell r="K606" t="str">
            <v/>
          </cell>
          <cell r="L606" t="str">
            <v/>
          </cell>
          <cell r="M606" t="str">
            <v/>
          </cell>
          <cell r="N606" t="str">
            <v/>
          </cell>
          <cell r="O606" t="str">
            <v/>
          </cell>
          <cell r="P606" t="str">
            <v/>
          </cell>
          <cell r="Q606" t="str">
            <v/>
          </cell>
          <cell r="R606" t="str">
            <v/>
          </cell>
          <cell r="S606" t="str">
            <v/>
          </cell>
          <cell r="T606" t="str">
            <v/>
          </cell>
          <cell r="U606" t="str">
            <v/>
          </cell>
          <cell r="V606" t="str">
            <v/>
          </cell>
          <cell r="W606" t="str">
            <v/>
          </cell>
          <cell r="X606" t="str">
            <v/>
          </cell>
          <cell r="Y606" t="str">
            <v/>
          </cell>
          <cell r="Z606" t="str">
            <v/>
          </cell>
          <cell r="AA606" t="str">
            <v/>
          </cell>
          <cell r="AB606" t="str">
            <v/>
          </cell>
          <cell r="AC606" t="str">
            <v/>
          </cell>
          <cell r="AD606" t="str">
            <v/>
          </cell>
          <cell r="AE606" t="str">
            <v/>
          </cell>
          <cell r="AF606" t="str">
            <v/>
          </cell>
          <cell r="AG606" t="str">
            <v/>
          </cell>
          <cell r="AH606" t="str">
            <v/>
          </cell>
          <cell r="AI606" t="str">
            <v/>
          </cell>
          <cell r="AJ606" t="str">
            <v/>
          </cell>
          <cell r="AK606" t="str">
            <v/>
          </cell>
          <cell r="AL606" t="str">
            <v/>
          </cell>
          <cell r="AM606" t="str">
            <v/>
          </cell>
          <cell r="AN606" t="str">
            <v/>
          </cell>
          <cell r="AO606" t="str">
            <v/>
          </cell>
          <cell r="AP606" t="str">
            <v/>
          </cell>
          <cell r="AQ606" t="str">
            <v/>
          </cell>
          <cell r="AR606" t="str">
            <v/>
          </cell>
          <cell r="AS606" t="str">
            <v/>
          </cell>
          <cell r="AT606" t="str">
            <v/>
          </cell>
          <cell r="AU606" t="str">
            <v/>
          </cell>
          <cell r="AV606" t="str">
            <v/>
          </cell>
          <cell r="AW606" t="str">
            <v/>
          </cell>
          <cell r="AX606" t="str">
            <v/>
          </cell>
          <cell r="AY606" t="str">
            <v/>
          </cell>
          <cell r="AZ606" t="str">
            <v/>
          </cell>
          <cell r="BA606" t="str">
            <v/>
          </cell>
          <cell r="BB606" t="str">
            <v/>
          </cell>
          <cell r="BC606" t="str">
            <v/>
          </cell>
          <cell r="BD606" t="str">
            <v/>
          </cell>
          <cell r="BE606" t="str">
            <v/>
          </cell>
          <cell r="BF606" t="str">
            <v/>
          </cell>
          <cell r="BG606" t="str">
            <v/>
          </cell>
          <cell r="BH606" t="str">
            <v/>
          </cell>
          <cell r="BI606" t="str">
            <v/>
          </cell>
          <cell r="BJ606" t="str">
            <v/>
          </cell>
          <cell r="BK606" t="str">
            <v/>
          </cell>
          <cell r="BL606" t="str">
            <v/>
          </cell>
          <cell r="BM606" t="str">
            <v/>
          </cell>
          <cell r="BN606" t="str">
            <v/>
          </cell>
          <cell r="BO606" t="str">
            <v/>
          </cell>
          <cell r="BP606" t="str">
            <v/>
          </cell>
          <cell r="BQ606" t="str">
            <v/>
          </cell>
          <cell r="BR606" t="str">
            <v/>
          </cell>
          <cell r="BS606" t="str">
            <v/>
          </cell>
          <cell r="BT606" t="str">
            <v/>
          </cell>
          <cell r="BU606" t="str">
            <v/>
          </cell>
          <cell r="BV606" t="str">
            <v/>
          </cell>
          <cell r="BW606" t="str">
            <v/>
          </cell>
          <cell r="BX606" t="str">
            <v/>
          </cell>
          <cell r="BY606" t="str">
            <v/>
          </cell>
          <cell r="BZ606" t="str">
            <v/>
          </cell>
          <cell r="CA606" t="str">
            <v/>
          </cell>
          <cell r="CB606" t="str">
            <v/>
          </cell>
          <cell r="CC606" t="str">
            <v/>
          </cell>
          <cell r="CD606" t="str">
            <v/>
          </cell>
          <cell r="CE606" t="str">
            <v/>
          </cell>
          <cell r="CF606" t="str">
            <v/>
          </cell>
          <cell r="CG606" t="str">
            <v/>
          </cell>
          <cell r="CH606" t="str">
            <v/>
          </cell>
          <cell r="CI606" t="str">
            <v/>
          </cell>
          <cell r="CJ606" t="str">
            <v/>
          </cell>
          <cell r="CK606" t="str">
            <v/>
          </cell>
          <cell r="CL606" t="str">
            <v/>
          </cell>
          <cell r="CM606" t="str">
            <v/>
          </cell>
          <cell r="CN606" t="str">
            <v/>
          </cell>
          <cell r="CO606" t="str">
            <v/>
          </cell>
          <cell r="CP606" t="str">
            <v/>
          </cell>
          <cell r="CQ606" t="str">
            <v/>
          </cell>
          <cell r="CR606" t="str">
            <v/>
          </cell>
          <cell r="CS606" t="str">
            <v/>
          </cell>
          <cell r="CT606" t="str">
            <v/>
          </cell>
          <cell r="CU606" t="str">
            <v/>
          </cell>
          <cell r="CV606" t="str">
            <v/>
          </cell>
          <cell r="CW606" t="str">
            <v/>
          </cell>
          <cell r="CX606" t="str">
            <v/>
          </cell>
          <cell r="CY606" t="str">
            <v/>
          </cell>
          <cell r="CZ606" t="str">
            <v/>
          </cell>
          <cell r="DA606" t="str">
            <v/>
          </cell>
          <cell r="DB606" t="str">
            <v/>
          </cell>
          <cell r="DC606" t="str">
            <v/>
          </cell>
          <cell r="DD606" t="str">
            <v/>
          </cell>
          <cell r="DE606" t="str">
            <v/>
          </cell>
          <cell r="DF606" t="str">
            <v/>
          </cell>
          <cell r="DG606" t="str">
            <v/>
          </cell>
          <cell r="DH606" t="str">
            <v/>
          </cell>
          <cell r="DI606" t="str">
            <v/>
          </cell>
          <cell r="DJ606" t="str">
            <v/>
          </cell>
          <cell r="DK606" t="str">
            <v/>
          </cell>
          <cell r="DL606" t="str">
            <v/>
          </cell>
          <cell r="DM606" t="str">
            <v/>
          </cell>
          <cell r="DN606" t="str">
            <v/>
          </cell>
          <cell r="DO606" t="str">
            <v/>
          </cell>
          <cell r="DP606" t="str">
            <v/>
          </cell>
          <cell r="DQ606" t="str">
            <v/>
          </cell>
          <cell r="DR606" t="str">
            <v/>
          </cell>
          <cell r="DS606" t="str">
            <v/>
          </cell>
          <cell r="DT606" t="str">
            <v/>
          </cell>
          <cell r="DU606" t="str">
            <v/>
          </cell>
          <cell r="DV606" t="str">
            <v/>
          </cell>
          <cell r="DW606" t="str">
            <v/>
          </cell>
          <cell r="DX606" t="str">
            <v/>
          </cell>
          <cell r="DY606" t="str">
            <v/>
          </cell>
          <cell r="DZ606" t="str">
            <v/>
          </cell>
          <cell r="EA606" t="str">
            <v/>
          </cell>
          <cell r="EB606" t="str">
            <v/>
          </cell>
          <cell r="EC606" t="str">
            <v/>
          </cell>
          <cell r="ED606" t="str">
            <v/>
          </cell>
          <cell r="EE606" t="str">
            <v/>
          </cell>
          <cell r="EF606" t="str">
            <v/>
          </cell>
          <cell r="EG606" t="str">
            <v/>
          </cell>
          <cell r="EH606" t="str">
            <v/>
          </cell>
          <cell r="EI606" t="str">
            <v/>
          </cell>
          <cell r="EJ606" t="str">
            <v/>
          </cell>
          <cell r="EK606" t="str">
            <v/>
          </cell>
          <cell r="EL606" t="str">
            <v/>
          </cell>
          <cell r="EM606" t="str">
            <v/>
          </cell>
          <cell r="EN606" t="str">
            <v/>
          </cell>
          <cell r="EO606" t="str">
            <v/>
          </cell>
          <cell r="EP606" t="str">
            <v/>
          </cell>
          <cell r="EQ606" t="str">
            <v/>
          </cell>
          <cell r="ER606" t="str">
            <v/>
          </cell>
          <cell r="ES606" t="str">
            <v/>
          </cell>
          <cell r="ET606" t="str">
            <v/>
          </cell>
          <cell r="EU606" t="str">
            <v/>
          </cell>
          <cell r="EV606" t="str">
            <v/>
          </cell>
          <cell r="EW606" t="str">
            <v/>
          </cell>
          <cell r="EX606" t="str">
            <v/>
          </cell>
          <cell r="EY606" t="str">
            <v/>
          </cell>
          <cell r="EZ606" t="str">
            <v/>
          </cell>
          <cell r="FA606" t="str">
            <v/>
          </cell>
          <cell r="FB606" t="str">
            <v/>
          </cell>
          <cell r="FC606" t="str">
            <v/>
          </cell>
          <cell r="FD606" t="str">
            <v/>
          </cell>
          <cell r="FE606" t="str">
            <v/>
          </cell>
          <cell r="FF606" t="str">
            <v/>
          </cell>
          <cell r="FG606" t="str">
            <v/>
          </cell>
          <cell r="FH606" t="str">
            <v/>
          </cell>
          <cell r="FI606" t="str">
            <v/>
          </cell>
          <cell r="FJ606" t="str">
            <v/>
          </cell>
          <cell r="FK606" t="str">
            <v/>
          </cell>
          <cell r="FL606" t="str">
            <v/>
          </cell>
          <cell r="FM606" t="str">
            <v/>
          </cell>
          <cell r="FN606" t="str">
            <v/>
          </cell>
          <cell r="FO606" t="str">
            <v/>
          </cell>
          <cell r="FP606" t="str">
            <v/>
          </cell>
          <cell r="FQ606" t="str">
            <v/>
          </cell>
          <cell r="FR606" t="str">
            <v/>
          </cell>
          <cell r="FS606" t="str">
            <v/>
          </cell>
          <cell r="FT606" t="str">
            <v/>
          </cell>
          <cell r="FU606" t="str">
            <v/>
          </cell>
          <cell r="FV606" t="str">
            <v/>
          </cell>
          <cell r="FW606" t="str">
            <v/>
          </cell>
          <cell r="FX606" t="str">
            <v/>
          </cell>
          <cell r="FY606" t="str">
            <v/>
          </cell>
          <cell r="FZ606" t="str">
            <v/>
          </cell>
          <cell r="GA606" t="str">
            <v/>
          </cell>
          <cell r="GB606" t="str">
            <v/>
          </cell>
          <cell r="GC606" t="str">
            <v/>
          </cell>
          <cell r="GD606" t="str">
            <v/>
          </cell>
          <cell r="GE606" t="str">
            <v/>
          </cell>
          <cell r="GF606" t="str">
            <v/>
          </cell>
          <cell r="GG606" t="str">
            <v/>
          </cell>
          <cell r="GH606" t="str">
            <v/>
          </cell>
          <cell r="GI606" t="str">
            <v/>
          </cell>
          <cell r="GJ606" t="str">
            <v/>
          </cell>
          <cell r="GK606" t="str">
            <v/>
          </cell>
          <cell r="GL606" t="str">
            <v/>
          </cell>
          <cell r="GM606" t="str">
            <v/>
          </cell>
          <cell r="GN606" t="str">
            <v/>
          </cell>
          <cell r="GO606" t="str">
            <v/>
          </cell>
          <cell r="GP606" t="str">
            <v/>
          </cell>
          <cell r="GQ606" t="str">
            <v/>
          </cell>
          <cell r="GR606" t="str">
            <v/>
          </cell>
          <cell r="GS606" t="str">
            <v/>
          </cell>
          <cell r="GT606" t="str">
            <v/>
          </cell>
          <cell r="GU606" t="str">
            <v/>
          </cell>
          <cell r="GV606" t="str">
            <v/>
          </cell>
          <cell r="GW606" t="str">
            <v/>
          </cell>
          <cell r="GX606" t="str">
            <v/>
          </cell>
          <cell r="GY606" t="str">
            <v/>
          </cell>
          <cell r="GZ606" t="str">
            <v/>
          </cell>
          <cell r="HA606" t="str">
            <v/>
          </cell>
          <cell r="HB606" t="str">
            <v/>
          </cell>
          <cell r="HC606" t="str">
            <v/>
          </cell>
          <cell r="HD606" t="str">
            <v/>
          </cell>
          <cell r="HE606" t="str">
            <v/>
          </cell>
          <cell r="HF606" t="str">
            <v/>
          </cell>
          <cell r="HG606" t="str">
            <v/>
          </cell>
          <cell r="HH606" t="str">
            <v/>
          </cell>
          <cell r="HI606" t="str">
            <v/>
          </cell>
          <cell r="HJ606" t="str">
            <v/>
          </cell>
          <cell r="HK606" t="str">
            <v/>
          </cell>
          <cell r="HL606" t="str">
            <v/>
          </cell>
          <cell r="HM606" t="str">
            <v/>
          </cell>
          <cell r="HN606" t="str">
            <v/>
          </cell>
          <cell r="HO606" t="str">
            <v/>
          </cell>
          <cell r="HP606" t="str">
            <v/>
          </cell>
          <cell r="HQ606" t="str">
            <v/>
          </cell>
          <cell r="HR606" t="str">
            <v/>
          </cell>
          <cell r="HS606" t="str">
            <v/>
          </cell>
          <cell r="HT606" t="str">
            <v/>
          </cell>
          <cell r="HU606" t="str">
            <v/>
          </cell>
          <cell r="HV606" t="str">
            <v/>
          </cell>
          <cell r="HW606" t="str">
            <v/>
          </cell>
          <cell r="HX606" t="str">
            <v/>
          </cell>
          <cell r="HY606" t="str">
            <v/>
          </cell>
          <cell r="HZ606" t="str">
            <v/>
          </cell>
          <cell r="IA606" t="str">
            <v/>
          </cell>
          <cell r="IB606" t="str">
            <v/>
          </cell>
          <cell r="IC606" t="str">
            <v/>
          </cell>
          <cell r="ID606" t="str">
            <v/>
          </cell>
        </row>
        <row r="607">
          <cell r="A607" t="str">
            <v/>
          </cell>
          <cell r="B607" t="str">
            <v/>
          </cell>
          <cell r="C607" t="str">
            <v/>
          </cell>
          <cell r="D607" t="str">
            <v/>
          </cell>
          <cell r="E607" t="str">
            <v/>
          </cell>
          <cell r="F607" t="str">
            <v/>
          </cell>
          <cell r="G607" t="str">
            <v/>
          </cell>
          <cell r="H607" t="str">
            <v/>
          </cell>
          <cell r="I607" t="str">
            <v/>
          </cell>
          <cell r="J607" t="str">
            <v/>
          </cell>
          <cell r="K607" t="str">
            <v/>
          </cell>
          <cell r="L607" t="str">
            <v/>
          </cell>
          <cell r="M607" t="str">
            <v/>
          </cell>
          <cell r="N607" t="str">
            <v/>
          </cell>
          <cell r="O607" t="str">
            <v/>
          </cell>
          <cell r="P607" t="str">
            <v/>
          </cell>
          <cell r="Q607" t="str">
            <v/>
          </cell>
          <cell r="R607" t="str">
            <v/>
          </cell>
          <cell r="S607" t="str">
            <v/>
          </cell>
          <cell r="T607" t="str">
            <v/>
          </cell>
          <cell r="U607" t="str">
            <v/>
          </cell>
          <cell r="V607" t="str">
            <v/>
          </cell>
          <cell r="W607" t="str">
            <v/>
          </cell>
          <cell r="X607" t="str">
            <v/>
          </cell>
          <cell r="Y607" t="str">
            <v/>
          </cell>
          <cell r="Z607" t="str">
            <v/>
          </cell>
          <cell r="AA607" t="str">
            <v/>
          </cell>
          <cell r="AB607" t="str">
            <v/>
          </cell>
          <cell r="AC607" t="str">
            <v/>
          </cell>
          <cell r="AD607" t="str">
            <v/>
          </cell>
          <cell r="AE607" t="str">
            <v/>
          </cell>
          <cell r="AF607" t="str">
            <v/>
          </cell>
          <cell r="AG607" t="str">
            <v/>
          </cell>
          <cell r="AH607" t="str">
            <v/>
          </cell>
          <cell r="AI607" t="str">
            <v/>
          </cell>
          <cell r="AJ607" t="str">
            <v/>
          </cell>
          <cell r="AK607" t="str">
            <v/>
          </cell>
          <cell r="AL607" t="str">
            <v/>
          </cell>
          <cell r="AM607" t="str">
            <v/>
          </cell>
          <cell r="AN607" t="str">
            <v/>
          </cell>
          <cell r="AO607" t="str">
            <v/>
          </cell>
          <cell r="AP607" t="str">
            <v/>
          </cell>
          <cell r="AQ607" t="str">
            <v/>
          </cell>
          <cell r="AR607" t="str">
            <v/>
          </cell>
          <cell r="AS607" t="str">
            <v/>
          </cell>
          <cell r="AT607" t="str">
            <v/>
          </cell>
          <cell r="AU607" t="str">
            <v/>
          </cell>
          <cell r="AV607" t="str">
            <v/>
          </cell>
          <cell r="AW607" t="str">
            <v/>
          </cell>
          <cell r="AX607" t="str">
            <v/>
          </cell>
          <cell r="AY607" t="str">
            <v/>
          </cell>
          <cell r="AZ607" t="str">
            <v/>
          </cell>
          <cell r="BA607" t="str">
            <v/>
          </cell>
          <cell r="BB607" t="str">
            <v/>
          </cell>
          <cell r="BC607" t="str">
            <v/>
          </cell>
          <cell r="BD607" t="str">
            <v/>
          </cell>
          <cell r="BE607" t="str">
            <v/>
          </cell>
          <cell r="BF607" t="str">
            <v/>
          </cell>
          <cell r="BG607" t="str">
            <v/>
          </cell>
          <cell r="BH607" t="str">
            <v/>
          </cell>
          <cell r="BI607" t="str">
            <v/>
          </cell>
          <cell r="BJ607" t="str">
            <v/>
          </cell>
          <cell r="BK607" t="str">
            <v/>
          </cell>
          <cell r="BL607" t="str">
            <v/>
          </cell>
          <cell r="BM607" t="str">
            <v/>
          </cell>
          <cell r="BN607" t="str">
            <v/>
          </cell>
          <cell r="BO607" t="str">
            <v/>
          </cell>
          <cell r="BP607" t="str">
            <v/>
          </cell>
          <cell r="BQ607" t="str">
            <v/>
          </cell>
          <cell r="BR607" t="str">
            <v/>
          </cell>
          <cell r="BS607" t="str">
            <v/>
          </cell>
          <cell r="BT607" t="str">
            <v/>
          </cell>
          <cell r="BU607" t="str">
            <v/>
          </cell>
          <cell r="BV607" t="str">
            <v/>
          </cell>
          <cell r="BW607" t="str">
            <v/>
          </cell>
          <cell r="BX607" t="str">
            <v/>
          </cell>
          <cell r="BY607" t="str">
            <v/>
          </cell>
          <cell r="BZ607" t="str">
            <v/>
          </cell>
          <cell r="CA607" t="str">
            <v/>
          </cell>
          <cell r="CB607" t="str">
            <v/>
          </cell>
          <cell r="CC607" t="str">
            <v/>
          </cell>
          <cell r="CD607" t="str">
            <v/>
          </cell>
          <cell r="CE607" t="str">
            <v/>
          </cell>
          <cell r="CF607" t="str">
            <v/>
          </cell>
          <cell r="CG607" t="str">
            <v/>
          </cell>
          <cell r="CH607" t="str">
            <v/>
          </cell>
          <cell r="CI607" t="str">
            <v/>
          </cell>
          <cell r="CJ607" t="str">
            <v/>
          </cell>
          <cell r="CK607" t="str">
            <v/>
          </cell>
          <cell r="CL607" t="str">
            <v/>
          </cell>
          <cell r="CM607" t="str">
            <v/>
          </cell>
          <cell r="CN607" t="str">
            <v/>
          </cell>
          <cell r="CO607" t="str">
            <v/>
          </cell>
          <cell r="CP607" t="str">
            <v/>
          </cell>
          <cell r="CQ607" t="str">
            <v/>
          </cell>
          <cell r="CR607" t="str">
            <v/>
          </cell>
          <cell r="CS607" t="str">
            <v/>
          </cell>
          <cell r="CT607" t="str">
            <v/>
          </cell>
          <cell r="CU607" t="str">
            <v/>
          </cell>
          <cell r="CV607" t="str">
            <v/>
          </cell>
          <cell r="CW607" t="str">
            <v/>
          </cell>
          <cell r="CX607" t="str">
            <v/>
          </cell>
          <cell r="CY607" t="str">
            <v/>
          </cell>
          <cell r="CZ607" t="str">
            <v/>
          </cell>
          <cell r="DA607" t="str">
            <v/>
          </cell>
          <cell r="DB607" t="str">
            <v/>
          </cell>
          <cell r="DC607" t="str">
            <v/>
          </cell>
          <cell r="DD607" t="str">
            <v/>
          </cell>
          <cell r="DE607" t="str">
            <v/>
          </cell>
          <cell r="DF607" t="str">
            <v/>
          </cell>
          <cell r="DG607" t="str">
            <v/>
          </cell>
          <cell r="DH607" t="str">
            <v/>
          </cell>
          <cell r="DI607" t="str">
            <v/>
          </cell>
          <cell r="DJ607" t="str">
            <v/>
          </cell>
          <cell r="DK607" t="str">
            <v/>
          </cell>
          <cell r="DL607" t="str">
            <v/>
          </cell>
          <cell r="DM607" t="str">
            <v/>
          </cell>
          <cell r="DN607" t="str">
            <v/>
          </cell>
          <cell r="DO607" t="str">
            <v/>
          </cell>
          <cell r="DP607" t="str">
            <v/>
          </cell>
          <cell r="DQ607" t="str">
            <v/>
          </cell>
          <cell r="DR607" t="str">
            <v/>
          </cell>
          <cell r="DS607" t="str">
            <v/>
          </cell>
          <cell r="DT607" t="str">
            <v/>
          </cell>
          <cell r="DU607" t="str">
            <v/>
          </cell>
          <cell r="DV607" t="str">
            <v/>
          </cell>
          <cell r="DW607" t="str">
            <v/>
          </cell>
          <cell r="DX607" t="str">
            <v/>
          </cell>
          <cell r="DY607" t="str">
            <v/>
          </cell>
          <cell r="DZ607" t="str">
            <v/>
          </cell>
          <cell r="EA607" t="str">
            <v/>
          </cell>
          <cell r="EB607" t="str">
            <v/>
          </cell>
          <cell r="EC607" t="str">
            <v/>
          </cell>
          <cell r="ED607" t="str">
            <v/>
          </cell>
          <cell r="EE607" t="str">
            <v/>
          </cell>
          <cell r="EF607" t="str">
            <v/>
          </cell>
          <cell r="EG607" t="str">
            <v/>
          </cell>
          <cell r="EH607" t="str">
            <v/>
          </cell>
          <cell r="EI607" t="str">
            <v/>
          </cell>
          <cell r="EJ607" t="str">
            <v/>
          </cell>
          <cell r="EK607" t="str">
            <v/>
          </cell>
          <cell r="EL607" t="str">
            <v/>
          </cell>
          <cell r="EM607" t="str">
            <v/>
          </cell>
          <cell r="EN607" t="str">
            <v/>
          </cell>
          <cell r="EO607" t="str">
            <v/>
          </cell>
          <cell r="EP607" t="str">
            <v/>
          </cell>
          <cell r="EQ607" t="str">
            <v/>
          </cell>
          <cell r="ER607" t="str">
            <v/>
          </cell>
          <cell r="ES607" t="str">
            <v/>
          </cell>
          <cell r="ET607" t="str">
            <v/>
          </cell>
          <cell r="EU607" t="str">
            <v/>
          </cell>
          <cell r="EV607" t="str">
            <v/>
          </cell>
          <cell r="EW607" t="str">
            <v/>
          </cell>
          <cell r="EX607" t="str">
            <v/>
          </cell>
          <cell r="EY607" t="str">
            <v/>
          </cell>
          <cell r="EZ607" t="str">
            <v/>
          </cell>
          <cell r="FA607" t="str">
            <v/>
          </cell>
          <cell r="FB607" t="str">
            <v/>
          </cell>
          <cell r="FC607" t="str">
            <v/>
          </cell>
          <cell r="FD607" t="str">
            <v/>
          </cell>
          <cell r="FE607" t="str">
            <v/>
          </cell>
          <cell r="FF607" t="str">
            <v/>
          </cell>
          <cell r="FG607" t="str">
            <v/>
          </cell>
          <cell r="FH607" t="str">
            <v/>
          </cell>
          <cell r="FI607" t="str">
            <v/>
          </cell>
          <cell r="FJ607" t="str">
            <v/>
          </cell>
          <cell r="FK607" t="str">
            <v/>
          </cell>
          <cell r="FL607" t="str">
            <v/>
          </cell>
          <cell r="FM607" t="str">
            <v/>
          </cell>
          <cell r="FN607" t="str">
            <v/>
          </cell>
          <cell r="FO607" t="str">
            <v/>
          </cell>
          <cell r="FP607" t="str">
            <v/>
          </cell>
          <cell r="FQ607" t="str">
            <v/>
          </cell>
          <cell r="FR607" t="str">
            <v/>
          </cell>
          <cell r="FS607" t="str">
            <v/>
          </cell>
          <cell r="FT607" t="str">
            <v/>
          </cell>
          <cell r="FU607" t="str">
            <v/>
          </cell>
          <cell r="FV607" t="str">
            <v/>
          </cell>
          <cell r="FW607" t="str">
            <v/>
          </cell>
          <cell r="FX607" t="str">
            <v/>
          </cell>
          <cell r="FY607" t="str">
            <v/>
          </cell>
          <cell r="FZ607" t="str">
            <v/>
          </cell>
          <cell r="GA607" t="str">
            <v/>
          </cell>
          <cell r="GB607" t="str">
            <v/>
          </cell>
          <cell r="GC607" t="str">
            <v/>
          </cell>
          <cell r="GD607" t="str">
            <v/>
          </cell>
          <cell r="GE607" t="str">
            <v/>
          </cell>
          <cell r="GF607" t="str">
            <v/>
          </cell>
          <cell r="GG607" t="str">
            <v/>
          </cell>
          <cell r="GH607" t="str">
            <v/>
          </cell>
          <cell r="GI607" t="str">
            <v/>
          </cell>
          <cell r="GJ607" t="str">
            <v/>
          </cell>
          <cell r="GK607" t="str">
            <v/>
          </cell>
          <cell r="GL607" t="str">
            <v/>
          </cell>
          <cell r="GM607" t="str">
            <v/>
          </cell>
          <cell r="GN607" t="str">
            <v/>
          </cell>
          <cell r="GO607" t="str">
            <v/>
          </cell>
          <cell r="GP607" t="str">
            <v/>
          </cell>
          <cell r="GQ607" t="str">
            <v/>
          </cell>
          <cell r="GR607" t="str">
            <v/>
          </cell>
          <cell r="GS607" t="str">
            <v/>
          </cell>
          <cell r="GT607" t="str">
            <v/>
          </cell>
          <cell r="GU607" t="str">
            <v/>
          </cell>
          <cell r="GV607" t="str">
            <v/>
          </cell>
          <cell r="GW607" t="str">
            <v/>
          </cell>
          <cell r="GX607" t="str">
            <v/>
          </cell>
          <cell r="GY607" t="str">
            <v/>
          </cell>
          <cell r="GZ607" t="str">
            <v/>
          </cell>
          <cell r="HA607" t="str">
            <v/>
          </cell>
          <cell r="HB607" t="str">
            <v/>
          </cell>
          <cell r="HC607" t="str">
            <v/>
          </cell>
          <cell r="HD607" t="str">
            <v/>
          </cell>
          <cell r="HE607" t="str">
            <v/>
          </cell>
          <cell r="HF607" t="str">
            <v/>
          </cell>
          <cell r="HG607" t="str">
            <v/>
          </cell>
          <cell r="HH607" t="str">
            <v/>
          </cell>
          <cell r="HI607" t="str">
            <v/>
          </cell>
          <cell r="HJ607" t="str">
            <v/>
          </cell>
          <cell r="HK607" t="str">
            <v/>
          </cell>
          <cell r="HL607" t="str">
            <v/>
          </cell>
          <cell r="HM607" t="str">
            <v/>
          </cell>
          <cell r="HN607" t="str">
            <v/>
          </cell>
          <cell r="HO607" t="str">
            <v/>
          </cell>
          <cell r="HP607" t="str">
            <v/>
          </cell>
          <cell r="HQ607" t="str">
            <v/>
          </cell>
          <cell r="HR607" t="str">
            <v/>
          </cell>
          <cell r="HS607" t="str">
            <v/>
          </cell>
          <cell r="HT607" t="str">
            <v/>
          </cell>
          <cell r="HU607" t="str">
            <v/>
          </cell>
          <cell r="HV607" t="str">
            <v/>
          </cell>
          <cell r="HW607" t="str">
            <v/>
          </cell>
          <cell r="HX607" t="str">
            <v/>
          </cell>
          <cell r="HY607" t="str">
            <v/>
          </cell>
          <cell r="HZ607" t="str">
            <v/>
          </cell>
          <cell r="IA607" t="str">
            <v/>
          </cell>
          <cell r="IB607" t="str">
            <v/>
          </cell>
          <cell r="IC607" t="str">
            <v/>
          </cell>
          <cell r="ID607" t="str">
            <v/>
          </cell>
        </row>
        <row r="608">
          <cell r="A608" t="str">
            <v/>
          </cell>
          <cell r="B608" t="str">
            <v/>
          </cell>
          <cell r="C608" t="str">
            <v/>
          </cell>
          <cell r="D608" t="str">
            <v/>
          </cell>
          <cell r="E608" t="str">
            <v/>
          </cell>
          <cell r="F608" t="str">
            <v/>
          </cell>
          <cell r="G608" t="str">
            <v/>
          </cell>
          <cell r="H608" t="str">
            <v/>
          </cell>
          <cell r="I608" t="str">
            <v/>
          </cell>
          <cell r="J608" t="str">
            <v/>
          </cell>
          <cell r="K608" t="str">
            <v/>
          </cell>
          <cell r="L608" t="str">
            <v/>
          </cell>
          <cell r="M608" t="str">
            <v/>
          </cell>
          <cell r="N608" t="str">
            <v/>
          </cell>
          <cell r="O608" t="str">
            <v/>
          </cell>
          <cell r="P608" t="str">
            <v/>
          </cell>
          <cell r="Q608" t="str">
            <v/>
          </cell>
          <cell r="R608" t="str">
            <v/>
          </cell>
          <cell r="S608" t="str">
            <v/>
          </cell>
          <cell r="T608" t="str">
            <v/>
          </cell>
          <cell r="U608" t="str">
            <v/>
          </cell>
          <cell r="V608" t="str">
            <v/>
          </cell>
          <cell r="W608" t="str">
            <v/>
          </cell>
          <cell r="X608" t="str">
            <v/>
          </cell>
          <cell r="Y608" t="str">
            <v/>
          </cell>
          <cell r="Z608" t="str">
            <v/>
          </cell>
          <cell r="AA608" t="str">
            <v/>
          </cell>
          <cell r="AB608" t="str">
            <v/>
          </cell>
          <cell r="AC608" t="str">
            <v/>
          </cell>
          <cell r="AD608" t="str">
            <v/>
          </cell>
          <cell r="AE608" t="str">
            <v/>
          </cell>
          <cell r="AF608" t="str">
            <v/>
          </cell>
          <cell r="AG608" t="str">
            <v/>
          </cell>
          <cell r="AH608" t="str">
            <v/>
          </cell>
          <cell r="AI608" t="str">
            <v/>
          </cell>
          <cell r="AJ608" t="str">
            <v/>
          </cell>
          <cell r="AK608" t="str">
            <v/>
          </cell>
          <cell r="AL608" t="str">
            <v/>
          </cell>
          <cell r="AM608" t="str">
            <v/>
          </cell>
          <cell r="AN608" t="str">
            <v/>
          </cell>
          <cell r="AO608" t="str">
            <v/>
          </cell>
          <cell r="AP608" t="str">
            <v/>
          </cell>
          <cell r="AQ608" t="str">
            <v/>
          </cell>
          <cell r="AR608" t="str">
            <v/>
          </cell>
          <cell r="AS608" t="str">
            <v/>
          </cell>
          <cell r="AT608" t="str">
            <v/>
          </cell>
          <cell r="AU608" t="str">
            <v/>
          </cell>
          <cell r="AV608" t="str">
            <v/>
          </cell>
          <cell r="AW608" t="str">
            <v/>
          </cell>
          <cell r="AX608" t="str">
            <v/>
          </cell>
          <cell r="AY608" t="str">
            <v/>
          </cell>
          <cell r="AZ608" t="str">
            <v/>
          </cell>
          <cell r="BA608" t="str">
            <v/>
          </cell>
          <cell r="BB608" t="str">
            <v/>
          </cell>
          <cell r="BC608" t="str">
            <v/>
          </cell>
          <cell r="BD608" t="str">
            <v/>
          </cell>
          <cell r="BE608" t="str">
            <v/>
          </cell>
          <cell r="BF608" t="str">
            <v/>
          </cell>
          <cell r="BG608" t="str">
            <v/>
          </cell>
          <cell r="BH608" t="str">
            <v/>
          </cell>
          <cell r="BI608" t="str">
            <v/>
          </cell>
          <cell r="BJ608" t="str">
            <v/>
          </cell>
          <cell r="BK608" t="str">
            <v/>
          </cell>
          <cell r="BL608" t="str">
            <v/>
          </cell>
          <cell r="BM608" t="str">
            <v/>
          </cell>
          <cell r="BN608" t="str">
            <v/>
          </cell>
          <cell r="BO608" t="str">
            <v/>
          </cell>
          <cell r="BP608" t="str">
            <v/>
          </cell>
          <cell r="BQ608" t="str">
            <v/>
          </cell>
          <cell r="BR608" t="str">
            <v/>
          </cell>
          <cell r="BS608" t="str">
            <v/>
          </cell>
          <cell r="BT608" t="str">
            <v/>
          </cell>
          <cell r="BU608" t="str">
            <v/>
          </cell>
          <cell r="BV608" t="str">
            <v/>
          </cell>
          <cell r="BW608" t="str">
            <v/>
          </cell>
          <cell r="BX608" t="str">
            <v/>
          </cell>
          <cell r="BY608" t="str">
            <v/>
          </cell>
          <cell r="BZ608" t="str">
            <v/>
          </cell>
          <cell r="CA608" t="str">
            <v/>
          </cell>
          <cell r="CB608" t="str">
            <v/>
          </cell>
          <cell r="CC608" t="str">
            <v/>
          </cell>
          <cell r="CD608" t="str">
            <v/>
          </cell>
          <cell r="CE608" t="str">
            <v/>
          </cell>
          <cell r="CF608" t="str">
            <v/>
          </cell>
          <cell r="CG608" t="str">
            <v/>
          </cell>
          <cell r="CH608" t="str">
            <v/>
          </cell>
          <cell r="CI608" t="str">
            <v/>
          </cell>
          <cell r="CJ608" t="str">
            <v/>
          </cell>
          <cell r="CK608" t="str">
            <v/>
          </cell>
          <cell r="CL608" t="str">
            <v/>
          </cell>
          <cell r="CM608" t="str">
            <v/>
          </cell>
          <cell r="CN608" t="str">
            <v/>
          </cell>
          <cell r="CO608" t="str">
            <v/>
          </cell>
          <cell r="CP608" t="str">
            <v/>
          </cell>
          <cell r="CQ608" t="str">
            <v/>
          </cell>
          <cell r="CR608" t="str">
            <v/>
          </cell>
          <cell r="CS608" t="str">
            <v/>
          </cell>
          <cell r="CT608" t="str">
            <v/>
          </cell>
          <cell r="CU608" t="str">
            <v/>
          </cell>
          <cell r="CV608" t="str">
            <v/>
          </cell>
          <cell r="CW608" t="str">
            <v/>
          </cell>
          <cell r="CX608" t="str">
            <v/>
          </cell>
          <cell r="CY608" t="str">
            <v/>
          </cell>
          <cell r="CZ608" t="str">
            <v/>
          </cell>
          <cell r="DA608" t="str">
            <v/>
          </cell>
          <cell r="DB608" t="str">
            <v/>
          </cell>
          <cell r="DC608" t="str">
            <v/>
          </cell>
          <cell r="DD608" t="str">
            <v/>
          </cell>
          <cell r="DE608" t="str">
            <v/>
          </cell>
          <cell r="DF608" t="str">
            <v/>
          </cell>
          <cell r="DG608" t="str">
            <v/>
          </cell>
          <cell r="DH608" t="str">
            <v/>
          </cell>
          <cell r="DI608" t="str">
            <v/>
          </cell>
          <cell r="DJ608" t="str">
            <v/>
          </cell>
          <cell r="DK608" t="str">
            <v/>
          </cell>
          <cell r="DL608" t="str">
            <v/>
          </cell>
          <cell r="DM608" t="str">
            <v/>
          </cell>
          <cell r="DN608" t="str">
            <v/>
          </cell>
          <cell r="DO608" t="str">
            <v/>
          </cell>
          <cell r="DP608" t="str">
            <v/>
          </cell>
          <cell r="DQ608" t="str">
            <v/>
          </cell>
          <cell r="DR608" t="str">
            <v/>
          </cell>
          <cell r="DS608" t="str">
            <v/>
          </cell>
          <cell r="DT608" t="str">
            <v/>
          </cell>
          <cell r="DU608" t="str">
            <v/>
          </cell>
          <cell r="DV608" t="str">
            <v/>
          </cell>
          <cell r="DW608" t="str">
            <v/>
          </cell>
          <cell r="DX608" t="str">
            <v/>
          </cell>
          <cell r="DY608" t="str">
            <v/>
          </cell>
          <cell r="DZ608" t="str">
            <v/>
          </cell>
          <cell r="EA608" t="str">
            <v/>
          </cell>
          <cell r="EB608" t="str">
            <v/>
          </cell>
          <cell r="EC608" t="str">
            <v/>
          </cell>
          <cell r="ED608" t="str">
            <v/>
          </cell>
          <cell r="EE608" t="str">
            <v/>
          </cell>
          <cell r="EF608" t="str">
            <v/>
          </cell>
          <cell r="EG608" t="str">
            <v/>
          </cell>
          <cell r="EH608" t="str">
            <v/>
          </cell>
          <cell r="EI608" t="str">
            <v/>
          </cell>
          <cell r="EJ608" t="str">
            <v/>
          </cell>
          <cell r="EK608" t="str">
            <v/>
          </cell>
          <cell r="EL608" t="str">
            <v/>
          </cell>
          <cell r="EM608" t="str">
            <v/>
          </cell>
          <cell r="EN608" t="str">
            <v/>
          </cell>
          <cell r="EO608" t="str">
            <v/>
          </cell>
          <cell r="EP608" t="str">
            <v/>
          </cell>
          <cell r="EQ608" t="str">
            <v/>
          </cell>
          <cell r="ER608" t="str">
            <v/>
          </cell>
          <cell r="ES608" t="str">
            <v/>
          </cell>
          <cell r="ET608" t="str">
            <v/>
          </cell>
          <cell r="EU608" t="str">
            <v/>
          </cell>
          <cell r="EV608" t="str">
            <v/>
          </cell>
          <cell r="EW608" t="str">
            <v/>
          </cell>
          <cell r="EX608" t="str">
            <v/>
          </cell>
          <cell r="EY608" t="str">
            <v/>
          </cell>
          <cell r="EZ608" t="str">
            <v/>
          </cell>
          <cell r="FA608" t="str">
            <v/>
          </cell>
          <cell r="FB608" t="str">
            <v/>
          </cell>
          <cell r="FC608" t="str">
            <v/>
          </cell>
          <cell r="FD608" t="str">
            <v/>
          </cell>
          <cell r="FE608" t="str">
            <v/>
          </cell>
          <cell r="FF608" t="str">
            <v/>
          </cell>
          <cell r="FG608" t="str">
            <v/>
          </cell>
          <cell r="FH608" t="str">
            <v/>
          </cell>
          <cell r="FI608" t="str">
            <v/>
          </cell>
          <cell r="FJ608" t="str">
            <v/>
          </cell>
          <cell r="FK608" t="str">
            <v/>
          </cell>
          <cell r="FL608" t="str">
            <v/>
          </cell>
          <cell r="FM608" t="str">
            <v/>
          </cell>
          <cell r="FN608" t="str">
            <v/>
          </cell>
          <cell r="FO608" t="str">
            <v/>
          </cell>
          <cell r="FP608" t="str">
            <v/>
          </cell>
          <cell r="FQ608" t="str">
            <v/>
          </cell>
          <cell r="FR608" t="str">
            <v/>
          </cell>
          <cell r="FS608" t="str">
            <v/>
          </cell>
          <cell r="FT608" t="str">
            <v/>
          </cell>
          <cell r="FU608" t="str">
            <v/>
          </cell>
          <cell r="FV608" t="str">
            <v/>
          </cell>
          <cell r="FW608" t="str">
            <v/>
          </cell>
          <cell r="FX608" t="str">
            <v/>
          </cell>
          <cell r="FY608" t="str">
            <v/>
          </cell>
          <cell r="FZ608" t="str">
            <v/>
          </cell>
          <cell r="GA608" t="str">
            <v/>
          </cell>
          <cell r="GB608" t="str">
            <v/>
          </cell>
          <cell r="GC608" t="str">
            <v/>
          </cell>
          <cell r="GD608" t="str">
            <v/>
          </cell>
          <cell r="GE608" t="str">
            <v/>
          </cell>
          <cell r="GF608" t="str">
            <v/>
          </cell>
          <cell r="GG608" t="str">
            <v/>
          </cell>
          <cell r="GH608" t="str">
            <v/>
          </cell>
          <cell r="GI608" t="str">
            <v/>
          </cell>
          <cell r="GJ608" t="str">
            <v/>
          </cell>
          <cell r="GK608" t="str">
            <v/>
          </cell>
          <cell r="GL608" t="str">
            <v/>
          </cell>
          <cell r="GM608" t="str">
            <v/>
          </cell>
          <cell r="GN608" t="str">
            <v/>
          </cell>
          <cell r="GO608" t="str">
            <v/>
          </cell>
          <cell r="GP608" t="str">
            <v/>
          </cell>
          <cell r="GQ608" t="str">
            <v/>
          </cell>
          <cell r="GR608" t="str">
            <v/>
          </cell>
          <cell r="GS608" t="str">
            <v/>
          </cell>
          <cell r="GT608" t="str">
            <v/>
          </cell>
          <cell r="GU608" t="str">
            <v/>
          </cell>
          <cell r="GV608" t="str">
            <v/>
          </cell>
          <cell r="GW608" t="str">
            <v/>
          </cell>
          <cell r="GX608" t="str">
            <v/>
          </cell>
          <cell r="GY608" t="str">
            <v/>
          </cell>
          <cell r="GZ608" t="str">
            <v/>
          </cell>
          <cell r="HA608" t="str">
            <v/>
          </cell>
          <cell r="HB608" t="str">
            <v/>
          </cell>
          <cell r="HC608" t="str">
            <v/>
          </cell>
          <cell r="HD608" t="str">
            <v/>
          </cell>
          <cell r="HE608" t="str">
            <v/>
          </cell>
          <cell r="HF608" t="str">
            <v/>
          </cell>
          <cell r="HG608" t="str">
            <v/>
          </cell>
          <cell r="HH608" t="str">
            <v/>
          </cell>
          <cell r="HI608" t="str">
            <v/>
          </cell>
          <cell r="HJ608" t="str">
            <v/>
          </cell>
          <cell r="HK608" t="str">
            <v/>
          </cell>
          <cell r="HL608" t="str">
            <v/>
          </cell>
          <cell r="HM608" t="str">
            <v/>
          </cell>
          <cell r="HN608" t="str">
            <v/>
          </cell>
          <cell r="HO608" t="str">
            <v/>
          </cell>
          <cell r="HP608" t="str">
            <v/>
          </cell>
          <cell r="HQ608" t="str">
            <v/>
          </cell>
          <cell r="HR608" t="str">
            <v/>
          </cell>
          <cell r="HS608" t="str">
            <v/>
          </cell>
          <cell r="HT608" t="str">
            <v/>
          </cell>
          <cell r="HU608" t="str">
            <v/>
          </cell>
          <cell r="HV608" t="str">
            <v/>
          </cell>
          <cell r="HW608" t="str">
            <v/>
          </cell>
          <cell r="HX608" t="str">
            <v/>
          </cell>
          <cell r="HY608" t="str">
            <v/>
          </cell>
          <cell r="HZ608" t="str">
            <v/>
          </cell>
          <cell r="IA608" t="str">
            <v/>
          </cell>
          <cell r="IB608" t="str">
            <v/>
          </cell>
          <cell r="IC608" t="str">
            <v/>
          </cell>
          <cell r="ID608" t="str">
            <v/>
          </cell>
        </row>
        <row r="609">
          <cell r="A609" t="str">
            <v/>
          </cell>
          <cell r="B609" t="str">
            <v/>
          </cell>
          <cell r="C609" t="str">
            <v/>
          </cell>
          <cell r="D609" t="str">
            <v/>
          </cell>
          <cell r="E609" t="str">
            <v/>
          </cell>
          <cell r="F609" t="str">
            <v/>
          </cell>
          <cell r="G609" t="str">
            <v/>
          </cell>
          <cell r="H609" t="str">
            <v/>
          </cell>
          <cell r="I609" t="str">
            <v/>
          </cell>
          <cell r="J609" t="str">
            <v/>
          </cell>
          <cell r="K609" t="str">
            <v/>
          </cell>
          <cell r="L609" t="str">
            <v/>
          </cell>
          <cell r="M609" t="str">
            <v/>
          </cell>
          <cell r="N609" t="str">
            <v/>
          </cell>
          <cell r="O609" t="str">
            <v/>
          </cell>
          <cell r="P609" t="str">
            <v/>
          </cell>
          <cell r="Q609" t="str">
            <v/>
          </cell>
          <cell r="R609" t="str">
            <v/>
          </cell>
          <cell r="S609" t="str">
            <v/>
          </cell>
          <cell r="T609" t="str">
            <v/>
          </cell>
          <cell r="U609" t="str">
            <v/>
          </cell>
          <cell r="V609" t="str">
            <v/>
          </cell>
          <cell r="W609" t="str">
            <v/>
          </cell>
          <cell r="X609" t="str">
            <v/>
          </cell>
          <cell r="Y609" t="str">
            <v/>
          </cell>
          <cell r="Z609" t="str">
            <v/>
          </cell>
          <cell r="AA609" t="str">
            <v/>
          </cell>
          <cell r="AB609" t="str">
            <v/>
          </cell>
          <cell r="AC609" t="str">
            <v/>
          </cell>
          <cell r="AD609" t="str">
            <v/>
          </cell>
          <cell r="AE609" t="str">
            <v/>
          </cell>
          <cell r="AF609" t="str">
            <v/>
          </cell>
          <cell r="AG609" t="str">
            <v/>
          </cell>
          <cell r="AH609" t="str">
            <v/>
          </cell>
          <cell r="AI609" t="str">
            <v/>
          </cell>
          <cell r="AJ609" t="str">
            <v/>
          </cell>
          <cell r="AK609" t="str">
            <v/>
          </cell>
          <cell r="AL609" t="str">
            <v/>
          </cell>
          <cell r="AM609" t="str">
            <v/>
          </cell>
          <cell r="AN609" t="str">
            <v/>
          </cell>
          <cell r="AO609" t="str">
            <v/>
          </cell>
          <cell r="AP609" t="str">
            <v/>
          </cell>
          <cell r="AQ609" t="str">
            <v/>
          </cell>
          <cell r="AR609" t="str">
            <v/>
          </cell>
          <cell r="AS609" t="str">
            <v/>
          </cell>
          <cell r="AT609" t="str">
            <v/>
          </cell>
          <cell r="AU609" t="str">
            <v/>
          </cell>
          <cell r="AV609" t="str">
            <v/>
          </cell>
          <cell r="AW609" t="str">
            <v/>
          </cell>
          <cell r="AX609" t="str">
            <v/>
          </cell>
          <cell r="AY609" t="str">
            <v/>
          </cell>
          <cell r="AZ609" t="str">
            <v/>
          </cell>
          <cell r="BA609" t="str">
            <v/>
          </cell>
          <cell r="BB609" t="str">
            <v/>
          </cell>
          <cell r="BC609" t="str">
            <v/>
          </cell>
          <cell r="BD609" t="str">
            <v/>
          </cell>
          <cell r="BE609" t="str">
            <v/>
          </cell>
          <cell r="BF609" t="str">
            <v/>
          </cell>
          <cell r="BG609" t="str">
            <v/>
          </cell>
          <cell r="BH609" t="str">
            <v/>
          </cell>
          <cell r="BI609" t="str">
            <v/>
          </cell>
          <cell r="BJ609" t="str">
            <v/>
          </cell>
          <cell r="BK609" t="str">
            <v/>
          </cell>
          <cell r="BL609" t="str">
            <v/>
          </cell>
          <cell r="BM609" t="str">
            <v/>
          </cell>
          <cell r="BN609" t="str">
            <v/>
          </cell>
          <cell r="BO609" t="str">
            <v/>
          </cell>
          <cell r="BP609" t="str">
            <v/>
          </cell>
          <cell r="BQ609" t="str">
            <v/>
          </cell>
          <cell r="BR609" t="str">
            <v/>
          </cell>
          <cell r="BS609" t="str">
            <v/>
          </cell>
          <cell r="BT609" t="str">
            <v/>
          </cell>
          <cell r="BU609" t="str">
            <v/>
          </cell>
          <cell r="BV609" t="str">
            <v/>
          </cell>
          <cell r="BW609" t="str">
            <v/>
          </cell>
          <cell r="BX609" t="str">
            <v/>
          </cell>
          <cell r="BY609" t="str">
            <v/>
          </cell>
          <cell r="BZ609" t="str">
            <v/>
          </cell>
          <cell r="CA609" t="str">
            <v/>
          </cell>
          <cell r="CB609" t="str">
            <v/>
          </cell>
          <cell r="CC609" t="str">
            <v/>
          </cell>
          <cell r="CD609" t="str">
            <v/>
          </cell>
          <cell r="CE609" t="str">
            <v/>
          </cell>
          <cell r="CF609" t="str">
            <v/>
          </cell>
          <cell r="CG609" t="str">
            <v/>
          </cell>
          <cell r="CH609" t="str">
            <v/>
          </cell>
          <cell r="CI609" t="str">
            <v/>
          </cell>
          <cell r="CJ609" t="str">
            <v/>
          </cell>
          <cell r="CK609" t="str">
            <v/>
          </cell>
          <cell r="CL609" t="str">
            <v/>
          </cell>
          <cell r="CM609" t="str">
            <v/>
          </cell>
          <cell r="CN609" t="str">
            <v/>
          </cell>
          <cell r="CO609" t="str">
            <v/>
          </cell>
          <cell r="CP609" t="str">
            <v/>
          </cell>
          <cell r="CQ609" t="str">
            <v/>
          </cell>
          <cell r="CR609" t="str">
            <v/>
          </cell>
          <cell r="CS609" t="str">
            <v/>
          </cell>
          <cell r="CT609" t="str">
            <v/>
          </cell>
          <cell r="CU609" t="str">
            <v/>
          </cell>
          <cell r="CV609" t="str">
            <v/>
          </cell>
          <cell r="CW609" t="str">
            <v/>
          </cell>
          <cell r="CX609" t="str">
            <v/>
          </cell>
          <cell r="CY609" t="str">
            <v/>
          </cell>
          <cell r="CZ609" t="str">
            <v/>
          </cell>
          <cell r="DA609" t="str">
            <v/>
          </cell>
          <cell r="DB609" t="str">
            <v/>
          </cell>
          <cell r="DC609" t="str">
            <v/>
          </cell>
          <cell r="DD609" t="str">
            <v/>
          </cell>
          <cell r="DE609" t="str">
            <v/>
          </cell>
          <cell r="DF609" t="str">
            <v/>
          </cell>
          <cell r="DG609" t="str">
            <v/>
          </cell>
          <cell r="DH609" t="str">
            <v/>
          </cell>
          <cell r="DI609" t="str">
            <v/>
          </cell>
          <cell r="DJ609" t="str">
            <v/>
          </cell>
          <cell r="DK609" t="str">
            <v/>
          </cell>
          <cell r="DL609" t="str">
            <v/>
          </cell>
          <cell r="DM609" t="str">
            <v/>
          </cell>
          <cell r="DN609" t="str">
            <v/>
          </cell>
          <cell r="DO609" t="str">
            <v/>
          </cell>
          <cell r="DP609" t="str">
            <v/>
          </cell>
          <cell r="DQ609" t="str">
            <v/>
          </cell>
          <cell r="DR609" t="str">
            <v/>
          </cell>
          <cell r="DS609" t="str">
            <v/>
          </cell>
          <cell r="DT609" t="str">
            <v/>
          </cell>
          <cell r="DU609" t="str">
            <v/>
          </cell>
          <cell r="DV609" t="str">
            <v/>
          </cell>
          <cell r="DW609" t="str">
            <v/>
          </cell>
          <cell r="DX609" t="str">
            <v/>
          </cell>
          <cell r="DY609" t="str">
            <v/>
          </cell>
          <cell r="DZ609" t="str">
            <v/>
          </cell>
          <cell r="EA609" t="str">
            <v/>
          </cell>
          <cell r="EB609" t="str">
            <v/>
          </cell>
          <cell r="EC609" t="str">
            <v/>
          </cell>
          <cell r="ED609" t="str">
            <v/>
          </cell>
          <cell r="EE609" t="str">
            <v/>
          </cell>
          <cell r="EF609" t="str">
            <v/>
          </cell>
          <cell r="EG609" t="str">
            <v/>
          </cell>
          <cell r="EH609" t="str">
            <v/>
          </cell>
          <cell r="EI609" t="str">
            <v/>
          </cell>
          <cell r="EJ609" t="str">
            <v/>
          </cell>
          <cell r="EK609" t="str">
            <v/>
          </cell>
          <cell r="EL609" t="str">
            <v/>
          </cell>
          <cell r="EM609" t="str">
            <v/>
          </cell>
          <cell r="EN609" t="str">
            <v/>
          </cell>
          <cell r="EO609" t="str">
            <v/>
          </cell>
          <cell r="EP609" t="str">
            <v/>
          </cell>
          <cell r="EQ609" t="str">
            <v/>
          </cell>
          <cell r="ER609" t="str">
            <v/>
          </cell>
          <cell r="ES609" t="str">
            <v/>
          </cell>
          <cell r="ET609" t="str">
            <v/>
          </cell>
          <cell r="EU609" t="str">
            <v/>
          </cell>
          <cell r="EV609" t="str">
            <v/>
          </cell>
          <cell r="EW609" t="str">
            <v/>
          </cell>
          <cell r="EX609" t="str">
            <v/>
          </cell>
          <cell r="EY609" t="str">
            <v/>
          </cell>
          <cell r="EZ609" t="str">
            <v/>
          </cell>
          <cell r="FA609" t="str">
            <v/>
          </cell>
          <cell r="FB609" t="str">
            <v/>
          </cell>
          <cell r="FC609" t="str">
            <v/>
          </cell>
          <cell r="FD609" t="str">
            <v/>
          </cell>
          <cell r="FE609" t="str">
            <v/>
          </cell>
          <cell r="FF609" t="str">
            <v/>
          </cell>
          <cell r="FG609" t="str">
            <v/>
          </cell>
          <cell r="FH609" t="str">
            <v/>
          </cell>
          <cell r="FI609" t="str">
            <v/>
          </cell>
          <cell r="FJ609" t="str">
            <v/>
          </cell>
          <cell r="FK609" t="str">
            <v/>
          </cell>
          <cell r="FL609" t="str">
            <v/>
          </cell>
          <cell r="FM609" t="str">
            <v/>
          </cell>
          <cell r="FN609" t="str">
            <v/>
          </cell>
          <cell r="FO609" t="str">
            <v/>
          </cell>
          <cell r="FP609" t="str">
            <v/>
          </cell>
          <cell r="FQ609" t="str">
            <v/>
          </cell>
          <cell r="FR609" t="str">
            <v/>
          </cell>
          <cell r="FS609" t="str">
            <v/>
          </cell>
          <cell r="FT609" t="str">
            <v/>
          </cell>
          <cell r="FU609" t="str">
            <v/>
          </cell>
          <cell r="FV609" t="str">
            <v/>
          </cell>
          <cell r="FW609" t="str">
            <v/>
          </cell>
          <cell r="FX609" t="str">
            <v/>
          </cell>
          <cell r="FY609" t="str">
            <v/>
          </cell>
          <cell r="FZ609" t="str">
            <v/>
          </cell>
          <cell r="GA609" t="str">
            <v/>
          </cell>
          <cell r="GB609" t="str">
            <v/>
          </cell>
          <cell r="GC609" t="str">
            <v/>
          </cell>
          <cell r="GD609" t="str">
            <v/>
          </cell>
          <cell r="GE609" t="str">
            <v/>
          </cell>
          <cell r="GF609" t="str">
            <v/>
          </cell>
          <cell r="GG609" t="str">
            <v/>
          </cell>
          <cell r="GH609" t="str">
            <v/>
          </cell>
          <cell r="GI609" t="str">
            <v/>
          </cell>
          <cell r="GJ609" t="str">
            <v/>
          </cell>
          <cell r="GK609" t="str">
            <v/>
          </cell>
          <cell r="GL609" t="str">
            <v/>
          </cell>
          <cell r="GM609" t="str">
            <v/>
          </cell>
          <cell r="GN609" t="str">
            <v/>
          </cell>
          <cell r="GO609" t="str">
            <v/>
          </cell>
          <cell r="GP609" t="str">
            <v/>
          </cell>
          <cell r="GQ609" t="str">
            <v/>
          </cell>
          <cell r="GR609" t="str">
            <v/>
          </cell>
          <cell r="GS609" t="str">
            <v/>
          </cell>
          <cell r="GT609" t="str">
            <v/>
          </cell>
          <cell r="GU609" t="str">
            <v/>
          </cell>
          <cell r="GV609" t="str">
            <v/>
          </cell>
          <cell r="GW609" t="str">
            <v/>
          </cell>
          <cell r="GX609" t="str">
            <v/>
          </cell>
          <cell r="GY609" t="str">
            <v/>
          </cell>
          <cell r="GZ609" t="str">
            <v/>
          </cell>
          <cell r="HA609" t="str">
            <v/>
          </cell>
          <cell r="HB609" t="str">
            <v/>
          </cell>
          <cell r="HC609" t="str">
            <v/>
          </cell>
          <cell r="HD609" t="str">
            <v/>
          </cell>
          <cell r="HE609" t="str">
            <v/>
          </cell>
          <cell r="HF609" t="str">
            <v/>
          </cell>
          <cell r="HG609" t="str">
            <v/>
          </cell>
          <cell r="HH609" t="str">
            <v/>
          </cell>
          <cell r="HI609" t="str">
            <v/>
          </cell>
          <cell r="HJ609" t="str">
            <v/>
          </cell>
          <cell r="HK609" t="str">
            <v/>
          </cell>
          <cell r="HL609" t="str">
            <v/>
          </cell>
          <cell r="HM609" t="str">
            <v/>
          </cell>
          <cell r="HN609" t="str">
            <v/>
          </cell>
          <cell r="HO609" t="str">
            <v/>
          </cell>
          <cell r="HP609" t="str">
            <v/>
          </cell>
          <cell r="HQ609" t="str">
            <v/>
          </cell>
          <cell r="HR609" t="str">
            <v/>
          </cell>
          <cell r="HS609" t="str">
            <v/>
          </cell>
          <cell r="HT609" t="str">
            <v/>
          </cell>
          <cell r="HU609" t="str">
            <v/>
          </cell>
          <cell r="HV609" t="str">
            <v/>
          </cell>
          <cell r="HW609" t="str">
            <v/>
          </cell>
          <cell r="HX609" t="str">
            <v/>
          </cell>
          <cell r="HY609" t="str">
            <v/>
          </cell>
          <cell r="HZ609" t="str">
            <v/>
          </cell>
          <cell r="IA609" t="str">
            <v/>
          </cell>
          <cell r="IB609" t="str">
            <v/>
          </cell>
          <cell r="IC609" t="str">
            <v/>
          </cell>
          <cell r="ID609" t="str">
            <v/>
          </cell>
        </row>
        <row r="610">
          <cell r="A610" t="str">
            <v/>
          </cell>
          <cell r="B610" t="str">
            <v/>
          </cell>
          <cell r="C610" t="str">
            <v/>
          </cell>
          <cell r="D610" t="str">
            <v/>
          </cell>
          <cell r="E610" t="str">
            <v/>
          </cell>
          <cell r="F610" t="str">
            <v/>
          </cell>
          <cell r="G610" t="str">
            <v/>
          </cell>
          <cell r="H610" t="str">
            <v/>
          </cell>
          <cell r="I610" t="str">
            <v/>
          </cell>
          <cell r="J610" t="str">
            <v/>
          </cell>
          <cell r="K610" t="str">
            <v/>
          </cell>
          <cell r="L610" t="str">
            <v/>
          </cell>
          <cell r="M610" t="str">
            <v/>
          </cell>
          <cell r="N610" t="str">
            <v/>
          </cell>
          <cell r="O610" t="str">
            <v/>
          </cell>
          <cell r="P610" t="str">
            <v/>
          </cell>
          <cell r="Q610" t="str">
            <v/>
          </cell>
          <cell r="R610" t="str">
            <v/>
          </cell>
          <cell r="S610" t="str">
            <v/>
          </cell>
          <cell r="T610" t="str">
            <v/>
          </cell>
          <cell r="U610" t="str">
            <v/>
          </cell>
          <cell r="V610" t="str">
            <v/>
          </cell>
          <cell r="W610" t="str">
            <v/>
          </cell>
          <cell r="X610" t="str">
            <v/>
          </cell>
          <cell r="Y610" t="str">
            <v/>
          </cell>
          <cell r="Z610" t="str">
            <v/>
          </cell>
          <cell r="AA610" t="str">
            <v/>
          </cell>
          <cell r="AB610" t="str">
            <v/>
          </cell>
          <cell r="AC610" t="str">
            <v/>
          </cell>
          <cell r="AD610" t="str">
            <v/>
          </cell>
          <cell r="AE610" t="str">
            <v/>
          </cell>
          <cell r="AF610" t="str">
            <v/>
          </cell>
          <cell r="AG610" t="str">
            <v/>
          </cell>
          <cell r="AH610" t="str">
            <v/>
          </cell>
          <cell r="AI610" t="str">
            <v/>
          </cell>
          <cell r="AJ610" t="str">
            <v/>
          </cell>
          <cell r="AK610" t="str">
            <v/>
          </cell>
          <cell r="AL610" t="str">
            <v/>
          </cell>
          <cell r="AM610" t="str">
            <v/>
          </cell>
          <cell r="AN610" t="str">
            <v/>
          </cell>
          <cell r="AO610" t="str">
            <v/>
          </cell>
          <cell r="AP610" t="str">
            <v/>
          </cell>
          <cell r="AQ610" t="str">
            <v/>
          </cell>
          <cell r="AR610" t="str">
            <v/>
          </cell>
          <cell r="AS610" t="str">
            <v/>
          </cell>
          <cell r="AT610" t="str">
            <v/>
          </cell>
          <cell r="AU610" t="str">
            <v/>
          </cell>
          <cell r="AV610" t="str">
            <v/>
          </cell>
          <cell r="AW610" t="str">
            <v/>
          </cell>
          <cell r="AX610" t="str">
            <v/>
          </cell>
          <cell r="AY610" t="str">
            <v/>
          </cell>
          <cell r="AZ610" t="str">
            <v/>
          </cell>
          <cell r="BA610" t="str">
            <v/>
          </cell>
          <cell r="BB610" t="str">
            <v/>
          </cell>
          <cell r="BC610" t="str">
            <v/>
          </cell>
          <cell r="BD610" t="str">
            <v/>
          </cell>
          <cell r="BE610" t="str">
            <v/>
          </cell>
          <cell r="BF610" t="str">
            <v/>
          </cell>
          <cell r="BG610" t="str">
            <v/>
          </cell>
          <cell r="BH610" t="str">
            <v/>
          </cell>
          <cell r="BI610" t="str">
            <v/>
          </cell>
          <cell r="BJ610" t="str">
            <v/>
          </cell>
          <cell r="BK610" t="str">
            <v/>
          </cell>
          <cell r="BL610" t="str">
            <v/>
          </cell>
          <cell r="BM610" t="str">
            <v/>
          </cell>
          <cell r="BN610" t="str">
            <v/>
          </cell>
          <cell r="BO610" t="str">
            <v/>
          </cell>
          <cell r="BP610" t="str">
            <v/>
          </cell>
          <cell r="BQ610" t="str">
            <v/>
          </cell>
          <cell r="BR610" t="str">
            <v/>
          </cell>
          <cell r="BS610" t="str">
            <v/>
          </cell>
          <cell r="BT610" t="str">
            <v/>
          </cell>
          <cell r="BU610" t="str">
            <v/>
          </cell>
          <cell r="BV610" t="str">
            <v/>
          </cell>
          <cell r="BW610" t="str">
            <v/>
          </cell>
          <cell r="BX610" t="str">
            <v/>
          </cell>
          <cell r="BY610" t="str">
            <v/>
          </cell>
          <cell r="BZ610" t="str">
            <v/>
          </cell>
          <cell r="CA610" t="str">
            <v/>
          </cell>
          <cell r="CB610" t="str">
            <v/>
          </cell>
          <cell r="CC610" t="str">
            <v/>
          </cell>
          <cell r="CD610" t="str">
            <v/>
          </cell>
          <cell r="CE610" t="str">
            <v/>
          </cell>
          <cell r="CF610" t="str">
            <v/>
          </cell>
          <cell r="CG610" t="str">
            <v/>
          </cell>
          <cell r="CH610" t="str">
            <v/>
          </cell>
          <cell r="CI610" t="str">
            <v/>
          </cell>
          <cell r="CJ610" t="str">
            <v/>
          </cell>
          <cell r="CK610" t="str">
            <v/>
          </cell>
          <cell r="CL610" t="str">
            <v/>
          </cell>
          <cell r="CM610" t="str">
            <v/>
          </cell>
          <cell r="CN610" t="str">
            <v/>
          </cell>
          <cell r="CO610" t="str">
            <v/>
          </cell>
          <cell r="CP610" t="str">
            <v/>
          </cell>
          <cell r="CQ610" t="str">
            <v/>
          </cell>
          <cell r="CR610" t="str">
            <v/>
          </cell>
          <cell r="CS610" t="str">
            <v/>
          </cell>
          <cell r="CT610" t="str">
            <v/>
          </cell>
          <cell r="CU610" t="str">
            <v/>
          </cell>
          <cell r="CV610" t="str">
            <v/>
          </cell>
          <cell r="CW610" t="str">
            <v/>
          </cell>
          <cell r="CX610" t="str">
            <v/>
          </cell>
          <cell r="CY610" t="str">
            <v/>
          </cell>
          <cell r="CZ610" t="str">
            <v/>
          </cell>
          <cell r="DA610" t="str">
            <v/>
          </cell>
          <cell r="DB610" t="str">
            <v/>
          </cell>
          <cell r="DC610" t="str">
            <v/>
          </cell>
          <cell r="DD610" t="str">
            <v/>
          </cell>
          <cell r="DE610" t="str">
            <v/>
          </cell>
          <cell r="DF610" t="str">
            <v/>
          </cell>
          <cell r="DG610" t="str">
            <v/>
          </cell>
          <cell r="DH610" t="str">
            <v/>
          </cell>
          <cell r="DI610" t="str">
            <v/>
          </cell>
          <cell r="DJ610" t="str">
            <v/>
          </cell>
          <cell r="DK610" t="str">
            <v/>
          </cell>
          <cell r="DL610" t="str">
            <v/>
          </cell>
          <cell r="DM610" t="str">
            <v/>
          </cell>
          <cell r="DN610" t="str">
            <v/>
          </cell>
          <cell r="DO610" t="str">
            <v/>
          </cell>
          <cell r="DP610" t="str">
            <v/>
          </cell>
          <cell r="DQ610" t="str">
            <v/>
          </cell>
          <cell r="DR610" t="str">
            <v/>
          </cell>
          <cell r="DS610" t="str">
            <v/>
          </cell>
          <cell r="DT610" t="str">
            <v/>
          </cell>
          <cell r="DU610" t="str">
            <v/>
          </cell>
          <cell r="DV610" t="str">
            <v/>
          </cell>
          <cell r="DW610" t="str">
            <v/>
          </cell>
          <cell r="DX610" t="str">
            <v/>
          </cell>
          <cell r="DY610" t="str">
            <v/>
          </cell>
          <cell r="DZ610" t="str">
            <v/>
          </cell>
          <cell r="EA610" t="str">
            <v/>
          </cell>
          <cell r="EB610" t="str">
            <v/>
          </cell>
          <cell r="EC610" t="str">
            <v/>
          </cell>
          <cell r="ED610" t="str">
            <v/>
          </cell>
          <cell r="EE610" t="str">
            <v/>
          </cell>
          <cell r="EF610" t="str">
            <v/>
          </cell>
          <cell r="EG610" t="str">
            <v/>
          </cell>
          <cell r="EH610" t="str">
            <v/>
          </cell>
          <cell r="EI610" t="str">
            <v/>
          </cell>
          <cell r="EJ610" t="str">
            <v/>
          </cell>
          <cell r="EK610" t="str">
            <v/>
          </cell>
          <cell r="EL610" t="str">
            <v/>
          </cell>
          <cell r="EM610" t="str">
            <v/>
          </cell>
          <cell r="EN610" t="str">
            <v/>
          </cell>
          <cell r="EO610" t="str">
            <v/>
          </cell>
          <cell r="EP610" t="str">
            <v/>
          </cell>
          <cell r="EQ610" t="str">
            <v/>
          </cell>
          <cell r="ER610" t="str">
            <v/>
          </cell>
          <cell r="ES610" t="str">
            <v/>
          </cell>
          <cell r="ET610" t="str">
            <v/>
          </cell>
          <cell r="EU610" t="str">
            <v/>
          </cell>
          <cell r="EV610" t="str">
            <v/>
          </cell>
          <cell r="EW610" t="str">
            <v/>
          </cell>
          <cell r="EX610" t="str">
            <v/>
          </cell>
          <cell r="EY610" t="str">
            <v/>
          </cell>
          <cell r="EZ610" t="str">
            <v/>
          </cell>
          <cell r="FA610" t="str">
            <v/>
          </cell>
          <cell r="FB610" t="str">
            <v/>
          </cell>
          <cell r="FC610" t="str">
            <v/>
          </cell>
          <cell r="FD610" t="str">
            <v/>
          </cell>
          <cell r="FE610" t="str">
            <v/>
          </cell>
          <cell r="FF610" t="str">
            <v/>
          </cell>
          <cell r="FG610" t="str">
            <v/>
          </cell>
          <cell r="FH610" t="str">
            <v/>
          </cell>
          <cell r="FI610" t="str">
            <v/>
          </cell>
          <cell r="FJ610" t="str">
            <v/>
          </cell>
          <cell r="FK610" t="str">
            <v/>
          </cell>
          <cell r="FL610" t="str">
            <v/>
          </cell>
          <cell r="FM610" t="str">
            <v/>
          </cell>
          <cell r="FN610" t="str">
            <v/>
          </cell>
          <cell r="FO610" t="str">
            <v/>
          </cell>
          <cell r="FP610" t="str">
            <v/>
          </cell>
          <cell r="FQ610" t="str">
            <v/>
          </cell>
          <cell r="FR610" t="str">
            <v/>
          </cell>
          <cell r="FS610" t="str">
            <v/>
          </cell>
          <cell r="FT610" t="str">
            <v/>
          </cell>
          <cell r="FU610" t="str">
            <v/>
          </cell>
          <cell r="FV610" t="str">
            <v/>
          </cell>
          <cell r="FW610" t="str">
            <v/>
          </cell>
          <cell r="FX610" t="str">
            <v/>
          </cell>
          <cell r="FY610" t="str">
            <v/>
          </cell>
          <cell r="FZ610" t="str">
            <v/>
          </cell>
          <cell r="GA610" t="str">
            <v/>
          </cell>
          <cell r="GB610" t="str">
            <v/>
          </cell>
          <cell r="GC610" t="str">
            <v/>
          </cell>
          <cell r="GD610" t="str">
            <v/>
          </cell>
          <cell r="GE610" t="str">
            <v/>
          </cell>
          <cell r="GF610" t="str">
            <v/>
          </cell>
          <cell r="GG610" t="str">
            <v/>
          </cell>
          <cell r="GH610" t="str">
            <v/>
          </cell>
          <cell r="GI610" t="str">
            <v/>
          </cell>
          <cell r="GJ610" t="str">
            <v/>
          </cell>
          <cell r="GK610" t="str">
            <v/>
          </cell>
          <cell r="GL610" t="str">
            <v/>
          </cell>
          <cell r="GM610" t="str">
            <v/>
          </cell>
          <cell r="GN610" t="str">
            <v/>
          </cell>
          <cell r="GO610" t="str">
            <v/>
          </cell>
          <cell r="GP610" t="str">
            <v/>
          </cell>
          <cell r="GQ610" t="str">
            <v/>
          </cell>
          <cell r="GR610" t="str">
            <v/>
          </cell>
          <cell r="GS610" t="str">
            <v/>
          </cell>
          <cell r="GT610" t="str">
            <v/>
          </cell>
          <cell r="GU610" t="str">
            <v/>
          </cell>
          <cell r="GV610" t="str">
            <v/>
          </cell>
          <cell r="GW610" t="str">
            <v/>
          </cell>
          <cell r="GX610" t="str">
            <v/>
          </cell>
          <cell r="GY610" t="str">
            <v/>
          </cell>
          <cell r="GZ610" t="str">
            <v/>
          </cell>
          <cell r="HA610" t="str">
            <v/>
          </cell>
          <cell r="HB610" t="str">
            <v/>
          </cell>
          <cell r="HC610" t="str">
            <v/>
          </cell>
          <cell r="HD610" t="str">
            <v/>
          </cell>
          <cell r="HE610" t="str">
            <v/>
          </cell>
          <cell r="HF610" t="str">
            <v/>
          </cell>
          <cell r="HG610" t="str">
            <v/>
          </cell>
          <cell r="HH610" t="str">
            <v/>
          </cell>
          <cell r="HI610" t="str">
            <v/>
          </cell>
          <cell r="HJ610" t="str">
            <v/>
          </cell>
          <cell r="HK610" t="str">
            <v/>
          </cell>
          <cell r="HL610" t="str">
            <v/>
          </cell>
          <cell r="HM610" t="str">
            <v/>
          </cell>
          <cell r="HN610" t="str">
            <v/>
          </cell>
          <cell r="HO610" t="str">
            <v/>
          </cell>
          <cell r="HP610" t="str">
            <v/>
          </cell>
          <cell r="HQ610" t="str">
            <v/>
          </cell>
          <cell r="HR610" t="str">
            <v/>
          </cell>
          <cell r="HS610" t="str">
            <v/>
          </cell>
          <cell r="HT610" t="str">
            <v/>
          </cell>
          <cell r="HU610" t="str">
            <v/>
          </cell>
          <cell r="HV610" t="str">
            <v/>
          </cell>
          <cell r="HW610" t="str">
            <v/>
          </cell>
          <cell r="HX610" t="str">
            <v/>
          </cell>
          <cell r="HY610" t="str">
            <v/>
          </cell>
          <cell r="HZ610" t="str">
            <v/>
          </cell>
          <cell r="IA610" t="str">
            <v/>
          </cell>
          <cell r="IB610" t="str">
            <v/>
          </cell>
          <cell r="IC610" t="str">
            <v/>
          </cell>
          <cell r="ID610" t="str">
            <v/>
          </cell>
        </row>
        <row r="611">
          <cell r="A611" t="str">
            <v/>
          </cell>
          <cell r="B611" t="str">
            <v/>
          </cell>
          <cell r="C611" t="str">
            <v/>
          </cell>
          <cell r="D611" t="str">
            <v/>
          </cell>
          <cell r="E611" t="str">
            <v/>
          </cell>
          <cell r="F611" t="str">
            <v/>
          </cell>
          <cell r="G611" t="str">
            <v/>
          </cell>
          <cell r="H611" t="str">
            <v/>
          </cell>
          <cell r="I611" t="str">
            <v/>
          </cell>
          <cell r="J611" t="str">
            <v/>
          </cell>
          <cell r="K611" t="str">
            <v/>
          </cell>
          <cell r="L611" t="str">
            <v/>
          </cell>
          <cell r="M611" t="str">
            <v/>
          </cell>
          <cell r="N611" t="str">
            <v/>
          </cell>
          <cell r="O611" t="str">
            <v/>
          </cell>
          <cell r="P611" t="str">
            <v/>
          </cell>
          <cell r="Q611" t="str">
            <v/>
          </cell>
          <cell r="R611" t="str">
            <v/>
          </cell>
          <cell r="S611" t="str">
            <v/>
          </cell>
          <cell r="T611" t="str">
            <v/>
          </cell>
          <cell r="U611" t="str">
            <v/>
          </cell>
          <cell r="V611" t="str">
            <v/>
          </cell>
          <cell r="W611" t="str">
            <v/>
          </cell>
          <cell r="X611" t="str">
            <v/>
          </cell>
          <cell r="Y611" t="str">
            <v/>
          </cell>
          <cell r="Z611" t="str">
            <v/>
          </cell>
          <cell r="AA611" t="str">
            <v/>
          </cell>
          <cell r="AB611" t="str">
            <v/>
          </cell>
          <cell r="AC611" t="str">
            <v/>
          </cell>
          <cell r="AD611" t="str">
            <v/>
          </cell>
          <cell r="AE611" t="str">
            <v/>
          </cell>
          <cell r="AF611" t="str">
            <v/>
          </cell>
          <cell r="AG611" t="str">
            <v/>
          </cell>
          <cell r="AH611" t="str">
            <v/>
          </cell>
          <cell r="AI611" t="str">
            <v/>
          </cell>
          <cell r="AJ611" t="str">
            <v/>
          </cell>
          <cell r="AK611" t="str">
            <v/>
          </cell>
          <cell r="AL611" t="str">
            <v/>
          </cell>
          <cell r="AM611" t="str">
            <v/>
          </cell>
          <cell r="AN611" t="str">
            <v/>
          </cell>
          <cell r="AO611" t="str">
            <v/>
          </cell>
          <cell r="AP611" t="str">
            <v/>
          </cell>
          <cell r="AQ611" t="str">
            <v/>
          </cell>
          <cell r="AR611" t="str">
            <v/>
          </cell>
          <cell r="AS611" t="str">
            <v/>
          </cell>
          <cell r="AT611" t="str">
            <v/>
          </cell>
          <cell r="AU611" t="str">
            <v/>
          </cell>
          <cell r="AV611" t="str">
            <v/>
          </cell>
          <cell r="AW611" t="str">
            <v/>
          </cell>
          <cell r="AX611" t="str">
            <v/>
          </cell>
          <cell r="AY611" t="str">
            <v/>
          </cell>
          <cell r="AZ611" t="str">
            <v/>
          </cell>
          <cell r="BA611" t="str">
            <v/>
          </cell>
          <cell r="BB611" t="str">
            <v/>
          </cell>
          <cell r="BC611" t="str">
            <v/>
          </cell>
          <cell r="BD611" t="str">
            <v/>
          </cell>
          <cell r="BE611" t="str">
            <v/>
          </cell>
          <cell r="BF611" t="str">
            <v/>
          </cell>
          <cell r="BG611" t="str">
            <v/>
          </cell>
          <cell r="BH611" t="str">
            <v/>
          </cell>
          <cell r="BI611" t="str">
            <v/>
          </cell>
          <cell r="BJ611" t="str">
            <v/>
          </cell>
          <cell r="BK611" t="str">
            <v/>
          </cell>
          <cell r="BL611" t="str">
            <v/>
          </cell>
          <cell r="BM611" t="str">
            <v/>
          </cell>
          <cell r="BN611" t="str">
            <v/>
          </cell>
          <cell r="BO611" t="str">
            <v/>
          </cell>
          <cell r="BP611" t="str">
            <v/>
          </cell>
          <cell r="BQ611" t="str">
            <v/>
          </cell>
          <cell r="BR611" t="str">
            <v/>
          </cell>
          <cell r="BS611" t="str">
            <v/>
          </cell>
          <cell r="BT611" t="str">
            <v/>
          </cell>
          <cell r="BU611" t="str">
            <v/>
          </cell>
          <cell r="BV611" t="str">
            <v/>
          </cell>
          <cell r="BW611" t="str">
            <v/>
          </cell>
          <cell r="BX611" t="str">
            <v/>
          </cell>
          <cell r="BY611" t="str">
            <v/>
          </cell>
          <cell r="BZ611" t="str">
            <v/>
          </cell>
          <cell r="CA611" t="str">
            <v/>
          </cell>
          <cell r="CB611" t="str">
            <v/>
          </cell>
          <cell r="CC611" t="str">
            <v/>
          </cell>
          <cell r="CD611" t="str">
            <v/>
          </cell>
          <cell r="CE611" t="str">
            <v/>
          </cell>
          <cell r="CF611" t="str">
            <v/>
          </cell>
          <cell r="CG611" t="str">
            <v/>
          </cell>
          <cell r="CH611" t="str">
            <v/>
          </cell>
          <cell r="CI611" t="str">
            <v/>
          </cell>
          <cell r="CJ611" t="str">
            <v/>
          </cell>
          <cell r="CK611" t="str">
            <v/>
          </cell>
          <cell r="CL611" t="str">
            <v/>
          </cell>
          <cell r="CM611" t="str">
            <v/>
          </cell>
          <cell r="CN611" t="str">
            <v/>
          </cell>
          <cell r="CO611" t="str">
            <v/>
          </cell>
          <cell r="CP611" t="str">
            <v/>
          </cell>
          <cell r="CQ611" t="str">
            <v/>
          </cell>
          <cell r="CR611" t="str">
            <v/>
          </cell>
          <cell r="CS611" t="str">
            <v/>
          </cell>
          <cell r="CT611" t="str">
            <v/>
          </cell>
          <cell r="CU611" t="str">
            <v/>
          </cell>
          <cell r="CV611" t="str">
            <v/>
          </cell>
          <cell r="CW611" t="str">
            <v/>
          </cell>
          <cell r="CX611" t="str">
            <v/>
          </cell>
          <cell r="CY611" t="str">
            <v/>
          </cell>
          <cell r="CZ611" t="str">
            <v/>
          </cell>
          <cell r="DA611" t="str">
            <v/>
          </cell>
          <cell r="DB611" t="str">
            <v/>
          </cell>
          <cell r="DC611" t="str">
            <v/>
          </cell>
          <cell r="DD611" t="str">
            <v/>
          </cell>
          <cell r="DE611" t="str">
            <v/>
          </cell>
          <cell r="DF611" t="str">
            <v/>
          </cell>
          <cell r="DG611" t="str">
            <v/>
          </cell>
          <cell r="DH611" t="str">
            <v/>
          </cell>
          <cell r="DI611" t="str">
            <v/>
          </cell>
          <cell r="DJ611" t="str">
            <v/>
          </cell>
          <cell r="DK611" t="str">
            <v/>
          </cell>
          <cell r="DL611" t="str">
            <v/>
          </cell>
          <cell r="DM611" t="str">
            <v/>
          </cell>
          <cell r="DN611" t="str">
            <v/>
          </cell>
          <cell r="DO611" t="str">
            <v/>
          </cell>
          <cell r="DP611" t="str">
            <v/>
          </cell>
          <cell r="DQ611" t="str">
            <v/>
          </cell>
          <cell r="DR611" t="str">
            <v/>
          </cell>
          <cell r="DS611" t="str">
            <v/>
          </cell>
          <cell r="DT611" t="str">
            <v/>
          </cell>
          <cell r="DU611" t="str">
            <v/>
          </cell>
          <cell r="DV611" t="str">
            <v/>
          </cell>
          <cell r="DW611" t="str">
            <v/>
          </cell>
          <cell r="DX611" t="str">
            <v/>
          </cell>
          <cell r="DY611" t="str">
            <v/>
          </cell>
          <cell r="DZ611" t="str">
            <v/>
          </cell>
          <cell r="EA611" t="str">
            <v/>
          </cell>
          <cell r="EB611" t="str">
            <v/>
          </cell>
          <cell r="EC611" t="str">
            <v/>
          </cell>
          <cell r="ED611" t="str">
            <v/>
          </cell>
          <cell r="EE611" t="str">
            <v/>
          </cell>
          <cell r="EF611" t="str">
            <v/>
          </cell>
          <cell r="EG611" t="str">
            <v/>
          </cell>
          <cell r="EH611" t="str">
            <v/>
          </cell>
          <cell r="EI611" t="str">
            <v/>
          </cell>
          <cell r="EJ611" t="str">
            <v/>
          </cell>
          <cell r="EK611" t="str">
            <v/>
          </cell>
          <cell r="EL611" t="str">
            <v/>
          </cell>
          <cell r="EM611" t="str">
            <v/>
          </cell>
          <cell r="EN611" t="str">
            <v/>
          </cell>
          <cell r="EO611" t="str">
            <v/>
          </cell>
          <cell r="EP611" t="str">
            <v/>
          </cell>
          <cell r="EQ611" t="str">
            <v/>
          </cell>
          <cell r="ER611" t="str">
            <v/>
          </cell>
          <cell r="ES611" t="str">
            <v/>
          </cell>
          <cell r="ET611" t="str">
            <v/>
          </cell>
          <cell r="EU611" t="str">
            <v/>
          </cell>
          <cell r="EV611" t="str">
            <v/>
          </cell>
          <cell r="EW611" t="str">
            <v/>
          </cell>
          <cell r="EX611" t="str">
            <v/>
          </cell>
          <cell r="EY611" t="str">
            <v/>
          </cell>
          <cell r="EZ611" t="str">
            <v/>
          </cell>
          <cell r="FA611" t="str">
            <v/>
          </cell>
          <cell r="FB611" t="str">
            <v/>
          </cell>
          <cell r="FC611" t="str">
            <v/>
          </cell>
          <cell r="FD611" t="str">
            <v/>
          </cell>
          <cell r="FE611" t="str">
            <v/>
          </cell>
          <cell r="FF611" t="str">
            <v/>
          </cell>
          <cell r="FG611" t="str">
            <v/>
          </cell>
          <cell r="FH611" t="str">
            <v/>
          </cell>
          <cell r="FI611" t="str">
            <v/>
          </cell>
          <cell r="FJ611" t="str">
            <v/>
          </cell>
          <cell r="FK611" t="str">
            <v/>
          </cell>
          <cell r="FL611" t="str">
            <v/>
          </cell>
          <cell r="FM611" t="str">
            <v/>
          </cell>
          <cell r="FN611" t="str">
            <v/>
          </cell>
          <cell r="FO611" t="str">
            <v/>
          </cell>
          <cell r="FP611" t="str">
            <v/>
          </cell>
          <cell r="FQ611" t="str">
            <v/>
          </cell>
          <cell r="FR611" t="str">
            <v/>
          </cell>
          <cell r="FS611" t="str">
            <v/>
          </cell>
          <cell r="FT611" t="str">
            <v/>
          </cell>
          <cell r="FU611" t="str">
            <v/>
          </cell>
          <cell r="FV611" t="str">
            <v/>
          </cell>
          <cell r="FW611" t="str">
            <v/>
          </cell>
          <cell r="FX611" t="str">
            <v/>
          </cell>
          <cell r="FY611" t="str">
            <v/>
          </cell>
          <cell r="FZ611" t="str">
            <v/>
          </cell>
          <cell r="GA611" t="str">
            <v/>
          </cell>
          <cell r="GB611" t="str">
            <v/>
          </cell>
          <cell r="GC611" t="str">
            <v/>
          </cell>
          <cell r="GD611" t="str">
            <v/>
          </cell>
          <cell r="GE611" t="str">
            <v/>
          </cell>
          <cell r="GF611" t="str">
            <v/>
          </cell>
          <cell r="GG611" t="str">
            <v/>
          </cell>
          <cell r="GH611" t="str">
            <v/>
          </cell>
          <cell r="GI611" t="str">
            <v/>
          </cell>
          <cell r="GJ611" t="str">
            <v/>
          </cell>
          <cell r="GK611" t="str">
            <v/>
          </cell>
          <cell r="GL611" t="str">
            <v/>
          </cell>
          <cell r="GM611" t="str">
            <v/>
          </cell>
          <cell r="GN611" t="str">
            <v/>
          </cell>
          <cell r="GO611" t="str">
            <v/>
          </cell>
          <cell r="GP611" t="str">
            <v/>
          </cell>
          <cell r="GQ611" t="str">
            <v/>
          </cell>
          <cell r="GR611" t="str">
            <v/>
          </cell>
          <cell r="GS611" t="str">
            <v/>
          </cell>
          <cell r="GT611" t="str">
            <v/>
          </cell>
          <cell r="GU611" t="str">
            <v/>
          </cell>
          <cell r="GV611" t="str">
            <v/>
          </cell>
          <cell r="GW611" t="str">
            <v/>
          </cell>
          <cell r="GX611" t="str">
            <v/>
          </cell>
          <cell r="GY611" t="str">
            <v/>
          </cell>
          <cell r="GZ611" t="str">
            <v/>
          </cell>
          <cell r="HA611" t="str">
            <v/>
          </cell>
          <cell r="HB611" t="str">
            <v/>
          </cell>
          <cell r="HC611" t="str">
            <v/>
          </cell>
          <cell r="HD611" t="str">
            <v/>
          </cell>
          <cell r="HE611" t="str">
            <v/>
          </cell>
          <cell r="HF611" t="str">
            <v/>
          </cell>
          <cell r="HG611" t="str">
            <v/>
          </cell>
          <cell r="HH611" t="str">
            <v/>
          </cell>
          <cell r="HI611" t="str">
            <v/>
          </cell>
          <cell r="HJ611" t="str">
            <v/>
          </cell>
          <cell r="HK611" t="str">
            <v/>
          </cell>
          <cell r="HL611" t="str">
            <v/>
          </cell>
          <cell r="HM611" t="str">
            <v/>
          </cell>
          <cell r="HN611" t="str">
            <v/>
          </cell>
          <cell r="HO611" t="str">
            <v/>
          </cell>
          <cell r="HP611" t="str">
            <v/>
          </cell>
          <cell r="HQ611" t="str">
            <v/>
          </cell>
          <cell r="HR611" t="str">
            <v/>
          </cell>
          <cell r="HS611" t="str">
            <v/>
          </cell>
          <cell r="HT611" t="str">
            <v/>
          </cell>
          <cell r="HU611" t="str">
            <v/>
          </cell>
          <cell r="HV611" t="str">
            <v/>
          </cell>
          <cell r="HW611" t="str">
            <v/>
          </cell>
          <cell r="HX611" t="str">
            <v/>
          </cell>
          <cell r="HY611" t="str">
            <v/>
          </cell>
          <cell r="HZ611" t="str">
            <v/>
          </cell>
          <cell r="IA611" t="str">
            <v/>
          </cell>
          <cell r="IB611" t="str">
            <v/>
          </cell>
          <cell r="IC611" t="str">
            <v/>
          </cell>
          <cell r="ID611" t="str">
            <v/>
          </cell>
        </row>
        <row r="612">
          <cell r="A612" t="str">
            <v/>
          </cell>
          <cell r="B612" t="str">
            <v/>
          </cell>
          <cell r="C612" t="str">
            <v/>
          </cell>
          <cell r="D612" t="str">
            <v/>
          </cell>
          <cell r="E612" t="str">
            <v/>
          </cell>
          <cell r="F612" t="str">
            <v/>
          </cell>
          <cell r="G612" t="str">
            <v/>
          </cell>
          <cell r="H612" t="str">
            <v/>
          </cell>
          <cell r="I612" t="str">
            <v/>
          </cell>
          <cell r="J612" t="str">
            <v/>
          </cell>
          <cell r="K612" t="str">
            <v/>
          </cell>
          <cell r="L612" t="str">
            <v/>
          </cell>
          <cell r="M612" t="str">
            <v/>
          </cell>
          <cell r="N612" t="str">
            <v/>
          </cell>
          <cell r="O612" t="str">
            <v/>
          </cell>
          <cell r="P612" t="str">
            <v/>
          </cell>
          <cell r="Q612" t="str">
            <v/>
          </cell>
          <cell r="R612" t="str">
            <v/>
          </cell>
          <cell r="S612" t="str">
            <v/>
          </cell>
          <cell r="T612" t="str">
            <v/>
          </cell>
          <cell r="U612" t="str">
            <v/>
          </cell>
          <cell r="V612" t="str">
            <v/>
          </cell>
          <cell r="W612" t="str">
            <v/>
          </cell>
          <cell r="X612" t="str">
            <v/>
          </cell>
          <cell r="Y612" t="str">
            <v/>
          </cell>
          <cell r="Z612" t="str">
            <v/>
          </cell>
          <cell r="AA612" t="str">
            <v/>
          </cell>
          <cell r="AB612" t="str">
            <v/>
          </cell>
          <cell r="AC612" t="str">
            <v/>
          </cell>
          <cell r="AD612" t="str">
            <v/>
          </cell>
          <cell r="AE612" t="str">
            <v/>
          </cell>
          <cell r="AF612" t="str">
            <v/>
          </cell>
          <cell r="AG612" t="str">
            <v/>
          </cell>
          <cell r="AH612" t="str">
            <v/>
          </cell>
          <cell r="AI612" t="str">
            <v/>
          </cell>
          <cell r="AJ612" t="str">
            <v/>
          </cell>
          <cell r="AK612" t="str">
            <v/>
          </cell>
          <cell r="AL612" t="str">
            <v/>
          </cell>
          <cell r="AM612" t="str">
            <v/>
          </cell>
          <cell r="AN612" t="str">
            <v/>
          </cell>
          <cell r="AO612" t="str">
            <v/>
          </cell>
          <cell r="AP612" t="str">
            <v/>
          </cell>
          <cell r="AQ612" t="str">
            <v/>
          </cell>
          <cell r="AR612" t="str">
            <v/>
          </cell>
          <cell r="AS612" t="str">
            <v/>
          </cell>
          <cell r="AT612" t="str">
            <v/>
          </cell>
          <cell r="AU612" t="str">
            <v/>
          </cell>
          <cell r="AV612" t="str">
            <v/>
          </cell>
          <cell r="AW612" t="str">
            <v/>
          </cell>
          <cell r="AX612" t="str">
            <v/>
          </cell>
          <cell r="AY612" t="str">
            <v/>
          </cell>
          <cell r="AZ612" t="str">
            <v/>
          </cell>
          <cell r="BA612" t="str">
            <v/>
          </cell>
          <cell r="BB612" t="str">
            <v/>
          </cell>
          <cell r="BC612" t="str">
            <v/>
          </cell>
          <cell r="BD612" t="str">
            <v/>
          </cell>
          <cell r="BE612" t="str">
            <v/>
          </cell>
          <cell r="BF612" t="str">
            <v/>
          </cell>
          <cell r="BG612" t="str">
            <v/>
          </cell>
          <cell r="BH612" t="str">
            <v/>
          </cell>
          <cell r="BI612" t="str">
            <v/>
          </cell>
          <cell r="BJ612" t="str">
            <v/>
          </cell>
          <cell r="BK612" t="str">
            <v/>
          </cell>
          <cell r="BL612" t="str">
            <v/>
          </cell>
          <cell r="BM612" t="str">
            <v/>
          </cell>
          <cell r="BN612" t="str">
            <v/>
          </cell>
          <cell r="BO612" t="str">
            <v/>
          </cell>
          <cell r="BP612" t="str">
            <v/>
          </cell>
          <cell r="BQ612" t="str">
            <v/>
          </cell>
          <cell r="BR612" t="str">
            <v/>
          </cell>
          <cell r="BS612" t="str">
            <v/>
          </cell>
          <cell r="BT612" t="str">
            <v/>
          </cell>
          <cell r="BU612" t="str">
            <v/>
          </cell>
          <cell r="BV612" t="str">
            <v/>
          </cell>
          <cell r="BW612" t="str">
            <v/>
          </cell>
          <cell r="BX612" t="str">
            <v/>
          </cell>
          <cell r="BY612" t="str">
            <v/>
          </cell>
          <cell r="BZ612" t="str">
            <v/>
          </cell>
          <cell r="CA612" t="str">
            <v/>
          </cell>
          <cell r="CB612" t="str">
            <v/>
          </cell>
          <cell r="CC612" t="str">
            <v/>
          </cell>
          <cell r="CD612" t="str">
            <v/>
          </cell>
          <cell r="CE612" t="str">
            <v/>
          </cell>
          <cell r="CF612" t="str">
            <v/>
          </cell>
          <cell r="CG612" t="str">
            <v/>
          </cell>
          <cell r="CH612" t="str">
            <v/>
          </cell>
          <cell r="CI612" t="str">
            <v/>
          </cell>
          <cell r="CJ612" t="str">
            <v/>
          </cell>
          <cell r="CK612" t="str">
            <v/>
          </cell>
          <cell r="CL612" t="str">
            <v/>
          </cell>
          <cell r="CM612" t="str">
            <v/>
          </cell>
          <cell r="CN612" t="str">
            <v/>
          </cell>
          <cell r="CO612" t="str">
            <v/>
          </cell>
          <cell r="CP612" t="str">
            <v/>
          </cell>
          <cell r="CQ612" t="str">
            <v/>
          </cell>
          <cell r="CR612" t="str">
            <v/>
          </cell>
          <cell r="CS612" t="str">
            <v/>
          </cell>
          <cell r="CT612" t="str">
            <v/>
          </cell>
          <cell r="CU612" t="str">
            <v/>
          </cell>
          <cell r="CV612" t="str">
            <v/>
          </cell>
          <cell r="CW612" t="str">
            <v/>
          </cell>
          <cell r="CX612" t="str">
            <v/>
          </cell>
          <cell r="CY612" t="str">
            <v/>
          </cell>
          <cell r="CZ612" t="str">
            <v/>
          </cell>
          <cell r="DA612" t="str">
            <v/>
          </cell>
          <cell r="DB612" t="str">
            <v/>
          </cell>
          <cell r="DC612" t="str">
            <v/>
          </cell>
          <cell r="DD612" t="str">
            <v/>
          </cell>
          <cell r="DE612" t="str">
            <v/>
          </cell>
          <cell r="DF612" t="str">
            <v/>
          </cell>
          <cell r="DG612" t="str">
            <v/>
          </cell>
          <cell r="DH612" t="str">
            <v/>
          </cell>
          <cell r="DI612" t="str">
            <v/>
          </cell>
          <cell r="DJ612" t="str">
            <v/>
          </cell>
          <cell r="DK612" t="str">
            <v/>
          </cell>
          <cell r="DL612" t="str">
            <v/>
          </cell>
          <cell r="DM612" t="str">
            <v/>
          </cell>
          <cell r="DN612" t="str">
            <v/>
          </cell>
          <cell r="DO612" t="str">
            <v/>
          </cell>
          <cell r="DP612" t="str">
            <v/>
          </cell>
          <cell r="DQ612" t="str">
            <v/>
          </cell>
          <cell r="DR612" t="str">
            <v/>
          </cell>
          <cell r="DS612" t="str">
            <v/>
          </cell>
          <cell r="DT612" t="str">
            <v/>
          </cell>
          <cell r="DU612" t="str">
            <v/>
          </cell>
          <cell r="DV612" t="str">
            <v/>
          </cell>
          <cell r="DW612" t="str">
            <v/>
          </cell>
          <cell r="DX612" t="str">
            <v/>
          </cell>
          <cell r="DY612" t="str">
            <v/>
          </cell>
          <cell r="DZ612" t="str">
            <v/>
          </cell>
          <cell r="EA612" t="str">
            <v/>
          </cell>
          <cell r="EB612" t="str">
            <v/>
          </cell>
          <cell r="EC612" t="str">
            <v/>
          </cell>
          <cell r="ED612" t="str">
            <v/>
          </cell>
          <cell r="EE612" t="str">
            <v/>
          </cell>
          <cell r="EF612" t="str">
            <v/>
          </cell>
          <cell r="EG612" t="str">
            <v/>
          </cell>
          <cell r="EH612" t="str">
            <v/>
          </cell>
          <cell r="EI612" t="str">
            <v/>
          </cell>
          <cell r="EJ612" t="str">
            <v/>
          </cell>
          <cell r="EK612" t="str">
            <v/>
          </cell>
          <cell r="EL612" t="str">
            <v/>
          </cell>
          <cell r="EM612" t="str">
            <v/>
          </cell>
          <cell r="EN612" t="str">
            <v/>
          </cell>
          <cell r="EO612" t="str">
            <v/>
          </cell>
          <cell r="EP612" t="str">
            <v/>
          </cell>
          <cell r="EQ612" t="str">
            <v/>
          </cell>
          <cell r="ER612" t="str">
            <v/>
          </cell>
          <cell r="ES612" t="str">
            <v/>
          </cell>
          <cell r="ET612" t="str">
            <v/>
          </cell>
          <cell r="EU612" t="str">
            <v/>
          </cell>
          <cell r="EV612" t="str">
            <v/>
          </cell>
          <cell r="EW612" t="str">
            <v/>
          </cell>
          <cell r="EX612" t="str">
            <v/>
          </cell>
          <cell r="EY612" t="str">
            <v/>
          </cell>
          <cell r="EZ612" t="str">
            <v/>
          </cell>
          <cell r="FA612" t="str">
            <v/>
          </cell>
          <cell r="FB612" t="str">
            <v/>
          </cell>
          <cell r="FC612" t="str">
            <v/>
          </cell>
          <cell r="FD612" t="str">
            <v/>
          </cell>
          <cell r="FE612" t="str">
            <v/>
          </cell>
          <cell r="FF612" t="str">
            <v/>
          </cell>
          <cell r="FG612" t="str">
            <v/>
          </cell>
          <cell r="FH612" t="str">
            <v/>
          </cell>
          <cell r="FI612" t="str">
            <v/>
          </cell>
          <cell r="FJ612" t="str">
            <v/>
          </cell>
          <cell r="FK612" t="str">
            <v/>
          </cell>
          <cell r="FL612" t="str">
            <v/>
          </cell>
          <cell r="FM612" t="str">
            <v/>
          </cell>
          <cell r="FN612" t="str">
            <v/>
          </cell>
          <cell r="FO612" t="str">
            <v/>
          </cell>
          <cell r="FP612" t="str">
            <v/>
          </cell>
          <cell r="FQ612" t="str">
            <v/>
          </cell>
          <cell r="FR612" t="str">
            <v/>
          </cell>
          <cell r="FS612" t="str">
            <v/>
          </cell>
          <cell r="FT612" t="str">
            <v/>
          </cell>
          <cell r="FU612" t="str">
            <v/>
          </cell>
          <cell r="FV612" t="str">
            <v/>
          </cell>
          <cell r="FW612" t="str">
            <v/>
          </cell>
          <cell r="FX612" t="str">
            <v/>
          </cell>
          <cell r="FY612" t="str">
            <v/>
          </cell>
          <cell r="FZ612" t="str">
            <v/>
          </cell>
          <cell r="GA612" t="str">
            <v/>
          </cell>
          <cell r="GB612" t="str">
            <v/>
          </cell>
          <cell r="GC612" t="str">
            <v/>
          </cell>
          <cell r="GD612" t="str">
            <v/>
          </cell>
          <cell r="GE612" t="str">
            <v/>
          </cell>
          <cell r="GF612" t="str">
            <v/>
          </cell>
          <cell r="GG612" t="str">
            <v/>
          </cell>
          <cell r="GH612" t="str">
            <v/>
          </cell>
          <cell r="GI612" t="str">
            <v/>
          </cell>
          <cell r="GJ612" t="str">
            <v/>
          </cell>
          <cell r="GK612" t="str">
            <v/>
          </cell>
          <cell r="GL612" t="str">
            <v/>
          </cell>
          <cell r="GM612" t="str">
            <v/>
          </cell>
          <cell r="GN612" t="str">
            <v/>
          </cell>
          <cell r="GO612" t="str">
            <v/>
          </cell>
          <cell r="GP612" t="str">
            <v/>
          </cell>
          <cell r="GQ612" t="str">
            <v/>
          </cell>
          <cell r="GR612" t="str">
            <v/>
          </cell>
          <cell r="GS612" t="str">
            <v/>
          </cell>
          <cell r="GT612" t="str">
            <v/>
          </cell>
          <cell r="GU612" t="str">
            <v/>
          </cell>
          <cell r="GV612" t="str">
            <v/>
          </cell>
          <cell r="GW612" t="str">
            <v/>
          </cell>
          <cell r="GX612" t="str">
            <v/>
          </cell>
          <cell r="GY612" t="str">
            <v/>
          </cell>
          <cell r="GZ612" t="str">
            <v/>
          </cell>
          <cell r="HA612" t="str">
            <v/>
          </cell>
          <cell r="HB612" t="str">
            <v/>
          </cell>
          <cell r="HC612" t="str">
            <v/>
          </cell>
          <cell r="HD612" t="str">
            <v/>
          </cell>
          <cell r="HE612" t="str">
            <v/>
          </cell>
          <cell r="HF612" t="str">
            <v/>
          </cell>
          <cell r="HG612" t="str">
            <v/>
          </cell>
          <cell r="HH612" t="str">
            <v/>
          </cell>
          <cell r="HI612" t="str">
            <v/>
          </cell>
          <cell r="HJ612" t="str">
            <v/>
          </cell>
          <cell r="HK612" t="str">
            <v/>
          </cell>
          <cell r="HL612" t="str">
            <v/>
          </cell>
          <cell r="HM612" t="str">
            <v/>
          </cell>
          <cell r="HN612" t="str">
            <v/>
          </cell>
          <cell r="HO612" t="str">
            <v/>
          </cell>
          <cell r="HP612" t="str">
            <v/>
          </cell>
          <cell r="HQ612" t="str">
            <v/>
          </cell>
          <cell r="HR612" t="str">
            <v/>
          </cell>
          <cell r="HS612" t="str">
            <v/>
          </cell>
          <cell r="HT612" t="str">
            <v/>
          </cell>
          <cell r="HU612" t="str">
            <v/>
          </cell>
          <cell r="HV612" t="str">
            <v/>
          </cell>
          <cell r="HW612" t="str">
            <v/>
          </cell>
          <cell r="HX612" t="str">
            <v/>
          </cell>
          <cell r="HY612" t="str">
            <v/>
          </cell>
          <cell r="HZ612" t="str">
            <v/>
          </cell>
          <cell r="IA612" t="str">
            <v/>
          </cell>
          <cell r="IB612" t="str">
            <v/>
          </cell>
          <cell r="IC612" t="str">
            <v/>
          </cell>
          <cell r="ID612" t="str">
            <v/>
          </cell>
        </row>
        <row r="613">
          <cell r="A613" t="str">
            <v/>
          </cell>
          <cell r="B613" t="str">
            <v/>
          </cell>
          <cell r="C613" t="str">
            <v/>
          </cell>
          <cell r="D613" t="str">
            <v/>
          </cell>
          <cell r="E613" t="str">
            <v/>
          </cell>
          <cell r="F613" t="str">
            <v/>
          </cell>
          <cell r="G613" t="str">
            <v/>
          </cell>
          <cell r="H613" t="str">
            <v/>
          </cell>
          <cell r="I613" t="str">
            <v/>
          </cell>
          <cell r="J613" t="str">
            <v/>
          </cell>
          <cell r="K613" t="str">
            <v/>
          </cell>
          <cell r="L613" t="str">
            <v/>
          </cell>
          <cell r="M613" t="str">
            <v/>
          </cell>
          <cell r="N613" t="str">
            <v/>
          </cell>
          <cell r="O613" t="str">
            <v/>
          </cell>
          <cell r="P613" t="str">
            <v/>
          </cell>
          <cell r="Q613" t="str">
            <v/>
          </cell>
          <cell r="R613" t="str">
            <v/>
          </cell>
          <cell r="S613" t="str">
            <v/>
          </cell>
          <cell r="T613" t="str">
            <v/>
          </cell>
          <cell r="U613" t="str">
            <v/>
          </cell>
          <cell r="V613" t="str">
            <v/>
          </cell>
          <cell r="W613" t="str">
            <v/>
          </cell>
          <cell r="X613" t="str">
            <v/>
          </cell>
          <cell r="Y613" t="str">
            <v/>
          </cell>
          <cell r="Z613" t="str">
            <v/>
          </cell>
          <cell r="AA613" t="str">
            <v/>
          </cell>
          <cell r="AB613" t="str">
            <v/>
          </cell>
          <cell r="AC613" t="str">
            <v/>
          </cell>
          <cell r="AD613" t="str">
            <v/>
          </cell>
          <cell r="AE613" t="str">
            <v/>
          </cell>
          <cell r="AF613" t="str">
            <v/>
          </cell>
          <cell r="AG613" t="str">
            <v/>
          </cell>
          <cell r="AH613" t="str">
            <v/>
          </cell>
          <cell r="AI613" t="str">
            <v/>
          </cell>
          <cell r="AJ613" t="str">
            <v/>
          </cell>
          <cell r="AK613" t="str">
            <v/>
          </cell>
          <cell r="AL613" t="str">
            <v/>
          </cell>
          <cell r="AM613" t="str">
            <v/>
          </cell>
          <cell r="AN613" t="str">
            <v/>
          </cell>
          <cell r="AO613" t="str">
            <v/>
          </cell>
          <cell r="AP613" t="str">
            <v/>
          </cell>
          <cell r="AQ613" t="str">
            <v/>
          </cell>
          <cell r="AR613" t="str">
            <v/>
          </cell>
          <cell r="AS613" t="str">
            <v/>
          </cell>
          <cell r="AT613" t="str">
            <v/>
          </cell>
          <cell r="AU613" t="str">
            <v/>
          </cell>
          <cell r="AV613" t="str">
            <v/>
          </cell>
          <cell r="AW613" t="str">
            <v/>
          </cell>
          <cell r="AX613" t="str">
            <v/>
          </cell>
          <cell r="AY613" t="str">
            <v/>
          </cell>
          <cell r="AZ613" t="str">
            <v/>
          </cell>
          <cell r="BA613" t="str">
            <v/>
          </cell>
          <cell r="BB613" t="str">
            <v/>
          </cell>
          <cell r="BC613" t="str">
            <v/>
          </cell>
          <cell r="BD613" t="str">
            <v/>
          </cell>
          <cell r="BE613" t="str">
            <v/>
          </cell>
          <cell r="BF613" t="str">
            <v/>
          </cell>
          <cell r="BG613" t="str">
            <v/>
          </cell>
          <cell r="BH613" t="str">
            <v/>
          </cell>
          <cell r="BI613" t="str">
            <v/>
          </cell>
          <cell r="BJ613" t="str">
            <v/>
          </cell>
          <cell r="BK613" t="str">
            <v/>
          </cell>
          <cell r="BL613" t="str">
            <v/>
          </cell>
          <cell r="BM613" t="str">
            <v/>
          </cell>
          <cell r="BN613" t="str">
            <v/>
          </cell>
          <cell r="BO613" t="str">
            <v/>
          </cell>
          <cell r="BP613" t="str">
            <v/>
          </cell>
          <cell r="BQ613" t="str">
            <v/>
          </cell>
          <cell r="BR613" t="str">
            <v/>
          </cell>
          <cell r="BS613" t="str">
            <v/>
          </cell>
          <cell r="BT613" t="str">
            <v/>
          </cell>
          <cell r="BU613" t="str">
            <v/>
          </cell>
          <cell r="BV613" t="str">
            <v/>
          </cell>
          <cell r="BW613" t="str">
            <v/>
          </cell>
          <cell r="BX613" t="str">
            <v/>
          </cell>
          <cell r="BY613" t="str">
            <v/>
          </cell>
          <cell r="BZ613" t="str">
            <v/>
          </cell>
          <cell r="CA613" t="str">
            <v/>
          </cell>
          <cell r="CB613" t="str">
            <v/>
          </cell>
          <cell r="CC613" t="str">
            <v/>
          </cell>
          <cell r="CD613" t="str">
            <v/>
          </cell>
          <cell r="CE613" t="str">
            <v/>
          </cell>
          <cell r="CF613" t="str">
            <v/>
          </cell>
          <cell r="CG613" t="str">
            <v/>
          </cell>
          <cell r="CH613" t="str">
            <v/>
          </cell>
          <cell r="CI613" t="str">
            <v/>
          </cell>
          <cell r="CJ613" t="str">
            <v/>
          </cell>
          <cell r="CK613" t="str">
            <v/>
          </cell>
          <cell r="CL613" t="str">
            <v/>
          </cell>
          <cell r="CM613" t="str">
            <v/>
          </cell>
          <cell r="CN613" t="str">
            <v/>
          </cell>
          <cell r="CO613" t="str">
            <v/>
          </cell>
          <cell r="CP613" t="str">
            <v/>
          </cell>
          <cell r="CQ613" t="str">
            <v/>
          </cell>
          <cell r="CR613" t="str">
            <v/>
          </cell>
          <cell r="CS613" t="str">
            <v/>
          </cell>
          <cell r="CT613" t="str">
            <v/>
          </cell>
          <cell r="CU613" t="str">
            <v/>
          </cell>
          <cell r="CV613" t="str">
            <v/>
          </cell>
          <cell r="CW613" t="str">
            <v/>
          </cell>
          <cell r="CX613" t="str">
            <v/>
          </cell>
          <cell r="CY613" t="str">
            <v/>
          </cell>
          <cell r="CZ613" t="str">
            <v/>
          </cell>
          <cell r="DA613" t="str">
            <v/>
          </cell>
          <cell r="DB613" t="str">
            <v/>
          </cell>
          <cell r="DC613" t="str">
            <v/>
          </cell>
          <cell r="DD613" t="str">
            <v/>
          </cell>
          <cell r="DE613" t="str">
            <v/>
          </cell>
          <cell r="DF613" t="str">
            <v/>
          </cell>
          <cell r="DG613" t="str">
            <v/>
          </cell>
          <cell r="DH613" t="str">
            <v/>
          </cell>
          <cell r="DI613" t="str">
            <v/>
          </cell>
          <cell r="DJ613" t="str">
            <v/>
          </cell>
          <cell r="DK613" t="str">
            <v/>
          </cell>
          <cell r="DL613" t="str">
            <v/>
          </cell>
          <cell r="DM613" t="str">
            <v/>
          </cell>
          <cell r="DN613" t="str">
            <v/>
          </cell>
          <cell r="DO613" t="str">
            <v/>
          </cell>
          <cell r="DP613" t="str">
            <v/>
          </cell>
          <cell r="DQ613" t="str">
            <v/>
          </cell>
          <cell r="DR613" t="str">
            <v/>
          </cell>
          <cell r="DS613" t="str">
            <v/>
          </cell>
          <cell r="DT613" t="str">
            <v/>
          </cell>
          <cell r="DU613" t="str">
            <v/>
          </cell>
          <cell r="DV613" t="str">
            <v/>
          </cell>
          <cell r="DW613" t="str">
            <v/>
          </cell>
          <cell r="DX613" t="str">
            <v/>
          </cell>
          <cell r="DY613" t="str">
            <v/>
          </cell>
          <cell r="DZ613" t="str">
            <v/>
          </cell>
          <cell r="EA613" t="str">
            <v/>
          </cell>
          <cell r="EB613" t="str">
            <v/>
          </cell>
          <cell r="EC613" t="str">
            <v/>
          </cell>
          <cell r="ED613" t="str">
            <v/>
          </cell>
          <cell r="EE613" t="str">
            <v/>
          </cell>
          <cell r="EF613" t="str">
            <v/>
          </cell>
          <cell r="EG613" t="str">
            <v/>
          </cell>
          <cell r="EH613" t="str">
            <v/>
          </cell>
          <cell r="EI613" t="str">
            <v/>
          </cell>
          <cell r="EJ613" t="str">
            <v/>
          </cell>
          <cell r="EK613" t="str">
            <v/>
          </cell>
          <cell r="EL613" t="str">
            <v/>
          </cell>
          <cell r="EM613" t="str">
            <v/>
          </cell>
          <cell r="EN613" t="str">
            <v/>
          </cell>
          <cell r="EO613" t="str">
            <v/>
          </cell>
          <cell r="EP613" t="str">
            <v/>
          </cell>
          <cell r="EQ613" t="str">
            <v/>
          </cell>
          <cell r="ER613" t="str">
            <v/>
          </cell>
          <cell r="ES613" t="str">
            <v/>
          </cell>
          <cell r="ET613" t="str">
            <v/>
          </cell>
          <cell r="EU613" t="str">
            <v/>
          </cell>
          <cell r="EV613" t="str">
            <v/>
          </cell>
          <cell r="EW613" t="str">
            <v/>
          </cell>
          <cell r="EX613" t="str">
            <v/>
          </cell>
          <cell r="EY613" t="str">
            <v/>
          </cell>
          <cell r="EZ613" t="str">
            <v/>
          </cell>
          <cell r="FA613" t="str">
            <v/>
          </cell>
          <cell r="FB613" t="str">
            <v/>
          </cell>
          <cell r="FC613" t="str">
            <v/>
          </cell>
          <cell r="FD613" t="str">
            <v/>
          </cell>
          <cell r="FE613" t="str">
            <v/>
          </cell>
          <cell r="FF613" t="str">
            <v/>
          </cell>
          <cell r="FG613" t="str">
            <v/>
          </cell>
          <cell r="FH613" t="str">
            <v/>
          </cell>
          <cell r="FI613" t="str">
            <v/>
          </cell>
          <cell r="FJ613" t="str">
            <v/>
          </cell>
          <cell r="FK613" t="str">
            <v/>
          </cell>
          <cell r="FL613" t="str">
            <v/>
          </cell>
          <cell r="FM613" t="str">
            <v/>
          </cell>
          <cell r="FN613" t="str">
            <v/>
          </cell>
          <cell r="FO613" t="str">
            <v/>
          </cell>
          <cell r="FP613" t="str">
            <v/>
          </cell>
          <cell r="FQ613" t="str">
            <v/>
          </cell>
          <cell r="FR613" t="str">
            <v/>
          </cell>
          <cell r="FS613" t="str">
            <v/>
          </cell>
          <cell r="FT613" t="str">
            <v/>
          </cell>
          <cell r="FU613" t="str">
            <v/>
          </cell>
          <cell r="FV613" t="str">
            <v/>
          </cell>
          <cell r="FW613" t="str">
            <v/>
          </cell>
          <cell r="FX613" t="str">
            <v/>
          </cell>
          <cell r="FY613" t="str">
            <v/>
          </cell>
          <cell r="FZ613" t="str">
            <v/>
          </cell>
          <cell r="GA613" t="str">
            <v/>
          </cell>
          <cell r="GB613" t="str">
            <v/>
          </cell>
          <cell r="GC613" t="str">
            <v/>
          </cell>
          <cell r="GD613" t="str">
            <v/>
          </cell>
          <cell r="GE613" t="str">
            <v/>
          </cell>
          <cell r="GF613" t="str">
            <v/>
          </cell>
          <cell r="GG613" t="str">
            <v/>
          </cell>
          <cell r="GH613" t="str">
            <v/>
          </cell>
          <cell r="GI613" t="str">
            <v/>
          </cell>
          <cell r="GJ613" t="str">
            <v/>
          </cell>
          <cell r="GK613" t="str">
            <v/>
          </cell>
          <cell r="GL613" t="str">
            <v/>
          </cell>
          <cell r="GM613" t="str">
            <v/>
          </cell>
          <cell r="GN613" t="str">
            <v/>
          </cell>
          <cell r="GO613" t="str">
            <v/>
          </cell>
          <cell r="GP613" t="str">
            <v/>
          </cell>
          <cell r="GQ613" t="str">
            <v/>
          </cell>
          <cell r="GR613" t="str">
            <v/>
          </cell>
          <cell r="GS613" t="str">
            <v/>
          </cell>
          <cell r="GT613" t="str">
            <v/>
          </cell>
          <cell r="GU613" t="str">
            <v/>
          </cell>
          <cell r="GV613" t="str">
            <v/>
          </cell>
          <cell r="GW613" t="str">
            <v/>
          </cell>
          <cell r="GX613" t="str">
            <v/>
          </cell>
          <cell r="GY613" t="str">
            <v/>
          </cell>
          <cell r="GZ613" t="str">
            <v/>
          </cell>
          <cell r="HA613" t="str">
            <v/>
          </cell>
          <cell r="HB613" t="str">
            <v/>
          </cell>
          <cell r="HC613" t="str">
            <v/>
          </cell>
          <cell r="HD613" t="str">
            <v/>
          </cell>
          <cell r="HE613" t="str">
            <v/>
          </cell>
          <cell r="HF613" t="str">
            <v/>
          </cell>
          <cell r="HG613" t="str">
            <v/>
          </cell>
          <cell r="HH613" t="str">
            <v/>
          </cell>
          <cell r="HI613" t="str">
            <v/>
          </cell>
          <cell r="HJ613" t="str">
            <v/>
          </cell>
          <cell r="HK613" t="str">
            <v/>
          </cell>
          <cell r="HL613" t="str">
            <v/>
          </cell>
          <cell r="HM613" t="str">
            <v/>
          </cell>
          <cell r="HN613" t="str">
            <v/>
          </cell>
          <cell r="HO613" t="str">
            <v/>
          </cell>
          <cell r="HP613" t="str">
            <v/>
          </cell>
          <cell r="HQ613" t="str">
            <v/>
          </cell>
          <cell r="HR613" t="str">
            <v/>
          </cell>
          <cell r="HS613" t="str">
            <v/>
          </cell>
          <cell r="HT613" t="str">
            <v/>
          </cell>
          <cell r="HU613" t="str">
            <v/>
          </cell>
          <cell r="HV613" t="str">
            <v/>
          </cell>
          <cell r="HW613" t="str">
            <v/>
          </cell>
          <cell r="HX613" t="str">
            <v/>
          </cell>
          <cell r="HY613" t="str">
            <v/>
          </cell>
          <cell r="HZ613" t="str">
            <v/>
          </cell>
          <cell r="IA613" t="str">
            <v/>
          </cell>
          <cell r="IB613" t="str">
            <v/>
          </cell>
          <cell r="IC613" t="str">
            <v/>
          </cell>
          <cell r="ID613" t="str">
            <v/>
          </cell>
        </row>
        <row r="614">
          <cell r="A614" t="str">
            <v/>
          </cell>
          <cell r="B614" t="str">
            <v/>
          </cell>
          <cell r="C614" t="str">
            <v/>
          </cell>
          <cell r="D614" t="str">
            <v/>
          </cell>
          <cell r="E614" t="str">
            <v/>
          </cell>
          <cell r="F614" t="str">
            <v/>
          </cell>
          <cell r="G614" t="str">
            <v/>
          </cell>
          <cell r="H614" t="str">
            <v/>
          </cell>
          <cell r="I614" t="str">
            <v/>
          </cell>
          <cell r="J614" t="str">
            <v/>
          </cell>
          <cell r="K614" t="str">
            <v/>
          </cell>
          <cell r="L614" t="str">
            <v/>
          </cell>
          <cell r="M614" t="str">
            <v/>
          </cell>
          <cell r="N614" t="str">
            <v/>
          </cell>
          <cell r="O614" t="str">
            <v/>
          </cell>
          <cell r="P614" t="str">
            <v/>
          </cell>
          <cell r="Q614" t="str">
            <v/>
          </cell>
          <cell r="R614" t="str">
            <v/>
          </cell>
          <cell r="S614" t="str">
            <v/>
          </cell>
          <cell r="T614" t="str">
            <v/>
          </cell>
          <cell r="U614" t="str">
            <v/>
          </cell>
          <cell r="V614" t="str">
            <v/>
          </cell>
          <cell r="W614" t="str">
            <v/>
          </cell>
          <cell r="X614" t="str">
            <v/>
          </cell>
          <cell r="Y614" t="str">
            <v/>
          </cell>
          <cell r="Z614" t="str">
            <v/>
          </cell>
          <cell r="AA614" t="str">
            <v/>
          </cell>
          <cell r="AB614" t="str">
            <v/>
          </cell>
          <cell r="AC614" t="str">
            <v/>
          </cell>
          <cell r="AD614" t="str">
            <v/>
          </cell>
          <cell r="AE614" t="str">
            <v/>
          </cell>
          <cell r="AF614" t="str">
            <v/>
          </cell>
          <cell r="AG614" t="str">
            <v/>
          </cell>
          <cell r="AH614" t="str">
            <v/>
          </cell>
          <cell r="AI614" t="str">
            <v/>
          </cell>
          <cell r="AJ614" t="str">
            <v/>
          </cell>
          <cell r="AK614" t="str">
            <v/>
          </cell>
          <cell r="AL614" t="str">
            <v/>
          </cell>
          <cell r="AM614" t="str">
            <v/>
          </cell>
          <cell r="AN614" t="str">
            <v/>
          </cell>
          <cell r="AO614" t="str">
            <v/>
          </cell>
          <cell r="AP614" t="str">
            <v/>
          </cell>
          <cell r="AQ614" t="str">
            <v/>
          </cell>
          <cell r="AR614" t="str">
            <v/>
          </cell>
          <cell r="AS614" t="str">
            <v/>
          </cell>
          <cell r="AT614" t="str">
            <v/>
          </cell>
          <cell r="AU614" t="str">
            <v/>
          </cell>
          <cell r="AV614" t="str">
            <v/>
          </cell>
          <cell r="AW614" t="str">
            <v/>
          </cell>
          <cell r="AX614" t="str">
            <v/>
          </cell>
          <cell r="AY614" t="str">
            <v/>
          </cell>
          <cell r="AZ614" t="str">
            <v/>
          </cell>
          <cell r="BA614" t="str">
            <v/>
          </cell>
          <cell r="BB614" t="str">
            <v/>
          </cell>
          <cell r="BC614" t="str">
            <v/>
          </cell>
          <cell r="BD614" t="str">
            <v/>
          </cell>
          <cell r="BE614" t="str">
            <v/>
          </cell>
          <cell r="BF614" t="str">
            <v/>
          </cell>
          <cell r="BG614" t="str">
            <v/>
          </cell>
          <cell r="BH614" t="str">
            <v/>
          </cell>
          <cell r="BI614" t="str">
            <v/>
          </cell>
          <cell r="BJ614" t="str">
            <v/>
          </cell>
          <cell r="BK614" t="str">
            <v/>
          </cell>
          <cell r="BL614" t="str">
            <v/>
          </cell>
          <cell r="BM614" t="str">
            <v/>
          </cell>
          <cell r="BN614" t="str">
            <v/>
          </cell>
          <cell r="BO614" t="str">
            <v/>
          </cell>
          <cell r="BP614" t="str">
            <v/>
          </cell>
          <cell r="BQ614" t="str">
            <v/>
          </cell>
          <cell r="BR614" t="str">
            <v/>
          </cell>
          <cell r="BS614" t="str">
            <v/>
          </cell>
          <cell r="BT614" t="str">
            <v/>
          </cell>
          <cell r="BU614" t="str">
            <v/>
          </cell>
          <cell r="BV614" t="str">
            <v/>
          </cell>
          <cell r="BW614" t="str">
            <v/>
          </cell>
          <cell r="BX614" t="str">
            <v/>
          </cell>
          <cell r="BY614" t="str">
            <v/>
          </cell>
          <cell r="BZ614" t="str">
            <v/>
          </cell>
          <cell r="CA614" t="str">
            <v/>
          </cell>
          <cell r="CB614" t="str">
            <v/>
          </cell>
          <cell r="CC614" t="str">
            <v/>
          </cell>
          <cell r="CD614" t="str">
            <v/>
          </cell>
          <cell r="CE614" t="str">
            <v/>
          </cell>
          <cell r="CF614" t="str">
            <v/>
          </cell>
          <cell r="CG614" t="str">
            <v/>
          </cell>
          <cell r="CH614" t="str">
            <v/>
          </cell>
          <cell r="CI614" t="str">
            <v/>
          </cell>
          <cell r="CJ614" t="str">
            <v/>
          </cell>
          <cell r="CK614" t="str">
            <v/>
          </cell>
          <cell r="CL614" t="str">
            <v/>
          </cell>
          <cell r="CM614" t="str">
            <v/>
          </cell>
          <cell r="CN614" t="str">
            <v/>
          </cell>
          <cell r="CO614" t="str">
            <v/>
          </cell>
          <cell r="CP614" t="str">
            <v/>
          </cell>
          <cell r="CQ614" t="str">
            <v/>
          </cell>
          <cell r="CR614" t="str">
            <v/>
          </cell>
          <cell r="CS614" t="str">
            <v/>
          </cell>
          <cell r="CT614" t="str">
            <v/>
          </cell>
          <cell r="CU614" t="str">
            <v/>
          </cell>
          <cell r="CV614" t="str">
            <v/>
          </cell>
          <cell r="CW614" t="str">
            <v/>
          </cell>
          <cell r="CX614" t="str">
            <v/>
          </cell>
          <cell r="CY614" t="str">
            <v/>
          </cell>
          <cell r="CZ614" t="str">
            <v/>
          </cell>
          <cell r="DA614" t="str">
            <v/>
          </cell>
          <cell r="DB614" t="str">
            <v/>
          </cell>
          <cell r="DC614" t="str">
            <v/>
          </cell>
          <cell r="DD614" t="str">
            <v/>
          </cell>
          <cell r="DE614" t="str">
            <v/>
          </cell>
          <cell r="DF614" t="str">
            <v/>
          </cell>
          <cell r="DG614" t="str">
            <v/>
          </cell>
          <cell r="DH614" t="str">
            <v/>
          </cell>
          <cell r="DI614" t="str">
            <v/>
          </cell>
          <cell r="DJ614" t="str">
            <v/>
          </cell>
          <cell r="DK614" t="str">
            <v/>
          </cell>
          <cell r="DL614" t="str">
            <v/>
          </cell>
          <cell r="DM614" t="str">
            <v/>
          </cell>
          <cell r="DN614" t="str">
            <v/>
          </cell>
          <cell r="DO614" t="str">
            <v/>
          </cell>
          <cell r="DP614" t="str">
            <v/>
          </cell>
          <cell r="DQ614" t="str">
            <v/>
          </cell>
          <cell r="DR614" t="str">
            <v/>
          </cell>
          <cell r="DS614" t="str">
            <v/>
          </cell>
          <cell r="DT614" t="str">
            <v/>
          </cell>
          <cell r="DU614" t="str">
            <v/>
          </cell>
          <cell r="DV614" t="str">
            <v/>
          </cell>
          <cell r="DW614" t="str">
            <v/>
          </cell>
          <cell r="DX614" t="str">
            <v/>
          </cell>
          <cell r="DY614" t="str">
            <v/>
          </cell>
          <cell r="DZ614" t="str">
            <v/>
          </cell>
          <cell r="EA614" t="str">
            <v/>
          </cell>
          <cell r="EB614" t="str">
            <v/>
          </cell>
          <cell r="EC614" t="str">
            <v/>
          </cell>
          <cell r="ED614" t="str">
            <v/>
          </cell>
          <cell r="EE614" t="str">
            <v/>
          </cell>
          <cell r="EF614" t="str">
            <v/>
          </cell>
          <cell r="EG614" t="str">
            <v/>
          </cell>
          <cell r="EH614" t="str">
            <v/>
          </cell>
          <cell r="EI614" t="str">
            <v/>
          </cell>
          <cell r="EJ614" t="str">
            <v/>
          </cell>
          <cell r="EK614" t="str">
            <v/>
          </cell>
          <cell r="EL614" t="str">
            <v/>
          </cell>
          <cell r="EM614" t="str">
            <v/>
          </cell>
          <cell r="EN614" t="str">
            <v/>
          </cell>
          <cell r="EO614" t="str">
            <v/>
          </cell>
          <cell r="EP614" t="str">
            <v/>
          </cell>
          <cell r="EQ614" t="str">
            <v/>
          </cell>
          <cell r="ER614" t="str">
            <v/>
          </cell>
          <cell r="ES614" t="str">
            <v/>
          </cell>
          <cell r="ET614" t="str">
            <v/>
          </cell>
          <cell r="EU614" t="str">
            <v/>
          </cell>
          <cell r="EV614" t="str">
            <v/>
          </cell>
          <cell r="EW614" t="str">
            <v/>
          </cell>
          <cell r="EX614" t="str">
            <v/>
          </cell>
          <cell r="EY614" t="str">
            <v/>
          </cell>
          <cell r="EZ614" t="str">
            <v/>
          </cell>
          <cell r="FA614" t="str">
            <v/>
          </cell>
          <cell r="FB614" t="str">
            <v/>
          </cell>
          <cell r="FC614" t="str">
            <v/>
          </cell>
          <cell r="FD614" t="str">
            <v/>
          </cell>
          <cell r="FE614" t="str">
            <v/>
          </cell>
          <cell r="FF614" t="str">
            <v/>
          </cell>
          <cell r="FG614" t="str">
            <v/>
          </cell>
          <cell r="FH614" t="str">
            <v/>
          </cell>
          <cell r="FI614" t="str">
            <v/>
          </cell>
          <cell r="FJ614" t="str">
            <v/>
          </cell>
          <cell r="FK614" t="str">
            <v/>
          </cell>
          <cell r="FL614" t="str">
            <v/>
          </cell>
          <cell r="FM614" t="str">
            <v/>
          </cell>
          <cell r="FN614" t="str">
            <v/>
          </cell>
          <cell r="FO614" t="str">
            <v/>
          </cell>
          <cell r="FP614" t="str">
            <v/>
          </cell>
          <cell r="FQ614" t="str">
            <v/>
          </cell>
          <cell r="FR614" t="str">
            <v/>
          </cell>
          <cell r="FS614" t="str">
            <v/>
          </cell>
          <cell r="FT614" t="str">
            <v/>
          </cell>
          <cell r="FU614" t="str">
            <v/>
          </cell>
          <cell r="FV614" t="str">
            <v/>
          </cell>
          <cell r="FW614" t="str">
            <v/>
          </cell>
          <cell r="FX614" t="str">
            <v/>
          </cell>
          <cell r="FY614" t="str">
            <v/>
          </cell>
          <cell r="FZ614" t="str">
            <v/>
          </cell>
          <cell r="GA614" t="str">
            <v/>
          </cell>
          <cell r="GB614" t="str">
            <v/>
          </cell>
          <cell r="GC614" t="str">
            <v/>
          </cell>
          <cell r="GD614" t="str">
            <v/>
          </cell>
          <cell r="GE614" t="str">
            <v/>
          </cell>
          <cell r="GF614" t="str">
            <v/>
          </cell>
          <cell r="GG614" t="str">
            <v/>
          </cell>
          <cell r="GH614" t="str">
            <v/>
          </cell>
          <cell r="GI614" t="str">
            <v/>
          </cell>
          <cell r="GJ614" t="str">
            <v/>
          </cell>
          <cell r="GK614" t="str">
            <v/>
          </cell>
          <cell r="GL614" t="str">
            <v/>
          </cell>
          <cell r="GM614" t="str">
            <v/>
          </cell>
          <cell r="GN614" t="str">
            <v/>
          </cell>
          <cell r="GO614" t="str">
            <v/>
          </cell>
          <cell r="GP614" t="str">
            <v/>
          </cell>
          <cell r="GQ614" t="str">
            <v/>
          </cell>
          <cell r="GR614" t="str">
            <v/>
          </cell>
          <cell r="GS614" t="str">
            <v/>
          </cell>
          <cell r="GT614" t="str">
            <v/>
          </cell>
          <cell r="GU614" t="str">
            <v/>
          </cell>
          <cell r="GV614" t="str">
            <v/>
          </cell>
          <cell r="GW614" t="str">
            <v/>
          </cell>
          <cell r="GX614" t="str">
            <v/>
          </cell>
          <cell r="GY614" t="str">
            <v/>
          </cell>
          <cell r="GZ614" t="str">
            <v/>
          </cell>
          <cell r="HA614" t="str">
            <v/>
          </cell>
          <cell r="HB614" t="str">
            <v/>
          </cell>
          <cell r="HC614" t="str">
            <v/>
          </cell>
          <cell r="HD614" t="str">
            <v/>
          </cell>
          <cell r="HE614" t="str">
            <v/>
          </cell>
          <cell r="HF614" t="str">
            <v/>
          </cell>
          <cell r="HG614" t="str">
            <v/>
          </cell>
          <cell r="HH614" t="str">
            <v/>
          </cell>
          <cell r="HI614" t="str">
            <v/>
          </cell>
          <cell r="HJ614" t="str">
            <v/>
          </cell>
          <cell r="HK614" t="str">
            <v/>
          </cell>
          <cell r="HL614" t="str">
            <v/>
          </cell>
          <cell r="HM614" t="str">
            <v/>
          </cell>
          <cell r="HN614" t="str">
            <v/>
          </cell>
          <cell r="HO614" t="str">
            <v/>
          </cell>
          <cell r="HP614" t="str">
            <v/>
          </cell>
          <cell r="HQ614" t="str">
            <v/>
          </cell>
          <cell r="HR614" t="str">
            <v/>
          </cell>
          <cell r="HS614" t="str">
            <v/>
          </cell>
          <cell r="HT614" t="str">
            <v/>
          </cell>
          <cell r="HU614" t="str">
            <v/>
          </cell>
          <cell r="HV614" t="str">
            <v/>
          </cell>
          <cell r="HW614" t="str">
            <v/>
          </cell>
          <cell r="HX614" t="str">
            <v/>
          </cell>
          <cell r="HY614" t="str">
            <v/>
          </cell>
          <cell r="HZ614" t="str">
            <v/>
          </cell>
          <cell r="IA614" t="str">
            <v/>
          </cell>
          <cell r="IB614" t="str">
            <v/>
          </cell>
          <cell r="IC614" t="str">
            <v/>
          </cell>
          <cell r="ID614" t="str">
            <v/>
          </cell>
        </row>
        <row r="615">
          <cell r="A615" t="str">
            <v/>
          </cell>
          <cell r="B615" t="str">
            <v/>
          </cell>
          <cell r="C615" t="str">
            <v/>
          </cell>
          <cell r="D615" t="str">
            <v/>
          </cell>
          <cell r="E615" t="str">
            <v/>
          </cell>
          <cell r="F615" t="str">
            <v/>
          </cell>
          <cell r="G615" t="str">
            <v/>
          </cell>
          <cell r="H615" t="str">
            <v/>
          </cell>
          <cell r="I615" t="str">
            <v/>
          </cell>
          <cell r="J615" t="str">
            <v/>
          </cell>
          <cell r="K615" t="str">
            <v/>
          </cell>
          <cell r="L615" t="str">
            <v/>
          </cell>
          <cell r="M615" t="str">
            <v/>
          </cell>
          <cell r="N615" t="str">
            <v/>
          </cell>
          <cell r="O615" t="str">
            <v/>
          </cell>
          <cell r="P615" t="str">
            <v/>
          </cell>
          <cell r="Q615" t="str">
            <v/>
          </cell>
          <cell r="R615" t="str">
            <v/>
          </cell>
          <cell r="S615" t="str">
            <v/>
          </cell>
          <cell r="T615" t="str">
            <v/>
          </cell>
          <cell r="U615" t="str">
            <v/>
          </cell>
          <cell r="V615" t="str">
            <v/>
          </cell>
          <cell r="W615" t="str">
            <v/>
          </cell>
          <cell r="X615" t="str">
            <v/>
          </cell>
          <cell r="Y615" t="str">
            <v/>
          </cell>
          <cell r="Z615" t="str">
            <v/>
          </cell>
          <cell r="AA615" t="str">
            <v/>
          </cell>
          <cell r="AB615" t="str">
            <v/>
          </cell>
          <cell r="AC615" t="str">
            <v/>
          </cell>
          <cell r="AD615" t="str">
            <v/>
          </cell>
          <cell r="AE615" t="str">
            <v/>
          </cell>
          <cell r="AF615" t="str">
            <v/>
          </cell>
          <cell r="AG615" t="str">
            <v/>
          </cell>
          <cell r="AH615" t="str">
            <v/>
          </cell>
          <cell r="AI615" t="str">
            <v/>
          </cell>
          <cell r="AJ615" t="str">
            <v/>
          </cell>
          <cell r="AK615" t="str">
            <v/>
          </cell>
          <cell r="AL615" t="str">
            <v/>
          </cell>
          <cell r="AM615" t="str">
            <v/>
          </cell>
          <cell r="AN615" t="str">
            <v/>
          </cell>
          <cell r="AO615" t="str">
            <v/>
          </cell>
          <cell r="AP615" t="str">
            <v/>
          </cell>
          <cell r="AQ615" t="str">
            <v/>
          </cell>
          <cell r="AR615" t="str">
            <v/>
          </cell>
          <cell r="AS615" t="str">
            <v/>
          </cell>
          <cell r="AT615" t="str">
            <v/>
          </cell>
          <cell r="AU615" t="str">
            <v/>
          </cell>
          <cell r="AV615" t="str">
            <v/>
          </cell>
          <cell r="AW615" t="str">
            <v/>
          </cell>
          <cell r="AX615" t="str">
            <v/>
          </cell>
          <cell r="AY615" t="str">
            <v/>
          </cell>
          <cell r="AZ615" t="str">
            <v/>
          </cell>
          <cell r="BA615" t="str">
            <v/>
          </cell>
          <cell r="BB615" t="str">
            <v/>
          </cell>
          <cell r="BC615" t="str">
            <v/>
          </cell>
          <cell r="BD615" t="str">
            <v/>
          </cell>
          <cell r="BE615" t="str">
            <v/>
          </cell>
          <cell r="BF615" t="str">
            <v/>
          </cell>
          <cell r="BG615" t="str">
            <v/>
          </cell>
          <cell r="BH615" t="str">
            <v/>
          </cell>
          <cell r="BI615" t="str">
            <v/>
          </cell>
          <cell r="BJ615" t="str">
            <v/>
          </cell>
          <cell r="BK615" t="str">
            <v/>
          </cell>
          <cell r="BL615" t="str">
            <v/>
          </cell>
          <cell r="BM615" t="str">
            <v/>
          </cell>
          <cell r="BN615" t="str">
            <v/>
          </cell>
          <cell r="BO615" t="str">
            <v/>
          </cell>
          <cell r="BP615" t="str">
            <v/>
          </cell>
          <cell r="BQ615" t="str">
            <v/>
          </cell>
          <cell r="BR615" t="str">
            <v/>
          </cell>
          <cell r="BS615" t="str">
            <v/>
          </cell>
          <cell r="BT615" t="str">
            <v/>
          </cell>
          <cell r="BU615" t="str">
            <v/>
          </cell>
          <cell r="BV615" t="str">
            <v/>
          </cell>
          <cell r="BW615" t="str">
            <v/>
          </cell>
          <cell r="BX615" t="str">
            <v/>
          </cell>
          <cell r="BY615" t="str">
            <v/>
          </cell>
          <cell r="BZ615" t="str">
            <v/>
          </cell>
          <cell r="CA615" t="str">
            <v/>
          </cell>
          <cell r="CB615" t="str">
            <v/>
          </cell>
          <cell r="CC615" t="str">
            <v/>
          </cell>
          <cell r="CD615" t="str">
            <v/>
          </cell>
          <cell r="CE615" t="str">
            <v/>
          </cell>
          <cell r="CF615" t="str">
            <v/>
          </cell>
          <cell r="CG615" t="str">
            <v/>
          </cell>
          <cell r="CH615" t="str">
            <v/>
          </cell>
          <cell r="CI615" t="str">
            <v/>
          </cell>
          <cell r="CJ615" t="str">
            <v/>
          </cell>
          <cell r="CK615" t="str">
            <v/>
          </cell>
          <cell r="CL615" t="str">
            <v/>
          </cell>
          <cell r="CM615" t="str">
            <v/>
          </cell>
          <cell r="CN615" t="str">
            <v/>
          </cell>
          <cell r="CO615" t="str">
            <v/>
          </cell>
          <cell r="CP615" t="str">
            <v/>
          </cell>
          <cell r="CQ615" t="str">
            <v/>
          </cell>
          <cell r="CR615" t="str">
            <v/>
          </cell>
          <cell r="CS615" t="str">
            <v/>
          </cell>
          <cell r="CT615" t="str">
            <v/>
          </cell>
          <cell r="CU615" t="str">
            <v/>
          </cell>
          <cell r="CV615" t="str">
            <v/>
          </cell>
          <cell r="CW615" t="str">
            <v/>
          </cell>
          <cell r="CX615" t="str">
            <v/>
          </cell>
          <cell r="CY615" t="str">
            <v/>
          </cell>
          <cell r="CZ615" t="str">
            <v/>
          </cell>
          <cell r="DA615" t="str">
            <v/>
          </cell>
          <cell r="DB615" t="str">
            <v/>
          </cell>
          <cell r="DC615" t="str">
            <v/>
          </cell>
          <cell r="DD615" t="str">
            <v/>
          </cell>
          <cell r="DE615" t="str">
            <v/>
          </cell>
          <cell r="DF615" t="str">
            <v/>
          </cell>
          <cell r="DG615" t="str">
            <v/>
          </cell>
          <cell r="DH615" t="str">
            <v/>
          </cell>
          <cell r="DI615" t="str">
            <v/>
          </cell>
          <cell r="DJ615" t="str">
            <v/>
          </cell>
          <cell r="DK615" t="str">
            <v/>
          </cell>
          <cell r="DL615" t="str">
            <v/>
          </cell>
          <cell r="DM615" t="str">
            <v/>
          </cell>
          <cell r="DN615" t="str">
            <v/>
          </cell>
          <cell r="DO615" t="str">
            <v/>
          </cell>
          <cell r="DP615" t="str">
            <v/>
          </cell>
          <cell r="DQ615" t="str">
            <v/>
          </cell>
          <cell r="DR615" t="str">
            <v/>
          </cell>
          <cell r="DS615" t="str">
            <v/>
          </cell>
          <cell r="DT615" t="str">
            <v/>
          </cell>
          <cell r="DU615" t="str">
            <v/>
          </cell>
          <cell r="DV615" t="str">
            <v/>
          </cell>
          <cell r="DW615" t="str">
            <v/>
          </cell>
          <cell r="DX615" t="str">
            <v/>
          </cell>
          <cell r="DY615" t="str">
            <v/>
          </cell>
          <cell r="DZ615" t="str">
            <v/>
          </cell>
          <cell r="EA615" t="str">
            <v/>
          </cell>
          <cell r="EB615" t="str">
            <v/>
          </cell>
          <cell r="EC615" t="str">
            <v/>
          </cell>
          <cell r="ED615" t="str">
            <v/>
          </cell>
          <cell r="EE615" t="str">
            <v/>
          </cell>
          <cell r="EF615" t="str">
            <v/>
          </cell>
          <cell r="EG615" t="str">
            <v/>
          </cell>
          <cell r="EH615" t="str">
            <v/>
          </cell>
          <cell r="EI615" t="str">
            <v/>
          </cell>
          <cell r="EJ615" t="str">
            <v/>
          </cell>
          <cell r="EK615" t="str">
            <v/>
          </cell>
          <cell r="EL615" t="str">
            <v/>
          </cell>
          <cell r="EM615" t="str">
            <v/>
          </cell>
          <cell r="EN615" t="str">
            <v/>
          </cell>
          <cell r="EO615" t="str">
            <v/>
          </cell>
          <cell r="EP615" t="str">
            <v/>
          </cell>
          <cell r="EQ615" t="str">
            <v/>
          </cell>
          <cell r="ER615" t="str">
            <v/>
          </cell>
          <cell r="ES615" t="str">
            <v/>
          </cell>
          <cell r="ET615" t="str">
            <v/>
          </cell>
          <cell r="EU615" t="str">
            <v/>
          </cell>
          <cell r="EV615" t="str">
            <v/>
          </cell>
          <cell r="EW615" t="str">
            <v/>
          </cell>
          <cell r="EX615" t="str">
            <v/>
          </cell>
          <cell r="EY615" t="str">
            <v/>
          </cell>
          <cell r="EZ615" t="str">
            <v/>
          </cell>
          <cell r="FA615" t="str">
            <v/>
          </cell>
          <cell r="FB615" t="str">
            <v/>
          </cell>
          <cell r="FC615" t="str">
            <v/>
          </cell>
          <cell r="FD615" t="str">
            <v/>
          </cell>
          <cell r="FE615" t="str">
            <v/>
          </cell>
          <cell r="FF615" t="str">
            <v/>
          </cell>
          <cell r="FG615" t="str">
            <v/>
          </cell>
          <cell r="FH615" t="str">
            <v/>
          </cell>
          <cell r="FI615" t="str">
            <v/>
          </cell>
          <cell r="FJ615" t="str">
            <v/>
          </cell>
          <cell r="FK615" t="str">
            <v/>
          </cell>
          <cell r="FL615" t="str">
            <v/>
          </cell>
          <cell r="FM615" t="str">
            <v/>
          </cell>
          <cell r="FN615" t="str">
            <v/>
          </cell>
          <cell r="FO615" t="str">
            <v/>
          </cell>
          <cell r="FP615" t="str">
            <v/>
          </cell>
          <cell r="FQ615" t="str">
            <v/>
          </cell>
          <cell r="FR615" t="str">
            <v/>
          </cell>
          <cell r="FS615" t="str">
            <v/>
          </cell>
          <cell r="FT615" t="str">
            <v/>
          </cell>
          <cell r="FU615" t="str">
            <v/>
          </cell>
          <cell r="FV615" t="str">
            <v/>
          </cell>
          <cell r="FW615" t="str">
            <v/>
          </cell>
          <cell r="FX615" t="str">
            <v/>
          </cell>
          <cell r="FY615" t="str">
            <v/>
          </cell>
          <cell r="FZ615" t="str">
            <v/>
          </cell>
          <cell r="GA615" t="str">
            <v/>
          </cell>
          <cell r="GB615" t="str">
            <v/>
          </cell>
          <cell r="GC615" t="str">
            <v/>
          </cell>
          <cell r="GD615" t="str">
            <v/>
          </cell>
          <cell r="GE615" t="str">
            <v/>
          </cell>
          <cell r="GF615" t="str">
            <v/>
          </cell>
          <cell r="GG615" t="str">
            <v/>
          </cell>
          <cell r="GH615" t="str">
            <v/>
          </cell>
          <cell r="GI615" t="str">
            <v/>
          </cell>
          <cell r="GJ615" t="str">
            <v/>
          </cell>
          <cell r="GK615" t="str">
            <v/>
          </cell>
          <cell r="GL615" t="str">
            <v/>
          </cell>
          <cell r="GM615" t="str">
            <v/>
          </cell>
          <cell r="GN615" t="str">
            <v/>
          </cell>
          <cell r="GO615" t="str">
            <v/>
          </cell>
          <cell r="GP615" t="str">
            <v/>
          </cell>
          <cell r="GQ615" t="str">
            <v/>
          </cell>
          <cell r="GR615" t="str">
            <v/>
          </cell>
          <cell r="GS615" t="str">
            <v/>
          </cell>
          <cell r="GT615" t="str">
            <v/>
          </cell>
          <cell r="GU615" t="str">
            <v/>
          </cell>
          <cell r="GV615" t="str">
            <v/>
          </cell>
          <cell r="GW615" t="str">
            <v/>
          </cell>
          <cell r="GX615" t="str">
            <v/>
          </cell>
          <cell r="GY615" t="str">
            <v/>
          </cell>
          <cell r="GZ615" t="str">
            <v/>
          </cell>
          <cell r="HA615" t="str">
            <v/>
          </cell>
          <cell r="HB615" t="str">
            <v/>
          </cell>
          <cell r="HC615" t="str">
            <v/>
          </cell>
          <cell r="HD615" t="str">
            <v/>
          </cell>
          <cell r="HE615" t="str">
            <v/>
          </cell>
          <cell r="HF615" t="str">
            <v/>
          </cell>
          <cell r="HG615" t="str">
            <v/>
          </cell>
          <cell r="HH615" t="str">
            <v/>
          </cell>
          <cell r="HI615" t="str">
            <v/>
          </cell>
          <cell r="HJ615" t="str">
            <v/>
          </cell>
          <cell r="HK615" t="str">
            <v/>
          </cell>
          <cell r="HL615" t="str">
            <v/>
          </cell>
          <cell r="HM615" t="str">
            <v/>
          </cell>
          <cell r="HN615" t="str">
            <v/>
          </cell>
          <cell r="HO615" t="str">
            <v/>
          </cell>
          <cell r="HP615" t="str">
            <v/>
          </cell>
          <cell r="HQ615" t="str">
            <v/>
          </cell>
          <cell r="HR615" t="str">
            <v/>
          </cell>
          <cell r="HS615" t="str">
            <v/>
          </cell>
          <cell r="HT615" t="str">
            <v/>
          </cell>
          <cell r="HU615" t="str">
            <v/>
          </cell>
          <cell r="HV615" t="str">
            <v/>
          </cell>
          <cell r="HW615" t="str">
            <v/>
          </cell>
          <cell r="HX615" t="str">
            <v/>
          </cell>
          <cell r="HY615" t="str">
            <v/>
          </cell>
          <cell r="HZ615" t="str">
            <v/>
          </cell>
          <cell r="IA615" t="str">
            <v/>
          </cell>
          <cell r="IB615" t="str">
            <v/>
          </cell>
          <cell r="IC615" t="str">
            <v/>
          </cell>
          <cell r="ID615" t="str">
            <v/>
          </cell>
        </row>
        <row r="616">
          <cell r="A616" t="str">
            <v/>
          </cell>
          <cell r="B616" t="str">
            <v/>
          </cell>
          <cell r="C616" t="str">
            <v/>
          </cell>
          <cell r="D616" t="str">
            <v/>
          </cell>
          <cell r="E616" t="str">
            <v/>
          </cell>
          <cell r="F616" t="str">
            <v/>
          </cell>
          <cell r="G616" t="str">
            <v/>
          </cell>
          <cell r="H616" t="str">
            <v/>
          </cell>
          <cell r="I616" t="str">
            <v/>
          </cell>
          <cell r="J616" t="str">
            <v/>
          </cell>
          <cell r="K616" t="str">
            <v/>
          </cell>
          <cell r="L616" t="str">
            <v/>
          </cell>
          <cell r="M616" t="str">
            <v/>
          </cell>
          <cell r="N616" t="str">
            <v/>
          </cell>
          <cell r="O616" t="str">
            <v/>
          </cell>
          <cell r="P616" t="str">
            <v/>
          </cell>
          <cell r="Q616" t="str">
            <v/>
          </cell>
          <cell r="R616" t="str">
            <v/>
          </cell>
          <cell r="S616" t="str">
            <v/>
          </cell>
          <cell r="T616" t="str">
            <v/>
          </cell>
          <cell r="U616" t="str">
            <v/>
          </cell>
          <cell r="V616" t="str">
            <v/>
          </cell>
          <cell r="W616" t="str">
            <v/>
          </cell>
          <cell r="X616" t="str">
            <v/>
          </cell>
          <cell r="Y616" t="str">
            <v/>
          </cell>
          <cell r="Z616" t="str">
            <v/>
          </cell>
          <cell r="AA616" t="str">
            <v/>
          </cell>
          <cell r="AB616" t="str">
            <v/>
          </cell>
          <cell r="AC616" t="str">
            <v/>
          </cell>
          <cell r="AD616" t="str">
            <v/>
          </cell>
          <cell r="AE616" t="str">
            <v/>
          </cell>
          <cell r="AF616" t="str">
            <v/>
          </cell>
          <cell r="AG616" t="str">
            <v/>
          </cell>
          <cell r="AH616" t="str">
            <v/>
          </cell>
          <cell r="AI616" t="str">
            <v/>
          </cell>
          <cell r="AJ616" t="str">
            <v/>
          </cell>
          <cell r="AK616" t="str">
            <v/>
          </cell>
          <cell r="AL616" t="str">
            <v/>
          </cell>
          <cell r="AM616" t="str">
            <v/>
          </cell>
          <cell r="AN616" t="str">
            <v/>
          </cell>
          <cell r="AO616" t="str">
            <v/>
          </cell>
          <cell r="AP616" t="str">
            <v/>
          </cell>
          <cell r="AQ616" t="str">
            <v/>
          </cell>
          <cell r="AR616" t="str">
            <v/>
          </cell>
          <cell r="AS616" t="str">
            <v/>
          </cell>
          <cell r="AT616" t="str">
            <v/>
          </cell>
          <cell r="AU616" t="str">
            <v/>
          </cell>
          <cell r="AV616" t="str">
            <v/>
          </cell>
          <cell r="AW616" t="str">
            <v/>
          </cell>
          <cell r="AX616" t="str">
            <v/>
          </cell>
          <cell r="AY616" t="str">
            <v/>
          </cell>
          <cell r="AZ616" t="str">
            <v/>
          </cell>
          <cell r="BA616" t="str">
            <v/>
          </cell>
          <cell r="BB616" t="str">
            <v/>
          </cell>
          <cell r="BC616" t="str">
            <v/>
          </cell>
          <cell r="BD616" t="str">
            <v/>
          </cell>
          <cell r="BE616" t="str">
            <v/>
          </cell>
          <cell r="BF616" t="str">
            <v/>
          </cell>
          <cell r="BG616" t="str">
            <v/>
          </cell>
          <cell r="BH616" t="str">
            <v/>
          </cell>
          <cell r="BI616" t="str">
            <v/>
          </cell>
          <cell r="BJ616" t="str">
            <v/>
          </cell>
          <cell r="BK616" t="str">
            <v/>
          </cell>
          <cell r="BL616" t="str">
            <v/>
          </cell>
          <cell r="BM616" t="str">
            <v/>
          </cell>
          <cell r="BN616" t="str">
            <v/>
          </cell>
          <cell r="BO616" t="str">
            <v/>
          </cell>
          <cell r="BP616" t="str">
            <v/>
          </cell>
          <cell r="BQ616" t="str">
            <v/>
          </cell>
          <cell r="BR616" t="str">
            <v/>
          </cell>
          <cell r="BS616" t="str">
            <v/>
          </cell>
          <cell r="BT616" t="str">
            <v/>
          </cell>
          <cell r="BU616" t="str">
            <v/>
          </cell>
          <cell r="BV616" t="str">
            <v/>
          </cell>
          <cell r="BW616" t="str">
            <v/>
          </cell>
          <cell r="BX616" t="str">
            <v/>
          </cell>
          <cell r="BY616" t="str">
            <v/>
          </cell>
          <cell r="BZ616" t="str">
            <v/>
          </cell>
          <cell r="CA616" t="str">
            <v/>
          </cell>
          <cell r="CB616" t="str">
            <v/>
          </cell>
          <cell r="CC616" t="str">
            <v/>
          </cell>
          <cell r="CD616" t="str">
            <v/>
          </cell>
          <cell r="CE616" t="str">
            <v/>
          </cell>
          <cell r="CF616" t="str">
            <v/>
          </cell>
          <cell r="CG616" t="str">
            <v/>
          </cell>
          <cell r="CH616" t="str">
            <v/>
          </cell>
          <cell r="CI616" t="str">
            <v/>
          </cell>
          <cell r="CJ616" t="str">
            <v/>
          </cell>
          <cell r="CK616" t="str">
            <v/>
          </cell>
          <cell r="CL616" t="str">
            <v/>
          </cell>
          <cell r="CM616" t="str">
            <v/>
          </cell>
          <cell r="CN616" t="str">
            <v/>
          </cell>
          <cell r="CO616" t="str">
            <v/>
          </cell>
          <cell r="CP616" t="str">
            <v/>
          </cell>
          <cell r="CQ616" t="str">
            <v/>
          </cell>
          <cell r="CR616" t="str">
            <v/>
          </cell>
          <cell r="CS616" t="str">
            <v/>
          </cell>
          <cell r="CT616" t="str">
            <v/>
          </cell>
          <cell r="CU616" t="str">
            <v/>
          </cell>
          <cell r="CV616" t="str">
            <v/>
          </cell>
          <cell r="CW616" t="str">
            <v/>
          </cell>
          <cell r="CX616" t="str">
            <v/>
          </cell>
          <cell r="CY616" t="str">
            <v/>
          </cell>
          <cell r="CZ616" t="str">
            <v/>
          </cell>
          <cell r="DA616" t="str">
            <v/>
          </cell>
          <cell r="DB616" t="str">
            <v/>
          </cell>
          <cell r="DC616" t="str">
            <v/>
          </cell>
          <cell r="DD616" t="str">
            <v/>
          </cell>
          <cell r="DE616" t="str">
            <v/>
          </cell>
          <cell r="DF616" t="str">
            <v/>
          </cell>
          <cell r="DG616" t="str">
            <v/>
          </cell>
          <cell r="DH616" t="str">
            <v/>
          </cell>
          <cell r="DI616" t="str">
            <v/>
          </cell>
          <cell r="DJ616" t="str">
            <v/>
          </cell>
          <cell r="DK616" t="str">
            <v/>
          </cell>
          <cell r="DL616" t="str">
            <v/>
          </cell>
          <cell r="DM616" t="str">
            <v/>
          </cell>
          <cell r="DN616" t="str">
            <v/>
          </cell>
          <cell r="DO616" t="str">
            <v/>
          </cell>
          <cell r="DP616" t="str">
            <v/>
          </cell>
          <cell r="DQ616" t="str">
            <v/>
          </cell>
          <cell r="DR616" t="str">
            <v/>
          </cell>
          <cell r="DS616" t="str">
            <v/>
          </cell>
          <cell r="DT616" t="str">
            <v/>
          </cell>
          <cell r="DU616" t="str">
            <v/>
          </cell>
          <cell r="DV616" t="str">
            <v/>
          </cell>
          <cell r="DW616" t="str">
            <v/>
          </cell>
          <cell r="DX616" t="str">
            <v/>
          </cell>
          <cell r="DY616" t="str">
            <v/>
          </cell>
          <cell r="DZ616" t="str">
            <v/>
          </cell>
          <cell r="EA616" t="str">
            <v/>
          </cell>
          <cell r="EB616" t="str">
            <v/>
          </cell>
          <cell r="EC616" t="str">
            <v/>
          </cell>
          <cell r="ED616" t="str">
            <v/>
          </cell>
          <cell r="EE616" t="str">
            <v/>
          </cell>
          <cell r="EF616" t="str">
            <v/>
          </cell>
          <cell r="EG616" t="str">
            <v/>
          </cell>
          <cell r="EH616" t="str">
            <v/>
          </cell>
          <cell r="EI616" t="str">
            <v/>
          </cell>
          <cell r="EJ616" t="str">
            <v/>
          </cell>
          <cell r="EK616" t="str">
            <v/>
          </cell>
          <cell r="EL616" t="str">
            <v/>
          </cell>
          <cell r="EM616" t="str">
            <v/>
          </cell>
          <cell r="EN616" t="str">
            <v/>
          </cell>
          <cell r="EO616" t="str">
            <v/>
          </cell>
          <cell r="EP616" t="str">
            <v/>
          </cell>
          <cell r="EQ616" t="str">
            <v/>
          </cell>
          <cell r="ER616" t="str">
            <v/>
          </cell>
          <cell r="ES616" t="str">
            <v/>
          </cell>
          <cell r="ET616" t="str">
            <v/>
          </cell>
          <cell r="EU616" t="str">
            <v/>
          </cell>
          <cell r="EV616" t="str">
            <v/>
          </cell>
          <cell r="EW616" t="str">
            <v/>
          </cell>
          <cell r="EX616" t="str">
            <v/>
          </cell>
          <cell r="EY616" t="str">
            <v/>
          </cell>
          <cell r="EZ616" t="str">
            <v/>
          </cell>
          <cell r="FA616" t="str">
            <v/>
          </cell>
          <cell r="FB616" t="str">
            <v/>
          </cell>
          <cell r="FC616" t="str">
            <v/>
          </cell>
          <cell r="FD616" t="str">
            <v/>
          </cell>
          <cell r="FE616" t="str">
            <v/>
          </cell>
          <cell r="FF616" t="str">
            <v/>
          </cell>
          <cell r="FG616" t="str">
            <v/>
          </cell>
          <cell r="FH616" t="str">
            <v/>
          </cell>
          <cell r="FI616" t="str">
            <v/>
          </cell>
          <cell r="FJ616" t="str">
            <v/>
          </cell>
          <cell r="FK616" t="str">
            <v/>
          </cell>
          <cell r="FL616" t="str">
            <v/>
          </cell>
          <cell r="FM616" t="str">
            <v/>
          </cell>
          <cell r="FN616" t="str">
            <v/>
          </cell>
          <cell r="FO616" t="str">
            <v/>
          </cell>
          <cell r="FP616" t="str">
            <v/>
          </cell>
          <cell r="FQ616" t="str">
            <v/>
          </cell>
          <cell r="FR616" t="str">
            <v/>
          </cell>
          <cell r="FS616" t="str">
            <v/>
          </cell>
          <cell r="FT616" t="str">
            <v/>
          </cell>
          <cell r="FU616" t="str">
            <v/>
          </cell>
          <cell r="FV616" t="str">
            <v/>
          </cell>
          <cell r="FW616" t="str">
            <v/>
          </cell>
          <cell r="FX616" t="str">
            <v/>
          </cell>
          <cell r="FY616" t="str">
            <v/>
          </cell>
          <cell r="FZ616" t="str">
            <v/>
          </cell>
          <cell r="GA616" t="str">
            <v/>
          </cell>
          <cell r="GB616" t="str">
            <v/>
          </cell>
          <cell r="GC616" t="str">
            <v/>
          </cell>
          <cell r="GD616" t="str">
            <v/>
          </cell>
          <cell r="GE616" t="str">
            <v/>
          </cell>
          <cell r="GF616" t="str">
            <v/>
          </cell>
          <cell r="GG616" t="str">
            <v/>
          </cell>
          <cell r="GH616" t="str">
            <v/>
          </cell>
          <cell r="GI616" t="str">
            <v/>
          </cell>
          <cell r="GJ616" t="str">
            <v/>
          </cell>
          <cell r="GK616" t="str">
            <v/>
          </cell>
          <cell r="GL616" t="str">
            <v/>
          </cell>
          <cell r="GM616" t="str">
            <v/>
          </cell>
          <cell r="GN616" t="str">
            <v/>
          </cell>
          <cell r="GO616" t="str">
            <v/>
          </cell>
          <cell r="GP616" t="str">
            <v/>
          </cell>
          <cell r="GQ616" t="str">
            <v/>
          </cell>
          <cell r="GR616" t="str">
            <v/>
          </cell>
          <cell r="GS616" t="str">
            <v/>
          </cell>
          <cell r="GT616" t="str">
            <v/>
          </cell>
          <cell r="GU616" t="str">
            <v/>
          </cell>
          <cell r="GV616" t="str">
            <v/>
          </cell>
          <cell r="GW616" t="str">
            <v/>
          </cell>
          <cell r="GX616" t="str">
            <v/>
          </cell>
          <cell r="GY616" t="str">
            <v/>
          </cell>
          <cell r="GZ616" t="str">
            <v/>
          </cell>
          <cell r="HA616" t="str">
            <v/>
          </cell>
          <cell r="HB616" t="str">
            <v/>
          </cell>
          <cell r="HC616" t="str">
            <v/>
          </cell>
          <cell r="HD616" t="str">
            <v/>
          </cell>
          <cell r="HE616" t="str">
            <v/>
          </cell>
          <cell r="HF616" t="str">
            <v/>
          </cell>
          <cell r="HG616" t="str">
            <v/>
          </cell>
          <cell r="HH616" t="str">
            <v/>
          </cell>
          <cell r="HI616" t="str">
            <v/>
          </cell>
          <cell r="HJ616" t="str">
            <v/>
          </cell>
          <cell r="HK616" t="str">
            <v/>
          </cell>
          <cell r="HL616" t="str">
            <v/>
          </cell>
          <cell r="HM616" t="str">
            <v/>
          </cell>
          <cell r="HN616" t="str">
            <v/>
          </cell>
          <cell r="HO616" t="str">
            <v/>
          </cell>
          <cell r="HP616" t="str">
            <v/>
          </cell>
          <cell r="HQ616" t="str">
            <v/>
          </cell>
          <cell r="HR616" t="str">
            <v/>
          </cell>
          <cell r="HS616" t="str">
            <v/>
          </cell>
          <cell r="HT616" t="str">
            <v/>
          </cell>
          <cell r="HU616" t="str">
            <v/>
          </cell>
          <cell r="HV616" t="str">
            <v/>
          </cell>
          <cell r="HW616" t="str">
            <v/>
          </cell>
          <cell r="HX616" t="str">
            <v/>
          </cell>
          <cell r="HY616" t="str">
            <v/>
          </cell>
          <cell r="HZ616" t="str">
            <v/>
          </cell>
          <cell r="IA616" t="str">
            <v/>
          </cell>
          <cell r="IB616" t="str">
            <v/>
          </cell>
          <cell r="IC616" t="str">
            <v/>
          </cell>
          <cell r="ID616" t="str">
            <v/>
          </cell>
        </row>
        <row r="617">
          <cell r="A617" t="str">
            <v/>
          </cell>
          <cell r="B617" t="str">
            <v/>
          </cell>
          <cell r="C617" t="str">
            <v/>
          </cell>
          <cell r="D617" t="str">
            <v/>
          </cell>
          <cell r="E617" t="str">
            <v/>
          </cell>
          <cell r="F617" t="str">
            <v/>
          </cell>
          <cell r="G617" t="str">
            <v/>
          </cell>
          <cell r="H617" t="str">
            <v/>
          </cell>
          <cell r="I617" t="str">
            <v/>
          </cell>
          <cell r="J617" t="str">
            <v/>
          </cell>
          <cell r="K617" t="str">
            <v/>
          </cell>
          <cell r="L617" t="str">
            <v/>
          </cell>
          <cell r="M617" t="str">
            <v/>
          </cell>
          <cell r="N617" t="str">
            <v/>
          </cell>
          <cell r="O617" t="str">
            <v/>
          </cell>
          <cell r="P617" t="str">
            <v/>
          </cell>
          <cell r="Q617" t="str">
            <v/>
          </cell>
          <cell r="R617" t="str">
            <v/>
          </cell>
          <cell r="S617" t="str">
            <v/>
          </cell>
          <cell r="T617" t="str">
            <v/>
          </cell>
          <cell r="U617" t="str">
            <v/>
          </cell>
          <cell r="V617" t="str">
            <v/>
          </cell>
          <cell r="W617" t="str">
            <v/>
          </cell>
          <cell r="X617" t="str">
            <v/>
          </cell>
          <cell r="Y617" t="str">
            <v/>
          </cell>
          <cell r="Z617" t="str">
            <v/>
          </cell>
          <cell r="AA617" t="str">
            <v/>
          </cell>
          <cell r="AB617" t="str">
            <v/>
          </cell>
          <cell r="AC617" t="str">
            <v/>
          </cell>
          <cell r="AD617" t="str">
            <v/>
          </cell>
          <cell r="AE617" t="str">
            <v/>
          </cell>
          <cell r="AF617" t="str">
            <v/>
          </cell>
          <cell r="AG617" t="str">
            <v/>
          </cell>
          <cell r="AH617" t="str">
            <v/>
          </cell>
          <cell r="AI617" t="str">
            <v/>
          </cell>
          <cell r="AJ617" t="str">
            <v/>
          </cell>
          <cell r="AK617" t="str">
            <v/>
          </cell>
          <cell r="AL617" t="str">
            <v/>
          </cell>
          <cell r="AM617" t="str">
            <v/>
          </cell>
          <cell r="AN617" t="str">
            <v/>
          </cell>
          <cell r="AO617" t="str">
            <v/>
          </cell>
          <cell r="AP617" t="str">
            <v/>
          </cell>
          <cell r="AQ617" t="str">
            <v/>
          </cell>
          <cell r="AR617" t="str">
            <v/>
          </cell>
          <cell r="AS617" t="str">
            <v/>
          </cell>
          <cell r="AT617" t="str">
            <v/>
          </cell>
          <cell r="AU617" t="str">
            <v/>
          </cell>
          <cell r="AV617" t="str">
            <v/>
          </cell>
          <cell r="AW617" t="str">
            <v/>
          </cell>
          <cell r="AX617" t="str">
            <v/>
          </cell>
          <cell r="AY617" t="str">
            <v/>
          </cell>
          <cell r="AZ617" t="str">
            <v/>
          </cell>
          <cell r="BA617" t="str">
            <v/>
          </cell>
          <cell r="BB617" t="str">
            <v/>
          </cell>
          <cell r="BC617" t="str">
            <v/>
          </cell>
          <cell r="BD617" t="str">
            <v/>
          </cell>
          <cell r="BE617" t="str">
            <v/>
          </cell>
          <cell r="BF617" t="str">
            <v/>
          </cell>
          <cell r="BG617" t="str">
            <v/>
          </cell>
          <cell r="BH617" t="str">
            <v/>
          </cell>
          <cell r="BI617" t="str">
            <v/>
          </cell>
          <cell r="BJ617" t="str">
            <v/>
          </cell>
          <cell r="BK617" t="str">
            <v/>
          </cell>
          <cell r="BL617" t="str">
            <v/>
          </cell>
          <cell r="BM617" t="str">
            <v/>
          </cell>
          <cell r="BN617" t="str">
            <v/>
          </cell>
          <cell r="BO617" t="str">
            <v/>
          </cell>
          <cell r="BP617" t="str">
            <v/>
          </cell>
          <cell r="BQ617" t="str">
            <v/>
          </cell>
          <cell r="BR617" t="str">
            <v/>
          </cell>
          <cell r="BS617" t="str">
            <v/>
          </cell>
          <cell r="BT617" t="str">
            <v/>
          </cell>
          <cell r="BU617" t="str">
            <v/>
          </cell>
          <cell r="BV617" t="str">
            <v/>
          </cell>
          <cell r="BW617" t="str">
            <v/>
          </cell>
          <cell r="BX617" t="str">
            <v/>
          </cell>
          <cell r="BY617" t="str">
            <v/>
          </cell>
          <cell r="BZ617" t="str">
            <v/>
          </cell>
          <cell r="CA617" t="str">
            <v/>
          </cell>
          <cell r="CB617" t="str">
            <v/>
          </cell>
          <cell r="CC617" t="str">
            <v/>
          </cell>
          <cell r="CD617" t="str">
            <v/>
          </cell>
          <cell r="CE617" t="str">
            <v/>
          </cell>
          <cell r="CF617" t="str">
            <v/>
          </cell>
          <cell r="CG617" t="str">
            <v/>
          </cell>
          <cell r="CH617" t="str">
            <v/>
          </cell>
          <cell r="CI617" t="str">
            <v/>
          </cell>
          <cell r="CJ617" t="str">
            <v/>
          </cell>
          <cell r="CK617" t="str">
            <v/>
          </cell>
          <cell r="CL617" t="str">
            <v/>
          </cell>
          <cell r="CM617" t="str">
            <v/>
          </cell>
          <cell r="CN617" t="str">
            <v/>
          </cell>
          <cell r="CO617" t="str">
            <v/>
          </cell>
          <cell r="CP617" t="str">
            <v/>
          </cell>
          <cell r="CQ617" t="str">
            <v/>
          </cell>
          <cell r="CR617" t="str">
            <v/>
          </cell>
          <cell r="CS617" t="str">
            <v/>
          </cell>
          <cell r="CT617" t="str">
            <v/>
          </cell>
          <cell r="CU617" t="str">
            <v/>
          </cell>
          <cell r="CV617" t="str">
            <v/>
          </cell>
          <cell r="CW617" t="str">
            <v/>
          </cell>
          <cell r="CX617" t="str">
            <v/>
          </cell>
          <cell r="CY617" t="str">
            <v/>
          </cell>
          <cell r="CZ617" t="str">
            <v/>
          </cell>
          <cell r="DA617" t="str">
            <v/>
          </cell>
          <cell r="DB617" t="str">
            <v/>
          </cell>
          <cell r="DC617" t="str">
            <v/>
          </cell>
          <cell r="DD617" t="str">
            <v/>
          </cell>
          <cell r="DE617" t="str">
            <v/>
          </cell>
          <cell r="DF617" t="str">
            <v/>
          </cell>
          <cell r="DG617" t="str">
            <v/>
          </cell>
          <cell r="DH617" t="str">
            <v/>
          </cell>
          <cell r="DI617" t="str">
            <v/>
          </cell>
          <cell r="DJ617" t="str">
            <v/>
          </cell>
          <cell r="DK617" t="str">
            <v/>
          </cell>
          <cell r="DL617" t="str">
            <v/>
          </cell>
          <cell r="DM617" t="str">
            <v/>
          </cell>
          <cell r="DN617" t="str">
            <v/>
          </cell>
          <cell r="DO617" t="str">
            <v/>
          </cell>
          <cell r="DP617" t="str">
            <v/>
          </cell>
          <cell r="DQ617" t="str">
            <v/>
          </cell>
          <cell r="DR617" t="str">
            <v/>
          </cell>
          <cell r="DS617" t="str">
            <v/>
          </cell>
          <cell r="DT617" t="str">
            <v/>
          </cell>
          <cell r="DU617" t="str">
            <v/>
          </cell>
          <cell r="DV617" t="str">
            <v/>
          </cell>
          <cell r="DW617" t="str">
            <v/>
          </cell>
          <cell r="DX617" t="str">
            <v/>
          </cell>
          <cell r="DY617" t="str">
            <v/>
          </cell>
          <cell r="DZ617" t="str">
            <v/>
          </cell>
          <cell r="EA617" t="str">
            <v/>
          </cell>
          <cell r="EB617" t="str">
            <v/>
          </cell>
          <cell r="EC617" t="str">
            <v/>
          </cell>
          <cell r="ED617" t="str">
            <v/>
          </cell>
          <cell r="EE617" t="str">
            <v/>
          </cell>
          <cell r="EF617" t="str">
            <v/>
          </cell>
          <cell r="EG617" t="str">
            <v/>
          </cell>
          <cell r="EH617" t="str">
            <v/>
          </cell>
          <cell r="EI617" t="str">
            <v/>
          </cell>
          <cell r="EJ617" t="str">
            <v/>
          </cell>
          <cell r="EK617" t="str">
            <v/>
          </cell>
          <cell r="EL617" t="str">
            <v/>
          </cell>
          <cell r="EM617" t="str">
            <v/>
          </cell>
          <cell r="EN617" t="str">
            <v/>
          </cell>
          <cell r="EO617" t="str">
            <v/>
          </cell>
          <cell r="EP617" t="str">
            <v/>
          </cell>
          <cell r="EQ617" t="str">
            <v/>
          </cell>
          <cell r="ER617" t="str">
            <v/>
          </cell>
          <cell r="ES617" t="str">
            <v/>
          </cell>
          <cell r="ET617" t="str">
            <v/>
          </cell>
          <cell r="EU617" t="str">
            <v/>
          </cell>
          <cell r="EV617" t="str">
            <v/>
          </cell>
          <cell r="EW617" t="str">
            <v/>
          </cell>
          <cell r="EX617" t="str">
            <v/>
          </cell>
          <cell r="EY617" t="str">
            <v/>
          </cell>
          <cell r="EZ617" t="str">
            <v/>
          </cell>
          <cell r="FA617" t="str">
            <v/>
          </cell>
          <cell r="FB617" t="str">
            <v/>
          </cell>
          <cell r="FC617" t="str">
            <v/>
          </cell>
          <cell r="FD617" t="str">
            <v/>
          </cell>
          <cell r="FE617" t="str">
            <v/>
          </cell>
          <cell r="FF617" t="str">
            <v/>
          </cell>
          <cell r="FG617" t="str">
            <v/>
          </cell>
          <cell r="FH617" t="str">
            <v/>
          </cell>
          <cell r="FI617" t="str">
            <v/>
          </cell>
          <cell r="FJ617" t="str">
            <v/>
          </cell>
          <cell r="FK617" t="str">
            <v/>
          </cell>
          <cell r="FL617" t="str">
            <v/>
          </cell>
          <cell r="FM617" t="str">
            <v/>
          </cell>
          <cell r="FN617" t="str">
            <v/>
          </cell>
          <cell r="FO617" t="str">
            <v/>
          </cell>
          <cell r="FP617" t="str">
            <v/>
          </cell>
          <cell r="FQ617" t="str">
            <v/>
          </cell>
          <cell r="FR617" t="str">
            <v/>
          </cell>
          <cell r="FS617" t="str">
            <v/>
          </cell>
          <cell r="FT617" t="str">
            <v/>
          </cell>
          <cell r="FU617" t="str">
            <v/>
          </cell>
          <cell r="FV617" t="str">
            <v/>
          </cell>
          <cell r="FW617" t="str">
            <v/>
          </cell>
          <cell r="FX617" t="str">
            <v/>
          </cell>
          <cell r="FY617" t="str">
            <v/>
          </cell>
          <cell r="FZ617" t="str">
            <v/>
          </cell>
          <cell r="GA617" t="str">
            <v/>
          </cell>
          <cell r="GB617" t="str">
            <v/>
          </cell>
          <cell r="GC617" t="str">
            <v/>
          </cell>
          <cell r="GD617" t="str">
            <v/>
          </cell>
          <cell r="GE617" t="str">
            <v/>
          </cell>
          <cell r="GF617" t="str">
            <v/>
          </cell>
          <cell r="GG617" t="str">
            <v/>
          </cell>
          <cell r="GH617" t="str">
            <v/>
          </cell>
          <cell r="GI617" t="str">
            <v/>
          </cell>
          <cell r="GJ617" t="str">
            <v/>
          </cell>
          <cell r="GK617" t="str">
            <v/>
          </cell>
          <cell r="GL617" t="str">
            <v/>
          </cell>
          <cell r="GM617" t="str">
            <v/>
          </cell>
          <cell r="GN617" t="str">
            <v/>
          </cell>
          <cell r="GO617" t="str">
            <v/>
          </cell>
          <cell r="GP617" t="str">
            <v/>
          </cell>
          <cell r="GQ617" t="str">
            <v/>
          </cell>
          <cell r="GR617" t="str">
            <v/>
          </cell>
          <cell r="GS617" t="str">
            <v/>
          </cell>
          <cell r="GT617" t="str">
            <v/>
          </cell>
          <cell r="GU617" t="str">
            <v/>
          </cell>
          <cell r="GV617" t="str">
            <v/>
          </cell>
          <cell r="GW617" t="str">
            <v/>
          </cell>
          <cell r="GX617" t="str">
            <v/>
          </cell>
          <cell r="GY617" t="str">
            <v/>
          </cell>
          <cell r="GZ617" t="str">
            <v/>
          </cell>
          <cell r="HA617" t="str">
            <v/>
          </cell>
          <cell r="HB617" t="str">
            <v/>
          </cell>
          <cell r="HC617" t="str">
            <v/>
          </cell>
          <cell r="HD617" t="str">
            <v/>
          </cell>
          <cell r="HE617" t="str">
            <v/>
          </cell>
          <cell r="HF617" t="str">
            <v/>
          </cell>
          <cell r="HG617" t="str">
            <v/>
          </cell>
          <cell r="HH617" t="str">
            <v/>
          </cell>
          <cell r="HI617" t="str">
            <v/>
          </cell>
          <cell r="HJ617" t="str">
            <v/>
          </cell>
          <cell r="HK617" t="str">
            <v/>
          </cell>
          <cell r="HL617" t="str">
            <v/>
          </cell>
          <cell r="HM617" t="str">
            <v/>
          </cell>
          <cell r="HN617" t="str">
            <v/>
          </cell>
          <cell r="HO617" t="str">
            <v/>
          </cell>
          <cell r="HP617" t="str">
            <v/>
          </cell>
          <cell r="HQ617" t="str">
            <v/>
          </cell>
          <cell r="HR617" t="str">
            <v/>
          </cell>
          <cell r="HS617" t="str">
            <v/>
          </cell>
          <cell r="HT617" t="str">
            <v/>
          </cell>
          <cell r="HU617" t="str">
            <v/>
          </cell>
          <cell r="HV617" t="str">
            <v/>
          </cell>
          <cell r="HW617" t="str">
            <v/>
          </cell>
          <cell r="HX617" t="str">
            <v/>
          </cell>
          <cell r="HY617" t="str">
            <v/>
          </cell>
          <cell r="HZ617" t="str">
            <v/>
          </cell>
          <cell r="IA617" t="str">
            <v/>
          </cell>
          <cell r="IB617" t="str">
            <v/>
          </cell>
          <cell r="IC617" t="str">
            <v/>
          </cell>
          <cell r="ID617" t="str">
            <v/>
          </cell>
        </row>
        <row r="618">
          <cell r="A618" t="str">
            <v/>
          </cell>
          <cell r="B618" t="str">
            <v/>
          </cell>
          <cell r="C618" t="str">
            <v/>
          </cell>
          <cell r="D618" t="str">
            <v/>
          </cell>
          <cell r="E618" t="str">
            <v/>
          </cell>
          <cell r="F618" t="str">
            <v/>
          </cell>
          <cell r="G618" t="str">
            <v/>
          </cell>
          <cell r="H618" t="str">
            <v/>
          </cell>
          <cell r="I618" t="str">
            <v/>
          </cell>
          <cell r="J618" t="str">
            <v/>
          </cell>
          <cell r="K618" t="str">
            <v/>
          </cell>
          <cell r="L618" t="str">
            <v/>
          </cell>
          <cell r="M618" t="str">
            <v/>
          </cell>
          <cell r="N618" t="str">
            <v/>
          </cell>
          <cell r="O618" t="str">
            <v/>
          </cell>
          <cell r="P618" t="str">
            <v/>
          </cell>
          <cell r="Q618" t="str">
            <v/>
          </cell>
          <cell r="R618" t="str">
            <v/>
          </cell>
          <cell r="S618" t="str">
            <v/>
          </cell>
          <cell r="T618" t="str">
            <v/>
          </cell>
          <cell r="U618" t="str">
            <v/>
          </cell>
          <cell r="V618" t="str">
            <v/>
          </cell>
          <cell r="W618" t="str">
            <v/>
          </cell>
          <cell r="X618" t="str">
            <v/>
          </cell>
          <cell r="Y618" t="str">
            <v/>
          </cell>
          <cell r="Z618" t="str">
            <v/>
          </cell>
          <cell r="AA618" t="str">
            <v/>
          </cell>
          <cell r="AB618" t="str">
            <v/>
          </cell>
          <cell r="AC618" t="str">
            <v/>
          </cell>
          <cell r="AD618" t="str">
            <v/>
          </cell>
          <cell r="AE618" t="str">
            <v/>
          </cell>
          <cell r="AF618" t="str">
            <v/>
          </cell>
          <cell r="AG618" t="str">
            <v/>
          </cell>
          <cell r="AH618" t="str">
            <v/>
          </cell>
          <cell r="AI618" t="str">
            <v/>
          </cell>
          <cell r="AJ618" t="str">
            <v/>
          </cell>
          <cell r="AK618" t="str">
            <v/>
          </cell>
          <cell r="AL618" t="str">
            <v/>
          </cell>
          <cell r="AM618" t="str">
            <v/>
          </cell>
          <cell r="AN618" t="str">
            <v/>
          </cell>
          <cell r="AO618" t="str">
            <v/>
          </cell>
          <cell r="AP618" t="str">
            <v/>
          </cell>
          <cell r="AQ618" t="str">
            <v/>
          </cell>
          <cell r="AR618" t="str">
            <v/>
          </cell>
          <cell r="AS618" t="str">
            <v/>
          </cell>
          <cell r="AT618" t="str">
            <v/>
          </cell>
          <cell r="AU618" t="str">
            <v/>
          </cell>
          <cell r="AV618" t="str">
            <v/>
          </cell>
          <cell r="AW618" t="str">
            <v/>
          </cell>
          <cell r="AX618" t="str">
            <v/>
          </cell>
          <cell r="AY618" t="str">
            <v/>
          </cell>
          <cell r="AZ618" t="str">
            <v/>
          </cell>
          <cell r="BA618" t="str">
            <v/>
          </cell>
          <cell r="BB618" t="str">
            <v/>
          </cell>
          <cell r="BC618" t="str">
            <v/>
          </cell>
          <cell r="BD618" t="str">
            <v/>
          </cell>
          <cell r="BE618" t="str">
            <v/>
          </cell>
          <cell r="BF618" t="str">
            <v/>
          </cell>
          <cell r="BG618" t="str">
            <v/>
          </cell>
          <cell r="BH618" t="str">
            <v/>
          </cell>
          <cell r="BI618" t="str">
            <v/>
          </cell>
          <cell r="BJ618" t="str">
            <v/>
          </cell>
          <cell r="BK618" t="str">
            <v/>
          </cell>
          <cell r="BL618" t="str">
            <v/>
          </cell>
          <cell r="BM618" t="str">
            <v/>
          </cell>
          <cell r="BN618" t="str">
            <v/>
          </cell>
          <cell r="BO618" t="str">
            <v/>
          </cell>
          <cell r="BP618" t="str">
            <v/>
          </cell>
          <cell r="BQ618" t="str">
            <v/>
          </cell>
          <cell r="BR618" t="str">
            <v/>
          </cell>
          <cell r="BS618" t="str">
            <v/>
          </cell>
          <cell r="BT618" t="str">
            <v/>
          </cell>
          <cell r="BU618" t="str">
            <v/>
          </cell>
          <cell r="BV618" t="str">
            <v/>
          </cell>
          <cell r="BW618" t="str">
            <v/>
          </cell>
          <cell r="BX618" t="str">
            <v/>
          </cell>
          <cell r="BY618" t="str">
            <v/>
          </cell>
          <cell r="BZ618" t="str">
            <v/>
          </cell>
          <cell r="CA618" t="str">
            <v/>
          </cell>
          <cell r="CB618" t="str">
            <v/>
          </cell>
          <cell r="CC618" t="str">
            <v/>
          </cell>
          <cell r="CD618" t="str">
            <v/>
          </cell>
          <cell r="CE618" t="str">
            <v/>
          </cell>
          <cell r="CF618" t="str">
            <v/>
          </cell>
          <cell r="CG618" t="str">
            <v/>
          </cell>
          <cell r="CH618" t="str">
            <v/>
          </cell>
          <cell r="CI618" t="str">
            <v/>
          </cell>
          <cell r="CJ618" t="str">
            <v/>
          </cell>
          <cell r="CK618" t="str">
            <v/>
          </cell>
          <cell r="CL618" t="str">
            <v/>
          </cell>
          <cell r="CM618" t="str">
            <v/>
          </cell>
          <cell r="CN618" t="str">
            <v/>
          </cell>
          <cell r="CO618" t="str">
            <v/>
          </cell>
          <cell r="CP618" t="str">
            <v/>
          </cell>
          <cell r="CQ618" t="str">
            <v/>
          </cell>
          <cell r="CR618" t="str">
            <v/>
          </cell>
          <cell r="CS618" t="str">
            <v/>
          </cell>
          <cell r="CT618" t="str">
            <v/>
          </cell>
          <cell r="CU618" t="str">
            <v/>
          </cell>
          <cell r="CV618" t="str">
            <v/>
          </cell>
          <cell r="CW618" t="str">
            <v/>
          </cell>
          <cell r="CX618" t="str">
            <v/>
          </cell>
          <cell r="CY618" t="str">
            <v/>
          </cell>
          <cell r="CZ618" t="str">
            <v/>
          </cell>
          <cell r="DA618" t="str">
            <v/>
          </cell>
          <cell r="DB618" t="str">
            <v/>
          </cell>
          <cell r="DC618" t="str">
            <v/>
          </cell>
          <cell r="DD618" t="str">
            <v/>
          </cell>
          <cell r="DE618" t="str">
            <v/>
          </cell>
          <cell r="DF618" t="str">
            <v/>
          </cell>
          <cell r="DG618" t="str">
            <v/>
          </cell>
          <cell r="DH618" t="str">
            <v/>
          </cell>
          <cell r="DI618" t="str">
            <v/>
          </cell>
          <cell r="DJ618" t="str">
            <v/>
          </cell>
          <cell r="DK618" t="str">
            <v/>
          </cell>
          <cell r="DL618" t="str">
            <v/>
          </cell>
          <cell r="DM618" t="str">
            <v/>
          </cell>
          <cell r="DN618" t="str">
            <v/>
          </cell>
          <cell r="DO618" t="str">
            <v/>
          </cell>
          <cell r="DP618" t="str">
            <v/>
          </cell>
          <cell r="DQ618" t="str">
            <v/>
          </cell>
          <cell r="DR618" t="str">
            <v/>
          </cell>
          <cell r="DS618" t="str">
            <v/>
          </cell>
          <cell r="DT618" t="str">
            <v/>
          </cell>
          <cell r="DU618" t="str">
            <v/>
          </cell>
          <cell r="DV618" t="str">
            <v/>
          </cell>
          <cell r="DW618" t="str">
            <v/>
          </cell>
          <cell r="DX618" t="str">
            <v/>
          </cell>
          <cell r="DY618" t="str">
            <v/>
          </cell>
          <cell r="DZ618" t="str">
            <v/>
          </cell>
          <cell r="EA618" t="str">
            <v/>
          </cell>
          <cell r="EB618" t="str">
            <v/>
          </cell>
          <cell r="EC618" t="str">
            <v/>
          </cell>
          <cell r="ED618" t="str">
            <v/>
          </cell>
          <cell r="EE618" t="str">
            <v/>
          </cell>
          <cell r="EF618" t="str">
            <v/>
          </cell>
          <cell r="EG618" t="str">
            <v/>
          </cell>
          <cell r="EH618" t="str">
            <v/>
          </cell>
          <cell r="EI618" t="str">
            <v/>
          </cell>
          <cell r="EJ618" t="str">
            <v/>
          </cell>
          <cell r="EK618" t="str">
            <v/>
          </cell>
          <cell r="EL618" t="str">
            <v/>
          </cell>
          <cell r="EM618" t="str">
            <v/>
          </cell>
          <cell r="EN618" t="str">
            <v/>
          </cell>
          <cell r="EO618" t="str">
            <v/>
          </cell>
          <cell r="EP618" t="str">
            <v/>
          </cell>
          <cell r="EQ618" t="str">
            <v/>
          </cell>
          <cell r="ER618" t="str">
            <v/>
          </cell>
          <cell r="ES618" t="str">
            <v/>
          </cell>
          <cell r="ET618" t="str">
            <v/>
          </cell>
          <cell r="EU618" t="str">
            <v/>
          </cell>
          <cell r="EV618" t="str">
            <v/>
          </cell>
          <cell r="EW618" t="str">
            <v/>
          </cell>
          <cell r="EX618" t="str">
            <v/>
          </cell>
          <cell r="EY618" t="str">
            <v/>
          </cell>
          <cell r="EZ618" t="str">
            <v/>
          </cell>
          <cell r="FA618" t="str">
            <v/>
          </cell>
          <cell r="FB618" t="str">
            <v/>
          </cell>
          <cell r="FC618" t="str">
            <v/>
          </cell>
          <cell r="FD618" t="str">
            <v/>
          </cell>
          <cell r="FE618" t="str">
            <v/>
          </cell>
          <cell r="FF618" t="str">
            <v/>
          </cell>
          <cell r="FG618" t="str">
            <v/>
          </cell>
          <cell r="FH618" t="str">
            <v/>
          </cell>
          <cell r="FI618" t="str">
            <v/>
          </cell>
          <cell r="FJ618" t="str">
            <v/>
          </cell>
          <cell r="FK618" t="str">
            <v/>
          </cell>
          <cell r="FL618" t="str">
            <v/>
          </cell>
          <cell r="FM618" t="str">
            <v/>
          </cell>
          <cell r="FN618" t="str">
            <v/>
          </cell>
          <cell r="FO618" t="str">
            <v/>
          </cell>
          <cell r="FP618" t="str">
            <v/>
          </cell>
          <cell r="FQ618" t="str">
            <v/>
          </cell>
          <cell r="FR618" t="str">
            <v/>
          </cell>
          <cell r="FS618" t="str">
            <v/>
          </cell>
          <cell r="FT618" t="str">
            <v/>
          </cell>
          <cell r="FU618" t="str">
            <v/>
          </cell>
          <cell r="FV618" t="str">
            <v/>
          </cell>
          <cell r="FW618" t="str">
            <v/>
          </cell>
          <cell r="FX618" t="str">
            <v/>
          </cell>
          <cell r="FY618" t="str">
            <v/>
          </cell>
          <cell r="FZ618" t="str">
            <v/>
          </cell>
          <cell r="GA618" t="str">
            <v/>
          </cell>
          <cell r="GB618" t="str">
            <v/>
          </cell>
          <cell r="GC618" t="str">
            <v/>
          </cell>
          <cell r="GD618" t="str">
            <v/>
          </cell>
          <cell r="GE618" t="str">
            <v/>
          </cell>
          <cell r="GF618" t="str">
            <v/>
          </cell>
          <cell r="GG618" t="str">
            <v/>
          </cell>
          <cell r="GH618" t="str">
            <v/>
          </cell>
          <cell r="GI618" t="str">
            <v/>
          </cell>
          <cell r="GJ618" t="str">
            <v/>
          </cell>
          <cell r="GK618" t="str">
            <v/>
          </cell>
          <cell r="GL618" t="str">
            <v/>
          </cell>
          <cell r="GM618" t="str">
            <v/>
          </cell>
          <cell r="GN618" t="str">
            <v/>
          </cell>
          <cell r="GO618" t="str">
            <v/>
          </cell>
          <cell r="GP618" t="str">
            <v/>
          </cell>
          <cell r="GQ618" t="str">
            <v/>
          </cell>
          <cell r="GR618" t="str">
            <v/>
          </cell>
          <cell r="GS618" t="str">
            <v/>
          </cell>
          <cell r="GT618" t="str">
            <v/>
          </cell>
          <cell r="GU618" t="str">
            <v/>
          </cell>
          <cell r="GV618" t="str">
            <v/>
          </cell>
          <cell r="GW618" t="str">
            <v/>
          </cell>
          <cell r="GX618" t="str">
            <v/>
          </cell>
          <cell r="GY618" t="str">
            <v/>
          </cell>
          <cell r="GZ618" t="str">
            <v/>
          </cell>
          <cell r="HA618" t="str">
            <v/>
          </cell>
          <cell r="HB618" t="str">
            <v/>
          </cell>
          <cell r="HC618" t="str">
            <v/>
          </cell>
          <cell r="HD618" t="str">
            <v/>
          </cell>
          <cell r="HE618" t="str">
            <v/>
          </cell>
          <cell r="HF618" t="str">
            <v/>
          </cell>
          <cell r="HG618" t="str">
            <v/>
          </cell>
          <cell r="HH618" t="str">
            <v/>
          </cell>
          <cell r="HI618" t="str">
            <v/>
          </cell>
          <cell r="HJ618" t="str">
            <v/>
          </cell>
          <cell r="HK618" t="str">
            <v/>
          </cell>
          <cell r="HL618" t="str">
            <v/>
          </cell>
          <cell r="HM618" t="str">
            <v/>
          </cell>
          <cell r="HN618" t="str">
            <v/>
          </cell>
          <cell r="HO618" t="str">
            <v/>
          </cell>
          <cell r="HP618" t="str">
            <v/>
          </cell>
          <cell r="HQ618" t="str">
            <v/>
          </cell>
          <cell r="HR618" t="str">
            <v/>
          </cell>
          <cell r="HS618" t="str">
            <v/>
          </cell>
          <cell r="HT618" t="str">
            <v/>
          </cell>
          <cell r="HU618" t="str">
            <v/>
          </cell>
          <cell r="HV618" t="str">
            <v/>
          </cell>
          <cell r="HW618" t="str">
            <v/>
          </cell>
          <cell r="HX618" t="str">
            <v/>
          </cell>
          <cell r="HY618" t="str">
            <v/>
          </cell>
          <cell r="HZ618" t="str">
            <v/>
          </cell>
          <cell r="IA618" t="str">
            <v/>
          </cell>
          <cell r="IB618" t="str">
            <v/>
          </cell>
          <cell r="IC618" t="str">
            <v/>
          </cell>
          <cell r="ID618" t="str">
            <v/>
          </cell>
        </row>
        <row r="619">
          <cell r="A619" t="str">
            <v/>
          </cell>
          <cell r="B619" t="str">
            <v/>
          </cell>
          <cell r="C619" t="str">
            <v/>
          </cell>
          <cell r="D619" t="str">
            <v/>
          </cell>
          <cell r="E619" t="str">
            <v/>
          </cell>
          <cell r="F619" t="str">
            <v/>
          </cell>
          <cell r="G619" t="str">
            <v/>
          </cell>
          <cell r="H619" t="str">
            <v/>
          </cell>
          <cell r="I619" t="str">
            <v/>
          </cell>
          <cell r="J619" t="str">
            <v/>
          </cell>
          <cell r="K619" t="str">
            <v/>
          </cell>
          <cell r="L619" t="str">
            <v/>
          </cell>
          <cell r="M619" t="str">
            <v/>
          </cell>
          <cell r="N619" t="str">
            <v/>
          </cell>
          <cell r="O619" t="str">
            <v/>
          </cell>
          <cell r="P619" t="str">
            <v/>
          </cell>
          <cell r="Q619" t="str">
            <v/>
          </cell>
          <cell r="R619" t="str">
            <v/>
          </cell>
          <cell r="S619" t="str">
            <v/>
          </cell>
          <cell r="T619" t="str">
            <v/>
          </cell>
          <cell r="U619" t="str">
            <v/>
          </cell>
          <cell r="V619" t="str">
            <v/>
          </cell>
          <cell r="W619" t="str">
            <v/>
          </cell>
          <cell r="X619" t="str">
            <v/>
          </cell>
          <cell r="Y619" t="str">
            <v/>
          </cell>
          <cell r="Z619" t="str">
            <v/>
          </cell>
          <cell r="AA619" t="str">
            <v/>
          </cell>
          <cell r="AB619" t="str">
            <v/>
          </cell>
          <cell r="AC619" t="str">
            <v/>
          </cell>
          <cell r="AD619" t="str">
            <v/>
          </cell>
          <cell r="AE619" t="str">
            <v/>
          </cell>
          <cell r="AF619" t="str">
            <v/>
          </cell>
          <cell r="AG619" t="str">
            <v/>
          </cell>
          <cell r="AH619" t="str">
            <v/>
          </cell>
          <cell r="AI619" t="str">
            <v/>
          </cell>
          <cell r="AJ619" t="str">
            <v/>
          </cell>
          <cell r="AK619" t="str">
            <v/>
          </cell>
          <cell r="AL619" t="str">
            <v/>
          </cell>
          <cell r="AM619" t="str">
            <v/>
          </cell>
          <cell r="AN619" t="str">
            <v/>
          </cell>
          <cell r="AO619" t="str">
            <v/>
          </cell>
          <cell r="AP619" t="str">
            <v/>
          </cell>
          <cell r="AQ619" t="str">
            <v/>
          </cell>
          <cell r="AR619" t="str">
            <v/>
          </cell>
          <cell r="AS619" t="str">
            <v/>
          </cell>
          <cell r="AT619" t="str">
            <v/>
          </cell>
          <cell r="AU619" t="str">
            <v/>
          </cell>
          <cell r="AV619" t="str">
            <v/>
          </cell>
          <cell r="AW619" t="str">
            <v/>
          </cell>
          <cell r="AX619" t="str">
            <v/>
          </cell>
          <cell r="AY619" t="str">
            <v/>
          </cell>
          <cell r="AZ619" t="str">
            <v/>
          </cell>
          <cell r="BA619" t="str">
            <v/>
          </cell>
          <cell r="BB619" t="str">
            <v/>
          </cell>
          <cell r="BC619" t="str">
            <v/>
          </cell>
          <cell r="BD619" t="str">
            <v/>
          </cell>
          <cell r="BE619" t="str">
            <v/>
          </cell>
          <cell r="BF619" t="str">
            <v/>
          </cell>
          <cell r="BG619" t="str">
            <v/>
          </cell>
          <cell r="BH619" t="str">
            <v/>
          </cell>
          <cell r="BI619" t="str">
            <v/>
          </cell>
          <cell r="BJ619" t="str">
            <v/>
          </cell>
          <cell r="BK619" t="str">
            <v/>
          </cell>
          <cell r="BL619" t="str">
            <v/>
          </cell>
          <cell r="BM619" t="str">
            <v/>
          </cell>
          <cell r="BN619" t="str">
            <v/>
          </cell>
          <cell r="BO619" t="str">
            <v/>
          </cell>
          <cell r="BP619" t="str">
            <v/>
          </cell>
          <cell r="BQ619" t="str">
            <v/>
          </cell>
          <cell r="BR619" t="str">
            <v/>
          </cell>
          <cell r="BS619" t="str">
            <v/>
          </cell>
          <cell r="BT619" t="str">
            <v/>
          </cell>
          <cell r="BU619" t="str">
            <v/>
          </cell>
          <cell r="BV619" t="str">
            <v/>
          </cell>
          <cell r="BW619" t="str">
            <v/>
          </cell>
          <cell r="BX619" t="str">
            <v/>
          </cell>
          <cell r="BY619" t="str">
            <v/>
          </cell>
          <cell r="BZ619" t="str">
            <v/>
          </cell>
          <cell r="CA619" t="str">
            <v/>
          </cell>
          <cell r="CB619" t="str">
            <v/>
          </cell>
          <cell r="CC619" t="str">
            <v/>
          </cell>
          <cell r="CD619" t="str">
            <v/>
          </cell>
          <cell r="CE619" t="str">
            <v/>
          </cell>
          <cell r="CF619" t="str">
            <v/>
          </cell>
          <cell r="CG619" t="str">
            <v/>
          </cell>
          <cell r="CH619" t="str">
            <v/>
          </cell>
          <cell r="CI619" t="str">
            <v/>
          </cell>
          <cell r="CJ619" t="str">
            <v/>
          </cell>
          <cell r="CK619" t="str">
            <v/>
          </cell>
          <cell r="CL619" t="str">
            <v/>
          </cell>
          <cell r="CM619" t="str">
            <v/>
          </cell>
          <cell r="CN619" t="str">
            <v/>
          </cell>
          <cell r="CO619" t="str">
            <v/>
          </cell>
          <cell r="CP619" t="str">
            <v/>
          </cell>
          <cell r="CQ619" t="str">
            <v/>
          </cell>
          <cell r="CR619" t="str">
            <v/>
          </cell>
          <cell r="CS619" t="str">
            <v/>
          </cell>
          <cell r="CT619" t="str">
            <v/>
          </cell>
          <cell r="CU619" t="str">
            <v/>
          </cell>
          <cell r="CV619" t="str">
            <v/>
          </cell>
          <cell r="CW619" t="str">
            <v/>
          </cell>
          <cell r="CX619" t="str">
            <v/>
          </cell>
          <cell r="CY619" t="str">
            <v/>
          </cell>
          <cell r="CZ619" t="str">
            <v/>
          </cell>
          <cell r="DA619" t="str">
            <v/>
          </cell>
          <cell r="DB619" t="str">
            <v/>
          </cell>
          <cell r="DC619" t="str">
            <v/>
          </cell>
          <cell r="DD619" t="str">
            <v/>
          </cell>
          <cell r="DE619" t="str">
            <v/>
          </cell>
          <cell r="DF619" t="str">
            <v/>
          </cell>
          <cell r="DG619" t="str">
            <v/>
          </cell>
          <cell r="DH619" t="str">
            <v/>
          </cell>
          <cell r="DI619" t="str">
            <v/>
          </cell>
          <cell r="DJ619" t="str">
            <v/>
          </cell>
          <cell r="DK619" t="str">
            <v/>
          </cell>
          <cell r="DL619" t="str">
            <v/>
          </cell>
          <cell r="DM619" t="str">
            <v/>
          </cell>
          <cell r="DN619" t="str">
            <v/>
          </cell>
          <cell r="DO619" t="str">
            <v/>
          </cell>
          <cell r="DP619" t="str">
            <v/>
          </cell>
          <cell r="DQ619" t="str">
            <v/>
          </cell>
          <cell r="DR619" t="str">
            <v/>
          </cell>
          <cell r="DS619" t="str">
            <v/>
          </cell>
          <cell r="DT619" t="str">
            <v/>
          </cell>
          <cell r="DU619" t="str">
            <v/>
          </cell>
          <cell r="DV619" t="str">
            <v/>
          </cell>
          <cell r="DW619" t="str">
            <v/>
          </cell>
          <cell r="DX619" t="str">
            <v/>
          </cell>
          <cell r="DY619" t="str">
            <v/>
          </cell>
          <cell r="DZ619" t="str">
            <v/>
          </cell>
          <cell r="EA619" t="str">
            <v/>
          </cell>
          <cell r="EB619" t="str">
            <v/>
          </cell>
          <cell r="EC619" t="str">
            <v/>
          </cell>
          <cell r="ED619" t="str">
            <v/>
          </cell>
          <cell r="EE619" t="str">
            <v/>
          </cell>
          <cell r="EF619" t="str">
            <v/>
          </cell>
          <cell r="EG619" t="str">
            <v/>
          </cell>
          <cell r="EH619" t="str">
            <v/>
          </cell>
          <cell r="EI619" t="str">
            <v/>
          </cell>
          <cell r="EJ619" t="str">
            <v/>
          </cell>
          <cell r="EK619" t="str">
            <v/>
          </cell>
          <cell r="EL619" t="str">
            <v/>
          </cell>
          <cell r="EM619" t="str">
            <v/>
          </cell>
          <cell r="EN619" t="str">
            <v/>
          </cell>
          <cell r="EO619" t="str">
            <v/>
          </cell>
          <cell r="EP619" t="str">
            <v/>
          </cell>
          <cell r="EQ619" t="str">
            <v/>
          </cell>
          <cell r="ER619" t="str">
            <v/>
          </cell>
          <cell r="ES619" t="str">
            <v/>
          </cell>
          <cell r="ET619" t="str">
            <v/>
          </cell>
          <cell r="EU619" t="str">
            <v/>
          </cell>
          <cell r="EV619" t="str">
            <v/>
          </cell>
          <cell r="EW619" t="str">
            <v/>
          </cell>
          <cell r="EX619" t="str">
            <v/>
          </cell>
          <cell r="EY619" t="str">
            <v/>
          </cell>
          <cell r="EZ619" t="str">
            <v/>
          </cell>
          <cell r="FA619" t="str">
            <v/>
          </cell>
          <cell r="FB619" t="str">
            <v/>
          </cell>
          <cell r="FC619" t="str">
            <v/>
          </cell>
          <cell r="FD619" t="str">
            <v/>
          </cell>
          <cell r="FE619" t="str">
            <v/>
          </cell>
          <cell r="FF619" t="str">
            <v/>
          </cell>
          <cell r="FG619" t="str">
            <v/>
          </cell>
          <cell r="FH619" t="str">
            <v/>
          </cell>
          <cell r="FI619" t="str">
            <v/>
          </cell>
          <cell r="FJ619" t="str">
            <v/>
          </cell>
          <cell r="FK619" t="str">
            <v/>
          </cell>
          <cell r="FL619" t="str">
            <v/>
          </cell>
          <cell r="FM619" t="str">
            <v/>
          </cell>
          <cell r="FN619" t="str">
            <v/>
          </cell>
          <cell r="FO619" t="str">
            <v/>
          </cell>
          <cell r="FP619" t="str">
            <v/>
          </cell>
          <cell r="FQ619" t="str">
            <v/>
          </cell>
          <cell r="FR619" t="str">
            <v/>
          </cell>
          <cell r="FS619" t="str">
            <v/>
          </cell>
          <cell r="FT619" t="str">
            <v/>
          </cell>
          <cell r="FU619" t="str">
            <v/>
          </cell>
          <cell r="FV619" t="str">
            <v/>
          </cell>
          <cell r="FW619" t="str">
            <v/>
          </cell>
          <cell r="FX619" t="str">
            <v/>
          </cell>
          <cell r="FY619" t="str">
            <v/>
          </cell>
          <cell r="FZ619" t="str">
            <v/>
          </cell>
          <cell r="GA619" t="str">
            <v/>
          </cell>
          <cell r="GB619" t="str">
            <v/>
          </cell>
          <cell r="GC619" t="str">
            <v/>
          </cell>
          <cell r="GD619" t="str">
            <v/>
          </cell>
          <cell r="GE619" t="str">
            <v/>
          </cell>
          <cell r="GF619" t="str">
            <v/>
          </cell>
          <cell r="GG619" t="str">
            <v/>
          </cell>
          <cell r="GH619" t="str">
            <v/>
          </cell>
          <cell r="GI619" t="str">
            <v/>
          </cell>
          <cell r="GJ619" t="str">
            <v/>
          </cell>
          <cell r="GK619" t="str">
            <v/>
          </cell>
          <cell r="GL619" t="str">
            <v/>
          </cell>
          <cell r="GM619" t="str">
            <v/>
          </cell>
          <cell r="GN619" t="str">
            <v/>
          </cell>
          <cell r="GO619" t="str">
            <v/>
          </cell>
          <cell r="GP619" t="str">
            <v/>
          </cell>
          <cell r="GQ619" t="str">
            <v/>
          </cell>
          <cell r="GR619" t="str">
            <v/>
          </cell>
          <cell r="GS619" t="str">
            <v/>
          </cell>
          <cell r="GT619" t="str">
            <v/>
          </cell>
          <cell r="GU619" t="str">
            <v/>
          </cell>
          <cell r="GV619" t="str">
            <v/>
          </cell>
          <cell r="GW619" t="str">
            <v/>
          </cell>
          <cell r="GX619" t="str">
            <v/>
          </cell>
          <cell r="GY619" t="str">
            <v/>
          </cell>
          <cell r="GZ619" t="str">
            <v/>
          </cell>
          <cell r="HA619" t="str">
            <v/>
          </cell>
          <cell r="HB619" t="str">
            <v/>
          </cell>
          <cell r="HC619" t="str">
            <v/>
          </cell>
          <cell r="HD619" t="str">
            <v/>
          </cell>
          <cell r="HE619" t="str">
            <v/>
          </cell>
          <cell r="HF619" t="str">
            <v/>
          </cell>
          <cell r="HG619" t="str">
            <v/>
          </cell>
          <cell r="HH619" t="str">
            <v/>
          </cell>
          <cell r="HI619" t="str">
            <v/>
          </cell>
          <cell r="HJ619" t="str">
            <v/>
          </cell>
          <cell r="HK619" t="str">
            <v/>
          </cell>
          <cell r="HL619" t="str">
            <v/>
          </cell>
          <cell r="HM619" t="str">
            <v/>
          </cell>
          <cell r="HN619" t="str">
            <v/>
          </cell>
          <cell r="HO619" t="str">
            <v/>
          </cell>
          <cell r="HP619" t="str">
            <v/>
          </cell>
          <cell r="HQ619" t="str">
            <v/>
          </cell>
          <cell r="HR619" t="str">
            <v/>
          </cell>
          <cell r="HS619" t="str">
            <v/>
          </cell>
          <cell r="HT619" t="str">
            <v/>
          </cell>
          <cell r="HU619" t="str">
            <v/>
          </cell>
          <cell r="HV619" t="str">
            <v/>
          </cell>
          <cell r="HW619" t="str">
            <v/>
          </cell>
          <cell r="HX619" t="str">
            <v/>
          </cell>
          <cell r="HY619" t="str">
            <v/>
          </cell>
          <cell r="HZ619" t="str">
            <v/>
          </cell>
          <cell r="IA619" t="str">
            <v/>
          </cell>
          <cell r="IB619" t="str">
            <v/>
          </cell>
          <cell r="IC619" t="str">
            <v/>
          </cell>
          <cell r="ID619" t="str">
            <v/>
          </cell>
        </row>
        <row r="620">
          <cell r="A620" t="str">
            <v/>
          </cell>
          <cell r="B620" t="str">
            <v/>
          </cell>
          <cell r="C620" t="str">
            <v/>
          </cell>
          <cell r="D620" t="str">
            <v/>
          </cell>
          <cell r="E620" t="str">
            <v/>
          </cell>
          <cell r="F620" t="str">
            <v/>
          </cell>
          <cell r="G620" t="str">
            <v/>
          </cell>
          <cell r="H620" t="str">
            <v/>
          </cell>
          <cell r="I620" t="str">
            <v/>
          </cell>
          <cell r="J620" t="str">
            <v/>
          </cell>
          <cell r="K620" t="str">
            <v/>
          </cell>
          <cell r="L620" t="str">
            <v/>
          </cell>
          <cell r="M620" t="str">
            <v/>
          </cell>
          <cell r="N620" t="str">
            <v/>
          </cell>
          <cell r="O620" t="str">
            <v/>
          </cell>
          <cell r="P620" t="str">
            <v/>
          </cell>
          <cell r="Q620" t="str">
            <v/>
          </cell>
          <cell r="R620" t="str">
            <v/>
          </cell>
          <cell r="S620" t="str">
            <v/>
          </cell>
          <cell r="T620" t="str">
            <v/>
          </cell>
          <cell r="U620" t="str">
            <v/>
          </cell>
          <cell r="V620" t="str">
            <v/>
          </cell>
          <cell r="W620" t="str">
            <v/>
          </cell>
          <cell r="X620" t="str">
            <v/>
          </cell>
          <cell r="Y620" t="str">
            <v/>
          </cell>
          <cell r="Z620" t="str">
            <v/>
          </cell>
          <cell r="AA620" t="str">
            <v/>
          </cell>
          <cell r="AB620" t="str">
            <v/>
          </cell>
          <cell r="AC620" t="str">
            <v/>
          </cell>
          <cell r="AD620" t="str">
            <v/>
          </cell>
          <cell r="AE620" t="str">
            <v/>
          </cell>
          <cell r="AF620" t="str">
            <v/>
          </cell>
          <cell r="AG620" t="str">
            <v/>
          </cell>
          <cell r="AH620" t="str">
            <v/>
          </cell>
          <cell r="AI620" t="str">
            <v/>
          </cell>
          <cell r="AJ620" t="str">
            <v/>
          </cell>
          <cell r="AK620" t="str">
            <v/>
          </cell>
          <cell r="AL620" t="str">
            <v/>
          </cell>
          <cell r="AM620" t="str">
            <v/>
          </cell>
          <cell r="AN620" t="str">
            <v/>
          </cell>
          <cell r="AO620" t="str">
            <v/>
          </cell>
          <cell r="AP620" t="str">
            <v/>
          </cell>
          <cell r="AQ620" t="str">
            <v/>
          </cell>
          <cell r="AR620" t="str">
            <v/>
          </cell>
          <cell r="AS620" t="str">
            <v/>
          </cell>
          <cell r="AT620" t="str">
            <v/>
          </cell>
          <cell r="AU620" t="str">
            <v/>
          </cell>
          <cell r="AV620" t="str">
            <v/>
          </cell>
          <cell r="AW620" t="str">
            <v/>
          </cell>
          <cell r="AX620" t="str">
            <v/>
          </cell>
          <cell r="AY620" t="str">
            <v/>
          </cell>
          <cell r="AZ620" t="str">
            <v/>
          </cell>
          <cell r="BA620" t="str">
            <v/>
          </cell>
          <cell r="BB620" t="str">
            <v/>
          </cell>
          <cell r="BC620" t="str">
            <v/>
          </cell>
          <cell r="BD620" t="str">
            <v/>
          </cell>
          <cell r="BE620" t="str">
            <v/>
          </cell>
          <cell r="BF620" t="str">
            <v/>
          </cell>
          <cell r="BG620" t="str">
            <v/>
          </cell>
          <cell r="BH620" t="str">
            <v/>
          </cell>
          <cell r="BI620" t="str">
            <v/>
          </cell>
          <cell r="BJ620" t="str">
            <v/>
          </cell>
          <cell r="BK620" t="str">
            <v/>
          </cell>
          <cell r="BL620" t="str">
            <v/>
          </cell>
          <cell r="BM620" t="str">
            <v/>
          </cell>
          <cell r="BN620" t="str">
            <v/>
          </cell>
          <cell r="BO620" t="str">
            <v/>
          </cell>
          <cell r="BP620" t="str">
            <v/>
          </cell>
          <cell r="BQ620" t="str">
            <v/>
          </cell>
          <cell r="BR620" t="str">
            <v/>
          </cell>
          <cell r="BS620" t="str">
            <v/>
          </cell>
          <cell r="BT620" t="str">
            <v/>
          </cell>
          <cell r="BU620" t="str">
            <v/>
          </cell>
          <cell r="BV620" t="str">
            <v/>
          </cell>
          <cell r="BW620" t="str">
            <v/>
          </cell>
          <cell r="BX620" t="str">
            <v/>
          </cell>
          <cell r="BY620" t="str">
            <v/>
          </cell>
          <cell r="BZ620" t="str">
            <v/>
          </cell>
          <cell r="CA620" t="str">
            <v/>
          </cell>
          <cell r="CB620" t="str">
            <v/>
          </cell>
          <cell r="CC620" t="str">
            <v/>
          </cell>
          <cell r="CD620" t="str">
            <v/>
          </cell>
          <cell r="CE620" t="str">
            <v/>
          </cell>
          <cell r="CF620" t="str">
            <v/>
          </cell>
          <cell r="CG620" t="str">
            <v/>
          </cell>
          <cell r="CH620" t="str">
            <v/>
          </cell>
          <cell r="CI620" t="str">
            <v/>
          </cell>
          <cell r="CJ620" t="str">
            <v/>
          </cell>
          <cell r="CK620" t="str">
            <v/>
          </cell>
          <cell r="CL620" t="str">
            <v/>
          </cell>
          <cell r="CM620" t="str">
            <v/>
          </cell>
          <cell r="CN620" t="str">
            <v/>
          </cell>
          <cell r="CO620" t="str">
            <v/>
          </cell>
          <cell r="CP620" t="str">
            <v/>
          </cell>
          <cell r="CQ620" t="str">
            <v/>
          </cell>
          <cell r="CR620" t="str">
            <v/>
          </cell>
          <cell r="CS620" t="str">
            <v/>
          </cell>
          <cell r="CT620" t="str">
            <v/>
          </cell>
          <cell r="CU620" t="str">
            <v/>
          </cell>
          <cell r="CV620" t="str">
            <v/>
          </cell>
          <cell r="CW620" t="str">
            <v/>
          </cell>
          <cell r="CX620" t="str">
            <v/>
          </cell>
          <cell r="CY620" t="str">
            <v/>
          </cell>
          <cell r="CZ620" t="str">
            <v/>
          </cell>
          <cell r="DA620" t="str">
            <v/>
          </cell>
          <cell r="DB620" t="str">
            <v/>
          </cell>
          <cell r="DC620" t="str">
            <v/>
          </cell>
          <cell r="DD620" t="str">
            <v/>
          </cell>
          <cell r="DE620" t="str">
            <v/>
          </cell>
          <cell r="DF620" t="str">
            <v/>
          </cell>
          <cell r="DG620" t="str">
            <v/>
          </cell>
          <cell r="DH620" t="str">
            <v/>
          </cell>
          <cell r="DI620" t="str">
            <v/>
          </cell>
          <cell r="DJ620" t="str">
            <v/>
          </cell>
          <cell r="DK620" t="str">
            <v/>
          </cell>
          <cell r="DL620" t="str">
            <v/>
          </cell>
          <cell r="DM620" t="str">
            <v/>
          </cell>
          <cell r="DN620" t="str">
            <v/>
          </cell>
          <cell r="DO620" t="str">
            <v/>
          </cell>
          <cell r="DP620" t="str">
            <v/>
          </cell>
          <cell r="DQ620" t="str">
            <v/>
          </cell>
          <cell r="DR620" t="str">
            <v/>
          </cell>
          <cell r="DS620" t="str">
            <v/>
          </cell>
          <cell r="DT620" t="str">
            <v/>
          </cell>
          <cell r="DU620" t="str">
            <v/>
          </cell>
          <cell r="DV620" t="str">
            <v/>
          </cell>
          <cell r="DW620" t="str">
            <v/>
          </cell>
          <cell r="DX620" t="str">
            <v/>
          </cell>
          <cell r="DY620" t="str">
            <v/>
          </cell>
          <cell r="DZ620" t="str">
            <v/>
          </cell>
          <cell r="EA620" t="str">
            <v/>
          </cell>
          <cell r="EB620" t="str">
            <v/>
          </cell>
          <cell r="EC620" t="str">
            <v/>
          </cell>
          <cell r="ED620" t="str">
            <v/>
          </cell>
          <cell r="EE620" t="str">
            <v/>
          </cell>
          <cell r="EF620" t="str">
            <v/>
          </cell>
          <cell r="EG620" t="str">
            <v/>
          </cell>
          <cell r="EH620" t="str">
            <v/>
          </cell>
          <cell r="EI620" t="str">
            <v/>
          </cell>
          <cell r="EJ620" t="str">
            <v/>
          </cell>
          <cell r="EK620" t="str">
            <v/>
          </cell>
          <cell r="EL620" t="str">
            <v/>
          </cell>
          <cell r="EM620" t="str">
            <v/>
          </cell>
          <cell r="EN620" t="str">
            <v/>
          </cell>
          <cell r="EO620" t="str">
            <v/>
          </cell>
          <cell r="EP620" t="str">
            <v/>
          </cell>
          <cell r="EQ620" t="str">
            <v/>
          </cell>
          <cell r="ER620" t="str">
            <v/>
          </cell>
          <cell r="ES620" t="str">
            <v/>
          </cell>
          <cell r="ET620" t="str">
            <v/>
          </cell>
          <cell r="EU620" t="str">
            <v/>
          </cell>
          <cell r="EV620" t="str">
            <v/>
          </cell>
          <cell r="EW620" t="str">
            <v/>
          </cell>
          <cell r="EX620" t="str">
            <v/>
          </cell>
          <cell r="EY620" t="str">
            <v/>
          </cell>
          <cell r="EZ620" t="str">
            <v/>
          </cell>
          <cell r="FA620" t="str">
            <v/>
          </cell>
          <cell r="FB620" t="str">
            <v/>
          </cell>
          <cell r="FC620" t="str">
            <v/>
          </cell>
          <cell r="FD620" t="str">
            <v/>
          </cell>
          <cell r="FE620" t="str">
            <v/>
          </cell>
          <cell r="FF620" t="str">
            <v/>
          </cell>
          <cell r="FG620" t="str">
            <v/>
          </cell>
          <cell r="FH620" t="str">
            <v/>
          </cell>
          <cell r="FI620" t="str">
            <v/>
          </cell>
          <cell r="FJ620" t="str">
            <v/>
          </cell>
          <cell r="FK620" t="str">
            <v/>
          </cell>
          <cell r="FL620" t="str">
            <v/>
          </cell>
          <cell r="FM620" t="str">
            <v/>
          </cell>
          <cell r="FN620" t="str">
            <v/>
          </cell>
          <cell r="FO620" t="str">
            <v/>
          </cell>
          <cell r="FP620" t="str">
            <v/>
          </cell>
          <cell r="FQ620" t="str">
            <v/>
          </cell>
          <cell r="FR620" t="str">
            <v/>
          </cell>
          <cell r="FS620" t="str">
            <v/>
          </cell>
          <cell r="FT620" t="str">
            <v/>
          </cell>
          <cell r="FU620" t="str">
            <v/>
          </cell>
          <cell r="FV620" t="str">
            <v/>
          </cell>
          <cell r="FW620" t="str">
            <v/>
          </cell>
          <cell r="FX620" t="str">
            <v/>
          </cell>
          <cell r="FY620" t="str">
            <v/>
          </cell>
          <cell r="FZ620" t="str">
            <v/>
          </cell>
          <cell r="GA620" t="str">
            <v/>
          </cell>
          <cell r="GB620" t="str">
            <v/>
          </cell>
          <cell r="GC620" t="str">
            <v/>
          </cell>
          <cell r="GD620" t="str">
            <v/>
          </cell>
          <cell r="GE620" t="str">
            <v/>
          </cell>
          <cell r="GF620" t="str">
            <v/>
          </cell>
          <cell r="GG620" t="str">
            <v/>
          </cell>
          <cell r="GH620" t="str">
            <v/>
          </cell>
          <cell r="GI620" t="str">
            <v/>
          </cell>
          <cell r="GJ620" t="str">
            <v/>
          </cell>
          <cell r="GK620" t="str">
            <v/>
          </cell>
          <cell r="GL620" t="str">
            <v/>
          </cell>
          <cell r="GM620" t="str">
            <v/>
          </cell>
          <cell r="GN620" t="str">
            <v/>
          </cell>
          <cell r="GO620" t="str">
            <v/>
          </cell>
          <cell r="GP620" t="str">
            <v/>
          </cell>
          <cell r="GQ620" t="str">
            <v/>
          </cell>
          <cell r="GR620" t="str">
            <v/>
          </cell>
          <cell r="GS620" t="str">
            <v/>
          </cell>
          <cell r="GT620" t="str">
            <v/>
          </cell>
          <cell r="GU620" t="str">
            <v/>
          </cell>
          <cell r="GV620" t="str">
            <v/>
          </cell>
          <cell r="GW620" t="str">
            <v/>
          </cell>
          <cell r="GX620" t="str">
            <v/>
          </cell>
          <cell r="GY620" t="str">
            <v/>
          </cell>
          <cell r="GZ620" t="str">
            <v/>
          </cell>
          <cell r="HA620" t="str">
            <v/>
          </cell>
          <cell r="HB620" t="str">
            <v/>
          </cell>
          <cell r="HC620" t="str">
            <v/>
          </cell>
          <cell r="HD620" t="str">
            <v/>
          </cell>
          <cell r="HE620" t="str">
            <v/>
          </cell>
          <cell r="HF620" t="str">
            <v/>
          </cell>
          <cell r="HG620" t="str">
            <v/>
          </cell>
          <cell r="HH620" t="str">
            <v/>
          </cell>
          <cell r="HI620" t="str">
            <v/>
          </cell>
          <cell r="HJ620" t="str">
            <v/>
          </cell>
          <cell r="HK620" t="str">
            <v/>
          </cell>
          <cell r="HL620" t="str">
            <v/>
          </cell>
          <cell r="HM620" t="str">
            <v/>
          </cell>
          <cell r="HN620" t="str">
            <v/>
          </cell>
          <cell r="HO620" t="str">
            <v/>
          </cell>
          <cell r="HP620" t="str">
            <v/>
          </cell>
          <cell r="HQ620" t="str">
            <v/>
          </cell>
          <cell r="HR620" t="str">
            <v/>
          </cell>
          <cell r="HS620" t="str">
            <v/>
          </cell>
          <cell r="HT620" t="str">
            <v/>
          </cell>
          <cell r="HU620" t="str">
            <v/>
          </cell>
          <cell r="HV620" t="str">
            <v/>
          </cell>
          <cell r="HW620" t="str">
            <v/>
          </cell>
          <cell r="HX620" t="str">
            <v/>
          </cell>
          <cell r="HY620" t="str">
            <v/>
          </cell>
          <cell r="HZ620" t="str">
            <v/>
          </cell>
          <cell r="IA620" t="str">
            <v/>
          </cell>
          <cell r="IB620" t="str">
            <v/>
          </cell>
          <cell r="IC620" t="str">
            <v/>
          </cell>
          <cell r="ID620" t="str">
            <v/>
          </cell>
        </row>
        <row r="621">
          <cell r="A621" t="str">
            <v/>
          </cell>
          <cell r="B621" t="str">
            <v/>
          </cell>
          <cell r="C621" t="str">
            <v/>
          </cell>
          <cell r="D621" t="str">
            <v/>
          </cell>
          <cell r="E621" t="str">
            <v/>
          </cell>
          <cell r="F621" t="str">
            <v/>
          </cell>
          <cell r="G621" t="str">
            <v/>
          </cell>
          <cell r="H621" t="str">
            <v/>
          </cell>
          <cell r="I621" t="str">
            <v/>
          </cell>
          <cell r="J621" t="str">
            <v/>
          </cell>
          <cell r="K621" t="str">
            <v/>
          </cell>
          <cell r="L621" t="str">
            <v/>
          </cell>
          <cell r="M621" t="str">
            <v/>
          </cell>
          <cell r="N621" t="str">
            <v/>
          </cell>
          <cell r="O621" t="str">
            <v/>
          </cell>
          <cell r="P621" t="str">
            <v/>
          </cell>
          <cell r="Q621" t="str">
            <v/>
          </cell>
          <cell r="R621" t="str">
            <v/>
          </cell>
          <cell r="S621" t="str">
            <v/>
          </cell>
          <cell r="T621" t="str">
            <v/>
          </cell>
          <cell r="U621" t="str">
            <v/>
          </cell>
          <cell r="V621" t="str">
            <v/>
          </cell>
          <cell r="W621" t="str">
            <v/>
          </cell>
          <cell r="X621" t="str">
            <v/>
          </cell>
          <cell r="Y621" t="str">
            <v/>
          </cell>
          <cell r="Z621" t="str">
            <v/>
          </cell>
          <cell r="AA621" t="str">
            <v/>
          </cell>
          <cell r="AB621" t="str">
            <v/>
          </cell>
          <cell r="AC621" t="str">
            <v/>
          </cell>
          <cell r="AD621" t="str">
            <v/>
          </cell>
          <cell r="AE621" t="str">
            <v/>
          </cell>
          <cell r="AF621" t="str">
            <v/>
          </cell>
          <cell r="AG621" t="str">
            <v/>
          </cell>
          <cell r="AH621" t="str">
            <v/>
          </cell>
          <cell r="AI621" t="str">
            <v/>
          </cell>
          <cell r="AJ621" t="str">
            <v/>
          </cell>
          <cell r="AK621" t="str">
            <v/>
          </cell>
          <cell r="AL621" t="str">
            <v/>
          </cell>
          <cell r="AM621" t="str">
            <v/>
          </cell>
          <cell r="AN621" t="str">
            <v/>
          </cell>
          <cell r="AO621" t="str">
            <v/>
          </cell>
          <cell r="AP621" t="str">
            <v/>
          </cell>
          <cell r="AQ621" t="str">
            <v/>
          </cell>
          <cell r="AR621" t="str">
            <v/>
          </cell>
          <cell r="AS621" t="str">
            <v/>
          </cell>
          <cell r="AT621" t="str">
            <v/>
          </cell>
          <cell r="AU621" t="str">
            <v/>
          </cell>
          <cell r="AV621" t="str">
            <v/>
          </cell>
          <cell r="AW621" t="str">
            <v/>
          </cell>
          <cell r="AX621" t="str">
            <v/>
          </cell>
          <cell r="AY621" t="str">
            <v/>
          </cell>
          <cell r="AZ621" t="str">
            <v/>
          </cell>
          <cell r="BA621" t="str">
            <v/>
          </cell>
          <cell r="BB621" t="str">
            <v/>
          </cell>
          <cell r="BC621" t="str">
            <v/>
          </cell>
          <cell r="BD621" t="str">
            <v/>
          </cell>
          <cell r="BE621" t="str">
            <v/>
          </cell>
          <cell r="BF621" t="str">
            <v/>
          </cell>
          <cell r="BG621" t="str">
            <v/>
          </cell>
          <cell r="BH621" t="str">
            <v/>
          </cell>
          <cell r="BI621" t="str">
            <v/>
          </cell>
          <cell r="BJ621" t="str">
            <v/>
          </cell>
          <cell r="BK621" t="str">
            <v/>
          </cell>
          <cell r="BL621" t="str">
            <v/>
          </cell>
          <cell r="BM621" t="str">
            <v/>
          </cell>
          <cell r="BN621" t="str">
            <v/>
          </cell>
          <cell r="BO621" t="str">
            <v/>
          </cell>
          <cell r="BP621" t="str">
            <v/>
          </cell>
          <cell r="BQ621" t="str">
            <v/>
          </cell>
          <cell r="BR621" t="str">
            <v/>
          </cell>
          <cell r="BS621" t="str">
            <v/>
          </cell>
          <cell r="BT621" t="str">
            <v/>
          </cell>
          <cell r="BU621" t="str">
            <v/>
          </cell>
          <cell r="BV621" t="str">
            <v/>
          </cell>
          <cell r="BW621" t="str">
            <v/>
          </cell>
          <cell r="BX621" t="str">
            <v/>
          </cell>
          <cell r="BY621" t="str">
            <v/>
          </cell>
          <cell r="BZ621" t="str">
            <v/>
          </cell>
          <cell r="CA621" t="str">
            <v/>
          </cell>
          <cell r="CB621" t="str">
            <v/>
          </cell>
          <cell r="CC621" t="str">
            <v/>
          </cell>
          <cell r="CD621" t="str">
            <v/>
          </cell>
          <cell r="CE621" t="str">
            <v/>
          </cell>
          <cell r="CF621" t="str">
            <v/>
          </cell>
          <cell r="CG621" t="str">
            <v/>
          </cell>
          <cell r="CH621" t="str">
            <v/>
          </cell>
          <cell r="CI621" t="str">
            <v/>
          </cell>
          <cell r="CJ621" t="str">
            <v/>
          </cell>
          <cell r="CK621" t="str">
            <v/>
          </cell>
          <cell r="CL621" t="str">
            <v/>
          </cell>
          <cell r="CM621" t="str">
            <v/>
          </cell>
          <cell r="CN621" t="str">
            <v/>
          </cell>
          <cell r="CO621" t="str">
            <v/>
          </cell>
          <cell r="CP621" t="str">
            <v/>
          </cell>
          <cell r="CQ621" t="str">
            <v/>
          </cell>
          <cell r="CR621" t="str">
            <v/>
          </cell>
          <cell r="CS621" t="str">
            <v/>
          </cell>
          <cell r="CT621" t="str">
            <v/>
          </cell>
          <cell r="CU621" t="str">
            <v/>
          </cell>
          <cell r="CV621" t="str">
            <v/>
          </cell>
          <cell r="CW621" t="str">
            <v/>
          </cell>
          <cell r="CX621" t="str">
            <v/>
          </cell>
          <cell r="CY621" t="str">
            <v/>
          </cell>
          <cell r="CZ621" t="str">
            <v/>
          </cell>
          <cell r="DA621" t="str">
            <v/>
          </cell>
          <cell r="DB621" t="str">
            <v/>
          </cell>
          <cell r="DC621" t="str">
            <v/>
          </cell>
          <cell r="DD621" t="str">
            <v/>
          </cell>
          <cell r="DE621" t="str">
            <v/>
          </cell>
          <cell r="DF621" t="str">
            <v/>
          </cell>
          <cell r="DG621" t="str">
            <v/>
          </cell>
          <cell r="DH621" t="str">
            <v/>
          </cell>
          <cell r="DI621" t="str">
            <v/>
          </cell>
          <cell r="DJ621" t="str">
            <v/>
          </cell>
          <cell r="DK621" t="str">
            <v/>
          </cell>
          <cell r="DL621" t="str">
            <v/>
          </cell>
          <cell r="DM621" t="str">
            <v/>
          </cell>
          <cell r="DN621" t="str">
            <v/>
          </cell>
          <cell r="DO621" t="str">
            <v/>
          </cell>
          <cell r="DP621" t="str">
            <v/>
          </cell>
          <cell r="DQ621" t="str">
            <v/>
          </cell>
          <cell r="DR621" t="str">
            <v/>
          </cell>
          <cell r="DS621" t="str">
            <v/>
          </cell>
          <cell r="DT621" t="str">
            <v/>
          </cell>
          <cell r="DU621" t="str">
            <v/>
          </cell>
          <cell r="DV621" t="str">
            <v/>
          </cell>
          <cell r="DW621" t="str">
            <v/>
          </cell>
          <cell r="DX621" t="str">
            <v/>
          </cell>
          <cell r="DY621" t="str">
            <v/>
          </cell>
          <cell r="DZ621" t="str">
            <v/>
          </cell>
          <cell r="EA621" t="str">
            <v/>
          </cell>
          <cell r="EB621" t="str">
            <v/>
          </cell>
          <cell r="EC621" t="str">
            <v/>
          </cell>
          <cell r="ED621" t="str">
            <v/>
          </cell>
          <cell r="EE621" t="str">
            <v/>
          </cell>
          <cell r="EF621" t="str">
            <v/>
          </cell>
          <cell r="EG621" t="str">
            <v/>
          </cell>
          <cell r="EH621" t="str">
            <v/>
          </cell>
          <cell r="EI621" t="str">
            <v/>
          </cell>
          <cell r="EJ621" t="str">
            <v/>
          </cell>
          <cell r="EK621" t="str">
            <v/>
          </cell>
          <cell r="EL621" t="str">
            <v/>
          </cell>
          <cell r="EM621" t="str">
            <v/>
          </cell>
          <cell r="EN621" t="str">
            <v/>
          </cell>
          <cell r="EO621" t="str">
            <v/>
          </cell>
          <cell r="EP621" t="str">
            <v/>
          </cell>
          <cell r="EQ621" t="str">
            <v/>
          </cell>
          <cell r="ER621" t="str">
            <v/>
          </cell>
          <cell r="ES621" t="str">
            <v/>
          </cell>
          <cell r="ET621" t="str">
            <v/>
          </cell>
          <cell r="EU621" t="str">
            <v/>
          </cell>
          <cell r="EV621" t="str">
            <v/>
          </cell>
          <cell r="EW621" t="str">
            <v/>
          </cell>
          <cell r="EX621" t="str">
            <v/>
          </cell>
          <cell r="EY621" t="str">
            <v/>
          </cell>
          <cell r="EZ621" t="str">
            <v/>
          </cell>
          <cell r="FA621" t="str">
            <v/>
          </cell>
          <cell r="FB621" t="str">
            <v/>
          </cell>
          <cell r="FC621" t="str">
            <v/>
          </cell>
          <cell r="FD621" t="str">
            <v/>
          </cell>
          <cell r="FE621" t="str">
            <v/>
          </cell>
          <cell r="FF621" t="str">
            <v/>
          </cell>
          <cell r="FG621" t="str">
            <v/>
          </cell>
          <cell r="FH621" t="str">
            <v/>
          </cell>
          <cell r="FI621" t="str">
            <v/>
          </cell>
          <cell r="FJ621" t="str">
            <v/>
          </cell>
          <cell r="FK621" t="str">
            <v/>
          </cell>
          <cell r="FL621" t="str">
            <v/>
          </cell>
          <cell r="FM621" t="str">
            <v/>
          </cell>
          <cell r="FN621" t="str">
            <v/>
          </cell>
          <cell r="FO621" t="str">
            <v/>
          </cell>
          <cell r="FP621" t="str">
            <v/>
          </cell>
          <cell r="FQ621" t="str">
            <v/>
          </cell>
          <cell r="FR621" t="str">
            <v/>
          </cell>
          <cell r="FS621" t="str">
            <v/>
          </cell>
          <cell r="FT621" t="str">
            <v/>
          </cell>
          <cell r="FU621" t="str">
            <v/>
          </cell>
          <cell r="FV621" t="str">
            <v/>
          </cell>
          <cell r="FW621" t="str">
            <v/>
          </cell>
          <cell r="FX621" t="str">
            <v/>
          </cell>
          <cell r="FY621" t="str">
            <v/>
          </cell>
          <cell r="FZ621" t="str">
            <v/>
          </cell>
          <cell r="GA621" t="str">
            <v/>
          </cell>
          <cell r="GB621" t="str">
            <v/>
          </cell>
          <cell r="GC621" t="str">
            <v/>
          </cell>
          <cell r="GD621" t="str">
            <v/>
          </cell>
          <cell r="GE621" t="str">
            <v/>
          </cell>
          <cell r="GF621" t="str">
            <v/>
          </cell>
          <cell r="GG621" t="str">
            <v/>
          </cell>
          <cell r="GH621" t="str">
            <v/>
          </cell>
          <cell r="GI621" t="str">
            <v/>
          </cell>
          <cell r="GJ621" t="str">
            <v/>
          </cell>
          <cell r="GK621" t="str">
            <v/>
          </cell>
          <cell r="GL621" t="str">
            <v/>
          </cell>
          <cell r="GM621" t="str">
            <v/>
          </cell>
          <cell r="GN621" t="str">
            <v/>
          </cell>
          <cell r="GO621" t="str">
            <v/>
          </cell>
          <cell r="GP621" t="str">
            <v/>
          </cell>
          <cell r="GQ621" t="str">
            <v/>
          </cell>
          <cell r="GR621" t="str">
            <v/>
          </cell>
          <cell r="GS621" t="str">
            <v/>
          </cell>
          <cell r="GT621" t="str">
            <v/>
          </cell>
          <cell r="GU621" t="str">
            <v/>
          </cell>
          <cell r="GV621" t="str">
            <v/>
          </cell>
          <cell r="GW621" t="str">
            <v/>
          </cell>
          <cell r="GX621" t="str">
            <v/>
          </cell>
          <cell r="GY621" t="str">
            <v/>
          </cell>
          <cell r="GZ621" t="str">
            <v/>
          </cell>
          <cell r="HA621" t="str">
            <v/>
          </cell>
          <cell r="HB621" t="str">
            <v/>
          </cell>
          <cell r="HC621" t="str">
            <v/>
          </cell>
          <cell r="HD621" t="str">
            <v/>
          </cell>
          <cell r="HE621" t="str">
            <v/>
          </cell>
          <cell r="HF621" t="str">
            <v/>
          </cell>
          <cell r="HG621" t="str">
            <v/>
          </cell>
          <cell r="HH621" t="str">
            <v/>
          </cell>
          <cell r="HI621" t="str">
            <v/>
          </cell>
          <cell r="HJ621" t="str">
            <v/>
          </cell>
          <cell r="HK621" t="str">
            <v/>
          </cell>
          <cell r="HL621" t="str">
            <v/>
          </cell>
          <cell r="HM621" t="str">
            <v/>
          </cell>
          <cell r="HN621" t="str">
            <v/>
          </cell>
          <cell r="HO621" t="str">
            <v/>
          </cell>
          <cell r="HP621" t="str">
            <v/>
          </cell>
          <cell r="HQ621" t="str">
            <v/>
          </cell>
          <cell r="HR621" t="str">
            <v/>
          </cell>
          <cell r="HS621" t="str">
            <v/>
          </cell>
          <cell r="HT621" t="str">
            <v/>
          </cell>
          <cell r="HU621" t="str">
            <v/>
          </cell>
          <cell r="HV621" t="str">
            <v/>
          </cell>
          <cell r="HW621" t="str">
            <v/>
          </cell>
          <cell r="HX621" t="str">
            <v/>
          </cell>
          <cell r="HY621" t="str">
            <v/>
          </cell>
          <cell r="HZ621" t="str">
            <v/>
          </cell>
          <cell r="IA621" t="str">
            <v/>
          </cell>
          <cell r="IB621" t="str">
            <v/>
          </cell>
          <cell r="IC621" t="str">
            <v/>
          </cell>
          <cell r="ID621" t="str">
            <v/>
          </cell>
        </row>
        <row r="622">
          <cell r="A622" t="str">
            <v/>
          </cell>
          <cell r="B622" t="str">
            <v/>
          </cell>
          <cell r="C622" t="str">
            <v/>
          </cell>
          <cell r="D622" t="str">
            <v/>
          </cell>
          <cell r="E622" t="str">
            <v/>
          </cell>
          <cell r="F622" t="str">
            <v/>
          </cell>
          <cell r="G622" t="str">
            <v/>
          </cell>
          <cell r="H622" t="str">
            <v/>
          </cell>
          <cell r="I622" t="str">
            <v/>
          </cell>
          <cell r="J622" t="str">
            <v/>
          </cell>
          <cell r="K622" t="str">
            <v/>
          </cell>
          <cell r="L622" t="str">
            <v/>
          </cell>
          <cell r="M622" t="str">
            <v/>
          </cell>
          <cell r="N622" t="str">
            <v/>
          </cell>
          <cell r="O622" t="str">
            <v/>
          </cell>
          <cell r="P622" t="str">
            <v/>
          </cell>
          <cell r="Q622" t="str">
            <v/>
          </cell>
          <cell r="R622" t="str">
            <v/>
          </cell>
          <cell r="S622" t="str">
            <v/>
          </cell>
          <cell r="T622" t="str">
            <v/>
          </cell>
          <cell r="U622" t="str">
            <v/>
          </cell>
          <cell r="V622" t="str">
            <v/>
          </cell>
          <cell r="W622" t="str">
            <v/>
          </cell>
          <cell r="X622" t="str">
            <v/>
          </cell>
          <cell r="Y622" t="str">
            <v/>
          </cell>
          <cell r="Z622" t="str">
            <v/>
          </cell>
          <cell r="AA622" t="str">
            <v/>
          </cell>
          <cell r="AB622" t="str">
            <v/>
          </cell>
          <cell r="AC622" t="str">
            <v/>
          </cell>
          <cell r="AD622" t="str">
            <v/>
          </cell>
          <cell r="AE622" t="str">
            <v/>
          </cell>
          <cell r="AF622" t="str">
            <v/>
          </cell>
          <cell r="AG622" t="str">
            <v/>
          </cell>
          <cell r="AH622" t="str">
            <v/>
          </cell>
          <cell r="AI622" t="str">
            <v/>
          </cell>
          <cell r="AJ622" t="str">
            <v/>
          </cell>
          <cell r="AK622" t="str">
            <v/>
          </cell>
          <cell r="AL622" t="str">
            <v/>
          </cell>
          <cell r="AM622" t="str">
            <v/>
          </cell>
          <cell r="AN622" t="str">
            <v/>
          </cell>
          <cell r="AO622" t="str">
            <v/>
          </cell>
          <cell r="AP622" t="str">
            <v/>
          </cell>
          <cell r="AQ622" t="str">
            <v/>
          </cell>
          <cell r="AR622" t="str">
            <v/>
          </cell>
          <cell r="AS622" t="str">
            <v/>
          </cell>
          <cell r="AT622" t="str">
            <v/>
          </cell>
          <cell r="AU622" t="str">
            <v/>
          </cell>
          <cell r="AV622" t="str">
            <v/>
          </cell>
          <cell r="AW622" t="str">
            <v/>
          </cell>
          <cell r="AX622" t="str">
            <v/>
          </cell>
          <cell r="AY622" t="str">
            <v/>
          </cell>
          <cell r="AZ622" t="str">
            <v/>
          </cell>
          <cell r="BA622" t="str">
            <v/>
          </cell>
          <cell r="BB622" t="str">
            <v/>
          </cell>
          <cell r="BC622" t="str">
            <v/>
          </cell>
          <cell r="BD622" t="str">
            <v/>
          </cell>
          <cell r="BE622" t="str">
            <v/>
          </cell>
          <cell r="BF622" t="str">
            <v/>
          </cell>
          <cell r="BG622" t="str">
            <v/>
          </cell>
          <cell r="BH622" t="str">
            <v/>
          </cell>
          <cell r="BI622" t="str">
            <v/>
          </cell>
          <cell r="BJ622" t="str">
            <v/>
          </cell>
          <cell r="BK622" t="str">
            <v/>
          </cell>
          <cell r="BL622" t="str">
            <v/>
          </cell>
          <cell r="BM622" t="str">
            <v/>
          </cell>
          <cell r="BN622" t="str">
            <v/>
          </cell>
          <cell r="BO622" t="str">
            <v/>
          </cell>
          <cell r="BP622" t="str">
            <v/>
          </cell>
          <cell r="BQ622" t="str">
            <v/>
          </cell>
          <cell r="BR622" t="str">
            <v/>
          </cell>
          <cell r="BS622" t="str">
            <v/>
          </cell>
          <cell r="BT622" t="str">
            <v/>
          </cell>
          <cell r="BU622" t="str">
            <v/>
          </cell>
          <cell r="BV622" t="str">
            <v/>
          </cell>
          <cell r="BW622" t="str">
            <v/>
          </cell>
          <cell r="BX622" t="str">
            <v/>
          </cell>
          <cell r="BY622" t="str">
            <v/>
          </cell>
          <cell r="BZ622" t="str">
            <v/>
          </cell>
          <cell r="CA622" t="str">
            <v/>
          </cell>
          <cell r="CB622" t="str">
            <v/>
          </cell>
          <cell r="CC622" t="str">
            <v/>
          </cell>
          <cell r="CD622" t="str">
            <v/>
          </cell>
          <cell r="CE622" t="str">
            <v/>
          </cell>
          <cell r="CF622" t="str">
            <v/>
          </cell>
          <cell r="CG622" t="str">
            <v/>
          </cell>
          <cell r="CH622" t="str">
            <v/>
          </cell>
          <cell r="CI622" t="str">
            <v/>
          </cell>
          <cell r="CJ622" t="str">
            <v/>
          </cell>
          <cell r="CK622" t="str">
            <v/>
          </cell>
          <cell r="CL622" t="str">
            <v/>
          </cell>
          <cell r="CM622" t="str">
            <v/>
          </cell>
          <cell r="CN622" t="str">
            <v/>
          </cell>
          <cell r="CO622" t="str">
            <v/>
          </cell>
          <cell r="CP622" t="str">
            <v/>
          </cell>
          <cell r="CQ622" t="str">
            <v/>
          </cell>
          <cell r="CR622" t="str">
            <v/>
          </cell>
          <cell r="CS622" t="str">
            <v/>
          </cell>
          <cell r="CT622" t="str">
            <v/>
          </cell>
          <cell r="CU622" t="str">
            <v/>
          </cell>
          <cell r="CV622" t="str">
            <v/>
          </cell>
          <cell r="CW622" t="str">
            <v/>
          </cell>
          <cell r="CX622" t="str">
            <v/>
          </cell>
          <cell r="CY622" t="str">
            <v/>
          </cell>
          <cell r="CZ622" t="str">
            <v/>
          </cell>
          <cell r="DA622" t="str">
            <v/>
          </cell>
          <cell r="DB622" t="str">
            <v/>
          </cell>
          <cell r="DC622" t="str">
            <v/>
          </cell>
          <cell r="DD622" t="str">
            <v/>
          </cell>
          <cell r="DE622" t="str">
            <v/>
          </cell>
          <cell r="DF622" t="str">
            <v/>
          </cell>
          <cell r="DG622" t="str">
            <v/>
          </cell>
          <cell r="DH622" t="str">
            <v/>
          </cell>
          <cell r="DI622" t="str">
            <v/>
          </cell>
          <cell r="DJ622" t="str">
            <v/>
          </cell>
          <cell r="DK622" t="str">
            <v/>
          </cell>
          <cell r="DL622" t="str">
            <v/>
          </cell>
          <cell r="DM622" t="str">
            <v/>
          </cell>
          <cell r="DN622" t="str">
            <v/>
          </cell>
          <cell r="DO622" t="str">
            <v/>
          </cell>
          <cell r="DP622" t="str">
            <v/>
          </cell>
          <cell r="DQ622" t="str">
            <v/>
          </cell>
          <cell r="DR622" t="str">
            <v/>
          </cell>
          <cell r="DS622" t="str">
            <v/>
          </cell>
          <cell r="DT622" t="str">
            <v/>
          </cell>
          <cell r="DU622" t="str">
            <v/>
          </cell>
          <cell r="DV622" t="str">
            <v/>
          </cell>
          <cell r="DW622" t="str">
            <v/>
          </cell>
          <cell r="DX622" t="str">
            <v/>
          </cell>
          <cell r="DY622" t="str">
            <v/>
          </cell>
          <cell r="DZ622" t="str">
            <v/>
          </cell>
          <cell r="EA622" t="str">
            <v/>
          </cell>
          <cell r="EB622" t="str">
            <v/>
          </cell>
          <cell r="EC622" t="str">
            <v/>
          </cell>
          <cell r="ED622" t="str">
            <v/>
          </cell>
          <cell r="EE622" t="str">
            <v/>
          </cell>
          <cell r="EF622" t="str">
            <v/>
          </cell>
          <cell r="EG622" t="str">
            <v/>
          </cell>
          <cell r="EH622" t="str">
            <v/>
          </cell>
          <cell r="EI622" t="str">
            <v/>
          </cell>
          <cell r="EJ622" t="str">
            <v/>
          </cell>
          <cell r="EK622" t="str">
            <v/>
          </cell>
          <cell r="EL622" t="str">
            <v/>
          </cell>
          <cell r="EM622" t="str">
            <v/>
          </cell>
          <cell r="EN622" t="str">
            <v/>
          </cell>
          <cell r="EO622" t="str">
            <v/>
          </cell>
          <cell r="EP622" t="str">
            <v/>
          </cell>
          <cell r="EQ622" t="str">
            <v/>
          </cell>
          <cell r="ER622" t="str">
            <v/>
          </cell>
          <cell r="ES622" t="str">
            <v/>
          </cell>
          <cell r="ET622" t="str">
            <v/>
          </cell>
          <cell r="EU622" t="str">
            <v/>
          </cell>
          <cell r="EV622" t="str">
            <v/>
          </cell>
          <cell r="EW622" t="str">
            <v/>
          </cell>
          <cell r="EX622" t="str">
            <v/>
          </cell>
          <cell r="EY622" t="str">
            <v/>
          </cell>
          <cell r="EZ622" t="str">
            <v/>
          </cell>
          <cell r="FA622" t="str">
            <v/>
          </cell>
          <cell r="FB622" t="str">
            <v/>
          </cell>
          <cell r="FC622" t="str">
            <v/>
          </cell>
          <cell r="FD622" t="str">
            <v/>
          </cell>
          <cell r="FE622" t="str">
            <v/>
          </cell>
          <cell r="FF622" t="str">
            <v/>
          </cell>
          <cell r="FG622" t="str">
            <v/>
          </cell>
          <cell r="FH622" t="str">
            <v/>
          </cell>
          <cell r="FI622" t="str">
            <v/>
          </cell>
          <cell r="FJ622" t="str">
            <v/>
          </cell>
          <cell r="FK622" t="str">
            <v/>
          </cell>
          <cell r="FL622" t="str">
            <v/>
          </cell>
          <cell r="FM622" t="str">
            <v/>
          </cell>
          <cell r="FN622" t="str">
            <v/>
          </cell>
          <cell r="FO622" t="str">
            <v/>
          </cell>
          <cell r="FP622" t="str">
            <v/>
          </cell>
          <cell r="FQ622" t="str">
            <v/>
          </cell>
          <cell r="FR622" t="str">
            <v/>
          </cell>
          <cell r="FS622" t="str">
            <v/>
          </cell>
          <cell r="FT622" t="str">
            <v/>
          </cell>
          <cell r="FU622" t="str">
            <v/>
          </cell>
          <cell r="FV622" t="str">
            <v/>
          </cell>
          <cell r="FW622" t="str">
            <v/>
          </cell>
          <cell r="FX622" t="str">
            <v/>
          </cell>
          <cell r="FY622" t="str">
            <v/>
          </cell>
          <cell r="FZ622" t="str">
            <v/>
          </cell>
          <cell r="GA622" t="str">
            <v/>
          </cell>
          <cell r="GB622" t="str">
            <v/>
          </cell>
          <cell r="GC622" t="str">
            <v/>
          </cell>
          <cell r="GD622" t="str">
            <v/>
          </cell>
          <cell r="GE622" t="str">
            <v/>
          </cell>
          <cell r="GF622" t="str">
            <v/>
          </cell>
          <cell r="GG622" t="str">
            <v/>
          </cell>
          <cell r="GH622" t="str">
            <v/>
          </cell>
          <cell r="GI622" t="str">
            <v/>
          </cell>
          <cell r="GJ622" t="str">
            <v/>
          </cell>
          <cell r="GK622" t="str">
            <v/>
          </cell>
          <cell r="GL622" t="str">
            <v/>
          </cell>
          <cell r="GM622" t="str">
            <v/>
          </cell>
          <cell r="GN622" t="str">
            <v/>
          </cell>
          <cell r="GO622" t="str">
            <v/>
          </cell>
          <cell r="GP622" t="str">
            <v/>
          </cell>
          <cell r="GQ622" t="str">
            <v/>
          </cell>
          <cell r="GR622" t="str">
            <v/>
          </cell>
          <cell r="GS622" t="str">
            <v/>
          </cell>
          <cell r="GT622" t="str">
            <v/>
          </cell>
          <cell r="GU622" t="str">
            <v/>
          </cell>
          <cell r="GV622" t="str">
            <v/>
          </cell>
          <cell r="GW622" t="str">
            <v/>
          </cell>
          <cell r="GX622" t="str">
            <v/>
          </cell>
          <cell r="GY622" t="str">
            <v/>
          </cell>
          <cell r="GZ622" t="str">
            <v/>
          </cell>
          <cell r="HA622" t="str">
            <v/>
          </cell>
          <cell r="HB622" t="str">
            <v/>
          </cell>
          <cell r="HC622" t="str">
            <v/>
          </cell>
          <cell r="HD622" t="str">
            <v/>
          </cell>
          <cell r="HE622" t="str">
            <v/>
          </cell>
          <cell r="HF622" t="str">
            <v/>
          </cell>
          <cell r="HG622" t="str">
            <v/>
          </cell>
          <cell r="HH622" t="str">
            <v/>
          </cell>
          <cell r="HI622" t="str">
            <v/>
          </cell>
          <cell r="HJ622" t="str">
            <v/>
          </cell>
          <cell r="HK622" t="str">
            <v/>
          </cell>
          <cell r="HL622" t="str">
            <v/>
          </cell>
          <cell r="HM622" t="str">
            <v/>
          </cell>
          <cell r="HN622" t="str">
            <v/>
          </cell>
          <cell r="HO622" t="str">
            <v/>
          </cell>
          <cell r="HP622" t="str">
            <v/>
          </cell>
          <cell r="HQ622" t="str">
            <v/>
          </cell>
          <cell r="HR622" t="str">
            <v/>
          </cell>
          <cell r="HS622" t="str">
            <v/>
          </cell>
          <cell r="HT622" t="str">
            <v/>
          </cell>
          <cell r="HU622" t="str">
            <v/>
          </cell>
          <cell r="HV622" t="str">
            <v/>
          </cell>
          <cell r="HW622" t="str">
            <v/>
          </cell>
          <cell r="HX622" t="str">
            <v/>
          </cell>
          <cell r="HY622" t="str">
            <v/>
          </cell>
          <cell r="HZ622" t="str">
            <v/>
          </cell>
          <cell r="IA622" t="str">
            <v/>
          </cell>
          <cell r="IB622" t="str">
            <v/>
          </cell>
          <cell r="IC622" t="str">
            <v/>
          </cell>
          <cell r="ID622" t="str">
            <v/>
          </cell>
        </row>
        <row r="623">
          <cell r="A623" t="str">
            <v/>
          </cell>
          <cell r="B623" t="str">
            <v/>
          </cell>
          <cell r="C623" t="str">
            <v/>
          </cell>
          <cell r="D623" t="str">
            <v/>
          </cell>
          <cell r="E623" t="str">
            <v/>
          </cell>
          <cell r="F623" t="str">
            <v/>
          </cell>
          <cell r="G623" t="str">
            <v/>
          </cell>
          <cell r="H623" t="str">
            <v/>
          </cell>
          <cell r="I623" t="str">
            <v/>
          </cell>
          <cell r="J623" t="str">
            <v/>
          </cell>
          <cell r="K623" t="str">
            <v/>
          </cell>
          <cell r="L623" t="str">
            <v/>
          </cell>
          <cell r="M623" t="str">
            <v/>
          </cell>
          <cell r="N623" t="str">
            <v/>
          </cell>
          <cell r="O623" t="str">
            <v/>
          </cell>
          <cell r="P623" t="str">
            <v/>
          </cell>
          <cell r="Q623" t="str">
            <v/>
          </cell>
          <cell r="R623" t="str">
            <v/>
          </cell>
          <cell r="S623" t="str">
            <v/>
          </cell>
          <cell r="T623" t="str">
            <v/>
          </cell>
          <cell r="U623" t="str">
            <v/>
          </cell>
          <cell r="V623" t="str">
            <v/>
          </cell>
          <cell r="W623" t="str">
            <v/>
          </cell>
          <cell r="X623" t="str">
            <v/>
          </cell>
          <cell r="Y623" t="str">
            <v/>
          </cell>
          <cell r="Z623" t="str">
            <v/>
          </cell>
          <cell r="AA623" t="str">
            <v/>
          </cell>
          <cell r="AB623" t="str">
            <v/>
          </cell>
          <cell r="AC623" t="str">
            <v/>
          </cell>
          <cell r="AD623" t="str">
            <v/>
          </cell>
          <cell r="AE623" t="str">
            <v/>
          </cell>
          <cell r="AF623" t="str">
            <v/>
          </cell>
          <cell r="AG623" t="str">
            <v/>
          </cell>
          <cell r="AH623" t="str">
            <v/>
          </cell>
          <cell r="AI623" t="str">
            <v/>
          </cell>
          <cell r="AJ623" t="str">
            <v/>
          </cell>
          <cell r="AK623" t="str">
            <v/>
          </cell>
          <cell r="AL623" t="str">
            <v/>
          </cell>
          <cell r="AM623" t="str">
            <v/>
          </cell>
          <cell r="AN623" t="str">
            <v/>
          </cell>
          <cell r="AO623" t="str">
            <v/>
          </cell>
          <cell r="AP623" t="str">
            <v/>
          </cell>
          <cell r="AQ623" t="str">
            <v/>
          </cell>
          <cell r="AR623" t="str">
            <v/>
          </cell>
          <cell r="AS623" t="str">
            <v/>
          </cell>
          <cell r="AT623" t="str">
            <v/>
          </cell>
          <cell r="AU623" t="str">
            <v/>
          </cell>
          <cell r="AV623" t="str">
            <v/>
          </cell>
          <cell r="AW623" t="str">
            <v/>
          </cell>
          <cell r="AX623" t="str">
            <v/>
          </cell>
          <cell r="AY623" t="str">
            <v/>
          </cell>
          <cell r="AZ623" t="str">
            <v/>
          </cell>
          <cell r="BA623" t="str">
            <v/>
          </cell>
          <cell r="BB623" t="str">
            <v/>
          </cell>
          <cell r="BC623" t="str">
            <v/>
          </cell>
          <cell r="BD623" t="str">
            <v/>
          </cell>
          <cell r="BE623" t="str">
            <v/>
          </cell>
          <cell r="BF623" t="str">
            <v/>
          </cell>
          <cell r="BG623" t="str">
            <v/>
          </cell>
          <cell r="BH623" t="str">
            <v/>
          </cell>
          <cell r="BI623" t="str">
            <v/>
          </cell>
          <cell r="BJ623" t="str">
            <v/>
          </cell>
          <cell r="BK623" t="str">
            <v/>
          </cell>
          <cell r="BL623" t="str">
            <v/>
          </cell>
          <cell r="BM623" t="str">
            <v/>
          </cell>
          <cell r="BN623" t="str">
            <v/>
          </cell>
          <cell r="BO623" t="str">
            <v/>
          </cell>
          <cell r="BP623" t="str">
            <v/>
          </cell>
          <cell r="BQ623" t="str">
            <v/>
          </cell>
          <cell r="BR623" t="str">
            <v/>
          </cell>
          <cell r="BS623" t="str">
            <v/>
          </cell>
          <cell r="BT623" t="str">
            <v/>
          </cell>
          <cell r="BU623" t="str">
            <v/>
          </cell>
          <cell r="BV623" t="str">
            <v/>
          </cell>
          <cell r="BW623" t="str">
            <v/>
          </cell>
          <cell r="BX623" t="str">
            <v/>
          </cell>
          <cell r="BY623" t="str">
            <v/>
          </cell>
          <cell r="BZ623" t="str">
            <v/>
          </cell>
          <cell r="CA623" t="str">
            <v/>
          </cell>
          <cell r="CB623" t="str">
            <v/>
          </cell>
          <cell r="CC623" t="str">
            <v/>
          </cell>
          <cell r="CD623" t="str">
            <v/>
          </cell>
          <cell r="CE623" t="str">
            <v/>
          </cell>
          <cell r="CF623" t="str">
            <v/>
          </cell>
          <cell r="CG623" t="str">
            <v/>
          </cell>
          <cell r="CH623" t="str">
            <v/>
          </cell>
          <cell r="CI623" t="str">
            <v/>
          </cell>
          <cell r="CJ623" t="str">
            <v/>
          </cell>
          <cell r="CK623" t="str">
            <v/>
          </cell>
          <cell r="CL623" t="str">
            <v/>
          </cell>
          <cell r="CM623" t="str">
            <v/>
          </cell>
          <cell r="CN623" t="str">
            <v/>
          </cell>
          <cell r="CO623" t="str">
            <v/>
          </cell>
          <cell r="CP623" t="str">
            <v/>
          </cell>
          <cell r="CQ623" t="str">
            <v/>
          </cell>
          <cell r="CR623" t="str">
            <v/>
          </cell>
          <cell r="CS623" t="str">
            <v/>
          </cell>
          <cell r="CT623" t="str">
            <v/>
          </cell>
          <cell r="CU623" t="str">
            <v/>
          </cell>
          <cell r="CV623" t="str">
            <v/>
          </cell>
          <cell r="CW623" t="str">
            <v/>
          </cell>
          <cell r="CX623" t="str">
            <v/>
          </cell>
          <cell r="CY623" t="str">
            <v/>
          </cell>
          <cell r="CZ623" t="str">
            <v/>
          </cell>
          <cell r="DA623" t="str">
            <v/>
          </cell>
          <cell r="DB623" t="str">
            <v/>
          </cell>
          <cell r="DC623" t="str">
            <v/>
          </cell>
          <cell r="DD623" t="str">
            <v/>
          </cell>
          <cell r="DE623" t="str">
            <v/>
          </cell>
          <cell r="DF623" t="str">
            <v/>
          </cell>
          <cell r="DG623" t="str">
            <v/>
          </cell>
          <cell r="DH623" t="str">
            <v/>
          </cell>
          <cell r="DI623" t="str">
            <v/>
          </cell>
          <cell r="DJ623" t="str">
            <v/>
          </cell>
          <cell r="DK623" t="str">
            <v/>
          </cell>
          <cell r="DL623" t="str">
            <v/>
          </cell>
          <cell r="DM623" t="str">
            <v/>
          </cell>
          <cell r="DN623" t="str">
            <v/>
          </cell>
          <cell r="DO623" t="str">
            <v/>
          </cell>
          <cell r="DP623" t="str">
            <v/>
          </cell>
          <cell r="DQ623" t="str">
            <v/>
          </cell>
          <cell r="DR623" t="str">
            <v/>
          </cell>
          <cell r="DS623" t="str">
            <v/>
          </cell>
          <cell r="DT623" t="str">
            <v/>
          </cell>
          <cell r="DU623" t="str">
            <v/>
          </cell>
          <cell r="DV623" t="str">
            <v/>
          </cell>
          <cell r="DW623" t="str">
            <v/>
          </cell>
          <cell r="DX623" t="str">
            <v/>
          </cell>
          <cell r="DY623" t="str">
            <v/>
          </cell>
          <cell r="DZ623" t="str">
            <v/>
          </cell>
          <cell r="EA623" t="str">
            <v/>
          </cell>
          <cell r="EB623" t="str">
            <v/>
          </cell>
          <cell r="EC623" t="str">
            <v/>
          </cell>
          <cell r="ED623" t="str">
            <v/>
          </cell>
          <cell r="EE623" t="str">
            <v/>
          </cell>
          <cell r="EF623" t="str">
            <v/>
          </cell>
          <cell r="EG623" t="str">
            <v/>
          </cell>
          <cell r="EH623" t="str">
            <v/>
          </cell>
          <cell r="EI623" t="str">
            <v/>
          </cell>
          <cell r="EJ623" t="str">
            <v/>
          </cell>
          <cell r="EK623" t="str">
            <v/>
          </cell>
          <cell r="EL623" t="str">
            <v/>
          </cell>
          <cell r="EM623" t="str">
            <v/>
          </cell>
          <cell r="EN623" t="str">
            <v/>
          </cell>
          <cell r="EO623" t="str">
            <v/>
          </cell>
          <cell r="EP623" t="str">
            <v/>
          </cell>
          <cell r="EQ623" t="str">
            <v/>
          </cell>
          <cell r="ER623" t="str">
            <v/>
          </cell>
          <cell r="ES623" t="str">
            <v/>
          </cell>
          <cell r="ET623" t="str">
            <v/>
          </cell>
          <cell r="EU623" t="str">
            <v/>
          </cell>
          <cell r="EV623" t="str">
            <v/>
          </cell>
          <cell r="EW623" t="str">
            <v/>
          </cell>
          <cell r="EX623" t="str">
            <v/>
          </cell>
          <cell r="EY623" t="str">
            <v/>
          </cell>
          <cell r="EZ623" t="str">
            <v/>
          </cell>
          <cell r="FA623" t="str">
            <v/>
          </cell>
          <cell r="FB623" t="str">
            <v/>
          </cell>
          <cell r="FC623" t="str">
            <v/>
          </cell>
          <cell r="FD623" t="str">
            <v/>
          </cell>
          <cell r="FE623" t="str">
            <v/>
          </cell>
          <cell r="FF623" t="str">
            <v/>
          </cell>
          <cell r="FG623" t="str">
            <v/>
          </cell>
          <cell r="FH623" t="str">
            <v/>
          </cell>
          <cell r="FI623" t="str">
            <v/>
          </cell>
          <cell r="FJ623" t="str">
            <v/>
          </cell>
          <cell r="FK623" t="str">
            <v/>
          </cell>
          <cell r="FL623" t="str">
            <v/>
          </cell>
          <cell r="FM623" t="str">
            <v/>
          </cell>
          <cell r="FN623" t="str">
            <v/>
          </cell>
          <cell r="FO623" t="str">
            <v/>
          </cell>
          <cell r="FP623" t="str">
            <v/>
          </cell>
          <cell r="FQ623" t="str">
            <v/>
          </cell>
          <cell r="FR623" t="str">
            <v/>
          </cell>
          <cell r="FS623" t="str">
            <v/>
          </cell>
          <cell r="FT623" t="str">
            <v/>
          </cell>
          <cell r="FU623" t="str">
            <v/>
          </cell>
          <cell r="FV623" t="str">
            <v/>
          </cell>
          <cell r="FW623" t="str">
            <v/>
          </cell>
          <cell r="FX623" t="str">
            <v/>
          </cell>
          <cell r="FY623" t="str">
            <v/>
          </cell>
          <cell r="FZ623" t="str">
            <v/>
          </cell>
          <cell r="GA623" t="str">
            <v/>
          </cell>
          <cell r="GB623" t="str">
            <v/>
          </cell>
          <cell r="GC623" t="str">
            <v/>
          </cell>
          <cell r="GD623" t="str">
            <v/>
          </cell>
          <cell r="GE623" t="str">
            <v/>
          </cell>
          <cell r="GF623" t="str">
            <v/>
          </cell>
          <cell r="GG623" t="str">
            <v/>
          </cell>
          <cell r="GH623" t="str">
            <v/>
          </cell>
          <cell r="GI623" t="str">
            <v/>
          </cell>
          <cell r="GJ623" t="str">
            <v/>
          </cell>
          <cell r="GK623" t="str">
            <v/>
          </cell>
          <cell r="GL623" t="str">
            <v/>
          </cell>
          <cell r="GM623" t="str">
            <v/>
          </cell>
          <cell r="GN623" t="str">
            <v/>
          </cell>
          <cell r="GO623" t="str">
            <v/>
          </cell>
          <cell r="GP623" t="str">
            <v/>
          </cell>
          <cell r="GQ623" t="str">
            <v/>
          </cell>
          <cell r="GR623" t="str">
            <v/>
          </cell>
          <cell r="GS623" t="str">
            <v/>
          </cell>
          <cell r="GT623" t="str">
            <v/>
          </cell>
          <cell r="GU623" t="str">
            <v/>
          </cell>
          <cell r="GV623" t="str">
            <v/>
          </cell>
          <cell r="GW623" t="str">
            <v/>
          </cell>
          <cell r="GX623" t="str">
            <v/>
          </cell>
          <cell r="GY623" t="str">
            <v/>
          </cell>
          <cell r="GZ623" t="str">
            <v/>
          </cell>
          <cell r="HA623" t="str">
            <v/>
          </cell>
          <cell r="HB623" t="str">
            <v/>
          </cell>
          <cell r="HC623" t="str">
            <v/>
          </cell>
          <cell r="HD623" t="str">
            <v/>
          </cell>
          <cell r="HE623" t="str">
            <v/>
          </cell>
          <cell r="HF623" t="str">
            <v/>
          </cell>
          <cell r="HG623" t="str">
            <v/>
          </cell>
          <cell r="HH623" t="str">
            <v/>
          </cell>
          <cell r="HI623" t="str">
            <v/>
          </cell>
          <cell r="HJ623" t="str">
            <v/>
          </cell>
          <cell r="HK623" t="str">
            <v/>
          </cell>
          <cell r="HL623" t="str">
            <v/>
          </cell>
          <cell r="HM623" t="str">
            <v/>
          </cell>
          <cell r="HN623" t="str">
            <v/>
          </cell>
          <cell r="HO623" t="str">
            <v/>
          </cell>
          <cell r="HP623" t="str">
            <v/>
          </cell>
          <cell r="HQ623" t="str">
            <v/>
          </cell>
          <cell r="HR623" t="str">
            <v/>
          </cell>
          <cell r="HS623" t="str">
            <v/>
          </cell>
          <cell r="HT623" t="str">
            <v/>
          </cell>
          <cell r="HU623" t="str">
            <v/>
          </cell>
          <cell r="HV623" t="str">
            <v/>
          </cell>
          <cell r="HW623" t="str">
            <v/>
          </cell>
          <cell r="HX623" t="str">
            <v/>
          </cell>
          <cell r="HY623" t="str">
            <v/>
          </cell>
          <cell r="HZ623" t="str">
            <v/>
          </cell>
          <cell r="IA623" t="str">
            <v/>
          </cell>
          <cell r="IB623" t="str">
            <v/>
          </cell>
          <cell r="IC623" t="str">
            <v/>
          </cell>
          <cell r="ID623" t="str">
            <v/>
          </cell>
        </row>
        <row r="624">
          <cell r="A624" t="str">
            <v/>
          </cell>
          <cell r="B624" t="str">
            <v/>
          </cell>
          <cell r="C624" t="str">
            <v/>
          </cell>
          <cell r="D624" t="str">
            <v/>
          </cell>
          <cell r="E624" t="str">
            <v/>
          </cell>
          <cell r="F624" t="str">
            <v/>
          </cell>
          <cell r="G624" t="str">
            <v/>
          </cell>
          <cell r="H624" t="str">
            <v/>
          </cell>
          <cell r="I624" t="str">
            <v/>
          </cell>
          <cell r="J624" t="str">
            <v/>
          </cell>
          <cell r="K624" t="str">
            <v/>
          </cell>
          <cell r="L624" t="str">
            <v/>
          </cell>
          <cell r="M624" t="str">
            <v/>
          </cell>
          <cell r="N624" t="str">
            <v/>
          </cell>
          <cell r="O624" t="str">
            <v/>
          </cell>
          <cell r="P624" t="str">
            <v/>
          </cell>
          <cell r="Q624" t="str">
            <v/>
          </cell>
          <cell r="R624" t="str">
            <v/>
          </cell>
          <cell r="S624" t="str">
            <v/>
          </cell>
          <cell r="T624" t="str">
            <v/>
          </cell>
          <cell r="U624" t="str">
            <v/>
          </cell>
          <cell r="V624" t="str">
            <v/>
          </cell>
          <cell r="W624" t="str">
            <v/>
          </cell>
          <cell r="X624" t="str">
            <v/>
          </cell>
          <cell r="Y624" t="str">
            <v/>
          </cell>
          <cell r="Z624" t="str">
            <v/>
          </cell>
          <cell r="AA624" t="str">
            <v/>
          </cell>
          <cell r="AB624" t="str">
            <v/>
          </cell>
          <cell r="AC624" t="str">
            <v/>
          </cell>
          <cell r="AD624" t="str">
            <v/>
          </cell>
          <cell r="AE624" t="str">
            <v/>
          </cell>
          <cell r="AF624" t="str">
            <v/>
          </cell>
          <cell r="AG624" t="str">
            <v/>
          </cell>
          <cell r="AH624" t="str">
            <v/>
          </cell>
          <cell r="AI624" t="str">
            <v/>
          </cell>
          <cell r="AJ624" t="str">
            <v/>
          </cell>
          <cell r="AK624" t="str">
            <v/>
          </cell>
          <cell r="AL624" t="str">
            <v/>
          </cell>
          <cell r="AM624" t="str">
            <v/>
          </cell>
          <cell r="AN624" t="str">
            <v/>
          </cell>
          <cell r="AO624" t="str">
            <v/>
          </cell>
          <cell r="AP624" t="str">
            <v/>
          </cell>
          <cell r="AQ624" t="str">
            <v/>
          </cell>
          <cell r="AR624" t="str">
            <v/>
          </cell>
          <cell r="AS624" t="str">
            <v/>
          </cell>
          <cell r="AT624" t="str">
            <v/>
          </cell>
          <cell r="AU624" t="str">
            <v/>
          </cell>
          <cell r="AV624" t="str">
            <v/>
          </cell>
          <cell r="AW624" t="str">
            <v/>
          </cell>
          <cell r="AX624" t="str">
            <v/>
          </cell>
          <cell r="AY624" t="str">
            <v/>
          </cell>
          <cell r="AZ624" t="str">
            <v/>
          </cell>
          <cell r="BA624" t="str">
            <v/>
          </cell>
          <cell r="BB624" t="str">
            <v/>
          </cell>
          <cell r="BC624" t="str">
            <v/>
          </cell>
          <cell r="BD624" t="str">
            <v/>
          </cell>
          <cell r="BE624" t="str">
            <v/>
          </cell>
          <cell r="BF624" t="str">
            <v/>
          </cell>
          <cell r="BG624" t="str">
            <v/>
          </cell>
          <cell r="BH624" t="str">
            <v/>
          </cell>
          <cell r="BI624" t="str">
            <v/>
          </cell>
          <cell r="BJ624" t="str">
            <v/>
          </cell>
          <cell r="BK624" t="str">
            <v/>
          </cell>
          <cell r="BL624" t="str">
            <v/>
          </cell>
          <cell r="BM624" t="str">
            <v/>
          </cell>
          <cell r="BN624" t="str">
            <v/>
          </cell>
          <cell r="BO624" t="str">
            <v/>
          </cell>
          <cell r="BP624" t="str">
            <v/>
          </cell>
          <cell r="BQ624" t="str">
            <v/>
          </cell>
          <cell r="BR624" t="str">
            <v/>
          </cell>
          <cell r="BS624" t="str">
            <v/>
          </cell>
          <cell r="BT624" t="str">
            <v/>
          </cell>
          <cell r="BU624" t="str">
            <v/>
          </cell>
          <cell r="BV624" t="str">
            <v/>
          </cell>
          <cell r="BW624" t="str">
            <v/>
          </cell>
          <cell r="BX624" t="str">
            <v/>
          </cell>
          <cell r="BY624" t="str">
            <v/>
          </cell>
          <cell r="BZ624" t="str">
            <v/>
          </cell>
          <cell r="CA624" t="str">
            <v/>
          </cell>
          <cell r="CB624" t="str">
            <v/>
          </cell>
          <cell r="CC624" t="str">
            <v/>
          </cell>
          <cell r="CD624" t="str">
            <v/>
          </cell>
          <cell r="CE624" t="str">
            <v/>
          </cell>
          <cell r="CF624" t="str">
            <v/>
          </cell>
          <cell r="CG624" t="str">
            <v/>
          </cell>
          <cell r="CH624" t="str">
            <v/>
          </cell>
          <cell r="CI624" t="str">
            <v/>
          </cell>
          <cell r="CJ624" t="str">
            <v/>
          </cell>
          <cell r="CK624" t="str">
            <v/>
          </cell>
          <cell r="CL624" t="str">
            <v/>
          </cell>
          <cell r="CM624" t="str">
            <v/>
          </cell>
          <cell r="CN624" t="str">
            <v/>
          </cell>
          <cell r="CO624" t="str">
            <v/>
          </cell>
          <cell r="CP624" t="str">
            <v/>
          </cell>
          <cell r="CQ624" t="str">
            <v/>
          </cell>
          <cell r="CR624" t="str">
            <v/>
          </cell>
          <cell r="CS624" t="str">
            <v/>
          </cell>
          <cell r="CT624" t="str">
            <v/>
          </cell>
          <cell r="CU624" t="str">
            <v/>
          </cell>
          <cell r="CV624" t="str">
            <v/>
          </cell>
          <cell r="CW624" t="str">
            <v/>
          </cell>
          <cell r="CX624" t="str">
            <v/>
          </cell>
          <cell r="CY624" t="str">
            <v/>
          </cell>
          <cell r="CZ624" t="str">
            <v/>
          </cell>
          <cell r="DA624" t="str">
            <v/>
          </cell>
          <cell r="DB624" t="str">
            <v/>
          </cell>
          <cell r="DC624" t="str">
            <v/>
          </cell>
          <cell r="DD624" t="str">
            <v/>
          </cell>
          <cell r="DE624" t="str">
            <v/>
          </cell>
          <cell r="DF624" t="str">
            <v/>
          </cell>
          <cell r="DG624" t="str">
            <v/>
          </cell>
          <cell r="DH624" t="str">
            <v/>
          </cell>
          <cell r="DI624" t="str">
            <v/>
          </cell>
          <cell r="DJ624" t="str">
            <v/>
          </cell>
          <cell r="DK624" t="str">
            <v/>
          </cell>
          <cell r="DL624" t="str">
            <v/>
          </cell>
          <cell r="DM624" t="str">
            <v/>
          </cell>
          <cell r="DN624" t="str">
            <v/>
          </cell>
          <cell r="DO624" t="str">
            <v/>
          </cell>
          <cell r="DP624" t="str">
            <v/>
          </cell>
          <cell r="DQ624" t="str">
            <v/>
          </cell>
          <cell r="DR624" t="str">
            <v/>
          </cell>
          <cell r="DS624" t="str">
            <v/>
          </cell>
          <cell r="DT624" t="str">
            <v/>
          </cell>
          <cell r="DU624" t="str">
            <v/>
          </cell>
          <cell r="DV624" t="str">
            <v/>
          </cell>
          <cell r="DW624" t="str">
            <v/>
          </cell>
          <cell r="DX624" t="str">
            <v/>
          </cell>
          <cell r="DY624" t="str">
            <v/>
          </cell>
          <cell r="DZ624" t="str">
            <v/>
          </cell>
          <cell r="EA624" t="str">
            <v/>
          </cell>
          <cell r="EB624" t="str">
            <v/>
          </cell>
          <cell r="EC624" t="str">
            <v/>
          </cell>
          <cell r="ED624" t="str">
            <v/>
          </cell>
          <cell r="EE624" t="str">
            <v/>
          </cell>
          <cell r="EF624" t="str">
            <v/>
          </cell>
          <cell r="EG624" t="str">
            <v/>
          </cell>
          <cell r="EH624" t="str">
            <v/>
          </cell>
          <cell r="EI624" t="str">
            <v/>
          </cell>
          <cell r="EJ624" t="str">
            <v/>
          </cell>
          <cell r="EK624" t="str">
            <v/>
          </cell>
          <cell r="EL624" t="str">
            <v/>
          </cell>
          <cell r="EM624" t="str">
            <v/>
          </cell>
          <cell r="EN624" t="str">
            <v/>
          </cell>
          <cell r="EO624" t="str">
            <v/>
          </cell>
          <cell r="EP624" t="str">
            <v/>
          </cell>
          <cell r="EQ624" t="str">
            <v/>
          </cell>
          <cell r="ER624" t="str">
            <v/>
          </cell>
          <cell r="ES624" t="str">
            <v/>
          </cell>
          <cell r="ET624" t="str">
            <v/>
          </cell>
          <cell r="EU624" t="str">
            <v/>
          </cell>
          <cell r="EV624" t="str">
            <v/>
          </cell>
          <cell r="EW624" t="str">
            <v/>
          </cell>
          <cell r="EX624" t="str">
            <v/>
          </cell>
          <cell r="EY624" t="str">
            <v/>
          </cell>
          <cell r="EZ624" t="str">
            <v/>
          </cell>
          <cell r="FA624" t="str">
            <v/>
          </cell>
          <cell r="FB624" t="str">
            <v/>
          </cell>
          <cell r="FC624" t="str">
            <v/>
          </cell>
          <cell r="FD624" t="str">
            <v/>
          </cell>
          <cell r="FE624" t="str">
            <v/>
          </cell>
          <cell r="FF624" t="str">
            <v/>
          </cell>
          <cell r="FG624" t="str">
            <v/>
          </cell>
          <cell r="FH624" t="str">
            <v/>
          </cell>
          <cell r="FI624" t="str">
            <v/>
          </cell>
          <cell r="FJ624" t="str">
            <v/>
          </cell>
          <cell r="FK624" t="str">
            <v/>
          </cell>
          <cell r="FL624" t="str">
            <v/>
          </cell>
          <cell r="FM624" t="str">
            <v/>
          </cell>
          <cell r="FN624" t="str">
            <v/>
          </cell>
          <cell r="FO624" t="str">
            <v/>
          </cell>
          <cell r="FP624" t="str">
            <v/>
          </cell>
          <cell r="FQ624" t="str">
            <v/>
          </cell>
          <cell r="FR624" t="str">
            <v/>
          </cell>
          <cell r="FS624" t="str">
            <v/>
          </cell>
          <cell r="FT624" t="str">
            <v/>
          </cell>
          <cell r="FU624" t="str">
            <v/>
          </cell>
          <cell r="FV624" t="str">
            <v/>
          </cell>
          <cell r="FW624" t="str">
            <v/>
          </cell>
          <cell r="FX624" t="str">
            <v/>
          </cell>
          <cell r="FY624" t="str">
            <v/>
          </cell>
          <cell r="FZ624" t="str">
            <v/>
          </cell>
          <cell r="GA624" t="str">
            <v/>
          </cell>
          <cell r="GB624" t="str">
            <v/>
          </cell>
          <cell r="GC624" t="str">
            <v/>
          </cell>
          <cell r="GD624" t="str">
            <v/>
          </cell>
          <cell r="GE624" t="str">
            <v/>
          </cell>
          <cell r="GF624" t="str">
            <v/>
          </cell>
          <cell r="GG624" t="str">
            <v/>
          </cell>
          <cell r="GH624" t="str">
            <v/>
          </cell>
          <cell r="GI624" t="str">
            <v/>
          </cell>
          <cell r="GJ624" t="str">
            <v/>
          </cell>
          <cell r="GK624" t="str">
            <v/>
          </cell>
          <cell r="GL624" t="str">
            <v/>
          </cell>
          <cell r="GM624" t="str">
            <v/>
          </cell>
          <cell r="GN624" t="str">
            <v/>
          </cell>
          <cell r="GO624" t="str">
            <v/>
          </cell>
          <cell r="GP624" t="str">
            <v/>
          </cell>
          <cell r="GQ624" t="str">
            <v/>
          </cell>
          <cell r="GR624" t="str">
            <v/>
          </cell>
          <cell r="GS624" t="str">
            <v/>
          </cell>
          <cell r="GT624" t="str">
            <v/>
          </cell>
          <cell r="GU624" t="str">
            <v/>
          </cell>
          <cell r="GV624" t="str">
            <v/>
          </cell>
          <cell r="GW624" t="str">
            <v/>
          </cell>
          <cell r="GX624" t="str">
            <v/>
          </cell>
          <cell r="GY624" t="str">
            <v/>
          </cell>
          <cell r="GZ624" t="str">
            <v/>
          </cell>
          <cell r="HA624" t="str">
            <v/>
          </cell>
          <cell r="HB624" t="str">
            <v/>
          </cell>
          <cell r="HC624" t="str">
            <v/>
          </cell>
          <cell r="HD624" t="str">
            <v/>
          </cell>
          <cell r="HE624" t="str">
            <v/>
          </cell>
          <cell r="HF624" t="str">
            <v/>
          </cell>
          <cell r="HG624" t="str">
            <v/>
          </cell>
          <cell r="HH624" t="str">
            <v/>
          </cell>
          <cell r="HI624" t="str">
            <v/>
          </cell>
          <cell r="HJ624" t="str">
            <v/>
          </cell>
          <cell r="HK624" t="str">
            <v/>
          </cell>
          <cell r="HL624" t="str">
            <v/>
          </cell>
          <cell r="HM624" t="str">
            <v/>
          </cell>
          <cell r="HN624" t="str">
            <v/>
          </cell>
          <cell r="HO624" t="str">
            <v/>
          </cell>
          <cell r="HP624" t="str">
            <v/>
          </cell>
          <cell r="HQ624" t="str">
            <v/>
          </cell>
          <cell r="HR624" t="str">
            <v/>
          </cell>
          <cell r="HS624" t="str">
            <v/>
          </cell>
          <cell r="HT624" t="str">
            <v/>
          </cell>
          <cell r="HU624" t="str">
            <v/>
          </cell>
          <cell r="HV624" t="str">
            <v/>
          </cell>
          <cell r="HW624" t="str">
            <v/>
          </cell>
          <cell r="HX624" t="str">
            <v/>
          </cell>
          <cell r="HY624" t="str">
            <v/>
          </cell>
          <cell r="HZ624" t="str">
            <v/>
          </cell>
          <cell r="IA624" t="str">
            <v/>
          </cell>
          <cell r="IB624" t="str">
            <v/>
          </cell>
          <cell r="IC624" t="str">
            <v/>
          </cell>
          <cell r="ID624" t="str">
            <v/>
          </cell>
        </row>
        <row r="625">
          <cell r="A625" t="str">
            <v/>
          </cell>
          <cell r="B625" t="str">
            <v/>
          </cell>
          <cell r="C625" t="str">
            <v/>
          </cell>
          <cell r="D625" t="str">
            <v/>
          </cell>
          <cell r="E625" t="str">
            <v/>
          </cell>
          <cell r="F625" t="str">
            <v/>
          </cell>
          <cell r="G625" t="str">
            <v/>
          </cell>
          <cell r="H625" t="str">
            <v/>
          </cell>
          <cell r="I625" t="str">
            <v/>
          </cell>
          <cell r="J625" t="str">
            <v/>
          </cell>
          <cell r="K625" t="str">
            <v/>
          </cell>
          <cell r="L625" t="str">
            <v/>
          </cell>
          <cell r="M625" t="str">
            <v/>
          </cell>
          <cell r="N625" t="str">
            <v/>
          </cell>
          <cell r="O625" t="str">
            <v/>
          </cell>
          <cell r="P625" t="str">
            <v/>
          </cell>
          <cell r="Q625" t="str">
            <v/>
          </cell>
          <cell r="R625" t="str">
            <v/>
          </cell>
          <cell r="S625" t="str">
            <v/>
          </cell>
          <cell r="T625" t="str">
            <v/>
          </cell>
          <cell r="U625" t="str">
            <v/>
          </cell>
          <cell r="V625" t="str">
            <v/>
          </cell>
          <cell r="W625" t="str">
            <v/>
          </cell>
          <cell r="X625" t="str">
            <v/>
          </cell>
          <cell r="Y625" t="str">
            <v/>
          </cell>
          <cell r="Z625" t="str">
            <v/>
          </cell>
          <cell r="AA625" t="str">
            <v/>
          </cell>
          <cell r="AB625" t="str">
            <v/>
          </cell>
          <cell r="AC625" t="str">
            <v/>
          </cell>
          <cell r="AD625" t="str">
            <v/>
          </cell>
          <cell r="AE625" t="str">
            <v/>
          </cell>
          <cell r="AF625" t="str">
            <v/>
          </cell>
          <cell r="AG625" t="str">
            <v/>
          </cell>
          <cell r="AH625" t="str">
            <v/>
          </cell>
          <cell r="AI625" t="str">
            <v/>
          </cell>
          <cell r="AJ625" t="str">
            <v/>
          </cell>
          <cell r="AK625" t="str">
            <v/>
          </cell>
          <cell r="AL625" t="str">
            <v/>
          </cell>
          <cell r="AM625" t="str">
            <v/>
          </cell>
          <cell r="AN625" t="str">
            <v/>
          </cell>
          <cell r="AO625" t="str">
            <v/>
          </cell>
          <cell r="AP625" t="str">
            <v/>
          </cell>
          <cell r="AQ625" t="str">
            <v/>
          </cell>
          <cell r="AR625" t="str">
            <v/>
          </cell>
          <cell r="AS625" t="str">
            <v/>
          </cell>
          <cell r="AT625" t="str">
            <v/>
          </cell>
          <cell r="AU625" t="str">
            <v/>
          </cell>
          <cell r="AV625" t="str">
            <v/>
          </cell>
          <cell r="AW625" t="str">
            <v/>
          </cell>
          <cell r="AX625" t="str">
            <v/>
          </cell>
          <cell r="AY625" t="str">
            <v/>
          </cell>
          <cell r="AZ625" t="str">
            <v/>
          </cell>
          <cell r="BA625" t="str">
            <v/>
          </cell>
          <cell r="BB625" t="str">
            <v/>
          </cell>
          <cell r="BC625" t="str">
            <v/>
          </cell>
          <cell r="BD625" t="str">
            <v/>
          </cell>
          <cell r="BE625" t="str">
            <v/>
          </cell>
          <cell r="BF625" t="str">
            <v/>
          </cell>
          <cell r="BG625" t="str">
            <v/>
          </cell>
          <cell r="BH625" t="str">
            <v/>
          </cell>
          <cell r="BI625" t="str">
            <v/>
          </cell>
          <cell r="BJ625" t="str">
            <v/>
          </cell>
          <cell r="BK625" t="str">
            <v/>
          </cell>
          <cell r="BL625" t="str">
            <v/>
          </cell>
          <cell r="BM625" t="str">
            <v/>
          </cell>
          <cell r="BN625" t="str">
            <v/>
          </cell>
          <cell r="BO625" t="str">
            <v/>
          </cell>
          <cell r="BP625" t="str">
            <v/>
          </cell>
          <cell r="BQ625" t="str">
            <v/>
          </cell>
          <cell r="BR625" t="str">
            <v/>
          </cell>
          <cell r="BS625" t="str">
            <v/>
          </cell>
          <cell r="BT625" t="str">
            <v/>
          </cell>
          <cell r="BU625" t="str">
            <v/>
          </cell>
          <cell r="BV625" t="str">
            <v/>
          </cell>
          <cell r="BW625" t="str">
            <v/>
          </cell>
          <cell r="BX625" t="str">
            <v/>
          </cell>
          <cell r="BY625" t="str">
            <v/>
          </cell>
          <cell r="BZ625" t="str">
            <v/>
          </cell>
          <cell r="CA625" t="str">
            <v/>
          </cell>
          <cell r="CB625" t="str">
            <v/>
          </cell>
          <cell r="CC625" t="str">
            <v/>
          </cell>
          <cell r="CD625" t="str">
            <v/>
          </cell>
          <cell r="CE625" t="str">
            <v/>
          </cell>
          <cell r="CF625" t="str">
            <v/>
          </cell>
          <cell r="CG625" t="str">
            <v/>
          </cell>
          <cell r="CH625" t="str">
            <v/>
          </cell>
          <cell r="CI625" t="str">
            <v/>
          </cell>
          <cell r="CJ625" t="str">
            <v/>
          </cell>
          <cell r="CK625" t="str">
            <v/>
          </cell>
          <cell r="CL625" t="str">
            <v/>
          </cell>
          <cell r="CM625" t="str">
            <v/>
          </cell>
          <cell r="CN625" t="str">
            <v/>
          </cell>
          <cell r="CO625" t="str">
            <v/>
          </cell>
          <cell r="CP625" t="str">
            <v/>
          </cell>
          <cell r="CQ625" t="str">
            <v/>
          </cell>
          <cell r="CR625" t="str">
            <v/>
          </cell>
          <cell r="CS625" t="str">
            <v/>
          </cell>
          <cell r="CT625" t="str">
            <v/>
          </cell>
          <cell r="CU625" t="str">
            <v/>
          </cell>
          <cell r="CV625" t="str">
            <v/>
          </cell>
          <cell r="CW625" t="str">
            <v/>
          </cell>
          <cell r="CX625" t="str">
            <v/>
          </cell>
          <cell r="CY625" t="str">
            <v/>
          </cell>
          <cell r="CZ625" t="str">
            <v/>
          </cell>
          <cell r="DA625" t="str">
            <v/>
          </cell>
          <cell r="DB625" t="str">
            <v/>
          </cell>
          <cell r="DC625" t="str">
            <v/>
          </cell>
          <cell r="DD625" t="str">
            <v/>
          </cell>
          <cell r="DE625" t="str">
            <v/>
          </cell>
          <cell r="DF625" t="str">
            <v/>
          </cell>
          <cell r="DG625" t="str">
            <v/>
          </cell>
          <cell r="DH625" t="str">
            <v/>
          </cell>
          <cell r="DI625" t="str">
            <v/>
          </cell>
          <cell r="DJ625" t="str">
            <v/>
          </cell>
          <cell r="DK625" t="str">
            <v/>
          </cell>
          <cell r="DL625" t="str">
            <v/>
          </cell>
          <cell r="DM625" t="str">
            <v/>
          </cell>
          <cell r="DN625" t="str">
            <v/>
          </cell>
          <cell r="DO625" t="str">
            <v/>
          </cell>
          <cell r="DP625" t="str">
            <v/>
          </cell>
          <cell r="DQ625" t="str">
            <v/>
          </cell>
          <cell r="DR625" t="str">
            <v/>
          </cell>
          <cell r="DS625" t="str">
            <v/>
          </cell>
          <cell r="DT625" t="str">
            <v/>
          </cell>
          <cell r="DU625" t="str">
            <v/>
          </cell>
          <cell r="DV625" t="str">
            <v/>
          </cell>
          <cell r="DW625" t="str">
            <v/>
          </cell>
          <cell r="DX625" t="str">
            <v/>
          </cell>
          <cell r="DY625" t="str">
            <v/>
          </cell>
          <cell r="DZ625" t="str">
            <v/>
          </cell>
          <cell r="EA625" t="str">
            <v/>
          </cell>
          <cell r="EB625" t="str">
            <v/>
          </cell>
          <cell r="EC625" t="str">
            <v/>
          </cell>
          <cell r="ED625" t="str">
            <v/>
          </cell>
          <cell r="EE625" t="str">
            <v/>
          </cell>
          <cell r="EF625" t="str">
            <v/>
          </cell>
          <cell r="EG625" t="str">
            <v/>
          </cell>
          <cell r="EH625" t="str">
            <v/>
          </cell>
          <cell r="EI625" t="str">
            <v/>
          </cell>
          <cell r="EJ625" t="str">
            <v/>
          </cell>
          <cell r="EK625" t="str">
            <v/>
          </cell>
          <cell r="EL625" t="str">
            <v/>
          </cell>
          <cell r="EM625" t="str">
            <v/>
          </cell>
          <cell r="EN625" t="str">
            <v/>
          </cell>
          <cell r="EO625" t="str">
            <v/>
          </cell>
          <cell r="EP625" t="str">
            <v/>
          </cell>
          <cell r="EQ625" t="str">
            <v/>
          </cell>
          <cell r="ER625" t="str">
            <v/>
          </cell>
          <cell r="ES625" t="str">
            <v/>
          </cell>
          <cell r="ET625" t="str">
            <v/>
          </cell>
          <cell r="EU625" t="str">
            <v/>
          </cell>
          <cell r="EV625" t="str">
            <v/>
          </cell>
          <cell r="EW625" t="str">
            <v/>
          </cell>
          <cell r="EX625" t="str">
            <v/>
          </cell>
          <cell r="EY625" t="str">
            <v/>
          </cell>
          <cell r="EZ625" t="str">
            <v/>
          </cell>
          <cell r="FA625" t="str">
            <v/>
          </cell>
          <cell r="FB625" t="str">
            <v/>
          </cell>
          <cell r="FC625" t="str">
            <v/>
          </cell>
          <cell r="FD625" t="str">
            <v/>
          </cell>
          <cell r="FE625" t="str">
            <v/>
          </cell>
          <cell r="FF625" t="str">
            <v/>
          </cell>
          <cell r="FG625" t="str">
            <v/>
          </cell>
          <cell r="FH625" t="str">
            <v/>
          </cell>
          <cell r="FI625" t="str">
            <v/>
          </cell>
          <cell r="FJ625" t="str">
            <v/>
          </cell>
          <cell r="FK625" t="str">
            <v/>
          </cell>
          <cell r="FL625" t="str">
            <v/>
          </cell>
          <cell r="FM625" t="str">
            <v/>
          </cell>
          <cell r="FN625" t="str">
            <v/>
          </cell>
          <cell r="FO625" t="str">
            <v/>
          </cell>
          <cell r="FP625" t="str">
            <v/>
          </cell>
          <cell r="FQ625" t="str">
            <v/>
          </cell>
          <cell r="FR625" t="str">
            <v/>
          </cell>
          <cell r="FS625" t="str">
            <v/>
          </cell>
          <cell r="FT625" t="str">
            <v/>
          </cell>
          <cell r="FU625" t="str">
            <v/>
          </cell>
          <cell r="FV625" t="str">
            <v/>
          </cell>
          <cell r="FW625" t="str">
            <v/>
          </cell>
          <cell r="FX625" t="str">
            <v/>
          </cell>
          <cell r="FY625" t="str">
            <v/>
          </cell>
          <cell r="FZ625" t="str">
            <v/>
          </cell>
          <cell r="GA625" t="str">
            <v/>
          </cell>
          <cell r="GB625" t="str">
            <v/>
          </cell>
          <cell r="GC625" t="str">
            <v/>
          </cell>
          <cell r="GD625" t="str">
            <v/>
          </cell>
          <cell r="GE625" t="str">
            <v/>
          </cell>
          <cell r="GF625" t="str">
            <v/>
          </cell>
          <cell r="GG625" t="str">
            <v/>
          </cell>
          <cell r="GH625" t="str">
            <v/>
          </cell>
          <cell r="GI625" t="str">
            <v/>
          </cell>
          <cell r="GJ625" t="str">
            <v/>
          </cell>
          <cell r="GK625" t="str">
            <v/>
          </cell>
          <cell r="GL625" t="str">
            <v/>
          </cell>
          <cell r="GM625" t="str">
            <v/>
          </cell>
          <cell r="GN625" t="str">
            <v/>
          </cell>
          <cell r="GO625" t="str">
            <v/>
          </cell>
          <cell r="GP625" t="str">
            <v/>
          </cell>
          <cell r="GQ625" t="str">
            <v/>
          </cell>
          <cell r="GR625" t="str">
            <v/>
          </cell>
          <cell r="GS625" t="str">
            <v/>
          </cell>
          <cell r="GT625" t="str">
            <v/>
          </cell>
          <cell r="GU625" t="str">
            <v/>
          </cell>
          <cell r="GV625" t="str">
            <v/>
          </cell>
          <cell r="GW625" t="str">
            <v/>
          </cell>
          <cell r="GX625" t="str">
            <v/>
          </cell>
          <cell r="GY625" t="str">
            <v/>
          </cell>
          <cell r="GZ625" t="str">
            <v/>
          </cell>
          <cell r="HA625" t="str">
            <v/>
          </cell>
          <cell r="HB625" t="str">
            <v/>
          </cell>
          <cell r="HC625" t="str">
            <v/>
          </cell>
          <cell r="HD625" t="str">
            <v/>
          </cell>
          <cell r="HE625" t="str">
            <v/>
          </cell>
          <cell r="HF625" t="str">
            <v/>
          </cell>
          <cell r="HG625" t="str">
            <v/>
          </cell>
          <cell r="HH625" t="str">
            <v/>
          </cell>
          <cell r="HI625" t="str">
            <v/>
          </cell>
          <cell r="HJ625" t="str">
            <v/>
          </cell>
          <cell r="HK625" t="str">
            <v/>
          </cell>
          <cell r="HL625" t="str">
            <v/>
          </cell>
          <cell r="HM625" t="str">
            <v/>
          </cell>
          <cell r="HN625" t="str">
            <v/>
          </cell>
          <cell r="HO625" t="str">
            <v/>
          </cell>
          <cell r="HP625" t="str">
            <v/>
          </cell>
          <cell r="HQ625" t="str">
            <v/>
          </cell>
          <cell r="HR625" t="str">
            <v/>
          </cell>
          <cell r="HS625" t="str">
            <v/>
          </cell>
          <cell r="HT625" t="str">
            <v/>
          </cell>
          <cell r="HU625" t="str">
            <v/>
          </cell>
          <cell r="HV625" t="str">
            <v/>
          </cell>
          <cell r="HW625" t="str">
            <v/>
          </cell>
          <cell r="HX625" t="str">
            <v/>
          </cell>
          <cell r="HY625" t="str">
            <v/>
          </cell>
          <cell r="HZ625" t="str">
            <v/>
          </cell>
          <cell r="IA625" t="str">
            <v/>
          </cell>
          <cell r="IB625" t="str">
            <v/>
          </cell>
          <cell r="IC625" t="str">
            <v/>
          </cell>
          <cell r="ID625" t="str">
            <v/>
          </cell>
        </row>
        <row r="626">
          <cell r="A626" t="str">
            <v/>
          </cell>
          <cell r="B626" t="str">
            <v/>
          </cell>
          <cell r="C626" t="str">
            <v/>
          </cell>
          <cell r="D626" t="str">
            <v/>
          </cell>
          <cell r="E626" t="str">
            <v/>
          </cell>
          <cell r="F626" t="str">
            <v/>
          </cell>
          <cell r="G626" t="str">
            <v/>
          </cell>
          <cell r="H626" t="str">
            <v/>
          </cell>
          <cell r="I626" t="str">
            <v/>
          </cell>
          <cell r="J626" t="str">
            <v/>
          </cell>
          <cell r="K626" t="str">
            <v/>
          </cell>
          <cell r="L626" t="str">
            <v/>
          </cell>
          <cell r="M626" t="str">
            <v/>
          </cell>
          <cell r="N626" t="str">
            <v/>
          </cell>
          <cell r="O626" t="str">
            <v/>
          </cell>
          <cell r="P626" t="str">
            <v/>
          </cell>
          <cell r="Q626" t="str">
            <v/>
          </cell>
          <cell r="R626" t="str">
            <v/>
          </cell>
          <cell r="S626" t="str">
            <v/>
          </cell>
          <cell r="T626" t="str">
            <v/>
          </cell>
          <cell r="U626" t="str">
            <v/>
          </cell>
          <cell r="V626" t="str">
            <v/>
          </cell>
          <cell r="W626" t="str">
            <v/>
          </cell>
          <cell r="X626" t="str">
            <v/>
          </cell>
          <cell r="Y626" t="str">
            <v/>
          </cell>
          <cell r="Z626" t="str">
            <v/>
          </cell>
          <cell r="AA626" t="str">
            <v/>
          </cell>
          <cell r="AB626" t="str">
            <v/>
          </cell>
          <cell r="AC626" t="str">
            <v/>
          </cell>
          <cell r="AD626" t="str">
            <v/>
          </cell>
          <cell r="AE626" t="str">
            <v/>
          </cell>
          <cell r="AF626" t="str">
            <v/>
          </cell>
          <cell r="AG626" t="str">
            <v/>
          </cell>
          <cell r="AH626" t="str">
            <v/>
          </cell>
          <cell r="AI626" t="str">
            <v/>
          </cell>
          <cell r="AJ626" t="str">
            <v/>
          </cell>
          <cell r="AK626" t="str">
            <v/>
          </cell>
          <cell r="AL626" t="str">
            <v/>
          </cell>
          <cell r="AM626" t="str">
            <v/>
          </cell>
          <cell r="AN626" t="str">
            <v/>
          </cell>
          <cell r="AO626" t="str">
            <v/>
          </cell>
          <cell r="AP626" t="str">
            <v/>
          </cell>
          <cell r="AQ626" t="str">
            <v/>
          </cell>
          <cell r="AR626" t="str">
            <v/>
          </cell>
          <cell r="AS626" t="str">
            <v/>
          </cell>
          <cell r="AT626" t="str">
            <v/>
          </cell>
          <cell r="AU626" t="str">
            <v/>
          </cell>
          <cell r="AV626" t="str">
            <v/>
          </cell>
          <cell r="AW626" t="str">
            <v/>
          </cell>
          <cell r="AX626" t="str">
            <v/>
          </cell>
          <cell r="AY626" t="str">
            <v/>
          </cell>
          <cell r="AZ626" t="str">
            <v/>
          </cell>
          <cell r="BA626" t="str">
            <v/>
          </cell>
          <cell r="BB626" t="str">
            <v/>
          </cell>
          <cell r="BC626" t="str">
            <v/>
          </cell>
          <cell r="BD626" t="str">
            <v/>
          </cell>
          <cell r="BE626" t="str">
            <v/>
          </cell>
          <cell r="BF626" t="str">
            <v/>
          </cell>
          <cell r="BG626" t="str">
            <v/>
          </cell>
          <cell r="BH626" t="str">
            <v/>
          </cell>
          <cell r="BI626" t="str">
            <v/>
          </cell>
          <cell r="BJ626" t="str">
            <v/>
          </cell>
          <cell r="BK626" t="str">
            <v/>
          </cell>
          <cell r="BL626" t="str">
            <v/>
          </cell>
          <cell r="BM626" t="str">
            <v/>
          </cell>
          <cell r="BN626" t="str">
            <v/>
          </cell>
          <cell r="BO626" t="str">
            <v/>
          </cell>
          <cell r="BP626" t="str">
            <v/>
          </cell>
          <cell r="BQ626" t="str">
            <v/>
          </cell>
          <cell r="BR626" t="str">
            <v/>
          </cell>
          <cell r="BS626" t="str">
            <v/>
          </cell>
          <cell r="BT626" t="str">
            <v/>
          </cell>
          <cell r="BU626" t="str">
            <v/>
          </cell>
          <cell r="BV626" t="str">
            <v/>
          </cell>
          <cell r="BW626" t="str">
            <v/>
          </cell>
          <cell r="BX626" t="str">
            <v/>
          </cell>
          <cell r="BY626" t="str">
            <v/>
          </cell>
          <cell r="BZ626" t="str">
            <v/>
          </cell>
          <cell r="CA626" t="str">
            <v/>
          </cell>
          <cell r="CB626" t="str">
            <v/>
          </cell>
          <cell r="CC626" t="str">
            <v/>
          </cell>
          <cell r="CD626" t="str">
            <v/>
          </cell>
          <cell r="CE626" t="str">
            <v/>
          </cell>
          <cell r="CF626" t="str">
            <v/>
          </cell>
          <cell r="CG626" t="str">
            <v/>
          </cell>
          <cell r="CH626" t="str">
            <v/>
          </cell>
          <cell r="CI626" t="str">
            <v/>
          </cell>
          <cell r="CJ626" t="str">
            <v/>
          </cell>
          <cell r="CK626" t="str">
            <v/>
          </cell>
          <cell r="CL626" t="str">
            <v/>
          </cell>
          <cell r="CM626" t="str">
            <v/>
          </cell>
          <cell r="CN626" t="str">
            <v/>
          </cell>
          <cell r="CO626" t="str">
            <v/>
          </cell>
          <cell r="CP626" t="str">
            <v/>
          </cell>
          <cell r="CQ626" t="str">
            <v/>
          </cell>
          <cell r="CR626" t="str">
            <v/>
          </cell>
          <cell r="CS626" t="str">
            <v/>
          </cell>
          <cell r="CT626" t="str">
            <v/>
          </cell>
          <cell r="CU626" t="str">
            <v/>
          </cell>
          <cell r="CV626" t="str">
            <v/>
          </cell>
          <cell r="CW626" t="str">
            <v/>
          </cell>
          <cell r="CX626" t="str">
            <v/>
          </cell>
          <cell r="CY626" t="str">
            <v/>
          </cell>
          <cell r="CZ626" t="str">
            <v/>
          </cell>
          <cell r="DA626" t="str">
            <v/>
          </cell>
          <cell r="DB626" t="str">
            <v/>
          </cell>
          <cell r="DC626" t="str">
            <v/>
          </cell>
          <cell r="DD626" t="str">
            <v/>
          </cell>
          <cell r="DE626" t="str">
            <v/>
          </cell>
          <cell r="DF626" t="str">
            <v/>
          </cell>
          <cell r="DG626" t="str">
            <v/>
          </cell>
          <cell r="DH626" t="str">
            <v/>
          </cell>
          <cell r="DI626" t="str">
            <v/>
          </cell>
          <cell r="DJ626" t="str">
            <v/>
          </cell>
          <cell r="DK626" t="str">
            <v/>
          </cell>
          <cell r="DL626" t="str">
            <v/>
          </cell>
          <cell r="DM626" t="str">
            <v/>
          </cell>
          <cell r="DN626" t="str">
            <v/>
          </cell>
          <cell r="DO626" t="str">
            <v/>
          </cell>
          <cell r="DP626" t="str">
            <v/>
          </cell>
          <cell r="DQ626" t="str">
            <v/>
          </cell>
          <cell r="DR626" t="str">
            <v/>
          </cell>
          <cell r="DS626" t="str">
            <v/>
          </cell>
          <cell r="DT626" t="str">
            <v/>
          </cell>
          <cell r="DU626" t="str">
            <v/>
          </cell>
          <cell r="DV626" t="str">
            <v/>
          </cell>
          <cell r="DW626" t="str">
            <v/>
          </cell>
          <cell r="DX626" t="str">
            <v/>
          </cell>
          <cell r="DY626" t="str">
            <v/>
          </cell>
          <cell r="DZ626" t="str">
            <v/>
          </cell>
          <cell r="EA626" t="str">
            <v/>
          </cell>
          <cell r="EB626" t="str">
            <v/>
          </cell>
          <cell r="EC626" t="str">
            <v/>
          </cell>
          <cell r="ED626" t="str">
            <v/>
          </cell>
          <cell r="EE626" t="str">
            <v/>
          </cell>
          <cell r="EF626" t="str">
            <v/>
          </cell>
          <cell r="EG626" t="str">
            <v/>
          </cell>
          <cell r="EH626" t="str">
            <v/>
          </cell>
          <cell r="EI626" t="str">
            <v/>
          </cell>
          <cell r="EJ626" t="str">
            <v/>
          </cell>
          <cell r="EK626" t="str">
            <v/>
          </cell>
          <cell r="EL626" t="str">
            <v/>
          </cell>
          <cell r="EM626" t="str">
            <v/>
          </cell>
          <cell r="EN626" t="str">
            <v/>
          </cell>
          <cell r="EO626" t="str">
            <v/>
          </cell>
          <cell r="EP626" t="str">
            <v/>
          </cell>
          <cell r="EQ626" t="str">
            <v/>
          </cell>
          <cell r="ER626" t="str">
            <v/>
          </cell>
          <cell r="ES626" t="str">
            <v/>
          </cell>
          <cell r="ET626" t="str">
            <v/>
          </cell>
          <cell r="EU626" t="str">
            <v/>
          </cell>
          <cell r="EV626" t="str">
            <v/>
          </cell>
          <cell r="EW626" t="str">
            <v/>
          </cell>
          <cell r="EX626" t="str">
            <v/>
          </cell>
          <cell r="EY626" t="str">
            <v/>
          </cell>
          <cell r="EZ626" t="str">
            <v/>
          </cell>
          <cell r="FA626" t="str">
            <v/>
          </cell>
          <cell r="FB626" t="str">
            <v/>
          </cell>
          <cell r="FC626" t="str">
            <v/>
          </cell>
          <cell r="FD626" t="str">
            <v/>
          </cell>
          <cell r="FE626" t="str">
            <v/>
          </cell>
          <cell r="FF626" t="str">
            <v/>
          </cell>
          <cell r="FG626" t="str">
            <v/>
          </cell>
          <cell r="FH626" t="str">
            <v/>
          </cell>
          <cell r="FI626" t="str">
            <v/>
          </cell>
          <cell r="FJ626" t="str">
            <v/>
          </cell>
          <cell r="FK626" t="str">
            <v/>
          </cell>
          <cell r="FL626" t="str">
            <v/>
          </cell>
          <cell r="FM626" t="str">
            <v/>
          </cell>
          <cell r="FN626" t="str">
            <v/>
          </cell>
          <cell r="FO626" t="str">
            <v/>
          </cell>
          <cell r="FP626" t="str">
            <v/>
          </cell>
          <cell r="FQ626" t="str">
            <v/>
          </cell>
          <cell r="FR626" t="str">
            <v/>
          </cell>
          <cell r="FS626" t="str">
            <v/>
          </cell>
          <cell r="FT626" t="str">
            <v/>
          </cell>
          <cell r="FU626" t="str">
            <v/>
          </cell>
          <cell r="FV626" t="str">
            <v/>
          </cell>
          <cell r="FW626" t="str">
            <v/>
          </cell>
          <cell r="FX626" t="str">
            <v/>
          </cell>
          <cell r="FY626" t="str">
            <v/>
          </cell>
          <cell r="FZ626" t="str">
            <v/>
          </cell>
          <cell r="GA626" t="str">
            <v/>
          </cell>
          <cell r="GB626" t="str">
            <v/>
          </cell>
          <cell r="GC626" t="str">
            <v/>
          </cell>
          <cell r="GD626" t="str">
            <v/>
          </cell>
          <cell r="GE626" t="str">
            <v/>
          </cell>
          <cell r="GF626" t="str">
            <v/>
          </cell>
          <cell r="GG626" t="str">
            <v/>
          </cell>
          <cell r="GH626" t="str">
            <v/>
          </cell>
          <cell r="GI626" t="str">
            <v/>
          </cell>
          <cell r="GJ626" t="str">
            <v/>
          </cell>
          <cell r="GK626" t="str">
            <v/>
          </cell>
          <cell r="GL626" t="str">
            <v/>
          </cell>
          <cell r="GM626" t="str">
            <v/>
          </cell>
          <cell r="GN626" t="str">
            <v/>
          </cell>
          <cell r="GO626" t="str">
            <v/>
          </cell>
          <cell r="GP626" t="str">
            <v/>
          </cell>
          <cell r="GQ626" t="str">
            <v/>
          </cell>
          <cell r="GR626" t="str">
            <v/>
          </cell>
          <cell r="GS626" t="str">
            <v/>
          </cell>
          <cell r="GT626" t="str">
            <v/>
          </cell>
          <cell r="GU626" t="str">
            <v/>
          </cell>
          <cell r="GV626" t="str">
            <v/>
          </cell>
          <cell r="GW626" t="str">
            <v/>
          </cell>
          <cell r="GX626" t="str">
            <v/>
          </cell>
          <cell r="GY626" t="str">
            <v/>
          </cell>
          <cell r="GZ626" t="str">
            <v/>
          </cell>
          <cell r="HA626" t="str">
            <v/>
          </cell>
          <cell r="HB626" t="str">
            <v/>
          </cell>
          <cell r="HC626" t="str">
            <v/>
          </cell>
          <cell r="HD626" t="str">
            <v/>
          </cell>
          <cell r="HE626" t="str">
            <v/>
          </cell>
          <cell r="HF626" t="str">
            <v/>
          </cell>
          <cell r="HG626" t="str">
            <v/>
          </cell>
          <cell r="HH626" t="str">
            <v/>
          </cell>
          <cell r="HI626" t="str">
            <v/>
          </cell>
          <cell r="HJ626" t="str">
            <v/>
          </cell>
          <cell r="HK626" t="str">
            <v/>
          </cell>
          <cell r="HL626" t="str">
            <v/>
          </cell>
          <cell r="HM626" t="str">
            <v/>
          </cell>
          <cell r="HN626" t="str">
            <v/>
          </cell>
          <cell r="HO626" t="str">
            <v/>
          </cell>
          <cell r="HP626" t="str">
            <v/>
          </cell>
          <cell r="HQ626" t="str">
            <v/>
          </cell>
          <cell r="HR626" t="str">
            <v/>
          </cell>
          <cell r="HS626" t="str">
            <v/>
          </cell>
          <cell r="HT626" t="str">
            <v/>
          </cell>
          <cell r="HU626" t="str">
            <v/>
          </cell>
          <cell r="HV626" t="str">
            <v/>
          </cell>
          <cell r="HW626" t="str">
            <v/>
          </cell>
          <cell r="HX626" t="str">
            <v/>
          </cell>
          <cell r="HY626" t="str">
            <v/>
          </cell>
          <cell r="HZ626" t="str">
            <v/>
          </cell>
          <cell r="IA626" t="str">
            <v/>
          </cell>
          <cell r="IB626" t="str">
            <v/>
          </cell>
          <cell r="IC626" t="str">
            <v/>
          </cell>
          <cell r="ID626" t="str">
            <v/>
          </cell>
        </row>
        <row r="627">
          <cell r="A627" t="str">
            <v/>
          </cell>
          <cell r="B627" t="str">
            <v/>
          </cell>
          <cell r="C627" t="str">
            <v/>
          </cell>
          <cell r="D627" t="str">
            <v/>
          </cell>
          <cell r="E627" t="str">
            <v/>
          </cell>
          <cell r="F627" t="str">
            <v/>
          </cell>
          <cell r="G627" t="str">
            <v/>
          </cell>
          <cell r="H627" t="str">
            <v/>
          </cell>
          <cell r="I627" t="str">
            <v/>
          </cell>
          <cell r="J627" t="str">
            <v/>
          </cell>
          <cell r="K627" t="str">
            <v/>
          </cell>
          <cell r="L627" t="str">
            <v/>
          </cell>
          <cell r="M627" t="str">
            <v/>
          </cell>
          <cell r="N627" t="str">
            <v/>
          </cell>
          <cell r="O627" t="str">
            <v/>
          </cell>
          <cell r="P627" t="str">
            <v/>
          </cell>
          <cell r="Q627" t="str">
            <v/>
          </cell>
          <cell r="R627" t="str">
            <v/>
          </cell>
          <cell r="S627" t="str">
            <v/>
          </cell>
          <cell r="T627" t="str">
            <v/>
          </cell>
          <cell r="U627" t="str">
            <v/>
          </cell>
          <cell r="V627" t="str">
            <v/>
          </cell>
          <cell r="W627" t="str">
            <v/>
          </cell>
          <cell r="X627" t="str">
            <v/>
          </cell>
          <cell r="Y627" t="str">
            <v/>
          </cell>
          <cell r="Z627" t="str">
            <v/>
          </cell>
          <cell r="AA627" t="str">
            <v/>
          </cell>
          <cell r="AB627" t="str">
            <v/>
          </cell>
          <cell r="AC627" t="str">
            <v/>
          </cell>
          <cell r="AD627" t="str">
            <v/>
          </cell>
          <cell r="AE627" t="str">
            <v/>
          </cell>
          <cell r="AF627" t="str">
            <v/>
          </cell>
          <cell r="AG627" t="str">
            <v/>
          </cell>
          <cell r="AH627" t="str">
            <v/>
          </cell>
          <cell r="AI627" t="str">
            <v/>
          </cell>
          <cell r="AJ627" t="str">
            <v/>
          </cell>
          <cell r="AK627" t="str">
            <v/>
          </cell>
          <cell r="AL627" t="str">
            <v/>
          </cell>
          <cell r="AM627" t="str">
            <v/>
          </cell>
          <cell r="AN627" t="str">
            <v/>
          </cell>
          <cell r="AO627" t="str">
            <v/>
          </cell>
          <cell r="AP627" t="str">
            <v/>
          </cell>
          <cell r="AQ627" t="str">
            <v/>
          </cell>
          <cell r="AR627" t="str">
            <v/>
          </cell>
          <cell r="AS627" t="str">
            <v/>
          </cell>
          <cell r="AT627" t="str">
            <v/>
          </cell>
          <cell r="AU627" t="str">
            <v/>
          </cell>
          <cell r="AV627" t="str">
            <v/>
          </cell>
          <cell r="AW627" t="str">
            <v/>
          </cell>
          <cell r="AX627" t="str">
            <v/>
          </cell>
          <cell r="AY627" t="str">
            <v/>
          </cell>
          <cell r="AZ627" t="str">
            <v/>
          </cell>
          <cell r="BA627" t="str">
            <v/>
          </cell>
          <cell r="BB627" t="str">
            <v/>
          </cell>
          <cell r="BC627" t="str">
            <v/>
          </cell>
          <cell r="BD627" t="str">
            <v/>
          </cell>
          <cell r="BE627" t="str">
            <v/>
          </cell>
          <cell r="BF627" t="str">
            <v/>
          </cell>
          <cell r="BG627" t="str">
            <v/>
          </cell>
          <cell r="BH627" t="str">
            <v/>
          </cell>
          <cell r="BI627" t="str">
            <v/>
          </cell>
          <cell r="BJ627" t="str">
            <v/>
          </cell>
          <cell r="BK627" t="str">
            <v/>
          </cell>
          <cell r="BL627" t="str">
            <v/>
          </cell>
          <cell r="BM627" t="str">
            <v/>
          </cell>
          <cell r="BN627" t="str">
            <v/>
          </cell>
          <cell r="BO627" t="str">
            <v/>
          </cell>
          <cell r="BP627" t="str">
            <v/>
          </cell>
          <cell r="BQ627" t="str">
            <v/>
          </cell>
          <cell r="BR627" t="str">
            <v/>
          </cell>
          <cell r="BS627" t="str">
            <v/>
          </cell>
          <cell r="BT627" t="str">
            <v/>
          </cell>
          <cell r="BU627" t="str">
            <v/>
          </cell>
          <cell r="BV627" t="str">
            <v/>
          </cell>
          <cell r="BW627" t="str">
            <v/>
          </cell>
          <cell r="BX627" t="str">
            <v/>
          </cell>
          <cell r="BY627" t="str">
            <v/>
          </cell>
          <cell r="BZ627" t="str">
            <v/>
          </cell>
          <cell r="CA627" t="str">
            <v/>
          </cell>
          <cell r="CB627" t="str">
            <v/>
          </cell>
          <cell r="CC627" t="str">
            <v/>
          </cell>
          <cell r="CD627" t="str">
            <v/>
          </cell>
          <cell r="CE627" t="str">
            <v/>
          </cell>
          <cell r="CF627" t="str">
            <v/>
          </cell>
          <cell r="CG627" t="str">
            <v/>
          </cell>
          <cell r="CH627" t="str">
            <v/>
          </cell>
          <cell r="CI627" t="str">
            <v/>
          </cell>
          <cell r="CJ627" t="str">
            <v/>
          </cell>
          <cell r="CK627" t="str">
            <v/>
          </cell>
          <cell r="CL627" t="str">
            <v/>
          </cell>
          <cell r="CM627" t="str">
            <v/>
          </cell>
          <cell r="CN627" t="str">
            <v/>
          </cell>
          <cell r="CO627" t="str">
            <v/>
          </cell>
          <cell r="CP627" t="str">
            <v/>
          </cell>
          <cell r="CQ627" t="str">
            <v/>
          </cell>
          <cell r="CR627" t="str">
            <v/>
          </cell>
          <cell r="CS627" t="str">
            <v/>
          </cell>
          <cell r="CT627" t="str">
            <v/>
          </cell>
          <cell r="CU627" t="str">
            <v/>
          </cell>
          <cell r="CV627" t="str">
            <v/>
          </cell>
          <cell r="CW627" t="str">
            <v/>
          </cell>
          <cell r="CX627" t="str">
            <v/>
          </cell>
          <cell r="CY627" t="str">
            <v/>
          </cell>
          <cell r="CZ627" t="str">
            <v/>
          </cell>
          <cell r="DA627" t="str">
            <v/>
          </cell>
          <cell r="DB627" t="str">
            <v/>
          </cell>
          <cell r="DC627" t="str">
            <v/>
          </cell>
          <cell r="DD627" t="str">
            <v/>
          </cell>
          <cell r="DE627" t="str">
            <v/>
          </cell>
          <cell r="DF627" t="str">
            <v/>
          </cell>
          <cell r="DG627" t="str">
            <v/>
          </cell>
          <cell r="DH627" t="str">
            <v/>
          </cell>
          <cell r="DI627" t="str">
            <v/>
          </cell>
          <cell r="DJ627" t="str">
            <v/>
          </cell>
          <cell r="DK627" t="str">
            <v/>
          </cell>
          <cell r="DL627" t="str">
            <v/>
          </cell>
          <cell r="DM627" t="str">
            <v/>
          </cell>
          <cell r="DN627" t="str">
            <v/>
          </cell>
          <cell r="DO627" t="str">
            <v/>
          </cell>
          <cell r="DP627" t="str">
            <v/>
          </cell>
          <cell r="DQ627" t="str">
            <v/>
          </cell>
          <cell r="DR627" t="str">
            <v/>
          </cell>
          <cell r="DS627" t="str">
            <v/>
          </cell>
          <cell r="DT627" t="str">
            <v/>
          </cell>
          <cell r="DU627" t="str">
            <v/>
          </cell>
          <cell r="DV627" t="str">
            <v/>
          </cell>
          <cell r="DW627" t="str">
            <v/>
          </cell>
          <cell r="DX627" t="str">
            <v/>
          </cell>
          <cell r="DY627" t="str">
            <v/>
          </cell>
          <cell r="DZ627" t="str">
            <v/>
          </cell>
          <cell r="EA627" t="str">
            <v/>
          </cell>
          <cell r="EB627" t="str">
            <v/>
          </cell>
          <cell r="EC627" t="str">
            <v/>
          </cell>
          <cell r="ED627" t="str">
            <v/>
          </cell>
          <cell r="EE627" t="str">
            <v/>
          </cell>
          <cell r="EF627" t="str">
            <v/>
          </cell>
          <cell r="EG627" t="str">
            <v/>
          </cell>
          <cell r="EH627" t="str">
            <v/>
          </cell>
          <cell r="EI627" t="str">
            <v/>
          </cell>
          <cell r="EJ627" t="str">
            <v/>
          </cell>
          <cell r="EK627" t="str">
            <v/>
          </cell>
          <cell r="EL627" t="str">
            <v/>
          </cell>
          <cell r="EM627" t="str">
            <v/>
          </cell>
          <cell r="EN627" t="str">
            <v/>
          </cell>
          <cell r="EO627" t="str">
            <v/>
          </cell>
          <cell r="EP627" t="str">
            <v/>
          </cell>
          <cell r="EQ627" t="str">
            <v/>
          </cell>
          <cell r="ER627" t="str">
            <v/>
          </cell>
          <cell r="ES627" t="str">
            <v/>
          </cell>
          <cell r="ET627" t="str">
            <v/>
          </cell>
          <cell r="EU627" t="str">
            <v/>
          </cell>
          <cell r="EV627" t="str">
            <v/>
          </cell>
          <cell r="EW627" t="str">
            <v/>
          </cell>
          <cell r="EX627" t="str">
            <v/>
          </cell>
          <cell r="EY627" t="str">
            <v/>
          </cell>
          <cell r="EZ627" t="str">
            <v/>
          </cell>
          <cell r="FA627" t="str">
            <v/>
          </cell>
          <cell r="FB627" t="str">
            <v/>
          </cell>
          <cell r="FC627" t="str">
            <v/>
          </cell>
          <cell r="FD627" t="str">
            <v/>
          </cell>
          <cell r="FE627" t="str">
            <v/>
          </cell>
          <cell r="FF627" t="str">
            <v/>
          </cell>
          <cell r="FG627" t="str">
            <v/>
          </cell>
          <cell r="FH627" t="str">
            <v/>
          </cell>
          <cell r="FI627" t="str">
            <v/>
          </cell>
          <cell r="FJ627" t="str">
            <v/>
          </cell>
          <cell r="FK627" t="str">
            <v/>
          </cell>
          <cell r="FL627" t="str">
            <v/>
          </cell>
          <cell r="FM627" t="str">
            <v/>
          </cell>
          <cell r="FN627" t="str">
            <v/>
          </cell>
          <cell r="FO627" t="str">
            <v/>
          </cell>
          <cell r="FP627" t="str">
            <v/>
          </cell>
          <cell r="FQ627" t="str">
            <v/>
          </cell>
          <cell r="FR627" t="str">
            <v/>
          </cell>
          <cell r="FS627" t="str">
            <v/>
          </cell>
          <cell r="FT627" t="str">
            <v/>
          </cell>
          <cell r="FU627" t="str">
            <v/>
          </cell>
          <cell r="FV627" t="str">
            <v/>
          </cell>
          <cell r="FW627" t="str">
            <v/>
          </cell>
          <cell r="FX627" t="str">
            <v/>
          </cell>
          <cell r="FY627" t="str">
            <v/>
          </cell>
          <cell r="FZ627" t="str">
            <v/>
          </cell>
          <cell r="GA627" t="str">
            <v/>
          </cell>
          <cell r="GB627" t="str">
            <v/>
          </cell>
          <cell r="GC627" t="str">
            <v/>
          </cell>
          <cell r="GD627" t="str">
            <v/>
          </cell>
          <cell r="GE627" t="str">
            <v/>
          </cell>
          <cell r="GF627" t="str">
            <v/>
          </cell>
          <cell r="GG627" t="str">
            <v/>
          </cell>
          <cell r="GH627" t="str">
            <v/>
          </cell>
          <cell r="GI627" t="str">
            <v/>
          </cell>
          <cell r="GJ627" t="str">
            <v/>
          </cell>
          <cell r="GK627" t="str">
            <v/>
          </cell>
          <cell r="GL627" t="str">
            <v/>
          </cell>
          <cell r="GM627" t="str">
            <v/>
          </cell>
          <cell r="GN627" t="str">
            <v/>
          </cell>
          <cell r="GO627" t="str">
            <v/>
          </cell>
          <cell r="GP627" t="str">
            <v/>
          </cell>
          <cell r="GQ627" t="str">
            <v/>
          </cell>
          <cell r="GR627" t="str">
            <v/>
          </cell>
          <cell r="GS627" t="str">
            <v/>
          </cell>
          <cell r="GT627" t="str">
            <v/>
          </cell>
          <cell r="GU627" t="str">
            <v/>
          </cell>
          <cell r="GV627" t="str">
            <v/>
          </cell>
          <cell r="GW627" t="str">
            <v/>
          </cell>
          <cell r="GX627" t="str">
            <v/>
          </cell>
          <cell r="GY627" t="str">
            <v/>
          </cell>
          <cell r="GZ627" t="str">
            <v/>
          </cell>
          <cell r="HA627" t="str">
            <v/>
          </cell>
          <cell r="HB627" t="str">
            <v/>
          </cell>
          <cell r="HC627" t="str">
            <v/>
          </cell>
          <cell r="HD627" t="str">
            <v/>
          </cell>
          <cell r="HE627" t="str">
            <v/>
          </cell>
          <cell r="HF627" t="str">
            <v/>
          </cell>
          <cell r="HG627" t="str">
            <v/>
          </cell>
          <cell r="HH627" t="str">
            <v/>
          </cell>
          <cell r="HI627" t="str">
            <v/>
          </cell>
          <cell r="HJ627" t="str">
            <v/>
          </cell>
          <cell r="HK627" t="str">
            <v/>
          </cell>
          <cell r="HL627" t="str">
            <v/>
          </cell>
          <cell r="HM627" t="str">
            <v/>
          </cell>
          <cell r="HN627" t="str">
            <v/>
          </cell>
          <cell r="HO627" t="str">
            <v/>
          </cell>
          <cell r="HP627" t="str">
            <v/>
          </cell>
          <cell r="HQ627" t="str">
            <v/>
          </cell>
          <cell r="HR627" t="str">
            <v/>
          </cell>
          <cell r="HS627" t="str">
            <v/>
          </cell>
          <cell r="HT627" t="str">
            <v/>
          </cell>
          <cell r="HU627" t="str">
            <v/>
          </cell>
          <cell r="HV627" t="str">
            <v/>
          </cell>
          <cell r="HW627" t="str">
            <v/>
          </cell>
          <cell r="HX627" t="str">
            <v/>
          </cell>
          <cell r="HY627" t="str">
            <v/>
          </cell>
          <cell r="HZ627" t="str">
            <v/>
          </cell>
          <cell r="IA627" t="str">
            <v/>
          </cell>
          <cell r="IB627" t="str">
            <v/>
          </cell>
          <cell r="IC627" t="str">
            <v/>
          </cell>
          <cell r="ID627" t="str">
            <v/>
          </cell>
        </row>
        <row r="628">
          <cell r="A628" t="str">
            <v/>
          </cell>
          <cell r="B628" t="str">
            <v/>
          </cell>
          <cell r="C628" t="str">
            <v/>
          </cell>
          <cell r="D628" t="str">
            <v/>
          </cell>
          <cell r="E628" t="str">
            <v/>
          </cell>
          <cell r="F628" t="str">
            <v/>
          </cell>
          <cell r="G628" t="str">
            <v/>
          </cell>
          <cell r="H628" t="str">
            <v/>
          </cell>
          <cell r="I628" t="str">
            <v/>
          </cell>
          <cell r="J628" t="str">
            <v/>
          </cell>
          <cell r="K628" t="str">
            <v/>
          </cell>
          <cell r="L628" t="str">
            <v/>
          </cell>
          <cell r="M628" t="str">
            <v/>
          </cell>
          <cell r="N628" t="str">
            <v/>
          </cell>
          <cell r="O628" t="str">
            <v/>
          </cell>
          <cell r="P628" t="str">
            <v/>
          </cell>
          <cell r="Q628" t="str">
            <v/>
          </cell>
          <cell r="R628" t="str">
            <v/>
          </cell>
          <cell r="S628" t="str">
            <v/>
          </cell>
          <cell r="T628" t="str">
            <v/>
          </cell>
          <cell r="U628" t="str">
            <v/>
          </cell>
          <cell r="V628" t="str">
            <v/>
          </cell>
          <cell r="W628" t="str">
            <v/>
          </cell>
          <cell r="X628" t="str">
            <v/>
          </cell>
          <cell r="Y628" t="str">
            <v/>
          </cell>
          <cell r="Z628" t="str">
            <v/>
          </cell>
          <cell r="AA628" t="str">
            <v/>
          </cell>
          <cell r="AB628" t="str">
            <v/>
          </cell>
          <cell r="AC628" t="str">
            <v/>
          </cell>
          <cell r="AD628" t="str">
            <v/>
          </cell>
          <cell r="AE628" t="str">
            <v/>
          </cell>
          <cell r="AF628" t="str">
            <v/>
          </cell>
          <cell r="AG628" t="str">
            <v/>
          </cell>
          <cell r="AH628" t="str">
            <v/>
          </cell>
          <cell r="AI628" t="str">
            <v/>
          </cell>
          <cell r="AJ628" t="str">
            <v/>
          </cell>
          <cell r="AK628" t="str">
            <v/>
          </cell>
          <cell r="AL628" t="str">
            <v/>
          </cell>
          <cell r="AM628" t="str">
            <v/>
          </cell>
          <cell r="AN628" t="str">
            <v/>
          </cell>
          <cell r="AO628" t="str">
            <v/>
          </cell>
          <cell r="AP628" t="str">
            <v/>
          </cell>
          <cell r="AQ628" t="str">
            <v/>
          </cell>
          <cell r="AR628" t="str">
            <v/>
          </cell>
          <cell r="AS628" t="str">
            <v/>
          </cell>
          <cell r="AT628" t="str">
            <v/>
          </cell>
          <cell r="AU628" t="str">
            <v/>
          </cell>
          <cell r="AV628" t="str">
            <v/>
          </cell>
          <cell r="AW628" t="str">
            <v/>
          </cell>
          <cell r="AX628" t="str">
            <v/>
          </cell>
          <cell r="AY628" t="str">
            <v/>
          </cell>
          <cell r="AZ628" t="str">
            <v/>
          </cell>
          <cell r="BA628" t="str">
            <v/>
          </cell>
          <cell r="BB628" t="str">
            <v/>
          </cell>
          <cell r="BC628" t="str">
            <v/>
          </cell>
          <cell r="BD628" t="str">
            <v/>
          </cell>
          <cell r="BE628" t="str">
            <v/>
          </cell>
          <cell r="BF628" t="str">
            <v/>
          </cell>
          <cell r="BG628" t="str">
            <v/>
          </cell>
          <cell r="BH628" t="str">
            <v/>
          </cell>
          <cell r="BI628" t="str">
            <v/>
          </cell>
          <cell r="BJ628" t="str">
            <v/>
          </cell>
          <cell r="BK628" t="str">
            <v/>
          </cell>
          <cell r="BL628" t="str">
            <v/>
          </cell>
          <cell r="BM628" t="str">
            <v/>
          </cell>
          <cell r="BN628" t="str">
            <v/>
          </cell>
          <cell r="BO628" t="str">
            <v/>
          </cell>
          <cell r="BP628" t="str">
            <v/>
          </cell>
          <cell r="BQ628" t="str">
            <v/>
          </cell>
          <cell r="BR628" t="str">
            <v/>
          </cell>
          <cell r="BS628" t="str">
            <v/>
          </cell>
          <cell r="BT628" t="str">
            <v/>
          </cell>
          <cell r="BU628" t="str">
            <v/>
          </cell>
          <cell r="BV628" t="str">
            <v/>
          </cell>
          <cell r="BW628" t="str">
            <v/>
          </cell>
          <cell r="BX628" t="str">
            <v/>
          </cell>
          <cell r="BY628" t="str">
            <v/>
          </cell>
          <cell r="BZ628" t="str">
            <v/>
          </cell>
          <cell r="CA628" t="str">
            <v/>
          </cell>
          <cell r="CB628" t="str">
            <v/>
          </cell>
          <cell r="CC628" t="str">
            <v/>
          </cell>
          <cell r="CD628" t="str">
            <v/>
          </cell>
          <cell r="CE628" t="str">
            <v/>
          </cell>
          <cell r="CF628" t="str">
            <v/>
          </cell>
          <cell r="CG628" t="str">
            <v/>
          </cell>
          <cell r="CH628" t="str">
            <v/>
          </cell>
          <cell r="CI628" t="str">
            <v/>
          </cell>
          <cell r="CJ628" t="str">
            <v/>
          </cell>
          <cell r="CK628" t="str">
            <v/>
          </cell>
          <cell r="CL628" t="str">
            <v/>
          </cell>
          <cell r="CM628" t="str">
            <v/>
          </cell>
          <cell r="CN628" t="str">
            <v/>
          </cell>
          <cell r="CO628" t="str">
            <v/>
          </cell>
          <cell r="CP628" t="str">
            <v/>
          </cell>
          <cell r="CQ628" t="str">
            <v/>
          </cell>
          <cell r="CR628" t="str">
            <v/>
          </cell>
          <cell r="CS628" t="str">
            <v/>
          </cell>
          <cell r="CT628" t="str">
            <v/>
          </cell>
          <cell r="CU628" t="str">
            <v/>
          </cell>
          <cell r="CV628" t="str">
            <v/>
          </cell>
          <cell r="CW628" t="str">
            <v/>
          </cell>
          <cell r="CX628" t="str">
            <v/>
          </cell>
          <cell r="CY628" t="str">
            <v/>
          </cell>
          <cell r="CZ628" t="str">
            <v/>
          </cell>
          <cell r="DA628" t="str">
            <v/>
          </cell>
          <cell r="DB628" t="str">
            <v/>
          </cell>
          <cell r="DC628" t="str">
            <v/>
          </cell>
          <cell r="DD628" t="str">
            <v/>
          </cell>
          <cell r="DE628" t="str">
            <v/>
          </cell>
          <cell r="DF628" t="str">
            <v/>
          </cell>
          <cell r="DG628" t="str">
            <v/>
          </cell>
          <cell r="DH628" t="str">
            <v/>
          </cell>
          <cell r="DI628" t="str">
            <v/>
          </cell>
          <cell r="DJ628" t="str">
            <v/>
          </cell>
          <cell r="DK628" t="str">
            <v/>
          </cell>
          <cell r="DL628" t="str">
            <v/>
          </cell>
          <cell r="DM628" t="str">
            <v/>
          </cell>
          <cell r="DN628" t="str">
            <v/>
          </cell>
          <cell r="DO628" t="str">
            <v/>
          </cell>
          <cell r="DP628" t="str">
            <v/>
          </cell>
          <cell r="DQ628" t="str">
            <v/>
          </cell>
          <cell r="DR628" t="str">
            <v/>
          </cell>
          <cell r="DS628" t="str">
            <v/>
          </cell>
          <cell r="DT628" t="str">
            <v/>
          </cell>
          <cell r="DU628" t="str">
            <v/>
          </cell>
          <cell r="DV628" t="str">
            <v/>
          </cell>
          <cell r="DW628" t="str">
            <v/>
          </cell>
          <cell r="DX628" t="str">
            <v/>
          </cell>
          <cell r="DY628" t="str">
            <v/>
          </cell>
          <cell r="DZ628" t="str">
            <v/>
          </cell>
          <cell r="EA628" t="str">
            <v/>
          </cell>
          <cell r="EB628" t="str">
            <v/>
          </cell>
          <cell r="EC628" t="str">
            <v/>
          </cell>
          <cell r="ED628" t="str">
            <v/>
          </cell>
          <cell r="EE628" t="str">
            <v/>
          </cell>
          <cell r="EF628" t="str">
            <v/>
          </cell>
          <cell r="EG628" t="str">
            <v/>
          </cell>
          <cell r="EH628" t="str">
            <v/>
          </cell>
          <cell r="EI628" t="str">
            <v/>
          </cell>
          <cell r="EJ628" t="str">
            <v/>
          </cell>
          <cell r="EK628" t="str">
            <v/>
          </cell>
          <cell r="EL628" t="str">
            <v/>
          </cell>
          <cell r="EM628" t="str">
            <v/>
          </cell>
          <cell r="EN628" t="str">
            <v/>
          </cell>
          <cell r="EO628" t="str">
            <v/>
          </cell>
          <cell r="EP628" t="str">
            <v/>
          </cell>
          <cell r="EQ628" t="str">
            <v/>
          </cell>
          <cell r="ER628" t="str">
            <v/>
          </cell>
          <cell r="ES628" t="str">
            <v/>
          </cell>
          <cell r="ET628" t="str">
            <v/>
          </cell>
          <cell r="EU628" t="str">
            <v/>
          </cell>
          <cell r="EV628" t="str">
            <v/>
          </cell>
          <cell r="EW628" t="str">
            <v/>
          </cell>
          <cell r="EX628" t="str">
            <v/>
          </cell>
          <cell r="EY628" t="str">
            <v/>
          </cell>
          <cell r="EZ628" t="str">
            <v/>
          </cell>
          <cell r="FA628" t="str">
            <v/>
          </cell>
          <cell r="FB628" t="str">
            <v/>
          </cell>
          <cell r="FC628" t="str">
            <v/>
          </cell>
          <cell r="FD628" t="str">
            <v/>
          </cell>
          <cell r="FE628" t="str">
            <v/>
          </cell>
          <cell r="FF628" t="str">
            <v/>
          </cell>
          <cell r="FG628" t="str">
            <v/>
          </cell>
          <cell r="FH628" t="str">
            <v/>
          </cell>
          <cell r="FI628" t="str">
            <v/>
          </cell>
          <cell r="FJ628" t="str">
            <v/>
          </cell>
          <cell r="FK628" t="str">
            <v/>
          </cell>
          <cell r="FL628" t="str">
            <v/>
          </cell>
          <cell r="FM628" t="str">
            <v/>
          </cell>
          <cell r="FN628" t="str">
            <v/>
          </cell>
          <cell r="FO628" t="str">
            <v/>
          </cell>
          <cell r="FP628" t="str">
            <v/>
          </cell>
          <cell r="FQ628" t="str">
            <v/>
          </cell>
          <cell r="FR628" t="str">
            <v/>
          </cell>
          <cell r="FS628" t="str">
            <v/>
          </cell>
          <cell r="FT628" t="str">
            <v/>
          </cell>
          <cell r="FU628" t="str">
            <v/>
          </cell>
          <cell r="FV628" t="str">
            <v/>
          </cell>
          <cell r="FW628" t="str">
            <v/>
          </cell>
          <cell r="FX628" t="str">
            <v/>
          </cell>
          <cell r="FY628" t="str">
            <v/>
          </cell>
          <cell r="FZ628" t="str">
            <v/>
          </cell>
          <cell r="GA628" t="str">
            <v/>
          </cell>
          <cell r="GB628" t="str">
            <v/>
          </cell>
          <cell r="GC628" t="str">
            <v/>
          </cell>
          <cell r="GD628" t="str">
            <v/>
          </cell>
          <cell r="GE628" t="str">
            <v/>
          </cell>
          <cell r="GF628" t="str">
            <v/>
          </cell>
          <cell r="GG628" t="str">
            <v/>
          </cell>
          <cell r="GH628" t="str">
            <v/>
          </cell>
          <cell r="GI628" t="str">
            <v/>
          </cell>
          <cell r="GJ628" t="str">
            <v/>
          </cell>
          <cell r="GK628" t="str">
            <v/>
          </cell>
          <cell r="GL628" t="str">
            <v/>
          </cell>
          <cell r="GM628" t="str">
            <v/>
          </cell>
          <cell r="GN628" t="str">
            <v/>
          </cell>
          <cell r="GO628" t="str">
            <v/>
          </cell>
          <cell r="GP628" t="str">
            <v/>
          </cell>
          <cell r="GQ628" t="str">
            <v/>
          </cell>
          <cell r="GR628" t="str">
            <v/>
          </cell>
          <cell r="GS628" t="str">
            <v/>
          </cell>
          <cell r="GT628" t="str">
            <v/>
          </cell>
          <cell r="GU628" t="str">
            <v/>
          </cell>
          <cell r="GV628" t="str">
            <v/>
          </cell>
          <cell r="GW628" t="str">
            <v/>
          </cell>
          <cell r="GX628" t="str">
            <v/>
          </cell>
          <cell r="GY628" t="str">
            <v/>
          </cell>
          <cell r="GZ628" t="str">
            <v/>
          </cell>
          <cell r="HA628" t="str">
            <v/>
          </cell>
          <cell r="HB628" t="str">
            <v/>
          </cell>
          <cell r="HC628" t="str">
            <v/>
          </cell>
          <cell r="HD628" t="str">
            <v/>
          </cell>
          <cell r="HE628" t="str">
            <v/>
          </cell>
          <cell r="HF628" t="str">
            <v/>
          </cell>
          <cell r="HG628" t="str">
            <v/>
          </cell>
          <cell r="HH628" t="str">
            <v/>
          </cell>
          <cell r="HI628" t="str">
            <v/>
          </cell>
          <cell r="HJ628" t="str">
            <v/>
          </cell>
          <cell r="HK628" t="str">
            <v/>
          </cell>
          <cell r="HL628" t="str">
            <v/>
          </cell>
          <cell r="HM628" t="str">
            <v/>
          </cell>
          <cell r="HN628" t="str">
            <v/>
          </cell>
          <cell r="HO628" t="str">
            <v/>
          </cell>
          <cell r="HP628" t="str">
            <v/>
          </cell>
          <cell r="HQ628" t="str">
            <v/>
          </cell>
          <cell r="HR628" t="str">
            <v/>
          </cell>
          <cell r="HS628" t="str">
            <v/>
          </cell>
          <cell r="HT628" t="str">
            <v/>
          </cell>
          <cell r="HU628" t="str">
            <v/>
          </cell>
          <cell r="HV628" t="str">
            <v/>
          </cell>
          <cell r="HW628" t="str">
            <v/>
          </cell>
          <cell r="HX628" t="str">
            <v/>
          </cell>
          <cell r="HY628" t="str">
            <v/>
          </cell>
          <cell r="HZ628" t="str">
            <v/>
          </cell>
          <cell r="IA628" t="str">
            <v/>
          </cell>
          <cell r="IB628" t="str">
            <v/>
          </cell>
          <cell r="IC628" t="str">
            <v/>
          </cell>
          <cell r="ID628" t="str">
            <v/>
          </cell>
        </row>
        <row r="629">
          <cell r="A629" t="str">
            <v/>
          </cell>
          <cell r="B629" t="str">
            <v/>
          </cell>
          <cell r="C629" t="str">
            <v/>
          </cell>
          <cell r="D629" t="str">
            <v/>
          </cell>
          <cell r="E629" t="str">
            <v/>
          </cell>
          <cell r="F629" t="str">
            <v/>
          </cell>
          <cell r="G629" t="str">
            <v/>
          </cell>
          <cell r="H629" t="str">
            <v/>
          </cell>
          <cell r="I629" t="str">
            <v/>
          </cell>
          <cell r="J629" t="str">
            <v/>
          </cell>
          <cell r="K629" t="str">
            <v/>
          </cell>
          <cell r="L629" t="str">
            <v/>
          </cell>
          <cell r="M629" t="str">
            <v/>
          </cell>
          <cell r="N629" t="str">
            <v/>
          </cell>
          <cell r="O629" t="str">
            <v/>
          </cell>
          <cell r="P629" t="str">
            <v/>
          </cell>
          <cell r="Q629" t="str">
            <v/>
          </cell>
          <cell r="R629" t="str">
            <v/>
          </cell>
          <cell r="S629" t="str">
            <v/>
          </cell>
          <cell r="T629" t="str">
            <v/>
          </cell>
          <cell r="U629" t="str">
            <v/>
          </cell>
          <cell r="V629" t="str">
            <v/>
          </cell>
          <cell r="W629" t="str">
            <v/>
          </cell>
          <cell r="X629" t="str">
            <v/>
          </cell>
          <cell r="Y629" t="str">
            <v/>
          </cell>
          <cell r="Z629" t="str">
            <v/>
          </cell>
          <cell r="AA629" t="str">
            <v/>
          </cell>
          <cell r="AB629" t="str">
            <v/>
          </cell>
          <cell r="AC629" t="str">
            <v/>
          </cell>
          <cell r="AD629" t="str">
            <v/>
          </cell>
          <cell r="AE629" t="str">
            <v/>
          </cell>
          <cell r="AF629" t="str">
            <v/>
          </cell>
          <cell r="AG629" t="str">
            <v/>
          </cell>
          <cell r="AH629" t="str">
            <v/>
          </cell>
          <cell r="AI629" t="str">
            <v/>
          </cell>
          <cell r="AJ629" t="str">
            <v/>
          </cell>
          <cell r="AK629" t="str">
            <v/>
          </cell>
          <cell r="AL629" t="str">
            <v/>
          </cell>
          <cell r="AM629" t="str">
            <v/>
          </cell>
          <cell r="AN629" t="str">
            <v/>
          </cell>
          <cell r="AO629" t="str">
            <v/>
          </cell>
          <cell r="AP629" t="str">
            <v/>
          </cell>
          <cell r="AQ629" t="str">
            <v/>
          </cell>
          <cell r="AR629" t="str">
            <v/>
          </cell>
          <cell r="AS629" t="str">
            <v/>
          </cell>
          <cell r="AT629" t="str">
            <v/>
          </cell>
          <cell r="AU629" t="str">
            <v/>
          </cell>
          <cell r="AV629" t="str">
            <v/>
          </cell>
          <cell r="AW629" t="str">
            <v/>
          </cell>
          <cell r="AX629" t="str">
            <v/>
          </cell>
          <cell r="AY629" t="str">
            <v/>
          </cell>
          <cell r="AZ629" t="str">
            <v/>
          </cell>
          <cell r="BA629" t="str">
            <v/>
          </cell>
          <cell r="BB629" t="str">
            <v/>
          </cell>
          <cell r="BC629" t="str">
            <v/>
          </cell>
          <cell r="BD629" t="str">
            <v/>
          </cell>
          <cell r="BE629" t="str">
            <v/>
          </cell>
          <cell r="BF629" t="str">
            <v/>
          </cell>
          <cell r="BG629" t="str">
            <v/>
          </cell>
          <cell r="BH629" t="str">
            <v/>
          </cell>
          <cell r="BI629" t="str">
            <v/>
          </cell>
          <cell r="BJ629" t="str">
            <v/>
          </cell>
          <cell r="BK629" t="str">
            <v/>
          </cell>
          <cell r="BL629" t="str">
            <v/>
          </cell>
          <cell r="BM629" t="str">
            <v/>
          </cell>
          <cell r="BN629" t="str">
            <v/>
          </cell>
          <cell r="BO629" t="str">
            <v/>
          </cell>
          <cell r="BP629" t="str">
            <v/>
          </cell>
          <cell r="BQ629" t="str">
            <v/>
          </cell>
          <cell r="BR629" t="str">
            <v/>
          </cell>
          <cell r="BS629" t="str">
            <v/>
          </cell>
          <cell r="BT629" t="str">
            <v/>
          </cell>
          <cell r="BU629" t="str">
            <v/>
          </cell>
          <cell r="BV629" t="str">
            <v/>
          </cell>
          <cell r="BW629" t="str">
            <v/>
          </cell>
          <cell r="BX629" t="str">
            <v/>
          </cell>
          <cell r="BY629" t="str">
            <v/>
          </cell>
          <cell r="BZ629" t="str">
            <v/>
          </cell>
          <cell r="CA629" t="str">
            <v/>
          </cell>
          <cell r="CB629" t="str">
            <v/>
          </cell>
          <cell r="CC629" t="str">
            <v/>
          </cell>
          <cell r="CD629" t="str">
            <v/>
          </cell>
          <cell r="CE629" t="str">
            <v/>
          </cell>
          <cell r="CF629" t="str">
            <v/>
          </cell>
          <cell r="CG629" t="str">
            <v/>
          </cell>
          <cell r="CH629" t="str">
            <v/>
          </cell>
          <cell r="CI629" t="str">
            <v/>
          </cell>
          <cell r="CJ629" t="str">
            <v/>
          </cell>
          <cell r="CK629" t="str">
            <v/>
          </cell>
          <cell r="CL629" t="str">
            <v/>
          </cell>
          <cell r="CM629" t="str">
            <v/>
          </cell>
          <cell r="CN629" t="str">
            <v/>
          </cell>
          <cell r="CO629" t="str">
            <v/>
          </cell>
          <cell r="CP629" t="str">
            <v/>
          </cell>
          <cell r="CQ629" t="str">
            <v/>
          </cell>
          <cell r="CR629" t="str">
            <v/>
          </cell>
          <cell r="CS629" t="str">
            <v/>
          </cell>
          <cell r="CT629" t="str">
            <v/>
          </cell>
          <cell r="CU629" t="str">
            <v/>
          </cell>
          <cell r="CV629" t="str">
            <v/>
          </cell>
          <cell r="CW629" t="str">
            <v/>
          </cell>
          <cell r="CX629" t="str">
            <v/>
          </cell>
          <cell r="CY629" t="str">
            <v/>
          </cell>
          <cell r="CZ629" t="str">
            <v/>
          </cell>
          <cell r="DA629" t="str">
            <v/>
          </cell>
          <cell r="DB629" t="str">
            <v/>
          </cell>
          <cell r="DC629" t="str">
            <v/>
          </cell>
          <cell r="DD629" t="str">
            <v/>
          </cell>
          <cell r="DE629" t="str">
            <v/>
          </cell>
          <cell r="DF629" t="str">
            <v/>
          </cell>
          <cell r="DG629" t="str">
            <v/>
          </cell>
          <cell r="DH629" t="str">
            <v/>
          </cell>
          <cell r="DI629" t="str">
            <v/>
          </cell>
          <cell r="DJ629" t="str">
            <v/>
          </cell>
          <cell r="DK629" t="str">
            <v/>
          </cell>
          <cell r="DL629" t="str">
            <v/>
          </cell>
          <cell r="DM629" t="str">
            <v/>
          </cell>
          <cell r="DN629" t="str">
            <v/>
          </cell>
          <cell r="DO629" t="str">
            <v/>
          </cell>
          <cell r="DP629" t="str">
            <v/>
          </cell>
          <cell r="DQ629" t="str">
            <v/>
          </cell>
          <cell r="DR629" t="str">
            <v/>
          </cell>
          <cell r="DS629" t="str">
            <v/>
          </cell>
          <cell r="DT629" t="str">
            <v/>
          </cell>
          <cell r="DU629" t="str">
            <v/>
          </cell>
          <cell r="DV629" t="str">
            <v/>
          </cell>
          <cell r="DW629" t="str">
            <v/>
          </cell>
          <cell r="DX629" t="str">
            <v/>
          </cell>
          <cell r="DY629" t="str">
            <v/>
          </cell>
          <cell r="DZ629" t="str">
            <v/>
          </cell>
          <cell r="EA629" t="str">
            <v/>
          </cell>
          <cell r="EB629" t="str">
            <v/>
          </cell>
          <cell r="EC629" t="str">
            <v/>
          </cell>
          <cell r="ED629" t="str">
            <v/>
          </cell>
          <cell r="EE629" t="str">
            <v/>
          </cell>
          <cell r="EF629" t="str">
            <v/>
          </cell>
          <cell r="EG629" t="str">
            <v/>
          </cell>
          <cell r="EH629" t="str">
            <v/>
          </cell>
          <cell r="EI629" t="str">
            <v/>
          </cell>
          <cell r="EJ629" t="str">
            <v/>
          </cell>
          <cell r="EK629" t="str">
            <v/>
          </cell>
          <cell r="EL629" t="str">
            <v/>
          </cell>
          <cell r="EM629" t="str">
            <v/>
          </cell>
          <cell r="EN629" t="str">
            <v/>
          </cell>
          <cell r="EO629" t="str">
            <v/>
          </cell>
          <cell r="EP629" t="str">
            <v/>
          </cell>
          <cell r="EQ629" t="str">
            <v/>
          </cell>
          <cell r="ER629" t="str">
            <v/>
          </cell>
          <cell r="ES629" t="str">
            <v/>
          </cell>
          <cell r="ET629" t="str">
            <v/>
          </cell>
          <cell r="EU629" t="str">
            <v/>
          </cell>
          <cell r="EV629" t="str">
            <v/>
          </cell>
          <cell r="EW629" t="str">
            <v/>
          </cell>
          <cell r="EX629" t="str">
            <v/>
          </cell>
          <cell r="EY629" t="str">
            <v/>
          </cell>
          <cell r="EZ629" t="str">
            <v/>
          </cell>
          <cell r="FA629" t="str">
            <v/>
          </cell>
          <cell r="FB629" t="str">
            <v/>
          </cell>
          <cell r="FC629" t="str">
            <v/>
          </cell>
          <cell r="FD629" t="str">
            <v/>
          </cell>
          <cell r="FE629" t="str">
            <v/>
          </cell>
          <cell r="FF629" t="str">
            <v/>
          </cell>
          <cell r="FG629" t="str">
            <v/>
          </cell>
          <cell r="FH629" t="str">
            <v/>
          </cell>
          <cell r="FI629" t="str">
            <v/>
          </cell>
          <cell r="FJ629" t="str">
            <v/>
          </cell>
          <cell r="FK629" t="str">
            <v/>
          </cell>
          <cell r="FL629" t="str">
            <v/>
          </cell>
          <cell r="FM629" t="str">
            <v/>
          </cell>
          <cell r="FN629" t="str">
            <v/>
          </cell>
          <cell r="FO629" t="str">
            <v/>
          </cell>
          <cell r="FP629" t="str">
            <v/>
          </cell>
          <cell r="FQ629" t="str">
            <v/>
          </cell>
          <cell r="FR629" t="str">
            <v/>
          </cell>
          <cell r="FS629" t="str">
            <v/>
          </cell>
          <cell r="FT629" t="str">
            <v/>
          </cell>
          <cell r="FU629" t="str">
            <v/>
          </cell>
          <cell r="FV629" t="str">
            <v/>
          </cell>
          <cell r="FW629" t="str">
            <v/>
          </cell>
          <cell r="FX629" t="str">
            <v/>
          </cell>
          <cell r="FY629" t="str">
            <v/>
          </cell>
          <cell r="FZ629" t="str">
            <v/>
          </cell>
          <cell r="GA629" t="str">
            <v/>
          </cell>
          <cell r="GB629" t="str">
            <v/>
          </cell>
          <cell r="GC629" t="str">
            <v/>
          </cell>
          <cell r="GD629" t="str">
            <v/>
          </cell>
          <cell r="GE629" t="str">
            <v/>
          </cell>
          <cell r="GF629" t="str">
            <v/>
          </cell>
          <cell r="GG629" t="str">
            <v/>
          </cell>
          <cell r="GH629" t="str">
            <v/>
          </cell>
          <cell r="GI629" t="str">
            <v/>
          </cell>
          <cell r="GJ629" t="str">
            <v/>
          </cell>
          <cell r="GK629" t="str">
            <v/>
          </cell>
          <cell r="GL629" t="str">
            <v/>
          </cell>
          <cell r="GM629" t="str">
            <v/>
          </cell>
          <cell r="GN629" t="str">
            <v/>
          </cell>
          <cell r="GO629" t="str">
            <v/>
          </cell>
          <cell r="GP629" t="str">
            <v/>
          </cell>
          <cell r="GQ629" t="str">
            <v/>
          </cell>
          <cell r="GR629" t="str">
            <v/>
          </cell>
          <cell r="GS629" t="str">
            <v/>
          </cell>
          <cell r="GT629" t="str">
            <v/>
          </cell>
          <cell r="GU629" t="str">
            <v/>
          </cell>
          <cell r="GV629" t="str">
            <v/>
          </cell>
          <cell r="GW629" t="str">
            <v/>
          </cell>
          <cell r="GX629" t="str">
            <v/>
          </cell>
          <cell r="GY629" t="str">
            <v/>
          </cell>
          <cell r="GZ629" t="str">
            <v/>
          </cell>
          <cell r="HA629" t="str">
            <v/>
          </cell>
          <cell r="HB629" t="str">
            <v/>
          </cell>
          <cell r="HC629" t="str">
            <v/>
          </cell>
          <cell r="HD629" t="str">
            <v/>
          </cell>
          <cell r="HE629" t="str">
            <v/>
          </cell>
          <cell r="HF629" t="str">
            <v/>
          </cell>
          <cell r="HG629" t="str">
            <v/>
          </cell>
          <cell r="HH629" t="str">
            <v/>
          </cell>
          <cell r="HI629" t="str">
            <v/>
          </cell>
          <cell r="HJ629" t="str">
            <v/>
          </cell>
          <cell r="HK629" t="str">
            <v/>
          </cell>
          <cell r="HL629" t="str">
            <v/>
          </cell>
          <cell r="HM629" t="str">
            <v/>
          </cell>
          <cell r="HN629" t="str">
            <v/>
          </cell>
          <cell r="HO629" t="str">
            <v/>
          </cell>
          <cell r="HP629" t="str">
            <v/>
          </cell>
          <cell r="HQ629" t="str">
            <v/>
          </cell>
          <cell r="HR629" t="str">
            <v/>
          </cell>
          <cell r="HS629" t="str">
            <v/>
          </cell>
          <cell r="HT629" t="str">
            <v/>
          </cell>
          <cell r="HU629" t="str">
            <v/>
          </cell>
          <cell r="HV629" t="str">
            <v/>
          </cell>
          <cell r="HW629" t="str">
            <v/>
          </cell>
          <cell r="HX629" t="str">
            <v/>
          </cell>
          <cell r="HY629" t="str">
            <v/>
          </cell>
          <cell r="HZ629" t="str">
            <v/>
          </cell>
          <cell r="IA629" t="str">
            <v/>
          </cell>
          <cell r="IB629" t="str">
            <v/>
          </cell>
          <cell r="IC629" t="str">
            <v/>
          </cell>
          <cell r="ID629" t="str">
            <v/>
          </cell>
        </row>
        <row r="630">
          <cell r="A630" t="str">
            <v/>
          </cell>
          <cell r="B630" t="str">
            <v/>
          </cell>
          <cell r="C630" t="str">
            <v/>
          </cell>
          <cell r="D630" t="str">
            <v/>
          </cell>
          <cell r="E630" t="str">
            <v/>
          </cell>
          <cell r="F630" t="str">
            <v/>
          </cell>
          <cell r="G630" t="str">
            <v/>
          </cell>
          <cell r="H630" t="str">
            <v/>
          </cell>
          <cell r="I630" t="str">
            <v/>
          </cell>
          <cell r="J630" t="str">
            <v/>
          </cell>
          <cell r="K630" t="str">
            <v/>
          </cell>
          <cell r="L630" t="str">
            <v/>
          </cell>
          <cell r="M630" t="str">
            <v/>
          </cell>
          <cell r="N630" t="str">
            <v/>
          </cell>
          <cell r="O630" t="str">
            <v/>
          </cell>
          <cell r="P630" t="str">
            <v/>
          </cell>
          <cell r="Q630" t="str">
            <v/>
          </cell>
          <cell r="R630" t="str">
            <v/>
          </cell>
          <cell r="S630" t="str">
            <v/>
          </cell>
          <cell r="T630" t="str">
            <v/>
          </cell>
          <cell r="U630" t="str">
            <v/>
          </cell>
          <cell r="V630" t="str">
            <v/>
          </cell>
          <cell r="W630" t="str">
            <v/>
          </cell>
          <cell r="X630" t="str">
            <v/>
          </cell>
          <cell r="Y630" t="str">
            <v/>
          </cell>
          <cell r="Z630" t="str">
            <v/>
          </cell>
          <cell r="AA630" t="str">
            <v/>
          </cell>
          <cell r="AB630" t="str">
            <v/>
          </cell>
          <cell r="AC630" t="str">
            <v/>
          </cell>
          <cell r="AD630" t="str">
            <v/>
          </cell>
          <cell r="AE630" t="str">
            <v/>
          </cell>
          <cell r="AF630" t="str">
            <v/>
          </cell>
          <cell r="AG630" t="str">
            <v/>
          </cell>
          <cell r="AH630" t="str">
            <v/>
          </cell>
          <cell r="AI630" t="str">
            <v/>
          </cell>
          <cell r="AJ630" t="str">
            <v/>
          </cell>
          <cell r="AK630" t="str">
            <v/>
          </cell>
          <cell r="AL630" t="str">
            <v/>
          </cell>
          <cell r="AM630" t="str">
            <v/>
          </cell>
          <cell r="AN630" t="str">
            <v/>
          </cell>
          <cell r="AO630" t="str">
            <v/>
          </cell>
          <cell r="AP630" t="str">
            <v/>
          </cell>
          <cell r="AQ630" t="str">
            <v/>
          </cell>
          <cell r="AR630" t="str">
            <v/>
          </cell>
          <cell r="AS630" t="str">
            <v/>
          </cell>
          <cell r="AT630" t="str">
            <v/>
          </cell>
          <cell r="AU630" t="str">
            <v/>
          </cell>
          <cell r="AV630" t="str">
            <v/>
          </cell>
          <cell r="AW630" t="str">
            <v/>
          </cell>
          <cell r="AX630" t="str">
            <v/>
          </cell>
          <cell r="AY630" t="str">
            <v/>
          </cell>
          <cell r="AZ630" t="str">
            <v/>
          </cell>
          <cell r="BA630" t="str">
            <v/>
          </cell>
          <cell r="BB630" t="str">
            <v/>
          </cell>
          <cell r="BC630" t="str">
            <v/>
          </cell>
          <cell r="BD630" t="str">
            <v/>
          </cell>
          <cell r="BE630" t="str">
            <v/>
          </cell>
          <cell r="BF630" t="str">
            <v/>
          </cell>
          <cell r="BG630" t="str">
            <v/>
          </cell>
          <cell r="BH630" t="str">
            <v/>
          </cell>
          <cell r="BI630" t="str">
            <v/>
          </cell>
          <cell r="BJ630" t="str">
            <v/>
          </cell>
          <cell r="BK630" t="str">
            <v/>
          </cell>
          <cell r="BL630" t="str">
            <v/>
          </cell>
          <cell r="BM630" t="str">
            <v/>
          </cell>
          <cell r="BN630" t="str">
            <v/>
          </cell>
          <cell r="BO630" t="str">
            <v/>
          </cell>
          <cell r="BP630" t="str">
            <v/>
          </cell>
          <cell r="BQ630" t="str">
            <v/>
          </cell>
          <cell r="BR630" t="str">
            <v/>
          </cell>
          <cell r="BS630" t="str">
            <v/>
          </cell>
          <cell r="BT630" t="str">
            <v/>
          </cell>
          <cell r="BU630" t="str">
            <v/>
          </cell>
          <cell r="BV630" t="str">
            <v/>
          </cell>
          <cell r="BW630" t="str">
            <v/>
          </cell>
          <cell r="BX630" t="str">
            <v/>
          </cell>
          <cell r="BY630" t="str">
            <v/>
          </cell>
          <cell r="BZ630" t="str">
            <v/>
          </cell>
          <cell r="CA630" t="str">
            <v/>
          </cell>
          <cell r="CB630" t="str">
            <v/>
          </cell>
          <cell r="CC630" t="str">
            <v/>
          </cell>
          <cell r="CD630" t="str">
            <v/>
          </cell>
          <cell r="CE630" t="str">
            <v/>
          </cell>
          <cell r="CF630" t="str">
            <v/>
          </cell>
          <cell r="CG630" t="str">
            <v/>
          </cell>
          <cell r="CH630" t="str">
            <v/>
          </cell>
          <cell r="CI630" t="str">
            <v/>
          </cell>
          <cell r="CJ630" t="str">
            <v/>
          </cell>
          <cell r="CK630" t="str">
            <v/>
          </cell>
          <cell r="CL630" t="str">
            <v/>
          </cell>
          <cell r="CM630" t="str">
            <v/>
          </cell>
          <cell r="CN630" t="str">
            <v/>
          </cell>
          <cell r="CO630" t="str">
            <v/>
          </cell>
          <cell r="CP630" t="str">
            <v/>
          </cell>
          <cell r="CQ630" t="str">
            <v/>
          </cell>
          <cell r="CR630" t="str">
            <v/>
          </cell>
          <cell r="CS630" t="str">
            <v/>
          </cell>
          <cell r="CT630" t="str">
            <v/>
          </cell>
          <cell r="CU630" t="str">
            <v/>
          </cell>
          <cell r="CV630" t="str">
            <v/>
          </cell>
          <cell r="CW630" t="str">
            <v/>
          </cell>
          <cell r="CX630" t="str">
            <v/>
          </cell>
          <cell r="CY630" t="str">
            <v/>
          </cell>
          <cell r="CZ630" t="str">
            <v/>
          </cell>
          <cell r="DA630" t="str">
            <v/>
          </cell>
          <cell r="DB630" t="str">
            <v/>
          </cell>
          <cell r="DC630" t="str">
            <v/>
          </cell>
          <cell r="DD630" t="str">
            <v/>
          </cell>
          <cell r="DE630" t="str">
            <v/>
          </cell>
          <cell r="DF630" t="str">
            <v/>
          </cell>
          <cell r="DG630" t="str">
            <v/>
          </cell>
          <cell r="DH630" t="str">
            <v/>
          </cell>
          <cell r="DI630" t="str">
            <v/>
          </cell>
          <cell r="DJ630" t="str">
            <v/>
          </cell>
          <cell r="DK630" t="str">
            <v/>
          </cell>
          <cell r="DL630" t="str">
            <v/>
          </cell>
          <cell r="DM630" t="str">
            <v/>
          </cell>
          <cell r="DN630" t="str">
            <v/>
          </cell>
          <cell r="DO630" t="str">
            <v/>
          </cell>
          <cell r="DP630" t="str">
            <v/>
          </cell>
          <cell r="DQ630" t="str">
            <v/>
          </cell>
          <cell r="DR630" t="str">
            <v/>
          </cell>
          <cell r="DS630" t="str">
            <v/>
          </cell>
          <cell r="DT630" t="str">
            <v/>
          </cell>
          <cell r="DU630" t="str">
            <v/>
          </cell>
          <cell r="DV630" t="str">
            <v/>
          </cell>
          <cell r="DW630" t="str">
            <v/>
          </cell>
          <cell r="DX630" t="str">
            <v/>
          </cell>
          <cell r="DY630" t="str">
            <v/>
          </cell>
          <cell r="DZ630" t="str">
            <v/>
          </cell>
          <cell r="EA630" t="str">
            <v/>
          </cell>
          <cell r="EB630" t="str">
            <v/>
          </cell>
          <cell r="EC630" t="str">
            <v/>
          </cell>
          <cell r="ED630" t="str">
            <v/>
          </cell>
          <cell r="EE630" t="str">
            <v/>
          </cell>
          <cell r="EF630" t="str">
            <v/>
          </cell>
          <cell r="EG630" t="str">
            <v/>
          </cell>
          <cell r="EH630" t="str">
            <v/>
          </cell>
          <cell r="EI630" t="str">
            <v/>
          </cell>
          <cell r="EJ630" t="str">
            <v/>
          </cell>
          <cell r="EK630" t="str">
            <v/>
          </cell>
          <cell r="EL630" t="str">
            <v/>
          </cell>
          <cell r="EM630" t="str">
            <v/>
          </cell>
          <cell r="EN630" t="str">
            <v/>
          </cell>
          <cell r="EO630" t="str">
            <v/>
          </cell>
          <cell r="EP630" t="str">
            <v/>
          </cell>
          <cell r="EQ630" t="str">
            <v/>
          </cell>
          <cell r="ER630" t="str">
            <v/>
          </cell>
          <cell r="ES630" t="str">
            <v/>
          </cell>
          <cell r="ET630" t="str">
            <v/>
          </cell>
          <cell r="EU630" t="str">
            <v/>
          </cell>
          <cell r="EV630" t="str">
            <v/>
          </cell>
          <cell r="EW630" t="str">
            <v/>
          </cell>
          <cell r="EX630" t="str">
            <v/>
          </cell>
          <cell r="EY630" t="str">
            <v/>
          </cell>
          <cell r="EZ630" t="str">
            <v/>
          </cell>
          <cell r="FA630" t="str">
            <v/>
          </cell>
          <cell r="FB630" t="str">
            <v/>
          </cell>
          <cell r="FC630" t="str">
            <v/>
          </cell>
          <cell r="FD630" t="str">
            <v/>
          </cell>
          <cell r="FE630" t="str">
            <v/>
          </cell>
          <cell r="FF630" t="str">
            <v/>
          </cell>
          <cell r="FG630" t="str">
            <v/>
          </cell>
          <cell r="FH630" t="str">
            <v/>
          </cell>
          <cell r="FI630" t="str">
            <v/>
          </cell>
          <cell r="FJ630" t="str">
            <v/>
          </cell>
          <cell r="FK630" t="str">
            <v/>
          </cell>
          <cell r="FL630" t="str">
            <v/>
          </cell>
          <cell r="FM630" t="str">
            <v/>
          </cell>
          <cell r="FN630" t="str">
            <v/>
          </cell>
          <cell r="FO630" t="str">
            <v/>
          </cell>
          <cell r="FP630" t="str">
            <v/>
          </cell>
          <cell r="FQ630" t="str">
            <v/>
          </cell>
          <cell r="FR630" t="str">
            <v/>
          </cell>
          <cell r="FS630" t="str">
            <v/>
          </cell>
          <cell r="FT630" t="str">
            <v/>
          </cell>
          <cell r="FU630" t="str">
            <v/>
          </cell>
          <cell r="FV630" t="str">
            <v/>
          </cell>
          <cell r="FW630" t="str">
            <v/>
          </cell>
          <cell r="FX630" t="str">
            <v/>
          </cell>
          <cell r="FY630" t="str">
            <v/>
          </cell>
          <cell r="FZ630" t="str">
            <v/>
          </cell>
          <cell r="GA630" t="str">
            <v/>
          </cell>
          <cell r="GB630" t="str">
            <v/>
          </cell>
          <cell r="GC630" t="str">
            <v/>
          </cell>
          <cell r="GD630" t="str">
            <v/>
          </cell>
          <cell r="GE630" t="str">
            <v/>
          </cell>
          <cell r="GF630" t="str">
            <v/>
          </cell>
          <cell r="GG630" t="str">
            <v/>
          </cell>
          <cell r="GH630" t="str">
            <v/>
          </cell>
          <cell r="GI630" t="str">
            <v/>
          </cell>
          <cell r="GJ630" t="str">
            <v/>
          </cell>
          <cell r="GK630" t="str">
            <v/>
          </cell>
          <cell r="GL630" t="str">
            <v/>
          </cell>
          <cell r="GM630" t="str">
            <v/>
          </cell>
          <cell r="GN630" t="str">
            <v/>
          </cell>
          <cell r="GO630" t="str">
            <v/>
          </cell>
          <cell r="GP630" t="str">
            <v/>
          </cell>
          <cell r="GQ630" t="str">
            <v/>
          </cell>
          <cell r="GR630" t="str">
            <v/>
          </cell>
          <cell r="GS630" t="str">
            <v/>
          </cell>
          <cell r="GT630" t="str">
            <v/>
          </cell>
          <cell r="GU630" t="str">
            <v/>
          </cell>
          <cell r="GV630" t="str">
            <v/>
          </cell>
          <cell r="GW630" t="str">
            <v/>
          </cell>
          <cell r="GX630" t="str">
            <v/>
          </cell>
          <cell r="GY630" t="str">
            <v/>
          </cell>
          <cell r="GZ630" t="str">
            <v/>
          </cell>
          <cell r="HA630" t="str">
            <v/>
          </cell>
          <cell r="HB630" t="str">
            <v/>
          </cell>
          <cell r="HC630" t="str">
            <v/>
          </cell>
          <cell r="HD630" t="str">
            <v/>
          </cell>
          <cell r="HE630" t="str">
            <v/>
          </cell>
          <cell r="HF630" t="str">
            <v/>
          </cell>
          <cell r="HG630" t="str">
            <v/>
          </cell>
          <cell r="HH630" t="str">
            <v/>
          </cell>
          <cell r="HI630" t="str">
            <v/>
          </cell>
          <cell r="HJ630" t="str">
            <v/>
          </cell>
          <cell r="HK630" t="str">
            <v/>
          </cell>
          <cell r="HL630" t="str">
            <v/>
          </cell>
          <cell r="HM630" t="str">
            <v/>
          </cell>
          <cell r="HN630" t="str">
            <v/>
          </cell>
          <cell r="HO630" t="str">
            <v/>
          </cell>
          <cell r="HP630" t="str">
            <v/>
          </cell>
          <cell r="HQ630" t="str">
            <v/>
          </cell>
          <cell r="HR630" t="str">
            <v/>
          </cell>
          <cell r="HS630" t="str">
            <v/>
          </cell>
          <cell r="HT630" t="str">
            <v/>
          </cell>
          <cell r="HU630" t="str">
            <v/>
          </cell>
          <cell r="HV630" t="str">
            <v/>
          </cell>
          <cell r="HW630" t="str">
            <v/>
          </cell>
          <cell r="HX630" t="str">
            <v/>
          </cell>
          <cell r="HY630" t="str">
            <v/>
          </cell>
          <cell r="HZ630" t="str">
            <v/>
          </cell>
          <cell r="IA630" t="str">
            <v/>
          </cell>
          <cell r="IB630" t="str">
            <v/>
          </cell>
          <cell r="IC630" t="str">
            <v/>
          </cell>
          <cell r="ID630" t="str">
            <v/>
          </cell>
        </row>
        <row r="631">
          <cell r="A631" t="str">
            <v/>
          </cell>
          <cell r="B631" t="str">
            <v/>
          </cell>
          <cell r="C631" t="str">
            <v/>
          </cell>
          <cell r="D631" t="str">
            <v/>
          </cell>
          <cell r="E631" t="str">
            <v/>
          </cell>
          <cell r="F631" t="str">
            <v/>
          </cell>
          <cell r="G631" t="str">
            <v/>
          </cell>
          <cell r="H631" t="str">
            <v/>
          </cell>
          <cell r="I631" t="str">
            <v/>
          </cell>
          <cell r="J631" t="str">
            <v/>
          </cell>
          <cell r="K631" t="str">
            <v/>
          </cell>
          <cell r="L631" t="str">
            <v/>
          </cell>
          <cell r="M631" t="str">
            <v/>
          </cell>
          <cell r="N631" t="str">
            <v/>
          </cell>
          <cell r="O631" t="str">
            <v/>
          </cell>
          <cell r="P631" t="str">
            <v/>
          </cell>
          <cell r="Q631" t="str">
            <v/>
          </cell>
          <cell r="R631" t="str">
            <v/>
          </cell>
          <cell r="S631" t="str">
            <v/>
          </cell>
          <cell r="T631" t="str">
            <v/>
          </cell>
          <cell r="U631" t="str">
            <v/>
          </cell>
          <cell r="V631" t="str">
            <v/>
          </cell>
          <cell r="W631" t="str">
            <v/>
          </cell>
          <cell r="X631" t="str">
            <v/>
          </cell>
          <cell r="Y631" t="str">
            <v/>
          </cell>
          <cell r="Z631" t="str">
            <v/>
          </cell>
          <cell r="AA631" t="str">
            <v/>
          </cell>
          <cell r="AB631" t="str">
            <v/>
          </cell>
          <cell r="AC631" t="str">
            <v/>
          </cell>
          <cell r="AD631" t="str">
            <v/>
          </cell>
          <cell r="AE631" t="str">
            <v/>
          </cell>
          <cell r="AF631" t="str">
            <v/>
          </cell>
          <cell r="AG631" t="str">
            <v/>
          </cell>
          <cell r="AH631" t="str">
            <v/>
          </cell>
          <cell r="AI631" t="str">
            <v/>
          </cell>
          <cell r="AJ631" t="str">
            <v/>
          </cell>
          <cell r="AK631" t="str">
            <v/>
          </cell>
          <cell r="AL631" t="str">
            <v/>
          </cell>
          <cell r="AM631" t="str">
            <v/>
          </cell>
          <cell r="AN631" t="str">
            <v/>
          </cell>
          <cell r="AO631" t="str">
            <v/>
          </cell>
          <cell r="AP631" t="str">
            <v/>
          </cell>
          <cell r="AQ631" t="str">
            <v/>
          </cell>
          <cell r="AR631" t="str">
            <v/>
          </cell>
          <cell r="AS631" t="str">
            <v/>
          </cell>
          <cell r="AT631" t="str">
            <v/>
          </cell>
          <cell r="AU631" t="str">
            <v/>
          </cell>
          <cell r="AV631" t="str">
            <v/>
          </cell>
          <cell r="AW631" t="str">
            <v/>
          </cell>
          <cell r="AX631" t="str">
            <v/>
          </cell>
          <cell r="AY631" t="str">
            <v/>
          </cell>
          <cell r="AZ631" t="str">
            <v/>
          </cell>
          <cell r="BA631" t="str">
            <v/>
          </cell>
          <cell r="BB631" t="str">
            <v/>
          </cell>
          <cell r="BC631" t="str">
            <v/>
          </cell>
          <cell r="BD631" t="str">
            <v/>
          </cell>
          <cell r="BE631" t="str">
            <v/>
          </cell>
          <cell r="BF631" t="str">
            <v/>
          </cell>
          <cell r="BG631" t="str">
            <v/>
          </cell>
          <cell r="BH631" t="str">
            <v/>
          </cell>
          <cell r="BI631" t="str">
            <v/>
          </cell>
          <cell r="BJ631" t="str">
            <v/>
          </cell>
          <cell r="BK631" t="str">
            <v/>
          </cell>
          <cell r="BL631" t="str">
            <v/>
          </cell>
          <cell r="BM631" t="str">
            <v/>
          </cell>
          <cell r="BN631" t="str">
            <v/>
          </cell>
          <cell r="BO631" t="str">
            <v/>
          </cell>
          <cell r="BP631" t="str">
            <v/>
          </cell>
          <cell r="BQ631" t="str">
            <v/>
          </cell>
          <cell r="BR631" t="str">
            <v/>
          </cell>
          <cell r="BS631" t="str">
            <v/>
          </cell>
          <cell r="BT631" t="str">
            <v/>
          </cell>
          <cell r="BU631" t="str">
            <v/>
          </cell>
          <cell r="BV631" t="str">
            <v/>
          </cell>
          <cell r="BW631" t="str">
            <v/>
          </cell>
          <cell r="BX631" t="str">
            <v/>
          </cell>
          <cell r="BY631" t="str">
            <v/>
          </cell>
          <cell r="BZ631" t="str">
            <v/>
          </cell>
          <cell r="CA631" t="str">
            <v/>
          </cell>
          <cell r="CB631" t="str">
            <v/>
          </cell>
          <cell r="CC631" t="str">
            <v/>
          </cell>
          <cell r="CD631" t="str">
            <v/>
          </cell>
          <cell r="CE631" t="str">
            <v/>
          </cell>
          <cell r="CF631" t="str">
            <v/>
          </cell>
          <cell r="CG631" t="str">
            <v/>
          </cell>
          <cell r="CH631" t="str">
            <v/>
          </cell>
          <cell r="CI631" t="str">
            <v/>
          </cell>
          <cell r="CJ631" t="str">
            <v/>
          </cell>
          <cell r="CK631" t="str">
            <v/>
          </cell>
          <cell r="CL631" t="str">
            <v/>
          </cell>
          <cell r="CM631" t="str">
            <v/>
          </cell>
          <cell r="CN631" t="str">
            <v/>
          </cell>
          <cell r="CO631" t="str">
            <v/>
          </cell>
          <cell r="CP631" t="str">
            <v/>
          </cell>
          <cell r="CQ631" t="str">
            <v/>
          </cell>
          <cell r="CR631" t="str">
            <v/>
          </cell>
          <cell r="CS631" t="str">
            <v/>
          </cell>
          <cell r="CT631" t="str">
            <v/>
          </cell>
          <cell r="CU631" t="str">
            <v/>
          </cell>
          <cell r="CV631" t="str">
            <v/>
          </cell>
          <cell r="CW631" t="str">
            <v/>
          </cell>
          <cell r="CX631" t="str">
            <v/>
          </cell>
          <cell r="CY631" t="str">
            <v/>
          </cell>
          <cell r="CZ631" t="str">
            <v/>
          </cell>
          <cell r="DA631" t="str">
            <v/>
          </cell>
          <cell r="DB631" t="str">
            <v/>
          </cell>
          <cell r="DC631" t="str">
            <v/>
          </cell>
          <cell r="DD631" t="str">
            <v/>
          </cell>
          <cell r="DE631" t="str">
            <v/>
          </cell>
          <cell r="DF631" t="str">
            <v/>
          </cell>
          <cell r="DG631" t="str">
            <v/>
          </cell>
          <cell r="DH631" t="str">
            <v/>
          </cell>
          <cell r="DI631" t="str">
            <v/>
          </cell>
          <cell r="DJ631" t="str">
            <v/>
          </cell>
          <cell r="DK631" t="str">
            <v/>
          </cell>
          <cell r="DL631" t="str">
            <v/>
          </cell>
          <cell r="DM631" t="str">
            <v/>
          </cell>
          <cell r="DN631" t="str">
            <v/>
          </cell>
          <cell r="DO631" t="str">
            <v/>
          </cell>
          <cell r="DP631" t="str">
            <v/>
          </cell>
          <cell r="DQ631" t="str">
            <v/>
          </cell>
          <cell r="DR631" t="str">
            <v/>
          </cell>
          <cell r="DS631" t="str">
            <v/>
          </cell>
          <cell r="DT631" t="str">
            <v/>
          </cell>
          <cell r="DU631" t="str">
            <v/>
          </cell>
          <cell r="DV631" t="str">
            <v/>
          </cell>
          <cell r="DW631" t="str">
            <v/>
          </cell>
          <cell r="DX631" t="str">
            <v/>
          </cell>
          <cell r="DY631" t="str">
            <v/>
          </cell>
          <cell r="DZ631" t="str">
            <v/>
          </cell>
          <cell r="EA631" t="str">
            <v/>
          </cell>
          <cell r="EB631" t="str">
            <v/>
          </cell>
          <cell r="EC631" t="str">
            <v/>
          </cell>
          <cell r="ED631" t="str">
            <v/>
          </cell>
          <cell r="EE631" t="str">
            <v/>
          </cell>
          <cell r="EF631" t="str">
            <v/>
          </cell>
          <cell r="EG631" t="str">
            <v/>
          </cell>
          <cell r="EH631" t="str">
            <v/>
          </cell>
          <cell r="EI631" t="str">
            <v/>
          </cell>
          <cell r="EJ631" t="str">
            <v/>
          </cell>
          <cell r="EK631" t="str">
            <v/>
          </cell>
          <cell r="EL631" t="str">
            <v/>
          </cell>
          <cell r="EM631" t="str">
            <v/>
          </cell>
          <cell r="EN631" t="str">
            <v/>
          </cell>
          <cell r="EO631" t="str">
            <v/>
          </cell>
          <cell r="EP631" t="str">
            <v/>
          </cell>
          <cell r="EQ631" t="str">
            <v/>
          </cell>
          <cell r="ER631" t="str">
            <v/>
          </cell>
          <cell r="ES631" t="str">
            <v/>
          </cell>
          <cell r="ET631" t="str">
            <v/>
          </cell>
          <cell r="EU631" t="str">
            <v/>
          </cell>
          <cell r="EV631" t="str">
            <v/>
          </cell>
          <cell r="EW631" t="str">
            <v/>
          </cell>
          <cell r="EX631" t="str">
            <v/>
          </cell>
          <cell r="EY631" t="str">
            <v/>
          </cell>
          <cell r="EZ631" t="str">
            <v/>
          </cell>
          <cell r="FA631" t="str">
            <v/>
          </cell>
          <cell r="FB631" t="str">
            <v/>
          </cell>
          <cell r="FC631" t="str">
            <v/>
          </cell>
          <cell r="FD631" t="str">
            <v/>
          </cell>
          <cell r="FE631" t="str">
            <v/>
          </cell>
          <cell r="FF631" t="str">
            <v/>
          </cell>
          <cell r="FG631" t="str">
            <v/>
          </cell>
          <cell r="FH631" t="str">
            <v/>
          </cell>
          <cell r="FI631" t="str">
            <v/>
          </cell>
          <cell r="FJ631" t="str">
            <v/>
          </cell>
          <cell r="FK631" t="str">
            <v/>
          </cell>
          <cell r="FL631" t="str">
            <v/>
          </cell>
          <cell r="FM631" t="str">
            <v/>
          </cell>
          <cell r="FN631" t="str">
            <v/>
          </cell>
          <cell r="FO631" t="str">
            <v/>
          </cell>
          <cell r="FP631" t="str">
            <v/>
          </cell>
          <cell r="FQ631" t="str">
            <v/>
          </cell>
          <cell r="FR631" t="str">
            <v/>
          </cell>
          <cell r="FS631" t="str">
            <v/>
          </cell>
          <cell r="FT631" t="str">
            <v/>
          </cell>
          <cell r="FU631" t="str">
            <v/>
          </cell>
          <cell r="FV631" t="str">
            <v/>
          </cell>
          <cell r="FW631" t="str">
            <v/>
          </cell>
          <cell r="FX631" t="str">
            <v/>
          </cell>
          <cell r="FY631" t="str">
            <v/>
          </cell>
          <cell r="FZ631" t="str">
            <v/>
          </cell>
          <cell r="GA631" t="str">
            <v/>
          </cell>
          <cell r="GB631" t="str">
            <v/>
          </cell>
          <cell r="GC631" t="str">
            <v/>
          </cell>
          <cell r="GD631" t="str">
            <v/>
          </cell>
          <cell r="GE631" t="str">
            <v/>
          </cell>
          <cell r="GF631" t="str">
            <v/>
          </cell>
          <cell r="GG631" t="str">
            <v/>
          </cell>
          <cell r="GH631" t="str">
            <v/>
          </cell>
          <cell r="GI631" t="str">
            <v/>
          </cell>
          <cell r="GJ631" t="str">
            <v/>
          </cell>
          <cell r="GK631" t="str">
            <v/>
          </cell>
          <cell r="GL631" t="str">
            <v/>
          </cell>
          <cell r="GM631" t="str">
            <v/>
          </cell>
          <cell r="GN631" t="str">
            <v/>
          </cell>
          <cell r="GO631" t="str">
            <v/>
          </cell>
          <cell r="GP631" t="str">
            <v/>
          </cell>
          <cell r="GQ631" t="str">
            <v/>
          </cell>
          <cell r="GR631" t="str">
            <v/>
          </cell>
          <cell r="GS631" t="str">
            <v/>
          </cell>
          <cell r="GT631" t="str">
            <v/>
          </cell>
          <cell r="GU631" t="str">
            <v/>
          </cell>
          <cell r="GV631" t="str">
            <v/>
          </cell>
          <cell r="GW631" t="str">
            <v/>
          </cell>
          <cell r="GX631" t="str">
            <v/>
          </cell>
          <cell r="GY631" t="str">
            <v/>
          </cell>
          <cell r="GZ631" t="str">
            <v/>
          </cell>
          <cell r="HA631" t="str">
            <v/>
          </cell>
          <cell r="HB631" t="str">
            <v/>
          </cell>
          <cell r="HC631" t="str">
            <v/>
          </cell>
          <cell r="HD631" t="str">
            <v/>
          </cell>
          <cell r="HE631" t="str">
            <v/>
          </cell>
          <cell r="HF631" t="str">
            <v/>
          </cell>
          <cell r="HG631" t="str">
            <v/>
          </cell>
          <cell r="HH631" t="str">
            <v/>
          </cell>
          <cell r="HI631" t="str">
            <v/>
          </cell>
          <cell r="HJ631" t="str">
            <v/>
          </cell>
          <cell r="HK631" t="str">
            <v/>
          </cell>
          <cell r="HL631" t="str">
            <v/>
          </cell>
          <cell r="HM631" t="str">
            <v/>
          </cell>
          <cell r="HN631" t="str">
            <v/>
          </cell>
          <cell r="HO631" t="str">
            <v/>
          </cell>
          <cell r="HP631" t="str">
            <v/>
          </cell>
          <cell r="HQ631" t="str">
            <v/>
          </cell>
          <cell r="HR631" t="str">
            <v/>
          </cell>
          <cell r="HS631" t="str">
            <v/>
          </cell>
          <cell r="HT631" t="str">
            <v/>
          </cell>
          <cell r="HU631" t="str">
            <v/>
          </cell>
          <cell r="HV631" t="str">
            <v/>
          </cell>
          <cell r="HW631" t="str">
            <v/>
          </cell>
          <cell r="HX631" t="str">
            <v/>
          </cell>
          <cell r="HY631" t="str">
            <v/>
          </cell>
          <cell r="HZ631" t="str">
            <v/>
          </cell>
          <cell r="IA631" t="str">
            <v/>
          </cell>
          <cell r="IB631" t="str">
            <v/>
          </cell>
          <cell r="IC631" t="str">
            <v/>
          </cell>
          <cell r="ID631" t="str">
            <v/>
          </cell>
        </row>
        <row r="632">
          <cell r="A632" t="str">
            <v/>
          </cell>
          <cell r="B632" t="str">
            <v/>
          </cell>
          <cell r="C632" t="str">
            <v/>
          </cell>
          <cell r="D632" t="str">
            <v/>
          </cell>
          <cell r="E632" t="str">
            <v/>
          </cell>
          <cell r="F632" t="str">
            <v/>
          </cell>
          <cell r="G632" t="str">
            <v/>
          </cell>
          <cell r="H632" t="str">
            <v/>
          </cell>
          <cell r="I632" t="str">
            <v/>
          </cell>
          <cell r="J632" t="str">
            <v/>
          </cell>
          <cell r="K632" t="str">
            <v/>
          </cell>
          <cell r="L632" t="str">
            <v/>
          </cell>
          <cell r="M632" t="str">
            <v/>
          </cell>
          <cell r="N632" t="str">
            <v/>
          </cell>
          <cell r="O632" t="str">
            <v/>
          </cell>
          <cell r="P632" t="str">
            <v/>
          </cell>
          <cell r="Q632" t="str">
            <v/>
          </cell>
          <cell r="R632" t="str">
            <v/>
          </cell>
          <cell r="S632" t="str">
            <v/>
          </cell>
          <cell r="T632" t="str">
            <v/>
          </cell>
          <cell r="U632" t="str">
            <v/>
          </cell>
          <cell r="V632" t="str">
            <v/>
          </cell>
          <cell r="W632" t="str">
            <v/>
          </cell>
          <cell r="X632" t="str">
            <v/>
          </cell>
          <cell r="Y632" t="str">
            <v/>
          </cell>
          <cell r="Z632" t="str">
            <v/>
          </cell>
          <cell r="AA632" t="str">
            <v/>
          </cell>
          <cell r="AB632" t="str">
            <v/>
          </cell>
          <cell r="AC632" t="str">
            <v/>
          </cell>
          <cell r="AD632" t="str">
            <v/>
          </cell>
          <cell r="AE632" t="str">
            <v/>
          </cell>
          <cell r="AF632" t="str">
            <v/>
          </cell>
          <cell r="AG632" t="str">
            <v/>
          </cell>
          <cell r="AH632" t="str">
            <v/>
          </cell>
          <cell r="AI632" t="str">
            <v/>
          </cell>
          <cell r="AJ632" t="str">
            <v/>
          </cell>
          <cell r="AK632" t="str">
            <v/>
          </cell>
          <cell r="AL632" t="str">
            <v/>
          </cell>
          <cell r="AM632" t="str">
            <v/>
          </cell>
          <cell r="AN632" t="str">
            <v/>
          </cell>
          <cell r="AO632" t="str">
            <v/>
          </cell>
          <cell r="AP632" t="str">
            <v/>
          </cell>
          <cell r="AQ632" t="str">
            <v/>
          </cell>
          <cell r="AR632" t="str">
            <v/>
          </cell>
          <cell r="AS632" t="str">
            <v/>
          </cell>
          <cell r="AT632" t="str">
            <v/>
          </cell>
          <cell r="AU632" t="str">
            <v/>
          </cell>
          <cell r="AV632" t="str">
            <v/>
          </cell>
          <cell r="AW632" t="str">
            <v/>
          </cell>
          <cell r="AX632" t="str">
            <v/>
          </cell>
          <cell r="AY632" t="str">
            <v/>
          </cell>
          <cell r="AZ632" t="str">
            <v/>
          </cell>
          <cell r="BA632" t="str">
            <v/>
          </cell>
          <cell r="BB632" t="str">
            <v/>
          </cell>
          <cell r="BC632" t="str">
            <v/>
          </cell>
          <cell r="BD632" t="str">
            <v/>
          </cell>
          <cell r="BE632" t="str">
            <v/>
          </cell>
          <cell r="BF632" t="str">
            <v/>
          </cell>
          <cell r="BG632" t="str">
            <v/>
          </cell>
          <cell r="BH632" t="str">
            <v/>
          </cell>
          <cell r="BI632" t="str">
            <v/>
          </cell>
          <cell r="BJ632" t="str">
            <v/>
          </cell>
          <cell r="BK632" t="str">
            <v/>
          </cell>
          <cell r="BL632" t="str">
            <v/>
          </cell>
          <cell r="BM632" t="str">
            <v/>
          </cell>
          <cell r="BN632" t="str">
            <v/>
          </cell>
          <cell r="BO632" t="str">
            <v/>
          </cell>
          <cell r="BP632" t="str">
            <v/>
          </cell>
          <cell r="BQ632" t="str">
            <v/>
          </cell>
          <cell r="BR632" t="str">
            <v/>
          </cell>
          <cell r="BS632" t="str">
            <v/>
          </cell>
          <cell r="BT632" t="str">
            <v/>
          </cell>
          <cell r="BU632" t="str">
            <v/>
          </cell>
          <cell r="BV632" t="str">
            <v/>
          </cell>
          <cell r="BW632" t="str">
            <v/>
          </cell>
          <cell r="BX632" t="str">
            <v/>
          </cell>
          <cell r="BY632" t="str">
            <v/>
          </cell>
          <cell r="BZ632" t="str">
            <v/>
          </cell>
          <cell r="CA632" t="str">
            <v/>
          </cell>
          <cell r="CB632" t="str">
            <v/>
          </cell>
          <cell r="CC632" t="str">
            <v/>
          </cell>
          <cell r="CD632" t="str">
            <v/>
          </cell>
          <cell r="CE632" t="str">
            <v/>
          </cell>
          <cell r="CF632" t="str">
            <v/>
          </cell>
          <cell r="CG632" t="str">
            <v/>
          </cell>
          <cell r="CH632" t="str">
            <v/>
          </cell>
          <cell r="CI632" t="str">
            <v/>
          </cell>
          <cell r="CJ632" t="str">
            <v/>
          </cell>
          <cell r="CK632" t="str">
            <v/>
          </cell>
          <cell r="CL632" t="str">
            <v/>
          </cell>
          <cell r="CM632" t="str">
            <v/>
          </cell>
          <cell r="CN632" t="str">
            <v/>
          </cell>
          <cell r="CO632" t="str">
            <v/>
          </cell>
          <cell r="CP632" t="str">
            <v/>
          </cell>
          <cell r="CQ632" t="str">
            <v/>
          </cell>
          <cell r="CR632" t="str">
            <v/>
          </cell>
          <cell r="CS632" t="str">
            <v/>
          </cell>
          <cell r="CT632" t="str">
            <v/>
          </cell>
          <cell r="CU632" t="str">
            <v/>
          </cell>
          <cell r="CV632" t="str">
            <v/>
          </cell>
          <cell r="CW632" t="str">
            <v/>
          </cell>
          <cell r="CX632" t="str">
            <v/>
          </cell>
          <cell r="CY632" t="str">
            <v/>
          </cell>
          <cell r="CZ632" t="str">
            <v/>
          </cell>
          <cell r="DA632" t="str">
            <v/>
          </cell>
          <cell r="DB632" t="str">
            <v/>
          </cell>
          <cell r="DC632" t="str">
            <v/>
          </cell>
          <cell r="DD632" t="str">
            <v/>
          </cell>
          <cell r="DE632" t="str">
            <v/>
          </cell>
          <cell r="DF632" t="str">
            <v/>
          </cell>
          <cell r="DG632" t="str">
            <v/>
          </cell>
          <cell r="DH632" t="str">
            <v/>
          </cell>
          <cell r="DI632" t="str">
            <v/>
          </cell>
          <cell r="DJ632" t="str">
            <v/>
          </cell>
          <cell r="DK632" t="str">
            <v/>
          </cell>
          <cell r="DL632" t="str">
            <v/>
          </cell>
          <cell r="DM632" t="str">
            <v/>
          </cell>
          <cell r="DN632" t="str">
            <v/>
          </cell>
          <cell r="DO632" t="str">
            <v/>
          </cell>
          <cell r="DP632" t="str">
            <v/>
          </cell>
          <cell r="DQ632" t="str">
            <v/>
          </cell>
          <cell r="DR632" t="str">
            <v/>
          </cell>
          <cell r="DS632" t="str">
            <v/>
          </cell>
          <cell r="DT632" t="str">
            <v/>
          </cell>
          <cell r="DU632" t="str">
            <v/>
          </cell>
          <cell r="DV632" t="str">
            <v/>
          </cell>
          <cell r="DW632" t="str">
            <v/>
          </cell>
          <cell r="DX632" t="str">
            <v/>
          </cell>
          <cell r="DY632" t="str">
            <v/>
          </cell>
          <cell r="DZ632" t="str">
            <v/>
          </cell>
          <cell r="EA632" t="str">
            <v/>
          </cell>
          <cell r="EB632" t="str">
            <v/>
          </cell>
          <cell r="EC632" t="str">
            <v/>
          </cell>
          <cell r="ED632" t="str">
            <v/>
          </cell>
          <cell r="EE632" t="str">
            <v/>
          </cell>
          <cell r="EF632" t="str">
            <v/>
          </cell>
          <cell r="EG632" t="str">
            <v/>
          </cell>
          <cell r="EH632" t="str">
            <v/>
          </cell>
          <cell r="EI632" t="str">
            <v/>
          </cell>
          <cell r="EJ632" t="str">
            <v/>
          </cell>
          <cell r="EK632" t="str">
            <v/>
          </cell>
          <cell r="EL632" t="str">
            <v/>
          </cell>
          <cell r="EM632" t="str">
            <v/>
          </cell>
          <cell r="EN632" t="str">
            <v/>
          </cell>
          <cell r="EO632" t="str">
            <v/>
          </cell>
          <cell r="EP632" t="str">
            <v/>
          </cell>
          <cell r="EQ632" t="str">
            <v/>
          </cell>
          <cell r="ER632" t="str">
            <v/>
          </cell>
          <cell r="ES632" t="str">
            <v/>
          </cell>
          <cell r="ET632" t="str">
            <v/>
          </cell>
          <cell r="EU632" t="str">
            <v/>
          </cell>
          <cell r="EV632" t="str">
            <v/>
          </cell>
          <cell r="EW632" t="str">
            <v/>
          </cell>
          <cell r="EX632" t="str">
            <v/>
          </cell>
          <cell r="EY632" t="str">
            <v/>
          </cell>
          <cell r="EZ632" t="str">
            <v/>
          </cell>
          <cell r="FA632" t="str">
            <v/>
          </cell>
          <cell r="FB632" t="str">
            <v/>
          </cell>
          <cell r="FC632" t="str">
            <v/>
          </cell>
          <cell r="FD632" t="str">
            <v/>
          </cell>
          <cell r="FE632" t="str">
            <v/>
          </cell>
          <cell r="FF632" t="str">
            <v/>
          </cell>
          <cell r="FG632" t="str">
            <v/>
          </cell>
          <cell r="FH632" t="str">
            <v/>
          </cell>
          <cell r="FI632" t="str">
            <v/>
          </cell>
          <cell r="FJ632" t="str">
            <v/>
          </cell>
          <cell r="FK632" t="str">
            <v/>
          </cell>
          <cell r="FL632" t="str">
            <v/>
          </cell>
          <cell r="FM632" t="str">
            <v/>
          </cell>
          <cell r="FN632" t="str">
            <v/>
          </cell>
          <cell r="FO632" t="str">
            <v/>
          </cell>
          <cell r="FP632" t="str">
            <v/>
          </cell>
          <cell r="FQ632" t="str">
            <v/>
          </cell>
          <cell r="FR632" t="str">
            <v/>
          </cell>
          <cell r="FS632" t="str">
            <v/>
          </cell>
          <cell r="FT632" t="str">
            <v/>
          </cell>
          <cell r="FU632" t="str">
            <v/>
          </cell>
          <cell r="FV632" t="str">
            <v/>
          </cell>
          <cell r="FW632" t="str">
            <v/>
          </cell>
          <cell r="FX632" t="str">
            <v/>
          </cell>
          <cell r="FY632" t="str">
            <v/>
          </cell>
          <cell r="FZ632" t="str">
            <v/>
          </cell>
          <cell r="GA632" t="str">
            <v/>
          </cell>
          <cell r="GB632" t="str">
            <v/>
          </cell>
          <cell r="GC632" t="str">
            <v/>
          </cell>
          <cell r="GD632" t="str">
            <v/>
          </cell>
          <cell r="GE632" t="str">
            <v/>
          </cell>
          <cell r="GF632" t="str">
            <v/>
          </cell>
          <cell r="GG632" t="str">
            <v/>
          </cell>
          <cell r="GH632" t="str">
            <v/>
          </cell>
          <cell r="GI632" t="str">
            <v/>
          </cell>
          <cell r="GJ632" t="str">
            <v/>
          </cell>
          <cell r="GK632" t="str">
            <v/>
          </cell>
          <cell r="GL632" t="str">
            <v/>
          </cell>
          <cell r="GM632" t="str">
            <v/>
          </cell>
          <cell r="GN632" t="str">
            <v/>
          </cell>
          <cell r="GO632" t="str">
            <v/>
          </cell>
          <cell r="GP632" t="str">
            <v/>
          </cell>
          <cell r="GQ632" t="str">
            <v/>
          </cell>
          <cell r="GR632" t="str">
            <v/>
          </cell>
          <cell r="GS632" t="str">
            <v/>
          </cell>
          <cell r="GT632" t="str">
            <v/>
          </cell>
          <cell r="GU632" t="str">
            <v/>
          </cell>
          <cell r="GV632" t="str">
            <v/>
          </cell>
          <cell r="GW632" t="str">
            <v/>
          </cell>
          <cell r="GX632" t="str">
            <v/>
          </cell>
          <cell r="GY632" t="str">
            <v/>
          </cell>
          <cell r="GZ632" t="str">
            <v/>
          </cell>
          <cell r="HA632" t="str">
            <v/>
          </cell>
          <cell r="HB632" t="str">
            <v/>
          </cell>
          <cell r="HC632" t="str">
            <v/>
          </cell>
          <cell r="HD632" t="str">
            <v/>
          </cell>
          <cell r="HE632" t="str">
            <v/>
          </cell>
          <cell r="HF632" t="str">
            <v/>
          </cell>
          <cell r="HG632" t="str">
            <v/>
          </cell>
          <cell r="HH632" t="str">
            <v/>
          </cell>
          <cell r="HI632" t="str">
            <v/>
          </cell>
          <cell r="HJ632" t="str">
            <v/>
          </cell>
          <cell r="HK632" t="str">
            <v/>
          </cell>
          <cell r="HL632" t="str">
            <v/>
          </cell>
          <cell r="HM632" t="str">
            <v/>
          </cell>
          <cell r="HN632" t="str">
            <v/>
          </cell>
          <cell r="HO632" t="str">
            <v/>
          </cell>
          <cell r="HP632" t="str">
            <v/>
          </cell>
          <cell r="HQ632" t="str">
            <v/>
          </cell>
          <cell r="HR632" t="str">
            <v/>
          </cell>
          <cell r="HS632" t="str">
            <v/>
          </cell>
          <cell r="HT632" t="str">
            <v/>
          </cell>
          <cell r="HU632" t="str">
            <v/>
          </cell>
          <cell r="HV632" t="str">
            <v/>
          </cell>
          <cell r="HW632" t="str">
            <v/>
          </cell>
          <cell r="HX632" t="str">
            <v/>
          </cell>
          <cell r="HY632" t="str">
            <v/>
          </cell>
          <cell r="HZ632" t="str">
            <v/>
          </cell>
          <cell r="IA632" t="str">
            <v/>
          </cell>
          <cell r="IB632" t="str">
            <v/>
          </cell>
          <cell r="IC632" t="str">
            <v/>
          </cell>
          <cell r="ID632" t="str">
            <v/>
          </cell>
        </row>
        <row r="633">
          <cell r="A633" t="str">
            <v/>
          </cell>
          <cell r="B633" t="str">
            <v/>
          </cell>
          <cell r="C633" t="str">
            <v/>
          </cell>
          <cell r="D633" t="str">
            <v/>
          </cell>
          <cell r="E633" t="str">
            <v/>
          </cell>
          <cell r="F633" t="str">
            <v/>
          </cell>
          <cell r="G633" t="str">
            <v/>
          </cell>
          <cell r="H633" t="str">
            <v/>
          </cell>
          <cell r="I633" t="str">
            <v/>
          </cell>
          <cell r="J633" t="str">
            <v/>
          </cell>
          <cell r="K633" t="str">
            <v/>
          </cell>
          <cell r="L633" t="str">
            <v/>
          </cell>
          <cell r="M633" t="str">
            <v/>
          </cell>
          <cell r="N633" t="str">
            <v/>
          </cell>
          <cell r="O633" t="str">
            <v/>
          </cell>
          <cell r="P633" t="str">
            <v/>
          </cell>
          <cell r="Q633" t="str">
            <v/>
          </cell>
          <cell r="R633" t="str">
            <v/>
          </cell>
          <cell r="S633" t="str">
            <v/>
          </cell>
          <cell r="T633" t="str">
            <v/>
          </cell>
          <cell r="U633" t="str">
            <v/>
          </cell>
          <cell r="V633" t="str">
            <v/>
          </cell>
          <cell r="W633" t="str">
            <v/>
          </cell>
          <cell r="X633" t="str">
            <v/>
          </cell>
          <cell r="Y633" t="str">
            <v/>
          </cell>
          <cell r="Z633" t="str">
            <v/>
          </cell>
          <cell r="AA633" t="str">
            <v/>
          </cell>
          <cell r="AB633" t="str">
            <v/>
          </cell>
          <cell r="AC633" t="str">
            <v/>
          </cell>
          <cell r="AD633" t="str">
            <v/>
          </cell>
          <cell r="AE633" t="str">
            <v/>
          </cell>
          <cell r="AF633" t="str">
            <v/>
          </cell>
          <cell r="AG633" t="str">
            <v/>
          </cell>
          <cell r="AH633" t="str">
            <v/>
          </cell>
          <cell r="AI633" t="str">
            <v/>
          </cell>
          <cell r="AJ633" t="str">
            <v/>
          </cell>
          <cell r="AK633" t="str">
            <v/>
          </cell>
          <cell r="AL633" t="str">
            <v/>
          </cell>
          <cell r="AM633" t="str">
            <v/>
          </cell>
          <cell r="AN633" t="str">
            <v/>
          </cell>
          <cell r="AO633" t="str">
            <v/>
          </cell>
          <cell r="AP633" t="str">
            <v/>
          </cell>
          <cell r="AQ633" t="str">
            <v/>
          </cell>
          <cell r="AR633" t="str">
            <v/>
          </cell>
          <cell r="AS633" t="str">
            <v/>
          </cell>
          <cell r="AT633" t="str">
            <v/>
          </cell>
          <cell r="AU633" t="str">
            <v/>
          </cell>
          <cell r="AV633" t="str">
            <v/>
          </cell>
          <cell r="AW633" t="str">
            <v/>
          </cell>
          <cell r="AX633" t="str">
            <v/>
          </cell>
          <cell r="AY633" t="str">
            <v/>
          </cell>
          <cell r="AZ633" t="str">
            <v/>
          </cell>
          <cell r="BA633" t="str">
            <v/>
          </cell>
          <cell r="BB633" t="str">
            <v/>
          </cell>
          <cell r="BC633" t="str">
            <v/>
          </cell>
          <cell r="BD633" t="str">
            <v/>
          </cell>
          <cell r="BE633" t="str">
            <v/>
          </cell>
          <cell r="BF633" t="str">
            <v/>
          </cell>
          <cell r="BG633" t="str">
            <v/>
          </cell>
          <cell r="BH633" t="str">
            <v/>
          </cell>
          <cell r="BI633" t="str">
            <v/>
          </cell>
          <cell r="BJ633" t="str">
            <v/>
          </cell>
          <cell r="BK633" t="str">
            <v/>
          </cell>
          <cell r="BL633" t="str">
            <v/>
          </cell>
          <cell r="BM633" t="str">
            <v/>
          </cell>
          <cell r="BN633" t="str">
            <v/>
          </cell>
          <cell r="BO633" t="str">
            <v/>
          </cell>
          <cell r="BP633" t="str">
            <v/>
          </cell>
          <cell r="BQ633" t="str">
            <v/>
          </cell>
          <cell r="BR633" t="str">
            <v/>
          </cell>
          <cell r="BS633" t="str">
            <v/>
          </cell>
          <cell r="BT633" t="str">
            <v/>
          </cell>
          <cell r="BU633" t="str">
            <v/>
          </cell>
          <cell r="BV633" t="str">
            <v/>
          </cell>
          <cell r="BW633" t="str">
            <v/>
          </cell>
          <cell r="BX633" t="str">
            <v/>
          </cell>
          <cell r="BY633" t="str">
            <v/>
          </cell>
          <cell r="BZ633" t="str">
            <v/>
          </cell>
          <cell r="CA633" t="str">
            <v/>
          </cell>
          <cell r="CB633" t="str">
            <v/>
          </cell>
          <cell r="CC633" t="str">
            <v/>
          </cell>
          <cell r="CD633" t="str">
            <v/>
          </cell>
          <cell r="CE633" t="str">
            <v/>
          </cell>
          <cell r="CF633" t="str">
            <v/>
          </cell>
          <cell r="CG633" t="str">
            <v/>
          </cell>
          <cell r="CH633" t="str">
            <v/>
          </cell>
          <cell r="CI633" t="str">
            <v/>
          </cell>
          <cell r="CJ633" t="str">
            <v/>
          </cell>
          <cell r="CK633" t="str">
            <v/>
          </cell>
          <cell r="CL633" t="str">
            <v/>
          </cell>
          <cell r="CM633" t="str">
            <v/>
          </cell>
          <cell r="CN633" t="str">
            <v/>
          </cell>
          <cell r="CO633" t="str">
            <v/>
          </cell>
          <cell r="CP633" t="str">
            <v/>
          </cell>
          <cell r="CQ633" t="str">
            <v/>
          </cell>
          <cell r="CR633" t="str">
            <v/>
          </cell>
          <cell r="CS633" t="str">
            <v/>
          </cell>
          <cell r="CT633" t="str">
            <v/>
          </cell>
          <cell r="CU633" t="str">
            <v/>
          </cell>
          <cell r="CV633" t="str">
            <v/>
          </cell>
          <cell r="CW633" t="str">
            <v/>
          </cell>
          <cell r="CX633" t="str">
            <v/>
          </cell>
          <cell r="CY633" t="str">
            <v/>
          </cell>
          <cell r="CZ633" t="str">
            <v/>
          </cell>
          <cell r="DA633" t="str">
            <v/>
          </cell>
          <cell r="DB633" t="str">
            <v/>
          </cell>
          <cell r="DC633" t="str">
            <v/>
          </cell>
          <cell r="DD633" t="str">
            <v/>
          </cell>
          <cell r="DE633" t="str">
            <v/>
          </cell>
          <cell r="DF633" t="str">
            <v/>
          </cell>
          <cell r="DG633" t="str">
            <v/>
          </cell>
          <cell r="DH633" t="str">
            <v/>
          </cell>
          <cell r="DI633" t="str">
            <v/>
          </cell>
          <cell r="DJ633" t="str">
            <v/>
          </cell>
          <cell r="DK633" t="str">
            <v/>
          </cell>
          <cell r="DL633" t="str">
            <v/>
          </cell>
          <cell r="DM633" t="str">
            <v/>
          </cell>
          <cell r="DN633" t="str">
            <v/>
          </cell>
          <cell r="DO633" t="str">
            <v/>
          </cell>
          <cell r="DP633" t="str">
            <v/>
          </cell>
          <cell r="DQ633" t="str">
            <v/>
          </cell>
          <cell r="DR633" t="str">
            <v/>
          </cell>
          <cell r="DS633" t="str">
            <v/>
          </cell>
          <cell r="DT633" t="str">
            <v/>
          </cell>
          <cell r="DU633" t="str">
            <v/>
          </cell>
          <cell r="DV633" t="str">
            <v/>
          </cell>
          <cell r="DW633" t="str">
            <v/>
          </cell>
          <cell r="DX633" t="str">
            <v/>
          </cell>
          <cell r="DY633" t="str">
            <v/>
          </cell>
          <cell r="DZ633" t="str">
            <v/>
          </cell>
          <cell r="EA633" t="str">
            <v/>
          </cell>
          <cell r="EB633" t="str">
            <v/>
          </cell>
          <cell r="EC633" t="str">
            <v/>
          </cell>
          <cell r="ED633" t="str">
            <v/>
          </cell>
          <cell r="EE633" t="str">
            <v/>
          </cell>
          <cell r="EF633" t="str">
            <v/>
          </cell>
          <cell r="EG633" t="str">
            <v/>
          </cell>
          <cell r="EH633" t="str">
            <v/>
          </cell>
          <cell r="EI633" t="str">
            <v/>
          </cell>
          <cell r="EJ633" t="str">
            <v/>
          </cell>
          <cell r="EK633" t="str">
            <v/>
          </cell>
          <cell r="EL633" t="str">
            <v/>
          </cell>
          <cell r="EM633" t="str">
            <v/>
          </cell>
          <cell r="EN633" t="str">
            <v/>
          </cell>
          <cell r="EO633" t="str">
            <v/>
          </cell>
          <cell r="EP633" t="str">
            <v/>
          </cell>
          <cell r="EQ633" t="str">
            <v/>
          </cell>
          <cell r="ER633" t="str">
            <v/>
          </cell>
          <cell r="ES633" t="str">
            <v/>
          </cell>
          <cell r="ET633" t="str">
            <v/>
          </cell>
          <cell r="EU633" t="str">
            <v/>
          </cell>
          <cell r="EV633" t="str">
            <v/>
          </cell>
          <cell r="EW633" t="str">
            <v/>
          </cell>
          <cell r="EX633" t="str">
            <v/>
          </cell>
          <cell r="EY633" t="str">
            <v/>
          </cell>
          <cell r="EZ633" t="str">
            <v/>
          </cell>
          <cell r="FA633" t="str">
            <v/>
          </cell>
          <cell r="FB633" t="str">
            <v/>
          </cell>
          <cell r="FC633" t="str">
            <v/>
          </cell>
          <cell r="FD633" t="str">
            <v/>
          </cell>
          <cell r="FE633" t="str">
            <v/>
          </cell>
          <cell r="FF633" t="str">
            <v/>
          </cell>
          <cell r="FG633" t="str">
            <v/>
          </cell>
          <cell r="FH633" t="str">
            <v/>
          </cell>
          <cell r="FI633" t="str">
            <v/>
          </cell>
          <cell r="FJ633" t="str">
            <v/>
          </cell>
          <cell r="FK633" t="str">
            <v/>
          </cell>
          <cell r="FL633" t="str">
            <v/>
          </cell>
          <cell r="FM633" t="str">
            <v/>
          </cell>
          <cell r="FN633" t="str">
            <v/>
          </cell>
          <cell r="FO633" t="str">
            <v/>
          </cell>
          <cell r="FP633" t="str">
            <v/>
          </cell>
          <cell r="FQ633" t="str">
            <v/>
          </cell>
          <cell r="FR633" t="str">
            <v/>
          </cell>
          <cell r="FS633" t="str">
            <v/>
          </cell>
          <cell r="FT633" t="str">
            <v/>
          </cell>
          <cell r="FU633" t="str">
            <v/>
          </cell>
          <cell r="FV633" t="str">
            <v/>
          </cell>
          <cell r="FW633" t="str">
            <v/>
          </cell>
          <cell r="FX633" t="str">
            <v/>
          </cell>
          <cell r="FY633" t="str">
            <v/>
          </cell>
          <cell r="FZ633" t="str">
            <v/>
          </cell>
          <cell r="GA633" t="str">
            <v/>
          </cell>
          <cell r="GB633" t="str">
            <v/>
          </cell>
          <cell r="GC633" t="str">
            <v/>
          </cell>
          <cell r="GD633" t="str">
            <v/>
          </cell>
          <cell r="GE633" t="str">
            <v/>
          </cell>
          <cell r="GF633" t="str">
            <v/>
          </cell>
          <cell r="GG633" t="str">
            <v/>
          </cell>
          <cell r="GH633" t="str">
            <v/>
          </cell>
          <cell r="GI633" t="str">
            <v/>
          </cell>
          <cell r="GJ633" t="str">
            <v/>
          </cell>
          <cell r="GK633" t="str">
            <v/>
          </cell>
          <cell r="GL633" t="str">
            <v/>
          </cell>
          <cell r="GM633" t="str">
            <v/>
          </cell>
          <cell r="GN633" t="str">
            <v/>
          </cell>
          <cell r="GO633" t="str">
            <v/>
          </cell>
          <cell r="GP633" t="str">
            <v/>
          </cell>
          <cell r="GQ633" t="str">
            <v/>
          </cell>
          <cell r="GR633" t="str">
            <v/>
          </cell>
          <cell r="GS633" t="str">
            <v/>
          </cell>
          <cell r="GT633" t="str">
            <v/>
          </cell>
          <cell r="GU633" t="str">
            <v/>
          </cell>
          <cell r="GV633" t="str">
            <v/>
          </cell>
          <cell r="GW633" t="str">
            <v/>
          </cell>
          <cell r="GX633" t="str">
            <v/>
          </cell>
          <cell r="GY633" t="str">
            <v/>
          </cell>
          <cell r="GZ633" t="str">
            <v/>
          </cell>
          <cell r="HA633" t="str">
            <v/>
          </cell>
          <cell r="HB633" t="str">
            <v/>
          </cell>
          <cell r="HC633" t="str">
            <v/>
          </cell>
          <cell r="HD633" t="str">
            <v/>
          </cell>
          <cell r="HE633" t="str">
            <v/>
          </cell>
          <cell r="HF633" t="str">
            <v/>
          </cell>
          <cell r="HG633" t="str">
            <v/>
          </cell>
          <cell r="HH633" t="str">
            <v/>
          </cell>
          <cell r="HI633" t="str">
            <v/>
          </cell>
          <cell r="HJ633" t="str">
            <v/>
          </cell>
          <cell r="HK633" t="str">
            <v/>
          </cell>
          <cell r="HL633" t="str">
            <v/>
          </cell>
          <cell r="HM633" t="str">
            <v/>
          </cell>
          <cell r="HN633" t="str">
            <v/>
          </cell>
          <cell r="HO633" t="str">
            <v/>
          </cell>
          <cell r="HP633" t="str">
            <v/>
          </cell>
          <cell r="HQ633" t="str">
            <v/>
          </cell>
          <cell r="HR633" t="str">
            <v/>
          </cell>
          <cell r="HS633" t="str">
            <v/>
          </cell>
          <cell r="HT633" t="str">
            <v/>
          </cell>
          <cell r="HU633" t="str">
            <v/>
          </cell>
          <cell r="HV633" t="str">
            <v/>
          </cell>
          <cell r="HW633" t="str">
            <v/>
          </cell>
          <cell r="HX633" t="str">
            <v/>
          </cell>
          <cell r="HY633" t="str">
            <v/>
          </cell>
          <cell r="HZ633" t="str">
            <v/>
          </cell>
          <cell r="IA633" t="str">
            <v/>
          </cell>
          <cell r="IB633" t="str">
            <v/>
          </cell>
          <cell r="IC633" t="str">
            <v/>
          </cell>
          <cell r="ID633" t="str">
            <v/>
          </cell>
        </row>
        <row r="634">
          <cell r="A634" t="str">
            <v/>
          </cell>
          <cell r="B634" t="str">
            <v/>
          </cell>
          <cell r="C634" t="str">
            <v/>
          </cell>
          <cell r="D634" t="str">
            <v/>
          </cell>
          <cell r="E634" t="str">
            <v/>
          </cell>
          <cell r="F634" t="str">
            <v/>
          </cell>
          <cell r="G634" t="str">
            <v/>
          </cell>
          <cell r="H634" t="str">
            <v/>
          </cell>
          <cell r="I634" t="str">
            <v/>
          </cell>
          <cell r="J634" t="str">
            <v/>
          </cell>
          <cell r="K634" t="str">
            <v/>
          </cell>
          <cell r="L634" t="str">
            <v/>
          </cell>
          <cell r="M634" t="str">
            <v/>
          </cell>
          <cell r="N634" t="str">
            <v/>
          </cell>
          <cell r="O634" t="str">
            <v/>
          </cell>
          <cell r="P634" t="str">
            <v/>
          </cell>
          <cell r="Q634" t="str">
            <v/>
          </cell>
          <cell r="R634" t="str">
            <v/>
          </cell>
          <cell r="S634" t="str">
            <v/>
          </cell>
          <cell r="T634" t="str">
            <v/>
          </cell>
          <cell r="U634" t="str">
            <v/>
          </cell>
          <cell r="V634" t="str">
            <v/>
          </cell>
          <cell r="W634" t="str">
            <v/>
          </cell>
          <cell r="X634" t="str">
            <v/>
          </cell>
          <cell r="Y634" t="str">
            <v/>
          </cell>
          <cell r="Z634" t="str">
            <v/>
          </cell>
          <cell r="AA634" t="str">
            <v/>
          </cell>
          <cell r="AB634" t="str">
            <v/>
          </cell>
          <cell r="AC634" t="str">
            <v/>
          </cell>
          <cell r="AD634" t="str">
            <v/>
          </cell>
          <cell r="AE634" t="str">
            <v/>
          </cell>
          <cell r="AF634" t="str">
            <v/>
          </cell>
          <cell r="AG634" t="str">
            <v/>
          </cell>
          <cell r="AH634" t="str">
            <v/>
          </cell>
          <cell r="AI634" t="str">
            <v/>
          </cell>
          <cell r="AJ634" t="str">
            <v/>
          </cell>
          <cell r="AK634" t="str">
            <v/>
          </cell>
          <cell r="AL634" t="str">
            <v/>
          </cell>
          <cell r="AM634" t="str">
            <v/>
          </cell>
          <cell r="AN634" t="str">
            <v/>
          </cell>
          <cell r="AO634" t="str">
            <v/>
          </cell>
          <cell r="AP634" t="str">
            <v/>
          </cell>
          <cell r="AQ634" t="str">
            <v/>
          </cell>
          <cell r="AR634" t="str">
            <v/>
          </cell>
          <cell r="AS634" t="str">
            <v/>
          </cell>
          <cell r="AT634" t="str">
            <v/>
          </cell>
          <cell r="AU634" t="str">
            <v/>
          </cell>
          <cell r="AV634" t="str">
            <v/>
          </cell>
          <cell r="AW634" t="str">
            <v/>
          </cell>
          <cell r="AX634" t="str">
            <v/>
          </cell>
          <cell r="AY634" t="str">
            <v/>
          </cell>
          <cell r="AZ634" t="str">
            <v/>
          </cell>
          <cell r="BA634" t="str">
            <v/>
          </cell>
          <cell r="BB634" t="str">
            <v/>
          </cell>
          <cell r="BC634" t="str">
            <v/>
          </cell>
          <cell r="BD634" t="str">
            <v/>
          </cell>
          <cell r="BE634" t="str">
            <v/>
          </cell>
          <cell r="BF634" t="str">
            <v/>
          </cell>
          <cell r="BG634" t="str">
            <v/>
          </cell>
          <cell r="BH634" t="str">
            <v/>
          </cell>
          <cell r="BI634" t="str">
            <v/>
          </cell>
          <cell r="BJ634" t="str">
            <v/>
          </cell>
          <cell r="BK634" t="str">
            <v/>
          </cell>
          <cell r="BL634" t="str">
            <v/>
          </cell>
          <cell r="BM634" t="str">
            <v/>
          </cell>
          <cell r="BN634" t="str">
            <v/>
          </cell>
          <cell r="BO634" t="str">
            <v/>
          </cell>
          <cell r="BP634" t="str">
            <v/>
          </cell>
          <cell r="BQ634" t="str">
            <v/>
          </cell>
          <cell r="BR634" t="str">
            <v/>
          </cell>
          <cell r="BS634" t="str">
            <v/>
          </cell>
          <cell r="BT634" t="str">
            <v/>
          </cell>
          <cell r="BU634" t="str">
            <v/>
          </cell>
          <cell r="BV634" t="str">
            <v/>
          </cell>
          <cell r="BW634" t="str">
            <v/>
          </cell>
          <cell r="BX634" t="str">
            <v/>
          </cell>
          <cell r="BY634" t="str">
            <v/>
          </cell>
          <cell r="BZ634" t="str">
            <v/>
          </cell>
          <cell r="CA634" t="str">
            <v/>
          </cell>
          <cell r="CB634" t="str">
            <v/>
          </cell>
          <cell r="CC634" t="str">
            <v/>
          </cell>
          <cell r="CD634" t="str">
            <v/>
          </cell>
          <cell r="CE634" t="str">
            <v/>
          </cell>
          <cell r="CF634" t="str">
            <v/>
          </cell>
          <cell r="CG634" t="str">
            <v/>
          </cell>
          <cell r="CH634" t="str">
            <v/>
          </cell>
          <cell r="CI634" t="str">
            <v/>
          </cell>
          <cell r="CJ634" t="str">
            <v/>
          </cell>
          <cell r="CK634" t="str">
            <v/>
          </cell>
          <cell r="CL634" t="str">
            <v/>
          </cell>
          <cell r="CM634" t="str">
            <v/>
          </cell>
          <cell r="CN634" t="str">
            <v/>
          </cell>
          <cell r="CO634" t="str">
            <v/>
          </cell>
          <cell r="CP634" t="str">
            <v/>
          </cell>
          <cell r="CQ634" t="str">
            <v/>
          </cell>
          <cell r="CR634" t="str">
            <v/>
          </cell>
          <cell r="CS634" t="str">
            <v/>
          </cell>
          <cell r="CT634" t="str">
            <v/>
          </cell>
          <cell r="CU634" t="str">
            <v/>
          </cell>
          <cell r="CV634" t="str">
            <v/>
          </cell>
          <cell r="CW634" t="str">
            <v/>
          </cell>
          <cell r="CX634" t="str">
            <v/>
          </cell>
          <cell r="CY634" t="str">
            <v/>
          </cell>
          <cell r="CZ634" t="str">
            <v/>
          </cell>
          <cell r="DA634" t="str">
            <v/>
          </cell>
          <cell r="DB634" t="str">
            <v/>
          </cell>
          <cell r="DC634" t="str">
            <v/>
          </cell>
          <cell r="DD634" t="str">
            <v/>
          </cell>
          <cell r="DE634" t="str">
            <v/>
          </cell>
          <cell r="DF634" t="str">
            <v/>
          </cell>
          <cell r="DG634" t="str">
            <v/>
          </cell>
          <cell r="DH634" t="str">
            <v/>
          </cell>
          <cell r="DI634" t="str">
            <v/>
          </cell>
          <cell r="DJ634" t="str">
            <v/>
          </cell>
          <cell r="DK634" t="str">
            <v/>
          </cell>
          <cell r="DL634" t="str">
            <v/>
          </cell>
          <cell r="DM634" t="str">
            <v/>
          </cell>
          <cell r="DN634" t="str">
            <v/>
          </cell>
          <cell r="DO634" t="str">
            <v/>
          </cell>
          <cell r="DP634" t="str">
            <v/>
          </cell>
          <cell r="DQ634" t="str">
            <v/>
          </cell>
          <cell r="DR634" t="str">
            <v/>
          </cell>
          <cell r="DS634" t="str">
            <v/>
          </cell>
          <cell r="DT634" t="str">
            <v/>
          </cell>
          <cell r="DU634" t="str">
            <v/>
          </cell>
          <cell r="DV634" t="str">
            <v/>
          </cell>
          <cell r="DW634" t="str">
            <v/>
          </cell>
          <cell r="DX634" t="str">
            <v/>
          </cell>
          <cell r="DY634" t="str">
            <v/>
          </cell>
          <cell r="DZ634" t="str">
            <v/>
          </cell>
          <cell r="EA634" t="str">
            <v/>
          </cell>
          <cell r="EB634" t="str">
            <v/>
          </cell>
          <cell r="EC634" t="str">
            <v/>
          </cell>
          <cell r="ED634" t="str">
            <v/>
          </cell>
          <cell r="EE634" t="str">
            <v/>
          </cell>
          <cell r="EF634" t="str">
            <v/>
          </cell>
          <cell r="EG634" t="str">
            <v/>
          </cell>
          <cell r="EH634" t="str">
            <v/>
          </cell>
          <cell r="EI634" t="str">
            <v/>
          </cell>
          <cell r="EJ634" t="str">
            <v/>
          </cell>
          <cell r="EK634" t="str">
            <v/>
          </cell>
          <cell r="EL634" t="str">
            <v/>
          </cell>
          <cell r="EM634" t="str">
            <v/>
          </cell>
          <cell r="EN634" t="str">
            <v/>
          </cell>
          <cell r="EO634" t="str">
            <v/>
          </cell>
          <cell r="EP634" t="str">
            <v/>
          </cell>
          <cell r="EQ634" t="str">
            <v/>
          </cell>
          <cell r="ER634" t="str">
            <v/>
          </cell>
          <cell r="ES634" t="str">
            <v/>
          </cell>
          <cell r="ET634" t="str">
            <v/>
          </cell>
          <cell r="EU634" t="str">
            <v/>
          </cell>
          <cell r="EV634" t="str">
            <v/>
          </cell>
          <cell r="EW634" t="str">
            <v/>
          </cell>
          <cell r="EX634" t="str">
            <v/>
          </cell>
          <cell r="EY634" t="str">
            <v/>
          </cell>
          <cell r="EZ634" t="str">
            <v/>
          </cell>
          <cell r="FA634" t="str">
            <v/>
          </cell>
          <cell r="FB634" t="str">
            <v/>
          </cell>
          <cell r="FC634" t="str">
            <v/>
          </cell>
          <cell r="FD634" t="str">
            <v/>
          </cell>
          <cell r="FE634" t="str">
            <v/>
          </cell>
          <cell r="FF634" t="str">
            <v/>
          </cell>
          <cell r="FG634" t="str">
            <v/>
          </cell>
          <cell r="FH634" t="str">
            <v/>
          </cell>
          <cell r="FI634" t="str">
            <v/>
          </cell>
          <cell r="FJ634" t="str">
            <v/>
          </cell>
          <cell r="FK634" t="str">
            <v/>
          </cell>
          <cell r="FL634" t="str">
            <v/>
          </cell>
          <cell r="FM634" t="str">
            <v/>
          </cell>
          <cell r="FN634" t="str">
            <v/>
          </cell>
          <cell r="FO634" t="str">
            <v/>
          </cell>
          <cell r="FP634" t="str">
            <v/>
          </cell>
          <cell r="FQ634" t="str">
            <v/>
          </cell>
          <cell r="FR634" t="str">
            <v/>
          </cell>
          <cell r="FS634" t="str">
            <v/>
          </cell>
          <cell r="FT634" t="str">
            <v/>
          </cell>
          <cell r="FU634" t="str">
            <v/>
          </cell>
          <cell r="FV634" t="str">
            <v/>
          </cell>
          <cell r="FW634" t="str">
            <v/>
          </cell>
          <cell r="FX634" t="str">
            <v/>
          </cell>
          <cell r="FY634" t="str">
            <v/>
          </cell>
          <cell r="FZ634" t="str">
            <v/>
          </cell>
          <cell r="GA634" t="str">
            <v/>
          </cell>
          <cell r="GB634" t="str">
            <v/>
          </cell>
          <cell r="GC634" t="str">
            <v/>
          </cell>
          <cell r="GD634" t="str">
            <v/>
          </cell>
          <cell r="GE634" t="str">
            <v/>
          </cell>
          <cell r="GF634" t="str">
            <v/>
          </cell>
          <cell r="GG634" t="str">
            <v/>
          </cell>
          <cell r="GH634" t="str">
            <v/>
          </cell>
          <cell r="GI634" t="str">
            <v/>
          </cell>
          <cell r="GJ634" t="str">
            <v/>
          </cell>
          <cell r="GK634" t="str">
            <v/>
          </cell>
          <cell r="GL634" t="str">
            <v/>
          </cell>
          <cell r="GM634" t="str">
            <v/>
          </cell>
          <cell r="GN634" t="str">
            <v/>
          </cell>
          <cell r="GO634" t="str">
            <v/>
          </cell>
          <cell r="GP634" t="str">
            <v/>
          </cell>
          <cell r="GQ634" t="str">
            <v/>
          </cell>
          <cell r="GR634" t="str">
            <v/>
          </cell>
          <cell r="GS634" t="str">
            <v/>
          </cell>
          <cell r="GT634" t="str">
            <v/>
          </cell>
          <cell r="GU634" t="str">
            <v/>
          </cell>
          <cell r="GV634" t="str">
            <v/>
          </cell>
          <cell r="GW634" t="str">
            <v/>
          </cell>
          <cell r="GX634" t="str">
            <v/>
          </cell>
          <cell r="GY634" t="str">
            <v/>
          </cell>
          <cell r="GZ634" t="str">
            <v/>
          </cell>
          <cell r="HA634" t="str">
            <v/>
          </cell>
          <cell r="HB634" t="str">
            <v/>
          </cell>
          <cell r="HC634" t="str">
            <v/>
          </cell>
          <cell r="HD634" t="str">
            <v/>
          </cell>
          <cell r="HE634" t="str">
            <v/>
          </cell>
          <cell r="HF634" t="str">
            <v/>
          </cell>
          <cell r="HG634" t="str">
            <v/>
          </cell>
          <cell r="HH634" t="str">
            <v/>
          </cell>
          <cell r="HI634" t="str">
            <v/>
          </cell>
          <cell r="HJ634" t="str">
            <v/>
          </cell>
          <cell r="HK634" t="str">
            <v/>
          </cell>
          <cell r="HL634" t="str">
            <v/>
          </cell>
          <cell r="HM634" t="str">
            <v/>
          </cell>
          <cell r="HN634" t="str">
            <v/>
          </cell>
          <cell r="HO634" t="str">
            <v/>
          </cell>
          <cell r="HP634" t="str">
            <v/>
          </cell>
          <cell r="HQ634" t="str">
            <v/>
          </cell>
          <cell r="HR634" t="str">
            <v/>
          </cell>
          <cell r="HS634" t="str">
            <v/>
          </cell>
          <cell r="HT634" t="str">
            <v/>
          </cell>
          <cell r="HU634" t="str">
            <v/>
          </cell>
          <cell r="HV634" t="str">
            <v/>
          </cell>
          <cell r="HW634" t="str">
            <v/>
          </cell>
          <cell r="HX634" t="str">
            <v/>
          </cell>
          <cell r="HY634" t="str">
            <v/>
          </cell>
          <cell r="HZ634" t="str">
            <v/>
          </cell>
          <cell r="IA634" t="str">
            <v/>
          </cell>
          <cell r="IB634" t="str">
            <v/>
          </cell>
          <cell r="IC634" t="str">
            <v/>
          </cell>
          <cell r="ID634" t="str">
            <v/>
          </cell>
        </row>
        <row r="635">
          <cell r="A635" t="str">
            <v/>
          </cell>
          <cell r="B635" t="str">
            <v/>
          </cell>
          <cell r="C635" t="str">
            <v/>
          </cell>
          <cell r="D635" t="str">
            <v/>
          </cell>
          <cell r="E635" t="str">
            <v/>
          </cell>
          <cell r="F635" t="str">
            <v/>
          </cell>
          <cell r="G635" t="str">
            <v/>
          </cell>
          <cell r="H635" t="str">
            <v/>
          </cell>
          <cell r="I635" t="str">
            <v/>
          </cell>
          <cell r="J635" t="str">
            <v/>
          </cell>
          <cell r="K635" t="str">
            <v/>
          </cell>
          <cell r="L635" t="str">
            <v/>
          </cell>
          <cell r="M635" t="str">
            <v/>
          </cell>
          <cell r="N635" t="str">
            <v/>
          </cell>
          <cell r="O635" t="str">
            <v/>
          </cell>
          <cell r="P635" t="str">
            <v/>
          </cell>
          <cell r="Q635" t="str">
            <v/>
          </cell>
          <cell r="R635" t="str">
            <v/>
          </cell>
          <cell r="S635" t="str">
            <v/>
          </cell>
          <cell r="T635" t="str">
            <v/>
          </cell>
          <cell r="U635" t="str">
            <v/>
          </cell>
          <cell r="V635" t="str">
            <v/>
          </cell>
          <cell r="W635" t="str">
            <v/>
          </cell>
          <cell r="X635" t="str">
            <v/>
          </cell>
          <cell r="Y635" t="str">
            <v/>
          </cell>
          <cell r="Z635" t="str">
            <v/>
          </cell>
          <cell r="AA635" t="str">
            <v/>
          </cell>
          <cell r="AB635" t="str">
            <v/>
          </cell>
          <cell r="AC635" t="str">
            <v/>
          </cell>
          <cell r="AD635" t="str">
            <v/>
          </cell>
          <cell r="AE635" t="str">
            <v/>
          </cell>
          <cell r="AF635" t="str">
            <v/>
          </cell>
          <cell r="AG635" t="str">
            <v/>
          </cell>
          <cell r="AH635" t="str">
            <v/>
          </cell>
          <cell r="AI635" t="str">
            <v/>
          </cell>
          <cell r="AJ635" t="str">
            <v/>
          </cell>
          <cell r="AK635" t="str">
            <v/>
          </cell>
          <cell r="AL635" t="str">
            <v/>
          </cell>
          <cell r="AM635" t="str">
            <v/>
          </cell>
          <cell r="AN635" t="str">
            <v/>
          </cell>
          <cell r="AO635" t="str">
            <v/>
          </cell>
          <cell r="AP635" t="str">
            <v/>
          </cell>
          <cell r="AQ635" t="str">
            <v/>
          </cell>
          <cell r="AR635" t="str">
            <v/>
          </cell>
          <cell r="AS635" t="str">
            <v/>
          </cell>
          <cell r="AT635" t="str">
            <v/>
          </cell>
          <cell r="AU635" t="str">
            <v/>
          </cell>
          <cell r="AV635" t="str">
            <v/>
          </cell>
          <cell r="AW635" t="str">
            <v/>
          </cell>
          <cell r="AX635" t="str">
            <v/>
          </cell>
          <cell r="AY635" t="str">
            <v/>
          </cell>
          <cell r="AZ635" t="str">
            <v/>
          </cell>
          <cell r="BA635" t="str">
            <v/>
          </cell>
          <cell r="BB635" t="str">
            <v/>
          </cell>
          <cell r="BC635" t="str">
            <v/>
          </cell>
          <cell r="BD635" t="str">
            <v/>
          </cell>
          <cell r="BE635" t="str">
            <v/>
          </cell>
          <cell r="BF635" t="str">
            <v/>
          </cell>
          <cell r="BG635" t="str">
            <v/>
          </cell>
          <cell r="BH635" t="str">
            <v/>
          </cell>
          <cell r="BI635" t="str">
            <v/>
          </cell>
          <cell r="BJ635" t="str">
            <v/>
          </cell>
          <cell r="BK635" t="str">
            <v/>
          </cell>
          <cell r="BL635" t="str">
            <v/>
          </cell>
          <cell r="BM635" t="str">
            <v/>
          </cell>
          <cell r="BN635" t="str">
            <v/>
          </cell>
          <cell r="BO635" t="str">
            <v/>
          </cell>
          <cell r="BP635" t="str">
            <v/>
          </cell>
          <cell r="BQ635" t="str">
            <v/>
          </cell>
          <cell r="BR635" t="str">
            <v/>
          </cell>
          <cell r="BS635" t="str">
            <v/>
          </cell>
          <cell r="BT635" t="str">
            <v/>
          </cell>
          <cell r="BU635" t="str">
            <v/>
          </cell>
          <cell r="BV635" t="str">
            <v/>
          </cell>
          <cell r="BW635" t="str">
            <v/>
          </cell>
          <cell r="BX635" t="str">
            <v/>
          </cell>
          <cell r="BY635" t="str">
            <v/>
          </cell>
          <cell r="BZ635" t="str">
            <v/>
          </cell>
          <cell r="CA635" t="str">
            <v/>
          </cell>
          <cell r="CB635" t="str">
            <v/>
          </cell>
          <cell r="CC635" t="str">
            <v/>
          </cell>
          <cell r="CD635" t="str">
            <v/>
          </cell>
          <cell r="CE635" t="str">
            <v/>
          </cell>
          <cell r="CF635" t="str">
            <v/>
          </cell>
          <cell r="CG635" t="str">
            <v/>
          </cell>
          <cell r="CH635" t="str">
            <v/>
          </cell>
          <cell r="CI635" t="str">
            <v/>
          </cell>
          <cell r="CJ635" t="str">
            <v/>
          </cell>
          <cell r="CK635" t="str">
            <v/>
          </cell>
          <cell r="CL635" t="str">
            <v/>
          </cell>
          <cell r="CM635" t="str">
            <v/>
          </cell>
          <cell r="CN635" t="str">
            <v/>
          </cell>
          <cell r="CO635" t="str">
            <v/>
          </cell>
          <cell r="CP635" t="str">
            <v/>
          </cell>
          <cell r="CQ635" t="str">
            <v/>
          </cell>
          <cell r="CR635" t="str">
            <v/>
          </cell>
          <cell r="CS635" t="str">
            <v/>
          </cell>
          <cell r="CT635" t="str">
            <v/>
          </cell>
          <cell r="CU635" t="str">
            <v/>
          </cell>
          <cell r="CV635" t="str">
            <v/>
          </cell>
          <cell r="CW635" t="str">
            <v/>
          </cell>
          <cell r="CX635" t="str">
            <v/>
          </cell>
          <cell r="CY635" t="str">
            <v/>
          </cell>
          <cell r="CZ635" t="str">
            <v/>
          </cell>
          <cell r="DA635" t="str">
            <v/>
          </cell>
          <cell r="DB635" t="str">
            <v/>
          </cell>
          <cell r="DC635" t="str">
            <v/>
          </cell>
          <cell r="DD635" t="str">
            <v/>
          </cell>
          <cell r="DE635" t="str">
            <v/>
          </cell>
          <cell r="DF635" t="str">
            <v/>
          </cell>
          <cell r="DG635" t="str">
            <v/>
          </cell>
          <cell r="DH635" t="str">
            <v/>
          </cell>
          <cell r="DI635" t="str">
            <v/>
          </cell>
          <cell r="DJ635" t="str">
            <v/>
          </cell>
          <cell r="DK635" t="str">
            <v/>
          </cell>
          <cell r="DL635" t="str">
            <v/>
          </cell>
          <cell r="DM635" t="str">
            <v/>
          </cell>
          <cell r="DN635" t="str">
            <v/>
          </cell>
          <cell r="DO635" t="str">
            <v/>
          </cell>
          <cell r="DP635" t="str">
            <v/>
          </cell>
          <cell r="DQ635" t="str">
            <v/>
          </cell>
          <cell r="DR635" t="str">
            <v/>
          </cell>
          <cell r="DS635" t="str">
            <v/>
          </cell>
          <cell r="DT635" t="str">
            <v/>
          </cell>
          <cell r="DU635" t="str">
            <v/>
          </cell>
          <cell r="DV635" t="str">
            <v/>
          </cell>
          <cell r="DW635" t="str">
            <v/>
          </cell>
          <cell r="DX635" t="str">
            <v/>
          </cell>
          <cell r="DY635" t="str">
            <v/>
          </cell>
          <cell r="DZ635" t="str">
            <v/>
          </cell>
          <cell r="EA635" t="str">
            <v/>
          </cell>
          <cell r="EB635" t="str">
            <v/>
          </cell>
          <cell r="EC635" t="str">
            <v/>
          </cell>
          <cell r="ED635" t="str">
            <v/>
          </cell>
          <cell r="EE635" t="str">
            <v/>
          </cell>
          <cell r="EF635" t="str">
            <v/>
          </cell>
          <cell r="EG635" t="str">
            <v/>
          </cell>
          <cell r="EH635" t="str">
            <v/>
          </cell>
          <cell r="EI635" t="str">
            <v/>
          </cell>
          <cell r="EJ635" t="str">
            <v/>
          </cell>
          <cell r="EK635" t="str">
            <v/>
          </cell>
          <cell r="EL635" t="str">
            <v/>
          </cell>
          <cell r="EM635" t="str">
            <v/>
          </cell>
          <cell r="EN635" t="str">
            <v/>
          </cell>
          <cell r="EO635" t="str">
            <v/>
          </cell>
          <cell r="EP635" t="str">
            <v/>
          </cell>
          <cell r="EQ635" t="str">
            <v/>
          </cell>
          <cell r="ER635" t="str">
            <v/>
          </cell>
          <cell r="ES635" t="str">
            <v/>
          </cell>
          <cell r="ET635" t="str">
            <v/>
          </cell>
          <cell r="EU635" t="str">
            <v/>
          </cell>
          <cell r="EV635" t="str">
            <v/>
          </cell>
          <cell r="EW635" t="str">
            <v/>
          </cell>
          <cell r="EX635" t="str">
            <v/>
          </cell>
          <cell r="EY635" t="str">
            <v/>
          </cell>
          <cell r="EZ635" t="str">
            <v/>
          </cell>
          <cell r="FA635" t="str">
            <v/>
          </cell>
          <cell r="FB635" t="str">
            <v/>
          </cell>
          <cell r="FC635" t="str">
            <v/>
          </cell>
          <cell r="FD635" t="str">
            <v/>
          </cell>
          <cell r="FE635" t="str">
            <v/>
          </cell>
          <cell r="FF635" t="str">
            <v/>
          </cell>
          <cell r="FG635" t="str">
            <v/>
          </cell>
          <cell r="FH635" t="str">
            <v/>
          </cell>
          <cell r="FI635" t="str">
            <v/>
          </cell>
          <cell r="FJ635" t="str">
            <v/>
          </cell>
          <cell r="FK635" t="str">
            <v/>
          </cell>
          <cell r="FL635" t="str">
            <v/>
          </cell>
          <cell r="FM635" t="str">
            <v/>
          </cell>
          <cell r="FN635" t="str">
            <v/>
          </cell>
          <cell r="FO635" t="str">
            <v/>
          </cell>
          <cell r="FP635" t="str">
            <v/>
          </cell>
          <cell r="FQ635" t="str">
            <v/>
          </cell>
          <cell r="FR635" t="str">
            <v/>
          </cell>
          <cell r="FS635" t="str">
            <v/>
          </cell>
          <cell r="FT635" t="str">
            <v/>
          </cell>
          <cell r="FU635" t="str">
            <v/>
          </cell>
          <cell r="FV635" t="str">
            <v/>
          </cell>
          <cell r="FW635" t="str">
            <v/>
          </cell>
          <cell r="FX635" t="str">
            <v/>
          </cell>
          <cell r="FY635" t="str">
            <v/>
          </cell>
          <cell r="FZ635" t="str">
            <v/>
          </cell>
          <cell r="GA635" t="str">
            <v/>
          </cell>
          <cell r="GB635" t="str">
            <v/>
          </cell>
          <cell r="GC635" t="str">
            <v/>
          </cell>
          <cell r="GD635" t="str">
            <v/>
          </cell>
          <cell r="GE635" t="str">
            <v/>
          </cell>
          <cell r="GF635" t="str">
            <v/>
          </cell>
          <cell r="GG635" t="str">
            <v/>
          </cell>
          <cell r="GH635" t="str">
            <v/>
          </cell>
          <cell r="GI635" t="str">
            <v/>
          </cell>
          <cell r="GJ635" t="str">
            <v/>
          </cell>
          <cell r="GK635" t="str">
            <v/>
          </cell>
          <cell r="GL635" t="str">
            <v/>
          </cell>
          <cell r="GM635" t="str">
            <v/>
          </cell>
          <cell r="GN635" t="str">
            <v/>
          </cell>
          <cell r="GO635" t="str">
            <v/>
          </cell>
          <cell r="GP635" t="str">
            <v/>
          </cell>
          <cell r="GQ635" t="str">
            <v/>
          </cell>
          <cell r="GR635" t="str">
            <v/>
          </cell>
          <cell r="GS635" t="str">
            <v/>
          </cell>
          <cell r="GT635" t="str">
            <v/>
          </cell>
          <cell r="GU635" t="str">
            <v/>
          </cell>
          <cell r="GV635" t="str">
            <v/>
          </cell>
          <cell r="GW635" t="str">
            <v/>
          </cell>
          <cell r="GX635" t="str">
            <v/>
          </cell>
          <cell r="GY635" t="str">
            <v/>
          </cell>
          <cell r="GZ635" t="str">
            <v/>
          </cell>
          <cell r="HA635" t="str">
            <v/>
          </cell>
          <cell r="HB635" t="str">
            <v/>
          </cell>
          <cell r="HC635" t="str">
            <v/>
          </cell>
          <cell r="HD635" t="str">
            <v/>
          </cell>
          <cell r="HE635" t="str">
            <v/>
          </cell>
          <cell r="HF635" t="str">
            <v/>
          </cell>
          <cell r="HG635" t="str">
            <v/>
          </cell>
          <cell r="HH635" t="str">
            <v/>
          </cell>
          <cell r="HI635" t="str">
            <v/>
          </cell>
          <cell r="HJ635" t="str">
            <v/>
          </cell>
          <cell r="HK635" t="str">
            <v/>
          </cell>
          <cell r="HL635" t="str">
            <v/>
          </cell>
          <cell r="HM635" t="str">
            <v/>
          </cell>
          <cell r="HN635" t="str">
            <v/>
          </cell>
          <cell r="HO635" t="str">
            <v/>
          </cell>
          <cell r="HP635" t="str">
            <v/>
          </cell>
          <cell r="HQ635" t="str">
            <v/>
          </cell>
          <cell r="HR635" t="str">
            <v/>
          </cell>
          <cell r="HS635" t="str">
            <v/>
          </cell>
          <cell r="HT635" t="str">
            <v/>
          </cell>
          <cell r="HU635" t="str">
            <v/>
          </cell>
          <cell r="HV635" t="str">
            <v/>
          </cell>
          <cell r="HW635" t="str">
            <v/>
          </cell>
          <cell r="HX635" t="str">
            <v/>
          </cell>
          <cell r="HY635" t="str">
            <v/>
          </cell>
          <cell r="HZ635" t="str">
            <v/>
          </cell>
          <cell r="IA635" t="str">
            <v/>
          </cell>
          <cell r="IB635" t="str">
            <v/>
          </cell>
          <cell r="IC635" t="str">
            <v/>
          </cell>
          <cell r="ID635" t="str">
            <v/>
          </cell>
        </row>
        <row r="636">
          <cell r="A636" t="str">
            <v/>
          </cell>
          <cell r="B636" t="str">
            <v/>
          </cell>
          <cell r="C636" t="str">
            <v/>
          </cell>
          <cell r="D636" t="str">
            <v/>
          </cell>
          <cell r="E636" t="str">
            <v/>
          </cell>
          <cell r="F636" t="str">
            <v/>
          </cell>
          <cell r="G636" t="str">
            <v/>
          </cell>
          <cell r="H636" t="str">
            <v/>
          </cell>
          <cell r="I636" t="str">
            <v/>
          </cell>
          <cell r="J636" t="str">
            <v/>
          </cell>
          <cell r="K636" t="str">
            <v/>
          </cell>
          <cell r="L636" t="str">
            <v/>
          </cell>
          <cell r="M636" t="str">
            <v/>
          </cell>
          <cell r="N636" t="str">
            <v/>
          </cell>
          <cell r="O636" t="str">
            <v/>
          </cell>
          <cell r="P636" t="str">
            <v/>
          </cell>
          <cell r="Q636" t="str">
            <v/>
          </cell>
          <cell r="R636" t="str">
            <v/>
          </cell>
          <cell r="S636" t="str">
            <v/>
          </cell>
          <cell r="T636" t="str">
            <v/>
          </cell>
          <cell r="U636" t="str">
            <v/>
          </cell>
          <cell r="V636" t="str">
            <v/>
          </cell>
          <cell r="W636" t="str">
            <v/>
          </cell>
          <cell r="X636" t="str">
            <v/>
          </cell>
          <cell r="Y636" t="str">
            <v/>
          </cell>
          <cell r="Z636" t="str">
            <v/>
          </cell>
          <cell r="AA636" t="str">
            <v/>
          </cell>
          <cell r="AB636" t="str">
            <v/>
          </cell>
          <cell r="AC636" t="str">
            <v/>
          </cell>
          <cell r="AD636" t="str">
            <v/>
          </cell>
          <cell r="AE636" t="str">
            <v/>
          </cell>
          <cell r="AF636" t="str">
            <v/>
          </cell>
          <cell r="AG636" t="str">
            <v/>
          </cell>
          <cell r="AH636" t="str">
            <v/>
          </cell>
          <cell r="AI636" t="str">
            <v/>
          </cell>
          <cell r="AJ636" t="str">
            <v/>
          </cell>
          <cell r="AK636" t="str">
            <v/>
          </cell>
          <cell r="AL636" t="str">
            <v/>
          </cell>
          <cell r="AM636" t="str">
            <v/>
          </cell>
          <cell r="AN636" t="str">
            <v/>
          </cell>
          <cell r="AO636" t="str">
            <v/>
          </cell>
          <cell r="AP636" t="str">
            <v/>
          </cell>
          <cell r="AQ636" t="str">
            <v/>
          </cell>
          <cell r="AR636" t="str">
            <v/>
          </cell>
          <cell r="AS636" t="str">
            <v/>
          </cell>
          <cell r="AT636" t="str">
            <v/>
          </cell>
          <cell r="AU636" t="str">
            <v/>
          </cell>
          <cell r="AV636" t="str">
            <v/>
          </cell>
          <cell r="AW636" t="str">
            <v/>
          </cell>
          <cell r="AX636" t="str">
            <v/>
          </cell>
          <cell r="AY636" t="str">
            <v/>
          </cell>
          <cell r="AZ636" t="str">
            <v/>
          </cell>
          <cell r="BA636" t="str">
            <v/>
          </cell>
          <cell r="BB636" t="str">
            <v/>
          </cell>
          <cell r="BC636" t="str">
            <v/>
          </cell>
          <cell r="BD636" t="str">
            <v/>
          </cell>
          <cell r="BE636" t="str">
            <v/>
          </cell>
          <cell r="BF636" t="str">
            <v/>
          </cell>
          <cell r="BG636" t="str">
            <v/>
          </cell>
          <cell r="BH636" t="str">
            <v/>
          </cell>
          <cell r="BI636" t="str">
            <v/>
          </cell>
          <cell r="BJ636" t="str">
            <v/>
          </cell>
          <cell r="BK636" t="str">
            <v/>
          </cell>
          <cell r="BL636" t="str">
            <v/>
          </cell>
          <cell r="BM636" t="str">
            <v/>
          </cell>
          <cell r="BN636" t="str">
            <v/>
          </cell>
          <cell r="BO636" t="str">
            <v/>
          </cell>
          <cell r="BP636" t="str">
            <v/>
          </cell>
          <cell r="BQ636" t="str">
            <v/>
          </cell>
          <cell r="BR636" t="str">
            <v/>
          </cell>
          <cell r="BS636" t="str">
            <v/>
          </cell>
          <cell r="BT636" t="str">
            <v/>
          </cell>
          <cell r="BU636" t="str">
            <v/>
          </cell>
          <cell r="BV636" t="str">
            <v/>
          </cell>
          <cell r="BW636" t="str">
            <v/>
          </cell>
          <cell r="BX636" t="str">
            <v/>
          </cell>
          <cell r="BY636" t="str">
            <v/>
          </cell>
          <cell r="BZ636" t="str">
            <v/>
          </cell>
          <cell r="CA636" t="str">
            <v/>
          </cell>
          <cell r="CB636" t="str">
            <v/>
          </cell>
          <cell r="CC636" t="str">
            <v/>
          </cell>
          <cell r="CD636" t="str">
            <v/>
          </cell>
          <cell r="CE636" t="str">
            <v/>
          </cell>
          <cell r="CF636" t="str">
            <v/>
          </cell>
          <cell r="CG636" t="str">
            <v/>
          </cell>
          <cell r="CH636" t="str">
            <v/>
          </cell>
          <cell r="CI636" t="str">
            <v/>
          </cell>
          <cell r="CJ636" t="str">
            <v/>
          </cell>
          <cell r="CK636" t="str">
            <v/>
          </cell>
          <cell r="CL636" t="str">
            <v/>
          </cell>
          <cell r="CM636" t="str">
            <v/>
          </cell>
          <cell r="CN636" t="str">
            <v/>
          </cell>
          <cell r="CO636" t="str">
            <v/>
          </cell>
          <cell r="CP636" t="str">
            <v/>
          </cell>
          <cell r="CQ636" t="str">
            <v/>
          </cell>
          <cell r="CR636" t="str">
            <v/>
          </cell>
          <cell r="CS636" t="str">
            <v/>
          </cell>
          <cell r="CT636" t="str">
            <v/>
          </cell>
          <cell r="CU636" t="str">
            <v/>
          </cell>
          <cell r="CV636" t="str">
            <v/>
          </cell>
          <cell r="CW636" t="str">
            <v/>
          </cell>
          <cell r="CX636" t="str">
            <v/>
          </cell>
          <cell r="CY636" t="str">
            <v/>
          </cell>
          <cell r="CZ636" t="str">
            <v/>
          </cell>
          <cell r="DA636" t="str">
            <v/>
          </cell>
          <cell r="DB636" t="str">
            <v/>
          </cell>
          <cell r="DC636" t="str">
            <v/>
          </cell>
          <cell r="DD636" t="str">
            <v/>
          </cell>
          <cell r="DE636" t="str">
            <v/>
          </cell>
          <cell r="DF636" t="str">
            <v/>
          </cell>
          <cell r="DG636" t="str">
            <v/>
          </cell>
          <cell r="DH636" t="str">
            <v/>
          </cell>
          <cell r="DI636" t="str">
            <v/>
          </cell>
          <cell r="DJ636" t="str">
            <v/>
          </cell>
          <cell r="DK636" t="str">
            <v/>
          </cell>
          <cell r="DL636" t="str">
            <v/>
          </cell>
          <cell r="DM636" t="str">
            <v/>
          </cell>
          <cell r="DN636" t="str">
            <v/>
          </cell>
          <cell r="DO636" t="str">
            <v/>
          </cell>
          <cell r="DP636" t="str">
            <v/>
          </cell>
          <cell r="DQ636" t="str">
            <v/>
          </cell>
          <cell r="DR636" t="str">
            <v/>
          </cell>
          <cell r="DS636" t="str">
            <v/>
          </cell>
          <cell r="DT636" t="str">
            <v/>
          </cell>
          <cell r="DU636" t="str">
            <v/>
          </cell>
          <cell r="DV636" t="str">
            <v/>
          </cell>
          <cell r="DW636" t="str">
            <v/>
          </cell>
          <cell r="DX636" t="str">
            <v/>
          </cell>
          <cell r="DY636" t="str">
            <v/>
          </cell>
          <cell r="DZ636" t="str">
            <v/>
          </cell>
          <cell r="EA636" t="str">
            <v/>
          </cell>
          <cell r="EB636" t="str">
            <v/>
          </cell>
          <cell r="EC636" t="str">
            <v/>
          </cell>
          <cell r="ED636" t="str">
            <v/>
          </cell>
          <cell r="EE636" t="str">
            <v/>
          </cell>
          <cell r="EF636" t="str">
            <v/>
          </cell>
          <cell r="EG636" t="str">
            <v/>
          </cell>
          <cell r="EH636" t="str">
            <v/>
          </cell>
          <cell r="EI636" t="str">
            <v/>
          </cell>
          <cell r="EJ636" t="str">
            <v/>
          </cell>
          <cell r="EK636" t="str">
            <v/>
          </cell>
          <cell r="EL636" t="str">
            <v/>
          </cell>
          <cell r="EM636" t="str">
            <v/>
          </cell>
          <cell r="EN636" t="str">
            <v/>
          </cell>
          <cell r="EO636" t="str">
            <v/>
          </cell>
          <cell r="EP636" t="str">
            <v/>
          </cell>
          <cell r="EQ636" t="str">
            <v/>
          </cell>
          <cell r="ER636" t="str">
            <v/>
          </cell>
          <cell r="ES636" t="str">
            <v/>
          </cell>
          <cell r="ET636" t="str">
            <v/>
          </cell>
          <cell r="EU636" t="str">
            <v/>
          </cell>
          <cell r="EV636" t="str">
            <v/>
          </cell>
          <cell r="EW636" t="str">
            <v/>
          </cell>
          <cell r="EX636" t="str">
            <v/>
          </cell>
          <cell r="EY636" t="str">
            <v/>
          </cell>
          <cell r="EZ636" t="str">
            <v/>
          </cell>
          <cell r="FA636" t="str">
            <v/>
          </cell>
          <cell r="FB636" t="str">
            <v/>
          </cell>
          <cell r="FC636" t="str">
            <v/>
          </cell>
          <cell r="FD636" t="str">
            <v/>
          </cell>
          <cell r="FE636" t="str">
            <v/>
          </cell>
          <cell r="FF636" t="str">
            <v/>
          </cell>
          <cell r="FG636" t="str">
            <v/>
          </cell>
          <cell r="FH636" t="str">
            <v/>
          </cell>
          <cell r="FI636" t="str">
            <v/>
          </cell>
          <cell r="FJ636" t="str">
            <v/>
          </cell>
          <cell r="FK636" t="str">
            <v/>
          </cell>
          <cell r="FL636" t="str">
            <v/>
          </cell>
          <cell r="FM636" t="str">
            <v/>
          </cell>
          <cell r="FN636" t="str">
            <v/>
          </cell>
          <cell r="FO636" t="str">
            <v/>
          </cell>
          <cell r="FP636" t="str">
            <v/>
          </cell>
          <cell r="FQ636" t="str">
            <v/>
          </cell>
          <cell r="FR636" t="str">
            <v/>
          </cell>
          <cell r="FS636" t="str">
            <v/>
          </cell>
          <cell r="FT636" t="str">
            <v/>
          </cell>
          <cell r="FU636" t="str">
            <v/>
          </cell>
          <cell r="FV636" t="str">
            <v/>
          </cell>
          <cell r="FW636" t="str">
            <v/>
          </cell>
          <cell r="FX636" t="str">
            <v/>
          </cell>
          <cell r="FY636" t="str">
            <v/>
          </cell>
          <cell r="FZ636" t="str">
            <v/>
          </cell>
          <cell r="GA636" t="str">
            <v/>
          </cell>
          <cell r="GB636" t="str">
            <v/>
          </cell>
          <cell r="GC636" t="str">
            <v/>
          </cell>
          <cell r="GD636" t="str">
            <v/>
          </cell>
          <cell r="GE636" t="str">
            <v/>
          </cell>
          <cell r="GF636" t="str">
            <v/>
          </cell>
          <cell r="GG636" t="str">
            <v/>
          </cell>
          <cell r="GH636" t="str">
            <v/>
          </cell>
          <cell r="GI636" t="str">
            <v/>
          </cell>
          <cell r="GJ636" t="str">
            <v/>
          </cell>
          <cell r="GK636" t="str">
            <v/>
          </cell>
          <cell r="GL636" t="str">
            <v/>
          </cell>
          <cell r="GM636" t="str">
            <v/>
          </cell>
          <cell r="GN636" t="str">
            <v/>
          </cell>
          <cell r="GO636" t="str">
            <v/>
          </cell>
          <cell r="GP636" t="str">
            <v/>
          </cell>
          <cell r="GQ636" t="str">
            <v/>
          </cell>
          <cell r="GR636" t="str">
            <v/>
          </cell>
          <cell r="GS636" t="str">
            <v/>
          </cell>
          <cell r="GT636" t="str">
            <v/>
          </cell>
          <cell r="GU636" t="str">
            <v/>
          </cell>
          <cell r="GV636" t="str">
            <v/>
          </cell>
          <cell r="GW636" t="str">
            <v/>
          </cell>
          <cell r="GX636" t="str">
            <v/>
          </cell>
          <cell r="GY636" t="str">
            <v/>
          </cell>
          <cell r="GZ636" t="str">
            <v/>
          </cell>
          <cell r="HA636" t="str">
            <v/>
          </cell>
          <cell r="HB636" t="str">
            <v/>
          </cell>
          <cell r="HC636" t="str">
            <v/>
          </cell>
          <cell r="HD636" t="str">
            <v/>
          </cell>
          <cell r="HE636" t="str">
            <v/>
          </cell>
          <cell r="HF636" t="str">
            <v/>
          </cell>
          <cell r="HG636" t="str">
            <v/>
          </cell>
          <cell r="HH636" t="str">
            <v/>
          </cell>
          <cell r="HI636" t="str">
            <v/>
          </cell>
          <cell r="HJ636" t="str">
            <v/>
          </cell>
          <cell r="HK636" t="str">
            <v/>
          </cell>
          <cell r="HL636" t="str">
            <v/>
          </cell>
          <cell r="HM636" t="str">
            <v/>
          </cell>
          <cell r="HN636" t="str">
            <v/>
          </cell>
          <cell r="HO636" t="str">
            <v/>
          </cell>
          <cell r="HP636" t="str">
            <v/>
          </cell>
          <cell r="HQ636" t="str">
            <v/>
          </cell>
          <cell r="HR636" t="str">
            <v/>
          </cell>
          <cell r="HS636" t="str">
            <v/>
          </cell>
          <cell r="HT636" t="str">
            <v/>
          </cell>
          <cell r="HU636" t="str">
            <v/>
          </cell>
          <cell r="HV636" t="str">
            <v/>
          </cell>
          <cell r="HW636" t="str">
            <v/>
          </cell>
          <cell r="HX636" t="str">
            <v/>
          </cell>
          <cell r="HY636" t="str">
            <v/>
          </cell>
          <cell r="HZ636" t="str">
            <v/>
          </cell>
          <cell r="IA636" t="str">
            <v/>
          </cell>
          <cell r="IB636" t="str">
            <v/>
          </cell>
          <cell r="IC636" t="str">
            <v/>
          </cell>
          <cell r="ID636" t="str">
            <v/>
          </cell>
        </row>
        <row r="637">
          <cell r="A637" t="str">
            <v/>
          </cell>
          <cell r="B637" t="str">
            <v/>
          </cell>
          <cell r="C637" t="str">
            <v/>
          </cell>
          <cell r="D637" t="str">
            <v/>
          </cell>
          <cell r="E637" t="str">
            <v/>
          </cell>
          <cell r="F637" t="str">
            <v/>
          </cell>
          <cell r="G637" t="str">
            <v/>
          </cell>
          <cell r="H637" t="str">
            <v/>
          </cell>
          <cell r="I637" t="str">
            <v/>
          </cell>
          <cell r="J637" t="str">
            <v/>
          </cell>
          <cell r="K637" t="str">
            <v/>
          </cell>
          <cell r="L637" t="str">
            <v/>
          </cell>
          <cell r="M637" t="str">
            <v/>
          </cell>
          <cell r="N637" t="str">
            <v/>
          </cell>
          <cell r="O637" t="str">
            <v/>
          </cell>
          <cell r="P637" t="str">
            <v/>
          </cell>
          <cell r="Q637" t="str">
            <v/>
          </cell>
          <cell r="R637" t="str">
            <v/>
          </cell>
          <cell r="S637" t="str">
            <v/>
          </cell>
          <cell r="T637" t="str">
            <v/>
          </cell>
          <cell r="U637" t="str">
            <v/>
          </cell>
          <cell r="V637" t="str">
            <v/>
          </cell>
          <cell r="W637" t="str">
            <v/>
          </cell>
          <cell r="X637" t="str">
            <v/>
          </cell>
          <cell r="Y637" t="str">
            <v/>
          </cell>
          <cell r="Z637" t="str">
            <v/>
          </cell>
          <cell r="AA637" t="str">
            <v/>
          </cell>
          <cell r="AB637" t="str">
            <v/>
          </cell>
          <cell r="AC637" t="str">
            <v/>
          </cell>
          <cell r="AD637" t="str">
            <v/>
          </cell>
          <cell r="AE637" t="str">
            <v/>
          </cell>
          <cell r="AF637" t="str">
            <v/>
          </cell>
          <cell r="AG637" t="str">
            <v/>
          </cell>
          <cell r="AH637" t="str">
            <v/>
          </cell>
          <cell r="AI637" t="str">
            <v/>
          </cell>
          <cell r="AJ637" t="str">
            <v/>
          </cell>
          <cell r="AK637" t="str">
            <v/>
          </cell>
          <cell r="AL637" t="str">
            <v/>
          </cell>
          <cell r="AM637" t="str">
            <v/>
          </cell>
          <cell r="AN637" t="str">
            <v/>
          </cell>
          <cell r="AO637" t="str">
            <v/>
          </cell>
          <cell r="AP637" t="str">
            <v/>
          </cell>
          <cell r="AQ637" t="str">
            <v/>
          </cell>
          <cell r="AR637" t="str">
            <v/>
          </cell>
          <cell r="AS637" t="str">
            <v/>
          </cell>
          <cell r="AT637" t="str">
            <v/>
          </cell>
          <cell r="AU637" t="str">
            <v/>
          </cell>
          <cell r="AV637" t="str">
            <v/>
          </cell>
          <cell r="AW637" t="str">
            <v/>
          </cell>
          <cell r="AX637" t="str">
            <v/>
          </cell>
          <cell r="AY637" t="str">
            <v/>
          </cell>
          <cell r="AZ637" t="str">
            <v/>
          </cell>
          <cell r="BA637" t="str">
            <v/>
          </cell>
          <cell r="BB637" t="str">
            <v/>
          </cell>
          <cell r="BC637" t="str">
            <v/>
          </cell>
          <cell r="BD637" t="str">
            <v/>
          </cell>
          <cell r="BE637" t="str">
            <v/>
          </cell>
          <cell r="BF637" t="str">
            <v/>
          </cell>
          <cell r="BG637" t="str">
            <v/>
          </cell>
          <cell r="BH637" t="str">
            <v/>
          </cell>
          <cell r="BI637" t="str">
            <v/>
          </cell>
          <cell r="BJ637" t="str">
            <v/>
          </cell>
          <cell r="BK637" t="str">
            <v/>
          </cell>
          <cell r="BL637" t="str">
            <v/>
          </cell>
          <cell r="BM637" t="str">
            <v/>
          </cell>
          <cell r="BN637" t="str">
            <v/>
          </cell>
          <cell r="BO637" t="str">
            <v/>
          </cell>
          <cell r="BP637" t="str">
            <v/>
          </cell>
          <cell r="BQ637" t="str">
            <v/>
          </cell>
          <cell r="BR637" t="str">
            <v/>
          </cell>
          <cell r="BS637" t="str">
            <v/>
          </cell>
          <cell r="BT637" t="str">
            <v/>
          </cell>
          <cell r="BU637" t="str">
            <v/>
          </cell>
          <cell r="BV637" t="str">
            <v/>
          </cell>
          <cell r="BW637" t="str">
            <v/>
          </cell>
          <cell r="BX637" t="str">
            <v/>
          </cell>
          <cell r="BY637" t="str">
            <v/>
          </cell>
          <cell r="BZ637" t="str">
            <v/>
          </cell>
          <cell r="CA637" t="str">
            <v/>
          </cell>
          <cell r="CB637" t="str">
            <v/>
          </cell>
          <cell r="CC637" t="str">
            <v/>
          </cell>
          <cell r="CD637" t="str">
            <v/>
          </cell>
          <cell r="CE637" t="str">
            <v/>
          </cell>
          <cell r="CF637" t="str">
            <v/>
          </cell>
          <cell r="CG637" t="str">
            <v/>
          </cell>
          <cell r="CH637" t="str">
            <v/>
          </cell>
          <cell r="CI637" t="str">
            <v/>
          </cell>
          <cell r="CJ637" t="str">
            <v/>
          </cell>
          <cell r="CK637" t="str">
            <v/>
          </cell>
          <cell r="CL637" t="str">
            <v/>
          </cell>
          <cell r="CM637" t="str">
            <v/>
          </cell>
          <cell r="CN637" t="str">
            <v/>
          </cell>
          <cell r="CO637" t="str">
            <v/>
          </cell>
          <cell r="CP637" t="str">
            <v/>
          </cell>
          <cell r="CQ637" t="str">
            <v/>
          </cell>
          <cell r="CR637" t="str">
            <v/>
          </cell>
          <cell r="CS637" t="str">
            <v/>
          </cell>
          <cell r="CT637" t="str">
            <v/>
          </cell>
          <cell r="CU637" t="str">
            <v/>
          </cell>
          <cell r="CV637" t="str">
            <v/>
          </cell>
          <cell r="CW637" t="str">
            <v/>
          </cell>
          <cell r="CX637" t="str">
            <v/>
          </cell>
          <cell r="CY637" t="str">
            <v/>
          </cell>
          <cell r="CZ637" t="str">
            <v/>
          </cell>
          <cell r="DA637" t="str">
            <v/>
          </cell>
          <cell r="DB637" t="str">
            <v/>
          </cell>
          <cell r="DC637" t="str">
            <v/>
          </cell>
          <cell r="DD637" t="str">
            <v/>
          </cell>
          <cell r="DE637" t="str">
            <v/>
          </cell>
          <cell r="DF637" t="str">
            <v/>
          </cell>
          <cell r="DG637" t="str">
            <v/>
          </cell>
          <cell r="DH637" t="str">
            <v/>
          </cell>
          <cell r="DI637" t="str">
            <v/>
          </cell>
          <cell r="DJ637" t="str">
            <v/>
          </cell>
          <cell r="DK637" t="str">
            <v/>
          </cell>
          <cell r="DL637" t="str">
            <v/>
          </cell>
          <cell r="DM637" t="str">
            <v/>
          </cell>
          <cell r="DN637" t="str">
            <v/>
          </cell>
          <cell r="DO637" t="str">
            <v/>
          </cell>
          <cell r="DP637" t="str">
            <v/>
          </cell>
          <cell r="DQ637" t="str">
            <v/>
          </cell>
          <cell r="DR637" t="str">
            <v/>
          </cell>
          <cell r="DS637" t="str">
            <v/>
          </cell>
          <cell r="DT637" t="str">
            <v/>
          </cell>
          <cell r="DU637" t="str">
            <v/>
          </cell>
          <cell r="DV637" t="str">
            <v/>
          </cell>
          <cell r="DW637" t="str">
            <v/>
          </cell>
          <cell r="DX637" t="str">
            <v/>
          </cell>
          <cell r="DY637" t="str">
            <v/>
          </cell>
          <cell r="DZ637" t="str">
            <v/>
          </cell>
          <cell r="EA637" t="str">
            <v/>
          </cell>
          <cell r="EB637" t="str">
            <v/>
          </cell>
          <cell r="EC637" t="str">
            <v/>
          </cell>
          <cell r="ED637" t="str">
            <v/>
          </cell>
          <cell r="EE637" t="str">
            <v/>
          </cell>
          <cell r="EF637" t="str">
            <v/>
          </cell>
          <cell r="EG637" t="str">
            <v/>
          </cell>
          <cell r="EH637" t="str">
            <v/>
          </cell>
          <cell r="EI637" t="str">
            <v/>
          </cell>
          <cell r="EJ637" t="str">
            <v/>
          </cell>
          <cell r="EK637" t="str">
            <v/>
          </cell>
          <cell r="EL637" t="str">
            <v/>
          </cell>
          <cell r="EM637" t="str">
            <v/>
          </cell>
          <cell r="EN637" t="str">
            <v/>
          </cell>
          <cell r="EO637" t="str">
            <v/>
          </cell>
          <cell r="EP637" t="str">
            <v/>
          </cell>
          <cell r="EQ637" t="str">
            <v/>
          </cell>
          <cell r="ER637" t="str">
            <v/>
          </cell>
          <cell r="ES637" t="str">
            <v/>
          </cell>
          <cell r="ET637" t="str">
            <v/>
          </cell>
          <cell r="EU637" t="str">
            <v/>
          </cell>
          <cell r="EV637" t="str">
            <v/>
          </cell>
          <cell r="EW637" t="str">
            <v/>
          </cell>
          <cell r="EX637" t="str">
            <v/>
          </cell>
          <cell r="EY637" t="str">
            <v/>
          </cell>
          <cell r="EZ637" t="str">
            <v/>
          </cell>
          <cell r="FA637" t="str">
            <v/>
          </cell>
          <cell r="FB637" t="str">
            <v/>
          </cell>
          <cell r="FC637" t="str">
            <v/>
          </cell>
          <cell r="FD637" t="str">
            <v/>
          </cell>
          <cell r="FE637" t="str">
            <v/>
          </cell>
          <cell r="FF637" t="str">
            <v/>
          </cell>
          <cell r="FG637" t="str">
            <v/>
          </cell>
          <cell r="FH637" t="str">
            <v/>
          </cell>
          <cell r="FI637" t="str">
            <v/>
          </cell>
          <cell r="FJ637" t="str">
            <v/>
          </cell>
          <cell r="FK637" t="str">
            <v/>
          </cell>
          <cell r="FL637" t="str">
            <v/>
          </cell>
          <cell r="FM637" t="str">
            <v/>
          </cell>
          <cell r="FN637" t="str">
            <v/>
          </cell>
          <cell r="FO637" t="str">
            <v/>
          </cell>
          <cell r="FP637" t="str">
            <v/>
          </cell>
          <cell r="FQ637" t="str">
            <v/>
          </cell>
          <cell r="FR637" t="str">
            <v/>
          </cell>
          <cell r="FS637" t="str">
            <v/>
          </cell>
          <cell r="FT637" t="str">
            <v/>
          </cell>
          <cell r="FU637" t="str">
            <v/>
          </cell>
          <cell r="FV637" t="str">
            <v/>
          </cell>
          <cell r="FW637" t="str">
            <v/>
          </cell>
          <cell r="FX637" t="str">
            <v/>
          </cell>
          <cell r="FY637" t="str">
            <v/>
          </cell>
          <cell r="FZ637" t="str">
            <v/>
          </cell>
          <cell r="GA637" t="str">
            <v/>
          </cell>
          <cell r="GB637" t="str">
            <v/>
          </cell>
          <cell r="GC637" t="str">
            <v/>
          </cell>
          <cell r="GD637" t="str">
            <v/>
          </cell>
          <cell r="GE637" t="str">
            <v/>
          </cell>
          <cell r="GF637" t="str">
            <v/>
          </cell>
          <cell r="GG637" t="str">
            <v/>
          </cell>
          <cell r="GH637" t="str">
            <v/>
          </cell>
          <cell r="GI637" t="str">
            <v/>
          </cell>
          <cell r="GJ637" t="str">
            <v/>
          </cell>
          <cell r="GK637" t="str">
            <v/>
          </cell>
          <cell r="GL637" t="str">
            <v/>
          </cell>
          <cell r="GM637" t="str">
            <v/>
          </cell>
          <cell r="GN637" t="str">
            <v/>
          </cell>
          <cell r="GO637" t="str">
            <v/>
          </cell>
          <cell r="GP637" t="str">
            <v/>
          </cell>
          <cell r="GQ637" t="str">
            <v/>
          </cell>
          <cell r="GR637" t="str">
            <v/>
          </cell>
          <cell r="GS637" t="str">
            <v/>
          </cell>
          <cell r="GT637" t="str">
            <v/>
          </cell>
          <cell r="GU637" t="str">
            <v/>
          </cell>
          <cell r="GV637" t="str">
            <v/>
          </cell>
          <cell r="GW637" t="str">
            <v/>
          </cell>
          <cell r="GX637" t="str">
            <v/>
          </cell>
          <cell r="GY637" t="str">
            <v/>
          </cell>
          <cell r="GZ637" t="str">
            <v/>
          </cell>
          <cell r="HA637" t="str">
            <v/>
          </cell>
          <cell r="HB637" t="str">
            <v/>
          </cell>
          <cell r="HC637" t="str">
            <v/>
          </cell>
          <cell r="HD637" t="str">
            <v/>
          </cell>
          <cell r="HE637" t="str">
            <v/>
          </cell>
          <cell r="HF637" t="str">
            <v/>
          </cell>
          <cell r="HG637" t="str">
            <v/>
          </cell>
          <cell r="HH637" t="str">
            <v/>
          </cell>
          <cell r="HI637" t="str">
            <v/>
          </cell>
          <cell r="HJ637" t="str">
            <v/>
          </cell>
          <cell r="HK637" t="str">
            <v/>
          </cell>
          <cell r="HL637" t="str">
            <v/>
          </cell>
          <cell r="HM637" t="str">
            <v/>
          </cell>
          <cell r="HN637" t="str">
            <v/>
          </cell>
          <cell r="HO637" t="str">
            <v/>
          </cell>
          <cell r="HP637" t="str">
            <v/>
          </cell>
          <cell r="HQ637" t="str">
            <v/>
          </cell>
          <cell r="HR637" t="str">
            <v/>
          </cell>
          <cell r="HS637" t="str">
            <v/>
          </cell>
          <cell r="HT637" t="str">
            <v/>
          </cell>
          <cell r="HU637" t="str">
            <v/>
          </cell>
          <cell r="HV637" t="str">
            <v/>
          </cell>
          <cell r="HW637" t="str">
            <v/>
          </cell>
          <cell r="HX637" t="str">
            <v/>
          </cell>
          <cell r="HY637" t="str">
            <v/>
          </cell>
          <cell r="HZ637" t="str">
            <v/>
          </cell>
          <cell r="IA637" t="str">
            <v/>
          </cell>
          <cell r="IB637" t="str">
            <v/>
          </cell>
          <cell r="IC637" t="str">
            <v/>
          </cell>
          <cell r="ID637" t="str">
            <v/>
          </cell>
        </row>
        <row r="638">
          <cell r="A638" t="str">
            <v/>
          </cell>
          <cell r="B638" t="str">
            <v/>
          </cell>
          <cell r="C638" t="str">
            <v/>
          </cell>
          <cell r="D638" t="str">
            <v/>
          </cell>
          <cell r="E638" t="str">
            <v/>
          </cell>
          <cell r="F638" t="str">
            <v/>
          </cell>
          <cell r="G638" t="str">
            <v/>
          </cell>
          <cell r="H638" t="str">
            <v/>
          </cell>
          <cell r="I638" t="str">
            <v/>
          </cell>
          <cell r="J638" t="str">
            <v/>
          </cell>
          <cell r="K638" t="str">
            <v/>
          </cell>
          <cell r="L638" t="str">
            <v/>
          </cell>
          <cell r="M638" t="str">
            <v/>
          </cell>
          <cell r="N638" t="str">
            <v/>
          </cell>
          <cell r="O638" t="str">
            <v/>
          </cell>
          <cell r="P638" t="str">
            <v/>
          </cell>
          <cell r="Q638" t="str">
            <v/>
          </cell>
          <cell r="R638" t="str">
            <v/>
          </cell>
          <cell r="S638" t="str">
            <v/>
          </cell>
          <cell r="T638" t="str">
            <v/>
          </cell>
          <cell r="U638" t="str">
            <v/>
          </cell>
          <cell r="V638" t="str">
            <v/>
          </cell>
          <cell r="W638" t="str">
            <v/>
          </cell>
          <cell r="X638" t="str">
            <v/>
          </cell>
          <cell r="Y638" t="str">
            <v/>
          </cell>
          <cell r="Z638" t="str">
            <v/>
          </cell>
          <cell r="AA638" t="str">
            <v/>
          </cell>
          <cell r="AB638" t="str">
            <v/>
          </cell>
          <cell r="AC638" t="str">
            <v/>
          </cell>
          <cell r="AD638" t="str">
            <v/>
          </cell>
          <cell r="AE638" t="str">
            <v/>
          </cell>
          <cell r="AF638" t="str">
            <v/>
          </cell>
          <cell r="AG638" t="str">
            <v/>
          </cell>
          <cell r="AH638" t="str">
            <v/>
          </cell>
          <cell r="AI638" t="str">
            <v/>
          </cell>
          <cell r="AJ638" t="str">
            <v/>
          </cell>
          <cell r="AK638" t="str">
            <v/>
          </cell>
          <cell r="AL638" t="str">
            <v/>
          </cell>
          <cell r="AM638" t="str">
            <v/>
          </cell>
          <cell r="AN638" t="str">
            <v/>
          </cell>
          <cell r="AO638" t="str">
            <v/>
          </cell>
          <cell r="AP638" t="str">
            <v/>
          </cell>
          <cell r="AQ638" t="str">
            <v/>
          </cell>
          <cell r="AR638" t="str">
            <v/>
          </cell>
          <cell r="AS638" t="str">
            <v/>
          </cell>
          <cell r="AT638" t="str">
            <v/>
          </cell>
          <cell r="AU638" t="str">
            <v/>
          </cell>
          <cell r="AV638" t="str">
            <v/>
          </cell>
          <cell r="AW638" t="str">
            <v/>
          </cell>
          <cell r="AX638" t="str">
            <v/>
          </cell>
          <cell r="AY638" t="str">
            <v/>
          </cell>
          <cell r="AZ638" t="str">
            <v/>
          </cell>
          <cell r="BA638" t="str">
            <v/>
          </cell>
          <cell r="BB638" t="str">
            <v/>
          </cell>
          <cell r="BC638" t="str">
            <v/>
          </cell>
          <cell r="BD638" t="str">
            <v/>
          </cell>
          <cell r="BE638" t="str">
            <v/>
          </cell>
          <cell r="BF638" t="str">
            <v/>
          </cell>
          <cell r="BG638" t="str">
            <v/>
          </cell>
          <cell r="BH638" t="str">
            <v/>
          </cell>
          <cell r="BI638" t="str">
            <v/>
          </cell>
          <cell r="BJ638" t="str">
            <v/>
          </cell>
          <cell r="BK638" t="str">
            <v/>
          </cell>
          <cell r="BL638" t="str">
            <v/>
          </cell>
          <cell r="BM638" t="str">
            <v/>
          </cell>
          <cell r="BN638" t="str">
            <v/>
          </cell>
          <cell r="BO638" t="str">
            <v/>
          </cell>
          <cell r="BP638" t="str">
            <v/>
          </cell>
          <cell r="BQ638" t="str">
            <v/>
          </cell>
          <cell r="BR638" t="str">
            <v/>
          </cell>
          <cell r="BS638" t="str">
            <v/>
          </cell>
          <cell r="BT638" t="str">
            <v/>
          </cell>
          <cell r="BU638" t="str">
            <v/>
          </cell>
          <cell r="BV638" t="str">
            <v/>
          </cell>
          <cell r="BW638" t="str">
            <v/>
          </cell>
          <cell r="BX638" t="str">
            <v/>
          </cell>
          <cell r="BY638" t="str">
            <v/>
          </cell>
          <cell r="BZ638" t="str">
            <v/>
          </cell>
          <cell r="CA638" t="str">
            <v/>
          </cell>
          <cell r="CB638" t="str">
            <v/>
          </cell>
          <cell r="CC638" t="str">
            <v/>
          </cell>
          <cell r="CD638" t="str">
            <v/>
          </cell>
          <cell r="CE638" t="str">
            <v/>
          </cell>
          <cell r="CF638" t="str">
            <v/>
          </cell>
          <cell r="CG638" t="str">
            <v/>
          </cell>
          <cell r="CH638" t="str">
            <v/>
          </cell>
          <cell r="CI638" t="str">
            <v/>
          </cell>
          <cell r="CJ638" t="str">
            <v/>
          </cell>
          <cell r="CK638" t="str">
            <v/>
          </cell>
          <cell r="CL638" t="str">
            <v/>
          </cell>
          <cell r="CM638" t="str">
            <v/>
          </cell>
          <cell r="CN638" t="str">
            <v/>
          </cell>
          <cell r="CO638" t="str">
            <v/>
          </cell>
          <cell r="CP638" t="str">
            <v/>
          </cell>
          <cell r="CQ638" t="str">
            <v/>
          </cell>
          <cell r="CR638" t="str">
            <v/>
          </cell>
          <cell r="CS638" t="str">
            <v/>
          </cell>
          <cell r="CT638" t="str">
            <v/>
          </cell>
          <cell r="CU638" t="str">
            <v/>
          </cell>
          <cell r="CV638" t="str">
            <v/>
          </cell>
          <cell r="CW638" t="str">
            <v/>
          </cell>
          <cell r="CX638" t="str">
            <v/>
          </cell>
          <cell r="CY638" t="str">
            <v/>
          </cell>
          <cell r="CZ638" t="str">
            <v/>
          </cell>
          <cell r="DA638" t="str">
            <v/>
          </cell>
          <cell r="DB638" t="str">
            <v/>
          </cell>
          <cell r="DC638" t="str">
            <v/>
          </cell>
          <cell r="DD638" t="str">
            <v/>
          </cell>
          <cell r="DE638" t="str">
            <v/>
          </cell>
          <cell r="DF638" t="str">
            <v/>
          </cell>
          <cell r="DG638" t="str">
            <v/>
          </cell>
          <cell r="DH638" t="str">
            <v/>
          </cell>
          <cell r="DI638" t="str">
            <v/>
          </cell>
          <cell r="DJ638" t="str">
            <v/>
          </cell>
          <cell r="DK638" t="str">
            <v/>
          </cell>
          <cell r="DL638" t="str">
            <v/>
          </cell>
          <cell r="DM638" t="str">
            <v/>
          </cell>
          <cell r="DN638" t="str">
            <v/>
          </cell>
          <cell r="DO638" t="str">
            <v/>
          </cell>
          <cell r="DP638" t="str">
            <v/>
          </cell>
          <cell r="DQ638" t="str">
            <v/>
          </cell>
          <cell r="DR638" t="str">
            <v/>
          </cell>
          <cell r="DS638" t="str">
            <v/>
          </cell>
          <cell r="DT638" t="str">
            <v/>
          </cell>
          <cell r="DU638" t="str">
            <v/>
          </cell>
          <cell r="DV638" t="str">
            <v/>
          </cell>
          <cell r="DW638" t="str">
            <v/>
          </cell>
          <cell r="DX638" t="str">
            <v/>
          </cell>
          <cell r="DY638" t="str">
            <v/>
          </cell>
          <cell r="DZ638" t="str">
            <v/>
          </cell>
          <cell r="EA638" t="str">
            <v/>
          </cell>
          <cell r="EB638" t="str">
            <v/>
          </cell>
          <cell r="EC638" t="str">
            <v/>
          </cell>
          <cell r="ED638" t="str">
            <v/>
          </cell>
          <cell r="EE638" t="str">
            <v/>
          </cell>
          <cell r="EF638" t="str">
            <v/>
          </cell>
          <cell r="EG638" t="str">
            <v/>
          </cell>
          <cell r="EH638" t="str">
            <v/>
          </cell>
          <cell r="EI638" t="str">
            <v/>
          </cell>
          <cell r="EJ638" t="str">
            <v/>
          </cell>
          <cell r="EK638" t="str">
            <v/>
          </cell>
          <cell r="EL638" t="str">
            <v/>
          </cell>
          <cell r="EM638" t="str">
            <v/>
          </cell>
          <cell r="EN638" t="str">
            <v/>
          </cell>
          <cell r="EO638" t="str">
            <v/>
          </cell>
          <cell r="EP638" t="str">
            <v/>
          </cell>
          <cell r="EQ638" t="str">
            <v/>
          </cell>
          <cell r="ER638" t="str">
            <v/>
          </cell>
          <cell r="ES638" t="str">
            <v/>
          </cell>
          <cell r="ET638" t="str">
            <v/>
          </cell>
          <cell r="EU638" t="str">
            <v/>
          </cell>
          <cell r="EV638" t="str">
            <v/>
          </cell>
          <cell r="EW638" t="str">
            <v/>
          </cell>
          <cell r="EX638" t="str">
            <v/>
          </cell>
          <cell r="EY638" t="str">
            <v/>
          </cell>
          <cell r="EZ638" t="str">
            <v/>
          </cell>
          <cell r="FA638" t="str">
            <v/>
          </cell>
          <cell r="FB638" t="str">
            <v/>
          </cell>
          <cell r="FC638" t="str">
            <v/>
          </cell>
          <cell r="FD638" t="str">
            <v/>
          </cell>
          <cell r="FE638" t="str">
            <v/>
          </cell>
          <cell r="FF638" t="str">
            <v/>
          </cell>
          <cell r="FG638" t="str">
            <v/>
          </cell>
          <cell r="FH638" t="str">
            <v/>
          </cell>
          <cell r="FI638" t="str">
            <v/>
          </cell>
          <cell r="FJ638" t="str">
            <v/>
          </cell>
          <cell r="FK638" t="str">
            <v/>
          </cell>
          <cell r="FL638" t="str">
            <v/>
          </cell>
          <cell r="FM638" t="str">
            <v/>
          </cell>
          <cell r="FN638" t="str">
            <v/>
          </cell>
          <cell r="FO638" t="str">
            <v/>
          </cell>
          <cell r="FP638" t="str">
            <v/>
          </cell>
          <cell r="FQ638" t="str">
            <v/>
          </cell>
          <cell r="FR638" t="str">
            <v/>
          </cell>
          <cell r="FS638" t="str">
            <v/>
          </cell>
          <cell r="FT638" t="str">
            <v/>
          </cell>
          <cell r="FU638" t="str">
            <v/>
          </cell>
          <cell r="FV638" t="str">
            <v/>
          </cell>
          <cell r="FW638" t="str">
            <v/>
          </cell>
          <cell r="FX638" t="str">
            <v/>
          </cell>
          <cell r="FY638" t="str">
            <v/>
          </cell>
          <cell r="FZ638" t="str">
            <v/>
          </cell>
          <cell r="GA638" t="str">
            <v/>
          </cell>
          <cell r="GB638" t="str">
            <v/>
          </cell>
          <cell r="GC638" t="str">
            <v/>
          </cell>
          <cell r="GD638" t="str">
            <v/>
          </cell>
          <cell r="GE638" t="str">
            <v/>
          </cell>
          <cell r="GF638" t="str">
            <v/>
          </cell>
          <cell r="GG638" t="str">
            <v/>
          </cell>
          <cell r="GH638" t="str">
            <v/>
          </cell>
          <cell r="GI638" t="str">
            <v/>
          </cell>
          <cell r="GJ638" t="str">
            <v/>
          </cell>
          <cell r="GK638" t="str">
            <v/>
          </cell>
          <cell r="GL638" t="str">
            <v/>
          </cell>
          <cell r="GM638" t="str">
            <v/>
          </cell>
          <cell r="GN638" t="str">
            <v/>
          </cell>
          <cell r="GO638" t="str">
            <v/>
          </cell>
          <cell r="GP638" t="str">
            <v/>
          </cell>
          <cell r="GQ638" t="str">
            <v/>
          </cell>
          <cell r="GR638" t="str">
            <v/>
          </cell>
          <cell r="GS638" t="str">
            <v/>
          </cell>
          <cell r="GT638" t="str">
            <v/>
          </cell>
          <cell r="GU638" t="str">
            <v/>
          </cell>
          <cell r="GV638" t="str">
            <v/>
          </cell>
          <cell r="GW638" t="str">
            <v/>
          </cell>
          <cell r="GX638" t="str">
            <v/>
          </cell>
          <cell r="GY638" t="str">
            <v/>
          </cell>
          <cell r="GZ638" t="str">
            <v/>
          </cell>
          <cell r="HA638" t="str">
            <v/>
          </cell>
          <cell r="HB638" t="str">
            <v/>
          </cell>
          <cell r="HC638" t="str">
            <v/>
          </cell>
          <cell r="HD638" t="str">
            <v/>
          </cell>
          <cell r="HE638" t="str">
            <v/>
          </cell>
          <cell r="HF638" t="str">
            <v/>
          </cell>
          <cell r="HG638" t="str">
            <v/>
          </cell>
          <cell r="HH638" t="str">
            <v/>
          </cell>
          <cell r="HI638" t="str">
            <v/>
          </cell>
          <cell r="HJ638" t="str">
            <v/>
          </cell>
          <cell r="HK638" t="str">
            <v/>
          </cell>
          <cell r="HL638" t="str">
            <v/>
          </cell>
          <cell r="HM638" t="str">
            <v/>
          </cell>
          <cell r="HN638" t="str">
            <v/>
          </cell>
          <cell r="HO638" t="str">
            <v/>
          </cell>
          <cell r="HP638" t="str">
            <v/>
          </cell>
          <cell r="HQ638" t="str">
            <v/>
          </cell>
          <cell r="HR638" t="str">
            <v/>
          </cell>
          <cell r="HS638" t="str">
            <v/>
          </cell>
          <cell r="HT638" t="str">
            <v/>
          </cell>
          <cell r="HU638" t="str">
            <v/>
          </cell>
          <cell r="HV638" t="str">
            <v/>
          </cell>
          <cell r="HW638" t="str">
            <v/>
          </cell>
          <cell r="HX638" t="str">
            <v/>
          </cell>
          <cell r="HY638" t="str">
            <v/>
          </cell>
          <cell r="HZ638" t="str">
            <v/>
          </cell>
          <cell r="IA638" t="str">
            <v/>
          </cell>
          <cell r="IB638" t="str">
            <v/>
          </cell>
          <cell r="IC638" t="str">
            <v/>
          </cell>
          <cell r="ID638" t="str">
            <v/>
          </cell>
        </row>
        <row r="639">
          <cell r="A639" t="str">
            <v/>
          </cell>
          <cell r="B639" t="str">
            <v/>
          </cell>
          <cell r="C639" t="str">
            <v/>
          </cell>
          <cell r="D639" t="str">
            <v/>
          </cell>
          <cell r="E639" t="str">
            <v/>
          </cell>
          <cell r="F639" t="str">
            <v/>
          </cell>
          <cell r="G639" t="str">
            <v/>
          </cell>
          <cell r="H639" t="str">
            <v/>
          </cell>
          <cell r="I639" t="str">
            <v/>
          </cell>
          <cell r="J639" t="str">
            <v/>
          </cell>
          <cell r="K639" t="str">
            <v/>
          </cell>
          <cell r="L639" t="str">
            <v/>
          </cell>
          <cell r="M639" t="str">
            <v/>
          </cell>
          <cell r="N639" t="str">
            <v/>
          </cell>
          <cell r="O639" t="str">
            <v/>
          </cell>
          <cell r="P639" t="str">
            <v/>
          </cell>
          <cell r="Q639" t="str">
            <v/>
          </cell>
          <cell r="R639" t="str">
            <v/>
          </cell>
          <cell r="S639" t="str">
            <v/>
          </cell>
          <cell r="T639" t="str">
            <v/>
          </cell>
          <cell r="U639" t="str">
            <v/>
          </cell>
          <cell r="V639" t="str">
            <v/>
          </cell>
          <cell r="W639" t="str">
            <v/>
          </cell>
          <cell r="X639" t="str">
            <v/>
          </cell>
          <cell r="Y639" t="str">
            <v/>
          </cell>
          <cell r="Z639" t="str">
            <v/>
          </cell>
          <cell r="AA639" t="str">
            <v/>
          </cell>
          <cell r="AB639" t="str">
            <v/>
          </cell>
          <cell r="AC639" t="str">
            <v/>
          </cell>
          <cell r="AD639" t="str">
            <v/>
          </cell>
          <cell r="AE639" t="str">
            <v/>
          </cell>
          <cell r="AF639" t="str">
            <v/>
          </cell>
          <cell r="AG639" t="str">
            <v/>
          </cell>
          <cell r="AH639" t="str">
            <v/>
          </cell>
          <cell r="AI639" t="str">
            <v/>
          </cell>
          <cell r="AJ639" t="str">
            <v/>
          </cell>
          <cell r="AK639" t="str">
            <v/>
          </cell>
          <cell r="AL639" t="str">
            <v/>
          </cell>
          <cell r="AM639" t="str">
            <v/>
          </cell>
          <cell r="AN639" t="str">
            <v/>
          </cell>
          <cell r="AO639" t="str">
            <v/>
          </cell>
          <cell r="AP639" t="str">
            <v/>
          </cell>
          <cell r="AQ639" t="str">
            <v/>
          </cell>
          <cell r="AR639" t="str">
            <v/>
          </cell>
          <cell r="AS639" t="str">
            <v/>
          </cell>
          <cell r="AT639" t="str">
            <v/>
          </cell>
          <cell r="AU639" t="str">
            <v/>
          </cell>
          <cell r="AV639" t="str">
            <v/>
          </cell>
          <cell r="AW639" t="str">
            <v/>
          </cell>
          <cell r="AX639" t="str">
            <v/>
          </cell>
          <cell r="AY639" t="str">
            <v/>
          </cell>
          <cell r="AZ639" t="str">
            <v/>
          </cell>
          <cell r="BA639" t="str">
            <v/>
          </cell>
          <cell r="BB639" t="str">
            <v/>
          </cell>
          <cell r="BC639" t="str">
            <v/>
          </cell>
          <cell r="BD639" t="str">
            <v/>
          </cell>
          <cell r="BE639" t="str">
            <v/>
          </cell>
          <cell r="BF639" t="str">
            <v/>
          </cell>
          <cell r="BG639" t="str">
            <v/>
          </cell>
          <cell r="BH639" t="str">
            <v/>
          </cell>
          <cell r="BI639" t="str">
            <v/>
          </cell>
          <cell r="BJ639" t="str">
            <v/>
          </cell>
          <cell r="BK639" t="str">
            <v/>
          </cell>
          <cell r="BL639" t="str">
            <v/>
          </cell>
          <cell r="BM639" t="str">
            <v/>
          </cell>
          <cell r="BN639" t="str">
            <v/>
          </cell>
          <cell r="BO639" t="str">
            <v/>
          </cell>
          <cell r="BP639" t="str">
            <v/>
          </cell>
          <cell r="BQ639" t="str">
            <v/>
          </cell>
          <cell r="BR639" t="str">
            <v/>
          </cell>
          <cell r="BS639" t="str">
            <v/>
          </cell>
          <cell r="BT639" t="str">
            <v/>
          </cell>
          <cell r="BU639" t="str">
            <v/>
          </cell>
          <cell r="BV639" t="str">
            <v/>
          </cell>
          <cell r="BW639" t="str">
            <v/>
          </cell>
          <cell r="BX639" t="str">
            <v/>
          </cell>
          <cell r="BY639" t="str">
            <v/>
          </cell>
          <cell r="BZ639" t="str">
            <v/>
          </cell>
          <cell r="CA639" t="str">
            <v/>
          </cell>
          <cell r="CB639" t="str">
            <v/>
          </cell>
          <cell r="CC639" t="str">
            <v/>
          </cell>
          <cell r="CD639" t="str">
            <v/>
          </cell>
          <cell r="CE639" t="str">
            <v/>
          </cell>
          <cell r="CF639" t="str">
            <v/>
          </cell>
          <cell r="CG639" t="str">
            <v/>
          </cell>
          <cell r="CH639" t="str">
            <v/>
          </cell>
          <cell r="CI639" t="str">
            <v/>
          </cell>
          <cell r="CJ639" t="str">
            <v/>
          </cell>
          <cell r="CK639" t="str">
            <v/>
          </cell>
          <cell r="CL639" t="str">
            <v/>
          </cell>
          <cell r="CM639" t="str">
            <v/>
          </cell>
          <cell r="CN639" t="str">
            <v/>
          </cell>
          <cell r="CO639" t="str">
            <v/>
          </cell>
          <cell r="CP639" t="str">
            <v/>
          </cell>
          <cell r="CQ639" t="str">
            <v/>
          </cell>
          <cell r="CR639" t="str">
            <v/>
          </cell>
          <cell r="CS639" t="str">
            <v/>
          </cell>
          <cell r="CT639" t="str">
            <v/>
          </cell>
          <cell r="CU639" t="str">
            <v/>
          </cell>
          <cell r="CV639" t="str">
            <v/>
          </cell>
          <cell r="CW639" t="str">
            <v/>
          </cell>
          <cell r="CX639" t="str">
            <v/>
          </cell>
          <cell r="CY639" t="str">
            <v/>
          </cell>
          <cell r="CZ639" t="str">
            <v/>
          </cell>
          <cell r="DA639" t="str">
            <v/>
          </cell>
          <cell r="DB639" t="str">
            <v/>
          </cell>
          <cell r="DC639" t="str">
            <v/>
          </cell>
          <cell r="DD639" t="str">
            <v/>
          </cell>
          <cell r="DE639" t="str">
            <v/>
          </cell>
          <cell r="DF639" t="str">
            <v/>
          </cell>
          <cell r="DG639" t="str">
            <v/>
          </cell>
          <cell r="DH639" t="str">
            <v/>
          </cell>
          <cell r="DI639" t="str">
            <v/>
          </cell>
          <cell r="DJ639" t="str">
            <v/>
          </cell>
          <cell r="DK639" t="str">
            <v/>
          </cell>
          <cell r="DL639" t="str">
            <v/>
          </cell>
          <cell r="DM639" t="str">
            <v/>
          </cell>
          <cell r="DN639" t="str">
            <v/>
          </cell>
          <cell r="DO639" t="str">
            <v/>
          </cell>
          <cell r="DP639" t="str">
            <v/>
          </cell>
          <cell r="DQ639" t="str">
            <v/>
          </cell>
          <cell r="DR639" t="str">
            <v/>
          </cell>
          <cell r="DS639" t="str">
            <v/>
          </cell>
          <cell r="DT639" t="str">
            <v/>
          </cell>
          <cell r="DU639" t="str">
            <v/>
          </cell>
          <cell r="DV639" t="str">
            <v/>
          </cell>
          <cell r="DW639" t="str">
            <v/>
          </cell>
          <cell r="DX639" t="str">
            <v/>
          </cell>
          <cell r="DY639" t="str">
            <v/>
          </cell>
          <cell r="DZ639" t="str">
            <v/>
          </cell>
          <cell r="EA639" t="str">
            <v/>
          </cell>
          <cell r="EB639" t="str">
            <v/>
          </cell>
          <cell r="EC639" t="str">
            <v/>
          </cell>
          <cell r="ED639" t="str">
            <v/>
          </cell>
          <cell r="EE639" t="str">
            <v/>
          </cell>
          <cell r="EF639" t="str">
            <v/>
          </cell>
          <cell r="EG639" t="str">
            <v/>
          </cell>
          <cell r="EH639" t="str">
            <v/>
          </cell>
          <cell r="EI639" t="str">
            <v/>
          </cell>
          <cell r="EJ639" t="str">
            <v/>
          </cell>
          <cell r="EK639" t="str">
            <v/>
          </cell>
          <cell r="EL639" t="str">
            <v/>
          </cell>
          <cell r="EM639" t="str">
            <v/>
          </cell>
          <cell r="EN639" t="str">
            <v/>
          </cell>
          <cell r="EO639" t="str">
            <v/>
          </cell>
          <cell r="EP639" t="str">
            <v/>
          </cell>
          <cell r="EQ639" t="str">
            <v/>
          </cell>
          <cell r="ER639" t="str">
            <v/>
          </cell>
          <cell r="ES639" t="str">
            <v/>
          </cell>
          <cell r="ET639" t="str">
            <v/>
          </cell>
          <cell r="EU639" t="str">
            <v/>
          </cell>
          <cell r="EV639" t="str">
            <v/>
          </cell>
          <cell r="EW639" t="str">
            <v/>
          </cell>
          <cell r="EX639" t="str">
            <v/>
          </cell>
          <cell r="EY639" t="str">
            <v/>
          </cell>
          <cell r="EZ639" t="str">
            <v/>
          </cell>
          <cell r="FA639" t="str">
            <v/>
          </cell>
          <cell r="FB639" t="str">
            <v/>
          </cell>
          <cell r="FC639" t="str">
            <v/>
          </cell>
          <cell r="FD639" t="str">
            <v/>
          </cell>
          <cell r="FE639" t="str">
            <v/>
          </cell>
          <cell r="FF639" t="str">
            <v/>
          </cell>
          <cell r="FG639" t="str">
            <v/>
          </cell>
          <cell r="FH639" t="str">
            <v/>
          </cell>
          <cell r="FI639" t="str">
            <v/>
          </cell>
          <cell r="FJ639" t="str">
            <v/>
          </cell>
          <cell r="FK639" t="str">
            <v/>
          </cell>
          <cell r="FL639" t="str">
            <v/>
          </cell>
          <cell r="FM639" t="str">
            <v/>
          </cell>
          <cell r="FN639" t="str">
            <v/>
          </cell>
          <cell r="FO639" t="str">
            <v/>
          </cell>
          <cell r="FP639" t="str">
            <v/>
          </cell>
          <cell r="FQ639" t="str">
            <v/>
          </cell>
          <cell r="FR639" t="str">
            <v/>
          </cell>
          <cell r="FS639" t="str">
            <v/>
          </cell>
          <cell r="FT639" t="str">
            <v/>
          </cell>
          <cell r="FU639" t="str">
            <v/>
          </cell>
          <cell r="FV639" t="str">
            <v/>
          </cell>
          <cell r="FW639" t="str">
            <v/>
          </cell>
          <cell r="FX639" t="str">
            <v/>
          </cell>
          <cell r="FY639" t="str">
            <v/>
          </cell>
          <cell r="FZ639" t="str">
            <v/>
          </cell>
          <cell r="GA639" t="str">
            <v/>
          </cell>
          <cell r="GB639" t="str">
            <v/>
          </cell>
          <cell r="GC639" t="str">
            <v/>
          </cell>
          <cell r="GD639" t="str">
            <v/>
          </cell>
          <cell r="GE639" t="str">
            <v/>
          </cell>
          <cell r="GF639" t="str">
            <v/>
          </cell>
          <cell r="GG639" t="str">
            <v/>
          </cell>
          <cell r="GH639" t="str">
            <v/>
          </cell>
          <cell r="GI639" t="str">
            <v/>
          </cell>
          <cell r="GJ639" t="str">
            <v/>
          </cell>
          <cell r="GK639" t="str">
            <v/>
          </cell>
          <cell r="GL639" t="str">
            <v/>
          </cell>
          <cell r="GM639" t="str">
            <v/>
          </cell>
          <cell r="GN639" t="str">
            <v/>
          </cell>
          <cell r="GO639" t="str">
            <v/>
          </cell>
          <cell r="GP639" t="str">
            <v/>
          </cell>
          <cell r="GQ639" t="str">
            <v/>
          </cell>
          <cell r="GR639" t="str">
            <v/>
          </cell>
          <cell r="GS639" t="str">
            <v/>
          </cell>
          <cell r="GT639" t="str">
            <v/>
          </cell>
          <cell r="GU639" t="str">
            <v/>
          </cell>
          <cell r="GV639" t="str">
            <v/>
          </cell>
          <cell r="GW639" t="str">
            <v/>
          </cell>
          <cell r="GX639" t="str">
            <v/>
          </cell>
          <cell r="GY639" t="str">
            <v/>
          </cell>
          <cell r="GZ639" t="str">
            <v/>
          </cell>
          <cell r="HA639" t="str">
            <v/>
          </cell>
          <cell r="HB639" t="str">
            <v/>
          </cell>
          <cell r="HC639" t="str">
            <v/>
          </cell>
          <cell r="HD639" t="str">
            <v/>
          </cell>
          <cell r="HE639" t="str">
            <v/>
          </cell>
          <cell r="HF639" t="str">
            <v/>
          </cell>
          <cell r="HG639" t="str">
            <v/>
          </cell>
          <cell r="HH639" t="str">
            <v/>
          </cell>
          <cell r="HI639" t="str">
            <v/>
          </cell>
          <cell r="HJ639" t="str">
            <v/>
          </cell>
          <cell r="HK639" t="str">
            <v/>
          </cell>
          <cell r="HL639" t="str">
            <v/>
          </cell>
          <cell r="HM639" t="str">
            <v/>
          </cell>
          <cell r="HN639" t="str">
            <v/>
          </cell>
          <cell r="HO639" t="str">
            <v/>
          </cell>
          <cell r="HP639" t="str">
            <v/>
          </cell>
          <cell r="HQ639" t="str">
            <v/>
          </cell>
          <cell r="HR639" t="str">
            <v/>
          </cell>
          <cell r="HS639" t="str">
            <v/>
          </cell>
          <cell r="HT639" t="str">
            <v/>
          </cell>
          <cell r="HU639" t="str">
            <v/>
          </cell>
          <cell r="HV639" t="str">
            <v/>
          </cell>
          <cell r="HW639" t="str">
            <v/>
          </cell>
          <cell r="HX639" t="str">
            <v/>
          </cell>
          <cell r="HY639" t="str">
            <v/>
          </cell>
          <cell r="HZ639" t="str">
            <v/>
          </cell>
          <cell r="IA639" t="str">
            <v/>
          </cell>
          <cell r="IB639" t="str">
            <v/>
          </cell>
          <cell r="IC639" t="str">
            <v/>
          </cell>
          <cell r="ID639" t="str">
            <v/>
          </cell>
        </row>
        <row r="640">
          <cell r="A640" t="str">
            <v/>
          </cell>
          <cell r="B640" t="str">
            <v/>
          </cell>
          <cell r="C640" t="str">
            <v/>
          </cell>
          <cell r="D640" t="str">
            <v/>
          </cell>
          <cell r="E640" t="str">
            <v/>
          </cell>
          <cell r="F640" t="str">
            <v/>
          </cell>
          <cell r="G640" t="str">
            <v/>
          </cell>
          <cell r="H640" t="str">
            <v/>
          </cell>
          <cell r="I640" t="str">
            <v/>
          </cell>
          <cell r="J640" t="str">
            <v/>
          </cell>
          <cell r="K640" t="str">
            <v/>
          </cell>
          <cell r="L640" t="str">
            <v/>
          </cell>
          <cell r="M640" t="str">
            <v/>
          </cell>
          <cell r="N640" t="str">
            <v/>
          </cell>
          <cell r="O640" t="str">
            <v/>
          </cell>
          <cell r="P640" t="str">
            <v/>
          </cell>
          <cell r="Q640" t="str">
            <v/>
          </cell>
          <cell r="R640" t="str">
            <v/>
          </cell>
          <cell r="S640" t="str">
            <v/>
          </cell>
          <cell r="T640" t="str">
            <v/>
          </cell>
          <cell r="U640" t="str">
            <v/>
          </cell>
          <cell r="V640" t="str">
            <v/>
          </cell>
          <cell r="W640" t="str">
            <v/>
          </cell>
          <cell r="X640" t="str">
            <v/>
          </cell>
          <cell r="Y640" t="str">
            <v/>
          </cell>
          <cell r="Z640" t="str">
            <v/>
          </cell>
          <cell r="AA640" t="str">
            <v/>
          </cell>
          <cell r="AB640" t="str">
            <v/>
          </cell>
          <cell r="AC640" t="str">
            <v/>
          </cell>
          <cell r="AD640" t="str">
            <v/>
          </cell>
          <cell r="AE640" t="str">
            <v/>
          </cell>
          <cell r="AF640" t="str">
            <v/>
          </cell>
          <cell r="AG640" t="str">
            <v/>
          </cell>
          <cell r="AH640" t="str">
            <v/>
          </cell>
          <cell r="AI640" t="str">
            <v/>
          </cell>
          <cell r="AJ640" t="str">
            <v/>
          </cell>
          <cell r="AK640" t="str">
            <v/>
          </cell>
          <cell r="AL640" t="str">
            <v/>
          </cell>
          <cell r="AM640" t="str">
            <v/>
          </cell>
          <cell r="AN640" t="str">
            <v/>
          </cell>
          <cell r="AO640" t="str">
            <v/>
          </cell>
          <cell r="AP640" t="str">
            <v/>
          </cell>
          <cell r="AQ640" t="str">
            <v/>
          </cell>
          <cell r="AR640" t="str">
            <v/>
          </cell>
          <cell r="AS640" t="str">
            <v/>
          </cell>
          <cell r="AT640" t="str">
            <v/>
          </cell>
          <cell r="AU640" t="str">
            <v/>
          </cell>
          <cell r="AV640" t="str">
            <v/>
          </cell>
          <cell r="AW640" t="str">
            <v/>
          </cell>
          <cell r="AX640" t="str">
            <v/>
          </cell>
          <cell r="AY640" t="str">
            <v/>
          </cell>
          <cell r="AZ640" t="str">
            <v/>
          </cell>
          <cell r="BA640" t="str">
            <v/>
          </cell>
          <cell r="BB640" t="str">
            <v/>
          </cell>
          <cell r="BC640" t="str">
            <v/>
          </cell>
          <cell r="BD640" t="str">
            <v/>
          </cell>
          <cell r="BE640" t="str">
            <v/>
          </cell>
          <cell r="BF640" t="str">
            <v/>
          </cell>
          <cell r="BG640" t="str">
            <v/>
          </cell>
          <cell r="BH640" t="str">
            <v/>
          </cell>
          <cell r="BI640" t="str">
            <v/>
          </cell>
          <cell r="BJ640" t="str">
            <v/>
          </cell>
          <cell r="BK640" t="str">
            <v/>
          </cell>
          <cell r="BL640" t="str">
            <v/>
          </cell>
          <cell r="BM640" t="str">
            <v/>
          </cell>
          <cell r="BN640" t="str">
            <v/>
          </cell>
          <cell r="BO640" t="str">
            <v/>
          </cell>
          <cell r="BP640" t="str">
            <v/>
          </cell>
          <cell r="BQ640" t="str">
            <v/>
          </cell>
          <cell r="BR640" t="str">
            <v/>
          </cell>
          <cell r="BS640" t="str">
            <v/>
          </cell>
          <cell r="BT640" t="str">
            <v/>
          </cell>
          <cell r="BU640" t="str">
            <v/>
          </cell>
          <cell r="BV640" t="str">
            <v/>
          </cell>
          <cell r="BW640" t="str">
            <v/>
          </cell>
          <cell r="BX640" t="str">
            <v/>
          </cell>
          <cell r="BY640" t="str">
            <v/>
          </cell>
          <cell r="BZ640" t="str">
            <v/>
          </cell>
          <cell r="CA640" t="str">
            <v/>
          </cell>
          <cell r="CB640" t="str">
            <v/>
          </cell>
          <cell r="CC640" t="str">
            <v/>
          </cell>
          <cell r="CD640" t="str">
            <v/>
          </cell>
          <cell r="CE640" t="str">
            <v/>
          </cell>
          <cell r="CF640" t="str">
            <v/>
          </cell>
          <cell r="CG640" t="str">
            <v/>
          </cell>
          <cell r="CH640" t="str">
            <v/>
          </cell>
          <cell r="CI640" t="str">
            <v/>
          </cell>
          <cell r="CJ640" t="str">
            <v/>
          </cell>
          <cell r="CK640" t="str">
            <v/>
          </cell>
          <cell r="CL640" t="str">
            <v/>
          </cell>
          <cell r="CM640" t="str">
            <v/>
          </cell>
          <cell r="CN640" t="str">
            <v/>
          </cell>
          <cell r="CO640" t="str">
            <v/>
          </cell>
          <cell r="CP640" t="str">
            <v/>
          </cell>
          <cell r="CQ640" t="str">
            <v/>
          </cell>
          <cell r="CR640" t="str">
            <v/>
          </cell>
          <cell r="CS640" t="str">
            <v/>
          </cell>
          <cell r="CT640" t="str">
            <v/>
          </cell>
          <cell r="CU640" t="str">
            <v/>
          </cell>
          <cell r="CV640" t="str">
            <v/>
          </cell>
          <cell r="CW640" t="str">
            <v/>
          </cell>
          <cell r="CX640" t="str">
            <v/>
          </cell>
          <cell r="CY640" t="str">
            <v/>
          </cell>
          <cell r="CZ640" t="str">
            <v/>
          </cell>
          <cell r="DA640" t="str">
            <v/>
          </cell>
          <cell r="DB640" t="str">
            <v/>
          </cell>
          <cell r="DC640" t="str">
            <v/>
          </cell>
          <cell r="DD640" t="str">
            <v/>
          </cell>
          <cell r="DE640" t="str">
            <v/>
          </cell>
          <cell r="DF640" t="str">
            <v/>
          </cell>
          <cell r="DG640" t="str">
            <v/>
          </cell>
          <cell r="DH640" t="str">
            <v/>
          </cell>
          <cell r="DI640" t="str">
            <v/>
          </cell>
          <cell r="DJ640" t="str">
            <v/>
          </cell>
          <cell r="DK640" t="str">
            <v/>
          </cell>
          <cell r="DL640" t="str">
            <v/>
          </cell>
          <cell r="DM640" t="str">
            <v/>
          </cell>
          <cell r="DN640" t="str">
            <v/>
          </cell>
          <cell r="DO640" t="str">
            <v/>
          </cell>
          <cell r="DP640" t="str">
            <v/>
          </cell>
          <cell r="DQ640" t="str">
            <v/>
          </cell>
          <cell r="DR640" t="str">
            <v/>
          </cell>
          <cell r="DS640" t="str">
            <v/>
          </cell>
          <cell r="DT640" t="str">
            <v/>
          </cell>
          <cell r="DU640" t="str">
            <v/>
          </cell>
          <cell r="DV640" t="str">
            <v/>
          </cell>
          <cell r="DW640" t="str">
            <v/>
          </cell>
          <cell r="DX640" t="str">
            <v/>
          </cell>
          <cell r="DY640" t="str">
            <v/>
          </cell>
          <cell r="DZ640" t="str">
            <v/>
          </cell>
          <cell r="EA640" t="str">
            <v/>
          </cell>
          <cell r="EB640" t="str">
            <v/>
          </cell>
          <cell r="EC640" t="str">
            <v/>
          </cell>
          <cell r="ED640" t="str">
            <v/>
          </cell>
          <cell r="EE640" t="str">
            <v/>
          </cell>
          <cell r="EF640" t="str">
            <v/>
          </cell>
          <cell r="EG640" t="str">
            <v/>
          </cell>
          <cell r="EH640" t="str">
            <v/>
          </cell>
          <cell r="EI640" t="str">
            <v/>
          </cell>
          <cell r="EJ640" t="str">
            <v/>
          </cell>
          <cell r="EK640" t="str">
            <v/>
          </cell>
          <cell r="EL640" t="str">
            <v/>
          </cell>
          <cell r="EM640" t="str">
            <v/>
          </cell>
          <cell r="EN640" t="str">
            <v/>
          </cell>
          <cell r="EO640" t="str">
            <v/>
          </cell>
          <cell r="EP640" t="str">
            <v/>
          </cell>
          <cell r="EQ640" t="str">
            <v/>
          </cell>
          <cell r="ER640" t="str">
            <v/>
          </cell>
          <cell r="ES640" t="str">
            <v/>
          </cell>
          <cell r="ET640" t="str">
            <v/>
          </cell>
          <cell r="EU640" t="str">
            <v/>
          </cell>
          <cell r="EV640" t="str">
            <v/>
          </cell>
          <cell r="EW640" t="str">
            <v/>
          </cell>
          <cell r="EX640" t="str">
            <v/>
          </cell>
          <cell r="EY640" t="str">
            <v/>
          </cell>
          <cell r="EZ640" t="str">
            <v/>
          </cell>
          <cell r="FA640" t="str">
            <v/>
          </cell>
          <cell r="FB640" t="str">
            <v/>
          </cell>
          <cell r="FC640" t="str">
            <v/>
          </cell>
          <cell r="FD640" t="str">
            <v/>
          </cell>
          <cell r="FE640" t="str">
            <v/>
          </cell>
          <cell r="FF640" t="str">
            <v/>
          </cell>
          <cell r="FG640" t="str">
            <v/>
          </cell>
          <cell r="FH640" t="str">
            <v/>
          </cell>
          <cell r="FI640" t="str">
            <v/>
          </cell>
          <cell r="FJ640" t="str">
            <v/>
          </cell>
          <cell r="FK640" t="str">
            <v/>
          </cell>
          <cell r="FL640" t="str">
            <v/>
          </cell>
          <cell r="FM640" t="str">
            <v/>
          </cell>
          <cell r="FN640" t="str">
            <v/>
          </cell>
          <cell r="FO640" t="str">
            <v/>
          </cell>
          <cell r="FP640" t="str">
            <v/>
          </cell>
          <cell r="FQ640" t="str">
            <v/>
          </cell>
          <cell r="FR640" t="str">
            <v/>
          </cell>
          <cell r="FS640" t="str">
            <v/>
          </cell>
          <cell r="FT640" t="str">
            <v/>
          </cell>
          <cell r="FU640" t="str">
            <v/>
          </cell>
          <cell r="FV640" t="str">
            <v/>
          </cell>
          <cell r="FW640" t="str">
            <v/>
          </cell>
          <cell r="FX640" t="str">
            <v/>
          </cell>
          <cell r="FY640" t="str">
            <v/>
          </cell>
          <cell r="FZ640" t="str">
            <v/>
          </cell>
          <cell r="GA640" t="str">
            <v/>
          </cell>
          <cell r="GB640" t="str">
            <v/>
          </cell>
          <cell r="GC640" t="str">
            <v/>
          </cell>
          <cell r="GD640" t="str">
            <v/>
          </cell>
          <cell r="GE640" t="str">
            <v/>
          </cell>
          <cell r="GF640" t="str">
            <v/>
          </cell>
          <cell r="GG640" t="str">
            <v/>
          </cell>
          <cell r="GH640" t="str">
            <v/>
          </cell>
          <cell r="GI640" t="str">
            <v/>
          </cell>
          <cell r="GJ640" t="str">
            <v/>
          </cell>
          <cell r="GK640" t="str">
            <v/>
          </cell>
          <cell r="GL640" t="str">
            <v/>
          </cell>
          <cell r="GM640" t="str">
            <v/>
          </cell>
          <cell r="GN640" t="str">
            <v/>
          </cell>
          <cell r="GO640" t="str">
            <v/>
          </cell>
          <cell r="GP640" t="str">
            <v/>
          </cell>
          <cell r="GQ640" t="str">
            <v/>
          </cell>
          <cell r="GR640" t="str">
            <v/>
          </cell>
          <cell r="GS640" t="str">
            <v/>
          </cell>
          <cell r="GT640" t="str">
            <v/>
          </cell>
          <cell r="GU640" t="str">
            <v/>
          </cell>
          <cell r="GV640" t="str">
            <v/>
          </cell>
          <cell r="GW640" t="str">
            <v/>
          </cell>
          <cell r="GX640" t="str">
            <v/>
          </cell>
          <cell r="GY640" t="str">
            <v/>
          </cell>
          <cell r="GZ640" t="str">
            <v/>
          </cell>
          <cell r="HA640" t="str">
            <v/>
          </cell>
          <cell r="HB640" t="str">
            <v/>
          </cell>
          <cell r="HC640" t="str">
            <v/>
          </cell>
          <cell r="HD640" t="str">
            <v/>
          </cell>
          <cell r="HE640" t="str">
            <v/>
          </cell>
          <cell r="HF640" t="str">
            <v/>
          </cell>
          <cell r="HG640" t="str">
            <v/>
          </cell>
          <cell r="HH640" t="str">
            <v/>
          </cell>
          <cell r="HI640" t="str">
            <v/>
          </cell>
          <cell r="HJ640" t="str">
            <v/>
          </cell>
          <cell r="HK640" t="str">
            <v/>
          </cell>
          <cell r="HL640" t="str">
            <v/>
          </cell>
          <cell r="HM640" t="str">
            <v/>
          </cell>
          <cell r="HN640" t="str">
            <v/>
          </cell>
          <cell r="HO640" t="str">
            <v/>
          </cell>
          <cell r="HP640" t="str">
            <v/>
          </cell>
          <cell r="HQ640" t="str">
            <v/>
          </cell>
          <cell r="HR640" t="str">
            <v/>
          </cell>
          <cell r="HS640" t="str">
            <v/>
          </cell>
          <cell r="HT640" t="str">
            <v/>
          </cell>
          <cell r="HU640" t="str">
            <v/>
          </cell>
          <cell r="HV640" t="str">
            <v/>
          </cell>
          <cell r="HW640" t="str">
            <v/>
          </cell>
          <cell r="HX640" t="str">
            <v/>
          </cell>
          <cell r="HY640" t="str">
            <v/>
          </cell>
          <cell r="HZ640" t="str">
            <v/>
          </cell>
          <cell r="IA640" t="str">
            <v/>
          </cell>
          <cell r="IB640" t="str">
            <v/>
          </cell>
          <cell r="IC640" t="str">
            <v/>
          </cell>
          <cell r="ID640" t="str">
            <v/>
          </cell>
        </row>
        <row r="641">
          <cell r="A641" t="str">
            <v/>
          </cell>
          <cell r="B641" t="str">
            <v/>
          </cell>
          <cell r="C641" t="str">
            <v/>
          </cell>
          <cell r="D641" t="str">
            <v/>
          </cell>
          <cell r="E641" t="str">
            <v/>
          </cell>
          <cell r="F641" t="str">
            <v/>
          </cell>
          <cell r="G641" t="str">
            <v/>
          </cell>
          <cell r="H641" t="str">
            <v/>
          </cell>
          <cell r="I641" t="str">
            <v/>
          </cell>
          <cell r="J641" t="str">
            <v/>
          </cell>
          <cell r="K641" t="str">
            <v/>
          </cell>
          <cell r="L641" t="str">
            <v/>
          </cell>
          <cell r="M641" t="str">
            <v/>
          </cell>
          <cell r="N641" t="str">
            <v/>
          </cell>
          <cell r="O641" t="str">
            <v/>
          </cell>
          <cell r="P641" t="str">
            <v/>
          </cell>
          <cell r="Q641" t="str">
            <v/>
          </cell>
          <cell r="R641" t="str">
            <v/>
          </cell>
          <cell r="S641" t="str">
            <v/>
          </cell>
          <cell r="T641" t="str">
            <v/>
          </cell>
          <cell r="U641" t="str">
            <v/>
          </cell>
          <cell r="V641" t="str">
            <v/>
          </cell>
          <cell r="W641" t="str">
            <v/>
          </cell>
          <cell r="X641" t="str">
            <v/>
          </cell>
          <cell r="Y641" t="str">
            <v/>
          </cell>
          <cell r="Z641" t="str">
            <v/>
          </cell>
          <cell r="AA641" t="str">
            <v/>
          </cell>
          <cell r="AB641" t="str">
            <v/>
          </cell>
          <cell r="AC641" t="str">
            <v/>
          </cell>
          <cell r="AD641" t="str">
            <v/>
          </cell>
          <cell r="AE641" t="str">
            <v/>
          </cell>
          <cell r="AF641" t="str">
            <v/>
          </cell>
          <cell r="AG641" t="str">
            <v/>
          </cell>
          <cell r="AH641" t="str">
            <v/>
          </cell>
          <cell r="AI641" t="str">
            <v/>
          </cell>
          <cell r="AJ641" t="str">
            <v/>
          </cell>
          <cell r="AK641" t="str">
            <v/>
          </cell>
          <cell r="AL641" t="str">
            <v/>
          </cell>
          <cell r="AM641" t="str">
            <v/>
          </cell>
          <cell r="AN641" t="str">
            <v/>
          </cell>
          <cell r="AO641" t="str">
            <v/>
          </cell>
          <cell r="AP641" t="str">
            <v/>
          </cell>
          <cell r="AQ641" t="str">
            <v/>
          </cell>
          <cell r="AR641" t="str">
            <v/>
          </cell>
          <cell r="AS641" t="str">
            <v/>
          </cell>
          <cell r="AT641" t="str">
            <v/>
          </cell>
          <cell r="AU641" t="str">
            <v/>
          </cell>
          <cell r="AV641" t="str">
            <v/>
          </cell>
          <cell r="AW641" t="str">
            <v/>
          </cell>
          <cell r="AX641" t="str">
            <v/>
          </cell>
          <cell r="AY641" t="str">
            <v/>
          </cell>
          <cell r="AZ641" t="str">
            <v/>
          </cell>
          <cell r="BA641" t="str">
            <v/>
          </cell>
          <cell r="BB641" t="str">
            <v/>
          </cell>
          <cell r="BC641" t="str">
            <v/>
          </cell>
          <cell r="BD641" t="str">
            <v/>
          </cell>
          <cell r="BE641" t="str">
            <v/>
          </cell>
          <cell r="BF641" t="str">
            <v/>
          </cell>
          <cell r="BG641" t="str">
            <v/>
          </cell>
          <cell r="BH641" t="str">
            <v/>
          </cell>
          <cell r="BI641" t="str">
            <v/>
          </cell>
          <cell r="BJ641" t="str">
            <v/>
          </cell>
          <cell r="BK641" t="str">
            <v/>
          </cell>
          <cell r="BL641" t="str">
            <v/>
          </cell>
          <cell r="BM641" t="str">
            <v/>
          </cell>
          <cell r="BN641" t="str">
            <v/>
          </cell>
          <cell r="BO641" t="str">
            <v/>
          </cell>
          <cell r="BP641" t="str">
            <v/>
          </cell>
          <cell r="BQ641" t="str">
            <v/>
          </cell>
          <cell r="BR641" t="str">
            <v/>
          </cell>
          <cell r="BS641" t="str">
            <v/>
          </cell>
          <cell r="BT641" t="str">
            <v/>
          </cell>
          <cell r="BU641" t="str">
            <v/>
          </cell>
          <cell r="BV641" t="str">
            <v/>
          </cell>
          <cell r="BW641" t="str">
            <v/>
          </cell>
          <cell r="BX641" t="str">
            <v/>
          </cell>
          <cell r="BY641" t="str">
            <v/>
          </cell>
          <cell r="BZ641" t="str">
            <v/>
          </cell>
          <cell r="CA641" t="str">
            <v/>
          </cell>
          <cell r="CB641" t="str">
            <v/>
          </cell>
          <cell r="CC641" t="str">
            <v/>
          </cell>
          <cell r="CD641" t="str">
            <v/>
          </cell>
          <cell r="CE641" t="str">
            <v/>
          </cell>
          <cell r="CF641" t="str">
            <v/>
          </cell>
          <cell r="CG641" t="str">
            <v/>
          </cell>
          <cell r="CH641" t="str">
            <v/>
          </cell>
          <cell r="CI641" t="str">
            <v/>
          </cell>
          <cell r="CJ641" t="str">
            <v/>
          </cell>
          <cell r="CK641" t="str">
            <v/>
          </cell>
          <cell r="CL641" t="str">
            <v/>
          </cell>
          <cell r="CM641" t="str">
            <v/>
          </cell>
          <cell r="CN641" t="str">
            <v/>
          </cell>
          <cell r="CO641" t="str">
            <v/>
          </cell>
          <cell r="CP641" t="str">
            <v/>
          </cell>
          <cell r="CQ641" t="str">
            <v/>
          </cell>
          <cell r="CR641" t="str">
            <v/>
          </cell>
          <cell r="CS641" t="str">
            <v/>
          </cell>
          <cell r="CT641" t="str">
            <v/>
          </cell>
          <cell r="CU641" t="str">
            <v/>
          </cell>
          <cell r="CV641" t="str">
            <v/>
          </cell>
          <cell r="CW641" t="str">
            <v/>
          </cell>
          <cell r="CX641" t="str">
            <v/>
          </cell>
          <cell r="CY641" t="str">
            <v/>
          </cell>
          <cell r="CZ641" t="str">
            <v/>
          </cell>
          <cell r="DA641" t="str">
            <v/>
          </cell>
          <cell r="DB641" t="str">
            <v/>
          </cell>
          <cell r="DC641" t="str">
            <v/>
          </cell>
          <cell r="DD641" t="str">
            <v/>
          </cell>
          <cell r="DE641" t="str">
            <v/>
          </cell>
          <cell r="DF641" t="str">
            <v/>
          </cell>
          <cell r="DG641" t="str">
            <v/>
          </cell>
          <cell r="DH641" t="str">
            <v/>
          </cell>
          <cell r="DI641" t="str">
            <v/>
          </cell>
          <cell r="DJ641" t="str">
            <v/>
          </cell>
          <cell r="DK641" t="str">
            <v/>
          </cell>
          <cell r="DL641" t="str">
            <v/>
          </cell>
          <cell r="DM641" t="str">
            <v/>
          </cell>
          <cell r="DN641" t="str">
            <v/>
          </cell>
          <cell r="DO641" t="str">
            <v/>
          </cell>
          <cell r="DP641" t="str">
            <v/>
          </cell>
          <cell r="DQ641" t="str">
            <v/>
          </cell>
          <cell r="DR641" t="str">
            <v/>
          </cell>
          <cell r="DS641" t="str">
            <v/>
          </cell>
          <cell r="DT641" t="str">
            <v/>
          </cell>
          <cell r="DU641" t="str">
            <v/>
          </cell>
          <cell r="DV641" t="str">
            <v/>
          </cell>
          <cell r="DW641" t="str">
            <v/>
          </cell>
          <cell r="DX641" t="str">
            <v/>
          </cell>
          <cell r="DY641" t="str">
            <v/>
          </cell>
          <cell r="DZ641" t="str">
            <v/>
          </cell>
          <cell r="EA641" t="str">
            <v/>
          </cell>
          <cell r="EB641" t="str">
            <v/>
          </cell>
          <cell r="EC641" t="str">
            <v/>
          </cell>
          <cell r="ED641" t="str">
            <v/>
          </cell>
          <cell r="EE641" t="str">
            <v/>
          </cell>
          <cell r="EF641" t="str">
            <v/>
          </cell>
          <cell r="EG641" t="str">
            <v/>
          </cell>
          <cell r="EH641" t="str">
            <v/>
          </cell>
          <cell r="EI641" t="str">
            <v/>
          </cell>
          <cell r="EJ641" t="str">
            <v/>
          </cell>
          <cell r="EK641" t="str">
            <v/>
          </cell>
          <cell r="EL641" t="str">
            <v/>
          </cell>
          <cell r="EM641" t="str">
            <v/>
          </cell>
          <cell r="EN641" t="str">
            <v/>
          </cell>
          <cell r="EO641" t="str">
            <v/>
          </cell>
          <cell r="EP641" t="str">
            <v/>
          </cell>
          <cell r="EQ641" t="str">
            <v/>
          </cell>
          <cell r="ER641" t="str">
            <v/>
          </cell>
          <cell r="ES641" t="str">
            <v/>
          </cell>
          <cell r="ET641" t="str">
            <v/>
          </cell>
          <cell r="EU641" t="str">
            <v/>
          </cell>
          <cell r="EV641" t="str">
            <v/>
          </cell>
          <cell r="EW641" t="str">
            <v/>
          </cell>
          <cell r="EX641" t="str">
            <v/>
          </cell>
          <cell r="EY641" t="str">
            <v/>
          </cell>
          <cell r="EZ641" t="str">
            <v/>
          </cell>
          <cell r="FA641" t="str">
            <v/>
          </cell>
          <cell r="FB641" t="str">
            <v/>
          </cell>
          <cell r="FC641" t="str">
            <v/>
          </cell>
          <cell r="FD641" t="str">
            <v/>
          </cell>
          <cell r="FE641" t="str">
            <v/>
          </cell>
          <cell r="FF641" t="str">
            <v/>
          </cell>
          <cell r="FG641" t="str">
            <v/>
          </cell>
          <cell r="FH641" t="str">
            <v/>
          </cell>
          <cell r="FI641" t="str">
            <v/>
          </cell>
          <cell r="FJ641" t="str">
            <v/>
          </cell>
          <cell r="FK641" t="str">
            <v/>
          </cell>
          <cell r="FL641" t="str">
            <v/>
          </cell>
          <cell r="FM641" t="str">
            <v/>
          </cell>
          <cell r="FN641" t="str">
            <v/>
          </cell>
          <cell r="FO641" t="str">
            <v/>
          </cell>
          <cell r="FP641" t="str">
            <v/>
          </cell>
          <cell r="FQ641" t="str">
            <v/>
          </cell>
          <cell r="FR641" t="str">
            <v/>
          </cell>
          <cell r="FS641" t="str">
            <v/>
          </cell>
          <cell r="FT641" t="str">
            <v/>
          </cell>
          <cell r="FU641" t="str">
            <v/>
          </cell>
          <cell r="FV641" t="str">
            <v/>
          </cell>
          <cell r="FW641" t="str">
            <v/>
          </cell>
          <cell r="FX641" t="str">
            <v/>
          </cell>
          <cell r="FY641" t="str">
            <v/>
          </cell>
          <cell r="FZ641" t="str">
            <v/>
          </cell>
          <cell r="GA641" t="str">
            <v/>
          </cell>
          <cell r="GB641" t="str">
            <v/>
          </cell>
          <cell r="GC641" t="str">
            <v/>
          </cell>
          <cell r="GD641" t="str">
            <v/>
          </cell>
          <cell r="GE641" t="str">
            <v/>
          </cell>
          <cell r="GF641" t="str">
            <v/>
          </cell>
          <cell r="GG641" t="str">
            <v/>
          </cell>
          <cell r="GH641" t="str">
            <v/>
          </cell>
          <cell r="GI641" t="str">
            <v/>
          </cell>
          <cell r="GJ641" t="str">
            <v/>
          </cell>
          <cell r="GK641" t="str">
            <v/>
          </cell>
          <cell r="GL641" t="str">
            <v/>
          </cell>
          <cell r="GM641" t="str">
            <v/>
          </cell>
          <cell r="GN641" t="str">
            <v/>
          </cell>
          <cell r="GO641" t="str">
            <v/>
          </cell>
          <cell r="GP641" t="str">
            <v/>
          </cell>
          <cell r="GQ641" t="str">
            <v/>
          </cell>
          <cell r="GR641" t="str">
            <v/>
          </cell>
          <cell r="GS641" t="str">
            <v/>
          </cell>
          <cell r="GT641" t="str">
            <v/>
          </cell>
          <cell r="GU641" t="str">
            <v/>
          </cell>
          <cell r="GV641" t="str">
            <v/>
          </cell>
          <cell r="GW641" t="str">
            <v/>
          </cell>
          <cell r="GX641" t="str">
            <v/>
          </cell>
          <cell r="GY641" t="str">
            <v/>
          </cell>
          <cell r="GZ641" t="str">
            <v/>
          </cell>
          <cell r="HA641" t="str">
            <v/>
          </cell>
          <cell r="HB641" t="str">
            <v/>
          </cell>
          <cell r="HC641" t="str">
            <v/>
          </cell>
          <cell r="HD641" t="str">
            <v/>
          </cell>
          <cell r="HE641" t="str">
            <v/>
          </cell>
          <cell r="HF641" t="str">
            <v/>
          </cell>
          <cell r="HG641" t="str">
            <v/>
          </cell>
          <cell r="HH641" t="str">
            <v/>
          </cell>
          <cell r="HI641" t="str">
            <v/>
          </cell>
          <cell r="HJ641" t="str">
            <v/>
          </cell>
          <cell r="HK641" t="str">
            <v/>
          </cell>
          <cell r="HL641" t="str">
            <v/>
          </cell>
          <cell r="HM641" t="str">
            <v/>
          </cell>
          <cell r="HN641" t="str">
            <v/>
          </cell>
          <cell r="HO641" t="str">
            <v/>
          </cell>
          <cell r="HP641" t="str">
            <v/>
          </cell>
          <cell r="HQ641" t="str">
            <v/>
          </cell>
          <cell r="HR641" t="str">
            <v/>
          </cell>
          <cell r="HS641" t="str">
            <v/>
          </cell>
          <cell r="HT641" t="str">
            <v/>
          </cell>
          <cell r="HU641" t="str">
            <v/>
          </cell>
          <cell r="HV641" t="str">
            <v/>
          </cell>
          <cell r="HW641" t="str">
            <v/>
          </cell>
          <cell r="HX641" t="str">
            <v/>
          </cell>
          <cell r="HY641" t="str">
            <v/>
          </cell>
          <cell r="HZ641" t="str">
            <v/>
          </cell>
          <cell r="IA641" t="str">
            <v/>
          </cell>
          <cell r="IB641" t="str">
            <v/>
          </cell>
          <cell r="IC641" t="str">
            <v/>
          </cell>
          <cell r="ID641" t="str">
            <v/>
          </cell>
        </row>
        <row r="642">
          <cell r="A642" t="str">
            <v/>
          </cell>
          <cell r="B642" t="str">
            <v/>
          </cell>
          <cell r="C642" t="str">
            <v/>
          </cell>
          <cell r="D642" t="str">
            <v/>
          </cell>
          <cell r="E642" t="str">
            <v/>
          </cell>
          <cell r="F642" t="str">
            <v/>
          </cell>
          <cell r="G642" t="str">
            <v/>
          </cell>
          <cell r="H642" t="str">
            <v/>
          </cell>
          <cell r="I642" t="str">
            <v/>
          </cell>
          <cell r="J642" t="str">
            <v/>
          </cell>
          <cell r="K642" t="str">
            <v/>
          </cell>
          <cell r="L642" t="str">
            <v/>
          </cell>
          <cell r="M642" t="str">
            <v/>
          </cell>
          <cell r="N642" t="str">
            <v/>
          </cell>
          <cell r="O642" t="str">
            <v/>
          </cell>
          <cell r="P642" t="str">
            <v/>
          </cell>
          <cell r="Q642" t="str">
            <v/>
          </cell>
          <cell r="R642" t="str">
            <v/>
          </cell>
          <cell r="S642" t="str">
            <v/>
          </cell>
          <cell r="T642" t="str">
            <v/>
          </cell>
          <cell r="U642" t="str">
            <v/>
          </cell>
          <cell r="V642" t="str">
            <v/>
          </cell>
          <cell r="W642" t="str">
            <v/>
          </cell>
          <cell r="X642" t="str">
            <v/>
          </cell>
          <cell r="Y642" t="str">
            <v/>
          </cell>
          <cell r="Z642" t="str">
            <v/>
          </cell>
          <cell r="AA642" t="str">
            <v/>
          </cell>
          <cell r="AB642" t="str">
            <v/>
          </cell>
          <cell r="AC642" t="str">
            <v/>
          </cell>
          <cell r="AD642" t="str">
            <v/>
          </cell>
          <cell r="AE642" t="str">
            <v/>
          </cell>
          <cell r="AF642" t="str">
            <v/>
          </cell>
          <cell r="AG642" t="str">
            <v/>
          </cell>
          <cell r="AH642" t="str">
            <v/>
          </cell>
          <cell r="AI642" t="str">
            <v/>
          </cell>
          <cell r="AJ642" t="str">
            <v/>
          </cell>
          <cell r="AK642" t="str">
            <v/>
          </cell>
          <cell r="AL642" t="str">
            <v/>
          </cell>
          <cell r="AM642" t="str">
            <v/>
          </cell>
          <cell r="AN642" t="str">
            <v/>
          </cell>
          <cell r="AO642" t="str">
            <v/>
          </cell>
          <cell r="AP642" t="str">
            <v/>
          </cell>
          <cell r="AQ642" t="str">
            <v/>
          </cell>
          <cell r="AR642" t="str">
            <v/>
          </cell>
          <cell r="AS642" t="str">
            <v/>
          </cell>
          <cell r="AT642" t="str">
            <v/>
          </cell>
          <cell r="AU642" t="str">
            <v/>
          </cell>
          <cell r="AV642" t="str">
            <v/>
          </cell>
          <cell r="AW642" t="str">
            <v/>
          </cell>
          <cell r="AX642" t="str">
            <v/>
          </cell>
          <cell r="AY642" t="str">
            <v/>
          </cell>
          <cell r="AZ642" t="str">
            <v/>
          </cell>
          <cell r="BA642" t="str">
            <v/>
          </cell>
          <cell r="BB642" t="str">
            <v/>
          </cell>
          <cell r="BC642" t="str">
            <v/>
          </cell>
          <cell r="BD642" t="str">
            <v/>
          </cell>
          <cell r="BE642" t="str">
            <v/>
          </cell>
          <cell r="BF642" t="str">
            <v/>
          </cell>
          <cell r="BG642" t="str">
            <v/>
          </cell>
          <cell r="BH642" t="str">
            <v/>
          </cell>
          <cell r="BI642" t="str">
            <v/>
          </cell>
          <cell r="BJ642" t="str">
            <v/>
          </cell>
          <cell r="BK642" t="str">
            <v/>
          </cell>
          <cell r="BL642" t="str">
            <v/>
          </cell>
          <cell r="BM642" t="str">
            <v/>
          </cell>
          <cell r="BN642" t="str">
            <v/>
          </cell>
          <cell r="BO642" t="str">
            <v/>
          </cell>
          <cell r="BP642" t="str">
            <v/>
          </cell>
          <cell r="BQ642" t="str">
            <v/>
          </cell>
          <cell r="BR642" t="str">
            <v/>
          </cell>
          <cell r="BS642" t="str">
            <v/>
          </cell>
          <cell r="BT642" t="str">
            <v/>
          </cell>
          <cell r="BU642" t="str">
            <v/>
          </cell>
          <cell r="BV642" t="str">
            <v/>
          </cell>
          <cell r="BW642" t="str">
            <v/>
          </cell>
          <cell r="BX642" t="str">
            <v/>
          </cell>
          <cell r="BY642" t="str">
            <v/>
          </cell>
          <cell r="BZ642" t="str">
            <v/>
          </cell>
          <cell r="CA642" t="str">
            <v/>
          </cell>
          <cell r="CB642" t="str">
            <v/>
          </cell>
          <cell r="CC642" t="str">
            <v/>
          </cell>
          <cell r="CD642" t="str">
            <v/>
          </cell>
          <cell r="CE642" t="str">
            <v/>
          </cell>
          <cell r="CF642" t="str">
            <v/>
          </cell>
          <cell r="CG642" t="str">
            <v/>
          </cell>
          <cell r="CH642" t="str">
            <v/>
          </cell>
          <cell r="CI642" t="str">
            <v/>
          </cell>
          <cell r="CJ642" t="str">
            <v/>
          </cell>
          <cell r="CK642" t="str">
            <v/>
          </cell>
          <cell r="CL642" t="str">
            <v/>
          </cell>
          <cell r="CM642" t="str">
            <v/>
          </cell>
          <cell r="CN642" t="str">
            <v/>
          </cell>
          <cell r="CO642" t="str">
            <v/>
          </cell>
          <cell r="CP642" t="str">
            <v/>
          </cell>
          <cell r="CQ642" t="str">
            <v/>
          </cell>
          <cell r="CR642" t="str">
            <v/>
          </cell>
          <cell r="CS642" t="str">
            <v/>
          </cell>
          <cell r="CT642" t="str">
            <v/>
          </cell>
          <cell r="CU642" t="str">
            <v/>
          </cell>
          <cell r="CV642" t="str">
            <v/>
          </cell>
          <cell r="CW642" t="str">
            <v/>
          </cell>
          <cell r="CX642" t="str">
            <v/>
          </cell>
          <cell r="CY642" t="str">
            <v/>
          </cell>
          <cell r="CZ642" t="str">
            <v/>
          </cell>
          <cell r="DA642" t="str">
            <v/>
          </cell>
          <cell r="DB642" t="str">
            <v/>
          </cell>
          <cell r="DC642" t="str">
            <v/>
          </cell>
          <cell r="DD642" t="str">
            <v/>
          </cell>
          <cell r="DE642" t="str">
            <v/>
          </cell>
          <cell r="DF642" t="str">
            <v/>
          </cell>
          <cell r="DG642" t="str">
            <v/>
          </cell>
          <cell r="DH642" t="str">
            <v/>
          </cell>
          <cell r="DI642" t="str">
            <v/>
          </cell>
          <cell r="DJ642" t="str">
            <v/>
          </cell>
          <cell r="DK642" t="str">
            <v/>
          </cell>
          <cell r="DL642" t="str">
            <v/>
          </cell>
          <cell r="DM642" t="str">
            <v/>
          </cell>
          <cell r="DN642" t="str">
            <v/>
          </cell>
          <cell r="DO642" t="str">
            <v/>
          </cell>
          <cell r="DP642" t="str">
            <v/>
          </cell>
          <cell r="DQ642" t="str">
            <v/>
          </cell>
          <cell r="DR642" t="str">
            <v/>
          </cell>
          <cell r="DS642" t="str">
            <v/>
          </cell>
          <cell r="DT642" t="str">
            <v/>
          </cell>
          <cell r="DU642" t="str">
            <v/>
          </cell>
          <cell r="DV642" t="str">
            <v/>
          </cell>
          <cell r="DW642" t="str">
            <v/>
          </cell>
          <cell r="DX642" t="str">
            <v/>
          </cell>
          <cell r="DY642" t="str">
            <v/>
          </cell>
          <cell r="DZ642" t="str">
            <v/>
          </cell>
          <cell r="EA642" t="str">
            <v/>
          </cell>
          <cell r="EB642" t="str">
            <v/>
          </cell>
          <cell r="EC642" t="str">
            <v/>
          </cell>
          <cell r="ED642" t="str">
            <v/>
          </cell>
          <cell r="EE642" t="str">
            <v/>
          </cell>
          <cell r="EF642" t="str">
            <v/>
          </cell>
          <cell r="EG642" t="str">
            <v/>
          </cell>
          <cell r="EH642" t="str">
            <v/>
          </cell>
          <cell r="EI642" t="str">
            <v/>
          </cell>
          <cell r="EJ642" t="str">
            <v/>
          </cell>
          <cell r="EK642" t="str">
            <v/>
          </cell>
          <cell r="EL642" t="str">
            <v/>
          </cell>
          <cell r="EM642" t="str">
            <v/>
          </cell>
          <cell r="EN642" t="str">
            <v/>
          </cell>
          <cell r="EO642" t="str">
            <v/>
          </cell>
          <cell r="EP642" t="str">
            <v/>
          </cell>
          <cell r="EQ642" t="str">
            <v/>
          </cell>
          <cell r="ER642" t="str">
            <v/>
          </cell>
          <cell r="ES642" t="str">
            <v/>
          </cell>
          <cell r="ET642" t="str">
            <v/>
          </cell>
          <cell r="EU642" t="str">
            <v/>
          </cell>
          <cell r="EV642" t="str">
            <v/>
          </cell>
          <cell r="EW642" t="str">
            <v/>
          </cell>
          <cell r="EX642" t="str">
            <v/>
          </cell>
          <cell r="EY642" t="str">
            <v/>
          </cell>
          <cell r="EZ642" t="str">
            <v/>
          </cell>
          <cell r="FA642" t="str">
            <v/>
          </cell>
          <cell r="FB642" t="str">
            <v/>
          </cell>
          <cell r="FC642" t="str">
            <v/>
          </cell>
          <cell r="FD642" t="str">
            <v/>
          </cell>
          <cell r="FE642" t="str">
            <v/>
          </cell>
          <cell r="FF642" t="str">
            <v/>
          </cell>
          <cell r="FG642" t="str">
            <v/>
          </cell>
          <cell r="FH642" t="str">
            <v/>
          </cell>
          <cell r="FI642" t="str">
            <v/>
          </cell>
          <cell r="FJ642" t="str">
            <v/>
          </cell>
          <cell r="FK642" t="str">
            <v/>
          </cell>
          <cell r="FL642" t="str">
            <v/>
          </cell>
          <cell r="FM642" t="str">
            <v/>
          </cell>
          <cell r="FN642" t="str">
            <v/>
          </cell>
          <cell r="FO642" t="str">
            <v/>
          </cell>
          <cell r="FP642" t="str">
            <v/>
          </cell>
          <cell r="FQ642" t="str">
            <v/>
          </cell>
          <cell r="FR642" t="str">
            <v/>
          </cell>
          <cell r="FS642" t="str">
            <v/>
          </cell>
          <cell r="FT642" t="str">
            <v/>
          </cell>
          <cell r="FU642" t="str">
            <v/>
          </cell>
          <cell r="FV642" t="str">
            <v/>
          </cell>
          <cell r="FW642" t="str">
            <v/>
          </cell>
          <cell r="FX642" t="str">
            <v/>
          </cell>
          <cell r="FY642" t="str">
            <v/>
          </cell>
          <cell r="FZ642" t="str">
            <v/>
          </cell>
          <cell r="GA642" t="str">
            <v/>
          </cell>
          <cell r="GB642" t="str">
            <v/>
          </cell>
          <cell r="GC642" t="str">
            <v/>
          </cell>
          <cell r="GD642" t="str">
            <v/>
          </cell>
          <cell r="GE642" t="str">
            <v/>
          </cell>
          <cell r="GF642" t="str">
            <v/>
          </cell>
          <cell r="GG642" t="str">
            <v/>
          </cell>
          <cell r="GH642" t="str">
            <v/>
          </cell>
          <cell r="GI642" t="str">
            <v/>
          </cell>
          <cell r="GJ642" t="str">
            <v/>
          </cell>
          <cell r="GK642" t="str">
            <v/>
          </cell>
          <cell r="GL642" t="str">
            <v/>
          </cell>
          <cell r="GM642" t="str">
            <v/>
          </cell>
          <cell r="GN642" t="str">
            <v/>
          </cell>
          <cell r="GO642" t="str">
            <v/>
          </cell>
          <cell r="GP642" t="str">
            <v/>
          </cell>
          <cell r="GQ642" t="str">
            <v/>
          </cell>
          <cell r="GR642" t="str">
            <v/>
          </cell>
          <cell r="GS642" t="str">
            <v/>
          </cell>
          <cell r="GT642" t="str">
            <v/>
          </cell>
          <cell r="GU642" t="str">
            <v/>
          </cell>
          <cell r="GV642" t="str">
            <v/>
          </cell>
          <cell r="GW642" t="str">
            <v/>
          </cell>
          <cell r="GX642" t="str">
            <v/>
          </cell>
          <cell r="GY642" t="str">
            <v/>
          </cell>
          <cell r="GZ642" t="str">
            <v/>
          </cell>
          <cell r="HA642" t="str">
            <v/>
          </cell>
          <cell r="HB642" t="str">
            <v/>
          </cell>
          <cell r="HC642" t="str">
            <v/>
          </cell>
          <cell r="HD642" t="str">
            <v/>
          </cell>
          <cell r="HE642" t="str">
            <v/>
          </cell>
          <cell r="HF642" t="str">
            <v/>
          </cell>
          <cell r="HG642" t="str">
            <v/>
          </cell>
          <cell r="HH642" t="str">
            <v/>
          </cell>
          <cell r="HI642" t="str">
            <v/>
          </cell>
          <cell r="HJ642" t="str">
            <v/>
          </cell>
          <cell r="HK642" t="str">
            <v/>
          </cell>
          <cell r="HL642" t="str">
            <v/>
          </cell>
          <cell r="HM642" t="str">
            <v/>
          </cell>
          <cell r="HN642" t="str">
            <v/>
          </cell>
          <cell r="HO642" t="str">
            <v/>
          </cell>
          <cell r="HP642" t="str">
            <v/>
          </cell>
          <cell r="HQ642" t="str">
            <v/>
          </cell>
          <cell r="HR642" t="str">
            <v/>
          </cell>
          <cell r="HS642" t="str">
            <v/>
          </cell>
          <cell r="HT642" t="str">
            <v/>
          </cell>
          <cell r="HU642" t="str">
            <v/>
          </cell>
          <cell r="HV642" t="str">
            <v/>
          </cell>
          <cell r="HW642" t="str">
            <v/>
          </cell>
          <cell r="HX642" t="str">
            <v/>
          </cell>
          <cell r="HY642" t="str">
            <v/>
          </cell>
          <cell r="HZ642" t="str">
            <v/>
          </cell>
          <cell r="IA642" t="str">
            <v/>
          </cell>
          <cell r="IB642" t="str">
            <v/>
          </cell>
          <cell r="IC642" t="str">
            <v/>
          </cell>
          <cell r="ID642" t="str">
            <v/>
          </cell>
        </row>
        <row r="643">
          <cell r="A643" t="str">
            <v/>
          </cell>
          <cell r="B643" t="str">
            <v/>
          </cell>
          <cell r="C643" t="str">
            <v/>
          </cell>
          <cell r="D643" t="str">
            <v/>
          </cell>
          <cell r="E643" t="str">
            <v/>
          </cell>
          <cell r="F643" t="str">
            <v/>
          </cell>
          <cell r="G643" t="str">
            <v/>
          </cell>
          <cell r="H643" t="str">
            <v/>
          </cell>
          <cell r="I643" t="str">
            <v/>
          </cell>
          <cell r="J643" t="str">
            <v/>
          </cell>
          <cell r="K643" t="str">
            <v/>
          </cell>
          <cell r="L643" t="str">
            <v/>
          </cell>
          <cell r="M643" t="str">
            <v/>
          </cell>
          <cell r="N643" t="str">
            <v/>
          </cell>
          <cell r="O643" t="str">
            <v/>
          </cell>
          <cell r="P643" t="str">
            <v/>
          </cell>
          <cell r="Q643" t="str">
            <v/>
          </cell>
          <cell r="R643" t="str">
            <v/>
          </cell>
          <cell r="S643" t="str">
            <v/>
          </cell>
          <cell r="T643" t="str">
            <v/>
          </cell>
          <cell r="U643" t="str">
            <v/>
          </cell>
          <cell r="V643" t="str">
            <v/>
          </cell>
          <cell r="W643" t="str">
            <v/>
          </cell>
          <cell r="X643" t="str">
            <v/>
          </cell>
          <cell r="Y643" t="str">
            <v/>
          </cell>
          <cell r="Z643" t="str">
            <v/>
          </cell>
          <cell r="AA643" t="str">
            <v/>
          </cell>
          <cell r="AB643" t="str">
            <v/>
          </cell>
          <cell r="AC643" t="str">
            <v/>
          </cell>
          <cell r="AD643" t="str">
            <v/>
          </cell>
          <cell r="AE643" t="str">
            <v/>
          </cell>
          <cell r="AF643" t="str">
            <v/>
          </cell>
          <cell r="AG643" t="str">
            <v/>
          </cell>
          <cell r="AH643" t="str">
            <v/>
          </cell>
          <cell r="AI643" t="str">
            <v/>
          </cell>
          <cell r="AJ643" t="str">
            <v/>
          </cell>
          <cell r="AK643" t="str">
            <v/>
          </cell>
          <cell r="AL643" t="str">
            <v/>
          </cell>
          <cell r="AM643" t="str">
            <v/>
          </cell>
          <cell r="AN643" t="str">
            <v/>
          </cell>
          <cell r="AO643" t="str">
            <v/>
          </cell>
          <cell r="AP643" t="str">
            <v/>
          </cell>
          <cell r="AQ643" t="str">
            <v/>
          </cell>
          <cell r="AR643" t="str">
            <v/>
          </cell>
          <cell r="AS643" t="str">
            <v/>
          </cell>
          <cell r="AT643" t="str">
            <v/>
          </cell>
          <cell r="AU643" t="str">
            <v/>
          </cell>
          <cell r="AV643" t="str">
            <v/>
          </cell>
          <cell r="AW643" t="str">
            <v/>
          </cell>
          <cell r="AX643" t="str">
            <v/>
          </cell>
          <cell r="AY643" t="str">
            <v/>
          </cell>
          <cell r="AZ643" t="str">
            <v/>
          </cell>
          <cell r="BA643" t="str">
            <v/>
          </cell>
          <cell r="BB643" t="str">
            <v/>
          </cell>
          <cell r="BC643" t="str">
            <v/>
          </cell>
          <cell r="BD643" t="str">
            <v/>
          </cell>
          <cell r="BE643" t="str">
            <v/>
          </cell>
          <cell r="BF643" t="str">
            <v/>
          </cell>
          <cell r="BG643" t="str">
            <v/>
          </cell>
          <cell r="BH643" t="str">
            <v/>
          </cell>
          <cell r="BI643" t="str">
            <v/>
          </cell>
          <cell r="BJ643" t="str">
            <v/>
          </cell>
          <cell r="BK643" t="str">
            <v/>
          </cell>
          <cell r="BL643" t="str">
            <v/>
          </cell>
          <cell r="BM643" t="str">
            <v/>
          </cell>
          <cell r="BN643" t="str">
            <v/>
          </cell>
          <cell r="BO643" t="str">
            <v/>
          </cell>
          <cell r="BP643" t="str">
            <v/>
          </cell>
          <cell r="BQ643" t="str">
            <v/>
          </cell>
          <cell r="BR643" t="str">
            <v/>
          </cell>
          <cell r="BS643" t="str">
            <v/>
          </cell>
          <cell r="BT643" t="str">
            <v/>
          </cell>
          <cell r="BU643" t="str">
            <v/>
          </cell>
          <cell r="BV643" t="str">
            <v/>
          </cell>
          <cell r="BW643" t="str">
            <v/>
          </cell>
          <cell r="BX643" t="str">
            <v/>
          </cell>
          <cell r="BY643" t="str">
            <v/>
          </cell>
          <cell r="BZ643" t="str">
            <v/>
          </cell>
          <cell r="CA643" t="str">
            <v/>
          </cell>
          <cell r="CB643" t="str">
            <v/>
          </cell>
          <cell r="CC643" t="str">
            <v/>
          </cell>
          <cell r="CD643" t="str">
            <v/>
          </cell>
          <cell r="CE643" t="str">
            <v/>
          </cell>
          <cell r="CF643" t="str">
            <v/>
          </cell>
          <cell r="CG643" t="str">
            <v/>
          </cell>
          <cell r="CH643" t="str">
            <v/>
          </cell>
          <cell r="CI643" t="str">
            <v/>
          </cell>
          <cell r="CJ643" t="str">
            <v/>
          </cell>
          <cell r="CK643" t="str">
            <v/>
          </cell>
          <cell r="CL643" t="str">
            <v/>
          </cell>
          <cell r="CM643" t="str">
            <v/>
          </cell>
          <cell r="CN643" t="str">
            <v/>
          </cell>
          <cell r="CO643" t="str">
            <v/>
          </cell>
          <cell r="CP643" t="str">
            <v/>
          </cell>
          <cell r="CQ643" t="str">
            <v/>
          </cell>
          <cell r="CR643" t="str">
            <v/>
          </cell>
          <cell r="CS643" t="str">
            <v/>
          </cell>
          <cell r="CT643" t="str">
            <v/>
          </cell>
          <cell r="CU643" t="str">
            <v/>
          </cell>
          <cell r="CV643" t="str">
            <v/>
          </cell>
          <cell r="CW643" t="str">
            <v/>
          </cell>
          <cell r="CX643" t="str">
            <v/>
          </cell>
          <cell r="CY643" t="str">
            <v/>
          </cell>
          <cell r="CZ643" t="str">
            <v/>
          </cell>
          <cell r="DA643" t="str">
            <v/>
          </cell>
          <cell r="DB643" t="str">
            <v/>
          </cell>
          <cell r="DC643" t="str">
            <v/>
          </cell>
          <cell r="DD643" t="str">
            <v/>
          </cell>
          <cell r="DE643" t="str">
            <v/>
          </cell>
          <cell r="DF643" t="str">
            <v/>
          </cell>
          <cell r="DG643" t="str">
            <v/>
          </cell>
          <cell r="DH643" t="str">
            <v/>
          </cell>
          <cell r="DI643" t="str">
            <v/>
          </cell>
          <cell r="DJ643" t="str">
            <v/>
          </cell>
          <cell r="DK643" t="str">
            <v/>
          </cell>
          <cell r="DL643" t="str">
            <v/>
          </cell>
          <cell r="DM643" t="str">
            <v/>
          </cell>
          <cell r="DN643" t="str">
            <v/>
          </cell>
          <cell r="DO643" t="str">
            <v/>
          </cell>
          <cell r="DP643" t="str">
            <v/>
          </cell>
          <cell r="DQ643" t="str">
            <v/>
          </cell>
          <cell r="DR643" t="str">
            <v/>
          </cell>
          <cell r="DS643" t="str">
            <v/>
          </cell>
          <cell r="DT643" t="str">
            <v/>
          </cell>
          <cell r="DU643" t="str">
            <v/>
          </cell>
          <cell r="DV643" t="str">
            <v/>
          </cell>
          <cell r="DW643" t="str">
            <v/>
          </cell>
          <cell r="DX643" t="str">
            <v/>
          </cell>
          <cell r="DY643" t="str">
            <v/>
          </cell>
          <cell r="DZ643" t="str">
            <v/>
          </cell>
          <cell r="EA643" t="str">
            <v/>
          </cell>
          <cell r="EB643" t="str">
            <v/>
          </cell>
          <cell r="EC643" t="str">
            <v/>
          </cell>
          <cell r="ED643" t="str">
            <v/>
          </cell>
          <cell r="EE643" t="str">
            <v/>
          </cell>
          <cell r="EF643" t="str">
            <v/>
          </cell>
          <cell r="EG643" t="str">
            <v/>
          </cell>
          <cell r="EH643" t="str">
            <v/>
          </cell>
          <cell r="EI643" t="str">
            <v/>
          </cell>
          <cell r="EJ643" t="str">
            <v/>
          </cell>
          <cell r="EK643" t="str">
            <v/>
          </cell>
          <cell r="EL643" t="str">
            <v/>
          </cell>
          <cell r="EM643" t="str">
            <v/>
          </cell>
          <cell r="EN643" t="str">
            <v/>
          </cell>
          <cell r="EO643" t="str">
            <v/>
          </cell>
          <cell r="EP643" t="str">
            <v/>
          </cell>
          <cell r="EQ643" t="str">
            <v/>
          </cell>
          <cell r="ER643" t="str">
            <v/>
          </cell>
          <cell r="ES643" t="str">
            <v/>
          </cell>
          <cell r="ET643" t="str">
            <v/>
          </cell>
          <cell r="EU643" t="str">
            <v/>
          </cell>
          <cell r="EV643" t="str">
            <v/>
          </cell>
          <cell r="EW643" t="str">
            <v/>
          </cell>
          <cell r="EX643" t="str">
            <v/>
          </cell>
          <cell r="EY643" t="str">
            <v/>
          </cell>
          <cell r="EZ643" t="str">
            <v/>
          </cell>
          <cell r="FA643" t="str">
            <v/>
          </cell>
          <cell r="FB643" t="str">
            <v/>
          </cell>
          <cell r="FC643" t="str">
            <v/>
          </cell>
          <cell r="FD643" t="str">
            <v/>
          </cell>
          <cell r="FE643" t="str">
            <v/>
          </cell>
          <cell r="FF643" t="str">
            <v/>
          </cell>
          <cell r="FG643" t="str">
            <v/>
          </cell>
          <cell r="FH643" t="str">
            <v/>
          </cell>
          <cell r="FI643" t="str">
            <v/>
          </cell>
          <cell r="FJ643" t="str">
            <v/>
          </cell>
          <cell r="FK643" t="str">
            <v/>
          </cell>
          <cell r="FL643" t="str">
            <v/>
          </cell>
          <cell r="FM643" t="str">
            <v/>
          </cell>
          <cell r="FN643" t="str">
            <v/>
          </cell>
          <cell r="FO643" t="str">
            <v/>
          </cell>
          <cell r="FP643" t="str">
            <v/>
          </cell>
          <cell r="FQ643" t="str">
            <v/>
          </cell>
          <cell r="FR643" t="str">
            <v/>
          </cell>
          <cell r="FS643" t="str">
            <v/>
          </cell>
          <cell r="FT643" t="str">
            <v/>
          </cell>
          <cell r="FU643" t="str">
            <v/>
          </cell>
          <cell r="FV643" t="str">
            <v/>
          </cell>
          <cell r="FW643" t="str">
            <v/>
          </cell>
          <cell r="FX643" t="str">
            <v/>
          </cell>
          <cell r="FY643" t="str">
            <v/>
          </cell>
          <cell r="FZ643" t="str">
            <v/>
          </cell>
          <cell r="GA643" t="str">
            <v/>
          </cell>
          <cell r="GB643" t="str">
            <v/>
          </cell>
          <cell r="GC643" t="str">
            <v/>
          </cell>
          <cell r="GD643" t="str">
            <v/>
          </cell>
          <cell r="GE643" t="str">
            <v/>
          </cell>
          <cell r="GF643" t="str">
            <v/>
          </cell>
          <cell r="GG643" t="str">
            <v/>
          </cell>
          <cell r="GH643" t="str">
            <v/>
          </cell>
          <cell r="GI643" t="str">
            <v/>
          </cell>
          <cell r="GJ643" t="str">
            <v/>
          </cell>
          <cell r="GK643" t="str">
            <v/>
          </cell>
          <cell r="GL643" t="str">
            <v/>
          </cell>
          <cell r="GM643" t="str">
            <v/>
          </cell>
          <cell r="GN643" t="str">
            <v/>
          </cell>
          <cell r="GO643" t="str">
            <v/>
          </cell>
          <cell r="GP643" t="str">
            <v/>
          </cell>
          <cell r="GQ643" t="str">
            <v/>
          </cell>
          <cell r="GR643" t="str">
            <v/>
          </cell>
          <cell r="GS643" t="str">
            <v/>
          </cell>
          <cell r="GT643" t="str">
            <v/>
          </cell>
          <cell r="GU643" t="str">
            <v/>
          </cell>
          <cell r="GV643" t="str">
            <v/>
          </cell>
          <cell r="GW643" t="str">
            <v/>
          </cell>
          <cell r="GX643" t="str">
            <v/>
          </cell>
          <cell r="GY643" t="str">
            <v/>
          </cell>
          <cell r="GZ643" t="str">
            <v/>
          </cell>
          <cell r="HA643" t="str">
            <v/>
          </cell>
          <cell r="HB643" t="str">
            <v/>
          </cell>
          <cell r="HC643" t="str">
            <v/>
          </cell>
          <cell r="HD643" t="str">
            <v/>
          </cell>
          <cell r="HE643" t="str">
            <v/>
          </cell>
          <cell r="HF643" t="str">
            <v/>
          </cell>
          <cell r="HG643" t="str">
            <v/>
          </cell>
          <cell r="HH643" t="str">
            <v/>
          </cell>
          <cell r="HI643" t="str">
            <v/>
          </cell>
          <cell r="HJ643" t="str">
            <v/>
          </cell>
          <cell r="HK643" t="str">
            <v/>
          </cell>
          <cell r="HL643" t="str">
            <v/>
          </cell>
          <cell r="HM643" t="str">
            <v/>
          </cell>
          <cell r="HN643" t="str">
            <v/>
          </cell>
          <cell r="HO643" t="str">
            <v/>
          </cell>
          <cell r="HP643" t="str">
            <v/>
          </cell>
          <cell r="HQ643" t="str">
            <v/>
          </cell>
          <cell r="HR643" t="str">
            <v/>
          </cell>
          <cell r="HS643" t="str">
            <v/>
          </cell>
          <cell r="HT643" t="str">
            <v/>
          </cell>
          <cell r="HU643" t="str">
            <v/>
          </cell>
          <cell r="HV643" t="str">
            <v/>
          </cell>
          <cell r="HW643" t="str">
            <v/>
          </cell>
          <cell r="HX643" t="str">
            <v/>
          </cell>
          <cell r="HY643" t="str">
            <v/>
          </cell>
          <cell r="HZ643" t="str">
            <v/>
          </cell>
          <cell r="IA643" t="str">
            <v/>
          </cell>
          <cell r="IB643" t="str">
            <v/>
          </cell>
          <cell r="IC643" t="str">
            <v/>
          </cell>
          <cell r="ID643" t="str">
            <v/>
          </cell>
        </row>
        <row r="644">
          <cell r="A644" t="str">
            <v/>
          </cell>
          <cell r="B644" t="str">
            <v/>
          </cell>
          <cell r="C644" t="str">
            <v/>
          </cell>
          <cell r="D644" t="str">
            <v/>
          </cell>
          <cell r="E644" t="str">
            <v/>
          </cell>
          <cell r="F644" t="str">
            <v/>
          </cell>
          <cell r="G644" t="str">
            <v/>
          </cell>
          <cell r="H644" t="str">
            <v/>
          </cell>
          <cell r="I644" t="str">
            <v/>
          </cell>
          <cell r="J644" t="str">
            <v/>
          </cell>
          <cell r="K644" t="str">
            <v/>
          </cell>
          <cell r="L644" t="str">
            <v/>
          </cell>
          <cell r="M644" t="str">
            <v/>
          </cell>
          <cell r="N644" t="str">
            <v/>
          </cell>
          <cell r="O644" t="str">
            <v/>
          </cell>
          <cell r="P644" t="str">
            <v/>
          </cell>
          <cell r="Q644" t="str">
            <v/>
          </cell>
          <cell r="R644" t="str">
            <v/>
          </cell>
          <cell r="S644" t="str">
            <v/>
          </cell>
          <cell r="T644" t="str">
            <v/>
          </cell>
          <cell r="U644" t="str">
            <v/>
          </cell>
          <cell r="V644" t="str">
            <v/>
          </cell>
          <cell r="W644" t="str">
            <v/>
          </cell>
          <cell r="X644" t="str">
            <v/>
          </cell>
          <cell r="Y644" t="str">
            <v/>
          </cell>
          <cell r="Z644" t="str">
            <v/>
          </cell>
          <cell r="AA644" t="str">
            <v/>
          </cell>
          <cell r="AB644" t="str">
            <v/>
          </cell>
          <cell r="AC644" t="str">
            <v/>
          </cell>
          <cell r="AD644" t="str">
            <v/>
          </cell>
          <cell r="AE644" t="str">
            <v/>
          </cell>
          <cell r="AF644" t="str">
            <v/>
          </cell>
          <cell r="AG644" t="str">
            <v/>
          </cell>
          <cell r="AH644" t="str">
            <v/>
          </cell>
          <cell r="AI644" t="str">
            <v/>
          </cell>
          <cell r="AJ644" t="str">
            <v/>
          </cell>
          <cell r="AK644" t="str">
            <v/>
          </cell>
          <cell r="AL644" t="str">
            <v/>
          </cell>
          <cell r="AM644" t="str">
            <v/>
          </cell>
          <cell r="AN644" t="str">
            <v/>
          </cell>
          <cell r="AO644" t="str">
            <v/>
          </cell>
          <cell r="AP644" t="str">
            <v/>
          </cell>
          <cell r="AQ644" t="str">
            <v/>
          </cell>
          <cell r="AR644" t="str">
            <v/>
          </cell>
          <cell r="AS644" t="str">
            <v/>
          </cell>
          <cell r="AT644" t="str">
            <v/>
          </cell>
          <cell r="AU644" t="str">
            <v/>
          </cell>
          <cell r="AV644" t="str">
            <v/>
          </cell>
          <cell r="AW644" t="str">
            <v/>
          </cell>
          <cell r="AX644" t="str">
            <v/>
          </cell>
          <cell r="AY644" t="str">
            <v/>
          </cell>
          <cell r="AZ644" t="str">
            <v/>
          </cell>
          <cell r="BA644" t="str">
            <v/>
          </cell>
          <cell r="BB644" t="str">
            <v/>
          </cell>
          <cell r="BC644" t="str">
            <v/>
          </cell>
          <cell r="BD644" t="str">
            <v/>
          </cell>
          <cell r="BE644" t="str">
            <v/>
          </cell>
          <cell r="BF644" t="str">
            <v/>
          </cell>
          <cell r="BG644" t="str">
            <v/>
          </cell>
          <cell r="BH644" t="str">
            <v/>
          </cell>
          <cell r="BI644" t="str">
            <v/>
          </cell>
          <cell r="BJ644" t="str">
            <v/>
          </cell>
          <cell r="BK644" t="str">
            <v/>
          </cell>
          <cell r="BL644" t="str">
            <v/>
          </cell>
          <cell r="BM644" t="str">
            <v/>
          </cell>
          <cell r="BN644" t="str">
            <v/>
          </cell>
          <cell r="BO644" t="str">
            <v/>
          </cell>
          <cell r="BP644" t="str">
            <v/>
          </cell>
          <cell r="BQ644" t="str">
            <v/>
          </cell>
          <cell r="BR644" t="str">
            <v/>
          </cell>
          <cell r="BS644" t="str">
            <v/>
          </cell>
          <cell r="BT644" t="str">
            <v/>
          </cell>
          <cell r="BU644" t="str">
            <v/>
          </cell>
          <cell r="BV644" t="str">
            <v/>
          </cell>
          <cell r="BW644" t="str">
            <v/>
          </cell>
          <cell r="BX644" t="str">
            <v/>
          </cell>
          <cell r="BY644" t="str">
            <v/>
          </cell>
          <cell r="BZ644" t="str">
            <v/>
          </cell>
          <cell r="CA644" t="str">
            <v/>
          </cell>
          <cell r="CB644" t="str">
            <v/>
          </cell>
          <cell r="CC644" t="str">
            <v/>
          </cell>
          <cell r="CD644" t="str">
            <v/>
          </cell>
          <cell r="CE644" t="str">
            <v/>
          </cell>
          <cell r="CF644" t="str">
            <v/>
          </cell>
          <cell r="CG644" t="str">
            <v/>
          </cell>
          <cell r="CH644" t="str">
            <v/>
          </cell>
          <cell r="CI644" t="str">
            <v/>
          </cell>
          <cell r="CJ644" t="str">
            <v/>
          </cell>
          <cell r="CK644" t="str">
            <v/>
          </cell>
          <cell r="CL644" t="str">
            <v/>
          </cell>
          <cell r="CM644" t="str">
            <v/>
          </cell>
          <cell r="CN644" t="str">
            <v/>
          </cell>
          <cell r="CO644" t="str">
            <v/>
          </cell>
          <cell r="CP644" t="str">
            <v/>
          </cell>
          <cell r="CQ644" t="str">
            <v/>
          </cell>
          <cell r="CR644" t="str">
            <v/>
          </cell>
          <cell r="CS644" t="str">
            <v/>
          </cell>
          <cell r="CT644" t="str">
            <v/>
          </cell>
          <cell r="CU644" t="str">
            <v/>
          </cell>
          <cell r="CV644" t="str">
            <v/>
          </cell>
          <cell r="CW644" t="str">
            <v/>
          </cell>
          <cell r="CX644" t="str">
            <v/>
          </cell>
          <cell r="CY644" t="str">
            <v/>
          </cell>
          <cell r="CZ644" t="str">
            <v/>
          </cell>
          <cell r="DA644" t="str">
            <v/>
          </cell>
          <cell r="DB644" t="str">
            <v/>
          </cell>
          <cell r="DC644" t="str">
            <v/>
          </cell>
          <cell r="DD644" t="str">
            <v/>
          </cell>
          <cell r="DE644" t="str">
            <v/>
          </cell>
          <cell r="DF644" t="str">
            <v/>
          </cell>
          <cell r="DG644" t="str">
            <v/>
          </cell>
          <cell r="DH644" t="str">
            <v/>
          </cell>
          <cell r="DI644" t="str">
            <v/>
          </cell>
          <cell r="DJ644" t="str">
            <v/>
          </cell>
          <cell r="DK644" t="str">
            <v/>
          </cell>
          <cell r="DL644" t="str">
            <v/>
          </cell>
          <cell r="DM644" t="str">
            <v/>
          </cell>
          <cell r="DN644" t="str">
            <v/>
          </cell>
          <cell r="DO644" t="str">
            <v/>
          </cell>
          <cell r="DP644" t="str">
            <v/>
          </cell>
          <cell r="DQ644" t="str">
            <v/>
          </cell>
          <cell r="DR644" t="str">
            <v/>
          </cell>
          <cell r="DS644" t="str">
            <v/>
          </cell>
          <cell r="DT644" t="str">
            <v/>
          </cell>
          <cell r="DU644" t="str">
            <v/>
          </cell>
          <cell r="DV644" t="str">
            <v/>
          </cell>
          <cell r="DW644" t="str">
            <v/>
          </cell>
          <cell r="DX644" t="str">
            <v/>
          </cell>
          <cell r="DY644" t="str">
            <v/>
          </cell>
          <cell r="DZ644" t="str">
            <v/>
          </cell>
          <cell r="EA644" t="str">
            <v/>
          </cell>
          <cell r="EB644" t="str">
            <v/>
          </cell>
          <cell r="EC644" t="str">
            <v/>
          </cell>
          <cell r="ED644" t="str">
            <v/>
          </cell>
          <cell r="EE644" t="str">
            <v/>
          </cell>
          <cell r="EF644" t="str">
            <v/>
          </cell>
          <cell r="EG644" t="str">
            <v/>
          </cell>
          <cell r="EH644" t="str">
            <v/>
          </cell>
          <cell r="EI644" t="str">
            <v/>
          </cell>
          <cell r="EJ644" t="str">
            <v/>
          </cell>
          <cell r="EK644" t="str">
            <v/>
          </cell>
          <cell r="EL644" t="str">
            <v/>
          </cell>
          <cell r="EM644" t="str">
            <v/>
          </cell>
          <cell r="EN644" t="str">
            <v/>
          </cell>
          <cell r="EO644" t="str">
            <v/>
          </cell>
          <cell r="EP644" t="str">
            <v/>
          </cell>
          <cell r="EQ644" t="str">
            <v/>
          </cell>
          <cell r="ER644" t="str">
            <v/>
          </cell>
          <cell r="ES644" t="str">
            <v/>
          </cell>
          <cell r="ET644" t="str">
            <v/>
          </cell>
          <cell r="EU644" t="str">
            <v/>
          </cell>
          <cell r="EV644" t="str">
            <v/>
          </cell>
          <cell r="EW644" t="str">
            <v/>
          </cell>
          <cell r="EX644" t="str">
            <v/>
          </cell>
          <cell r="EY644" t="str">
            <v/>
          </cell>
          <cell r="EZ644" t="str">
            <v/>
          </cell>
          <cell r="FA644" t="str">
            <v/>
          </cell>
          <cell r="FB644" t="str">
            <v/>
          </cell>
          <cell r="FC644" t="str">
            <v/>
          </cell>
          <cell r="FD644" t="str">
            <v/>
          </cell>
          <cell r="FE644" t="str">
            <v/>
          </cell>
          <cell r="FF644" t="str">
            <v/>
          </cell>
          <cell r="FG644" t="str">
            <v/>
          </cell>
          <cell r="FH644" t="str">
            <v/>
          </cell>
          <cell r="FI644" t="str">
            <v/>
          </cell>
          <cell r="FJ644" t="str">
            <v/>
          </cell>
          <cell r="FK644" t="str">
            <v/>
          </cell>
          <cell r="FL644" t="str">
            <v/>
          </cell>
          <cell r="FM644" t="str">
            <v/>
          </cell>
          <cell r="FN644" t="str">
            <v/>
          </cell>
          <cell r="FO644" t="str">
            <v/>
          </cell>
          <cell r="FP644" t="str">
            <v/>
          </cell>
          <cell r="FQ644" t="str">
            <v/>
          </cell>
          <cell r="FR644" t="str">
            <v/>
          </cell>
          <cell r="FS644" t="str">
            <v/>
          </cell>
          <cell r="FT644" t="str">
            <v/>
          </cell>
          <cell r="FU644" t="str">
            <v/>
          </cell>
          <cell r="FV644" t="str">
            <v/>
          </cell>
          <cell r="FW644" t="str">
            <v/>
          </cell>
          <cell r="FX644" t="str">
            <v/>
          </cell>
          <cell r="FY644" t="str">
            <v/>
          </cell>
          <cell r="FZ644" t="str">
            <v/>
          </cell>
          <cell r="GA644" t="str">
            <v/>
          </cell>
          <cell r="GB644" t="str">
            <v/>
          </cell>
          <cell r="GC644" t="str">
            <v/>
          </cell>
          <cell r="GD644" t="str">
            <v/>
          </cell>
          <cell r="GE644" t="str">
            <v/>
          </cell>
          <cell r="GF644" t="str">
            <v/>
          </cell>
          <cell r="GG644" t="str">
            <v/>
          </cell>
          <cell r="GH644" t="str">
            <v/>
          </cell>
          <cell r="GI644" t="str">
            <v/>
          </cell>
          <cell r="GJ644" t="str">
            <v/>
          </cell>
          <cell r="GK644" t="str">
            <v/>
          </cell>
          <cell r="GL644" t="str">
            <v/>
          </cell>
          <cell r="GM644" t="str">
            <v/>
          </cell>
          <cell r="GN644" t="str">
            <v/>
          </cell>
          <cell r="GO644" t="str">
            <v/>
          </cell>
          <cell r="GP644" t="str">
            <v/>
          </cell>
          <cell r="GQ644" t="str">
            <v/>
          </cell>
          <cell r="GR644" t="str">
            <v/>
          </cell>
          <cell r="GS644" t="str">
            <v/>
          </cell>
          <cell r="GT644" t="str">
            <v/>
          </cell>
          <cell r="GU644" t="str">
            <v/>
          </cell>
          <cell r="GV644" t="str">
            <v/>
          </cell>
          <cell r="GW644" t="str">
            <v/>
          </cell>
          <cell r="GX644" t="str">
            <v/>
          </cell>
          <cell r="GY644" t="str">
            <v/>
          </cell>
          <cell r="GZ644" t="str">
            <v/>
          </cell>
          <cell r="HA644" t="str">
            <v/>
          </cell>
          <cell r="HB644" t="str">
            <v/>
          </cell>
          <cell r="HC644" t="str">
            <v/>
          </cell>
          <cell r="HD644" t="str">
            <v/>
          </cell>
          <cell r="HE644" t="str">
            <v/>
          </cell>
          <cell r="HF644" t="str">
            <v/>
          </cell>
          <cell r="HG644" t="str">
            <v/>
          </cell>
          <cell r="HH644" t="str">
            <v/>
          </cell>
          <cell r="HI644" t="str">
            <v/>
          </cell>
          <cell r="HJ644" t="str">
            <v/>
          </cell>
          <cell r="HK644" t="str">
            <v/>
          </cell>
          <cell r="HL644" t="str">
            <v/>
          </cell>
          <cell r="HM644" t="str">
            <v/>
          </cell>
          <cell r="HN644" t="str">
            <v/>
          </cell>
          <cell r="HO644" t="str">
            <v/>
          </cell>
          <cell r="HP644" t="str">
            <v/>
          </cell>
          <cell r="HQ644" t="str">
            <v/>
          </cell>
          <cell r="HR644" t="str">
            <v/>
          </cell>
          <cell r="HS644" t="str">
            <v/>
          </cell>
          <cell r="HT644" t="str">
            <v/>
          </cell>
          <cell r="HU644" t="str">
            <v/>
          </cell>
          <cell r="HV644" t="str">
            <v/>
          </cell>
          <cell r="HW644" t="str">
            <v/>
          </cell>
          <cell r="HX644" t="str">
            <v/>
          </cell>
          <cell r="HY644" t="str">
            <v/>
          </cell>
          <cell r="HZ644" t="str">
            <v/>
          </cell>
          <cell r="IA644" t="str">
            <v/>
          </cell>
          <cell r="IB644" t="str">
            <v/>
          </cell>
          <cell r="IC644" t="str">
            <v/>
          </cell>
          <cell r="ID644" t="str">
            <v/>
          </cell>
        </row>
        <row r="645">
          <cell r="A645" t="str">
            <v/>
          </cell>
          <cell r="B645" t="str">
            <v/>
          </cell>
          <cell r="C645" t="str">
            <v/>
          </cell>
          <cell r="D645" t="str">
            <v/>
          </cell>
          <cell r="E645" t="str">
            <v/>
          </cell>
          <cell r="F645" t="str">
            <v/>
          </cell>
          <cell r="G645" t="str">
            <v/>
          </cell>
          <cell r="H645" t="str">
            <v/>
          </cell>
          <cell r="I645" t="str">
            <v/>
          </cell>
          <cell r="J645" t="str">
            <v/>
          </cell>
          <cell r="K645" t="str">
            <v/>
          </cell>
          <cell r="L645" t="str">
            <v/>
          </cell>
          <cell r="M645" t="str">
            <v/>
          </cell>
          <cell r="N645" t="str">
            <v/>
          </cell>
          <cell r="O645" t="str">
            <v/>
          </cell>
          <cell r="P645" t="str">
            <v/>
          </cell>
          <cell r="Q645" t="str">
            <v/>
          </cell>
          <cell r="R645" t="str">
            <v/>
          </cell>
          <cell r="S645" t="str">
            <v/>
          </cell>
          <cell r="T645" t="str">
            <v/>
          </cell>
          <cell r="U645" t="str">
            <v/>
          </cell>
          <cell r="V645" t="str">
            <v/>
          </cell>
          <cell r="W645" t="str">
            <v/>
          </cell>
          <cell r="X645" t="str">
            <v/>
          </cell>
          <cell r="Y645" t="str">
            <v/>
          </cell>
          <cell r="Z645" t="str">
            <v/>
          </cell>
          <cell r="AA645" t="str">
            <v/>
          </cell>
          <cell r="AB645" t="str">
            <v/>
          </cell>
          <cell r="AC645" t="str">
            <v/>
          </cell>
          <cell r="AD645" t="str">
            <v/>
          </cell>
          <cell r="AE645" t="str">
            <v/>
          </cell>
          <cell r="AF645" t="str">
            <v/>
          </cell>
          <cell r="AG645" t="str">
            <v/>
          </cell>
          <cell r="AH645" t="str">
            <v/>
          </cell>
          <cell r="AI645" t="str">
            <v/>
          </cell>
          <cell r="AJ645" t="str">
            <v/>
          </cell>
          <cell r="AK645" t="str">
            <v/>
          </cell>
          <cell r="AL645" t="str">
            <v/>
          </cell>
          <cell r="AM645" t="str">
            <v/>
          </cell>
          <cell r="AN645" t="str">
            <v/>
          </cell>
          <cell r="AO645" t="str">
            <v/>
          </cell>
          <cell r="AP645" t="str">
            <v/>
          </cell>
          <cell r="AQ645" t="str">
            <v/>
          </cell>
          <cell r="AR645" t="str">
            <v/>
          </cell>
          <cell r="AS645" t="str">
            <v/>
          </cell>
          <cell r="AT645" t="str">
            <v/>
          </cell>
          <cell r="AU645" t="str">
            <v/>
          </cell>
          <cell r="AV645" t="str">
            <v/>
          </cell>
          <cell r="AW645" t="str">
            <v/>
          </cell>
          <cell r="AX645" t="str">
            <v/>
          </cell>
          <cell r="AY645" t="str">
            <v/>
          </cell>
          <cell r="AZ645" t="str">
            <v/>
          </cell>
          <cell r="BA645" t="str">
            <v/>
          </cell>
          <cell r="BB645" t="str">
            <v/>
          </cell>
          <cell r="BC645" t="str">
            <v/>
          </cell>
          <cell r="BD645" t="str">
            <v/>
          </cell>
          <cell r="BE645" t="str">
            <v/>
          </cell>
          <cell r="BF645" t="str">
            <v/>
          </cell>
          <cell r="BG645" t="str">
            <v/>
          </cell>
          <cell r="BH645" t="str">
            <v/>
          </cell>
          <cell r="BI645" t="str">
            <v/>
          </cell>
          <cell r="BJ645" t="str">
            <v/>
          </cell>
          <cell r="BK645" t="str">
            <v/>
          </cell>
          <cell r="BL645" t="str">
            <v/>
          </cell>
          <cell r="BM645" t="str">
            <v/>
          </cell>
          <cell r="BN645" t="str">
            <v/>
          </cell>
          <cell r="BO645" t="str">
            <v/>
          </cell>
          <cell r="BP645" t="str">
            <v/>
          </cell>
          <cell r="BQ645" t="str">
            <v/>
          </cell>
          <cell r="BR645" t="str">
            <v/>
          </cell>
          <cell r="BS645" t="str">
            <v/>
          </cell>
          <cell r="BT645" t="str">
            <v/>
          </cell>
          <cell r="BU645" t="str">
            <v/>
          </cell>
          <cell r="BV645" t="str">
            <v/>
          </cell>
          <cell r="BW645" t="str">
            <v/>
          </cell>
          <cell r="BX645" t="str">
            <v/>
          </cell>
          <cell r="BY645" t="str">
            <v/>
          </cell>
          <cell r="BZ645" t="str">
            <v/>
          </cell>
          <cell r="CA645" t="str">
            <v/>
          </cell>
          <cell r="CB645" t="str">
            <v/>
          </cell>
          <cell r="CC645" t="str">
            <v/>
          </cell>
          <cell r="CD645" t="str">
            <v/>
          </cell>
          <cell r="CE645" t="str">
            <v/>
          </cell>
          <cell r="CF645" t="str">
            <v/>
          </cell>
          <cell r="CG645" t="str">
            <v/>
          </cell>
          <cell r="CH645" t="str">
            <v/>
          </cell>
          <cell r="CI645" t="str">
            <v/>
          </cell>
          <cell r="CJ645" t="str">
            <v/>
          </cell>
          <cell r="CK645" t="str">
            <v/>
          </cell>
          <cell r="CL645" t="str">
            <v/>
          </cell>
          <cell r="CM645" t="str">
            <v/>
          </cell>
          <cell r="CN645" t="str">
            <v/>
          </cell>
          <cell r="CO645" t="str">
            <v/>
          </cell>
          <cell r="CP645" t="str">
            <v/>
          </cell>
          <cell r="CQ645" t="str">
            <v/>
          </cell>
          <cell r="CR645" t="str">
            <v/>
          </cell>
          <cell r="CS645" t="str">
            <v/>
          </cell>
          <cell r="CT645" t="str">
            <v/>
          </cell>
          <cell r="CU645" t="str">
            <v/>
          </cell>
          <cell r="CV645" t="str">
            <v/>
          </cell>
          <cell r="CW645" t="str">
            <v/>
          </cell>
          <cell r="CX645" t="str">
            <v/>
          </cell>
          <cell r="CY645" t="str">
            <v/>
          </cell>
          <cell r="CZ645" t="str">
            <v/>
          </cell>
          <cell r="DA645" t="str">
            <v/>
          </cell>
          <cell r="DB645" t="str">
            <v/>
          </cell>
          <cell r="DC645" t="str">
            <v/>
          </cell>
          <cell r="DD645" t="str">
            <v/>
          </cell>
          <cell r="DE645" t="str">
            <v/>
          </cell>
          <cell r="DF645" t="str">
            <v/>
          </cell>
          <cell r="DG645" t="str">
            <v/>
          </cell>
          <cell r="DH645" t="str">
            <v/>
          </cell>
          <cell r="DI645" t="str">
            <v/>
          </cell>
          <cell r="DJ645" t="str">
            <v/>
          </cell>
          <cell r="DK645" t="str">
            <v/>
          </cell>
          <cell r="DL645" t="str">
            <v/>
          </cell>
          <cell r="DM645" t="str">
            <v/>
          </cell>
          <cell r="DN645" t="str">
            <v/>
          </cell>
          <cell r="DO645" t="str">
            <v/>
          </cell>
          <cell r="DP645" t="str">
            <v/>
          </cell>
          <cell r="DQ645" t="str">
            <v/>
          </cell>
          <cell r="DR645" t="str">
            <v/>
          </cell>
          <cell r="DS645" t="str">
            <v/>
          </cell>
          <cell r="DT645" t="str">
            <v/>
          </cell>
          <cell r="DU645" t="str">
            <v/>
          </cell>
          <cell r="DV645" t="str">
            <v/>
          </cell>
          <cell r="DW645" t="str">
            <v/>
          </cell>
          <cell r="DX645" t="str">
            <v/>
          </cell>
          <cell r="DY645" t="str">
            <v/>
          </cell>
          <cell r="DZ645" t="str">
            <v/>
          </cell>
          <cell r="EA645" t="str">
            <v/>
          </cell>
          <cell r="EB645" t="str">
            <v/>
          </cell>
          <cell r="EC645" t="str">
            <v/>
          </cell>
          <cell r="ED645" t="str">
            <v/>
          </cell>
          <cell r="EE645" t="str">
            <v/>
          </cell>
          <cell r="EF645" t="str">
            <v/>
          </cell>
          <cell r="EG645" t="str">
            <v/>
          </cell>
          <cell r="EH645" t="str">
            <v/>
          </cell>
          <cell r="EI645" t="str">
            <v/>
          </cell>
          <cell r="EJ645" t="str">
            <v/>
          </cell>
          <cell r="EK645" t="str">
            <v/>
          </cell>
          <cell r="EL645" t="str">
            <v/>
          </cell>
          <cell r="EM645" t="str">
            <v/>
          </cell>
          <cell r="EN645" t="str">
            <v/>
          </cell>
          <cell r="EO645" t="str">
            <v/>
          </cell>
          <cell r="EP645" t="str">
            <v/>
          </cell>
          <cell r="EQ645" t="str">
            <v/>
          </cell>
          <cell r="ER645" t="str">
            <v/>
          </cell>
          <cell r="ES645" t="str">
            <v/>
          </cell>
          <cell r="ET645" t="str">
            <v/>
          </cell>
          <cell r="EU645" t="str">
            <v/>
          </cell>
          <cell r="EV645" t="str">
            <v/>
          </cell>
          <cell r="EW645" t="str">
            <v/>
          </cell>
          <cell r="EX645" t="str">
            <v/>
          </cell>
          <cell r="EY645" t="str">
            <v/>
          </cell>
          <cell r="EZ645" t="str">
            <v/>
          </cell>
          <cell r="FA645" t="str">
            <v/>
          </cell>
          <cell r="FB645" t="str">
            <v/>
          </cell>
          <cell r="FC645" t="str">
            <v/>
          </cell>
          <cell r="FD645" t="str">
            <v/>
          </cell>
          <cell r="FE645" t="str">
            <v/>
          </cell>
          <cell r="FF645" t="str">
            <v/>
          </cell>
          <cell r="FG645" t="str">
            <v/>
          </cell>
          <cell r="FH645" t="str">
            <v/>
          </cell>
          <cell r="FI645" t="str">
            <v/>
          </cell>
          <cell r="FJ645" t="str">
            <v/>
          </cell>
          <cell r="FK645" t="str">
            <v/>
          </cell>
          <cell r="FL645" t="str">
            <v/>
          </cell>
          <cell r="FM645" t="str">
            <v/>
          </cell>
          <cell r="FN645" t="str">
            <v/>
          </cell>
          <cell r="FO645" t="str">
            <v/>
          </cell>
          <cell r="FP645" t="str">
            <v/>
          </cell>
          <cell r="FQ645" t="str">
            <v/>
          </cell>
          <cell r="FR645" t="str">
            <v/>
          </cell>
          <cell r="FS645" t="str">
            <v/>
          </cell>
          <cell r="FT645" t="str">
            <v/>
          </cell>
          <cell r="FU645" t="str">
            <v/>
          </cell>
          <cell r="FV645" t="str">
            <v/>
          </cell>
          <cell r="FW645" t="str">
            <v/>
          </cell>
          <cell r="FX645" t="str">
            <v/>
          </cell>
          <cell r="FY645" t="str">
            <v/>
          </cell>
          <cell r="FZ645" t="str">
            <v/>
          </cell>
          <cell r="GA645" t="str">
            <v/>
          </cell>
          <cell r="GB645" t="str">
            <v/>
          </cell>
          <cell r="GC645" t="str">
            <v/>
          </cell>
          <cell r="GD645" t="str">
            <v/>
          </cell>
          <cell r="GE645" t="str">
            <v/>
          </cell>
          <cell r="GF645" t="str">
            <v/>
          </cell>
          <cell r="GG645" t="str">
            <v/>
          </cell>
          <cell r="GH645" t="str">
            <v/>
          </cell>
          <cell r="GI645" t="str">
            <v/>
          </cell>
          <cell r="GJ645" t="str">
            <v/>
          </cell>
          <cell r="GK645" t="str">
            <v/>
          </cell>
          <cell r="GL645" t="str">
            <v/>
          </cell>
          <cell r="GM645" t="str">
            <v/>
          </cell>
          <cell r="GN645" t="str">
            <v/>
          </cell>
          <cell r="GO645" t="str">
            <v/>
          </cell>
          <cell r="GP645" t="str">
            <v/>
          </cell>
          <cell r="GQ645" t="str">
            <v/>
          </cell>
          <cell r="GR645" t="str">
            <v/>
          </cell>
          <cell r="GS645" t="str">
            <v/>
          </cell>
          <cell r="GT645" t="str">
            <v/>
          </cell>
          <cell r="GU645" t="str">
            <v/>
          </cell>
          <cell r="GV645" t="str">
            <v/>
          </cell>
          <cell r="GW645" t="str">
            <v/>
          </cell>
          <cell r="GX645" t="str">
            <v/>
          </cell>
          <cell r="GY645" t="str">
            <v/>
          </cell>
          <cell r="GZ645" t="str">
            <v/>
          </cell>
          <cell r="HA645" t="str">
            <v/>
          </cell>
          <cell r="HB645" t="str">
            <v/>
          </cell>
          <cell r="HC645" t="str">
            <v/>
          </cell>
          <cell r="HD645" t="str">
            <v/>
          </cell>
          <cell r="HE645" t="str">
            <v/>
          </cell>
          <cell r="HF645" t="str">
            <v/>
          </cell>
          <cell r="HG645" t="str">
            <v/>
          </cell>
          <cell r="HH645" t="str">
            <v/>
          </cell>
          <cell r="HI645" t="str">
            <v/>
          </cell>
          <cell r="HJ645" t="str">
            <v/>
          </cell>
          <cell r="HK645" t="str">
            <v/>
          </cell>
          <cell r="HL645" t="str">
            <v/>
          </cell>
          <cell r="HM645" t="str">
            <v/>
          </cell>
          <cell r="HN645" t="str">
            <v/>
          </cell>
          <cell r="HO645" t="str">
            <v/>
          </cell>
          <cell r="HP645" t="str">
            <v/>
          </cell>
          <cell r="HQ645" t="str">
            <v/>
          </cell>
          <cell r="HR645" t="str">
            <v/>
          </cell>
          <cell r="HS645" t="str">
            <v/>
          </cell>
          <cell r="HT645" t="str">
            <v/>
          </cell>
          <cell r="HU645" t="str">
            <v/>
          </cell>
          <cell r="HV645" t="str">
            <v/>
          </cell>
          <cell r="HW645" t="str">
            <v/>
          </cell>
          <cell r="HX645" t="str">
            <v/>
          </cell>
          <cell r="HY645" t="str">
            <v/>
          </cell>
          <cell r="HZ645" t="str">
            <v/>
          </cell>
          <cell r="IA645" t="str">
            <v/>
          </cell>
          <cell r="IB645" t="str">
            <v/>
          </cell>
          <cell r="IC645" t="str">
            <v/>
          </cell>
          <cell r="ID645" t="str">
            <v/>
          </cell>
        </row>
        <row r="646">
          <cell r="A646" t="str">
            <v/>
          </cell>
          <cell r="B646" t="str">
            <v/>
          </cell>
          <cell r="C646" t="str">
            <v/>
          </cell>
          <cell r="D646" t="str">
            <v/>
          </cell>
          <cell r="E646" t="str">
            <v/>
          </cell>
          <cell r="F646" t="str">
            <v/>
          </cell>
          <cell r="G646" t="str">
            <v/>
          </cell>
          <cell r="H646" t="str">
            <v/>
          </cell>
          <cell r="I646" t="str">
            <v/>
          </cell>
          <cell r="J646" t="str">
            <v/>
          </cell>
          <cell r="K646" t="str">
            <v/>
          </cell>
          <cell r="L646" t="str">
            <v/>
          </cell>
          <cell r="M646" t="str">
            <v/>
          </cell>
          <cell r="N646" t="str">
            <v/>
          </cell>
          <cell r="O646" t="str">
            <v/>
          </cell>
          <cell r="P646" t="str">
            <v/>
          </cell>
          <cell r="Q646" t="str">
            <v/>
          </cell>
          <cell r="R646" t="str">
            <v/>
          </cell>
          <cell r="S646" t="str">
            <v/>
          </cell>
          <cell r="T646" t="str">
            <v/>
          </cell>
          <cell r="U646" t="str">
            <v/>
          </cell>
          <cell r="V646" t="str">
            <v/>
          </cell>
          <cell r="W646" t="str">
            <v/>
          </cell>
          <cell r="X646" t="str">
            <v/>
          </cell>
          <cell r="Y646" t="str">
            <v/>
          </cell>
          <cell r="Z646" t="str">
            <v/>
          </cell>
          <cell r="AA646" t="str">
            <v/>
          </cell>
          <cell r="AB646" t="str">
            <v/>
          </cell>
          <cell r="AC646" t="str">
            <v/>
          </cell>
          <cell r="AD646" t="str">
            <v/>
          </cell>
          <cell r="AE646" t="str">
            <v/>
          </cell>
          <cell r="AF646" t="str">
            <v/>
          </cell>
          <cell r="AG646" t="str">
            <v/>
          </cell>
          <cell r="AH646" t="str">
            <v/>
          </cell>
          <cell r="AI646" t="str">
            <v/>
          </cell>
          <cell r="AJ646" t="str">
            <v/>
          </cell>
          <cell r="AK646" t="str">
            <v/>
          </cell>
          <cell r="AL646" t="str">
            <v/>
          </cell>
          <cell r="AM646" t="str">
            <v/>
          </cell>
          <cell r="AN646" t="str">
            <v/>
          </cell>
          <cell r="AO646" t="str">
            <v/>
          </cell>
          <cell r="AP646" t="str">
            <v/>
          </cell>
          <cell r="AQ646" t="str">
            <v/>
          </cell>
          <cell r="AR646" t="str">
            <v/>
          </cell>
          <cell r="AS646" t="str">
            <v/>
          </cell>
          <cell r="AT646" t="str">
            <v/>
          </cell>
          <cell r="AU646" t="str">
            <v/>
          </cell>
          <cell r="AV646" t="str">
            <v/>
          </cell>
          <cell r="AW646" t="str">
            <v/>
          </cell>
          <cell r="AX646" t="str">
            <v/>
          </cell>
          <cell r="AY646" t="str">
            <v/>
          </cell>
          <cell r="AZ646" t="str">
            <v/>
          </cell>
          <cell r="BA646" t="str">
            <v/>
          </cell>
          <cell r="BB646" t="str">
            <v/>
          </cell>
          <cell r="BC646" t="str">
            <v/>
          </cell>
          <cell r="BD646" t="str">
            <v/>
          </cell>
          <cell r="BE646" t="str">
            <v/>
          </cell>
          <cell r="BF646" t="str">
            <v/>
          </cell>
          <cell r="BG646" t="str">
            <v/>
          </cell>
          <cell r="BH646" t="str">
            <v/>
          </cell>
          <cell r="BI646" t="str">
            <v/>
          </cell>
          <cell r="BJ646" t="str">
            <v/>
          </cell>
          <cell r="BK646" t="str">
            <v/>
          </cell>
          <cell r="BL646" t="str">
            <v/>
          </cell>
          <cell r="BM646" t="str">
            <v/>
          </cell>
          <cell r="BN646" t="str">
            <v/>
          </cell>
          <cell r="BO646" t="str">
            <v/>
          </cell>
          <cell r="BP646" t="str">
            <v/>
          </cell>
          <cell r="BQ646" t="str">
            <v/>
          </cell>
          <cell r="BR646" t="str">
            <v/>
          </cell>
          <cell r="BS646" t="str">
            <v/>
          </cell>
          <cell r="BT646" t="str">
            <v/>
          </cell>
          <cell r="BU646" t="str">
            <v/>
          </cell>
          <cell r="BV646" t="str">
            <v/>
          </cell>
          <cell r="BW646" t="str">
            <v/>
          </cell>
          <cell r="BX646" t="str">
            <v/>
          </cell>
          <cell r="BY646" t="str">
            <v/>
          </cell>
          <cell r="BZ646" t="str">
            <v/>
          </cell>
          <cell r="CA646" t="str">
            <v/>
          </cell>
          <cell r="CB646" t="str">
            <v/>
          </cell>
          <cell r="CC646" t="str">
            <v/>
          </cell>
          <cell r="CD646" t="str">
            <v/>
          </cell>
          <cell r="CE646" t="str">
            <v/>
          </cell>
          <cell r="CF646" t="str">
            <v/>
          </cell>
          <cell r="CG646" t="str">
            <v/>
          </cell>
          <cell r="CH646" t="str">
            <v/>
          </cell>
          <cell r="CI646" t="str">
            <v/>
          </cell>
          <cell r="CJ646" t="str">
            <v/>
          </cell>
          <cell r="CK646" t="str">
            <v/>
          </cell>
          <cell r="CL646" t="str">
            <v/>
          </cell>
          <cell r="CM646" t="str">
            <v/>
          </cell>
          <cell r="CN646" t="str">
            <v/>
          </cell>
          <cell r="CO646" t="str">
            <v/>
          </cell>
          <cell r="CP646" t="str">
            <v/>
          </cell>
          <cell r="CQ646" t="str">
            <v/>
          </cell>
          <cell r="CR646" t="str">
            <v/>
          </cell>
          <cell r="CS646" t="str">
            <v/>
          </cell>
          <cell r="CT646" t="str">
            <v/>
          </cell>
          <cell r="CU646" t="str">
            <v/>
          </cell>
          <cell r="CV646" t="str">
            <v/>
          </cell>
          <cell r="CW646" t="str">
            <v/>
          </cell>
          <cell r="CX646" t="str">
            <v/>
          </cell>
          <cell r="CY646" t="str">
            <v/>
          </cell>
          <cell r="CZ646" t="str">
            <v/>
          </cell>
          <cell r="DA646" t="str">
            <v/>
          </cell>
          <cell r="DB646" t="str">
            <v/>
          </cell>
          <cell r="DC646" t="str">
            <v/>
          </cell>
          <cell r="DD646" t="str">
            <v/>
          </cell>
          <cell r="DE646" t="str">
            <v/>
          </cell>
          <cell r="DF646" t="str">
            <v/>
          </cell>
          <cell r="DG646" t="str">
            <v/>
          </cell>
          <cell r="DH646" t="str">
            <v/>
          </cell>
          <cell r="DI646" t="str">
            <v/>
          </cell>
          <cell r="DJ646" t="str">
            <v/>
          </cell>
          <cell r="DK646" t="str">
            <v/>
          </cell>
          <cell r="DL646" t="str">
            <v/>
          </cell>
          <cell r="DM646" t="str">
            <v/>
          </cell>
          <cell r="DN646" t="str">
            <v/>
          </cell>
          <cell r="DO646" t="str">
            <v/>
          </cell>
          <cell r="DP646" t="str">
            <v/>
          </cell>
          <cell r="DQ646" t="str">
            <v/>
          </cell>
          <cell r="DR646" t="str">
            <v/>
          </cell>
          <cell r="DS646" t="str">
            <v/>
          </cell>
          <cell r="DT646" t="str">
            <v/>
          </cell>
          <cell r="DU646" t="str">
            <v/>
          </cell>
          <cell r="DV646" t="str">
            <v/>
          </cell>
          <cell r="DW646" t="str">
            <v/>
          </cell>
          <cell r="DX646" t="str">
            <v/>
          </cell>
          <cell r="DY646" t="str">
            <v/>
          </cell>
          <cell r="DZ646" t="str">
            <v/>
          </cell>
          <cell r="EA646" t="str">
            <v/>
          </cell>
          <cell r="EB646" t="str">
            <v/>
          </cell>
          <cell r="EC646" t="str">
            <v/>
          </cell>
          <cell r="ED646" t="str">
            <v/>
          </cell>
          <cell r="EE646" t="str">
            <v/>
          </cell>
          <cell r="EF646" t="str">
            <v/>
          </cell>
          <cell r="EG646" t="str">
            <v/>
          </cell>
          <cell r="EH646" t="str">
            <v/>
          </cell>
          <cell r="EI646" t="str">
            <v/>
          </cell>
          <cell r="EJ646" t="str">
            <v/>
          </cell>
          <cell r="EK646" t="str">
            <v/>
          </cell>
          <cell r="EL646" t="str">
            <v/>
          </cell>
          <cell r="EM646" t="str">
            <v/>
          </cell>
          <cell r="EN646" t="str">
            <v/>
          </cell>
          <cell r="EO646" t="str">
            <v/>
          </cell>
          <cell r="EP646" t="str">
            <v/>
          </cell>
          <cell r="EQ646" t="str">
            <v/>
          </cell>
          <cell r="ER646" t="str">
            <v/>
          </cell>
          <cell r="ES646" t="str">
            <v/>
          </cell>
          <cell r="ET646" t="str">
            <v/>
          </cell>
          <cell r="EU646" t="str">
            <v/>
          </cell>
          <cell r="EV646" t="str">
            <v/>
          </cell>
          <cell r="EW646" t="str">
            <v/>
          </cell>
          <cell r="EX646" t="str">
            <v/>
          </cell>
          <cell r="EY646" t="str">
            <v/>
          </cell>
          <cell r="EZ646" t="str">
            <v/>
          </cell>
          <cell r="FA646" t="str">
            <v/>
          </cell>
          <cell r="FB646" t="str">
            <v/>
          </cell>
          <cell r="FC646" t="str">
            <v/>
          </cell>
          <cell r="FD646" t="str">
            <v/>
          </cell>
          <cell r="FE646" t="str">
            <v/>
          </cell>
          <cell r="FF646" t="str">
            <v/>
          </cell>
          <cell r="FG646" t="str">
            <v/>
          </cell>
          <cell r="FH646" t="str">
            <v/>
          </cell>
          <cell r="FI646" t="str">
            <v/>
          </cell>
          <cell r="FJ646" t="str">
            <v/>
          </cell>
          <cell r="FK646" t="str">
            <v/>
          </cell>
          <cell r="FL646" t="str">
            <v/>
          </cell>
          <cell r="FM646" t="str">
            <v/>
          </cell>
          <cell r="FN646" t="str">
            <v/>
          </cell>
          <cell r="FO646" t="str">
            <v/>
          </cell>
          <cell r="FP646" t="str">
            <v/>
          </cell>
          <cell r="FQ646" t="str">
            <v/>
          </cell>
          <cell r="FR646" t="str">
            <v/>
          </cell>
          <cell r="FS646" t="str">
            <v/>
          </cell>
          <cell r="FT646" t="str">
            <v/>
          </cell>
          <cell r="FU646" t="str">
            <v/>
          </cell>
          <cell r="FV646" t="str">
            <v/>
          </cell>
          <cell r="FW646" t="str">
            <v/>
          </cell>
          <cell r="FX646" t="str">
            <v/>
          </cell>
          <cell r="FY646" t="str">
            <v/>
          </cell>
          <cell r="FZ646" t="str">
            <v/>
          </cell>
          <cell r="GA646" t="str">
            <v/>
          </cell>
          <cell r="GB646" t="str">
            <v/>
          </cell>
          <cell r="GC646" t="str">
            <v/>
          </cell>
          <cell r="GD646" t="str">
            <v/>
          </cell>
          <cell r="GE646" t="str">
            <v/>
          </cell>
          <cell r="GF646" t="str">
            <v/>
          </cell>
          <cell r="GG646" t="str">
            <v/>
          </cell>
          <cell r="GH646" t="str">
            <v/>
          </cell>
          <cell r="GI646" t="str">
            <v/>
          </cell>
          <cell r="GJ646" t="str">
            <v/>
          </cell>
          <cell r="GK646" t="str">
            <v/>
          </cell>
          <cell r="GL646" t="str">
            <v/>
          </cell>
          <cell r="GM646" t="str">
            <v/>
          </cell>
          <cell r="GN646" t="str">
            <v/>
          </cell>
          <cell r="GO646" t="str">
            <v/>
          </cell>
          <cell r="GP646" t="str">
            <v/>
          </cell>
          <cell r="GQ646" t="str">
            <v/>
          </cell>
          <cell r="GR646" t="str">
            <v/>
          </cell>
          <cell r="GS646" t="str">
            <v/>
          </cell>
          <cell r="GT646" t="str">
            <v/>
          </cell>
          <cell r="GU646" t="str">
            <v/>
          </cell>
          <cell r="GV646" t="str">
            <v/>
          </cell>
          <cell r="GW646" t="str">
            <v/>
          </cell>
          <cell r="GX646" t="str">
            <v/>
          </cell>
          <cell r="GY646" t="str">
            <v/>
          </cell>
          <cell r="GZ646" t="str">
            <v/>
          </cell>
          <cell r="HA646" t="str">
            <v/>
          </cell>
          <cell r="HB646" t="str">
            <v/>
          </cell>
          <cell r="HC646" t="str">
            <v/>
          </cell>
          <cell r="HD646" t="str">
            <v/>
          </cell>
          <cell r="HE646" t="str">
            <v/>
          </cell>
          <cell r="HF646" t="str">
            <v/>
          </cell>
          <cell r="HG646" t="str">
            <v/>
          </cell>
          <cell r="HH646" t="str">
            <v/>
          </cell>
          <cell r="HI646" t="str">
            <v/>
          </cell>
          <cell r="HJ646" t="str">
            <v/>
          </cell>
          <cell r="HK646" t="str">
            <v/>
          </cell>
          <cell r="HL646" t="str">
            <v/>
          </cell>
          <cell r="HM646" t="str">
            <v/>
          </cell>
          <cell r="HN646" t="str">
            <v/>
          </cell>
          <cell r="HO646" t="str">
            <v/>
          </cell>
          <cell r="HP646" t="str">
            <v/>
          </cell>
          <cell r="HQ646" t="str">
            <v/>
          </cell>
          <cell r="HR646" t="str">
            <v/>
          </cell>
          <cell r="HS646" t="str">
            <v/>
          </cell>
          <cell r="HT646" t="str">
            <v/>
          </cell>
          <cell r="HU646" t="str">
            <v/>
          </cell>
          <cell r="HV646" t="str">
            <v/>
          </cell>
          <cell r="HW646" t="str">
            <v/>
          </cell>
          <cell r="HX646" t="str">
            <v/>
          </cell>
          <cell r="HY646" t="str">
            <v/>
          </cell>
          <cell r="HZ646" t="str">
            <v/>
          </cell>
          <cell r="IA646" t="str">
            <v/>
          </cell>
          <cell r="IB646" t="str">
            <v/>
          </cell>
          <cell r="IC646" t="str">
            <v/>
          </cell>
          <cell r="ID646" t="str">
            <v/>
          </cell>
        </row>
        <row r="647">
          <cell r="A647" t="str">
            <v/>
          </cell>
          <cell r="B647" t="str">
            <v/>
          </cell>
          <cell r="C647" t="str">
            <v/>
          </cell>
          <cell r="D647" t="str">
            <v/>
          </cell>
          <cell r="E647" t="str">
            <v/>
          </cell>
          <cell r="F647" t="str">
            <v/>
          </cell>
          <cell r="G647" t="str">
            <v/>
          </cell>
          <cell r="H647" t="str">
            <v/>
          </cell>
          <cell r="I647" t="str">
            <v/>
          </cell>
          <cell r="J647" t="str">
            <v/>
          </cell>
          <cell r="K647" t="str">
            <v/>
          </cell>
          <cell r="L647" t="str">
            <v/>
          </cell>
          <cell r="M647" t="str">
            <v/>
          </cell>
          <cell r="N647" t="str">
            <v/>
          </cell>
          <cell r="O647" t="str">
            <v/>
          </cell>
          <cell r="P647" t="str">
            <v/>
          </cell>
          <cell r="Q647" t="str">
            <v/>
          </cell>
          <cell r="R647" t="str">
            <v/>
          </cell>
          <cell r="S647" t="str">
            <v/>
          </cell>
          <cell r="T647" t="str">
            <v/>
          </cell>
          <cell r="U647" t="str">
            <v/>
          </cell>
          <cell r="V647" t="str">
            <v/>
          </cell>
          <cell r="W647" t="str">
            <v/>
          </cell>
          <cell r="X647" t="str">
            <v/>
          </cell>
          <cell r="Y647" t="str">
            <v/>
          </cell>
          <cell r="Z647" t="str">
            <v/>
          </cell>
          <cell r="AA647" t="str">
            <v/>
          </cell>
          <cell r="AB647" t="str">
            <v/>
          </cell>
          <cell r="AC647" t="str">
            <v/>
          </cell>
          <cell r="AD647" t="str">
            <v/>
          </cell>
          <cell r="AE647" t="str">
            <v/>
          </cell>
          <cell r="AF647" t="str">
            <v/>
          </cell>
          <cell r="AG647" t="str">
            <v/>
          </cell>
          <cell r="AH647" t="str">
            <v/>
          </cell>
          <cell r="AI647" t="str">
            <v/>
          </cell>
          <cell r="AJ647" t="str">
            <v/>
          </cell>
          <cell r="AK647" t="str">
            <v/>
          </cell>
          <cell r="AL647" t="str">
            <v/>
          </cell>
          <cell r="AM647" t="str">
            <v/>
          </cell>
          <cell r="AN647" t="str">
            <v/>
          </cell>
          <cell r="AO647" t="str">
            <v/>
          </cell>
          <cell r="AP647" t="str">
            <v/>
          </cell>
          <cell r="AQ647" t="str">
            <v/>
          </cell>
          <cell r="AR647" t="str">
            <v/>
          </cell>
          <cell r="AS647" t="str">
            <v/>
          </cell>
          <cell r="AT647" t="str">
            <v/>
          </cell>
          <cell r="AU647" t="str">
            <v/>
          </cell>
          <cell r="AV647" t="str">
            <v/>
          </cell>
          <cell r="AW647" t="str">
            <v/>
          </cell>
          <cell r="AX647" t="str">
            <v/>
          </cell>
          <cell r="AY647" t="str">
            <v/>
          </cell>
          <cell r="AZ647" t="str">
            <v/>
          </cell>
          <cell r="BA647" t="str">
            <v/>
          </cell>
          <cell r="BB647" t="str">
            <v/>
          </cell>
          <cell r="BC647" t="str">
            <v/>
          </cell>
          <cell r="BD647" t="str">
            <v/>
          </cell>
          <cell r="BE647" t="str">
            <v/>
          </cell>
          <cell r="BF647" t="str">
            <v/>
          </cell>
          <cell r="BG647" t="str">
            <v/>
          </cell>
          <cell r="BH647" t="str">
            <v/>
          </cell>
          <cell r="BI647" t="str">
            <v/>
          </cell>
          <cell r="BJ647" t="str">
            <v/>
          </cell>
          <cell r="BK647" t="str">
            <v/>
          </cell>
          <cell r="BL647" t="str">
            <v/>
          </cell>
          <cell r="BM647" t="str">
            <v/>
          </cell>
          <cell r="BN647" t="str">
            <v/>
          </cell>
          <cell r="BO647" t="str">
            <v/>
          </cell>
          <cell r="BP647" t="str">
            <v/>
          </cell>
          <cell r="BQ647" t="str">
            <v/>
          </cell>
          <cell r="BR647" t="str">
            <v/>
          </cell>
          <cell r="BS647" t="str">
            <v/>
          </cell>
          <cell r="BT647" t="str">
            <v/>
          </cell>
          <cell r="BU647" t="str">
            <v/>
          </cell>
          <cell r="BV647" t="str">
            <v/>
          </cell>
          <cell r="BW647" t="str">
            <v/>
          </cell>
          <cell r="BX647" t="str">
            <v/>
          </cell>
          <cell r="BY647" t="str">
            <v/>
          </cell>
          <cell r="BZ647" t="str">
            <v/>
          </cell>
          <cell r="CA647" t="str">
            <v/>
          </cell>
          <cell r="CB647" t="str">
            <v/>
          </cell>
          <cell r="CC647" t="str">
            <v/>
          </cell>
          <cell r="CD647" t="str">
            <v/>
          </cell>
          <cell r="CE647" t="str">
            <v/>
          </cell>
          <cell r="CF647" t="str">
            <v/>
          </cell>
          <cell r="CG647" t="str">
            <v/>
          </cell>
          <cell r="CH647" t="str">
            <v/>
          </cell>
          <cell r="CI647" t="str">
            <v/>
          </cell>
          <cell r="CJ647" t="str">
            <v/>
          </cell>
          <cell r="CK647" t="str">
            <v/>
          </cell>
          <cell r="CL647" t="str">
            <v/>
          </cell>
          <cell r="CM647" t="str">
            <v/>
          </cell>
          <cell r="CN647" t="str">
            <v/>
          </cell>
          <cell r="CO647" t="str">
            <v/>
          </cell>
          <cell r="CP647" t="str">
            <v/>
          </cell>
          <cell r="CQ647" t="str">
            <v/>
          </cell>
          <cell r="CR647" t="str">
            <v/>
          </cell>
          <cell r="CS647" t="str">
            <v/>
          </cell>
          <cell r="CT647" t="str">
            <v/>
          </cell>
          <cell r="CU647" t="str">
            <v/>
          </cell>
          <cell r="CV647" t="str">
            <v/>
          </cell>
          <cell r="CW647" t="str">
            <v/>
          </cell>
          <cell r="CX647" t="str">
            <v/>
          </cell>
          <cell r="CY647" t="str">
            <v/>
          </cell>
          <cell r="CZ647" t="str">
            <v/>
          </cell>
          <cell r="DA647" t="str">
            <v/>
          </cell>
          <cell r="DB647" t="str">
            <v/>
          </cell>
          <cell r="DC647" t="str">
            <v/>
          </cell>
          <cell r="DD647" t="str">
            <v/>
          </cell>
          <cell r="DE647" t="str">
            <v/>
          </cell>
          <cell r="DF647" t="str">
            <v/>
          </cell>
          <cell r="DG647" t="str">
            <v/>
          </cell>
          <cell r="DH647" t="str">
            <v/>
          </cell>
          <cell r="DI647" t="str">
            <v/>
          </cell>
          <cell r="DJ647" t="str">
            <v/>
          </cell>
          <cell r="DK647" t="str">
            <v/>
          </cell>
          <cell r="DL647" t="str">
            <v/>
          </cell>
          <cell r="DM647" t="str">
            <v/>
          </cell>
          <cell r="DN647" t="str">
            <v/>
          </cell>
          <cell r="DO647" t="str">
            <v/>
          </cell>
          <cell r="DP647" t="str">
            <v/>
          </cell>
          <cell r="DQ647" t="str">
            <v/>
          </cell>
          <cell r="DR647" t="str">
            <v/>
          </cell>
          <cell r="DS647" t="str">
            <v/>
          </cell>
          <cell r="DT647" t="str">
            <v/>
          </cell>
          <cell r="DU647" t="str">
            <v/>
          </cell>
          <cell r="DV647" t="str">
            <v/>
          </cell>
          <cell r="DW647" t="str">
            <v/>
          </cell>
          <cell r="DX647" t="str">
            <v/>
          </cell>
          <cell r="DY647" t="str">
            <v/>
          </cell>
          <cell r="DZ647" t="str">
            <v/>
          </cell>
          <cell r="EA647" t="str">
            <v/>
          </cell>
          <cell r="EB647" t="str">
            <v/>
          </cell>
          <cell r="EC647" t="str">
            <v/>
          </cell>
          <cell r="ED647" t="str">
            <v/>
          </cell>
          <cell r="EE647" t="str">
            <v/>
          </cell>
          <cell r="EF647" t="str">
            <v/>
          </cell>
          <cell r="EG647" t="str">
            <v/>
          </cell>
          <cell r="EH647" t="str">
            <v/>
          </cell>
          <cell r="EI647" t="str">
            <v/>
          </cell>
          <cell r="EJ647" t="str">
            <v/>
          </cell>
          <cell r="EK647" t="str">
            <v/>
          </cell>
          <cell r="EL647" t="str">
            <v/>
          </cell>
          <cell r="EM647" t="str">
            <v/>
          </cell>
          <cell r="EN647" t="str">
            <v/>
          </cell>
          <cell r="EO647" t="str">
            <v/>
          </cell>
          <cell r="EP647" t="str">
            <v/>
          </cell>
          <cell r="EQ647" t="str">
            <v/>
          </cell>
          <cell r="ER647" t="str">
            <v/>
          </cell>
          <cell r="ES647" t="str">
            <v/>
          </cell>
          <cell r="ET647" t="str">
            <v/>
          </cell>
          <cell r="EU647" t="str">
            <v/>
          </cell>
          <cell r="EV647" t="str">
            <v/>
          </cell>
          <cell r="EW647" t="str">
            <v/>
          </cell>
          <cell r="EX647" t="str">
            <v/>
          </cell>
          <cell r="EY647" t="str">
            <v/>
          </cell>
          <cell r="EZ647" t="str">
            <v/>
          </cell>
          <cell r="FA647" t="str">
            <v/>
          </cell>
          <cell r="FB647" t="str">
            <v/>
          </cell>
          <cell r="FC647" t="str">
            <v/>
          </cell>
          <cell r="FD647" t="str">
            <v/>
          </cell>
          <cell r="FE647" t="str">
            <v/>
          </cell>
          <cell r="FF647" t="str">
            <v/>
          </cell>
          <cell r="FG647" t="str">
            <v/>
          </cell>
          <cell r="FH647" t="str">
            <v/>
          </cell>
          <cell r="FI647" t="str">
            <v/>
          </cell>
          <cell r="FJ647" t="str">
            <v/>
          </cell>
          <cell r="FK647" t="str">
            <v/>
          </cell>
          <cell r="FL647" t="str">
            <v/>
          </cell>
          <cell r="FM647" t="str">
            <v/>
          </cell>
          <cell r="FN647" t="str">
            <v/>
          </cell>
          <cell r="FO647" t="str">
            <v/>
          </cell>
          <cell r="FP647" t="str">
            <v/>
          </cell>
          <cell r="FQ647" t="str">
            <v/>
          </cell>
          <cell r="FR647" t="str">
            <v/>
          </cell>
          <cell r="FS647" t="str">
            <v/>
          </cell>
          <cell r="FT647" t="str">
            <v/>
          </cell>
          <cell r="FU647" t="str">
            <v/>
          </cell>
          <cell r="FV647" t="str">
            <v/>
          </cell>
          <cell r="FW647" t="str">
            <v/>
          </cell>
          <cell r="FX647" t="str">
            <v/>
          </cell>
          <cell r="FY647" t="str">
            <v/>
          </cell>
          <cell r="FZ647" t="str">
            <v/>
          </cell>
          <cell r="GA647" t="str">
            <v/>
          </cell>
          <cell r="GB647" t="str">
            <v/>
          </cell>
          <cell r="GC647" t="str">
            <v/>
          </cell>
          <cell r="GD647" t="str">
            <v/>
          </cell>
          <cell r="GE647" t="str">
            <v/>
          </cell>
          <cell r="GF647" t="str">
            <v/>
          </cell>
          <cell r="GG647" t="str">
            <v/>
          </cell>
          <cell r="GH647" t="str">
            <v/>
          </cell>
          <cell r="GI647" t="str">
            <v/>
          </cell>
          <cell r="GJ647" t="str">
            <v/>
          </cell>
          <cell r="GK647" t="str">
            <v/>
          </cell>
          <cell r="GL647" t="str">
            <v/>
          </cell>
          <cell r="GM647" t="str">
            <v/>
          </cell>
          <cell r="GN647" t="str">
            <v/>
          </cell>
          <cell r="GO647" t="str">
            <v/>
          </cell>
          <cell r="GP647" t="str">
            <v/>
          </cell>
          <cell r="GQ647" t="str">
            <v/>
          </cell>
          <cell r="GR647" t="str">
            <v/>
          </cell>
          <cell r="GS647" t="str">
            <v/>
          </cell>
          <cell r="GT647" t="str">
            <v/>
          </cell>
          <cell r="GU647" t="str">
            <v/>
          </cell>
          <cell r="GV647" t="str">
            <v/>
          </cell>
          <cell r="GW647" t="str">
            <v/>
          </cell>
          <cell r="GX647" t="str">
            <v/>
          </cell>
          <cell r="GY647" t="str">
            <v/>
          </cell>
          <cell r="GZ647" t="str">
            <v/>
          </cell>
          <cell r="HA647" t="str">
            <v/>
          </cell>
          <cell r="HB647" t="str">
            <v/>
          </cell>
          <cell r="HC647" t="str">
            <v/>
          </cell>
          <cell r="HD647" t="str">
            <v/>
          </cell>
          <cell r="HE647" t="str">
            <v/>
          </cell>
          <cell r="HF647" t="str">
            <v/>
          </cell>
          <cell r="HG647" t="str">
            <v/>
          </cell>
          <cell r="HH647" t="str">
            <v/>
          </cell>
          <cell r="HI647" t="str">
            <v/>
          </cell>
          <cell r="HJ647" t="str">
            <v/>
          </cell>
          <cell r="HK647" t="str">
            <v/>
          </cell>
          <cell r="HL647" t="str">
            <v/>
          </cell>
          <cell r="HM647" t="str">
            <v/>
          </cell>
          <cell r="HN647" t="str">
            <v/>
          </cell>
          <cell r="HO647" t="str">
            <v/>
          </cell>
          <cell r="HP647" t="str">
            <v/>
          </cell>
          <cell r="HQ647" t="str">
            <v/>
          </cell>
          <cell r="HR647" t="str">
            <v/>
          </cell>
          <cell r="HS647" t="str">
            <v/>
          </cell>
          <cell r="HT647" t="str">
            <v/>
          </cell>
          <cell r="HU647" t="str">
            <v/>
          </cell>
          <cell r="HV647" t="str">
            <v/>
          </cell>
          <cell r="HW647" t="str">
            <v/>
          </cell>
          <cell r="HX647" t="str">
            <v/>
          </cell>
          <cell r="HY647" t="str">
            <v/>
          </cell>
          <cell r="HZ647" t="str">
            <v/>
          </cell>
          <cell r="IA647" t="str">
            <v/>
          </cell>
          <cell r="IB647" t="str">
            <v/>
          </cell>
          <cell r="IC647" t="str">
            <v/>
          </cell>
          <cell r="ID647" t="str">
            <v/>
          </cell>
        </row>
        <row r="648">
          <cell r="A648" t="str">
            <v/>
          </cell>
          <cell r="B648" t="str">
            <v/>
          </cell>
          <cell r="C648" t="str">
            <v/>
          </cell>
          <cell r="D648" t="str">
            <v/>
          </cell>
          <cell r="E648" t="str">
            <v/>
          </cell>
          <cell r="F648" t="str">
            <v/>
          </cell>
          <cell r="G648" t="str">
            <v/>
          </cell>
          <cell r="H648" t="str">
            <v/>
          </cell>
          <cell r="I648" t="str">
            <v/>
          </cell>
          <cell r="J648" t="str">
            <v/>
          </cell>
          <cell r="K648" t="str">
            <v/>
          </cell>
          <cell r="L648" t="str">
            <v/>
          </cell>
          <cell r="M648" t="str">
            <v/>
          </cell>
          <cell r="N648" t="str">
            <v/>
          </cell>
          <cell r="O648" t="str">
            <v/>
          </cell>
          <cell r="P648" t="str">
            <v/>
          </cell>
          <cell r="Q648" t="str">
            <v/>
          </cell>
          <cell r="R648" t="str">
            <v/>
          </cell>
          <cell r="S648" t="str">
            <v/>
          </cell>
          <cell r="T648" t="str">
            <v/>
          </cell>
          <cell r="U648" t="str">
            <v/>
          </cell>
          <cell r="V648" t="str">
            <v/>
          </cell>
          <cell r="W648" t="str">
            <v/>
          </cell>
          <cell r="X648" t="str">
            <v/>
          </cell>
          <cell r="Y648" t="str">
            <v/>
          </cell>
          <cell r="Z648" t="str">
            <v/>
          </cell>
          <cell r="AA648" t="str">
            <v/>
          </cell>
          <cell r="AB648" t="str">
            <v/>
          </cell>
          <cell r="AC648" t="str">
            <v/>
          </cell>
          <cell r="AD648" t="str">
            <v/>
          </cell>
          <cell r="AE648" t="str">
            <v/>
          </cell>
          <cell r="AF648" t="str">
            <v/>
          </cell>
          <cell r="AG648" t="str">
            <v/>
          </cell>
          <cell r="AH648" t="str">
            <v/>
          </cell>
          <cell r="AI648" t="str">
            <v/>
          </cell>
          <cell r="AJ648" t="str">
            <v/>
          </cell>
          <cell r="AK648" t="str">
            <v/>
          </cell>
          <cell r="AL648" t="str">
            <v/>
          </cell>
          <cell r="AM648" t="str">
            <v/>
          </cell>
          <cell r="AN648" t="str">
            <v/>
          </cell>
          <cell r="AO648" t="str">
            <v/>
          </cell>
          <cell r="AP648" t="str">
            <v/>
          </cell>
          <cell r="AQ648" t="str">
            <v/>
          </cell>
          <cell r="AR648" t="str">
            <v/>
          </cell>
          <cell r="AS648" t="str">
            <v/>
          </cell>
          <cell r="AT648" t="str">
            <v/>
          </cell>
          <cell r="AU648" t="str">
            <v/>
          </cell>
          <cell r="AV648" t="str">
            <v/>
          </cell>
          <cell r="AW648" t="str">
            <v/>
          </cell>
          <cell r="AX648" t="str">
            <v/>
          </cell>
          <cell r="AY648" t="str">
            <v/>
          </cell>
          <cell r="AZ648" t="str">
            <v/>
          </cell>
          <cell r="BA648" t="str">
            <v/>
          </cell>
          <cell r="BB648" t="str">
            <v/>
          </cell>
          <cell r="BC648" t="str">
            <v/>
          </cell>
          <cell r="BD648" t="str">
            <v/>
          </cell>
          <cell r="BE648" t="str">
            <v/>
          </cell>
          <cell r="BF648" t="str">
            <v/>
          </cell>
          <cell r="BG648" t="str">
            <v/>
          </cell>
          <cell r="BH648" t="str">
            <v/>
          </cell>
          <cell r="BI648" t="str">
            <v/>
          </cell>
          <cell r="BJ648" t="str">
            <v/>
          </cell>
          <cell r="BK648" t="str">
            <v/>
          </cell>
          <cell r="BL648" t="str">
            <v/>
          </cell>
          <cell r="BM648" t="str">
            <v/>
          </cell>
          <cell r="BN648" t="str">
            <v/>
          </cell>
          <cell r="BO648" t="str">
            <v/>
          </cell>
          <cell r="BP648" t="str">
            <v/>
          </cell>
          <cell r="BQ648" t="str">
            <v/>
          </cell>
          <cell r="BR648" t="str">
            <v/>
          </cell>
          <cell r="BS648" t="str">
            <v/>
          </cell>
          <cell r="BT648" t="str">
            <v/>
          </cell>
          <cell r="BU648" t="str">
            <v/>
          </cell>
          <cell r="BV648" t="str">
            <v/>
          </cell>
          <cell r="BW648" t="str">
            <v/>
          </cell>
          <cell r="BX648" t="str">
            <v/>
          </cell>
          <cell r="BY648" t="str">
            <v/>
          </cell>
          <cell r="BZ648" t="str">
            <v/>
          </cell>
          <cell r="CA648" t="str">
            <v/>
          </cell>
          <cell r="CB648" t="str">
            <v/>
          </cell>
          <cell r="CC648" t="str">
            <v/>
          </cell>
          <cell r="CD648" t="str">
            <v/>
          </cell>
          <cell r="CE648" t="str">
            <v/>
          </cell>
          <cell r="CF648" t="str">
            <v/>
          </cell>
          <cell r="CG648" t="str">
            <v/>
          </cell>
          <cell r="CH648" t="str">
            <v/>
          </cell>
          <cell r="CI648" t="str">
            <v/>
          </cell>
          <cell r="CJ648" t="str">
            <v/>
          </cell>
          <cell r="CK648" t="str">
            <v/>
          </cell>
          <cell r="CL648" t="str">
            <v/>
          </cell>
          <cell r="CM648" t="str">
            <v/>
          </cell>
          <cell r="CN648" t="str">
            <v/>
          </cell>
          <cell r="CO648" t="str">
            <v/>
          </cell>
          <cell r="CP648" t="str">
            <v/>
          </cell>
          <cell r="CQ648" t="str">
            <v/>
          </cell>
          <cell r="CR648" t="str">
            <v/>
          </cell>
          <cell r="CS648" t="str">
            <v/>
          </cell>
          <cell r="CT648" t="str">
            <v/>
          </cell>
          <cell r="CU648" t="str">
            <v/>
          </cell>
          <cell r="CV648" t="str">
            <v/>
          </cell>
          <cell r="CW648" t="str">
            <v/>
          </cell>
          <cell r="CX648" t="str">
            <v/>
          </cell>
          <cell r="CY648" t="str">
            <v/>
          </cell>
          <cell r="CZ648" t="str">
            <v/>
          </cell>
          <cell r="DA648" t="str">
            <v/>
          </cell>
          <cell r="DB648" t="str">
            <v/>
          </cell>
          <cell r="DC648" t="str">
            <v/>
          </cell>
          <cell r="DD648" t="str">
            <v/>
          </cell>
          <cell r="DE648" t="str">
            <v/>
          </cell>
          <cell r="DF648" t="str">
            <v/>
          </cell>
          <cell r="DG648" t="str">
            <v/>
          </cell>
          <cell r="DH648" t="str">
            <v/>
          </cell>
          <cell r="DI648" t="str">
            <v/>
          </cell>
          <cell r="DJ648" t="str">
            <v/>
          </cell>
          <cell r="DK648" t="str">
            <v/>
          </cell>
          <cell r="DL648" t="str">
            <v/>
          </cell>
          <cell r="DM648" t="str">
            <v/>
          </cell>
          <cell r="DN648" t="str">
            <v/>
          </cell>
          <cell r="DO648" t="str">
            <v/>
          </cell>
          <cell r="DP648" t="str">
            <v/>
          </cell>
          <cell r="DQ648" t="str">
            <v/>
          </cell>
          <cell r="DR648" t="str">
            <v/>
          </cell>
          <cell r="DS648" t="str">
            <v/>
          </cell>
          <cell r="DT648" t="str">
            <v/>
          </cell>
          <cell r="DU648" t="str">
            <v/>
          </cell>
          <cell r="DV648" t="str">
            <v/>
          </cell>
          <cell r="DW648" t="str">
            <v/>
          </cell>
          <cell r="DX648" t="str">
            <v/>
          </cell>
          <cell r="DY648" t="str">
            <v/>
          </cell>
          <cell r="DZ648" t="str">
            <v/>
          </cell>
          <cell r="EA648" t="str">
            <v/>
          </cell>
          <cell r="EB648" t="str">
            <v/>
          </cell>
          <cell r="EC648" t="str">
            <v/>
          </cell>
          <cell r="ED648" t="str">
            <v/>
          </cell>
          <cell r="EE648" t="str">
            <v/>
          </cell>
          <cell r="EF648" t="str">
            <v/>
          </cell>
          <cell r="EG648" t="str">
            <v/>
          </cell>
          <cell r="EH648" t="str">
            <v/>
          </cell>
          <cell r="EI648" t="str">
            <v/>
          </cell>
          <cell r="EJ648" t="str">
            <v/>
          </cell>
          <cell r="EK648" t="str">
            <v/>
          </cell>
          <cell r="EL648" t="str">
            <v/>
          </cell>
          <cell r="EM648" t="str">
            <v/>
          </cell>
          <cell r="EN648" t="str">
            <v/>
          </cell>
          <cell r="EO648" t="str">
            <v/>
          </cell>
          <cell r="EP648" t="str">
            <v/>
          </cell>
          <cell r="EQ648" t="str">
            <v/>
          </cell>
          <cell r="ER648" t="str">
            <v/>
          </cell>
          <cell r="ES648" t="str">
            <v/>
          </cell>
          <cell r="ET648" t="str">
            <v/>
          </cell>
          <cell r="EU648" t="str">
            <v/>
          </cell>
          <cell r="EV648" t="str">
            <v/>
          </cell>
          <cell r="EW648" t="str">
            <v/>
          </cell>
          <cell r="EX648" t="str">
            <v/>
          </cell>
          <cell r="EY648" t="str">
            <v/>
          </cell>
          <cell r="EZ648" t="str">
            <v/>
          </cell>
          <cell r="FA648" t="str">
            <v/>
          </cell>
          <cell r="FB648" t="str">
            <v/>
          </cell>
          <cell r="FC648" t="str">
            <v/>
          </cell>
          <cell r="FD648" t="str">
            <v/>
          </cell>
          <cell r="FE648" t="str">
            <v/>
          </cell>
          <cell r="FF648" t="str">
            <v/>
          </cell>
          <cell r="FG648" t="str">
            <v/>
          </cell>
          <cell r="FH648" t="str">
            <v/>
          </cell>
          <cell r="FI648" t="str">
            <v/>
          </cell>
          <cell r="FJ648" t="str">
            <v/>
          </cell>
          <cell r="FK648" t="str">
            <v/>
          </cell>
          <cell r="FL648" t="str">
            <v/>
          </cell>
          <cell r="FM648" t="str">
            <v/>
          </cell>
          <cell r="FN648" t="str">
            <v/>
          </cell>
          <cell r="FO648" t="str">
            <v/>
          </cell>
          <cell r="FP648" t="str">
            <v/>
          </cell>
          <cell r="FQ648" t="str">
            <v/>
          </cell>
          <cell r="FR648" t="str">
            <v/>
          </cell>
          <cell r="FS648" t="str">
            <v/>
          </cell>
          <cell r="FT648" t="str">
            <v/>
          </cell>
          <cell r="FU648" t="str">
            <v/>
          </cell>
          <cell r="FV648" t="str">
            <v/>
          </cell>
          <cell r="FW648" t="str">
            <v/>
          </cell>
          <cell r="FX648" t="str">
            <v/>
          </cell>
          <cell r="FY648" t="str">
            <v/>
          </cell>
          <cell r="FZ648" t="str">
            <v/>
          </cell>
          <cell r="GA648" t="str">
            <v/>
          </cell>
          <cell r="GB648" t="str">
            <v/>
          </cell>
          <cell r="GC648" t="str">
            <v/>
          </cell>
          <cell r="GD648" t="str">
            <v/>
          </cell>
          <cell r="GE648" t="str">
            <v/>
          </cell>
          <cell r="GF648" t="str">
            <v/>
          </cell>
          <cell r="GG648" t="str">
            <v/>
          </cell>
          <cell r="GH648" t="str">
            <v/>
          </cell>
          <cell r="GI648" t="str">
            <v/>
          </cell>
          <cell r="GJ648" t="str">
            <v/>
          </cell>
          <cell r="GK648" t="str">
            <v/>
          </cell>
          <cell r="GL648" t="str">
            <v/>
          </cell>
          <cell r="GM648" t="str">
            <v/>
          </cell>
          <cell r="GN648" t="str">
            <v/>
          </cell>
          <cell r="GO648" t="str">
            <v/>
          </cell>
          <cell r="GP648" t="str">
            <v/>
          </cell>
          <cell r="GQ648" t="str">
            <v/>
          </cell>
          <cell r="GR648" t="str">
            <v/>
          </cell>
          <cell r="GS648" t="str">
            <v/>
          </cell>
          <cell r="GT648" t="str">
            <v/>
          </cell>
          <cell r="GU648" t="str">
            <v/>
          </cell>
          <cell r="GV648" t="str">
            <v/>
          </cell>
          <cell r="GW648" t="str">
            <v/>
          </cell>
          <cell r="GX648" t="str">
            <v/>
          </cell>
          <cell r="GY648" t="str">
            <v/>
          </cell>
          <cell r="GZ648" t="str">
            <v/>
          </cell>
          <cell r="HA648" t="str">
            <v/>
          </cell>
          <cell r="HB648" t="str">
            <v/>
          </cell>
          <cell r="HC648" t="str">
            <v/>
          </cell>
          <cell r="HD648" t="str">
            <v/>
          </cell>
          <cell r="HE648" t="str">
            <v/>
          </cell>
          <cell r="HF648" t="str">
            <v/>
          </cell>
          <cell r="HG648" t="str">
            <v/>
          </cell>
          <cell r="HH648" t="str">
            <v/>
          </cell>
          <cell r="HI648" t="str">
            <v/>
          </cell>
          <cell r="HJ648" t="str">
            <v/>
          </cell>
          <cell r="HK648" t="str">
            <v/>
          </cell>
          <cell r="HL648" t="str">
            <v/>
          </cell>
          <cell r="HM648" t="str">
            <v/>
          </cell>
          <cell r="HN648" t="str">
            <v/>
          </cell>
          <cell r="HO648" t="str">
            <v/>
          </cell>
          <cell r="HP648" t="str">
            <v/>
          </cell>
          <cell r="HQ648" t="str">
            <v/>
          </cell>
          <cell r="HR648" t="str">
            <v/>
          </cell>
          <cell r="HS648" t="str">
            <v/>
          </cell>
          <cell r="HT648" t="str">
            <v/>
          </cell>
          <cell r="HU648" t="str">
            <v/>
          </cell>
          <cell r="HV648" t="str">
            <v/>
          </cell>
          <cell r="HW648" t="str">
            <v/>
          </cell>
          <cell r="HX648" t="str">
            <v/>
          </cell>
          <cell r="HY648" t="str">
            <v/>
          </cell>
          <cell r="HZ648" t="str">
            <v/>
          </cell>
          <cell r="IA648" t="str">
            <v/>
          </cell>
          <cell r="IB648" t="str">
            <v/>
          </cell>
          <cell r="IC648" t="str">
            <v/>
          </cell>
          <cell r="ID648" t="str">
            <v/>
          </cell>
        </row>
        <row r="649">
          <cell r="A649" t="str">
            <v/>
          </cell>
          <cell r="B649" t="str">
            <v/>
          </cell>
          <cell r="C649" t="str">
            <v/>
          </cell>
          <cell r="D649" t="str">
            <v/>
          </cell>
          <cell r="E649" t="str">
            <v/>
          </cell>
          <cell r="F649" t="str">
            <v/>
          </cell>
          <cell r="G649" t="str">
            <v/>
          </cell>
          <cell r="H649" t="str">
            <v/>
          </cell>
          <cell r="I649" t="str">
            <v/>
          </cell>
          <cell r="J649" t="str">
            <v/>
          </cell>
          <cell r="K649" t="str">
            <v/>
          </cell>
          <cell r="L649" t="str">
            <v/>
          </cell>
          <cell r="M649" t="str">
            <v/>
          </cell>
          <cell r="N649" t="str">
            <v/>
          </cell>
          <cell r="O649" t="str">
            <v/>
          </cell>
          <cell r="P649" t="str">
            <v/>
          </cell>
          <cell r="Q649" t="str">
            <v/>
          </cell>
          <cell r="R649" t="str">
            <v/>
          </cell>
          <cell r="S649" t="str">
            <v/>
          </cell>
          <cell r="T649" t="str">
            <v/>
          </cell>
          <cell r="U649" t="str">
            <v/>
          </cell>
          <cell r="V649" t="str">
            <v/>
          </cell>
          <cell r="W649" t="str">
            <v/>
          </cell>
          <cell r="X649" t="str">
            <v/>
          </cell>
          <cell r="Y649" t="str">
            <v/>
          </cell>
          <cell r="Z649" t="str">
            <v/>
          </cell>
          <cell r="AA649" t="str">
            <v/>
          </cell>
          <cell r="AB649" t="str">
            <v/>
          </cell>
          <cell r="AC649" t="str">
            <v/>
          </cell>
          <cell r="AD649" t="str">
            <v/>
          </cell>
          <cell r="AE649" t="str">
            <v/>
          </cell>
          <cell r="AF649" t="str">
            <v/>
          </cell>
          <cell r="AG649" t="str">
            <v/>
          </cell>
          <cell r="AH649" t="str">
            <v/>
          </cell>
          <cell r="AI649" t="str">
            <v/>
          </cell>
          <cell r="AJ649" t="str">
            <v/>
          </cell>
          <cell r="AK649" t="str">
            <v/>
          </cell>
          <cell r="AL649" t="str">
            <v/>
          </cell>
          <cell r="AM649" t="str">
            <v/>
          </cell>
          <cell r="AN649" t="str">
            <v/>
          </cell>
          <cell r="AO649" t="str">
            <v/>
          </cell>
          <cell r="AP649" t="str">
            <v/>
          </cell>
          <cell r="AQ649" t="str">
            <v/>
          </cell>
          <cell r="AR649" t="str">
            <v/>
          </cell>
          <cell r="AS649" t="str">
            <v/>
          </cell>
          <cell r="AT649" t="str">
            <v/>
          </cell>
          <cell r="AU649" t="str">
            <v/>
          </cell>
          <cell r="AV649" t="str">
            <v/>
          </cell>
          <cell r="AW649" t="str">
            <v/>
          </cell>
          <cell r="AX649" t="str">
            <v/>
          </cell>
          <cell r="AY649" t="str">
            <v/>
          </cell>
          <cell r="AZ649" t="str">
            <v/>
          </cell>
          <cell r="BA649" t="str">
            <v/>
          </cell>
          <cell r="BB649" t="str">
            <v/>
          </cell>
          <cell r="BC649" t="str">
            <v/>
          </cell>
          <cell r="BD649" t="str">
            <v/>
          </cell>
          <cell r="BE649" t="str">
            <v/>
          </cell>
          <cell r="BF649" t="str">
            <v/>
          </cell>
          <cell r="BG649" t="str">
            <v/>
          </cell>
          <cell r="BH649" t="str">
            <v/>
          </cell>
          <cell r="BI649" t="str">
            <v/>
          </cell>
          <cell r="BJ649" t="str">
            <v/>
          </cell>
          <cell r="BK649" t="str">
            <v/>
          </cell>
          <cell r="BL649" t="str">
            <v/>
          </cell>
          <cell r="BM649" t="str">
            <v/>
          </cell>
          <cell r="BN649" t="str">
            <v/>
          </cell>
          <cell r="BO649" t="str">
            <v/>
          </cell>
          <cell r="BP649" t="str">
            <v/>
          </cell>
          <cell r="BQ649" t="str">
            <v/>
          </cell>
          <cell r="BR649" t="str">
            <v/>
          </cell>
          <cell r="BS649" t="str">
            <v/>
          </cell>
          <cell r="BT649" t="str">
            <v/>
          </cell>
          <cell r="BU649" t="str">
            <v/>
          </cell>
          <cell r="BV649" t="str">
            <v/>
          </cell>
          <cell r="BW649" t="str">
            <v/>
          </cell>
          <cell r="BX649" t="str">
            <v/>
          </cell>
          <cell r="BY649" t="str">
            <v/>
          </cell>
          <cell r="BZ649" t="str">
            <v/>
          </cell>
          <cell r="CA649" t="str">
            <v/>
          </cell>
          <cell r="CB649" t="str">
            <v/>
          </cell>
          <cell r="CC649" t="str">
            <v/>
          </cell>
          <cell r="CD649" t="str">
            <v/>
          </cell>
          <cell r="CE649" t="str">
            <v/>
          </cell>
          <cell r="CF649" t="str">
            <v/>
          </cell>
          <cell r="CG649" t="str">
            <v/>
          </cell>
          <cell r="CH649" t="str">
            <v/>
          </cell>
          <cell r="CI649" t="str">
            <v/>
          </cell>
          <cell r="CJ649" t="str">
            <v/>
          </cell>
          <cell r="CK649" t="str">
            <v/>
          </cell>
          <cell r="CL649" t="str">
            <v/>
          </cell>
          <cell r="CM649" t="str">
            <v/>
          </cell>
          <cell r="CN649" t="str">
            <v/>
          </cell>
          <cell r="CO649" t="str">
            <v/>
          </cell>
          <cell r="CP649" t="str">
            <v/>
          </cell>
          <cell r="CQ649" t="str">
            <v/>
          </cell>
          <cell r="CR649" t="str">
            <v/>
          </cell>
          <cell r="CS649" t="str">
            <v/>
          </cell>
          <cell r="CT649" t="str">
            <v/>
          </cell>
          <cell r="CU649" t="str">
            <v/>
          </cell>
          <cell r="CV649" t="str">
            <v/>
          </cell>
          <cell r="CW649" t="str">
            <v/>
          </cell>
          <cell r="CX649" t="str">
            <v/>
          </cell>
          <cell r="CY649" t="str">
            <v/>
          </cell>
          <cell r="CZ649" t="str">
            <v/>
          </cell>
          <cell r="DA649" t="str">
            <v/>
          </cell>
          <cell r="DB649" t="str">
            <v/>
          </cell>
          <cell r="DC649" t="str">
            <v/>
          </cell>
          <cell r="DD649" t="str">
            <v/>
          </cell>
          <cell r="DE649" t="str">
            <v/>
          </cell>
          <cell r="DF649" t="str">
            <v/>
          </cell>
          <cell r="DG649" t="str">
            <v/>
          </cell>
          <cell r="DH649" t="str">
            <v/>
          </cell>
          <cell r="DI649" t="str">
            <v/>
          </cell>
          <cell r="DJ649" t="str">
            <v/>
          </cell>
          <cell r="DK649" t="str">
            <v/>
          </cell>
          <cell r="DL649" t="str">
            <v/>
          </cell>
          <cell r="DM649" t="str">
            <v/>
          </cell>
          <cell r="DN649" t="str">
            <v/>
          </cell>
          <cell r="DO649" t="str">
            <v/>
          </cell>
          <cell r="DP649" t="str">
            <v/>
          </cell>
          <cell r="DQ649" t="str">
            <v/>
          </cell>
          <cell r="DR649" t="str">
            <v/>
          </cell>
          <cell r="DS649" t="str">
            <v/>
          </cell>
          <cell r="DT649" t="str">
            <v/>
          </cell>
          <cell r="DU649" t="str">
            <v/>
          </cell>
          <cell r="DV649" t="str">
            <v/>
          </cell>
          <cell r="DW649" t="str">
            <v/>
          </cell>
          <cell r="DX649" t="str">
            <v/>
          </cell>
          <cell r="DY649" t="str">
            <v/>
          </cell>
          <cell r="DZ649" t="str">
            <v/>
          </cell>
          <cell r="EA649" t="str">
            <v/>
          </cell>
          <cell r="EB649" t="str">
            <v/>
          </cell>
          <cell r="EC649" t="str">
            <v/>
          </cell>
          <cell r="ED649" t="str">
            <v/>
          </cell>
          <cell r="EE649" t="str">
            <v/>
          </cell>
          <cell r="EF649" t="str">
            <v/>
          </cell>
          <cell r="EG649" t="str">
            <v/>
          </cell>
          <cell r="EH649" t="str">
            <v/>
          </cell>
          <cell r="EI649" t="str">
            <v/>
          </cell>
          <cell r="EJ649" t="str">
            <v/>
          </cell>
          <cell r="EK649" t="str">
            <v/>
          </cell>
          <cell r="EL649" t="str">
            <v/>
          </cell>
          <cell r="EM649" t="str">
            <v/>
          </cell>
          <cell r="EN649" t="str">
            <v/>
          </cell>
          <cell r="EO649" t="str">
            <v/>
          </cell>
          <cell r="EP649" t="str">
            <v/>
          </cell>
          <cell r="EQ649" t="str">
            <v/>
          </cell>
          <cell r="ER649" t="str">
            <v/>
          </cell>
          <cell r="ES649" t="str">
            <v/>
          </cell>
          <cell r="ET649" t="str">
            <v/>
          </cell>
          <cell r="EU649" t="str">
            <v/>
          </cell>
          <cell r="EV649" t="str">
            <v/>
          </cell>
          <cell r="EW649" t="str">
            <v/>
          </cell>
          <cell r="EX649" t="str">
            <v/>
          </cell>
          <cell r="EY649" t="str">
            <v/>
          </cell>
          <cell r="EZ649" t="str">
            <v/>
          </cell>
          <cell r="FA649" t="str">
            <v/>
          </cell>
          <cell r="FB649" t="str">
            <v/>
          </cell>
          <cell r="FC649" t="str">
            <v/>
          </cell>
          <cell r="FD649" t="str">
            <v/>
          </cell>
          <cell r="FE649" t="str">
            <v/>
          </cell>
          <cell r="FF649" t="str">
            <v/>
          </cell>
          <cell r="FG649" t="str">
            <v/>
          </cell>
          <cell r="FH649" t="str">
            <v/>
          </cell>
          <cell r="FI649" t="str">
            <v/>
          </cell>
          <cell r="FJ649" t="str">
            <v/>
          </cell>
          <cell r="FK649" t="str">
            <v/>
          </cell>
          <cell r="FL649" t="str">
            <v/>
          </cell>
          <cell r="FM649" t="str">
            <v/>
          </cell>
          <cell r="FN649" t="str">
            <v/>
          </cell>
          <cell r="FO649" t="str">
            <v/>
          </cell>
          <cell r="FP649" t="str">
            <v/>
          </cell>
          <cell r="FQ649" t="str">
            <v/>
          </cell>
          <cell r="FR649" t="str">
            <v/>
          </cell>
          <cell r="FS649" t="str">
            <v/>
          </cell>
          <cell r="FT649" t="str">
            <v/>
          </cell>
          <cell r="FU649" t="str">
            <v/>
          </cell>
          <cell r="FV649" t="str">
            <v/>
          </cell>
          <cell r="FW649" t="str">
            <v/>
          </cell>
          <cell r="FX649" t="str">
            <v/>
          </cell>
          <cell r="FY649" t="str">
            <v/>
          </cell>
          <cell r="FZ649" t="str">
            <v/>
          </cell>
          <cell r="GA649" t="str">
            <v/>
          </cell>
          <cell r="GB649" t="str">
            <v/>
          </cell>
          <cell r="GC649" t="str">
            <v/>
          </cell>
          <cell r="GD649" t="str">
            <v/>
          </cell>
          <cell r="GE649" t="str">
            <v/>
          </cell>
          <cell r="GF649" t="str">
            <v/>
          </cell>
          <cell r="GG649" t="str">
            <v/>
          </cell>
          <cell r="GH649" t="str">
            <v/>
          </cell>
          <cell r="GI649" t="str">
            <v/>
          </cell>
          <cell r="GJ649" t="str">
            <v/>
          </cell>
          <cell r="GK649" t="str">
            <v/>
          </cell>
          <cell r="GL649" t="str">
            <v/>
          </cell>
          <cell r="GM649" t="str">
            <v/>
          </cell>
          <cell r="GN649" t="str">
            <v/>
          </cell>
          <cell r="GO649" t="str">
            <v/>
          </cell>
          <cell r="GP649" t="str">
            <v/>
          </cell>
          <cell r="GQ649" t="str">
            <v/>
          </cell>
          <cell r="GR649" t="str">
            <v/>
          </cell>
          <cell r="GS649" t="str">
            <v/>
          </cell>
          <cell r="GT649" t="str">
            <v/>
          </cell>
          <cell r="GU649" t="str">
            <v/>
          </cell>
          <cell r="GV649" t="str">
            <v/>
          </cell>
          <cell r="GW649" t="str">
            <v/>
          </cell>
          <cell r="GX649" t="str">
            <v/>
          </cell>
          <cell r="GY649" t="str">
            <v/>
          </cell>
          <cell r="GZ649" t="str">
            <v/>
          </cell>
          <cell r="HA649" t="str">
            <v/>
          </cell>
          <cell r="HB649" t="str">
            <v/>
          </cell>
          <cell r="HC649" t="str">
            <v/>
          </cell>
          <cell r="HD649" t="str">
            <v/>
          </cell>
          <cell r="HE649" t="str">
            <v/>
          </cell>
          <cell r="HF649" t="str">
            <v/>
          </cell>
          <cell r="HG649" t="str">
            <v/>
          </cell>
          <cell r="HH649" t="str">
            <v/>
          </cell>
          <cell r="HI649" t="str">
            <v/>
          </cell>
          <cell r="HJ649" t="str">
            <v/>
          </cell>
          <cell r="HK649" t="str">
            <v/>
          </cell>
          <cell r="HL649" t="str">
            <v/>
          </cell>
          <cell r="HM649" t="str">
            <v/>
          </cell>
          <cell r="HN649" t="str">
            <v/>
          </cell>
          <cell r="HO649" t="str">
            <v/>
          </cell>
          <cell r="HP649" t="str">
            <v/>
          </cell>
          <cell r="HQ649" t="str">
            <v/>
          </cell>
          <cell r="HR649" t="str">
            <v/>
          </cell>
          <cell r="HS649" t="str">
            <v/>
          </cell>
          <cell r="HT649" t="str">
            <v/>
          </cell>
          <cell r="HU649" t="str">
            <v/>
          </cell>
          <cell r="HV649" t="str">
            <v/>
          </cell>
          <cell r="HW649" t="str">
            <v/>
          </cell>
          <cell r="HX649" t="str">
            <v/>
          </cell>
          <cell r="HY649" t="str">
            <v/>
          </cell>
          <cell r="HZ649" t="str">
            <v/>
          </cell>
          <cell r="IA649" t="str">
            <v/>
          </cell>
          <cell r="IB649" t="str">
            <v/>
          </cell>
          <cell r="IC649" t="str">
            <v/>
          </cell>
          <cell r="ID649" t="str">
            <v/>
          </cell>
        </row>
        <row r="650">
          <cell r="A650" t="str">
            <v/>
          </cell>
          <cell r="B650" t="str">
            <v/>
          </cell>
          <cell r="C650" t="str">
            <v/>
          </cell>
          <cell r="D650" t="str">
            <v/>
          </cell>
          <cell r="E650" t="str">
            <v/>
          </cell>
          <cell r="F650" t="str">
            <v/>
          </cell>
          <cell r="G650" t="str">
            <v/>
          </cell>
          <cell r="H650" t="str">
            <v/>
          </cell>
          <cell r="I650" t="str">
            <v/>
          </cell>
          <cell r="J650" t="str">
            <v/>
          </cell>
          <cell r="K650" t="str">
            <v/>
          </cell>
          <cell r="L650" t="str">
            <v/>
          </cell>
          <cell r="M650" t="str">
            <v/>
          </cell>
          <cell r="N650" t="str">
            <v/>
          </cell>
          <cell r="O650" t="str">
            <v/>
          </cell>
          <cell r="P650" t="str">
            <v/>
          </cell>
          <cell r="Q650" t="str">
            <v/>
          </cell>
          <cell r="R650" t="str">
            <v/>
          </cell>
          <cell r="S650" t="str">
            <v/>
          </cell>
          <cell r="T650" t="str">
            <v/>
          </cell>
          <cell r="U650" t="str">
            <v/>
          </cell>
          <cell r="V650" t="str">
            <v/>
          </cell>
          <cell r="W650" t="str">
            <v/>
          </cell>
          <cell r="X650" t="str">
            <v/>
          </cell>
          <cell r="Y650" t="str">
            <v/>
          </cell>
          <cell r="Z650" t="str">
            <v/>
          </cell>
          <cell r="AA650" t="str">
            <v/>
          </cell>
          <cell r="AB650" t="str">
            <v/>
          </cell>
          <cell r="AC650" t="str">
            <v/>
          </cell>
          <cell r="AD650" t="str">
            <v/>
          </cell>
          <cell r="AE650" t="str">
            <v/>
          </cell>
          <cell r="AF650" t="str">
            <v/>
          </cell>
          <cell r="AG650" t="str">
            <v/>
          </cell>
          <cell r="AH650" t="str">
            <v/>
          </cell>
          <cell r="AI650" t="str">
            <v/>
          </cell>
          <cell r="AJ650" t="str">
            <v/>
          </cell>
          <cell r="AK650" t="str">
            <v/>
          </cell>
          <cell r="AL650" t="str">
            <v/>
          </cell>
          <cell r="AM650" t="str">
            <v/>
          </cell>
          <cell r="AN650" t="str">
            <v/>
          </cell>
          <cell r="AO650" t="str">
            <v/>
          </cell>
          <cell r="AP650" t="str">
            <v/>
          </cell>
          <cell r="AQ650" t="str">
            <v/>
          </cell>
          <cell r="AR650" t="str">
            <v/>
          </cell>
          <cell r="AS650" t="str">
            <v/>
          </cell>
          <cell r="AT650" t="str">
            <v/>
          </cell>
          <cell r="AU650" t="str">
            <v/>
          </cell>
          <cell r="AV650" t="str">
            <v/>
          </cell>
          <cell r="AW650" t="str">
            <v/>
          </cell>
          <cell r="AX650" t="str">
            <v/>
          </cell>
          <cell r="AY650" t="str">
            <v/>
          </cell>
          <cell r="AZ650" t="str">
            <v/>
          </cell>
          <cell r="BA650" t="str">
            <v/>
          </cell>
          <cell r="BB650" t="str">
            <v/>
          </cell>
          <cell r="BC650" t="str">
            <v/>
          </cell>
          <cell r="BD650" t="str">
            <v/>
          </cell>
          <cell r="BE650" t="str">
            <v/>
          </cell>
          <cell r="BF650" t="str">
            <v/>
          </cell>
          <cell r="BG650" t="str">
            <v/>
          </cell>
          <cell r="BH650" t="str">
            <v/>
          </cell>
          <cell r="BI650" t="str">
            <v/>
          </cell>
          <cell r="BJ650" t="str">
            <v/>
          </cell>
          <cell r="BK650" t="str">
            <v/>
          </cell>
          <cell r="BL650" t="str">
            <v/>
          </cell>
          <cell r="BM650" t="str">
            <v/>
          </cell>
          <cell r="BN650" t="str">
            <v/>
          </cell>
          <cell r="BO650" t="str">
            <v/>
          </cell>
          <cell r="BP650" t="str">
            <v/>
          </cell>
          <cell r="BQ650" t="str">
            <v/>
          </cell>
          <cell r="BR650" t="str">
            <v/>
          </cell>
          <cell r="BS650" t="str">
            <v/>
          </cell>
          <cell r="BT650" t="str">
            <v/>
          </cell>
          <cell r="BU650" t="str">
            <v/>
          </cell>
          <cell r="BV650" t="str">
            <v/>
          </cell>
          <cell r="BW650" t="str">
            <v/>
          </cell>
          <cell r="BX650" t="str">
            <v/>
          </cell>
          <cell r="BY650" t="str">
            <v/>
          </cell>
          <cell r="BZ650" t="str">
            <v/>
          </cell>
          <cell r="CA650" t="str">
            <v/>
          </cell>
          <cell r="CB650" t="str">
            <v/>
          </cell>
          <cell r="CC650" t="str">
            <v/>
          </cell>
          <cell r="CD650" t="str">
            <v/>
          </cell>
          <cell r="CE650" t="str">
            <v/>
          </cell>
          <cell r="CF650" t="str">
            <v/>
          </cell>
          <cell r="CG650" t="str">
            <v/>
          </cell>
          <cell r="CH650" t="str">
            <v/>
          </cell>
          <cell r="CI650" t="str">
            <v/>
          </cell>
          <cell r="CJ650" t="str">
            <v/>
          </cell>
          <cell r="CK650" t="str">
            <v/>
          </cell>
          <cell r="CL650" t="str">
            <v/>
          </cell>
          <cell r="CM650" t="str">
            <v/>
          </cell>
          <cell r="CN650" t="str">
            <v/>
          </cell>
          <cell r="CO650" t="str">
            <v/>
          </cell>
          <cell r="CP650" t="str">
            <v/>
          </cell>
          <cell r="CQ650" t="str">
            <v/>
          </cell>
          <cell r="CR650" t="str">
            <v/>
          </cell>
          <cell r="CS650" t="str">
            <v/>
          </cell>
          <cell r="CT650" t="str">
            <v/>
          </cell>
          <cell r="CU650" t="str">
            <v/>
          </cell>
          <cell r="CV650" t="str">
            <v/>
          </cell>
          <cell r="CW650" t="str">
            <v/>
          </cell>
          <cell r="CX650" t="str">
            <v/>
          </cell>
          <cell r="CY650" t="str">
            <v/>
          </cell>
          <cell r="CZ650" t="str">
            <v/>
          </cell>
          <cell r="DA650" t="str">
            <v/>
          </cell>
          <cell r="DB650" t="str">
            <v/>
          </cell>
          <cell r="DC650" t="str">
            <v/>
          </cell>
          <cell r="DD650" t="str">
            <v/>
          </cell>
          <cell r="DE650" t="str">
            <v/>
          </cell>
          <cell r="DF650" t="str">
            <v/>
          </cell>
          <cell r="DG650" t="str">
            <v/>
          </cell>
          <cell r="DH650" t="str">
            <v/>
          </cell>
          <cell r="DI650" t="str">
            <v/>
          </cell>
          <cell r="DJ650" t="str">
            <v/>
          </cell>
          <cell r="DK650" t="str">
            <v/>
          </cell>
          <cell r="DL650" t="str">
            <v/>
          </cell>
          <cell r="DM650" t="str">
            <v/>
          </cell>
          <cell r="DN650" t="str">
            <v/>
          </cell>
          <cell r="DO650" t="str">
            <v/>
          </cell>
          <cell r="DP650" t="str">
            <v/>
          </cell>
          <cell r="DQ650" t="str">
            <v/>
          </cell>
          <cell r="DR650" t="str">
            <v/>
          </cell>
          <cell r="DS650" t="str">
            <v/>
          </cell>
          <cell r="DT650" t="str">
            <v/>
          </cell>
          <cell r="DU650" t="str">
            <v/>
          </cell>
          <cell r="DV650" t="str">
            <v/>
          </cell>
          <cell r="DW650" t="str">
            <v/>
          </cell>
          <cell r="DX650" t="str">
            <v/>
          </cell>
          <cell r="DY650" t="str">
            <v/>
          </cell>
          <cell r="DZ650" t="str">
            <v/>
          </cell>
          <cell r="EA650" t="str">
            <v/>
          </cell>
          <cell r="EB650" t="str">
            <v/>
          </cell>
          <cell r="EC650" t="str">
            <v/>
          </cell>
          <cell r="ED650" t="str">
            <v/>
          </cell>
          <cell r="EE650" t="str">
            <v/>
          </cell>
          <cell r="EF650" t="str">
            <v/>
          </cell>
          <cell r="EG650" t="str">
            <v/>
          </cell>
          <cell r="EH650" t="str">
            <v/>
          </cell>
          <cell r="EI650" t="str">
            <v/>
          </cell>
          <cell r="EJ650" t="str">
            <v/>
          </cell>
          <cell r="EK650" t="str">
            <v/>
          </cell>
          <cell r="EL650" t="str">
            <v/>
          </cell>
          <cell r="EM650" t="str">
            <v/>
          </cell>
          <cell r="EN650" t="str">
            <v/>
          </cell>
          <cell r="EO650" t="str">
            <v/>
          </cell>
          <cell r="EP650" t="str">
            <v/>
          </cell>
          <cell r="EQ650" t="str">
            <v/>
          </cell>
          <cell r="ER650" t="str">
            <v/>
          </cell>
          <cell r="ES650" t="str">
            <v/>
          </cell>
          <cell r="ET650" t="str">
            <v/>
          </cell>
          <cell r="EU650" t="str">
            <v/>
          </cell>
          <cell r="EV650" t="str">
            <v/>
          </cell>
          <cell r="EW650" t="str">
            <v/>
          </cell>
          <cell r="EX650" t="str">
            <v/>
          </cell>
          <cell r="EY650" t="str">
            <v/>
          </cell>
          <cell r="EZ650" t="str">
            <v/>
          </cell>
          <cell r="FA650" t="str">
            <v/>
          </cell>
          <cell r="FB650" t="str">
            <v/>
          </cell>
          <cell r="FC650" t="str">
            <v/>
          </cell>
          <cell r="FD650" t="str">
            <v/>
          </cell>
          <cell r="FE650" t="str">
            <v/>
          </cell>
          <cell r="FF650" t="str">
            <v/>
          </cell>
          <cell r="FG650" t="str">
            <v/>
          </cell>
          <cell r="FH650" t="str">
            <v/>
          </cell>
          <cell r="FI650" t="str">
            <v/>
          </cell>
          <cell r="FJ650" t="str">
            <v/>
          </cell>
          <cell r="FK650" t="str">
            <v/>
          </cell>
          <cell r="FL650" t="str">
            <v/>
          </cell>
          <cell r="FM650" t="str">
            <v/>
          </cell>
          <cell r="FN650" t="str">
            <v/>
          </cell>
          <cell r="FO650" t="str">
            <v/>
          </cell>
          <cell r="FP650" t="str">
            <v/>
          </cell>
          <cell r="FQ650" t="str">
            <v/>
          </cell>
          <cell r="FR650" t="str">
            <v/>
          </cell>
          <cell r="FS650" t="str">
            <v/>
          </cell>
          <cell r="FT650" t="str">
            <v/>
          </cell>
          <cell r="FU650" t="str">
            <v/>
          </cell>
          <cell r="FV650" t="str">
            <v/>
          </cell>
          <cell r="FW650" t="str">
            <v/>
          </cell>
          <cell r="FX650" t="str">
            <v/>
          </cell>
          <cell r="FY650" t="str">
            <v/>
          </cell>
          <cell r="FZ650" t="str">
            <v/>
          </cell>
          <cell r="GA650" t="str">
            <v/>
          </cell>
          <cell r="GB650" t="str">
            <v/>
          </cell>
          <cell r="GC650" t="str">
            <v/>
          </cell>
          <cell r="GD650" t="str">
            <v/>
          </cell>
          <cell r="GE650" t="str">
            <v/>
          </cell>
          <cell r="GF650" t="str">
            <v/>
          </cell>
          <cell r="GG650" t="str">
            <v/>
          </cell>
          <cell r="GH650" t="str">
            <v/>
          </cell>
          <cell r="GI650" t="str">
            <v/>
          </cell>
          <cell r="GJ650" t="str">
            <v/>
          </cell>
          <cell r="GK650" t="str">
            <v/>
          </cell>
          <cell r="GL650" t="str">
            <v/>
          </cell>
          <cell r="GM650" t="str">
            <v/>
          </cell>
          <cell r="GN650" t="str">
            <v/>
          </cell>
          <cell r="GO650" t="str">
            <v/>
          </cell>
          <cell r="GP650" t="str">
            <v/>
          </cell>
          <cell r="GQ650" t="str">
            <v/>
          </cell>
          <cell r="GR650" t="str">
            <v/>
          </cell>
          <cell r="GS650" t="str">
            <v/>
          </cell>
          <cell r="GT650" t="str">
            <v/>
          </cell>
          <cell r="GU650" t="str">
            <v/>
          </cell>
          <cell r="GV650" t="str">
            <v/>
          </cell>
          <cell r="GW650" t="str">
            <v/>
          </cell>
          <cell r="GX650" t="str">
            <v/>
          </cell>
          <cell r="GY650" t="str">
            <v/>
          </cell>
          <cell r="GZ650" t="str">
            <v/>
          </cell>
          <cell r="HA650" t="str">
            <v/>
          </cell>
          <cell r="HB650" t="str">
            <v/>
          </cell>
          <cell r="HC650" t="str">
            <v/>
          </cell>
          <cell r="HD650" t="str">
            <v/>
          </cell>
          <cell r="HE650" t="str">
            <v/>
          </cell>
          <cell r="HF650" t="str">
            <v/>
          </cell>
          <cell r="HG650" t="str">
            <v/>
          </cell>
          <cell r="HH650" t="str">
            <v/>
          </cell>
          <cell r="HI650" t="str">
            <v/>
          </cell>
          <cell r="HJ650" t="str">
            <v/>
          </cell>
          <cell r="HK650" t="str">
            <v/>
          </cell>
          <cell r="HL650" t="str">
            <v/>
          </cell>
          <cell r="HM650" t="str">
            <v/>
          </cell>
          <cell r="HN650" t="str">
            <v/>
          </cell>
          <cell r="HO650" t="str">
            <v/>
          </cell>
          <cell r="HP650" t="str">
            <v/>
          </cell>
          <cell r="HQ650" t="str">
            <v/>
          </cell>
          <cell r="HR650" t="str">
            <v/>
          </cell>
          <cell r="HS650" t="str">
            <v/>
          </cell>
          <cell r="HT650" t="str">
            <v/>
          </cell>
          <cell r="HU650" t="str">
            <v/>
          </cell>
          <cell r="HV650" t="str">
            <v/>
          </cell>
          <cell r="HW650" t="str">
            <v/>
          </cell>
          <cell r="HX650" t="str">
            <v/>
          </cell>
          <cell r="HY650" t="str">
            <v/>
          </cell>
          <cell r="HZ650" t="str">
            <v/>
          </cell>
          <cell r="IA650" t="str">
            <v/>
          </cell>
          <cell r="IB650" t="str">
            <v/>
          </cell>
          <cell r="IC650" t="str">
            <v/>
          </cell>
          <cell r="ID650" t="str">
            <v/>
          </cell>
        </row>
        <row r="651">
          <cell r="A651" t="str">
            <v/>
          </cell>
          <cell r="B651" t="str">
            <v/>
          </cell>
          <cell r="C651" t="str">
            <v/>
          </cell>
          <cell r="D651" t="str">
            <v/>
          </cell>
          <cell r="E651" t="str">
            <v/>
          </cell>
          <cell r="F651" t="str">
            <v/>
          </cell>
          <cell r="G651" t="str">
            <v/>
          </cell>
          <cell r="H651" t="str">
            <v/>
          </cell>
          <cell r="I651" t="str">
            <v/>
          </cell>
          <cell r="J651" t="str">
            <v/>
          </cell>
          <cell r="K651" t="str">
            <v/>
          </cell>
          <cell r="L651" t="str">
            <v/>
          </cell>
          <cell r="M651" t="str">
            <v/>
          </cell>
          <cell r="N651" t="str">
            <v/>
          </cell>
          <cell r="O651" t="str">
            <v/>
          </cell>
          <cell r="P651" t="str">
            <v/>
          </cell>
          <cell r="Q651" t="str">
            <v/>
          </cell>
          <cell r="R651" t="str">
            <v/>
          </cell>
          <cell r="S651" t="str">
            <v/>
          </cell>
          <cell r="T651" t="str">
            <v/>
          </cell>
          <cell r="U651" t="str">
            <v/>
          </cell>
          <cell r="V651" t="str">
            <v/>
          </cell>
          <cell r="W651" t="str">
            <v/>
          </cell>
          <cell r="X651" t="str">
            <v/>
          </cell>
          <cell r="Y651" t="str">
            <v/>
          </cell>
          <cell r="Z651" t="str">
            <v/>
          </cell>
          <cell r="AA651" t="str">
            <v/>
          </cell>
          <cell r="AB651" t="str">
            <v/>
          </cell>
          <cell r="AC651" t="str">
            <v/>
          </cell>
          <cell r="AD651" t="str">
            <v/>
          </cell>
          <cell r="AE651" t="str">
            <v/>
          </cell>
          <cell r="AF651" t="str">
            <v/>
          </cell>
          <cell r="AG651" t="str">
            <v/>
          </cell>
          <cell r="AH651" t="str">
            <v/>
          </cell>
          <cell r="AI651" t="str">
            <v/>
          </cell>
          <cell r="AJ651" t="str">
            <v/>
          </cell>
          <cell r="AK651" t="str">
            <v/>
          </cell>
          <cell r="AL651" t="str">
            <v/>
          </cell>
          <cell r="AM651" t="str">
            <v/>
          </cell>
          <cell r="AN651" t="str">
            <v/>
          </cell>
          <cell r="AO651" t="str">
            <v/>
          </cell>
          <cell r="AP651" t="str">
            <v/>
          </cell>
          <cell r="AQ651" t="str">
            <v/>
          </cell>
          <cell r="AR651" t="str">
            <v/>
          </cell>
          <cell r="AS651" t="str">
            <v/>
          </cell>
          <cell r="AT651" t="str">
            <v/>
          </cell>
          <cell r="AU651" t="str">
            <v/>
          </cell>
          <cell r="AV651" t="str">
            <v/>
          </cell>
          <cell r="AW651" t="str">
            <v/>
          </cell>
          <cell r="AX651" t="str">
            <v/>
          </cell>
          <cell r="AY651" t="str">
            <v/>
          </cell>
          <cell r="AZ651" t="str">
            <v/>
          </cell>
          <cell r="BA651" t="str">
            <v/>
          </cell>
          <cell r="BB651" t="str">
            <v/>
          </cell>
          <cell r="BC651" t="str">
            <v/>
          </cell>
          <cell r="BD651" t="str">
            <v/>
          </cell>
          <cell r="BE651" t="str">
            <v/>
          </cell>
          <cell r="BF651" t="str">
            <v/>
          </cell>
          <cell r="BG651" t="str">
            <v/>
          </cell>
          <cell r="BH651" t="str">
            <v/>
          </cell>
          <cell r="BI651" t="str">
            <v/>
          </cell>
          <cell r="BJ651" t="str">
            <v/>
          </cell>
          <cell r="BK651" t="str">
            <v/>
          </cell>
          <cell r="BL651" t="str">
            <v/>
          </cell>
          <cell r="BM651" t="str">
            <v/>
          </cell>
          <cell r="BN651" t="str">
            <v/>
          </cell>
          <cell r="BO651" t="str">
            <v/>
          </cell>
          <cell r="BP651" t="str">
            <v/>
          </cell>
          <cell r="BQ651" t="str">
            <v/>
          </cell>
          <cell r="BR651" t="str">
            <v/>
          </cell>
          <cell r="BS651" t="str">
            <v/>
          </cell>
          <cell r="BT651" t="str">
            <v/>
          </cell>
          <cell r="BU651" t="str">
            <v/>
          </cell>
          <cell r="BV651" t="str">
            <v/>
          </cell>
          <cell r="BW651" t="str">
            <v/>
          </cell>
          <cell r="BX651" t="str">
            <v/>
          </cell>
          <cell r="BY651" t="str">
            <v/>
          </cell>
          <cell r="BZ651" t="str">
            <v/>
          </cell>
          <cell r="CA651" t="str">
            <v/>
          </cell>
          <cell r="CB651" t="str">
            <v/>
          </cell>
          <cell r="CC651" t="str">
            <v/>
          </cell>
          <cell r="CD651" t="str">
            <v/>
          </cell>
          <cell r="CE651" t="str">
            <v/>
          </cell>
          <cell r="CF651" t="str">
            <v/>
          </cell>
          <cell r="CG651" t="str">
            <v/>
          </cell>
          <cell r="CH651" t="str">
            <v/>
          </cell>
          <cell r="CI651" t="str">
            <v/>
          </cell>
          <cell r="CJ651" t="str">
            <v/>
          </cell>
          <cell r="CK651" t="str">
            <v/>
          </cell>
          <cell r="CL651" t="str">
            <v/>
          </cell>
          <cell r="CM651" t="str">
            <v/>
          </cell>
          <cell r="CN651" t="str">
            <v/>
          </cell>
          <cell r="CO651" t="str">
            <v/>
          </cell>
          <cell r="CP651" t="str">
            <v/>
          </cell>
          <cell r="CQ651" t="str">
            <v/>
          </cell>
          <cell r="CR651" t="str">
            <v/>
          </cell>
          <cell r="CS651" t="str">
            <v/>
          </cell>
          <cell r="CT651" t="str">
            <v/>
          </cell>
          <cell r="CU651" t="str">
            <v/>
          </cell>
          <cell r="CV651" t="str">
            <v/>
          </cell>
          <cell r="CW651" t="str">
            <v/>
          </cell>
          <cell r="CX651" t="str">
            <v/>
          </cell>
          <cell r="CY651" t="str">
            <v/>
          </cell>
          <cell r="CZ651" t="str">
            <v/>
          </cell>
          <cell r="DA651" t="str">
            <v/>
          </cell>
          <cell r="DB651" t="str">
            <v/>
          </cell>
          <cell r="DC651" t="str">
            <v/>
          </cell>
          <cell r="DD651" t="str">
            <v/>
          </cell>
          <cell r="DE651" t="str">
            <v/>
          </cell>
          <cell r="DF651" t="str">
            <v/>
          </cell>
          <cell r="DG651" t="str">
            <v/>
          </cell>
          <cell r="DH651" t="str">
            <v/>
          </cell>
          <cell r="DI651" t="str">
            <v/>
          </cell>
          <cell r="DJ651" t="str">
            <v/>
          </cell>
          <cell r="DK651" t="str">
            <v/>
          </cell>
          <cell r="DL651" t="str">
            <v/>
          </cell>
          <cell r="DM651" t="str">
            <v/>
          </cell>
          <cell r="DN651" t="str">
            <v/>
          </cell>
          <cell r="DO651" t="str">
            <v/>
          </cell>
          <cell r="DP651" t="str">
            <v/>
          </cell>
          <cell r="DQ651" t="str">
            <v/>
          </cell>
          <cell r="DR651" t="str">
            <v/>
          </cell>
          <cell r="DS651" t="str">
            <v/>
          </cell>
          <cell r="DT651" t="str">
            <v/>
          </cell>
          <cell r="DU651" t="str">
            <v/>
          </cell>
          <cell r="DV651" t="str">
            <v/>
          </cell>
          <cell r="DW651" t="str">
            <v/>
          </cell>
          <cell r="DX651" t="str">
            <v/>
          </cell>
          <cell r="DY651" t="str">
            <v/>
          </cell>
          <cell r="DZ651" t="str">
            <v/>
          </cell>
          <cell r="EA651" t="str">
            <v/>
          </cell>
          <cell r="EB651" t="str">
            <v/>
          </cell>
          <cell r="EC651" t="str">
            <v/>
          </cell>
          <cell r="ED651" t="str">
            <v/>
          </cell>
          <cell r="EE651" t="str">
            <v/>
          </cell>
          <cell r="EF651" t="str">
            <v/>
          </cell>
          <cell r="EG651" t="str">
            <v/>
          </cell>
          <cell r="EH651" t="str">
            <v/>
          </cell>
          <cell r="EI651" t="str">
            <v/>
          </cell>
          <cell r="EJ651" t="str">
            <v/>
          </cell>
          <cell r="EK651" t="str">
            <v/>
          </cell>
          <cell r="EL651" t="str">
            <v/>
          </cell>
          <cell r="EM651" t="str">
            <v/>
          </cell>
          <cell r="EN651" t="str">
            <v/>
          </cell>
          <cell r="EO651" t="str">
            <v/>
          </cell>
          <cell r="EP651" t="str">
            <v/>
          </cell>
          <cell r="EQ651" t="str">
            <v/>
          </cell>
          <cell r="ER651" t="str">
            <v/>
          </cell>
          <cell r="ES651" t="str">
            <v/>
          </cell>
          <cell r="ET651" t="str">
            <v/>
          </cell>
          <cell r="EU651" t="str">
            <v/>
          </cell>
          <cell r="EV651" t="str">
            <v/>
          </cell>
          <cell r="EW651" t="str">
            <v/>
          </cell>
          <cell r="EX651" t="str">
            <v/>
          </cell>
          <cell r="EY651" t="str">
            <v/>
          </cell>
          <cell r="EZ651" t="str">
            <v/>
          </cell>
          <cell r="FA651" t="str">
            <v/>
          </cell>
          <cell r="FB651" t="str">
            <v/>
          </cell>
          <cell r="FC651" t="str">
            <v/>
          </cell>
          <cell r="FD651" t="str">
            <v/>
          </cell>
          <cell r="FE651" t="str">
            <v/>
          </cell>
          <cell r="FF651" t="str">
            <v/>
          </cell>
          <cell r="FG651" t="str">
            <v/>
          </cell>
          <cell r="FH651" t="str">
            <v/>
          </cell>
          <cell r="FI651" t="str">
            <v/>
          </cell>
          <cell r="FJ651" t="str">
            <v/>
          </cell>
          <cell r="FK651" t="str">
            <v/>
          </cell>
          <cell r="FL651" t="str">
            <v/>
          </cell>
          <cell r="FM651" t="str">
            <v/>
          </cell>
          <cell r="FN651" t="str">
            <v/>
          </cell>
          <cell r="FO651" t="str">
            <v/>
          </cell>
          <cell r="FP651" t="str">
            <v/>
          </cell>
          <cell r="FQ651" t="str">
            <v/>
          </cell>
          <cell r="FR651" t="str">
            <v/>
          </cell>
          <cell r="FS651" t="str">
            <v/>
          </cell>
          <cell r="FT651" t="str">
            <v/>
          </cell>
          <cell r="FU651" t="str">
            <v/>
          </cell>
          <cell r="FV651" t="str">
            <v/>
          </cell>
          <cell r="FW651" t="str">
            <v/>
          </cell>
          <cell r="FX651" t="str">
            <v/>
          </cell>
          <cell r="FY651" t="str">
            <v/>
          </cell>
          <cell r="FZ651" t="str">
            <v/>
          </cell>
          <cell r="GA651" t="str">
            <v/>
          </cell>
          <cell r="GB651" t="str">
            <v/>
          </cell>
          <cell r="GC651" t="str">
            <v/>
          </cell>
          <cell r="GD651" t="str">
            <v/>
          </cell>
          <cell r="GE651" t="str">
            <v/>
          </cell>
          <cell r="GF651" t="str">
            <v/>
          </cell>
          <cell r="GG651" t="str">
            <v/>
          </cell>
          <cell r="GH651" t="str">
            <v/>
          </cell>
          <cell r="GI651" t="str">
            <v/>
          </cell>
          <cell r="GJ651" t="str">
            <v/>
          </cell>
          <cell r="GK651" t="str">
            <v/>
          </cell>
          <cell r="GL651" t="str">
            <v/>
          </cell>
          <cell r="GM651" t="str">
            <v/>
          </cell>
          <cell r="GN651" t="str">
            <v/>
          </cell>
          <cell r="GO651" t="str">
            <v/>
          </cell>
          <cell r="GP651" t="str">
            <v/>
          </cell>
          <cell r="GQ651" t="str">
            <v/>
          </cell>
          <cell r="GR651" t="str">
            <v/>
          </cell>
          <cell r="GS651" t="str">
            <v/>
          </cell>
          <cell r="GT651" t="str">
            <v/>
          </cell>
          <cell r="GU651" t="str">
            <v/>
          </cell>
          <cell r="GV651" t="str">
            <v/>
          </cell>
          <cell r="GW651" t="str">
            <v/>
          </cell>
          <cell r="GX651" t="str">
            <v/>
          </cell>
          <cell r="GY651" t="str">
            <v/>
          </cell>
          <cell r="GZ651" t="str">
            <v/>
          </cell>
          <cell r="HA651" t="str">
            <v/>
          </cell>
          <cell r="HB651" t="str">
            <v/>
          </cell>
          <cell r="HC651" t="str">
            <v/>
          </cell>
          <cell r="HD651" t="str">
            <v/>
          </cell>
          <cell r="HE651" t="str">
            <v/>
          </cell>
          <cell r="HF651" t="str">
            <v/>
          </cell>
          <cell r="HG651" t="str">
            <v/>
          </cell>
          <cell r="HH651" t="str">
            <v/>
          </cell>
          <cell r="HI651" t="str">
            <v/>
          </cell>
          <cell r="HJ651" t="str">
            <v/>
          </cell>
          <cell r="HK651" t="str">
            <v/>
          </cell>
          <cell r="HL651" t="str">
            <v/>
          </cell>
          <cell r="HM651" t="str">
            <v/>
          </cell>
          <cell r="HN651" t="str">
            <v/>
          </cell>
          <cell r="HO651" t="str">
            <v/>
          </cell>
          <cell r="HP651" t="str">
            <v/>
          </cell>
          <cell r="HQ651" t="str">
            <v/>
          </cell>
          <cell r="HR651" t="str">
            <v/>
          </cell>
          <cell r="HS651" t="str">
            <v/>
          </cell>
          <cell r="HT651" t="str">
            <v/>
          </cell>
          <cell r="HU651" t="str">
            <v/>
          </cell>
          <cell r="HV651" t="str">
            <v/>
          </cell>
          <cell r="HW651" t="str">
            <v/>
          </cell>
          <cell r="HX651" t="str">
            <v/>
          </cell>
          <cell r="HY651" t="str">
            <v/>
          </cell>
          <cell r="HZ651" t="str">
            <v/>
          </cell>
          <cell r="IA651" t="str">
            <v/>
          </cell>
          <cell r="IB651" t="str">
            <v/>
          </cell>
          <cell r="IC651" t="str">
            <v/>
          </cell>
          <cell r="ID651" t="str">
            <v/>
          </cell>
        </row>
        <row r="652">
          <cell r="A652" t="str">
            <v/>
          </cell>
          <cell r="B652" t="str">
            <v/>
          </cell>
          <cell r="C652" t="str">
            <v/>
          </cell>
          <cell r="D652" t="str">
            <v/>
          </cell>
          <cell r="E652" t="str">
            <v/>
          </cell>
          <cell r="F652" t="str">
            <v/>
          </cell>
          <cell r="G652" t="str">
            <v/>
          </cell>
          <cell r="H652" t="str">
            <v/>
          </cell>
          <cell r="I652" t="str">
            <v/>
          </cell>
          <cell r="J652" t="str">
            <v/>
          </cell>
          <cell r="K652" t="str">
            <v/>
          </cell>
          <cell r="L652" t="str">
            <v/>
          </cell>
          <cell r="M652" t="str">
            <v/>
          </cell>
          <cell r="N652" t="str">
            <v/>
          </cell>
          <cell r="O652" t="str">
            <v/>
          </cell>
          <cell r="P652" t="str">
            <v/>
          </cell>
          <cell r="Q652" t="str">
            <v/>
          </cell>
          <cell r="R652" t="str">
            <v/>
          </cell>
          <cell r="S652" t="str">
            <v/>
          </cell>
          <cell r="T652" t="str">
            <v/>
          </cell>
          <cell r="U652" t="str">
            <v/>
          </cell>
          <cell r="V652" t="str">
            <v/>
          </cell>
          <cell r="W652" t="str">
            <v/>
          </cell>
          <cell r="X652" t="str">
            <v/>
          </cell>
          <cell r="Y652" t="str">
            <v/>
          </cell>
          <cell r="Z652" t="str">
            <v/>
          </cell>
          <cell r="AA652" t="str">
            <v/>
          </cell>
          <cell r="AB652" t="str">
            <v/>
          </cell>
          <cell r="AC652" t="str">
            <v/>
          </cell>
          <cell r="AD652" t="str">
            <v/>
          </cell>
          <cell r="AE652" t="str">
            <v/>
          </cell>
          <cell r="AF652" t="str">
            <v/>
          </cell>
          <cell r="AG652" t="str">
            <v/>
          </cell>
          <cell r="AH652" t="str">
            <v/>
          </cell>
          <cell r="AI652" t="str">
            <v/>
          </cell>
          <cell r="AJ652" t="str">
            <v/>
          </cell>
          <cell r="AK652" t="str">
            <v/>
          </cell>
          <cell r="AL652" t="str">
            <v/>
          </cell>
          <cell r="AM652" t="str">
            <v/>
          </cell>
          <cell r="AN652" t="str">
            <v/>
          </cell>
          <cell r="AO652" t="str">
            <v/>
          </cell>
          <cell r="AP652" t="str">
            <v/>
          </cell>
          <cell r="AQ652" t="str">
            <v/>
          </cell>
          <cell r="AR652" t="str">
            <v/>
          </cell>
          <cell r="AS652" t="str">
            <v/>
          </cell>
          <cell r="AT652" t="str">
            <v/>
          </cell>
          <cell r="AU652" t="str">
            <v/>
          </cell>
          <cell r="AV652" t="str">
            <v/>
          </cell>
          <cell r="AW652" t="str">
            <v/>
          </cell>
          <cell r="AX652" t="str">
            <v/>
          </cell>
          <cell r="AY652" t="str">
            <v/>
          </cell>
          <cell r="AZ652" t="str">
            <v/>
          </cell>
          <cell r="BA652" t="str">
            <v/>
          </cell>
          <cell r="BB652" t="str">
            <v/>
          </cell>
          <cell r="BC652" t="str">
            <v/>
          </cell>
          <cell r="BD652" t="str">
            <v/>
          </cell>
          <cell r="BE652" t="str">
            <v/>
          </cell>
          <cell r="BF652" t="str">
            <v/>
          </cell>
          <cell r="BG652" t="str">
            <v/>
          </cell>
          <cell r="BH652" t="str">
            <v/>
          </cell>
          <cell r="BI652" t="str">
            <v/>
          </cell>
          <cell r="BJ652" t="str">
            <v/>
          </cell>
          <cell r="BK652" t="str">
            <v/>
          </cell>
          <cell r="BL652" t="str">
            <v/>
          </cell>
          <cell r="BM652" t="str">
            <v/>
          </cell>
          <cell r="BN652" t="str">
            <v/>
          </cell>
          <cell r="BO652" t="str">
            <v/>
          </cell>
          <cell r="BP652" t="str">
            <v/>
          </cell>
          <cell r="BQ652" t="str">
            <v/>
          </cell>
          <cell r="BR652" t="str">
            <v/>
          </cell>
          <cell r="BS652" t="str">
            <v/>
          </cell>
          <cell r="BT652" t="str">
            <v/>
          </cell>
          <cell r="BU652" t="str">
            <v/>
          </cell>
          <cell r="BV652" t="str">
            <v/>
          </cell>
          <cell r="BW652" t="str">
            <v/>
          </cell>
          <cell r="BX652" t="str">
            <v/>
          </cell>
          <cell r="BY652" t="str">
            <v/>
          </cell>
          <cell r="BZ652" t="str">
            <v/>
          </cell>
          <cell r="CA652" t="str">
            <v/>
          </cell>
          <cell r="CB652" t="str">
            <v/>
          </cell>
          <cell r="CC652" t="str">
            <v/>
          </cell>
          <cell r="CD652" t="str">
            <v/>
          </cell>
          <cell r="CE652" t="str">
            <v/>
          </cell>
          <cell r="CF652" t="str">
            <v/>
          </cell>
          <cell r="CG652" t="str">
            <v/>
          </cell>
          <cell r="CH652" t="str">
            <v/>
          </cell>
          <cell r="CI652" t="str">
            <v/>
          </cell>
          <cell r="CJ652" t="str">
            <v/>
          </cell>
          <cell r="CK652" t="str">
            <v/>
          </cell>
          <cell r="CL652" t="str">
            <v/>
          </cell>
          <cell r="CM652" t="str">
            <v/>
          </cell>
          <cell r="CN652" t="str">
            <v/>
          </cell>
          <cell r="CO652" t="str">
            <v/>
          </cell>
          <cell r="CP652" t="str">
            <v/>
          </cell>
          <cell r="CQ652" t="str">
            <v/>
          </cell>
          <cell r="CR652" t="str">
            <v/>
          </cell>
          <cell r="CS652" t="str">
            <v/>
          </cell>
          <cell r="CT652" t="str">
            <v/>
          </cell>
          <cell r="CU652" t="str">
            <v/>
          </cell>
          <cell r="CV652" t="str">
            <v/>
          </cell>
          <cell r="CW652" t="str">
            <v/>
          </cell>
          <cell r="CX652" t="str">
            <v/>
          </cell>
          <cell r="CY652" t="str">
            <v/>
          </cell>
          <cell r="CZ652" t="str">
            <v/>
          </cell>
          <cell r="DA652" t="str">
            <v/>
          </cell>
          <cell r="DB652" t="str">
            <v/>
          </cell>
          <cell r="DC652" t="str">
            <v/>
          </cell>
          <cell r="DD652" t="str">
            <v/>
          </cell>
          <cell r="DE652" t="str">
            <v/>
          </cell>
          <cell r="DF652" t="str">
            <v/>
          </cell>
          <cell r="DG652" t="str">
            <v/>
          </cell>
          <cell r="DH652" t="str">
            <v/>
          </cell>
          <cell r="DI652" t="str">
            <v/>
          </cell>
          <cell r="DJ652" t="str">
            <v/>
          </cell>
          <cell r="DK652" t="str">
            <v/>
          </cell>
          <cell r="DL652" t="str">
            <v/>
          </cell>
          <cell r="DM652" t="str">
            <v/>
          </cell>
          <cell r="DN652" t="str">
            <v/>
          </cell>
          <cell r="DO652" t="str">
            <v/>
          </cell>
          <cell r="DP652" t="str">
            <v/>
          </cell>
          <cell r="DQ652" t="str">
            <v/>
          </cell>
          <cell r="DR652" t="str">
            <v/>
          </cell>
          <cell r="DS652" t="str">
            <v/>
          </cell>
          <cell r="DT652" t="str">
            <v/>
          </cell>
          <cell r="DU652" t="str">
            <v/>
          </cell>
          <cell r="DV652" t="str">
            <v/>
          </cell>
          <cell r="DW652" t="str">
            <v/>
          </cell>
          <cell r="DX652" t="str">
            <v/>
          </cell>
          <cell r="DY652" t="str">
            <v/>
          </cell>
          <cell r="DZ652" t="str">
            <v/>
          </cell>
          <cell r="EA652" t="str">
            <v/>
          </cell>
          <cell r="EB652" t="str">
            <v/>
          </cell>
          <cell r="EC652" t="str">
            <v/>
          </cell>
          <cell r="ED652" t="str">
            <v/>
          </cell>
          <cell r="EE652" t="str">
            <v/>
          </cell>
          <cell r="EF652" t="str">
            <v/>
          </cell>
          <cell r="EG652" t="str">
            <v/>
          </cell>
          <cell r="EH652" t="str">
            <v/>
          </cell>
          <cell r="EI652" t="str">
            <v/>
          </cell>
          <cell r="EJ652" t="str">
            <v/>
          </cell>
          <cell r="EK652" t="str">
            <v/>
          </cell>
          <cell r="EL652" t="str">
            <v/>
          </cell>
          <cell r="EM652" t="str">
            <v/>
          </cell>
          <cell r="EN652" t="str">
            <v/>
          </cell>
          <cell r="EO652" t="str">
            <v/>
          </cell>
          <cell r="EP652" t="str">
            <v/>
          </cell>
          <cell r="EQ652" t="str">
            <v/>
          </cell>
          <cell r="ER652" t="str">
            <v/>
          </cell>
          <cell r="ES652" t="str">
            <v/>
          </cell>
          <cell r="ET652" t="str">
            <v/>
          </cell>
          <cell r="EU652" t="str">
            <v/>
          </cell>
          <cell r="EV652" t="str">
            <v/>
          </cell>
          <cell r="EW652" t="str">
            <v/>
          </cell>
          <cell r="EX652" t="str">
            <v/>
          </cell>
          <cell r="EY652" t="str">
            <v/>
          </cell>
          <cell r="EZ652" t="str">
            <v/>
          </cell>
          <cell r="FA652" t="str">
            <v/>
          </cell>
          <cell r="FB652" t="str">
            <v/>
          </cell>
          <cell r="FC652" t="str">
            <v/>
          </cell>
          <cell r="FD652" t="str">
            <v/>
          </cell>
          <cell r="FE652" t="str">
            <v/>
          </cell>
          <cell r="FF652" t="str">
            <v/>
          </cell>
          <cell r="FG652" t="str">
            <v/>
          </cell>
          <cell r="FH652" t="str">
            <v/>
          </cell>
          <cell r="FI652" t="str">
            <v/>
          </cell>
          <cell r="FJ652" t="str">
            <v/>
          </cell>
          <cell r="FK652" t="str">
            <v/>
          </cell>
          <cell r="FL652" t="str">
            <v/>
          </cell>
          <cell r="FM652" t="str">
            <v/>
          </cell>
          <cell r="FN652" t="str">
            <v/>
          </cell>
          <cell r="FO652" t="str">
            <v/>
          </cell>
          <cell r="FP652" t="str">
            <v/>
          </cell>
          <cell r="FQ652" t="str">
            <v/>
          </cell>
          <cell r="FR652" t="str">
            <v/>
          </cell>
          <cell r="FS652" t="str">
            <v/>
          </cell>
          <cell r="FT652" t="str">
            <v/>
          </cell>
          <cell r="FU652" t="str">
            <v/>
          </cell>
          <cell r="FV652" t="str">
            <v/>
          </cell>
          <cell r="FW652" t="str">
            <v/>
          </cell>
          <cell r="FX652" t="str">
            <v/>
          </cell>
          <cell r="FY652" t="str">
            <v/>
          </cell>
          <cell r="FZ652" t="str">
            <v/>
          </cell>
          <cell r="GA652" t="str">
            <v/>
          </cell>
          <cell r="GB652" t="str">
            <v/>
          </cell>
          <cell r="GC652" t="str">
            <v/>
          </cell>
          <cell r="GD652" t="str">
            <v/>
          </cell>
          <cell r="GE652" t="str">
            <v/>
          </cell>
          <cell r="GF652" t="str">
            <v/>
          </cell>
          <cell r="GG652" t="str">
            <v/>
          </cell>
          <cell r="GH652" t="str">
            <v/>
          </cell>
          <cell r="GI652" t="str">
            <v/>
          </cell>
          <cell r="GJ652" t="str">
            <v/>
          </cell>
          <cell r="GK652" t="str">
            <v/>
          </cell>
          <cell r="GL652" t="str">
            <v/>
          </cell>
          <cell r="GM652" t="str">
            <v/>
          </cell>
          <cell r="GN652" t="str">
            <v/>
          </cell>
          <cell r="GO652" t="str">
            <v/>
          </cell>
          <cell r="GP652" t="str">
            <v/>
          </cell>
          <cell r="GQ652" t="str">
            <v/>
          </cell>
          <cell r="GR652" t="str">
            <v/>
          </cell>
          <cell r="GS652" t="str">
            <v/>
          </cell>
          <cell r="GT652" t="str">
            <v/>
          </cell>
          <cell r="GU652" t="str">
            <v/>
          </cell>
          <cell r="GV652" t="str">
            <v/>
          </cell>
          <cell r="GW652" t="str">
            <v/>
          </cell>
          <cell r="GX652" t="str">
            <v/>
          </cell>
          <cell r="GY652" t="str">
            <v/>
          </cell>
          <cell r="GZ652" t="str">
            <v/>
          </cell>
          <cell r="HA652" t="str">
            <v/>
          </cell>
          <cell r="HB652" t="str">
            <v/>
          </cell>
          <cell r="HC652" t="str">
            <v/>
          </cell>
          <cell r="HD652" t="str">
            <v/>
          </cell>
          <cell r="HE652" t="str">
            <v/>
          </cell>
          <cell r="HF652" t="str">
            <v/>
          </cell>
          <cell r="HG652" t="str">
            <v/>
          </cell>
          <cell r="HH652" t="str">
            <v/>
          </cell>
          <cell r="HI652" t="str">
            <v/>
          </cell>
          <cell r="HJ652" t="str">
            <v/>
          </cell>
          <cell r="HK652" t="str">
            <v/>
          </cell>
          <cell r="HL652" t="str">
            <v/>
          </cell>
          <cell r="HM652" t="str">
            <v/>
          </cell>
          <cell r="HN652" t="str">
            <v/>
          </cell>
          <cell r="HO652" t="str">
            <v/>
          </cell>
          <cell r="HP652" t="str">
            <v/>
          </cell>
          <cell r="HQ652" t="str">
            <v/>
          </cell>
          <cell r="HR652" t="str">
            <v/>
          </cell>
          <cell r="HS652" t="str">
            <v/>
          </cell>
          <cell r="HT652" t="str">
            <v/>
          </cell>
          <cell r="HU652" t="str">
            <v/>
          </cell>
          <cell r="HV652" t="str">
            <v/>
          </cell>
          <cell r="HW652" t="str">
            <v/>
          </cell>
          <cell r="HX652" t="str">
            <v/>
          </cell>
          <cell r="HY652" t="str">
            <v/>
          </cell>
          <cell r="HZ652" t="str">
            <v/>
          </cell>
          <cell r="IA652" t="str">
            <v/>
          </cell>
          <cell r="IB652" t="str">
            <v/>
          </cell>
          <cell r="IC652" t="str">
            <v/>
          </cell>
          <cell r="ID652" t="str">
            <v/>
          </cell>
        </row>
        <row r="653">
          <cell r="A653" t="str">
            <v/>
          </cell>
          <cell r="B653" t="str">
            <v/>
          </cell>
          <cell r="C653" t="str">
            <v/>
          </cell>
          <cell r="D653" t="str">
            <v/>
          </cell>
          <cell r="E653" t="str">
            <v/>
          </cell>
          <cell r="F653" t="str">
            <v/>
          </cell>
          <cell r="G653" t="str">
            <v/>
          </cell>
          <cell r="H653" t="str">
            <v/>
          </cell>
          <cell r="I653" t="str">
            <v/>
          </cell>
          <cell r="J653" t="str">
            <v/>
          </cell>
          <cell r="K653" t="str">
            <v/>
          </cell>
          <cell r="L653" t="str">
            <v/>
          </cell>
          <cell r="M653" t="str">
            <v/>
          </cell>
          <cell r="N653" t="str">
            <v/>
          </cell>
          <cell r="O653" t="str">
            <v/>
          </cell>
          <cell r="P653" t="str">
            <v/>
          </cell>
          <cell r="Q653" t="str">
            <v/>
          </cell>
          <cell r="R653" t="str">
            <v/>
          </cell>
          <cell r="S653" t="str">
            <v/>
          </cell>
          <cell r="T653" t="str">
            <v/>
          </cell>
          <cell r="U653" t="str">
            <v/>
          </cell>
          <cell r="V653" t="str">
            <v/>
          </cell>
          <cell r="W653" t="str">
            <v/>
          </cell>
          <cell r="X653" t="str">
            <v/>
          </cell>
          <cell r="Y653" t="str">
            <v/>
          </cell>
          <cell r="Z653" t="str">
            <v/>
          </cell>
          <cell r="AA653" t="str">
            <v/>
          </cell>
          <cell r="AB653" t="str">
            <v/>
          </cell>
          <cell r="AC653" t="str">
            <v/>
          </cell>
          <cell r="AD653" t="str">
            <v/>
          </cell>
          <cell r="AE653" t="str">
            <v/>
          </cell>
          <cell r="AF653" t="str">
            <v/>
          </cell>
          <cell r="AG653" t="str">
            <v/>
          </cell>
          <cell r="AH653" t="str">
            <v/>
          </cell>
          <cell r="AI653" t="str">
            <v/>
          </cell>
          <cell r="AJ653" t="str">
            <v/>
          </cell>
          <cell r="AK653" t="str">
            <v/>
          </cell>
          <cell r="AL653" t="str">
            <v/>
          </cell>
          <cell r="AM653" t="str">
            <v/>
          </cell>
          <cell r="AN653" t="str">
            <v/>
          </cell>
          <cell r="AO653" t="str">
            <v/>
          </cell>
          <cell r="AP653" t="str">
            <v/>
          </cell>
          <cell r="AQ653" t="str">
            <v/>
          </cell>
          <cell r="AR653" t="str">
            <v/>
          </cell>
          <cell r="AS653" t="str">
            <v/>
          </cell>
          <cell r="AT653" t="str">
            <v/>
          </cell>
          <cell r="AU653" t="str">
            <v/>
          </cell>
          <cell r="AV653" t="str">
            <v/>
          </cell>
          <cell r="AW653" t="str">
            <v/>
          </cell>
          <cell r="AX653" t="str">
            <v/>
          </cell>
          <cell r="AY653" t="str">
            <v/>
          </cell>
          <cell r="AZ653" t="str">
            <v/>
          </cell>
          <cell r="BA653" t="str">
            <v/>
          </cell>
          <cell r="BB653" t="str">
            <v/>
          </cell>
          <cell r="BC653" t="str">
            <v/>
          </cell>
          <cell r="BD653" t="str">
            <v/>
          </cell>
          <cell r="BE653" t="str">
            <v/>
          </cell>
          <cell r="BF653" t="str">
            <v/>
          </cell>
          <cell r="BG653" t="str">
            <v/>
          </cell>
          <cell r="BH653" t="str">
            <v/>
          </cell>
          <cell r="BI653" t="str">
            <v/>
          </cell>
          <cell r="BJ653" t="str">
            <v/>
          </cell>
          <cell r="BK653" t="str">
            <v/>
          </cell>
          <cell r="BL653" t="str">
            <v/>
          </cell>
          <cell r="BM653" t="str">
            <v/>
          </cell>
          <cell r="BN653" t="str">
            <v/>
          </cell>
          <cell r="BO653" t="str">
            <v/>
          </cell>
          <cell r="BP653" t="str">
            <v/>
          </cell>
          <cell r="BQ653" t="str">
            <v/>
          </cell>
          <cell r="BR653" t="str">
            <v/>
          </cell>
          <cell r="BS653" t="str">
            <v/>
          </cell>
          <cell r="BT653" t="str">
            <v/>
          </cell>
          <cell r="BU653" t="str">
            <v/>
          </cell>
          <cell r="BV653" t="str">
            <v/>
          </cell>
          <cell r="BW653" t="str">
            <v/>
          </cell>
          <cell r="BX653" t="str">
            <v/>
          </cell>
          <cell r="BY653" t="str">
            <v/>
          </cell>
          <cell r="BZ653" t="str">
            <v/>
          </cell>
          <cell r="CA653" t="str">
            <v/>
          </cell>
          <cell r="CB653" t="str">
            <v/>
          </cell>
          <cell r="CC653" t="str">
            <v/>
          </cell>
          <cell r="CD653" t="str">
            <v/>
          </cell>
          <cell r="CE653" t="str">
            <v/>
          </cell>
          <cell r="CF653" t="str">
            <v/>
          </cell>
          <cell r="CG653" t="str">
            <v/>
          </cell>
          <cell r="CH653" t="str">
            <v/>
          </cell>
          <cell r="CI653" t="str">
            <v/>
          </cell>
          <cell r="CJ653" t="str">
            <v/>
          </cell>
          <cell r="CK653" t="str">
            <v/>
          </cell>
          <cell r="CL653" t="str">
            <v/>
          </cell>
          <cell r="CM653" t="str">
            <v/>
          </cell>
          <cell r="CN653" t="str">
            <v/>
          </cell>
          <cell r="CO653" t="str">
            <v/>
          </cell>
          <cell r="CP653" t="str">
            <v/>
          </cell>
          <cell r="CQ653" t="str">
            <v/>
          </cell>
          <cell r="CR653" t="str">
            <v/>
          </cell>
          <cell r="CS653" t="str">
            <v/>
          </cell>
          <cell r="CT653" t="str">
            <v/>
          </cell>
          <cell r="CU653" t="str">
            <v/>
          </cell>
          <cell r="CV653" t="str">
            <v/>
          </cell>
          <cell r="CW653" t="str">
            <v/>
          </cell>
          <cell r="CX653" t="str">
            <v/>
          </cell>
          <cell r="CY653" t="str">
            <v/>
          </cell>
          <cell r="CZ653" t="str">
            <v/>
          </cell>
          <cell r="DA653" t="str">
            <v/>
          </cell>
          <cell r="DB653" t="str">
            <v/>
          </cell>
          <cell r="DC653" t="str">
            <v/>
          </cell>
          <cell r="DD653" t="str">
            <v/>
          </cell>
          <cell r="DE653" t="str">
            <v/>
          </cell>
          <cell r="DF653" t="str">
            <v/>
          </cell>
          <cell r="DG653" t="str">
            <v/>
          </cell>
          <cell r="DH653" t="str">
            <v/>
          </cell>
          <cell r="DI653" t="str">
            <v/>
          </cell>
          <cell r="DJ653" t="str">
            <v/>
          </cell>
          <cell r="DK653" t="str">
            <v/>
          </cell>
          <cell r="DL653" t="str">
            <v/>
          </cell>
          <cell r="DM653" t="str">
            <v/>
          </cell>
          <cell r="DN653" t="str">
            <v/>
          </cell>
          <cell r="DO653" t="str">
            <v/>
          </cell>
          <cell r="DP653" t="str">
            <v/>
          </cell>
          <cell r="DQ653" t="str">
            <v/>
          </cell>
          <cell r="DR653" t="str">
            <v/>
          </cell>
          <cell r="DS653" t="str">
            <v/>
          </cell>
          <cell r="DT653" t="str">
            <v/>
          </cell>
          <cell r="DU653" t="str">
            <v/>
          </cell>
          <cell r="DV653" t="str">
            <v/>
          </cell>
          <cell r="DW653" t="str">
            <v/>
          </cell>
          <cell r="DX653" t="str">
            <v/>
          </cell>
          <cell r="DY653" t="str">
            <v/>
          </cell>
          <cell r="DZ653" t="str">
            <v/>
          </cell>
          <cell r="EA653" t="str">
            <v/>
          </cell>
          <cell r="EB653" t="str">
            <v/>
          </cell>
          <cell r="EC653" t="str">
            <v/>
          </cell>
          <cell r="ED653" t="str">
            <v/>
          </cell>
          <cell r="EE653" t="str">
            <v/>
          </cell>
          <cell r="EF653" t="str">
            <v/>
          </cell>
          <cell r="EG653" t="str">
            <v/>
          </cell>
          <cell r="EH653" t="str">
            <v/>
          </cell>
          <cell r="EI653" t="str">
            <v/>
          </cell>
          <cell r="EJ653" t="str">
            <v/>
          </cell>
          <cell r="EK653" t="str">
            <v/>
          </cell>
          <cell r="EL653" t="str">
            <v/>
          </cell>
          <cell r="EM653" t="str">
            <v/>
          </cell>
          <cell r="EN653" t="str">
            <v/>
          </cell>
          <cell r="EO653" t="str">
            <v/>
          </cell>
          <cell r="EP653" t="str">
            <v/>
          </cell>
          <cell r="EQ653" t="str">
            <v/>
          </cell>
          <cell r="ER653" t="str">
            <v/>
          </cell>
          <cell r="ES653" t="str">
            <v/>
          </cell>
          <cell r="ET653" t="str">
            <v/>
          </cell>
          <cell r="EU653" t="str">
            <v/>
          </cell>
          <cell r="EV653" t="str">
            <v/>
          </cell>
          <cell r="EW653" t="str">
            <v/>
          </cell>
          <cell r="EX653" t="str">
            <v/>
          </cell>
          <cell r="EY653" t="str">
            <v/>
          </cell>
          <cell r="EZ653" t="str">
            <v/>
          </cell>
          <cell r="FA653" t="str">
            <v/>
          </cell>
          <cell r="FB653" t="str">
            <v/>
          </cell>
          <cell r="FC653" t="str">
            <v/>
          </cell>
          <cell r="FD653" t="str">
            <v/>
          </cell>
          <cell r="FE653" t="str">
            <v/>
          </cell>
          <cell r="FF653" t="str">
            <v/>
          </cell>
          <cell r="FG653" t="str">
            <v/>
          </cell>
          <cell r="FH653" t="str">
            <v/>
          </cell>
          <cell r="FI653" t="str">
            <v/>
          </cell>
          <cell r="FJ653" t="str">
            <v/>
          </cell>
          <cell r="FK653" t="str">
            <v/>
          </cell>
          <cell r="FL653" t="str">
            <v/>
          </cell>
          <cell r="FM653" t="str">
            <v/>
          </cell>
          <cell r="FN653" t="str">
            <v/>
          </cell>
          <cell r="FO653" t="str">
            <v/>
          </cell>
          <cell r="FP653" t="str">
            <v/>
          </cell>
          <cell r="FQ653" t="str">
            <v/>
          </cell>
          <cell r="FR653" t="str">
            <v/>
          </cell>
          <cell r="FS653" t="str">
            <v/>
          </cell>
          <cell r="FT653" t="str">
            <v/>
          </cell>
          <cell r="FU653" t="str">
            <v/>
          </cell>
          <cell r="FV653" t="str">
            <v/>
          </cell>
          <cell r="FW653" t="str">
            <v/>
          </cell>
          <cell r="FX653" t="str">
            <v/>
          </cell>
          <cell r="FY653" t="str">
            <v/>
          </cell>
          <cell r="FZ653" t="str">
            <v/>
          </cell>
          <cell r="GA653" t="str">
            <v/>
          </cell>
          <cell r="GB653" t="str">
            <v/>
          </cell>
          <cell r="GC653" t="str">
            <v/>
          </cell>
          <cell r="GD653" t="str">
            <v/>
          </cell>
          <cell r="GE653" t="str">
            <v/>
          </cell>
          <cell r="GF653" t="str">
            <v/>
          </cell>
          <cell r="GG653" t="str">
            <v/>
          </cell>
          <cell r="GH653" t="str">
            <v/>
          </cell>
          <cell r="GI653" t="str">
            <v/>
          </cell>
          <cell r="GJ653" t="str">
            <v/>
          </cell>
          <cell r="GK653" t="str">
            <v/>
          </cell>
          <cell r="GL653" t="str">
            <v/>
          </cell>
          <cell r="GM653" t="str">
            <v/>
          </cell>
          <cell r="GN653" t="str">
            <v/>
          </cell>
          <cell r="GO653" t="str">
            <v/>
          </cell>
          <cell r="GP653" t="str">
            <v/>
          </cell>
          <cell r="GQ653" t="str">
            <v/>
          </cell>
          <cell r="GR653" t="str">
            <v/>
          </cell>
          <cell r="GS653" t="str">
            <v/>
          </cell>
          <cell r="GT653" t="str">
            <v/>
          </cell>
          <cell r="GU653" t="str">
            <v/>
          </cell>
          <cell r="GV653" t="str">
            <v/>
          </cell>
          <cell r="GW653" t="str">
            <v/>
          </cell>
          <cell r="GX653" t="str">
            <v/>
          </cell>
          <cell r="GY653" t="str">
            <v/>
          </cell>
          <cell r="GZ653" t="str">
            <v/>
          </cell>
          <cell r="HA653" t="str">
            <v/>
          </cell>
          <cell r="HB653" t="str">
            <v/>
          </cell>
          <cell r="HC653" t="str">
            <v/>
          </cell>
          <cell r="HD653" t="str">
            <v/>
          </cell>
          <cell r="HE653" t="str">
            <v/>
          </cell>
          <cell r="HF653" t="str">
            <v/>
          </cell>
          <cell r="HG653" t="str">
            <v/>
          </cell>
          <cell r="HH653" t="str">
            <v/>
          </cell>
          <cell r="HI653" t="str">
            <v/>
          </cell>
          <cell r="HJ653" t="str">
            <v/>
          </cell>
          <cell r="HK653" t="str">
            <v/>
          </cell>
          <cell r="HL653" t="str">
            <v/>
          </cell>
          <cell r="HM653" t="str">
            <v/>
          </cell>
          <cell r="HN653" t="str">
            <v/>
          </cell>
          <cell r="HO653" t="str">
            <v/>
          </cell>
          <cell r="HP653" t="str">
            <v/>
          </cell>
          <cell r="HQ653" t="str">
            <v/>
          </cell>
          <cell r="HR653" t="str">
            <v/>
          </cell>
          <cell r="HS653" t="str">
            <v/>
          </cell>
          <cell r="HT653" t="str">
            <v/>
          </cell>
          <cell r="HU653" t="str">
            <v/>
          </cell>
          <cell r="HV653" t="str">
            <v/>
          </cell>
          <cell r="HW653" t="str">
            <v/>
          </cell>
          <cell r="HX653" t="str">
            <v/>
          </cell>
          <cell r="HY653" t="str">
            <v/>
          </cell>
          <cell r="HZ653" t="str">
            <v/>
          </cell>
          <cell r="IA653" t="str">
            <v/>
          </cell>
          <cell r="IB653" t="str">
            <v/>
          </cell>
          <cell r="IC653" t="str">
            <v/>
          </cell>
          <cell r="ID653" t="str">
            <v/>
          </cell>
        </row>
        <row r="654">
          <cell r="A654" t="str">
            <v/>
          </cell>
          <cell r="B654" t="str">
            <v/>
          </cell>
          <cell r="C654" t="str">
            <v/>
          </cell>
          <cell r="D654" t="str">
            <v/>
          </cell>
          <cell r="E654" t="str">
            <v/>
          </cell>
          <cell r="F654" t="str">
            <v/>
          </cell>
          <cell r="G654" t="str">
            <v/>
          </cell>
          <cell r="H654" t="str">
            <v/>
          </cell>
          <cell r="I654" t="str">
            <v/>
          </cell>
          <cell r="J654" t="str">
            <v/>
          </cell>
          <cell r="K654" t="str">
            <v/>
          </cell>
          <cell r="L654" t="str">
            <v/>
          </cell>
          <cell r="M654" t="str">
            <v/>
          </cell>
          <cell r="N654" t="str">
            <v/>
          </cell>
          <cell r="O654" t="str">
            <v/>
          </cell>
          <cell r="P654" t="str">
            <v/>
          </cell>
          <cell r="Q654" t="str">
            <v/>
          </cell>
          <cell r="R654" t="str">
            <v/>
          </cell>
          <cell r="S654" t="str">
            <v/>
          </cell>
          <cell r="T654" t="str">
            <v/>
          </cell>
          <cell r="U654" t="str">
            <v/>
          </cell>
          <cell r="V654" t="str">
            <v/>
          </cell>
          <cell r="W654" t="str">
            <v/>
          </cell>
          <cell r="X654" t="str">
            <v/>
          </cell>
          <cell r="Y654" t="str">
            <v/>
          </cell>
          <cell r="Z654" t="str">
            <v/>
          </cell>
          <cell r="AA654" t="str">
            <v/>
          </cell>
          <cell r="AB654" t="str">
            <v/>
          </cell>
          <cell r="AC654" t="str">
            <v/>
          </cell>
          <cell r="AD654" t="str">
            <v/>
          </cell>
          <cell r="AE654" t="str">
            <v/>
          </cell>
          <cell r="AF654" t="str">
            <v/>
          </cell>
          <cell r="AG654" t="str">
            <v/>
          </cell>
          <cell r="AH654" t="str">
            <v/>
          </cell>
          <cell r="AI654" t="str">
            <v/>
          </cell>
          <cell r="AJ654" t="str">
            <v/>
          </cell>
          <cell r="AK654" t="str">
            <v/>
          </cell>
          <cell r="AL654" t="str">
            <v/>
          </cell>
          <cell r="AM654" t="str">
            <v/>
          </cell>
          <cell r="AN654" t="str">
            <v/>
          </cell>
          <cell r="AO654" t="str">
            <v/>
          </cell>
          <cell r="AP654" t="str">
            <v/>
          </cell>
          <cell r="AQ654" t="str">
            <v/>
          </cell>
          <cell r="AR654" t="str">
            <v/>
          </cell>
          <cell r="AS654" t="str">
            <v/>
          </cell>
          <cell r="AT654" t="str">
            <v/>
          </cell>
          <cell r="AU654" t="str">
            <v/>
          </cell>
          <cell r="AV654" t="str">
            <v/>
          </cell>
          <cell r="AW654" t="str">
            <v/>
          </cell>
          <cell r="AX654" t="str">
            <v/>
          </cell>
          <cell r="AY654" t="str">
            <v/>
          </cell>
          <cell r="AZ654" t="str">
            <v/>
          </cell>
          <cell r="BA654" t="str">
            <v/>
          </cell>
          <cell r="BB654" t="str">
            <v/>
          </cell>
          <cell r="BC654" t="str">
            <v/>
          </cell>
          <cell r="BD654" t="str">
            <v/>
          </cell>
          <cell r="BE654" t="str">
            <v/>
          </cell>
          <cell r="BF654" t="str">
            <v/>
          </cell>
          <cell r="BG654" t="str">
            <v/>
          </cell>
          <cell r="BH654" t="str">
            <v/>
          </cell>
          <cell r="BI654" t="str">
            <v/>
          </cell>
          <cell r="BJ654" t="str">
            <v/>
          </cell>
          <cell r="BK654" t="str">
            <v/>
          </cell>
          <cell r="BL654" t="str">
            <v/>
          </cell>
          <cell r="BM654" t="str">
            <v/>
          </cell>
          <cell r="BN654" t="str">
            <v/>
          </cell>
          <cell r="BO654" t="str">
            <v/>
          </cell>
          <cell r="BP654" t="str">
            <v/>
          </cell>
          <cell r="BQ654" t="str">
            <v/>
          </cell>
          <cell r="BR654" t="str">
            <v/>
          </cell>
          <cell r="BS654" t="str">
            <v/>
          </cell>
          <cell r="BT654" t="str">
            <v/>
          </cell>
          <cell r="BU654" t="str">
            <v/>
          </cell>
          <cell r="BV654" t="str">
            <v/>
          </cell>
          <cell r="BW654" t="str">
            <v/>
          </cell>
          <cell r="BX654" t="str">
            <v/>
          </cell>
          <cell r="BY654" t="str">
            <v/>
          </cell>
          <cell r="BZ654" t="str">
            <v/>
          </cell>
          <cell r="CA654" t="str">
            <v/>
          </cell>
          <cell r="CB654" t="str">
            <v/>
          </cell>
          <cell r="CC654" t="str">
            <v/>
          </cell>
          <cell r="CD654" t="str">
            <v/>
          </cell>
          <cell r="CE654" t="str">
            <v/>
          </cell>
          <cell r="CF654" t="str">
            <v/>
          </cell>
          <cell r="CG654" t="str">
            <v/>
          </cell>
          <cell r="CH654" t="str">
            <v/>
          </cell>
          <cell r="CI654" t="str">
            <v/>
          </cell>
          <cell r="CJ654" t="str">
            <v/>
          </cell>
          <cell r="CK654" t="str">
            <v/>
          </cell>
          <cell r="CL654" t="str">
            <v/>
          </cell>
          <cell r="CM654" t="str">
            <v/>
          </cell>
          <cell r="CN654" t="str">
            <v/>
          </cell>
          <cell r="CO654" t="str">
            <v/>
          </cell>
          <cell r="CP654" t="str">
            <v/>
          </cell>
          <cell r="CQ654" t="str">
            <v/>
          </cell>
          <cell r="CR654" t="str">
            <v/>
          </cell>
          <cell r="CS654" t="str">
            <v/>
          </cell>
          <cell r="CT654" t="str">
            <v/>
          </cell>
          <cell r="CU654" t="str">
            <v/>
          </cell>
          <cell r="CV654" t="str">
            <v/>
          </cell>
          <cell r="CW654" t="str">
            <v/>
          </cell>
          <cell r="CX654" t="str">
            <v/>
          </cell>
          <cell r="CY654" t="str">
            <v/>
          </cell>
          <cell r="CZ654" t="str">
            <v/>
          </cell>
          <cell r="DA654" t="str">
            <v/>
          </cell>
          <cell r="DB654" t="str">
            <v/>
          </cell>
          <cell r="DC654" t="str">
            <v/>
          </cell>
          <cell r="DD654" t="str">
            <v/>
          </cell>
          <cell r="DE654" t="str">
            <v/>
          </cell>
          <cell r="DF654" t="str">
            <v/>
          </cell>
          <cell r="DG654" t="str">
            <v/>
          </cell>
          <cell r="DH654" t="str">
            <v/>
          </cell>
          <cell r="DI654" t="str">
            <v/>
          </cell>
          <cell r="DJ654" t="str">
            <v/>
          </cell>
          <cell r="DK654" t="str">
            <v/>
          </cell>
          <cell r="DL654" t="str">
            <v/>
          </cell>
          <cell r="DM654" t="str">
            <v/>
          </cell>
          <cell r="DN654" t="str">
            <v/>
          </cell>
          <cell r="DO654" t="str">
            <v/>
          </cell>
          <cell r="DP654" t="str">
            <v/>
          </cell>
          <cell r="DQ654" t="str">
            <v/>
          </cell>
          <cell r="DR654" t="str">
            <v/>
          </cell>
          <cell r="DS654" t="str">
            <v/>
          </cell>
          <cell r="DT654" t="str">
            <v/>
          </cell>
          <cell r="DU654" t="str">
            <v/>
          </cell>
          <cell r="DV654" t="str">
            <v/>
          </cell>
          <cell r="DW654" t="str">
            <v/>
          </cell>
          <cell r="DX654" t="str">
            <v/>
          </cell>
          <cell r="DY654" t="str">
            <v/>
          </cell>
          <cell r="DZ654" t="str">
            <v/>
          </cell>
          <cell r="EA654" t="str">
            <v/>
          </cell>
          <cell r="EB654" t="str">
            <v/>
          </cell>
          <cell r="EC654" t="str">
            <v/>
          </cell>
          <cell r="ED654" t="str">
            <v/>
          </cell>
          <cell r="EE654" t="str">
            <v/>
          </cell>
          <cell r="EF654" t="str">
            <v/>
          </cell>
          <cell r="EG654" t="str">
            <v/>
          </cell>
          <cell r="EH654" t="str">
            <v/>
          </cell>
          <cell r="EI654" t="str">
            <v/>
          </cell>
          <cell r="EJ654" t="str">
            <v/>
          </cell>
          <cell r="EK654" t="str">
            <v/>
          </cell>
          <cell r="EL654" t="str">
            <v/>
          </cell>
          <cell r="EM654" t="str">
            <v/>
          </cell>
          <cell r="EN654" t="str">
            <v/>
          </cell>
          <cell r="EO654" t="str">
            <v/>
          </cell>
          <cell r="EP654" t="str">
            <v/>
          </cell>
          <cell r="EQ654" t="str">
            <v/>
          </cell>
          <cell r="ER654" t="str">
            <v/>
          </cell>
          <cell r="ES654" t="str">
            <v/>
          </cell>
          <cell r="ET654" t="str">
            <v/>
          </cell>
          <cell r="EU654" t="str">
            <v/>
          </cell>
          <cell r="EV654" t="str">
            <v/>
          </cell>
          <cell r="EW654" t="str">
            <v/>
          </cell>
          <cell r="EX654" t="str">
            <v/>
          </cell>
          <cell r="EY654" t="str">
            <v/>
          </cell>
          <cell r="EZ654" t="str">
            <v/>
          </cell>
          <cell r="FA654" t="str">
            <v/>
          </cell>
          <cell r="FB654" t="str">
            <v/>
          </cell>
          <cell r="FC654" t="str">
            <v/>
          </cell>
          <cell r="FD654" t="str">
            <v/>
          </cell>
          <cell r="FE654" t="str">
            <v/>
          </cell>
          <cell r="FF654" t="str">
            <v/>
          </cell>
          <cell r="FG654" t="str">
            <v/>
          </cell>
          <cell r="FH654" t="str">
            <v/>
          </cell>
          <cell r="FI654" t="str">
            <v/>
          </cell>
          <cell r="FJ654" t="str">
            <v/>
          </cell>
          <cell r="FK654" t="str">
            <v/>
          </cell>
          <cell r="FL654" t="str">
            <v/>
          </cell>
          <cell r="FM654" t="str">
            <v/>
          </cell>
          <cell r="FN654" t="str">
            <v/>
          </cell>
          <cell r="FO654" t="str">
            <v/>
          </cell>
          <cell r="FP654" t="str">
            <v/>
          </cell>
          <cell r="FQ654" t="str">
            <v/>
          </cell>
          <cell r="FR654" t="str">
            <v/>
          </cell>
          <cell r="FS654" t="str">
            <v/>
          </cell>
          <cell r="FT654" t="str">
            <v/>
          </cell>
          <cell r="FU654" t="str">
            <v/>
          </cell>
          <cell r="FV654" t="str">
            <v/>
          </cell>
          <cell r="FW654" t="str">
            <v/>
          </cell>
          <cell r="FX654" t="str">
            <v/>
          </cell>
          <cell r="FY654" t="str">
            <v/>
          </cell>
          <cell r="FZ654" t="str">
            <v/>
          </cell>
          <cell r="GA654" t="str">
            <v/>
          </cell>
          <cell r="GB654" t="str">
            <v/>
          </cell>
          <cell r="GC654" t="str">
            <v/>
          </cell>
          <cell r="GD654" t="str">
            <v/>
          </cell>
          <cell r="GE654" t="str">
            <v/>
          </cell>
          <cell r="GF654" t="str">
            <v/>
          </cell>
          <cell r="GG654" t="str">
            <v/>
          </cell>
          <cell r="GH654" t="str">
            <v/>
          </cell>
          <cell r="GI654" t="str">
            <v/>
          </cell>
          <cell r="GJ654" t="str">
            <v/>
          </cell>
          <cell r="GK654" t="str">
            <v/>
          </cell>
          <cell r="GL654" t="str">
            <v/>
          </cell>
          <cell r="GM654" t="str">
            <v/>
          </cell>
          <cell r="GN654" t="str">
            <v/>
          </cell>
          <cell r="GO654" t="str">
            <v/>
          </cell>
          <cell r="GP654" t="str">
            <v/>
          </cell>
          <cell r="GQ654" t="str">
            <v/>
          </cell>
          <cell r="GR654" t="str">
            <v/>
          </cell>
          <cell r="GS654" t="str">
            <v/>
          </cell>
          <cell r="GT654" t="str">
            <v/>
          </cell>
          <cell r="GU654" t="str">
            <v/>
          </cell>
          <cell r="GV654" t="str">
            <v/>
          </cell>
          <cell r="GW654" t="str">
            <v/>
          </cell>
          <cell r="GX654" t="str">
            <v/>
          </cell>
          <cell r="GY654" t="str">
            <v/>
          </cell>
          <cell r="GZ654" t="str">
            <v/>
          </cell>
          <cell r="HA654" t="str">
            <v/>
          </cell>
          <cell r="HB654" t="str">
            <v/>
          </cell>
          <cell r="HC654" t="str">
            <v/>
          </cell>
          <cell r="HD654" t="str">
            <v/>
          </cell>
          <cell r="HE654" t="str">
            <v/>
          </cell>
          <cell r="HF654" t="str">
            <v/>
          </cell>
          <cell r="HG654" t="str">
            <v/>
          </cell>
          <cell r="HH654" t="str">
            <v/>
          </cell>
          <cell r="HI654" t="str">
            <v/>
          </cell>
          <cell r="HJ654" t="str">
            <v/>
          </cell>
          <cell r="HK654" t="str">
            <v/>
          </cell>
          <cell r="HL654" t="str">
            <v/>
          </cell>
          <cell r="HM654" t="str">
            <v/>
          </cell>
          <cell r="HN654" t="str">
            <v/>
          </cell>
          <cell r="HO654" t="str">
            <v/>
          </cell>
          <cell r="HP654" t="str">
            <v/>
          </cell>
          <cell r="HQ654" t="str">
            <v/>
          </cell>
          <cell r="HR654" t="str">
            <v/>
          </cell>
          <cell r="HS654" t="str">
            <v/>
          </cell>
          <cell r="HT654" t="str">
            <v/>
          </cell>
          <cell r="HU654" t="str">
            <v/>
          </cell>
          <cell r="HV654" t="str">
            <v/>
          </cell>
          <cell r="HW654" t="str">
            <v/>
          </cell>
          <cell r="HX654" t="str">
            <v/>
          </cell>
          <cell r="HY654" t="str">
            <v/>
          </cell>
          <cell r="HZ654" t="str">
            <v/>
          </cell>
          <cell r="IA654" t="str">
            <v/>
          </cell>
          <cell r="IB654" t="str">
            <v/>
          </cell>
          <cell r="IC654" t="str">
            <v/>
          </cell>
          <cell r="ID654" t="str">
            <v/>
          </cell>
        </row>
        <row r="655">
          <cell r="A655" t="str">
            <v/>
          </cell>
          <cell r="B655" t="str">
            <v/>
          </cell>
          <cell r="C655" t="str">
            <v/>
          </cell>
          <cell r="D655" t="str">
            <v/>
          </cell>
          <cell r="E655" t="str">
            <v/>
          </cell>
          <cell r="F655" t="str">
            <v/>
          </cell>
          <cell r="G655" t="str">
            <v/>
          </cell>
          <cell r="H655" t="str">
            <v/>
          </cell>
          <cell r="I655" t="str">
            <v/>
          </cell>
          <cell r="J655" t="str">
            <v/>
          </cell>
          <cell r="K655" t="str">
            <v/>
          </cell>
          <cell r="L655" t="str">
            <v/>
          </cell>
          <cell r="M655" t="str">
            <v/>
          </cell>
          <cell r="N655" t="str">
            <v/>
          </cell>
          <cell r="O655" t="str">
            <v/>
          </cell>
          <cell r="P655" t="str">
            <v/>
          </cell>
          <cell r="Q655" t="str">
            <v/>
          </cell>
          <cell r="R655" t="str">
            <v/>
          </cell>
          <cell r="S655" t="str">
            <v/>
          </cell>
          <cell r="T655" t="str">
            <v/>
          </cell>
          <cell r="U655" t="str">
            <v/>
          </cell>
          <cell r="V655" t="str">
            <v/>
          </cell>
          <cell r="W655" t="str">
            <v/>
          </cell>
          <cell r="X655" t="str">
            <v/>
          </cell>
          <cell r="Y655" t="str">
            <v/>
          </cell>
          <cell r="Z655" t="str">
            <v/>
          </cell>
          <cell r="AA655" t="str">
            <v/>
          </cell>
          <cell r="AB655" t="str">
            <v/>
          </cell>
          <cell r="AC655" t="str">
            <v/>
          </cell>
          <cell r="AD655" t="str">
            <v/>
          </cell>
          <cell r="AE655" t="str">
            <v/>
          </cell>
          <cell r="AF655" t="str">
            <v/>
          </cell>
          <cell r="AG655" t="str">
            <v/>
          </cell>
          <cell r="AH655" t="str">
            <v/>
          </cell>
          <cell r="AI655" t="str">
            <v/>
          </cell>
          <cell r="AJ655" t="str">
            <v/>
          </cell>
          <cell r="AK655" t="str">
            <v/>
          </cell>
          <cell r="AL655" t="str">
            <v/>
          </cell>
          <cell r="AM655" t="str">
            <v/>
          </cell>
          <cell r="AN655" t="str">
            <v/>
          </cell>
          <cell r="AO655" t="str">
            <v/>
          </cell>
          <cell r="AP655" t="str">
            <v/>
          </cell>
          <cell r="AQ655" t="str">
            <v/>
          </cell>
          <cell r="AR655" t="str">
            <v/>
          </cell>
          <cell r="AS655" t="str">
            <v/>
          </cell>
          <cell r="AT655" t="str">
            <v/>
          </cell>
          <cell r="AU655" t="str">
            <v/>
          </cell>
          <cell r="AV655" t="str">
            <v/>
          </cell>
          <cell r="AW655" t="str">
            <v/>
          </cell>
          <cell r="AX655" t="str">
            <v/>
          </cell>
          <cell r="AY655" t="str">
            <v/>
          </cell>
          <cell r="AZ655" t="str">
            <v/>
          </cell>
          <cell r="BA655" t="str">
            <v/>
          </cell>
          <cell r="BB655" t="str">
            <v/>
          </cell>
          <cell r="BC655" t="str">
            <v/>
          </cell>
          <cell r="BD655" t="str">
            <v/>
          </cell>
          <cell r="BE655" t="str">
            <v/>
          </cell>
          <cell r="BF655" t="str">
            <v/>
          </cell>
          <cell r="BG655" t="str">
            <v/>
          </cell>
          <cell r="BH655" t="str">
            <v/>
          </cell>
          <cell r="BI655" t="str">
            <v/>
          </cell>
          <cell r="BJ655" t="str">
            <v/>
          </cell>
          <cell r="BK655" t="str">
            <v/>
          </cell>
          <cell r="BL655" t="str">
            <v/>
          </cell>
          <cell r="BM655" t="str">
            <v/>
          </cell>
          <cell r="BN655" t="str">
            <v/>
          </cell>
          <cell r="BO655" t="str">
            <v/>
          </cell>
          <cell r="BP655" t="str">
            <v/>
          </cell>
          <cell r="BQ655" t="str">
            <v/>
          </cell>
          <cell r="BR655" t="str">
            <v/>
          </cell>
          <cell r="BS655" t="str">
            <v/>
          </cell>
          <cell r="BT655" t="str">
            <v/>
          </cell>
          <cell r="BU655" t="str">
            <v/>
          </cell>
          <cell r="BV655" t="str">
            <v/>
          </cell>
          <cell r="BW655" t="str">
            <v/>
          </cell>
          <cell r="BX655" t="str">
            <v/>
          </cell>
          <cell r="BY655" t="str">
            <v/>
          </cell>
          <cell r="BZ655" t="str">
            <v/>
          </cell>
          <cell r="CA655" t="str">
            <v/>
          </cell>
          <cell r="CB655" t="str">
            <v/>
          </cell>
          <cell r="CC655" t="str">
            <v/>
          </cell>
          <cell r="CD655" t="str">
            <v/>
          </cell>
          <cell r="CE655" t="str">
            <v/>
          </cell>
          <cell r="CF655" t="str">
            <v/>
          </cell>
          <cell r="CG655" t="str">
            <v/>
          </cell>
          <cell r="CH655" t="str">
            <v/>
          </cell>
          <cell r="CI655" t="str">
            <v/>
          </cell>
          <cell r="CJ655" t="str">
            <v/>
          </cell>
          <cell r="CK655" t="str">
            <v/>
          </cell>
          <cell r="CL655" t="str">
            <v/>
          </cell>
          <cell r="CM655" t="str">
            <v/>
          </cell>
          <cell r="CN655" t="str">
            <v/>
          </cell>
          <cell r="CO655" t="str">
            <v/>
          </cell>
          <cell r="CP655" t="str">
            <v/>
          </cell>
          <cell r="CQ655" t="str">
            <v/>
          </cell>
          <cell r="CR655" t="str">
            <v/>
          </cell>
          <cell r="CS655" t="str">
            <v/>
          </cell>
          <cell r="CT655" t="str">
            <v/>
          </cell>
          <cell r="CU655" t="str">
            <v/>
          </cell>
          <cell r="CV655" t="str">
            <v/>
          </cell>
          <cell r="CW655" t="str">
            <v/>
          </cell>
          <cell r="CX655" t="str">
            <v/>
          </cell>
          <cell r="CY655" t="str">
            <v/>
          </cell>
          <cell r="CZ655" t="str">
            <v/>
          </cell>
          <cell r="DA655" t="str">
            <v/>
          </cell>
          <cell r="DB655" t="str">
            <v/>
          </cell>
          <cell r="DC655" t="str">
            <v/>
          </cell>
          <cell r="DD655" t="str">
            <v/>
          </cell>
          <cell r="DE655" t="str">
            <v/>
          </cell>
          <cell r="DF655" t="str">
            <v/>
          </cell>
          <cell r="DG655" t="str">
            <v/>
          </cell>
          <cell r="DH655" t="str">
            <v/>
          </cell>
          <cell r="DI655" t="str">
            <v/>
          </cell>
          <cell r="DJ655" t="str">
            <v/>
          </cell>
          <cell r="DK655" t="str">
            <v/>
          </cell>
          <cell r="DL655" t="str">
            <v/>
          </cell>
          <cell r="DM655" t="str">
            <v/>
          </cell>
          <cell r="DN655" t="str">
            <v/>
          </cell>
          <cell r="DO655" t="str">
            <v/>
          </cell>
          <cell r="DP655" t="str">
            <v/>
          </cell>
          <cell r="DQ655" t="str">
            <v/>
          </cell>
          <cell r="DR655" t="str">
            <v/>
          </cell>
          <cell r="DS655" t="str">
            <v/>
          </cell>
          <cell r="DT655" t="str">
            <v/>
          </cell>
          <cell r="DU655" t="str">
            <v/>
          </cell>
          <cell r="DV655" t="str">
            <v/>
          </cell>
          <cell r="DW655" t="str">
            <v/>
          </cell>
          <cell r="DX655" t="str">
            <v/>
          </cell>
          <cell r="DY655" t="str">
            <v/>
          </cell>
          <cell r="DZ655" t="str">
            <v/>
          </cell>
          <cell r="EA655" t="str">
            <v/>
          </cell>
          <cell r="EB655" t="str">
            <v/>
          </cell>
          <cell r="EC655" t="str">
            <v/>
          </cell>
          <cell r="ED655" t="str">
            <v/>
          </cell>
          <cell r="EE655" t="str">
            <v/>
          </cell>
          <cell r="EF655" t="str">
            <v/>
          </cell>
          <cell r="EG655" t="str">
            <v/>
          </cell>
          <cell r="EH655" t="str">
            <v/>
          </cell>
          <cell r="EI655" t="str">
            <v/>
          </cell>
          <cell r="EJ655" t="str">
            <v/>
          </cell>
          <cell r="EK655" t="str">
            <v/>
          </cell>
          <cell r="EL655" t="str">
            <v/>
          </cell>
          <cell r="EM655" t="str">
            <v/>
          </cell>
          <cell r="EN655" t="str">
            <v/>
          </cell>
          <cell r="EO655" t="str">
            <v/>
          </cell>
          <cell r="EP655" t="str">
            <v/>
          </cell>
          <cell r="EQ655" t="str">
            <v/>
          </cell>
          <cell r="ER655" t="str">
            <v/>
          </cell>
          <cell r="ES655" t="str">
            <v/>
          </cell>
          <cell r="ET655" t="str">
            <v/>
          </cell>
          <cell r="EU655" t="str">
            <v/>
          </cell>
          <cell r="EV655" t="str">
            <v/>
          </cell>
          <cell r="EW655" t="str">
            <v/>
          </cell>
          <cell r="EX655" t="str">
            <v/>
          </cell>
          <cell r="EY655" t="str">
            <v/>
          </cell>
          <cell r="EZ655" t="str">
            <v/>
          </cell>
          <cell r="FA655" t="str">
            <v/>
          </cell>
          <cell r="FB655" t="str">
            <v/>
          </cell>
          <cell r="FC655" t="str">
            <v/>
          </cell>
          <cell r="FD655" t="str">
            <v/>
          </cell>
          <cell r="FE655" t="str">
            <v/>
          </cell>
          <cell r="FF655" t="str">
            <v/>
          </cell>
          <cell r="FG655" t="str">
            <v/>
          </cell>
          <cell r="FH655" t="str">
            <v/>
          </cell>
          <cell r="FI655" t="str">
            <v/>
          </cell>
          <cell r="FJ655" t="str">
            <v/>
          </cell>
          <cell r="FK655" t="str">
            <v/>
          </cell>
          <cell r="FL655" t="str">
            <v/>
          </cell>
          <cell r="FM655" t="str">
            <v/>
          </cell>
          <cell r="FN655" t="str">
            <v/>
          </cell>
          <cell r="FO655" t="str">
            <v/>
          </cell>
          <cell r="FP655" t="str">
            <v/>
          </cell>
          <cell r="FQ655" t="str">
            <v/>
          </cell>
          <cell r="FR655" t="str">
            <v/>
          </cell>
          <cell r="FS655" t="str">
            <v/>
          </cell>
          <cell r="FT655" t="str">
            <v/>
          </cell>
          <cell r="FU655" t="str">
            <v/>
          </cell>
          <cell r="FV655" t="str">
            <v/>
          </cell>
          <cell r="FW655" t="str">
            <v/>
          </cell>
          <cell r="FX655" t="str">
            <v/>
          </cell>
          <cell r="FY655" t="str">
            <v/>
          </cell>
          <cell r="FZ655" t="str">
            <v/>
          </cell>
          <cell r="GA655" t="str">
            <v/>
          </cell>
          <cell r="GB655" t="str">
            <v/>
          </cell>
          <cell r="GC655" t="str">
            <v/>
          </cell>
          <cell r="GD655" t="str">
            <v/>
          </cell>
          <cell r="GE655" t="str">
            <v/>
          </cell>
          <cell r="GF655" t="str">
            <v/>
          </cell>
          <cell r="GG655" t="str">
            <v/>
          </cell>
          <cell r="GH655" t="str">
            <v/>
          </cell>
          <cell r="GI655" t="str">
            <v/>
          </cell>
          <cell r="GJ655" t="str">
            <v/>
          </cell>
          <cell r="GK655" t="str">
            <v/>
          </cell>
          <cell r="GL655" t="str">
            <v/>
          </cell>
          <cell r="GM655" t="str">
            <v/>
          </cell>
          <cell r="GN655" t="str">
            <v/>
          </cell>
          <cell r="GO655" t="str">
            <v/>
          </cell>
          <cell r="GP655" t="str">
            <v/>
          </cell>
          <cell r="GQ655" t="str">
            <v/>
          </cell>
          <cell r="GR655" t="str">
            <v/>
          </cell>
          <cell r="GS655" t="str">
            <v/>
          </cell>
          <cell r="GT655" t="str">
            <v/>
          </cell>
          <cell r="GU655" t="str">
            <v/>
          </cell>
          <cell r="GV655" t="str">
            <v/>
          </cell>
          <cell r="GW655" t="str">
            <v/>
          </cell>
          <cell r="GX655" t="str">
            <v/>
          </cell>
          <cell r="GY655" t="str">
            <v/>
          </cell>
          <cell r="GZ655" t="str">
            <v/>
          </cell>
          <cell r="HA655" t="str">
            <v/>
          </cell>
          <cell r="HB655" t="str">
            <v/>
          </cell>
          <cell r="HC655" t="str">
            <v/>
          </cell>
          <cell r="HD655" t="str">
            <v/>
          </cell>
          <cell r="HE655" t="str">
            <v/>
          </cell>
          <cell r="HF655" t="str">
            <v/>
          </cell>
          <cell r="HG655" t="str">
            <v/>
          </cell>
          <cell r="HH655" t="str">
            <v/>
          </cell>
          <cell r="HI655" t="str">
            <v/>
          </cell>
          <cell r="HJ655" t="str">
            <v/>
          </cell>
          <cell r="HK655" t="str">
            <v/>
          </cell>
          <cell r="HL655" t="str">
            <v/>
          </cell>
          <cell r="HM655" t="str">
            <v/>
          </cell>
          <cell r="HN655" t="str">
            <v/>
          </cell>
          <cell r="HO655" t="str">
            <v/>
          </cell>
          <cell r="HP655" t="str">
            <v/>
          </cell>
          <cell r="HQ655" t="str">
            <v/>
          </cell>
          <cell r="HR655" t="str">
            <v/>
          </cell>
          <cell r="HS655" t="str">
            <v/>
          </cell>
          <cell r="HT655" t="str">
            <v/>
          </cell>
          <cell r="HU655" t="str">
            <v/>
          </cell>
          <cell r="HV655" t="str">
            <v/>
          </cell>
          <cell r="HW655" t="str">
            <v/>
          </cell>
          <cell r="HX655" t="str">
            <v/>
          </cell>
          <cell r="HY655" t="str">
            <v/>
          </cell>
          <cell r="HZ655" t="str">
            <v/>
          </cell>
          <cell r="IA655" t="str">
            <v/>
          </cell>
          <cell r="IB655" t="str">
            <v/>
          </cell>
          <cell r="IC655" t="str">
            <v/>
          </cell>
          <cell r="ID655" t="str">
            <v/>
          </cell>
        </row>
        <row r="656">
          <cell r="A656" t="str">
            <v/>
          </cell>
          <cell r="B656" t="str">
            <v/>
          </cell>
          <cell r="C656" t="str">
            <v/>
          </cell>
          <cell r="D656" t="str">
            <v/>
          </cell>
          <cell r="E656" t="str">
            <v/>
          </cell>
          <cell r="F656" t="str">
            <v/>
          </cell>
          <cell r="G656" t="str">
            <v/>
          </cell>
          <cell r="H656" t="str">
            <v/>
          </cell>
          <cell r="I656" t="str">
            <v/>
          </cell>
          <cell r="J656" t="str">
            <v/>
          </cell>
          <cell r="K656" t="str">
            <v/>
          </cell>
          <cell r="L656" t="str">
            <v/>
          </cell>
          <cell r="M656" t="str">
            <v/>
          </cell>
          <cell r="N656" t="str">
            <v/>
          </cell>
          <cell r="O656" t="str">
            <v/>
          </cell>
          <cell r="P656" t="str">
            <v/>
          </cell>
          <cell r="Q656" t="str">
            <v/>
          </cell>
          <cell r="R656" t="str">
            <v/>
          </cell>
          <cell r="S656" t="str">
            <v/>
          </cell>
          <cell r="T656" t="str">
            <v/>
          </cell>
          <cell r="U656" t="str">
            <v/>
          </cell>
          <cell r="V656" t="str">
            <v/>
          </cell>
          <cell r="W656" t="str">
            <v/>
          </cell>
          <cell r="X656" t="str">
            <v/>
          </cell>
          <cell r="Y656" t="str">
            <v/>
          </cell>
          <cell r="Z656" t="str">
            <v/>
          </cell>
          <cell r="AA656" t="str">
            <v/>
          </cell>
          <cell r="AB656" t="str">
            <v/>
          </cell>
          <cell r="AC656" t="str">
            <v/>
          </cell>
          <cell r="AD656" t="str">
            <v/>
          </cell>
          <cell r="AE656" t="str">
            <v/>
          </cell>
          <cell r="AF656" t="str">
            <v/>
          </cell>
          <cell r="AG656" t="str">
            <v/>
          </cell>
          <cell r="AH656" t="str">
            <v/>
          </cell>
          <cell r="AI656" t="str">
            <v/>
          </cell>
          <cell r="AJ656" t="str">
            <v/>
          </cell>
          <cell r="AK656" t="str">
            <v/>
          </cell>
          <cell r="AL656" t="str">
            <v/>
          </cell>
          <cell r="AM656" t="str">
            <v/>
          </cell>
          <cell r="AN656" t="str">
            <v/>
          </cell>
          <cell r="AO656" t="str">
            <v/>
          </cell>
          <cell r="AP656" t="str">
            <v/>
          </cell>
          <cell r="AQ656" t="str">
            <v/>
          </cell>
          <cell r="AR656" t="str">
            <v/>
          </cell>
          <cell r="AS656" t="str">
            <v/>
          </cell>
          <cell r="AT656" t="str">
            <v/>
          </cell>
          <cell r="AU656" t="str">
            <v/>
          </cell>
          <cell r="AV656" t="str">
            <v/>
          </cell>
          <cell r="AW656" t="str">
            <v/>
          </cell>
          <cell r="AX656" t="str">
            <v/>
          </cell>
          <cell r="AY656" t="str">
            <v/>
          </cell>
          <cell r="AZ656" t="str">
            <v/>
          </cell>
          <cell r="BA656" t="str">
            <v/>
          </cell>
          <cell r="BB656" t="str">
            <v/>
          </cell>
          <cell r="BC656" t="str">
            <v/>
          </cell>
          <cell r="BD656" t="str">
            <v/>
          </cell>
          <cell r="BE656" t="str">
            <v/>
          </cell>
          <cell r="BF656" t="str">
            <v/>
          </cell>
          <cell r="BG656" t="str">
            <v/>
          </cell>
          <cell r="BH656" t="str">
            <v/>
          </cell>
          <cell r="BI656" t="str">
            <v/>
          </cell>
          <cell r="BJ656" t="str">
            <v/>
          </cell>
          <cell r="BK656" t="str">
            <v/>
          </cell>
          <cell r="BL656" t="str">
            <v/>
          </cell>
          <cell r="BM656" t="str">
            <v/>
          </cell>
          <cell r="BN656" t="str">
            <v/>
          </cell>
          <cell r="BO656" t="str">
            <v/>
          </cell>
          <cell r="BP656" t="str">
            <v/>
          </cell>
          <cell r="BQ656" t="str">
            <v/>
          </cell>
          <cell r="BR656" t="str">
            <v/>
          </cell>
          <cell r="BS656" t="str">
            <v/>
          </cell>
          <cell r="BT656" t="str">
            <v/>
          </cell>
          <cell r="BU656" t="str">
            <v/>
          </cell>
          <cell r="BV656" t="str">
            <v/>
          </cell>
          <cell r="BW656" t="str">
            <v/>
          </cell>
          <cell r="BX656" t="str">
            <v/>
          </cell>
          <cell r="BY656" t="str">
            <v/>
          </cell>
          <cell r="BZ656" t="str">
            <v/>
          </cell>
          <cell r="CA656" t="str">
            <v/>
          </cell>
          <cell r="CB656" t="str">
            <v/>
          </cell>
          <cell r="CC656" t="str">
            <v/>
          </cell>
          <cell r="CD656" t="str">
            <v/>
          </cell>
          <cell r="CE656" t="str">
            <v/>
          </cell>
          <cell r="CF656" t="str">
            <v/>
          </cell>
          <cell r="CG656" t="str">
            <v/>
          </cell>
          <cell r="CH656" t="str">
            <v/>
          </cell>
          <cell r="CI656" t="str">
            <v/>
          </cell>
          <cell r="CJ656" t="str">
            <v/>
          </cell>
          <cell r="CK656" t="str">
            <v/>
          </cell>
          <cell r="CL656" t="str">
            <v/>
          </cell>
          <cell r="CM656" t="str">
            <v/>
          </cell>
          <cell r="CN656" t="str">
            <v/>
          </cell>
          <cell r="CO656" t="str">
            <v/>
          </cell>
          <cell r="CP656" t="str">
            <v/>
          </cell>
          <cell r="CQ656" t="str">
            <v/>
          </cell>
          <cell r="CR656" t="str">
            <v/>
          </cell>
          <cell r="CS656" t="str">
            <v/>
          </cell>
          <cell r="CT656" t="str">
            <v/>
          </cell>
          <cell r="CU656" t="str">
            <v/>
          </cell>
          <cell r="CV656" t="str">
            <v/>
          </cell>
          <cell r="CW656" t="str">
            <v/>
          </cell>
          <cell r="CX656" t="str">
            <v/>
          </cell>
          <cell r="CY656" t="str">
            <v/>
          </cell>
          <cell r="CZ656" t="str">
            <v/>
          </cell>
          <cell r="DA656" t="str">
            <v/>
          </cell>
          <cell r="DB656" t="str">
            <v/>
          </cell>
          <cell r="DC656" t="str">
            <v/>
          </cell>
          <cell r="DD656" t="str">
            <v/>
          </cell>
          <cell r="DE656" t="str">
            <v/>
          </cell>
          <cell r="DF656" t="str">
            <v/>
          </cell>
          <cell r="DG656" t="str">
            <v/>
          </cell>
          <cell r="DH656" t="str">
            <v/>
          </cell>
          <cell r="DI656" t="str">
            <v/>
          </cell>
          <cell r="DJ656" t="str">
            <v/>
          </cell>
          <cell r="DK656" t="str">
            <v/>
          </cell>
          <cell r="DL656" t="str">
            <v/>
          </cell>
          <cell r="DM656" t="str">
            <v/>
          </cell>
          <cell r="DN656" t="str">
            <v/>
          </cell>
          <cell r="DO656" t="str">
            <v/>
          </cell>
          <cell r="DP656" t="str">
            <v/>
          </cell>
          <cell r="DQ656" t="str">
            <v/>
          </cell>
          <cell r="DR656" t="str">
            <v/>
          </cell>
          <cell r="DS656" t="str">
            <v/>
          </cell>
          <cell r="DT656" t="str">
            <v/>
          </cell>
          <cell r="DU656" t="str">
            <v/>
          </cell>
          <cell r="DV656" t="str">
            <v/>
          </cell>
          <cell r="DW656" t="str">
            <v/>
          </cell>
          <cell r="DX656" t="str">
            <v/>
          </cell>
          <cell r="DY656" t="str">
            <v/>
          </cell>
          <cell r="DZ656" t="str">
            <v/>
          </cell>
          <cell r="EA656" t="str">
            <v/>
          </cell>
          <cell r="EB656" t="str">
            <v/>
          </cell>
          <cell r="EC656" t="str">
            <v/>
          </cell>
          <cell r="ED656" t="str">
            <v/>
          </cell>
          <cell r="EE656" t="str">
            <v/>
          </cell>
          <cell r="EF656" t="str">
            <v/>
          </cell>
          <cell r="EG656" t="str">
            <v/>
          </cell>
          <cell r="EH656" t="str">
            <v/>
          </cell>
          <cell r="EI656" t="str">
            <v/>
          </cell>
          <cell r="EJ656" t="str">
            <v/>
          </cell>
          <cell r="EK656" t="str">
            <v/>
          </cell>
          <cell r="EL656" t="str">
            <v/>
          </cell>
          <cell r="EM656" t="str">
            <v/>
          </cell>
          <cell r="EN656" t="str">
            <v/>
          </cell>
          <cell r="EO656" t="str">
            <v/>
          </cell>
          <cell r="EP656" t="str">
            <v/>
          </cell>
          <cell r="EQ656" t="str">
            <v/>
          </cell>
          <cell r="ER656" t="str">
            <v/>
          </cell>
          <cell r="ES656" t="str">
            <v/>
          </cell>
          <cell r="ET656" t="str">
            <v/>
          </cell>
          <cell r="EU656" t="str">
            <v/>
          </cell>
          <cell r="EV656" t="str">
            <v/>
          </cell>
          <cell r="EW656" t="str">
            <v/>
          </cell>
          <cell r="EX656" t="str">
            <v/>
          </cell>
          <cell r="EY656" t="str">
            <v/>
          </cell>
          <cell r="EZ656" t="str">
            <v/>
          </cell>
          <cell r="FA656" t="str">
            <v/>
          </cell>
          <cell r="FB656" t="str">
            <v/>
          </cell>
          <cell r="FC656" t="str">
            <v/>
          </cell>
          <cell r="FD656" t="str">
            <v/>
          </cell>
          <cell r="FE656" t="str">
            <v/>
          </cell>
          <cell r="FF656" t="str">
            <v/>
          </cell>
          <cell r="FG656" t="str">
            <v/>
          </cell>
          <cell r="FH656" t="str">
            <v/>
          </cell>
          <cell r="FI656" t="str">
            <v/>
          </cell>
          <cell r="FJ656" t="str">
            <v/>
          </cell>
          <cell r="FK656" t="str">
            <v/>
          </cell>
          <cell r="FL656" t="str">
            <v/>
          </cell>
          <cell r="FM656" t="str">
            <v/>
          </cell>
          <cell r="FN656" t="str">
            <v/>
          </cell>
          <cell r="FO656" t="str">
            <v/>
          </cell>
          <cell r="FP656" t="str">
            <v/>
          </cell>
          <cell r="FQ656" t="str">
            <v/>
          </cell>
          <cell r="FR656" t="str">
            <v/>
          </cell>
          <cell r="FS656" t="str">
            <v/>
          </cell>
          <cell r="FT656" t="str">
            <v/>
          </cell>
          <cell r="FU656" t="str">
            <v/>
          </cell>
          <cell r="FV656" t="str">
            <v/>
          </cell>
          <cell r="FW656" t="str">
            <v/>
          </cell>
          <cell r="FX656" t="str">
            <v/>
          </cell>
          <cell r="FY656" t="str">
            <v/>
          </cell>
          <cell r="FZ656" t="str">
            <v/>
          </cell>
          <cell r="GA656" t="str">
            <v/>
          </cell>
          <cell r="GB656" t="str">
            <v/>
          </cell>
          <cell r="GC656" t="str">
            <v/>
          </cell>
          <cell r="GD656" t="str">
            <v/>
          </cell>
          <cell r="GE656" t="str">
            <v/>
          </cell>
          <cell r="GF656" t="str">
            <v/>
          </cell>
          <cell r="GG656" t="str">
            <v/>
          </cell>
          <cell r="GH656" t="str">
            <v/>
          </cell>
          <cell r="GI656" t="str">
            <v/>
          </cell>
          <cell r="GJ656" t="str">
            <v/>
          </cell>
          <cell r="GK656" t="str">
            <v/>
          </cell>
          <cell r="GL656" t="str">
            <v/>
          </cell>
          <cell r="GM656" t="str">
            <v/>
          </cell>
          <cell r="GN656" t="str">
            <v/>
          </cell>
          <cell r="GO656" t="str">
            <v/>
          </cell>
          <cell r="GP656" t="str">
            <v/>
          </cell>
          <cell r="GQ656" t="str">
            <v/>
          </cell>
          <cell r="GR656" t="str">
            <v/>
          </cell>
          <cell r="GS656" t="str">
            <v/>
          </cell>
          <cell r="GT656" t="str">
            <v/>
          </cell>
          <cell r="GU656" t="str">
            <v/>
          </cell>
          <cell r="GV656" t="str">
            <v/>
          </cell>
          <cell r="GW656" t="str">
            <v/>
          </cell>
          <cell r="GX656" t="str">
            <v/>
          </cell>
          <cell r="GY656" t="str">
            <v/>
          </cell>
          <cell r="GZ656" t="str">
            <v/>
          </cell>
          <cell r="HA656" t="str">
            <v/>
          </cell>
          <cell r="HB656" t="str">
            <v/>
          </cell>
          <cell r="HC656" t="str">
            <v/>
          </cell>
          <cell r="HD656" t="str">
            <v/>
          </cell>
          <cell r="HE656" t="str">
            <v/>
          </cell>
          <cell r="HF656" t="str">
            <v/>
          </cell>
          <cell r="HG656" t="str">
            <v/>
          </cell>
          <cell r="HH656" t="str">
            <v/>
          </cell>
          <cell r="HI656" t="str">
            <v/>
          </cell>
          <cell r="HJ656" t="str">
            <v/>
          </cell>
          <cell r="HK656" t="str">
            <v/>
          </cell>
          <cell r="HL656" t="str">
            <v/>
          </cell>
          <cell r="HM656" t="str">
            <v/>
          </cell>
          <cell r="HN656" t="str">
            <v/>
          </cell>
          <cell r="HO656" t="str">
            <v/>
          </cell>
          <cell r="HP656" t="str">
            <v/>
          </cell>
          <cell r="HQ656" t="str">
            <v/>
          </cell>
          <cell r="HR656" t="str">
            <v/>
          </cell>
          <cell r="HS656" t="str">
            <v/>
          </cell>
          <cell r="HT656" t="str">
            <v/>
          </cell>
          <cell r="HU656" t="str">
            <v/>
          </cell>
          <cell r="HV656" t="str">
            <v/>
          </cell>
          <cell r="HW656" t="str">
            <v/>
          </cell>
          <cell r="HX656" t="str">
            <v/>
          </cell>
          <cell r="HY656" t="str">
            <v/>
          </cell>
          <cell r="HZ656" t="str">
            <v/>
          </cell>
          <cell r="IA656" t="str">
            <v/>
          </cell>
          <cell r="IB656" t="str">
            <v/>
          </cell>
          <cell r="IC656" t="str">
            <v/>
          </cell>
          <cell r="ID656" t="str">
            <v/>
          </cell>
        </row>
        <row r="657">
          <cell r="A657" t="str">
            <v/>
          </cell>
          <cell r="B657" t="str">
            <v/>
          </cell>
          <cell r="C657" t="str">
            <v/>
          </cell>
          <cell r="D657" t="str">
            <v/>
          </cell>
          <cell r="E657" t="str">
            <v/>
          </cell>
          <cell r="F657" t="str">
            <v/>
          </cell>
          <cell r="G657" t="str">
            <v/>
          </cell>
          <cell r="H657" t="str">
            <v/>
          </cell>
          <cell r="I657" t="str">
            <v/>
          </cell>
          <cell r="J657" t="str">
            <v/>
          </cell>
          <cell r="K657" t="str">
            <v/>
          </cell>
          <cell r="L657" t="str">
            <v/>
          </cell>
          <cell r="M657" t="str">
            <v/>
          </cell>
          <cell r="N657" t="str">
            <v/>
          </cell>
          <cell r="O657" t="str">
            <v/>
          </cell>
          <cell r="P657" t="str">
            <v/>
          </cell>
          <cell r="Q657" t="str">
            <v/>
          </cell>
          <cell r="R657" t="str">
            <v/>
          </cell>
          <cell r="S657" t="str">
            <v/>
          </cell>
          <cell r="T657" t="str">
            <v/>
          </cell>
          <cell r="U657" t="str">
            <v/>
          </cell>
          <cell r="V657" t="str">
            <v/>
          </cell>
          <cell r="W657" t="str">
            <v/>
          </cell>
          <cell r="X657" t="str">
            <v/>
          </cell>
          <cell r="Y657" t="str">
            <v/>
          </cell>
          <cell r="Z657" t="str">
            <v/>
          </cell>
          <cell r="AA657" t="str">
            <v/>
          </cell>
          <cell r="AB657" t="str">
            <v/>
          </cell>
          <cell r="AC657" t="str">
            <v/>
          </cell>
          <cell r="AD657" t="str">
            <v/>
          </cell>
          <cell r="AE657" t="str">
            <v/>
          </cell>
          <cell r="AF657" t="str">
            <v/>
          </cell>
          <cell r="AG657" t="str">
            <v/>
          </cell>
          <cell r="AH657" t="str">
            <v/>
          </cell>
          <cell r="AI657" t="str">
            <v/>
          </cell>
          <cell r="AJ657" t="str">
            <v/>
          </cell>
          <cell r="AK657" t="str">
            <v/>
          </cell>
          <cell r="AL657" t="str">
            <v/>
          </cell>
          <cell r="AM657" t="str">
            <v/>
          </cell>
          <cell r="AN657" t="str">
            <v/>
          </cell>
          <cell r="AO657" t="str">
            <v/>
          </cell>
          <cell r="AP657" t="str">
            <v/>
          </cell>
          <cell r="AQ657" t="str">
            <v/>
          </cell>
          <cell r="AR657" t="str">
            <v/>
          </cell>
          <cell r="AS657" t="str">
            <v/>
          </cell>
          <cell r="AT657" t="str">
            <v/>
          </cell>
          <cell r="AU657" t="str">
            <v/>
          </cell>
          <cell r="AV657" t="str">
            <v/>
          </cell>
          <cell r="AW657" t="str">
            <v/>
          </cell>
          <cell r="AX657" t="str">
            <v/>
          </cell>
          <cell r="AY657" t="str">
            <v/>
          </cell>
          <cell r="AZ657" t="str">
            <v/>
          </cell>
          <cell r="BA657" t="str">
            <v/>
          </cell>
          <cell r="BB657" t="str">
            <v/>
          </cell>
          <cell r="BC657" t="str">
            <v/>
          </cell>
          <cell r="BD657" t="str">
            <v/>
          </cell>
          <cell r="BE657" t="str">
            <v/>
          </cell>
          <cell r="BF657" t="str">
            <v/>
          </cell>
          <cell r="BG657" t="str">
            <v/>
          </cell>
          <cell r="BH657" t="str">
            <v/>
          </cell>
          <cell r="BI657" t="str">
            <v/>
          </cell>
          <cell r="BJ657" t="str">
            <v/>
          </cell>
          <cell r="BK657" t="str">
            <v/>
          </cell>
          <cell r="BL657" t="str">
            <v/>
          </cell>
          <cell r="BM657" t="str">
            <v/>
          </cell>
          <cell r="BN657" t="str">
            <v/>
          </cell>
          <cell r="BO657" t="str">
            <v/>
          </cell>
          <cell r="BP657" t="str">
            <v/>
          </cell>
          <cell r="BQ657" t="str">
            <v/>
          </cell>
          <cell r="BR657" t="str">
            <v/>
          </cell>
          <cell r="BS657" t="str">
            <v/>
          </cell>
          <cell r="BT657" t="str">
            <v/>
          </cell>
          <cell r="BU657" t="str">
            <v/>
          </cell>
          <cell r="BV657" t="str">
            <v/>
          </cell>
          <cell r="BW657" t="str">
            <v/>
          </cell>
          <cell r="BX657" t="str">
            <v/>
          </cell>
          <cell r="BY657" t="str">
            <v/>
          </cell>
          <cell r="BZ657" t="str">
            <v/>
          </cell>
          <cell r="CA657" t="str">
            <v/>
          </cell>
          <cell r="CB657" t="str">
            <v/>
          </cell>
          <cell r="CC657" t="str">
            <v/>
          </cell>
          <cell r="CD657" t="str">
            <v/>
          </cell>
          <cell r="CE657" t="str">
            <v/>
          </cell>
          <cell r="CF657" t="str">
            <v/>
          </cell>
          <cell r="CG657" t="str">
            <v/>
          </cell>
          <cell r="CH657" t="str">
            <v/>
          </cell>
          <cell r="CI657" t="str">
            <v/>
          </cell>
          <cell r="CJ657" t="str">
            <v/>
          </cell>
          <cell r="CK657" t="str">
            <v/>
          </cell>
          <cell r="CL657" t="str">
            <v/>
          </cell>
          <cell r="CM657" t="str">
            <v/>
          </cell>
          <cell r="CN657" t="str">
            <v/>
          </cell>
          <cell r="CO657" t="str">
            <v/>
          </cell>
          <cell r="CP657" t="str">
            <v/>
          </cell>
          <cell r="CQ657" t="str">
            <v/>
          </cell>
          <cell r="CR657" t="str">
            <v/>
          </cell>
          <cell r="CS657" t="str">
            <v/>
          </cell>
          <cell r="CT657" t="str">
            <v/>
          </cell>
          <cell r="CU657" t="str">
            <v/>
          </cell>
          <cell r="CV657" t="str">
            <v/>
          </cell>
          <cell r="CW657" t="str">
            <v/>
          </cell>
          <cell r="CX657" t="str">
            <v/>
          </cell>
          <cell r="CY657" t="str">
            <v/>
          </cell>
          <cell r="CZ657" t="str">
            <v/>
          </cell>
          <cell r="DA657" t="str">
            <v/>
          </cell>
          <cell r="DB657" t="str">
            <v/>
          </cell>
          <cell r="DC657" t="str">
            <v/>
          </cell>
          <cell r="DD657" t="str">
            <v/>
          </cell>
          <cell r="DE657" t="str">
            <v/>
          </cell>
          <cell r="DF657" t="str">
            <v/>
          </cell>
          <cell r="DG657" t="str">
            <v/>
          </cell>
          <cell r="DH657" t="str">
            <v/>
          </cell>
          <cell r="DI657" t="str">
            <v/>
          </cell>
          <cell r="DJ657" t="str">
            <v/>
          </cell>
          <cell r="DK657" t="str">
            <v/>
          </cell>
          <cell r="DL657" t="str">
            <v/>
          </cell>
          <cell r="DM657" t="str">
            <v/>
          </cell>
          <cell r="DN657" t="str">
            <v/>
          </cell>
          <cell r="DO657" t="str">
            <v/>
          </cell>
          <cell r="DP657" t="str">
            <v/>
          </cell>
          <cell r="DQ657" t="str">
            <v/>
          </cell>
          <cell r="DR657" t="str">
            <v/>
          </cell>
          <cell r="DS657" t="str">
            <v/>
          </cell>
          <cell r="DT657" t="str">
            <v/>
          </cell>
          <cell r="DU657" t="str">
            <v/>
          </cell>
          <cell r="DV657" t="str">
            <v/>
          </cell>
          <cell r="DW657" t="str">
            <v/>
          </cell>
          <cell r="DX657" t="str">
            <v/>
          </cell>
          <cell r="DY657" t="str">
            <v/>
          </cell>
          <cell r="DZ657" t="str">
            <v/>
          </cell>
          <cell r="EA657" t="str">
            <v/>
          </cell>
          <cell r="EB657" t="str">
            <v/>
          </cell>
          <cell r="EC657" t="str">
            <v/>
          </cell>
          <cell r="ED657" t="str">
            <v/>
          </cell>
          <cell r="EE657" t="str">
            <v/>
          </cell>
          <cell r="EF657" t="str">
            <v/>
          </cell>
          <cell r="EG657" t="str">
            <v/>
          </cell>
          <cell r="EH657" t="str">
            <v/>
          </cell>
          <cell r="EI657" t="str">
            <v/>
          </cell>
          <cell r="EJ657" t="str">
            <v/>
          </cell>
          <cell r="EK657" t="str">
            <v/>
          </cell>
          <cell r="EL657" t="str">
            <v/>
          </cell>
          <cell r="EM657" t="str">
            <v/>
          </cell>
          <cell r="EN657" t="str">
            <v/>
          </cell>
          <cell r="EO657" t="str">
            <v/>
          </cell>
          <cell r="EP657" t="str">
            <v/>
          </cell>
          <cell r="EQ657" t="str">
            <v/>
          </cell>
          <cell r="ER657" t="str">
            <v/>
          </cell>
          <cell r="ES657" t="str">
            <v/>
          </cell>
          <cell r="ET657" t="str">
            <v/>
          </cell>
          <cell r="EU657" t="str">
            <v/>
          </cell>
          <cell r="EV657" t="str">
            <v/>
          </cell>
          <cell r="EW657" t="str">
            <v/>
          </cell>
          <cell r="EX657" t="str">
            <v/>
          </cell>
          <cell r="EY657" t="str">
            <v/>
          </cell>
          <cell r="EZ657" t="str">
            <v/>
          </cell>
          <cell r="FA657" t="str">
            <v/>
          </cell>
          <cell r="FB657" t="str">
            <v/>
          </cell>
          <cell r="FC657" t="str">
            <v/>
          </cell>
          <cell r="FD657" t="str">
            <v/>
          </cell>
          <cell r="FE657" t="str">
            <v/>
          </cell>
          <cell r="FF657" t="str">
            <v/>
          </cell>
          <cell r="FG657" t="str">
            <v/>
          </cell>
          <cell r="FH657" t="str">
            <v/>
          </cell>
          <cell r="FI657" t="str">
            <v/>
          </cell>
          <cell r="FJ657" t="str">
            <v/>
          </cell>
          <cell r="FK657" t="str">
            <v/>
          </cell>
          <cell r="FL657" t="str">
            <v/>
          </cell>
          <cell r="FM657" t="str">
            <v/>
          </cell>
          <cell r="FN657" t="str">
            <v/>
          </cell>
          <cell r="FO657" t="str">
            <v/>
          </cell>
          <cell r="FP657" t="str">
            <v/>
          </cell>
          <cell r="FQ657" t="str">
            <v/>
          </cell>
          <cell r="FR657" t="str">
            <v/>
          </cell>
          <cell r="FS657" t="str">
            <v/>
          </cell>
          <cell r="FT657" t="str">
            <v/>
          </cell>
          <cell r="FU657" t="str">
            <v/>
          </cell>
          <cell r="FV657" t="str">
            <v/>
          </cell>
          <cell r="FW657" t="str">
            <v/>
          </cell>
          <cell r="FX657" t="str">
            <v/>
          </cell>
          <cell r="FY657" t="str">
            <v/>
          </cell>
          <cell r="FZ657" t="str">
            <v/>
          </cell>
          <cell r="GA657" t="str">
            <v/>
          </cell>
          <cell r="GB657" t="str">
            <v/>
          </cell>
          <cell r="GC657" t="str">
            <v/>
          </cell>
          <cell r="GD657" t="str">
            <v/>
          </cell>
          <cell r="GE657" t="str">
            <v/>
          </cell>
          <cell r="GF657" t="str">
            <v/>
          </cell>
          <cell r="GG657" t="str">
            <v/>
          </cell>
          <cell r="GH657" t="str">
            <v/>
          </cell>
          <cell r="GI657" t="str">
            <v/>
          </cell>
          <cell r="GJ657" t="str">
            <v/>
          </cell>
          <cell r="GK657" t="str">
            <v/>
          </cell>
          <cell r="GL657" t="str">
            <v/>
          </cell>
          <cell r="GM657" t="str">
            <v/>
          </cell>
          <cell r="GN657" t="str">
            <v/>
          </cell>
          <cell r="GO657" t="str">
            <v/>
          </cell>
          <cell r="GP657" t="str">
            <v/>
          </cell>
          <cell r="GQ657" t="str">
            <v/>
          </cell>
          <cell r="GR657" t="str">
            <v/>
          </cell>
          <cell r="GS657" t="str">
            <v/>
          </cell>
          <cell r="GT657" t="str">
            <v/>
          </cell>
          <cell r="GU657" t="str">
            <v/>
          </cell>
          <cell r="GV657" t="str">
            <v/>
          </cell>
          <cell r="GW657" t="str">
            <v/>
          </cell>
          <cell r="GX657" t="str">
            <v/>
          </cell>
          <cell r="GY657" t="str">
            <v/>
          </cell>
          <cell r="GZ657" t="str">
            <v/>
          </cell>
          <cell r="HA657" t="str">
            <v/>
          </cell>
          <cell r="HB657" t="str">
            <v/>
          </cell>
          <cell r="HC657" t="str">
            <v/>
          </cell>
          <cell r="HD657" t="str">
            <v/>
          </cell>
          <cell r="HE657" t="str">
            <v/>
          </cell>
          <cell r="HF657" t="str">
            <v/>
          </cell>
          <cell r="HG657" t="str">
            <v/>
          </cell>
          <cell r="HH657" t="str">
            <v/>
          </cell>
          <cell r="HI657" t="str">
            <v/>
          </cell>
          <cell r="HJ657" t="str">
            <v/>
          </cell>
          <cell r="HK657" t="str">
            <v/>
          </cell>
          <cell r="HL657" t="str">
            <v/>
          </cell>
          <cell r="HM657" t="str">
            <v/>
          </cell>
          <cell r="HN657" t="str">
            <v/>
          </cell>
          <cell r="HO657" t="str">
            <v/>
          </cell>
          <cell r="HP657" t="str">
            <v/>
          </cell>
          <cell r="HQ657" t="str">
            <v/>
          </cell>
          <cell r="HR657" t="str">
            <v/>
          </cell>
          <cell r="HS657" t="str">
            <v/>
          </cell>
          <cell r="HT657" t="str">
            <v/>
          </cell>
          <cell r="HU657" t="str">
            <v/>
          </cell>
          <cell r="HV657" t="str">
            <v/>
          </cell>
          <cell r="HW657" t="str">
            <v/>
          </cell>
          <cell r="HX657" t="str">
            <v/>
          </cell>
          <cell r="HY657" t="str">
            <v/>
          </cell>
          <cell r="HZ657" t="str">
            <v/>
          </cell>
          <cell r="IA657" t="str">
            <v/>
          </cell>
          <cell r="IB657" t="str">
            <v/>
          </cell>
          <cell r="IC657" t="str">
            <v/>
          </cell>
          <cell r="ID657" t="str">
            <v/>
          </cell>
        </row>
        <row r="658">
          <cell r="A658" t="str">
            <v/>
          </cell>
          <cell r="B658" t="str">
            <v/>
          </cell>
          <cell r="C658" t="str">
            <v/>
          </cell>
          <cell r="D658" t="str">
            <v/>
          </cell>
          <cell r="E658" t="str">
            <v/>
          </cell>
          <cell r="F658" t="str">
            <v/>
          </cell>
          <cell r="G658" t="str">
            <v/>
          </cell>
          <cell r="H658" t="str">
            <v/>
          </cell>
          <cell r="I658" t="str">
            <v/>
          </cell>
          <cell r="J658" t="str">
            <v/>
          </cell>
          <cell r="K658" t="str">
            <v/>
          </cell>
          <cell r="L658" t="str">
            <v/>
          </cell>
          <cell r="M658" t="str">
            <v/>
          </cell>
          <cell r="N658" t="str">
            <v/>
          </cell>
          <cell r="O658" t="str">
            <v/>
          </cell>
          <cell r="P658" t="str">
            <v/>
          </cell>
          <cell r="Q658" t="str">
            <v/>
          </cell>
          <cell r="R658" t="str">
            <v/>
          </cell>
          <cell r="S658" t="str">
            <v/>
          </cell>
          <cell r="T658" t="str">
            <v/>
          </cell>
          <cell r="U658" t="str">
            <v/>
          </cell>
          <cell r="V658" t="str">
            <v/>
          </cell>
          <cell r="W658" t="str">
            <v/>
          </cell>
          <cell r="X658" t="str">
            <v/>
          </cell>
          <cell r="Y658" t="str">
            <v/>
          </cell>
          <cell r="Z658" t="str">
            <v/>
          </cell>
          <cell r="AA658" t="str">
            <v/>
          </cell>
          <cell r="AB658" t="str">
            <v/>
          </cell>
          <cell r="AC658" t="str">
            <v/>
          </cell>
          <cell r="AD658" t="str">
            <v/>
          </cell>
          <cell r="AE658" t="str">
            <v/>
          </cell>
          <cell r="AF658" t="str">
            <v/>
          </cell>
          <cell r="AG658" t="str">
            <v/>
          </cell>
          <cell r="AH658" t="str">
            <v/>
          </cell>
          <cell r="AI658" t="str">
            <v/>
          </cell>
          <cell r="AJ658" t="str">
            <v/>
          </cell>
          <cell r="AK658" t="str">
            <v/>
          </cell>
          <cell r="AL658" t="str">
            <v/>
          </cell>
          <cell r="AM658" t="str">
            <v/>
          </cell>
          <cell r="AN658" t="str">
            <v/>
          </cell>
          <cell r="AO658" t="str">
            <v/>
          </cell>
          <cell r="AP658" t="str">
            <v/>
          </cell>
          <cell r="AQ658" t="str">
            <v/>
          </cell>
          <cell r="AR658" t="str">
            <v/>
          </cell>
          <cell r="AS658" t="str">
            <v/>
          </cell>
          <cell r="AT658" t="str">
            <v/>
          </cell>
          <cell r="AU658" t="str">
            <v/>
          </cell>
          <cell r="AV658" t="str">
            <v/>
          </cell>
          <cell r="AW658" t="str">
            <v/>
          </cell>
          <cell r="AX658" t="str">
            <v/>
          </cell>
          <cell r="AY658" t="str">
            <v/>
          </cell>
          <cell r="AZ658" t="str">
            <v/>
          </cell>
          <cell r="BA658" t="str">
            <v/>
          </cell>
          <cell r="BB658" t="str">
            <v/>
          </cell>
          <cell r="BC658" t="str">
            <v/>
          </cell>
          <cell r="BD658" t="str">
            <v/>
          </cell>
          <cell r="BE658" t="str">
            <v/>
          </cell>
          <cell r="BF658" t="str">
            <v/>
          </cell>
          <cell r="BG658" t="str">
            <v/>
          </cell>
          <cell r="BH658" t="str">
            <v/>
          </cell>
          <cell r="BI658" t="str">
            <v/>
          </cell>
          <cell r="BJ658" t="str">
            <v/>
          </cell>
          <cell r="BK658" t="str">
            <v/>
          </cell>
          <cell r="BL658" t="str">
            <v/>
          </cell>
          <cell r="BM658" t="str">
            <v/>
          </cell>
          <cell r="BN658" t="str">
            <v/>
          </cell>
          <cell r="BO658" t="str">
            <v/>
          </cell>
          <cell r="BP658" t="str">
            <v/>
          </cell>
          <cell r="BQ658" t="str">
            <v/>
          </cell>
          <cell r="BR658" t="str">
            <v/>
          </cell>
          <cell r="BS658" t="str">
            <v/>
          </cell>
          <cell r="BT658" t="str">
            <v/>
          </cell>
          <cell r="BU658" t="str">
            <v/>
          </cell>
          <cell r="BV658" t="str">
            <v/>
          </cell>
          <cell r="BW658" t="str">
            <v/>
          </cell>
          <cell r="BX658" t="str">
            <v/>
          </cell>
          <cell r="BY658" t="str">
            <v/>
          </cell>
          <cell r="BZ658" t="str">
            <v/>
          </cell>
          <cell r="CA658" t="str">
            <v/>
          </cell>
          <cell r="CB658" t="str">
            <v/>
          </cell>
          <cell r="CC658" t="str">
            <v/>
          </cell>
          <cell r="CD658" t="str">
            <v/>
          </cell>
          <cell r="CE658" t="str">
            <v/>
          </cell>
          <cell r="CF658" t="str">
            <v/>
          </cell>
          <cell r="CG658" t="str">
            <v/>
          </cell>
          <cell r="CH658" t="str">
            <v/>
          </cell>
          <cell r="CI658" t="str">
            <v/>
          </cell>
          <cell r="CJ658" t="str">
            <v/>
          </cell>
          <cell r="CK658" t="str">
            <v/>
          </cell>
          <cell r="CL658" t="str">
            <v/>
          </cell>
          <cell r="CM658" t="str">
            <v/>
          </cell>
          <cell r="CN658" t="str">
            <v/>
          </cell>
          <cell r="CO658" t="str">
            <v/>
          </cell>
          <cell r="CP658" t="str">
            <v/>
          </cell>
          <cell r="CQ658" t="str">
            <v/>
          </cell>
          <cell r="CR658" t="str">
            <v/>
          </cell>
          <cell r="CS658" t="str">
            <v/>
          </cell>
          <cell r="CT658" t="str">
            <v/>
          </cell>
          <cell r="CU658" t="str">
            <v/>
          </cell>
          <cell r="CV658" t="str">
            <v/>
          </cell>
          <cell r="CW658" t="str">
            <v/>
          </cell>
          <cell r="CX658" t="str">
            <v/>
          </cell>
          <cell r="CY658" t="str">
            <v/>
          </cell>
          <cell r="CZ658" t="str">
            <v/>
          </cell>
          <cell r="DA658" t="str">
            <v/>
          </cell>
          <cell r="DB658" t="str">
            <v/>
          </cell>
          <cell r="DC658" t="str">
            <v/>
          </cell>
          <cell r="DD658" t="str">
            <v/>
          </cell>
          <cell r="DE658" t="str">
            <v/>
          </cell>
          <cell r="DF658" t="str">
            <v/>
          </cell>
          <cell r="DG658" t="str">
            <v/>
          </cell>
          <cell r="DH658" t="str">
            <v/>
          </cell>
          <cell r="DI658" t="str">
            <v/>
          </cell>
          <cell r="DJ658" t="str">
            <v/>
          </cell>
          <cell r="DK658" t="str">
            <v/>
          </cell>
          <cell r="DL658" t="str">
            <v/>
          </cell>
          <cell r="DM658" t="str">
            <v/>
          </cell>
          <cell r="DN658" t="str">
            <v/>
          </cell>
          <cell r="DO658" t="str">
            <v/>
          </cell>
          <cell r="DP658" t="str">
            <v/>
          </cell>
          <cell r="DQ658" t="str">
            <v/>
          </cell>
          <cell r="DR658" t="str">
            <v/>
          </cell>
          <cell r="DS658" t="str">
            <v/>
          </cell>
          <cell r="DT658" t="str">
            <v/>
          </cell>
          <cell r="DU658" t="str">
            <v/>
          </cell>
          <cell r="DV658" t="str">
            <v/>
          </cell>
          <cell r="DW658" t="str">
            <v/>
          </cell>
          <cell r="DX658" t="str">
            <v/>
          </cell>
          <cell r="DY658" t="str">
            <v/>
          </cell>
          <cell r="DZ658" t="str">
            <v/>
          </cell>
          <cell r="EA658" t="str">
            <v/>
          </cell>
          <cell r="EB658" t="str">
            <v/>
          </cell>
          <cell r="EC658" t="str">
            <v/>
          </cell>
          <cell r="ED658" t="str">
            <v/>
          </cell>
          <cell r="EE658" t="str">
            <v/>
          </cell>
          <cell r="EF658" t="str">
            <v/>
          </cell>
          <cell r="EG658" t="str">
            <v/>
          </cell>
          <cell r="EH658" t="str">
            <v/>
          </cell>
          <cell r="EI658" t="str">
            <v/>
          </cell>
          <cell r="EJ658" t="str">
            <v/>
          </cell>
          <cell r="EK658" t="str">
            <v/>
          </cell>
          <cell r="EL658" t="str">
            <v/>
          </cell>
          <cell r="EM658" t="str">
            <v/>
          </cell>
          <cell r="EN658" t="str">
            <v/>
          </cell>
          <cell r="EO658" t="str">
            <v/>
          </cell>
          <cell r="EP658" t="str">
            <v/>
          </cell>
          <cell r="EQ658" t="str">
            <v/>
          </cell>
          <cell r="ER658" t="str">
            <v/>
          </cell>
          <cell r="ES658" t="str">
            <v/>
          </cell>
          <cell r="ET658" t="str">
            <v/>
          </cell>
          <cell r="EU658" t="str">
            <v/>
          </cell>
          <cell r="EV658" t="str">
            <v/>
          </cell>
          <cell r="EW658" t="str">
            <v/>
          </cell>
          <cell r="EX658" t="str">
            <v/>
          </cell>
          <cell r="EY658" t="str">
            <v/>
          </cell>
          <cell r="EZ658" t="str">
            <v/>
          </cell>
          <cell r="FA658" t="str">
            <v/>
          </cell>
          <cell r="FB658" t="str">
            <v/>
          </cell>
          <cell r="FC658" t="str">
            <v/>
          </cell>
          <cell r="FD658" t="str">
            <v/>
          </cell>
          <cell r="FE658" t="str">
            <v/>
          </cell>
          <cell r="FF658" t="str">
            <v/>
          </cell>
          <cell r="FG658" t="str">
            <v/>
          </cell>
          <cell r="FH658" t="str">
            <v/>
          </cell>
          <cell r="FI658" t="str">
            <v/>
          </cell>
          <cell r="FJ658" t="str">
            <v/>
          </cell>
          <cell r="FK658" t="str">
            <v/>
          </cell>
          <cell r="FL658" t="str">
            <v/>
          </cell>
          <cell r="FM658" t="str">
            <v/>
          </cell>
          <cell r="FN658" t="str">
            <v/>
          </cell>
          <cell r="FO658" t="str">
            <v/>
          </cell>
          <cell r="FP658" t="str">
            <v/>
          </cell>
          <cell r="FQ658" t="str">
            <v/>
          </cell>
          <cell r="FR658" t="str">
            <v/>
          </cell>
          <cell r="FS658" t="str">
            <v/>
          </cell>
          <cell r="FT658" t="str">
            <v/>
          </cell>
          <cell r="FU658" t="str">
            <v/>
          </cell>
          <cell r="FV658" t="str">
            <v/>
          </cell>
          <cell r="FW658" t="str">
            <v/>
          </cell>
          <cell r="FX658" t="str">
            <v/>
          </cell>
          <cell r="FY658" t="str">
            <v/>
          </cell>
          <cell r="FZ658" t="str">
            <v/>
          </cell>
          <cell r="GA658" t="str">
            <v/>
          </cell>
          <cell r="GB658" t="str">
            <v/>
          </cell>
          <cell r="GC658" t="str">
            <v/>
          </cell>
          <cell r="GD658" t="str">
            <v/>
          </cell>
          <cell r="GE658" t="str">
            <v/>
          </cell>
          <cell r="GF658" t="str">
            <v/>
          </cell>
          <cell r="GG658" t="str">
            <v/>
          </cell>
          <cell r="GH658" t="str">
            <v/>
          </cell>
          <cell r="GI658" t="str">
            <v/>
          </cell>
          <cell r="GJ658" t="str">
            <v/>
          </cell>
          <cell r="GK658" t="str">
            <v/>
          </cell>
          <cell r="GL658" t="str">
            <v/>
          </cell>
          <cell r="GM658" t="str">
            <v/>
          </cell>
          <cell r="GN658" t="str">
            <v/>
          </cell>
          <cell r="GO658" t="str">
            <v/>
          </cell>
          <cell r="GP658" t="str">
            <v/>
          </cell>
          <cell r="GQ658" t="str">
            <v/>
          </cell>
          <cell r="GR658" t="str">
            <v/>
          </cell>
          <cell r="GS658" t="str">
            <v/>
          </cell>
          <cell r="GT658" t="str">
            <v/>
          </cell>
          <cell r="GU658" t="str">
            <v/>
          </cell>
          <cell r="GV658" t="str">
            <v/>
          </cell>
          <cell r="GW658" t="str">
            <v/>
          </cell>
          <cell r="GX658" t="str">
            <v/>
          </cell>
          <cell r="GY658" t="str">
            <v/>
          </cell>
          <cell r="GZ658" t="str">
            <v/>
          </cell>
          <cell r="HA658" t="str">
            <v/>
          </cell>
          <cell r="HB658" t="str">
            <v/>
          </cell>
          <cell r="HC658" t="str">
            <v/>
          </cell>
          <cell r="HD658" t="str">
            <v/>
          </cell>
          <cell r="HE658" t="str">
            <v/>
          </cell>
          <cell r="HF658" t="str">
            <v/>
          </cell>
          <cell r="HG658" t="str">
            <v/>
          </cell>
          <cell r="HH658" t="str">
            <v/>
          </cell>
          <cell r="HI658" t="str">
            <v/>
          </cell>
          <cell r="HJ658" t="str">
            <v/>
          </cell>
          <cell r="HK658" t="str">
            <v/>
          </cell>
          <cell r="HL658" t="str">
            <v/>
          </cell>
          <cell r="HM658" t="str">
            <v/>
          </cell>
          <cell r="HN658" t="str">
            <v/>
          </cell>
          <cell r="HO658" t="str">
            <v/>
          </cell>
          <cell r="HP658" t="str">
            <v/>
          </cell>
          <cell r="HQ658" t="str">
            <v/>
          </cell>
          <cell r="HR658" t="str">
            <v/>
          </cell>
          <cell r="HS658" t="str">
            <v/>
          </cell>
          <cell r="HT658" t="str">
            <v/>
          </cell>
          <cell r="HU658" t="str">
            <v/>
          </cell>
          <cell r="HV658" t="str">
            <v/>
          </cell>
          <cell r="HW658" t="str">
            <v/>
          </cell>
          <cell r="HX658" t="str">
            <v/>
          </cell>
          <cell r="HY658" t="str">
            <v/>
          </cell>
          <cell r="HZ658" t="str">
            <v/>
          </cell>
          <cell r="IA658" t="str">
            <v/>
          </cell>
          <cell r="IB658" t="str">
            <v/>
          </cell>
          <cell r="IC658" t="str">
            <v/>
          </cell>
          <cell r="ID658" t="str">
            <v/>
          </cell>
        </row>
        <row r="659">
          <cell r="A659" t="str">
            <v/>
          </cell>
          <cell r="B659" t="str">
            <v/>
          </cell>
          <cell r="C659" t="str">
            <v/>
          </cell>
          <cell r="D659" t="str">
            <v/>
          </cell>
          <cell r="E659" t="str">
            <v/>
          </cell>
          <cell r="F659" t="str">
            <v/>
          </cell>
          <cell r="G659" t="str">
            <v/>
          </cell>
          <cell r="H659" t="str">
            <v/>
          </cell>
          <cell r="I659" t="str">
            <v/>
          </cell>
          <cell r="J659" t="str">
            <v/>
          </cell>
          <cell r="K659" t="str">
            <v/>
          </cell>
          <cell r="L659" t="str">
            <v/>
          </cell>
          <cell r="M659" t="str">
            <v/>
          </cell>
          <cell r="N659" t="str">
            <v/>
          </cell>
          <cell r="O659" t="str">
            <v/>
          </cell>
          <cell r="P659" t="str">
            <v/>
          </cell>
          <cell r="Q659" t="str">
            <v/>
          </cell>
          <cell r="R659" t="str">
            <v/>
          </cell>
          <cell r="S659" t="str">
            <v/>
          </cell>
          <cell r="T659" t="str">
            <v/>
          </cell>
          <cell r="U659" t="str">
            <v/>
          </cell>
          <cell r="V659" t="str">
            <v/>
          </cell>
          <cell r="W659" t="str">
            <v/>
          </cell>
          <cell r="X659" t="str">
            <v/>
          </cell>
          <cell r="Y659" t="str">
            <v/>
          </cell>
          <cell r="Z659" t="str">
            <v/>
          </cell>
          <cell r="AA659" t="str">
            <v/>
          </cell>
          <cell r="AB659" t="str">
            <v/>
          </cell>
          <cell r="AC659" t="str">
            <v/>
          </cell>
          <cell r="AD659" t="str">
            <v/>
          </cell>
          <cell r="AE659" t="str">
            <v/>
          </cell>
          <cell r="AF659" t="str">
            <v/>
          </cell>
          <cell r="AG659" t="str">
            <v/>
          </cell>
          <cell r="AH659" t="str">
            <v/>
          </cell>
          <cell r="AI659" t="str">
            <v/>
          </cell>
          <cell r="AJ659" t="str">
            <v/>
          </cell>
          <cell r="AK659" t="str">
            <v/>
          </cell>
          <cell r="AL659" t="str">
            <v/>
          </cell>
          <cell r="AM659" t="str">
            <v/>
          </cell>
          <cell r="AN659" t="str">
            <v/>
          </cell>
          <cell r="AO659" t="str">
            <v/>
          </cell>
          <cell r="AP659" t="str">
            <v/>
          </cell>
          <cell r="AQ659" t="str">
            <v/>
          </cell>
          <cell r="AR659" t="str">
            <v/>
          </cell>
          <cell r="AS659" t="str">
            <v/>
          </cell>
          <cell r="AT659" t="str">
            <v/>
          </cell>
          <cell r="AU659" t="str">
            <v/>
          </cell>
          <cell r="AV659" t="str">
            <v/>
          </cell>
          <cell r="AW659" t="str">
            <v/>
          </cell>
          <cell r="AX659" t="str">
            <v/>
          </cell>
          <cell r="AY659" t="str">
            <v/>
          </cell>
          <cell r="AZ659" t="str">
            <v/>
          </cell>
          <cell r="BA659" t="str">
            <v/>
          </cell>
          <cell r="BB659" t="str">
            <v/>
          </cell>
          <cell r="BC659" t="str">
            <v/>
          </cell>
          <cell r="BD659" t="str">
            <v/>
          </cell>
          <cell r="BE659" t="str">
            <v/>
          </cell>
          <cell r="BF659" t="str">
            <v/>
          </cell>
          <cell r="BG659" t="str">
            <v/>
          </cell>
          <cell r="BH659" t="str">
            <v/>
          </cell>
          <cell r="BI659" t="str">
            <v/>
          </cell>
          <cell r="BJ659" t="str">
            <v/>
          </cell>
          <cell r="BK659" t="str">
            <v/>
          </cell>
          <cell r="BL659" t="str">
            <v/>
          </cell>
          <cell r="BM659" t="str">
            <v/>
          </cell>
          <cell r="BN659" t="str">
            <v/>
          </cell>
          <cell r="BO659" t="str">
            <v/>
          </cell>
          <cell r="BP659" t="str">
            <v/>
          </cell>
          <cell r="BQ659" t="str">
            <v/>
          </cell>
          <cell r="BR659" t="str">
            <v/>
          </cell>
          <cell r="BS659" t="str">
            <v/>
          </cell>
          <cell r="BT659" t="str">
            <v/>
          </cell>
          <cell r="BU659" t="str">
            <v/>
          </cell>
          <cell r="BV659" t="str">
            <v/>
          </cell>
          <cell r="BW659" t="str">
            <v/>
          </cell>
          <cell r="BX659" t="str">
            <v/>
          </cell>
          <cell r="BY659" t="str">
            <v/>
          </cell>
          <cell r="BZ659" t="str">
            <v/>
          </cell>
          <cell r="CA659" t="str">
            <v/>
          </cell>
          <cell r="CB659" t="str">
            <v/>
          </cell>
          <cell r="CC659" t="str">
            <v/>
          </cell>
          <cell r="CD659" t="str">
            <v/>
          </cell>
          <cell r="CE659" t="str">
            <v/>
          </cell>
          <cell r="CF659" t="str">
            <v/>
          </cell>
          <cell r="CG659" t="str">
            <v/>
          </cell>
          <cell r="CH659" t="str">
            <v/>
          </cell>
          <cell r="CI659" t="str">
            <v/>
          </cell>
          <cell r="CJ659" t="str">
            <v/>
          </cell>
          <cell r="CK659" t="str">
            <v/>
          </cell>
          <cell r="CL659" t="str">
            <v/>
          </cell>
          <cell r="CM659" t="str">
            <v/>
          </cell>
          <cell r="CN659" t="str">
            <v/>
          </cell>
          <cell r="CO659" t="str">
            <v/>
          </cell>
          <cell r="CP659" t="str">
            <v/>
          </cell>
          <cell r="CQ659" t="str">
            <v/>
          </cell>
          <cell r="CR659" t="str">
            <v/>
          </cell>
          <cell r="CS659" t="str">
            <v/>
          </cell>
          <cell r="CT659" t="str">
            <v/>
          </cell>
          <cell r="CU659" t="str">
            <v/>
          </cell>
          <cell r="CV659" t="str">
            <v/>
          </cell>
          <cell r="CW659" t="str">
            <v/>
          </cell>
          <cell r="CX659" t="str">
            <v/>
          </cell>
          <cell r="CY659" t="str">
            <v/>
          </cell>
          <cell r="CZ659" t="str">
            <v/>
          </cell>
          <cell r="DA659" t="str">
            <v/>
          </cell>
          <cell r="DB659" t="str">
            <v/>
          </cell>
          <cell r="DC659" t="str">
            <v/>
          </cell>
          <cell r="DD659" t="str">
            <v/>
          </cell>
          <cell r="DE659" t="str">
            <v/>
          </cell>
          <cell r="DF659" t="str">
            <v/>
          </cell>
          <cell r="DG659" t="str">
            <v/>
          </cell>
          <cell r="DH659" t="str">
            <v/>
          </cell>
          <cell r="DI659" t="str">
            <v/>
          </cell>
          <cell r="DJ659" t="str">
            <v/>
          </cell>
          <cell r="DK659" t="str">
            <v/>
          </cell>
          <cell r="DL659" t="str">
            <v/>
          </cell>
          <cell r="DM659" t="str">
            <v/>
          </cell>
          <cell r="DN659" t="str">
            <v/>
          </cell>
          <cell r="DO659" t="str">
            <v/>
          </cell>
          <cell r="DP659" t="str">
            <v/>
          </cell>
          <cell r="DQ659" t="str">
            <v/>
          </cell>
          <cell r="DR659" t="str">
            <v/>
          </cell>
          <cell r="DS659" t="str">
            <v/>
          </cell>
          <cell r="DT659" t="str">
            <v/>
          </cell>
          <cell r="DU659" t="str">
            <v/>
          </cell>
          <cell r="DV659" t="str">
            <v/>
          </cell>
          <cell r="DW659" t="str">
            <v/>
          </cell>
          <cell r="DX659" t="str">
            <v/>
          </cell>
          <cell r="DY659" t="str">
            <v/>
          </cell>
          <cell r="DZ659" t="str">
            <v/>
          </cell>
          <cell r="EA659" t="str">
            <v/>
          </cell>
          <cell r="EB659" t="str">
            <v/>
          </cell>
          <cell r="EC659" t="str">
            <v/>
          </cell>
          <cell r="ED659" t="str">
            <v/>
          </cell>
          <cell r="EE659" t="str">
            <v/>
          </cell>
          <cell r="EF659" t="str">
            <v/>
          </cell>
          <cell r="EG659" t="str">
            <v/>
          </cell>
          <cell r="EH659" t="str">
            <v/>
          </cell>
          <cell r="EI659" t="str">
            <v/>
          </cell>
          <cell r="EJ659" t="str">
            <v/>
          </cell>
          <cell r="EK659" t="str">
            <v/>
          </cell>
          <cell r="EL659" t="str">
            <v/>
          </cell>
          <cell r="EM659" t="str">
            <v/>
          </cell>
          <cell r="EN659" t="str">
            <v/>
          </cell>
          <cell r="EO659" t="str">
            <v/>
          </cell>
          <cell r="EP659" t="str">
            <v/>
          </cell>
          <cell r="EQ659" t="str">
            <v/>
          </cell>
          <cell r="ER659" t="str">
            <v/>
          </cell>
          <cell r="ES659" t="str">
            <v/>
          </cell>
          <cell r="ET659" t="str">
            <v/>
          </cell>
          <cell r="EU659" t="str">
            <v/>
          </cell>
          <cell r="EV659" t="str">
            <v/>
          </cell>
          <cell r="EW659" t="str">
            <v/>
          </cell>
          <cell r="EX659" t="str">
            <v/>
          </cell>
          <cell r="EY659" t="str">
            <v/>
          </cell>
          <cell r="EZ659" t="str">
            <v/>
          </cell>
          <cell r="FA659" t="str">
            <v/>
          </cell>
          <cell r="FB659" t="str">
            <v/>
          </cell>
          <cell r="FC659" t="str">
            <v/>
          </cell>
          <cell r="FD659" t="str">
            <v/>
          </cell>
          <cell r="FE659" t="str">
            <v/>
          </cell>
          <cell r="FF659" t="str">
            <v/>
          </cell>
          <cell r="FG659" t="str">
            <v/>
          </cell>
          <cell r="FH659" t="str">
            <v/>
          </cell>
          <cell r="FI659" t="str">
            <v/>
          </cell>
          <cell r="FJ659" t="str">
            <v/>
          </cell>
          <cell r="FK659" t="str">
            <v/>
          </cell>
          <cell r="FL659" t="str">
            <v/>
          </cell>
          <cell r="FM659" t="str">
            <v/>
          </cell>
          <cell r="FN659" t="str">
            <v/>
          </cell>
          <cell r="FO659" t="str">
            <v/>
          </cell>
          <cell r="FP659" t="str">
            <v/>
          </cell>
          <cell r="FQ659" t="str">
            <v/>
          </cell>
          <cell r="FR659" t="str">
            <v/>
          </cell>
          <cell r="FS659" t="str">
            <v/>
          </cell>
          <cell r="FT659" t="str">
            <v/>
          </cell>
          <cell r="FU659" t="str">
            <v/>
          </cell>
          <cell r="FV659" t="str">
            <v/>
          </cell>
          <cell r="FW659" t="str">
            <v/>
          </cell>
          <cell r="FX659" t="str">
            <v/>
          </cell>
          <cell r="FY659" t="str">
            <v/>
          </cell>
          <cell r="FZ659" t="str">
            <v/>
          </cell>
          <cell r="GA659" t="str">
            <v/>
          </cell>
          <cell r="GB659" t="str">
            <v/>
          </cell>
          <cell r="GC659" t="str">
            <v/>
          </cell>
          <cell r="GD659" t="str">
            <v/>
          </cell>
          <cell r="GE659" t="str">
            <v/>
          </cell>
          <cell r="GF659" t="str">
            <v/>
          </cell>
          <cell r="GG659" t="str">
            <v/>
          </cell>
          <cell r="GH659" t="str">
            <v/>
          </cell>
          <cell r="GI659" t="str">
            <v/>
          </cell>
          <cell r="GJ659" t="str">
            <v/>
          </cell>
          <cell r="GK659" t="str">
            <v/>
          </cell>
          <cell r="GL659" t="str">
            <v/>
          </cell>
          <cell r="GM659" t="str">
            <v/>
          </cell>
          <cell r="GN659" t="str">
            <v/>
          </cell>
          <cell r="GO659" t="str">
            <v/>
          </cell>
          <cell r="GP659" t="str">
            <v/>
          </cell>
          <cell r="GQ659" t="str">
            <v/>
          </cell>
          <cell r="GR659" t="str">
            <v/>
          </cell>
          <cell r="GS659" t="str">
            <v/>
          </cell>
          <cell r="GT659" t="str">
            <v/>
          </cell>
          <cell r="GU659" t="str">
            <v/>
          </cell>
          <cell r="GV659" t="str">
            <v/>
          </cell>
          <cell r="GW659" t="str">
            <v/>
          </cell>
          <cell r="GX659" t="str">
            <v/>
          </cell>
          <cell r="GY659" t="str">
            <v/>
          </cell>
          <cell r="GZ659" t="str">
            <v/>
          </cell>
          <cell r="HA659" t="str">
            <v/>
          </cell>
          <cell r="HB659" t="str">
            <v/>
          </cell>
          <cell r="HC659" t="str">
            <v/>
          </cell>
          <cell r="HD659" t="str">
            <v/>
          </cell>
          <cell r="HE659" t="str">
            <v/>
          </cell>
          <cell r="HF659" t="str">
            <v/>
          </cell>
          <cell r="HG659" t="str">
            <v/>
          </cell>
          <cell r="HH659" t="str">
            <v/>
          </cell>
          <cell r="HI659" t="str">
            <v/>
          </cell>
          <cell r="HJ659" t="str">
            <v/>
          </cell>
          <cell r="HK659" t="str">
            <v/>
          </cell>
          <cell r="HL659" t="str">
            <v/>
          </cell>
          <cell r="HM659" t="str">
            <v/>
          </cell>
          <cell r="HN659" t="str">
            <v/>
          </cell>
          <cell r="HO659" t="str">
            <v/>
          </cell>
          <cell r="HP659" t="str">
            <v/>
          </cell>
          <cell r="HQ659" t="str">
            <v/>
          </cell>
          <cell r="HR659" t="str">
            <v/>
          </cell>
          <cell r="HS659" t="str">
            <v/>
          </cell>
          <cell r="HT659" t="str">
            <v/>
          </cell>
          <cell r="HU659" t="str">
            <v/>
          </cell>
          <cell r="HV659" t="str">
            <v/>
          </cell>
          <cell r="HW659" t="str">
            <v/>
          </cell>
          <cell r="HX659" t="str">
            <v/>
          </cell>
          <cell r="HY659" t="str">
            <v/>
          </cell>
          <cell r="HZ659" t="str">
            <v/>
          </cell>
          <cell r="IA659" t="str">
            <v/>
          </cell>
          <cell r="IB659" t="str">
            <v/>
          </cell>
          <cell r="IC659" t="str">
            <v/>
          </cell>
          <cell r="ID659" t="str">
            <v/>
          </cell>
        </row>
        <row r="660">
          <cell r="A660" t="str">
            <v/>
          </cell>
          <cell r="B660" t="str">
            <v/>
          </cell>
          <cell r="C660" t="str">
            <v/>
          </cell>
          <cell r="D660" t="str">
            <v/>
          </cell>
          <cell r="E660" t="str">
            <v/>
          </cell>
          <cell r="F660" t="str">
            <v/>
          </cell>
          <cell r="G660" t="str">
            <v/>
          </cell>
          <cell r="H660" t="str">
            <v/>
          </cell>
          <cell r="I660" t="str">
            <v/>
          </cell>
          <cell r="J660" t="str">
            <v/>
          </cell>
          <cell r="K660" t="str">
            <v/>
          </cell>
          <cell r="L660" t="str">
            <v/>
          </cell>
          <cell r="M660" t="str">
            <v/>
          </cell>
          <cell r="N660" t="str">
            <v/>
          </cell>
          <cell r="O660" t="str">
            <v/>
          </cell>
          <cell r="P660" t="str">
            <v/>
          </cell>
          <cell r="Q660" t="str">
            <v/>
          </cell>
          <cell r="R660" t="str">
            <v/>
          </cell>
          <cell r="S660" t="str">
            <v/>
          </cell>
          <cell r="T660" t="str">
            <v/>
          </cell>
          <cell r="U660" t="str">
            <v/>
          </cell>
          <cell r="V660" t="str">
            <v/>
          </cell>
          <cell r="W660" t="str">
            <v/>
          </cell>
          <cell r="X660" t="str">
            <v/>
          </cell>
          <cell r="Y660" t="str">
            <v/>
          </cell>
          <cell r="Z660" t="str">
            <v/>
          </cell>
          <cell r="AA660" t="str">
            <v/>
          </cell>
          <cell r="AB660" t="str">
            <v/>
          </cell>
          <cell r="AC660" t="str">
            <v/>
          </cell>
          <cell r="AD660" t="str">
            <v/>
          </cell>
          <cell r="AE660" t="str">
            <v/>
          </cell>
          <cell r="AF660" t="str">
            <v/>
          </cell>
          <cell r="AG660" t="str">
            <v/>
          </cell>
          <cell r="AH660" t="str">
            <v/>
          </cell>
          <cell r="AI660" t="str">
            <v/>
          </cell>
          <cell r="AJ660" t="str">
            <v/>
          </cell>
          <cell r="AK660" t="str">
            <v/>
          </cell>
          <cell r="AL660" t="str">
            <v/>
          </cell>
          <cell r="AM660" t="str">
            <v/>
          </cell>
          <cell r="AN660" t="str">
            <v/>
          </cell>
          <cell r="AO660" t="str">
            <v/>
          </cell>
          <cell r="AP660" t="str">
            <v/>
          </cell>
          <cell r="AQ660" t="str">
            <v/>
          </cell>
          <cell r="AR660" t="str">
            <v/>
          </cell>
          <cell r="AS660" t="str">
            <v/>
          </cell>
          <cell r="AT660" t="str">
            <v/>
          </cell>
          <cell r="AU660" t="str">
            <v/>
          </cell>
          <cell r="AV660" t="str">
            <v/>
          </cell>
          <cell r="AW660" t="str">
            <v/>
          </cell>
          <cell r="AX660" t="str">
            <v/>
          </cell>
          <cell r="AY660" t="str">
            <v/>
          </cell>
          <cell r="AZ660" t="str">
            <v/>
          </cell>
          <cell r="BA660" t="str">
            <v/>
          </cell>
          <cell r="BB660" t="str">
            <v/>
          </cell>
          <cell r="BC660" t="str">
            <v/>
          </cell>
          <cell r="BD660" t="str">
            <v/>
          </cell>
          <cell r="BE660" t="str">
            <v/>
          </cell>
          <cell r="BF660" t="str">
            <v/>
          </cell>
          <cell r="BG660" t="str">
            <v/>
          </cell>
          <cell r="BH660" t="str">
            <v/>
          </cell>
          <cell r="BI660" t="str">
            <v/>
          </cell>
          <cell r="BJ660" t="str">
            <v/>
          </cell>
          <cell r="BK660" t="str">
            <v/>
          </cell>
          <cell r="BL660" t="str">
            <v/>
          </cell>
          <cell r="BM660" t="str">
            <v/>
          </cell>
          <cell r="BN660" t="str">
            <v/>
          </cell>
          <cell r="BO660" t="str">
            <v/>
          </cell>
          <cell r="BP660" t="str">
            <v/>
          </cell>
          <cell r="BQ660" t="str">
            <v/>
          </cell>
          <cell r="BR660" t="str">
            <v/>
          </cell>
          <cell r="BS660" t="str">
            <v/>
          </cell>
          <cell r="BT660" t="str">
            <v/>
          </cell>
          <cell r="BU660" t="str">
            <v/>
          </cell>
          <cell r="BV660" t="str">
            <v/>
          </cell>
          <cell r="BW660" t="str">
            <v/>
          </cell>
          <cell r="BX660" t="str">
            <v/>
          </cell>
          <cell r="BY660" t="str">
            <v/>
          </cell>
          <cell r="BZ660" t="str">
            <v/>
          </cell>
          <cell r="CA660" t="str">
            <v/>
          </cell>
          <cell r="CB660" t="str">
            <v/>
          </cell>
          <cell r="CC660" t="str">
            <v/>
          </cell>
          <cell r="CD660" t="str">
            <v/>
          </cell>
          <cell r="CE660" t="str">
            <v/>
          </cell>
          <cell r="CF660" t="str">
            <v/>
          </cell>
          <cell r="CG660" t="str">
            <v/>
          </cell>
          <cell r="CH660" t="str">
            <v/>
          </cell>
          <cell r="CI660" t="str">
            <v/>
          </cell>
          <cell r="CJ660" t="str">
            <v/>
          </cell>
          <cell r="CK660" t="str">
            <v/>
          </cell>
          <cell r="CL660" t="str">
            <v/>
          </cell>
          <cell r="CM660" t="str">
            <v/>
          </cell>
          <cell r="CN660" t="str">
            <v/>
          </cell>
          <cell r="CO660" t="str">
            <v/>
          </cell>
          <cell r="CP660" t="str">
            <v/>
          </cell>
          <cell r="CQ660" t="str">
            <v/>
          </cell>
          <cell r="CR660" t="str">
            <v/>
          </cell>
          <cell r="CS660" t="str">
            <v/>
          </cell>
          <cell r="CT660" t="str">
            <v/>
          </cell>
          <cell r="CU660" t="str">
            <v/>
          </cell>
          <cell r="CV660" t="str">
            <v/>
          </cell>
          <cell r="CW660" t="str">
            <v/>
          </cell>
          <cell r="CX660" t="str">
            <v/>
          </cell>
          <cell r="CY660" t="str">
            <v/>
          </cell>
          <cell r="CZ660" t="str">
            <v/>
          </cell>
          <cell r="DA660" t="str">
            <v/>
          </cell>
          <cell r="DB660" t="str">
            <v/>
          </cell>
          <cell r="DC660" t="str">
            <v/>
          </cell>
          <cell r="DD660" t="str">
            <v/>
          </cell>
          <cell r="DE660" t="str">
            <v/>
          </cell>
          <cell r="DF660" t="str">
            <v/>
          </cell>
          <cell r="DG660" t="str">
            <v/>
          </cell>
          <cell r="DH660" t="str">
            <v/>
          </cell>
          <cell r="DI660" t="str">
            <v/>
          </cell>
          <cell r="DJ660" t="str">
            <v/>
          </cell>
          <cell r="DK660" t="str">
            <v/>
          </cell>
          <cell r="DL660" t="str">
            <v/>
          </cell>
          <cell r="DM660" t="str">
            <v/>
          </cell>
          <cell r="DN660" t="str">
            <v/>
          </cell>
          <cell r="DO660" t="str">
            <v/>
          </cell>
          <cell r="DP660" t="str">
            <v/>
          </cell>
          <cell r="DQ660" t="str">
            <v/>
          </cell>
          <cell r="DR660" t="str">
            <v/>
          </cell>
          <cell r="DS660" t="str">
            <v/>
          </cell>
          <cell r="DT660" t="str">
            <v/>
          </cell>
          <cell r="DU660" t="str">
            <v/>
          </cell>
          <cell r="DV660" t="str">
            <v/>
          </cell>
          <cell r="DW660" t="str">
            <v/>
          </cell>
          <cell r="DX660" t="str">
            <v/>
          </cell>
          <cell r="DY660" t="str">
            <v/>
          </cell>
          <cell r="DZ660" t="str">
            <v/>
          </cell>
          <cell r="EA660" t="str">
            <v/>
          </cell>
          <cell r="EB660" t="str">
            <v/>
          </cell>
          <cell r="EC660" t="str">
            <v/>
          </cell>
          <cell r="ED660" t="str">
            <v/>
          </cell>
          <cell r="EE660" t="str">
            <v/>
          </cell>
          <cell r="EF660" t="str">
            <v/>
          </cell>
          <cell r="EG660" t="str">
            <v/>
          </cell>
          <cell r="EH660" t="str">
            <v/>
          </cell>
          <cell r="EI660" t="str">
            <v/>
          </cell>
          <cell r="EJ660" t="str">
            <v/>
          </cell>
          <cell r="EK660" t="str">
            <v/>
          </cell>
          <cell r="EL660" t="str">
            <v/>
          </cell>
          <cell r="EM660" t="str">
            <v/>
          </cell>
          <cell r="EN660" t="str">
            <v/>
          </cell>
          <cell r="EO660" t="str">
            <v/>
          </cell>
          <cell r="EP660" t="str">
            <v/>
          </cell>
          <cell r="EQ660" t="str">
            <v/>
          </cell>
          <cell r="ER660" t="str">
            <v/>
          </cell>
          <cell r="ES660" t="str">
            <v/>
          </cell>
          <cell r="ET660" t="str">
            <v/>
          </cell>
          <cell r="EU660" t="str">
            <v/>
          </cell>
          <cell r="EV660" t="str">
            <v/>
          </cell>
          <cell r="EW660" t="str">
            <v/>
          </cell>
          <cell r="EX660" t="str">
            <v/>
          </cell>
          <cell r="EY660" t="str">
            <v/>
          </cell>
          <cell r="EZ660" t="str">
            <v/>
          </cell>
          <cell r="FA660" t="str">
            <v/>
          </cell>
          <cell r="FB660" t="str">
            <v/>
          </cell>
          <cell r="FC660" t="str">
            <v/>
          </cell>
          <cell r="FD660" t="str">
            <v/>
          </cell>
          <cell r="FE660" t="str">
            <v/>
          </cell>
          <cell r="FF660" t="str">
            <v/>
          </cell>
          <cell r="FG660" t="str">
            <v/>
          </cell>
          <cell r="FH660" t="str">
            <v/>
          </cell>
          <cell r="FI660" t="str">
            <v/>
          </cell>
          <cell r="FJ660" t="str">
            <v/>
          </cell>
          <cell r="FK660" t="str">
            <v/>
          </cell>
          <cell r="FL660" t="str">
            <v/>
          </cell>
          <cell r="FM660" t="str">
            <v/>
          </cell>
          <cell r="FN660" t="str">
            <v/>
          </cell>
          <cell r="FO660" t="str">
            <v/>
          </cell>
          <cell r="FP660" t="str">
            <v/>
          </cell>
          <cell r="FQ660" t="str">
            <v/>
          </cell>
          <cell r="FR660" t="str">
            <v/>
          </cell>
          <cell r="FS660" t="str">
            <v/>
          </cell>
          <cell r="FT660" t="str">
            <v/>
          </cell>
          <cell r="FU660" t="str">
            <v/>
          </cell>
          <cell r="FV660" t="str">
            <v/>
          </cell>
          <cell r="FW660" t="str">
            <v/>
          </cell>
          <cell r="FX660" t="str">
            <v/>
          </cell>
          <cell r="FY660" t="str">
            <v/>
          </cell>
          <cell r="FZ660" t="str">
            <v/>
          </cell>
          <cell r="GA660" t="str">
            <v/>
          </cell>
          <cell r="GB660" t="str">
            <v/>
          </cell>
          <cell r="GC660" t="str">
            <v/>
          </cell>
          <cell r="GD660" t="str">
            <v/>
          </cell>
          <cell r="GE660" t="str">
            <v/>
          </cell>
          <cell r="GF660" t="str">
            <v/>
          </cell>
          <cell r="GG660" t="str">
            <v/>
          </cell>
          <cell r="GH660" t="str">
            <v/>
          </cell>
          <cell r="GI660" t="str">
            <v/>
          </cell>
          <cell r="GJ660" t="str">
            <v/>
          </cell>
          <cell r="GK660" t="str">
            <v/>
          </cell>
          <cell r="GL660" t="str">
            <v/>
          </cell>
          <cell r="GM660" t="str">
            <v/>
          </cell>
          <cell r="GN660" t="str">
            <v/>
          </cell>
          <cell r="GO660" t="str">
            <v/>
          </cell>
          <cell r="GP660" t="str">
            <v/>
          </cell>
          <cell r="GQ660" t="str">
            <v/>
          </cell>
          <cell r="GR660" t="str">
            <v/>
          </cell>
          <cell r="GS660" t="str">
            <v/>
          </cell>
          <cell r="GT660" t="str">
            <v/>
          </cell>
          <cell r="GU660" t="str">
            <v/>
          </cell>
          <cell r="GV660" t="str">
            <v/>
          </cell>
          <cell r="GW660" t="str">
            <v/>
          </cell>
          <cell r="GX660" t="str">
            <v/>
          </cell>
          <cell r="GY660" t="str">
            <v/>
          </cell>
          <cell r="GZ660" t="str">
            <v/>
          </cell>
          <cell r="HA660" t="str">
            <v/>
          </cell>
          <cell r="HB660" t="str">
            <v/>
          </cell>
          <cell r="HC660" t="str">
            <v/>
          </cell>
          <cell r="HD660" t="str">
            <v/>
          </cell>
          <cell r="HE660" t="str">
            <v/>
          </cell>
          <cell r="HF660" t="str">
            <v/>
          </cell>
          <cell r="HG660" t="str">
            <v/>
          </cell>
          <cell r="HH660" t="str">
            <v/>
          </cell>
          <cell r="HI660" t="str">
            <v/>
          </cell>
          <cell r="HJ660" t="str">
            <v/>
          </cell>
          <cell r="HK660" t="str">
            <v/>
          </cell>
          <cell r="HL660" t="str">
            <v/>
          </cell>
          <cell r="HM660" t="str">
            <v/>
          </cell>
          <cell r="HN660" t="str">
            <v/>
          </cell>
          <cell r="HO660" t="str">
            <v/>
          </cell>
          <cell r="HP660" t="str">
            <v/>
          </cell>
          <cell r="HQ660" t="str">
            <v/>
          </cell>
          <cell r="HR660" t="str">
            <v/>
          </cell>
          <cell r="HS660" t="str">
            <v/>
          </cell>
          <cell r="HT660" t="str">
            <v/>
          </cell>
          <cell r="HU660" t="str">
            <v/>
          </cell>
          <cell r="HV660" t="str">
            <v/>
          </cell>
          <cell r="HW660" t="str">
            <v/>
          </cell>
          <cell r="HX660" t="str">
            <v/>
          </cell>
          <cell r="HY660" t="str">
            <v/>
          </cell>
          <cell r="HZ660" t="str">
            <v/>
          </cell>
          <cell r="IA660" t="str">
            <v/>
          </cell>
          <cell r="IB660" t="str">
            <v/>
          </cell>
          <cell r="IC660" t="str">
            <v/>
          </cell>
          <cell r="ID660" t="str">
            <v/>
          </cell>
        </row>
        <row r="661">
          <cell r="A661" t="str">
            <v/>
          </cell>
          <cell r="B661" t="str">
            <v/>
          </cell>
          <cell r="C661" t="str">
            <v/>
          </cell>
          <cell r="D661" t="str">
            <v/>
          </cell>
          <cell r="E661" t="str">
            <v/>
          </cell>
          <cell r="F661" t="str">
            <v/>
          </cell>
          <cell r="G661" t="str">
            <v/>
          </cell>
          <cell r="H661" t="str">
            <v/>
          </cell>
          <cell r="I661" t="str">
            <v/>
          </cell>
          <cell r="J661" t="str">
            <v/>
          </cell>
          <cell r="K661" t="str">
            <v/>
          </cell>
          <cell r="L661" t="str">
            <v/>
          </cell>
          <cell r="M661" t="str">
            <v/>
          </cell>
          <cell r="N661" t="str">
            <v/>
          </cell>
          <cell r="O661" t="str">
            <v/>
          </cell>
          <cell r="P661" t="str">
            <v/>
          </cell>
          <cell r="Q661" t="str">
            <v/>
          </cell>
          <cell r="R661" t="str">
            <v/>
          </cell>
          <cell r="S661" t="str">
            <v/>
          </cell>
          <cell r="T661" t="str">
            <v/>
          </cell>
          <cell r="U661" t="str">
            <v/>
          </cell>
          <cell r="V661" t="str">
            <v/>
          </cell>
          <cell r="W661" t="str">
            <v/>
          </cell>
          <cell r="X661" t="str">
            <v/>
          </cell>
          <cell r="Y661" t="str">
            <v/>
          </cell>
          <cell r="Z661" t="str">
            <v/>
          </cell>
          <cell r="AA661" t="str">
            <v/>
          </cell>
          <cell r="AB661" t="str">
            <v/>
          </cell>
          <cell r="AC661" t="str">
            <v/>
          </cell>
          <cell r="AD661" t="str">
            <v/>
          </cell>
          <cell r="AE661" t="str">
            <v/>
          </cell>
          <cell r="AF661" t="str">
            <v/>
          </cell>
          <cell r="AG661" t="str">
            <v/>
          </cell>
          <cell r="AH661" t="str">
            <v/>
          </cell>
          <cell r="AI661" t="str">
            <v/>
          </cell>
          <cell r="AJ661" t="str">
            <v/>
          </cell>
          <cell r="AK661" t="str">
            <v/>
          </cell>
          <cell r="AL661" t="str">
            <v/>
          </cell>
          <cell r="AM661" t="str">
            <v/>
          </cell>
          <cell r="AN661" t="str">
            <v/>
          </cell>
          <cell r="AO661" t="str">
            <v/>
          </cell>
          <cell r="AP661" t="str">
            <v/>
          </cell>
          <cell r="AQ661" t="str">
            <v/>
          </cell>
          <cell r="AR661" t="str">
            <v/>
          </cell>
          <cell r="AS661" t="str">
            <v/>
          </cell>
          <cell r="AT661" t="str">
            <v/>
          </cell>
          <cell r="AU661" t="str">
            <v/>
          </cell>
          <cell r="AV661" t="str">
            <v/>
          </cell>
          <cell r="AW661" t="str">
            <v/>
          </cell>
          <cell r="AX661" t="str">
            <v/>
          </cell>
          <cell r="AY661" t="str">
            <v/>
          </cell>
          <cell r="AZ661" t="str">
            <v/>
          </cell>
          <cell r="BA661" t="str">
            <v/>
          </cell>
          <cell r="BB661" t="str">
            <v/>
          </cell>
          <cell r="BC661" t="str">
            <v/>
          </cell>
          <cell r="BD661" t="str">
            <v/>
          </cell>
          <cell r="BE661" t="str">
            <v/>
          </cell>
          <cell r="BF661" t="str">
            <v/>
          </cell>
          <cell r="BG661" t="str">
            <v/>
          </cell>
          <cell r="BH661" t="str">
            <v/>
          </cell>
          <cell r="BI661" t="str">
            <v/>
          </cell>
          <cell r="BJ661" t="str">
            <v/>
          </cell>
          <cell r="BK661" t="str">
            <v/>
          </cell>
          <cell r="BL661" t="str">
            <v/>
          </cell>
          <cell r="BM661" t="str">
            <v/>
          </cell>
          <cell r="BN661" t="str">
            <v/>
          </cell>
          <cell r="BO661" t="str">
            <v/>
          </cell>
          <cell r="BP661" t="str">
            <v/>
          </cell>
          <cell r="BQ661" t="str">
            <v/>
          </cell>
          <cell r="BR661" t="str">
            <v/>
          </cell>
          <cell r="BS661" t="str">
            <v/>
          </cell>
          <cell r="BT661" t="str">
            <v/>
          </cell>
          <cell r="BU661" t="str">
            <v/>
          </cell>
          <cell r="BV661" t="str">
            <v/>
          </cell>
          <cell r="BW661" t="str">
            <v/>
          </cell>
          <cell r="BX661" t="str">
            <v/>
          </cell>
          <cell r="BY661" t="str">
            <v/>
          </cell>
          <cell r="BZ661" t="str">
            <v/>
          </cell>
          <cell r="CA661" t="str">
            <v/>
          </cell>
          <cell r="CB661" t="str">
            <v/>
          </cell>
          <cell r="CC661" t="str">
            <v/>
          </cell>
          <cell r="CD661" t="str">
            <v/>
          </cell>
          <cell r="CE661" t="str">
            <v/>
          </cell>
          <cell r="CF661" t="str">
            <v/>
          </cell>
          <cell r="CG661" t="str">
            <v/>
          </cell>
          <cell r="CH661" t="str">
            <v/>
          </cell>
          <cell r="CI661" t="str">
            <v/>
          </cell>
          <cell r="CJ661" t="str">
            <v/>
          </cell>
          <cell r="CK661" t="str">
            <v/>
          </cell>
          <cell r="CL661" t="str">
            <v/>
          </cell>
          <cell r="CM661" t="str">
            <v/>
          </cell>
          <cell r="CN661" t="str">
            <v/>
          </cell>
          <cell r="CO661" t="str">
            <v/>
          </cell>
          <cell r="CP661" t="str">
            <v/>
          </cell>
          <cell r="CQ661" t="str">
            <v/>
          </cell>
          <cell r="CR661" t="str">
            <v/>
          </cell>
          <cell r="CS661" t="str">
            <v/>
          </cell>
          <cell r="CT661" t="str">
            <v/>
          </cell>
          <cell r="CU661" t="str">
            <v/>
          </cell>
          <cell r="CV661" t="str">
            <v/>
          </cell>
          <cell r="CW661" t="str">
            <v/>
          </cell>
          <cell r="CX661" t="str">
            <v/>
          </cell>
          <cell r="CY661" t="str">
            <v/>
          </cell>
          <cell r="CZ661" t="str">
            <v/>
          </cell>
          <cell r="DA661" t="str">
            <v/>
          </cell>
          <cell r="DB661" t="str">
            <v/>
          </cell>
          <cell r="DC661" t="str">
            <v/>
          </cell>
          <cell r="DD661" t="str">
            <v/>
          </cell>
          <cell r="DE661" t="str">
            <v/>
          </cell>
          <cell r="DF661" t="str">
            <v/>
          </cell>
          <cell r="DG661" t="str">
            <v/>
          </cell>
          <cell r="DH661" t="str">
            <v/>
          </cell>
          <cell r="DI661" t="str">
            <v/>
          </cell>
          <cell r="DJ661" t="str">
            <v/>
          </cell>
          <cell r="DK661" t="str">
            <v/>
          </cell>
          <cell r="DL661" t="str">
            <v/>
          </cell>
          <cell r="DM661" t="str">
            <v/>
          </cell>
          <cell r="DN661" t="str">
            <v/>
          </cell>
          <cell r="DO661" t="str">
            <v/>
          </cell>
          <cell r="DP661" t="str">
            <v/>
          </cell>
          <cell r="DQ661" t="str">
            <v/>
          </cell>
          <cell r="DR661" t="str">
            <v/>
          </cell>
          <cell r="DS661" t="str">
            <v/>
          </cell>
          <cell r="DT661" t="str">
            <v/>
          </cell>
          <cell r="DU661" t="str">
            <v/>
          </cell>
          <cell r="DV661" t="str">
            <v/>
          </cell>
          <cell r="DW661" t="str">
            <v/>
          </cell>
          <cell r="DX661" t="str">
            <v/>
          </cell>
          <cell r="DY661" t="str">
            <v/>
          </cell>
          <cell r="DZ661" t="str">
            <v/>
          </cell>
          <cell r="EA661" t="str">
            <v/>
          </cell>
          <cell r="EB661" t="str">
            <v/>
          </cell>
          <cell r="EC661" t="str">
            <v/>
          </cell>
          <cell r="ED661" t="str">
            <v/>
          </cell>
          <cell r="EE661" t="str">
            <v/>
          </cell>
          <cell r="EF661" t="str">
            <v/>
          </cell>
          <cell r="EG661" t="str">
            <v/>
          </cell>
          <cell r="EH661" t="str">
            <v/>
          </cell>
          <cell r="EI661" t="str">
            <v/>
          </cell>
          <cell r="EJ661" t="str">
            <v/>
          </cell>
          <cell r="EK661" t="str">
            <v/>
          </cell>
          <cell r="EL661" t="str">
            <v/>
          </cell>
          <cell r="EM661" t="str">
            <v/>
          </cell>
          <cell r="EN661" t="str">
            <v/>
          </cell>
          <cell r="EO661" t="str">
            <v/>
          </cell>
          <cell r="EP661" t="str">
            <v/>
          </cell>
          <cell r="EQ661" t="str">
            <v/>
          </cell>
          <cell r="ER661" t="str">
            <v/>
          </cell>
          <cell r="ES661" t="str">
            <v/>
          </cell>
          <cell r="ET661" t="str">
            <v/>
          </cell>
          <cell r="EU661" t="str">
            <v/>
          </cell>
          <cell r="EV661" t="str">
            <v/>
          </cell>
          <cell r="EW661" t="str">
            <v/>
          </cell>
          <cell r="EX661" t="str">
            <v/>
          </cell>
          <cell r="EY661" t="str">
            <v/>
          </cell>
          <cell r="EZ661" t="str">
            <v/>
          </cell>
          <cell r="FA661" t="str">
            <v/>
          </cell>
          <cell r="FB661" t="str">
            <v/>
          </cell>
          <cell r="FC661" t="str">
            <v/>
          </cell>
          <cell r="FD661" t="str">
            <v/>
          </cell>
          <cell r="FE661" t="str">
            <v/>
          </cell>
          <cell r="FF661" t="str">
            <v/>
          </cell>
          <cell r="FG661" t="str">
            <v/>
          </cell>
          <cell r="FH661" t="str">
            <v/>
          </cell>
          <cell r="FI661" t="str">
            <v/>
          </cell>
          <cell r="FJ661" t="str">
            <v/>
          </cell>
          <cell r="FK661" t="str">
            <v/>
          </cell>
          <cell r="FL661" t="str">
            <v/>
          </cell>
          <cell r="FM661" t="str">
            <v/>
          </cell>
          <cell r="FN661" t="str">
            <v/>
          </cell>
          <cell r="FO661" t="str">
            <v/>
          </cell>
          <cell r="FP661" t="str">
            <v/>
          </cell>
          <cell r="FQ661" t="str">
            <v/>
          </cell>
          <cell r="FR661" t="str">
            <v/>
          </cell>
          <cell r="FS661" t="str">
            <v/>
          </cell>
          <cell r="FT661" t="str">
            <v/>
          </cell>
          <cell r="FU661" t="str">
            <v/>
          </cell>
          <cell r="FV661" t="str">
            <v/>
          </cell>
          <cell r="FW661" t="str">
            <v/>
          </cell>
          <cell r="FX661" t="str">
            <v/>
          </cell>
          <cell r="FY661" t="str">
            <v/>
          </cell>
          <cell r="FZ661" t="str">
            <v/>
          </cell>
          <cell r="GA661" t="str">
            <v/>
          </cell>
          <cell r="GB661" t="str">
            <v/>
          </cell>
          <cell r="GC661" t="str">
            <v/>
          </cell>
          <cell r="GD661" t="str">
            <v/>
          </cell>
          <cell r="GE661" t="str">
            <v/>
          </cell>
          <cell r="GF661" t="str">
            <v/>
          </cell>
          <cell r="GG661" t="str">
            <v/>
          </cell>
          <cell r="GH661" t="str">
            <v/>
          </cell>
          <cell r="GI661" t="str">
            <v/>
          </cell>
          <cell r="GJ661" t="str">
            <v/>
          </cell>
          <cell r="GK661" t="str">
            <v/>
          </cell>
          <cell r="GL661" t="str">
            <v/>
          </cell>
          <cell r="GM661" t="str">
            <v/>
          </cell>
          <cell r="GN661" t="str">
            <v/>
          </cell>
          <cell r="GO661" t="str">
            <v/>
          </cell>
          <cell r="GP661" t="str">
            <v/>
          </cell>
          <cell r="GQ661" t="str">
            <v/>
          </cell>
          <cell r="GR661" t="str">
            <v/>
          </cell>
          <cell r="GS661" t="str">
            <v/>
          </cell>
          <cell r="GT661" t="str">
            <v/>
          </cell>
          <cell r="GU661" t="str">
            <v/>
          </cell>
          <cell r="GV661" t="str">
            <v/>
          </cell>
          <cell r="GW661" t="str">
            <v/>
          </cell>
          <cell r="GX661" t="str">
            <v/>
          </cell>
          <cell r="GY661" t="str">
            <v/>
          </cell>
          <cell r="GZ661" t="str">
            <v/>
          </cell>
          <cell r="HA661" t="str">
            <v/>
          </cell>
          <cell r="HB661" t="str">
            <v/>
          </cell>
          <cell r="HC661" t="str">
            <v/>
          </cell>
          <cell r="HD661" t="str">
            <v/>
          </cell>
          <cell r="HE661" t="str">
            <v/>
          </cell>
          <cell r="HF661" t="str">
            <v/>
          </cell>
          <cell r="HG661" t="str">
            <v/>
          </cell>
          <cell r="HH661" t="str">
            <v/>
          </cell>
          <cell r="HI661" t="str">
            <v/>
          </cell>
          <cell r="HJ661" t="str">
            <v/>
          </cell>
          <cell r="HK661" t="str">
            <v/>
          </cell>
          <cell r="HL661" t="str">
            <v/>
          </cell>
          <cell r="HM661" t="str">
            <v/>
          </cell>
          <cell r="HN661" t="str">
            <v/>
          </cell>
          <cell r="HO661" t="str">
            <v/>
          </cell>
          <cell r="HP661" t="str">
            <v/>
          </cell>
          <cell r="HQ661" t="str">
            <v/>
          </cell>
          <cell r="HR661" t="str">
            <v/>
          </cell>
          <cell r="HS661" t="str">
            <v/>
          </cell>
          <cell r="HT661" t="str">
            <v/>
          </cell>
          <cell r="HU661" t="str">
            <v/>
          </cell>
          <cell r="HV661" t="str">
            <v/>
          </cell>
          <cell r="HW661" t="str">
            <v/>
          </cell>
          <cell r="HX661" t="str">
            <v/>
          </cell>
          <cell r="HY661" t="str">
            <v/>
          </cell>
          <cell r="HZ661" t="str">
            <v/>
          </cell>
          <cell r="IA661" t="str">
            <v/>
          </cell>
          <cell r="IB661" t="str">
            <v/>
          </cell>
          <cell r="IC661" t="str">
            <v/>
          </cell>
          <cell r="ID661" t="str">
            <v/>
          </cell>
        </row>
        <row r="662">
          <cell r="A662" t="str">
            <v/>
          </cell>
          <cell r="B662" t="str">
            <v/>
          </cell>
          <cell r="C662" t="str">
            <v/>
          </cell>
          <cell r="D662" t="str">
            <v/>
          </cell>
          <cell r="E662" t="str">
            <v/>
          </cell>
          <cell r="F662" t="str">
            <v/>
          </cell>
          <cell r="G662" t="str">
            <v/>
          </cell>
          <cell r="H662" t="str">
            <v/>
          </cell>
          <cell r="I662" t="str">
            <v/>
          </cell>
          <cell r="J662" t="str">
            <v/>
          </cell>
          <cell r="K662" t="str">
            <v/>
          </cell>
          <cell r="L662" t="str">
            <v/>
          </cell>
          <cell r="M662" t="str">
            <v/>
          </cell>
          <cell r="N662" t="str">
            <v/>
          </cell>
          <cell r="O662" t="str">
            <v/>
          </cell>
          <cell r="P662" t="str">
            <v/>
          </cell>
          <cell r="Q662" t="str">
            <v/>
          </cell>
          <cell r="R662" t="str">
            <v/>
          </cell>
          <cell r="S662" t="str">
            <v/>
          </cell>
          <cell r="T662" t="str">
            <v/>
          </cell>
          <cell r="U662" t="str">
            <v/>
          </cell>
          <cell r="V662" t="str">
            <v/>
          </cell>
          <cell r="W662" t="str">
            <v/>
          </cell>
          <cell r="X662" t="str">
            <v/>
          </cell>
          <cell r="Y662" t="str">
            <v/>
          </cell>
          <cell r="Z662" t="str">
            <v/>
          </cell>
          <cell r="AA662" t="str">
            <v/>
          </cell>
          <cell r="AB662" t="str">
            <v/>
          </cell>
          <cell r="AC662" t="str">
            <v/>
          </cell>
          <cell r="AD662" t="str">
            <v/>
          </cell>
          <cell r="AE662" t="str">
            <v/>
          </cell>
          <cell r="AF662" t="str">
            <v/>
          </cell>
          <cell r="AG662" t="str">
            <v/>
          </cell>
          <cell r="AH662" t="str">
            <v/>
          </cell>
          <cell r="AI662" t="str">
            <v/>
          </cell>
          <cell r="AJ662" t="str">
            <v/>
          </cell>
          <cell r="AK662" t="str">
            <v/>
          </cell>
          <cell r="AL662" t="str">
            <v/>
          </cell>
          <cell r="AM662" t="str">
            <v/>
          </cell>
          <cell r="AN662" t="str">
            <v/>
          </cell>
          <cell r="AO662" t="str">
            <v/>
          </cell>
          <cell r="AP662" t="str">
            <v/>
          </cell>
          <cell r="AQ662" t="str">
            <v/>
          </cell>
          <cell r="AR662" t="str">
            <v/>
          </cell>
          <cell r="AS662" t="str">
            <v/>
          </cell>
          <cell r="AT662" t="str">
            <v/>
          </cell>
          <cell r="AU662" t="str">
            <v/>
          </cell>
          <cell r="AV662" t="str">
            <v/>
          </cell>
          <cell r="AW662" t="str">
            <v/>
          </cell>
          <cell r="AX662" t="str">
            <v/>
          </cell>
          <cell r="AY662" t="str">
            <v/>
          </cell>
          <cell r="AZ662" t="str">
            <v/>
          </cell>
          <cell r="BA662" t="str">
            <v/>
          </cell>
          <cell r="BB662" t="str">
            <v/>
          </cell>
          <cell r="BC662" t="str">
            <v/>
          </cell>
          <cell r="BD662" t="str">
            <v/>
          </cell>
          <cell r="BE662" t="str">
            <v/>
          </cell>
          <cell r="BF662" t="str">
            <v/>
          </cell>
          <cell r="BG662" t="str">
            <v/>
          </cell>
          <cell r="BH662" t="str">
            <v/>
          </cell>
          <cell r="BI662" t="str">
            <v/>
          </cell>
          <cell r="BJ662" t="str">
            <v/>
          </cell>
          <cell r="BK662" t="str">
            <v/>
          </cell>
          <cell r="BL662" t="str">
            <v/>
          </cell>
          <cell r="BM662" t="str">
            <v/>
          </cell>
          <cell r="BN662" t="str">
            <v/>
          </cell>
          <cell r="BO662" t="str">
            <v/>
          </cell>
          <cell r="BP662" t="str">
            <v/>
          </cell>
          <cell r="BQ662" t="str">
            <v/>
          </cell>
          <cell r="BR662" t="str">
            <v/>
          </cell>
          <cell r="BS662" t="str">
            <v/>
          </cell>
          <cell r="BT662" t="str">
            <v/>
          </cell>
          <cell r="BU662" t="str">
            <v/>
          </cell>
          <cell r="BV662" t="str">
            <v/>
          </cell>
          <cell r="BW662" t="str">
            <v/>
          </cell>
          <cell r="BX662" t="str">
            <v/>
          </cell>
          <cell r="BY662" t="str">
            <v/>
          </cell>
          <cell r="BZ662" t="str">
            <v/>
          </cell>
          <cell r="CA662" t="str">
            <v/>
          </cell>
          <cell r="CB662" t="str">
            <v/>
          </cell>
          <cell r="CC662" t="str">
            <v/>
          </cell>
          <cell r="CD662" t="str">
            <v/>
          </cell>
          <cell r="CE662" t="str">
            <v/>
          </cell>
          <cell r="CF662" t="str">
            <v/>
          </cell>
          <cell r="CG662" t="str">
            <v/>
          </cell>
          <cell r="CH662" t="str">
            <v/>
          </cell>
          <cell r="CI662" t="str">
            <v/>
          </cell>
          <cell r="CJ662" t="str">
            <v/>
          </cell>
          <cell r="CK662" t="str">
            <v/>
          </cell>
          <cell r="CL662" t="str">
            <v/>
          </cell>
          <cell r="CM662" t="str">
            <v/>
          </cell>
          <cell r="CN662" t="str">
            <v/>
          </cell>
          <cell r="CO662" t="str">
            <v/>
          </cell>
          <cell r="CP662" t="str">
            <v/>
          </cell>
          <cell r="CQ662" t="str">
            <v/>
          </cell>
          <cell r="CR662" t="str">
            <v/>
          </cell>
          <cell r="CS662" t="str">
            <v/>
          </cell>
          <cell r="CT662" t="str">
            <v/>
          </cell>
          <cell r="CU662" t="str">
            <v/>
          </cell>
          <cell r="CV662" t="str">
            <v/>
          </cell>
          <cell r="CW662" t="str">
            <v/>
          </cell>
          <cell r="CX662" t="str">
            <v/>
          </cell>
          <cell r="CY662" t="str">
            <v/>
          </cell>
          <cell r="CZ662" t="str">
            <v/>
          </cell>
          <cell r="DA662" t="str">
            <v/>
          </cell>
          <cell r="DB662" t="str">
            <v/>
          </cell>
          <cell r="DC662" t="str">
            <v/>
          </cell>
          <cell r="DD662" t="str">
            <v/>
          </cell>
          <cell r="DE662" t="str">
            <v/>
          </cell>
          <cell r="DF662" t="str">
            <v/>
          </cell>
          <cell r="DG662" t="str">
            <v/>
          </cell>
          <cell r="DH662" t="str">
            <v/>
          </cell>
          <cell r="DI662" t="str">
            <v/>
          </cell>
          <cell r="DJ662" t="str">
            <v/>
          </cell>
          <cell r="DK662" t="str">
            <v/>
          </cell>
          <cell r="DL662" t="str">
            <v/>
          </cell>
          <cell r="DM662" t="str">
            <v/>
          </cell>
          <cell r="DN662" t="str">
            <v/>
          </cell>
          <cell r="DO662" t="str">
            <v/>
          </cell>
          <cell r="DP662" t="str">
            <v/>
          </cell>
          <cell r="DQ662" t="str">
            <v/>
          </cell>
          <cell r="DR662" t="str">
            <v/>
          </cell>
          <cell r="DS662" t="str">
            <v/>
          </cell>
          <cell r="DT662" t="str">
            <v/>
          </cell>
          <cell r="DU662" t="str">
            <v/>
          </cell>
          <cell r="DV662" t="str">
            <v/>
          </cell>
          <cell r="DW662" t="str">
            <v/>
          </cell>
          <cell r="DX662" t="str">
            <v/>
          </cell>
          <cell r="DY662" t="str">
            <v/>
          </cell>
          <cell r="DZ662" t="str">
            <v/>
          </cell>
          <cell r="EA662" t="str">
            <v/>
          </cell>
          <cell r="EB662" t="str">
            <v/>
          </cell>
          <cell r="EC662" t="str">
            <v/>
          </cell>
          <cell r="ED662" t="str">
            <v/>
          </cell>
          <cell r="EE662" t="str">
            <v/>
          </cell>
          <cell r="EF662" t="str">
            <v/>
          </cell>
          <cell r="EG662" t="str">
            <v/>
          </cell>
          <cell r="EH662" t="str">
            <v/>
          </cell>
          <cell r="EI662" t="str">
            <v/>
          </cell>
          <cell r="EJ662" t="str">
            <v/>
          </cell>
          <cell r="EK662" t="str">
            <v/>
          </cell>
          <cell r="EL662" t="str">
            <v/>
          </cell>
          <cell r="EM662" t="str">
            <v/>
          </cell>
          <cell r="EN662" t="str">
            <v/>
          </cell>
          <cell r="EO662" t="str">
            <v/>
          </cell>
          <cell r="EP662" t="str">
            <v/>
          </cell>
          <cell r="EQ662" t="str">
            <v/>
          </cell>
          <cell r="ER662" t="str">
            <v/>
          </cell>
          <cell r="ES662" t="str">
            <v/>
          </cell>
          <cell r="ET662" t="str">
            <v/>
          </cell>
          <cell r="EU662" t="str">
            <v/>
          </cell>
          <cell r="EV662" t="str">
            <v/>
          </cell>
          <cell r="EW662" t="str">
            <v/>
          </cell>
          <cell r="EX662" t="str">
            <v/>
          </cell>
          <cell r="EY662" t="str">
            <v/>
          </cell>
          <cell r="EZ662" t="str">
            <v/>
          </cell>
          <cell r="FA662" t="str">
            <v/>
          </cell>
          <cell r="FB662" t="str">
            <v/>
          </cell>
          <cell r="FC662" t="str">
            <v/>
          </cell>
          <cell r="FD662" t="str">
            <v/>
          </cell>
          <cell r="FE662" t="str">
            <v/>
          </cell>
          <cell r="FF662" t="str">
            <v/>
          </cell>
          <cell r="FG662" t="str">
            <v/>
          </cell>
          <cell r="FH662" t="str">
            <v/>
          </cell>
          <cell r="FI662" t="str">
            <v/>
          </cell>
          <cell r="FJ662" t="str">
            <v/>
          </cell>
          <cell r="FK662" t="str">
            <v/>
          </cell>
          <cell r="FL662" t="str">
            <v/>
          </cell>
          <cell r="FM662" t="str">
            <v/>
          </cell>
          <cell r="FN662" t="str">
            <v/>
          </cell>
          <cell r="FO662" t="str">
            <v/>
          </cell>
          <cell r="FP662" t="str">
            <v/>
          </cell>
          <cell r="FQ662" t="str">
            <v/>
          </cell>
          <cell r="FR662" t="str">
            <v/>
          </cell>
          <cell r="FS662" t="str">
            <v/>
          </cell>
          <cell r="FT662" t="str">
            <v/>
          </cell>
          <cell r="FU662" t="str">
            <v/>
          </cell>
          <cell r="FV662" t="str">
            <v/>
          </cell>
          <cell r="FW662" t="str">
            <v/>
          </cell>
          <cell r="FX662" t="str">
            <v/>
          </cell>
          <cell r="FY662" t="str">
            <v/>
          </cell>
          <cell r="FZ662" t="str">
            <v/>
          </cell>
          <cell r="GA662" t="str">
            <v/>
          </cell>
          <cell r="GB662" t="str">
            <v/>
          </cell>
          <cell r="GC662" t="str">
            <v/>
          </cell>
          <cell r="GD662" t="str">
            <v/>
          </cell>
          <cell r="GE662" t="str">
            <v/>
          </cell>
          <cell r="GF662" t="str">
            <v/>
          </cell>
          <cell r="GG662" t="str">
            <v/>
          </cell>
          <cell r="GH662" t="str">
            <v/>
          </cell>
          <cell r="GI662" t="str">
            <v/>
          </cell>
          <cell r="GJ662" t="str">
            <v/>
          </cell>
          <cell r="GK662" t="str">
            <v/>
          </cell>
          <cell r="GL662" t="str">
            <v/>
          </cell>
          <cell r="GM662" t="str">
            <v/>
          </cell>
          <cell r="GN662" t="str">
            <v/>
          </cell>
          <cell r="GO662" t="str">
            <v/>
          </cell>
          <cell r="GP662" t="str">
            <v/>
          </cell>
          <cell r="GQ662" t="str">
            <v/>
          </cell>
          <cell r="GR662" t="str">
            <v/>
          </cell>
          <cell r="GS662" t="str">
            <v/>
          </cell>
          <cell r="GT662" t="str">
            <v/>
          </cell>
          <cell r="GU662" t="str">
            <v/>
          </cell>
          <cell r="GV662" t="str">
            <v/>
          </cell>
          <cell r="GW662" t="str">
            <v/>
          </cell>
          <cell r="GX662" t="str">
            <v/>
          </cell>
          <cell r="GY662" t="str">
            <v/>
          </cell>
          <cell r="GZ662" t="str">
            <v/>
          </cell>
          <cell r="HA662" t="str">
            <v/>
          </cell>
          <cell r="HB662" t="str">
            <v/>
          </cell>
          <cell r="HC662" t="str">
            <v/>
          </cell>
          <cell r="HD662" t="str">
            <v/>
          </cell>
          <cell r="HE662" t="str">
            <v/>
          </cell>
          <cell r="HF662" t="str">
            <v/>
          </cell>
          <cell r="HG662" t="str">
            <v/>
          </cell>
          <cell r="HH662" t="str">
            <v/>
          </cell>
          <cell r="HI662" t="str">
            <v/>
          </cell>
          <cell r="HJ662" t="str">
            <v/>
          </cell>
          <cell r="HK662" t="str">
            <v/>
          </cell>
          <cell r="HL662" t="str">
            <v/>
          </cell>
          <cell r="HM662" t="str">
            <v/>
          </cell>
          <cell r="HN662" t="str">
            <v/>
          </cell>
          <cell r="HO662" t="str">
            <v/>
          </cell>
          <cell r="HP662" t="str">
            <v/>
          </cell>
          <cell r="HQ662" t="str">
            <v/>
          </cell>
          <cell r="HR662" t="str">
            <v/>
          </cell>
          <cell r="HS662" t="str">
            <v/>
          </cell>
          <cell r="HT662" t="str">
            <v/>
          </cell>
          <cell r="HU662" t="str">
            <v/>
          </cell>
          <cell r="HV662" t="str">
            <v/>
          </cell>
          <cell r="HW662" t="str">
            <v/>
          </cell>
          <cell r="HX662" t="str">
            <v/>
          </cell>
          <cell r="HY662" t="str">
            <v/>
          </cell>
          <cell r="HZ662" t="str">
            <v/>
          </cell>
          <cell r="IA662" t="str">
            <v/>
          </cell>
          <cell r="IB662" t="str">
            <v/>
          </cell>
          <cell r="IC662" t="str">
            <v/>
          </cell>
          <cell r="ID662" t="str">
            <v/>
          </cell>
        </row>
        <row r="663">
          <cell r="A663" t="str">
            <v/>
          </cell>
          <cell r="B663" t="str">
            <v/>
          </cell>
          <cell r="C663" t="str">
            <v/>
          </cell>
          <cell r="D663" t="str">
            <v/>
          </cell>
          <cell r="E663" t="str">
            <v/>
          </cell>
          <cell r="F663" t="str">
            <v/>
          </cell>
          <cell r="G663" t="str">
            <v/>
          </cell>
          <cell r="H663" t="str">
            <v/>
          </cell>
          <cell r="I663" t="str">
            <v/>
          </cell>
          <cell r="J663" t="str">
            <v/>
          </cell>
          <cell r="K663" t="str">
            <v/>
          </cell>
          <cell r="L663" t="str">
            <v/>
          </cell>
          <cell r="M663" t="str">
            <v/>
          </cell>
          <cell r="N663" t="str">
            <v/>
          </cell>
          <cell r="O663" t="str">
            <v/>
          </cell>
          <cell r="P663" t="str">
            <v/>
          </cell>
          <cell r="Q663" t="str">
            <v/>
          </cell>
          <cell r="R663" t="str">
            <v/>
          </cell>
          <cell r="S663" t="str">
            <v/>
          </cell>
          <cell r="T663" t="str">
            <v/>
          </cell>
          <cell r="U663" t="str">
            <v/>
          </cell>
          <cell r="V663" t="str">
            <v/>
          </cell>
          <cell r="W663" t="str">
            <v/>
          </cell>
          <cell r="X663" t="str">
            <v/>
          </cell>
          <cell r="Y663" t="str">
            <v/>
          </cell>
          <cell r="Z663" t="str">
            <v/>
          </cell>
          <cell r="AA663" t="str">
            <v/>
          </cell>
          <cell r="AB663" t="str">
            <v/>
          </cell>
          <cell r="AC663" t="str">
            <v/>
          </cell>
          <cell r="AD663" t="str">
            <v/>
          </cell>
          <cell r="AE663" t="str">
            <v/>
          </cell>
          <cell r="AF663" t="str">
            <v/>
          </cell>
          <cell r="AG663" t="str">
            <v/>
          </cell>
          <cell r="AH663" t="str">
            <v/>
          </cell>
          <cell r="AI663" t="str">
            <v/>
          </cell>
          <cell r="AJ663" t="str">
            <v/>
          </cell>
          <cell r="AK663" t="str">
            <v/>
          </cell>
          <cell r="AL663" t="str">
            <v/>
          </cell>
          <cell r="AM663" t="str">
            <v/>
          </cell>
          <cell r="AN663" t="str">
            <v/>
          </cell>
          <cell r="AO663" t="str">
            <v/>
          </cell>
          <cell r="AP663" t="str">
            <v/>
          </cell>
          <cell r="AQ663" t="str">
            <v/>
          </cell>
          <cell r="AR663" t="str">
            <v/>
          </cell>
          <cell r="AS663" t="str">
            <v/>
          </cell>
          <cell r="AT663" t="str">
            <v/>
          </cell>
          <cell r="AU663" t="str">
            <v/>
          </cell>
          <cell r="AV663" t="str">
            <v/>
          </cell>
          <cell r="AW663" t="str">
            <v/>
          </cell>
          <cell r="AX663" t="str">
            <v/>
          </cell>
          <cell r="AY663" t="str">
            <v/>
          </cell>
          <cell r="AZ663" t="str">
            <v/>
          </cell>
          <cell r="BA663" t="str">
            <v/>
          </cell>
          <cell r="BB663" t="str">
            <v/>
          </cell>
          <cell r="BC663" t="str">
            <v/>
          </cell>
          <cell r="BD663" t="str">
            <v/>
          </cell>
          <cell r="BE663" t="str">
            <v/>
          </cell>
          <cell r="BF663" t="str">
            <v/>
          </cell>
          <cell r="BG663" t="str">
            <v/>
          </cell>
          <cell r="BH663" t="str">
            <v/>
          </cell>
          <cell r="BI663" t="str">
            <v/>
          </cell>
          <cell r="BJ663" t="str">
            <v/>
          </cell>
          <cell r="BK663" t="str">
            <v/>
          </cell>
          <cell r="BL663" t="str">
            <v/>
          </cell>
          <cell r="BM663" t="str">
            <v/>
          </cell>
          <cell r="BN663" t="str">
            <v/>
          </cell>
          <cell r="BO663" t="str">
            <v/>
          </cell>
          <cell r="BP663" t="str">
            <v/>
          </cell>
          <cell r="BQ663" t="str">
            <v/>
          </cell>
          <cell r="BR663" t="str">
            <v/>
          </cell>
          <cell r="BS663" t="str">
            <v/>
          </cell>
          <cell r="BT663" t="str">
            <v/>
          </cell>
          <cell r="BU663" t="str">
            <v/>
          </cell>
          <cell r="BV663" t="str">
            <v/>
          </cell>
          <cell r="BW663" t="str">
            <v/>
          </cell>
          <cell r="BX663" t="str">
            <v/>
          </cell>
          <cell r="BY663" t="str">
            <v/>
          </cell>
          <cell r="BZ663" t="str">
            <v/>
          </cell>
          <cell r="CA663" t="str">
            <v/>
          </cell>
          <cell r="CB663" t="str">
            <v/>
          </cell>
          <cell r="CC663" t="str">
            <v/>
          </cell>
          <cell r="CD663" t="str">
            <v/>
          </cell>
          <cell r="CE663" t="str">
            <v/>
          </cell>
          <cell r="CF663" t="str">
            <v/>
          </cell>
          <cell r="CG663" t="str">
            <v/>
          </cell>
          <cell r="CH663" t="str">
            <v/>
          </cell>
          <cell r="CI663" t="str">
            <v/>
          </cell>
          <cell r="CJ663" t="str">
            <v/>
          </cell>
          <cell r="CK663" t="str">
            <v/>
          </cell>
          <cell r="CL663" t="str">
            <v/>
          </cell>
          <cell r="CM663" t="str">
            <v/>
          </cell>
          <cell r="CN663" t="str">
            <v/>
          </cell>
          <cell r="CO663" t="str">
            <v/>
          </cell>
          <cell r="CP663" t="str">
            <v/>
          </cell>
          <cell r="CQ663" t="str">
            <v/>
          </cell>
          <cell r="CR663" t="str">
            <v/>
          </cell>
          <cell r="CS663" t="str">
            <v/>
          </cell>
          <cell r="CT663" t="str">
            <v/>
          </cell>
          <cell r="CU663" t="str">
            <v/>
          </cell>
          <cell r="CV663" t="str">
            <v/>
          </cell>
          <cell r="CW663" t="str">
            <v/>
          </cell>
          <cell r="CX663" t="str">
            <v/>
          </cell>
          <cell r="CY663" t="str">
            <v/>
          </cell>
          <cell r="CZ663" t="str">
            <v/>
          </cell>
          <cell r="DA663" t="str">
            <v/>
          </cell>
          <cell r="DB663" t="str">
            <v/>
          </cell>
          <cell r="DC663" t="str">
            <v/>
          </cell>
          <cell r="DD663" t="str">
            <v/>
          </cell>
          <cell r="DE663" t="str">
            <v/>
          </cell>
          <cell r="DF663" t="str">
            <v/>
          </cell>
          <cell r="DG663" t="str">
            <v/>
          </cell>
          <cell r="DH663" t="str">
            <v/>
          </cell>
          <cell r="DI663" t="str">
            <v/>
          </cell>
          <cell r="DJ663" t="str">
            <v/>
          </cell>
          <cell r="DK663" t="str">
            <v/>
          </cell>
          <cell r="DL663" t="str">
            <v/>
          </cell>
          <cell r="DM663" t="str">
            <v/>
          </cell>
          <cell r="DN663" t="str">
            <v/>
          </cell>
          <cell r="DO663" t="str">
            <v/>
          </cell>
          <cell r="DP663" t="str">
            <v/>
          </cell>
          <cell r="DQ663" t="str">
            <v/>
          </cell>
          <cell r="DR663" t="str">
            <v/>
          </cell>
          <cell r="DS663" t="str">
            <v/>
          </cell>
          <cell r="DT663" t="str">
            <v/>
          </cell>
          <cell r="DU663" t="str">
            <v/>
          </cell>
          <cell r="DV663" t="str">
            <v/>
          </cell>
          <cell r="DW663" t="str">
            <v/>
          </cell>
          <cell r="DX663" t="str">
            <v/>
          </cell>
          <cell r="DY663" t="str">
            <v/>
          </cell>
          <cell r="DZ663" t="str">
            <v/>
          </cell>
          <cell r="EA663" t="str">
            <v/>
          </cell>
          <cell r="EB663" t="str">
            <v/>
          </cell>
          <cell r="EC663" t="str">
            <v/>
          </cell>
          <cell r="ED663" t="str">
            <v/>
          </cell>
          <cell r="EE663" t="str">
            <v/>
          </cell>
          <cell r="EF663" t="str">
            <v/>
          </cell>
          <cell r="EG663" t="str">
            <v/>
          </cell>
          <cell r="EH663" t="str">
            <v/>
          </cell>
          <cell r="EI663" t="str">
            <v/>
          </cell>
          <cell r="EJ663" t="str">
            <v/>
          </cell>
          <cell r="EK663" t="str">
            <v/>
          </cell>
          <cell r="EL663" t="str">
            <v/>
          </cell>
          <cell r="EM663" t="str">
            <v/>
          </cell>
          <cell r="EN663" t="str">
            <v/>
          </cell>
          <cell r="EO663" t="str">
            <v/>
          </cell>
          <cell r="EP663" t="str">
            <v/>
          </cell>
          <cell r="EQ663" t="str">
            <v/>
          </cell>
          <cell r="ER663" t="str">
            <v/>
          </cell>
          <cell r="ES663" t="str">
            <v/>
          </cell>
          <cell r="ET663" t="str">
            <v/>
          </cell>
          <cell r="EU663" t="str">
            <v/>
          </cell>
          <cell r="EV663" t="str">
            <v/>
          </cell>
          <cell r="EW663" t="str">
            <v/>
          </cell>
          <cell r="EX663" t="str">
            <v/>
          </cell>
          <cell r="EY663" t="str">
            <v/>
          </cell>
          <cell r="EZ663" t="str">
            <v/>
          </cell>
          <cell r="FA663" t="str">
            <v/>
          </cell>
          <cell r="FB663" t="str">
            <v/>
          </cell>
          <cell r="FC663" t="str">
            <v/>
          </cell>
          <cell r="FD663" t="str">
            <v/>
          </cell>
          <cell r="FE663" t="str">
            <v/>
          </cell>
          <cell r="FF663" t="str">
            <v/>
          </cell>
          <cell r="FG663" t="str">
            <v/>
          </cell>
          <cell r="FH663" t="str">
            <v/>
          </cell>
          <cell r="FI663" t="str">
            <v/>
          </cell>
          <cell r="FJ663" t="str">
            <v/>
          </cell>
          <cell r="FK663" t="str">
            <v/>
          </cell>
          <cell r="FL663" t="str">
            <v/>
          </cell>
          <cell r="FM663" t="str">
            <v/>
          </cell>
          <cell r="FN663" t="str">
            <v/>
          </cell>
          <cell r="FO663" t="str">
            <v/>
          </cell>
          <cell r="FP663" t="str">
            <v/>
          </cell>
          <cell r="FQ663" t="str">
            <v/>
          </cell>
          <cell r="FR663" t="str">
            <v/>
          </cell>
          <cell r="FS663" t="str">
            <v/>
          </cell>
          <cell r="FT663" t="str">
            <v/>
          </cell>
          <cell r="FU663" t="str">
            <v/>
          </cell>
          <cell r="FV663" t="str">
            <v/>
          </cell>
          <cell r="FW663" t="str">
            <v/>
          </cell>
          <cell r="FX663" t="str">
            <v/>
          </cell>
          <cell r="FY663" t="str">
            <v/>
          </cell>
          <cell r="FZ663" t="str">
            <v/>
          </cell>
          <cell r="GA663" t="str">
            <v/>
          </cell>
          <cell r="GB663" t="str">
            <v/>
          </cell>
          <cell r="GC663" t="str">
            <v/>
          </cell>
          <cell r="GD663" t="str">
            <v/>
          </cell>
          <cell r="GE663" t="str">
            <v/>
          </cell>
          <cell r="GF663" t="str">
            <v/>
          </cell>
          <cell r="GG663" t="str">
            <v/>
          </cell>
          <cell r="GH663" t="str">
            <v/>
          </cell>
          <cell r="GI663" t="str">
            <v/>
          </cell>
          <cell r="GJ663" t="str">
            <v/>
          </cell>
          <cell r="GK663" t="str">
            <v/>
          </cell>
          <cell r="GL663" t="str">
            <v/>
          </cell>
          <cell r="GM663" t="str">
            <v/>
          </cell>
          <cell r="GN663" t="str">
            <v/>
          </cell>
          <cell r="GO663" t="str">
            <v/>
          </cell>
          <cell r="GP663" t="str">
            <v/>
          </cell>
          <cell r="GQ663" t="str">
            <v/>
          </cell>
          <cell r="GR663" t="str">
            <v/>
          </cell>
          <cell r="GS663" t="str">
            <v/>
          </cell>
          <cell r="GT663" t="str">
            <v/>
          </cell>
          <cell r="GU663" t="str">
            <v/>
          </cell>
          <cell r="GV663" t="str">
            <v/>
          </cell>
          <cell r="GW663" t="str">
            <v/>
          </cell>
          <cell r="GX663" t="str">
            <v/>
          </cell>
          <cell r="GY663" t="str">
            <v/>
          </cell>
          <cell r="GZ663" t="str">
            <v/>
          </cell>
          <cell r="HA663" t="str">
            <v/>
          </cell>
          <cell r="HB663" t="str">
            <v/>
          </cell>
          <cell r="HC663" t="str">
            <v/>
          </cell>
          <cell r="HD663" t="str">
            <v/>
          </cell>
          <cell r="HE663" t="str">
            <v/>
          </cell>
          <cell r="HF663" t="str">
            <v/>
          </cell>
          <cell r="HG663" t="str">
            <v/>
          </cell>
          <cell r="HH663" t="str">
            <v/>
          </cell>
          <cell r="HI663" t="str">
            <v/>
          </cell>
          <cell r="HJ663" t="str">
            <v/>
          </cell>
          <cell r="HK663" t="str">
            <v/>
          </cell>
          <cell r="HL663" t="str">
            <v/>
          </cell>
          <cell r="HM663" t="str">
            <v/>
          </cell>
          <cell r="HN663" t="str">
            <v/>
          </cell>
          <cell r="HO663" t="str">
            <v/>
          </cell>
          <cell r="HP663" t="str">
            <v/>
          </cell>
          <cell r="HQ663" t="str">
            <v/>
          </cell>
          <cell r="HR663" t="str">
            <v/>
          </cell>
          <cell r="HS663" t="str">
            <v/>
          </cell>
          <cell r="HT663" t="str">
            <v/>
          </cell>
          <cell r="HU663" t="str">
            <v/>
          </cell>
          <cell r="HV663" t="str">
            <v/>
          </cell>
          <cell r="HW663" t="str">
            <v/>
          </cell>
          <cell r="HX663" t="str">
            <v/>
          </cell>
          <cell r="HY663" t="str">
            <v/>
          </cell>
          <cell r="HZ663" t="str">
            <v/>
          </cell>
          <cell r="IA663" t="str">
            <v/>
          </cell>
          <cell r="IB663" t="str">
            <v/>
          </cell>
          <cell r="IC663" t="str">
            <v/>
          </cell>
          <cell r="ID663" t="str">
            <v/>
          </cell>
        </row>
        <row r="664">
          <cell r="A664" t="str">
            <v/>
          </cell>
          <cell r="B664" t="str">
            <v/>
          </cell>
          <cell r="C664" t="str">
            <v/>
          </cell>
          <cell r="D664" t="str">
            <v/>
          </cell>
          <cell r="E664" t="str">
            <v/>
          </cell>
          <cell r="F664" t="str">
            <v/>
          </cell>
          <cell r="G664" t="str">
            <v/>
          </cell>
          <cell r="H664" t="str">
            <v/>
          </cell>
          <cell r="I664" t="str">
            <v/>
          </cell>
          <cell r="J664" t="str">
            <v/>
          </cell>
          <cell r="K664" t="str">
            <v/>
          </cell>
          <cell r="L664" t="str">
            <v/>
          </cell>
          <cell r="M664" t="str">
            <v/>
          </cell>
          <cell r="N664" t="str">
            <v/>
          </cell>
          <cell r="O664" t="str">
            <v/>
          </cell>
          <cell r="P664" t="str">
            <v/>
          </cell>
          <cell r="Q664" t="str">
            <v/>
          </cell>
          <cell r="R664" t="str">
            <v/>
          </cell>
          <cell r="S664" t="str">
            <v/>
          </cell>
          <cell r="T664" t="str">
            <v/>
          </cell>
          <cell r="U664" t="str">
            <v/>
          </cell>
          <cell r="V664" t="str">
            <v/>
          </cell>
          <cell r="W664" t="str">
            <v/>
          </cell>
          <cell r="X664" t="str">
            <v/>
          </cell>
          <cell r="Y664" t="str">
            <v/>
          </cell>
          <cell r="Z664" t="str">
            <v/>
          </cell>
          <cell r="AA664" t="str">
            <v/>
          </cell>
          <cell r="AB664" t="str">
            <v/>
          </cell>
          <cell r="AC664" t="str">
            <v/>
          </cell>
          <cell r="AD664" t="str">
            <v/>
          </cell>
          <cell r="AE664" t="str">
            <v/>
          </cell>
          <cell r="AF664" t="str">
            <v/>
          </cell>
          <cell r="AG664" t="str">
            <v/>
          </cell>
          <cell r="AH664" t="str">
            <v/>
          </cell>
          <cell r="AI664" t="str">
            <v/>
          </cell>
          <cell r="AJ664" t="str">
            <v/>
          </cell>
          <cell r="AK664" t="str">
            <v/>
          </cell>
          <cell r="AL664" t="str">
            <v/>
          </cell>
          <cell r="AM664" t="str">
            <v/>
          </cell>
          <cell r="AN664" t="str">
            <v/>
          </cell>
          <cell r="AO664" t="str">
            <v/>
          </cell>
          <cell r="AP664" t="str">
            <v/>
          </cell>
          <cell r="AQ664" t="str">
            <v/>
          </cell>
          <cell r="AR664" t="str">
            <v/>
          </cell>
          <cell r="AS664" t="str">
            <v/>
          </cell>
          <cell r="AT664" t="str">
            <v/>
          </cell>
          <cell r="AU664" t="str">
            <v/>
          </cell>
          <cell r="AV664" t="str">
            <v/>
          </cell>
          <cell r="AW664" t="str">
            <v/>
          </cell>
          <cell r="AX664" t="str">
            <v/>
          </cell>
          <cell r="AY664" t="str">
            <v/>
          </cell>
          <cell r="AZ664" t="str">
            <v/>
          </cell>
          <cell r="BA664" t="str">
            <v/>
          </cell>
          <cell r="BB664" t="str">
            <v/>
          </cell>
          <cell r="BC664" t="str">
            <v/>
          </cell>
          <cell r="BD664" t="str">
            <v/>
          </cell>
          <cell r="BE664" t="str">
            <v/>
          </cell>
          <cell r="BF664" t="str">
            <v/>
          </cell>
          <cell r="BG664" t="str">
            <v/>
          </cell>
          <cell r="BH664" t="str">
            <v/>
          </cell>
          <cell r="BI664" t="str">
            <v/>
          </cell>
          <cell r="BJ664" t="str">
            <v/>
          </cell>
          <cell r="BK664" t="str">
            <v/>
          </cell>
          <cell r="BL664" t="str">
            <v/>
          </cell>
          <cell r="BM664" t="str">
            <v/>
          </cell>
          <cell r="BN664" t="str">
            <v/>
          </cell>
          <cell r="BO664" t="str">
            <v/>
          </cell>
          <cell r="BP664" t="str">
            <v/>
          </cell>
          <cell r="BQ664" t="str">
            <v/>
          </cell>
          <cell r="BR664" t="str">
            <v/>
          </cell>
          <cell r="BS664" t="str">
            <v/>
          </cell>
          <cell r="BT664" t="str">
            <v/>
          </cell>
          <cell r="BU664" t="str">
            <v/>
          </cell>
          <cell r="BV664" t="str">
            <v/>
          </cell>
          <cell r="BW664" t="str">
            <v/>
          </cell>
          <cell r="BX664" t="str">
            <v/>
          </cell>
          <cell r="BY664" t="str">
            <v/>
          </cell>
          <cell r="BZ664" t="str">
            <v/>
          </cell>
          <cell r="CA664" t="str">
            <v/>
          </cell>
          <cell r="CB664" t="str">
            <v/>
          </cell>
          <cell r="CC664" t="str">
            <v/>
          </cell>
          <cell r="CD664" t="str">
            <v/>
          </cell>
          <cell r="CE664" t="str">
            <v/>
          </cell>
          <cell r="CF664" t="str">
            <v/>
          </cell>
          <cell r="CG664" t="str">
            <v/>
          </cell>
          <cell r="CH664" t="str">
            <v/>
          </cell>
          <cell r="CI664" t="str">
            <v/>
          </cell>
          <cell r="CJ664" t="str">
            <v/>
          </cell>
          <cell r="CK664" t="str">
            <v/>
          </cell>
          <cell r="CL664" t="str">
            <v/>
          </cell>
          <cell r="CM664" t="str">
            <v/>
          </cell>
          <cell r="CN664" t="str">
            <v/>
          </cell>
          <cell r="CO664" t="str">
            <v/>
          </cell>
          <cell r="CP664" t="str">
            <v/>
          </cell>
          <cell r="CQ664" t="str">
            <v/>
          </cell>
          <cell r="CR664" t="str">
            <v/>
          </cell>
          <cell r="CS664" t="str">
            <v/>
          </cell>
          <cell r="CT664" t="str">
            <v/>
          </cell>
          <cell r="CU664" t="str">
            <v/>
          </cell>
          <cell r="CV664" t="str">
            <v/>
          </cell>
          <cell r="CW664" t="str">
            <v/>
          </cell>
          <cell r="CX664" t="str">
            <v/>
          </cell>
          <cell r="CY664" t="str">
            <v/>
          </cell>
          <cell r="CZ664" t="str">
            <v/>
          </cell>
          <cell r="DA664" t="str">
            <v/>
          </cell>
          <cell r="DB664" t="str">
            <v/>
          </cell>
          <cell r="DC664" t="str">
            <v/>
          </cell>
          <cell r="DD664" t="str">
            <v/>
          </cell>
          <cell r="DE664" t="str">
            <v/>
          </cell>
          <cell r="DF664" t="str">
            <v/>
          </cell>
          <cell r="DG664" t="str">
            <v/>
          </cell>
          <cell r="DH664" t="str">
            <v/>
          </cell>
          <cell r="DI664" t="str">
            <v/>
          </cell>
          <cell r="DJ664" t="str">
            <v/>
          </cell>
          <cell r="DK664" t="str">
            <v/>
          </cell>
          <cell r="DL664" t="str">
            <v/>
          </cell>
          <cell r="DM664" t="str">
            <v/>
          </cell>
          <cell r="DN664" t="str">
            <v/>
          </cell>
          <cell r="DO664" t="str">
            <v/>
          </cell>
          <cell r="DP664" t="str">
            <v/>
          </cell>
          <cell r="DQ664" t="str">
            <v/>
          </cell>
          <cell r="DR664" t="str">
            <v/>
          </cell>
          <cell r="DS664" t="str">
            <v/>
          </cell>
          <cell r="DT664" t="str">
            <v/>
          </cell>
          <cell r="DU664" t="str">
            <v/>
          </cell>
          <cell r="DV664" t="str">
            <v/>
          </cell>
          <cell r="DW664" t="str">
            <v/>
          </cell>
          <cell r="DX664" t="str">
            <v/>
          </cell>
          <cell r="DY664" t="str">
            <v/>
          </cell>
          <cell r="DZ664" t="str">
            <v/>
          </cell>
          <cell r="EA664" t="str">
            <v/>
          </cell>
          <cell r="EB664" t="str">
            <v/>
          </cell>
          <cell r="EC664" t="str">
            <v/>
          </cell>
          <cell r="ED664" t="str">
            <v/>
          </cell>
          <cell r="EE664" t="str">
            <v/>
          </cell>
          <cell r="EF664" t="str">
            <v/>
          </cell>
          <cell r="EG664" t="str">
            <v/>
          </cell>
          <cell r="EH664" t="str">
            <v/>
          </cell>
          <cell r="EI664" t="str">
            <v/>
          </cell>
          <cell r="EJ664" t="str">
            <v/>
          </cell>
          <cell r="EK664" t="str">
            <v/>
          </cell>
          <cell r="EL664" t="str">
            <v/>
          </cell>
          <cell r="EM664" t="str">
            <v/>
          </cell>
          <cell r="EN664" t="str">
            <v/>
          </cell>
          <cell r="EO664" t="str">
            <v/>
          </cell>
          <cell r="EP664" t="str">
            <v/>
          </cell>
          <cell r="EQ664" t="str">
            <v/>
          </cell>
          <cell r="ER664" t="str">
            <v/>
          </cell>
          <cell r="ES664" t="str">
            <v/>
          </cell>
          <cell r="ET664" t="str">
            <v/>
          </cell>
          <cell r="EU664" t="str">
            <v/>
          </cell>
          <cell r="EV664" t="str">
            <v/>
          </cell>
          <cell r="EW664" t="str">
            <v/>
          </cell>
          <cell r="EX664" t="str">
            <v/>
          </cell>
          <cell r="EY664" t="str">
            <v/>
          </cell>
          <cell r="EZ664" t="str">
            <v/>
          </cell>
          <cell r="FA664" t="str">
            <v/>
          </cell>
          <cell r="FB664" t="str">
            <v/>
          </cell>
          <cell r="FC664" t="str">
            <v/>
          </cell>
          <cell r="FD664" t="str">
            <v/>
          </cell>
          <cell r="FE664" t="str">
            <v/>
          </cell>
          <cell r="FF664" t="str">
            <v/>
          </cell>
          <cell r="FG664" t="str">
            <v/>
          </cell>
          <cell r="FH664" t="str">
            <v/>
          </cell>
          <cell r="FI664" t="str">
            <v/>
          </cell>
          <cell r="FJ664" t="str">
            <v/>
          </cell>
          <cell r="FK664" t="str">
            <v/>
          </cell>
          <cell r="FL664" t="str">
            <v/>
          </cell>
          <cell r="FM664" t="str">
            <v/>
          </cell>
          <cell r="FN664" t="str">
            <v/>
          </cell>
          <cell r="FO664" t="str">
            <v/>
          </cell>
          <cell r="FP664" t="str">
            <v/>
          </cell>
          <cell r="FQ664" t="str">
            <v/>
          </cell>
          <cell r="FR664" t="str">
            <v/>
          </cell>
          <cell r="FS664" t="str">
            <v/>
          </cell>
          <cell r="FT664" t="str">
            <v/>
          </cell>
          <cell r="FU664" t="str">
            <v/>
          </cell>
          <cell r="FV664" t="str">
            <v/>
          </cell>
          <cell r="FW664" t="str">
            <v/>
          </cell>
          <cell r="FX664" t="str">
            <v/>
          </cell>
          <cell r="FY664" t="str">
            <v/>
          </cell>
          <cell r="FZ664" t="str">
            <v/>
          </cell>
          <cell r="GA664" t="str">
            <v/>
          </cell>
          <cell r="GB664" t="str">
            <v/>
          </cell>
          <cell r="GC664" t="str">
            <v/>
          </cell>
          <cell r="GD664" t="str">
            <v/>
          </cell>
          <cell r="GE664" t="str">
            <v/>
          </cell>
          <cell r="GF664" t="str">
            <v/>
          </cell>
          <cell r="GG664" t="str">
            <v/>
          </cell>
          <cell r="GH664" t="str">
            <v/>
          </cell>
          <cell r="GI664" t="str">
            <v/>
          </cell>
          <cell r="GJ664" t="str">
            <v/>
          </cell>
          <cell r="GK664" t="str">
            <v/>
          </cell>
          <cell r="GL664" t="str">
            <v/>
          </cell>
          <cell r="GM664" t="str">
            <v/>
          </cell>
          <cell r="GN664" t="str">
            <v/>
          </cell>
          <cell r="GO664" t="str">
            <v/>
          </cell>
          <cell r="GP664" t="str">
            <v/>
          </cell>
          <cell r="GQ664" t="str">
            <v/>
          </cell>
          <cell r="GR664" t="str">
            <v/>
          </cell>
          <cell r="GS664" t="str">
            <v/>
          </cell>
          <cell r="GT664" t="str">
            <v/>
          </cell>
          <cell r="GU664" t="str">
            <v/>
          </cell>
          <cell r="GV664" t="str">
            <v/>
          </cell>
          <cell r="GW664" t="str">
            <v/>
          </cell>
          <cell r="GX664" t="str">
            <v/>
          </cell>
          <cell r="GY664" t="str">
            <v/>
          </cell>
          <cell r="GZ664" t="str">
            <v/>
          </cell>
          <cell r="HA664" t="str">
            <v/>
          </cell>
          <cell r="HB664" t="str">
            <v/>
          </cell>
          <cell r="HC664" t="str">
            <v/>
          </cell>
          <cell r="HD664" t="str">
            <v/>
          </cell>
          <cell r="HE664" t="str">
            <v/>
          </cell>
          <cell r="HF664" t="str">
            <v/>
          </cell>
          <cell r="HG664" t="str">
            <v/>
          </cell>
          <cell r="HH664" t="str">
            <v/>
          </cell>
          <cell r="HI664" t="str">
            <v/>
          </cell>
          <cell r="HJ664" t="str">
            <v/>
          </cell>
          <cell r="HK664" t="str">
            <v/>
          </cell>
          <cell r="HL664" t="str">
            <v/>
          </cell>
          <cell r="HM664" t="str">
            <v/>
          </cell>
          <cell r="HN664" t="str">
            <v/>
          </cell>
          <cell r="HO664" t="str">
            <v/>
          </cell>
          <cell r="HP664" t="str">
            <v/>
          </cell>
          <cell r="HQ664" t="str">
            <v/>
          </cell>
          <cell r="HR664" t="str">
            <v/>
          </cell>
          <cell r="HS664" t="str">
            <v/>
          </cell>
          <cell r="HT664" t="str">
            <v/>
          </cell>
          <cell r="HU664" t="str">
            <v/>
          </cell>
          <cell r="HV664" t="str">
            <v/>
          </cell>
          <cell r="HW664" t="str">
            <v/>
          </cell>
          <cell r="HX664" t="str">
            <v/>
          </cell>
          <cell r="HY664" t="str">
            <v/>
          </cell>
          <cell r="HZ664" t="str">
            <v/>
          </cell>
          <cell r="IA664" t="str">
            <v/>
          </cell>
          <cell r="IB664" t="str">
            <v/>
          </cell>
          <cell r="IC664" t="str">
            <v/>
          </cell>
          <cell r="ID664" t="str">
            <v/>
          </cell>
        </row>
        <row r="665">
          <cell r="A665" t="str">
            <v/>
          </cell>
          <cell r="B665" t="str">
            <v/>
          </cell>
          <cell r="C665" t="str">
            <v/>
          </cell>
          <cell r="D665" t="str">
            <v/>
          </cell>
          <cell r="E665" t="str">
            <v/>
          </cell>
          <cell r="F665" t="str">
            <v/>
          </cell>
          <cell r="G665" t="str">
            <v/>
          </cell>
          <cell r="H665" t="str">
            <v/>
          </cell>
          <cell r="I665" t="str">
            <v/>
          </cell>
          <cell r="J665" t="str">
            <v/>
          </cell>
          <cell r="K665" t="str">
            <v/>
          </cell>
          <cell r="L665" t="str">
            <v/>
          </cell>
          <cell r="M665" t="str">
            <v/>
          </cell>
          <cell r="N665" t="str">
            <v/>
          </cell>
          <cell r="O665" t="str">
            <v/>
          </cell>
          <cell r="P665" t="str">
            <v/>
          </cell>
          <cell r="Q665" t="str">
            <v/>
          </cell>
          <cell r="R665" t="str">
            <v/>
          </cell>
          <cell r="S665" t="str">
            <v/>
          </cell>
          <cell r="T665" t="str">
            <v/>
          </cell>
          <cell r="U665" t="str">
            <v/>
          </cell>
          <cell r="V665" t="str">
            <v/>
          </cell>
          <cell r="W665" t="str">
            <v/>
          </cell>
          <cell r="X665" t="str">
            <v/>
          </cell>
          <cell r="Y665" t="str">
            <v/>
          </cell>
          <cell r="Z665" t="str">
            <v/>
          </cell>
          <cell r="AA665" t="str">
            <v/>
          </cell>
          <cell r="AB665" t="str">
            <v/>
          </cell>
          <cell r="AC665" t="str">
            <v/>
          </cell>
          <cell r="AD665" t="str">
            <v/>
          </cell>
          <cell r="AE665" t="str">
            <v/>
          </cell>
          <cell r="AF665" t="str">
            <v/>
          </cell>
          <cell r="AG665" t="str">
            <v/>
          </cell>
          <cell r="AH665" t="str">
            <v/>
          </cell>
          <cell r="AI665" t="str">
            <v/>
          </cell>
          <cell r="AJ665" t="str">
            <v/>
          </cell>
          <cell r="AK665" t="str">
            <v/>
          </cell>
          <cell r="AL665" t="str">
            <v/>
          </cell>
          <cell r="AM665" t="str">
            <v/>
          </cell>
          <cell r="AN665" t="str">
            <v/>
          </cell>
          <cell r="AO665" t="str">
            <v/>
          </cell>
          <cell r="AP665" t="str">
            <v/>
          </cell>
          <cell r="AQ665" t="str">
            <v/>
          </cell>
          <cell r="AR665" t="str">
            <v/>
          </cell>
          <cell r="AS665" t="str">
            <v/>
          </cell>
          <cell r="AT665" t="str">
            <v/>
          </cell>
          <cell r="AU665" t="str">
            <v/>
          </cell>
          <cell r="AV665" t="str">
            <v/>
          </cell>
          <cell r="AW665" t="str">
            <v/>
          </cell>
          <cell r="AX665" t="str">
            <v/>
          </cell>
          <cell r="AY665" t="str">
            <v/>
          </cell>
          <cell r="AZ665" t="str">
            <v/>
          </cell>
          <cell r="BA665" t="str">
            <v/>
          </cell>
          <cell r="BB665" t="str">
            <v/>
          </cell>
          <cell r="BC665" t="str">
            <v/>
          </cell>
          <cell r="BD665" t="str">
            <v/>
          </cell>
          <cell r="BE665" t="str">
            <v/>
          </cell>
          <cell r="BF665" t="str">
            <v/>
          </cell>
          <cell r="BG665" t="str">
            <v/>
          </cell>
          <cell r="BH665" t="str">
            <v/>
          </cell>
          <cell r="BI665" t="str">
            <v/>
          </cell>
          <cell r="BJ665" t="str">
            <v/>
          </cell>
          <cell r="BK665" t="str">
            <v/>
          </cell>
          <cell r="BL665" t="str">
            <v/>
          </cell>
          <cell r="BM665" t="str">
            <v/>
          </cell>
          <cell r="BN665" t="str">
            <v/>
          </cell>
          <cell r="BO665" t="str">
            <v/>
          </cell>
          <cell r="BP665" t="str">
            <v/>
          </cell>
          <cell r="BQ665" t="str">
            <v/>
          </cell>
          <cell r="BR665" t="str">
            <v/>
          </cell>
          <cell r="BS665" t="str">
            <v/>
          </cell>
          <cell r="BT665" t="str">
            <v/>
          </cell>
          <cell r="BU665" t="str">
            <v/>
          </cell>
          <cell r="BV665" t="str">
            <v/>
          </cell>
          <cell r="BW665" t="str">
            <v/>
          </cell>
          <cell r="BX665" t="str">
            <v/>
          </cell>
          <cell r="BY665" t="str">
            <v/>
          </cell>
          <cell r="BZ665" t="str">
            <v/>
          </cell>
          <cell r="CA665" t="str">
            <v/>
          </cell>
          <cell r="CB665" t="str">
            <v/>
          </cell>
          <cell r="CC665" t="str">
            <v/>
          </cell>
          <cell r="CD665" t="str">
            <v/>
          </cell>
          <cell r="CE665" t="str">
            <v/>
          </cell>
          <cell r="CF665" t="str">
            <v/>
          </cell>
          <cell r="CG665" t="str">
            <v/>
          </cell>
          <cell r="CH665" t="str">
            <v/>
          </cell>
          <cell r="CI665" t="str">
            <v/>
          </cell>
          <cell r="CJ665" t="str">
            <v/>
          </cell>
          <cell r="CK665" t="str">
            <v/>
          </cell>
          <cell r="CL665" t="str">
            <v/>
          </cell>
          <cell r="CM665" t="str">
            <v/>
          </cell>
          <cell r="CN665" t="str">
            <v/>
          </cell>
          <cell r="CO665" t="str">
            <v/>
          </cell>
          <cell r="CP665" t="str">
            <v/>
          </cell>
          <cell r="CQ665" t="str">
            <v/>
          </cell>
          <cell r="CR665" t="str">
            <v/>
          </cell>
          <cell r="CS665" t="str">
            <v/>
          </cell>
          <cell r="CT665" t="str">
            <v/>
          </cell>
          <cell r="CU665" t="str">
            <v/>
          </cell>
          <cell r="CV665" t="str">
            <v/>
          </cell>
          <cell r="CW665" t="str">
            <v/>
          </cell>
          <cell r="CX665" t="str">
            <v/>
          </cell>
          <cell r="CY665" t="str">
            <v/>
          </cell>
          <cell r="CZ665" t="str">
            <v/>
          </cell>
          <cell r="DA665" t="str">
            <v/>
          </cell>
          <cell r="DB665" t="str">
            <v/>
          </cell>
          <cell r="DC665" t="str">
            <v/>
          </cell>
          <cell r="DD665" t="str">
            <v/>
          </cell>
          <cell r="DE665" t="str">
            <v/>
          </cell>
          <cell r="DF665" t="str">
            <v/>
          </cell>
          <cell r="DG665" t="str">
            <v/>
          </cell>
          <cell r="DH665" t="str">
            <v/>
          </cell>
          <cell r="DI665" t="str">
            <v/>
          </cell>
          <cell r="DJ665" t="str">
            <v/>
          </cell>
          <cell r="DK665" t="str">
            <v/>
          </cell>
          <cell r="DL665" t="str">
            <v/>
          </cell>
          <cell r="DM665" t="str">
            <v/>
          </cell>
          <cell r="DN665" t="str">
            <v/>
          </cell>
          <cell r="DO665" t="str">
            <v/>
          </cell>
          <cell r="DP665" t="str">
            <v/>
          </cell>
          <cell r="DQ665" t="str">
            <v/>
          </cell>
          <cell r="DR665" t="str">
            <v/>
          </cell>
          <cell r="DS665" t="str">
            <v/>
          </cell>
          <cell r="DT665" t="str">
            <v/>
          </cell>
          <cell r="DU665" t="str">
            <v/>
          </cell>
          <cell r="DV665" t="str">
            <v/>
          </cell>
          <cell r="DW665" t="str">
            <v/>
          </cell>
          <cell r="DX665" t="str">
            <v/>
          </cell>
          <cell r="DY665" t="str">
            <v/>
          </cell>
          <cell r="DZ665" t="str">
            <v/>
          </cell>
          <cell r="EA665" t="str">
            <v/>
          </cell>
          <cell r="EB665" t="str">
            <v/>
          </cell>
          <cell r="EC665" t="str">
            <v/>
          </cell>
          <cell r="ED665" t="str">
            <v/>
          </cell>
          <cell r="EE665" t="str">
            <v/>
          </cell>
          <cell r="EF665" t="str">
            <v/>
          </cell>
          <cell r="EG665" t="str">
            <v/>
          </cell>
          <cell r="EH665" t="str">
            <v/>
          </cell>
          <cell r="EI665" t="str">
            <v/>
          </cell>
          <cell r="EJ665" t="str">
            <v/>
          </cell>
          <cell r="EK665" t="str">
            <v/>
          </cell>
          <cell r="EL665" t="str">
            <v/>
          </cell>
          <cell r="EM665" t="str">
            <v/>
          </cell>
          <cell r="EN665" t="str">
            <v/>
          </cell>
          <cell r="EO665" t="str">
            <v/>
          </cell>
          <cell r="EP665" t="str">
            <v/>
          </cell>
          <cell r="EQ665" t="str">
            <v/>
          </cell>
          <cell r="ER665" t="str">
            <v/>
          </cell>
          <cell r="ES665" t="str">
            <v/>
          </cell>
          <cell r="ET665" t="str">
            <v/>
          </cell>
          <cell r="EU665" t="str">
            <v/>
          </cell>
          <cell r="EV665" t="str">
            <v/>
          </cell>
          <cell r="EW665" t="str">
            <v/>
          </cell>
          <cell r="EX665" t="str">
            <v/>
          </cell>
          <cell r="EY665" t="str">
            <v/>
          </cell>
          <cell r="EZ665" t="str">
            <v/>
          </cell>
          <cell r="FA665" t="str">
            <v/>
          </cell>
          <cell r="FB665" t="str">
            <v/>
          </cell>
          <cell r="FC665" t="str">
            <v/>
          </cell>
          <cell r="FD665" t="str">
            <v/>
          </cell>
          <cell r="FE665" t="str">
            <v/>
          </cell>
          <cell r="FF665" t="str">
            <v/>
          </cell>
          <cell r="FG665" t="str">
            <v/>
          </cell>
          <cell r="FH665" t="str">
            <v/>
          </cell>
          <cell r="FI665" t="str">
            <v/>
          </cell>
          <cell r="FJ665" t="str">
            <v/>
          </cell>
          <cell r="FK665" t="str">
            <v/>
          </cell>
          <cell r="FL665" t="str">
            <v/>
          </cell>
          <cell r="FM665" t="str">
            <v/>
          </cell>
          <cell r="FN665" t="str">
            <v/>
          </cell>
          <cell r="FO665" t="str">
            <v/>
          </cell>
          <cell r="FP665" t="str">
            <v/>
          </cell>
          <cell r="FQ665" t="str">
            <v/>
          </cell>
          <cell r="FR665" t="str">
            <v/>
          </cell>
          <cell r="FS665" t="str">
            <v/>
          </cell>
          <cell r="FT665" t="str">
            <v/>
          </cell>
          <cell r="FU665" t="str">
            <v/>
          </cell>
          <cell r="FV665" t="str">
            <v/>
          </cell>
          <cell r="FW665" t="str">
            <v/>
          </cell>
          <cell r="FX665" t="str">
            <v/>
          </cell>
          <cell r="FY665" t="str">
            <v/>
          </cell>
          <cell r="FZ665" t="str">
            <v/>
          </cell>
          <cell r="GA665" t="str">
            <v/>
          </cell>
          <cell r="GB665" t="str">
            <v/>
          </cell>
          <cell r="GC665" t="str">
            <v/>
          </cell>
          <cell r="GD665" t="str">
            <v/>
          </cell>
          <cell r="GE665" t="str">
            <v/>
          </cell>
          <cell r="GF665" t="str">
            <v/>
          </cell>
          <cell r="GG665" t="str">
            <v/>
          </cell>
          <cell r="GH665" t="str">
            <v/>
          </cell>
          <cell r="GI665" t="str">
            <v/>
          </cell>
          <cell r="GJ665" t="str">
            <v/>
          </cell>
          <cell r="GK665" t="str">
            <v/>
          </cell>
          <cell r="GL665" t="str">
            <v/>
          </cell>
          <cell r="GM665" t="str">
            <v/>
          </cell>
          <cell r="GN665" t="str">
            <v/>
          </cell>
          <cell r="GO665" t="str">
            <v/>
          </cell>
          <cell r="GP665" t="str">
            <v/>
          </cell>
          <cell r="GQ665" t="str">
            <v/>
          </cell>
          <cell r="GR665" t="str">
            <v/>
          </cell>
          <cell r="GS665" t="str">
            <v/>
          </cell>
          <cell r="GT665" t="str">
            <v/>
          </cell>
          <cell r="GU665" t="str">
            <v/>
          </cell>
          <cell r="GV665" t="str">
            <v/>
          </cell>
          <cell r="GW665" t="str">
            <v/>
          </cell>
          <cell r="GX665" t="str">
            <v/>
          </cell>
          <cell r="GY665" t="str">
            <v/>
          </cell>
          <cell r="GZ665" t="str">
            <v/>
          </cell>
          <cell r="HA665" t="str">
            <v/>
          </cell>
          <cell r="HB665" t="str">
            <v/>
          </cell>
          <cell r="HC665" t="str">
            <v/>
          </cell>
          <cell r="HD665" t="str">
            <v/>
          </cell>
          <cell r="HE665" t="str">
            <v/>
          </cell>
          <cell r="HF665" t="str">
            <v/>
          </cell>
          <cell r="HG665" t="str">
            <v/>
          </cell>
          <cell r="HH665" t="str">
            <v/>
          </cell>
          <cell r="HI665" t="str">
            <v/>
          </cell>
          <cell r="HJ665" t="str">
            <v/>
          </cell>
          <cell r="HK665" t="str">
            <v/>
          </cell>
          <cell r="HL665" t="str">
            <v/>
          </cell>
          <cell r="HM665" t="str">
            <v/>
          </cell>
          <cell r="HN665" t="str">
            <v/>
          </cell>
          <cell r="HO665" t="str">
            <v/>
          </cell>
          <cell r="HP665" t="str">
            <v/>
          </cell>
          <cell r="HQ665" t="str">
            <v/>
          </cell>
          <cell r="HR665" t="str">
            <v/>
          </cell>
          <cell r="HS665" t="str">
            <v/>
          </cell>
          <cell r="HT665" t="str">
            <v/>
          </cell>
          <cell r="HU665" t="str">
            <v/>
          </cell>
          <cell r="HV665" t="str">
            <v/>
          </cell>
          <cell r="HW665" t="str">
            <v/>
          </cell>
          <cell r="HX665" t="str">
            <v/>
          </cell>
          <cell r="HY665" t="str">
            <v/>
          </cell>
          <cell r="HZ665" t="str">
            <v/>
          </cell>
          <cell r="IA665" t="str">
            <v/>
          </cell>
          <cell r="IB665" t="str">
            <v/>
          </cell>
          <cell r="IC665" t="str">
            <v/>
          </cell>
          <cell r="ID665" t="str">
            <v/>
          </cell>
        </row>
        <row r="666">
          <cell r="A666" t="str">
            <v/>
          </cell>
          <cell r="B666" t="str">
            <v/>
          </cell>
          <cell r="C666" t="str">
            <v/>
          </cell>
          <cell r="D666" t="str">
            <v/>
          </cell>
          <cell r="E666" t="str">
            <v/>
          </cell>
          <cell r="F666" t="str">
            <v/>
          </cell>
          <cell r="G666" t="str">
            <v/>
          </cell>
          <cell r="H666" t="str">
            <v/>
          </cell>
          <cell r="I666" t="str">
            <v/>
          </cell>
          <cell r="J666" t="str">
            <v/>
          </cell>
          <cell r="K666" t="str">
            <v/>
          </cell>
          <cell r="L666" t="str">
            <v/>
          </cell>
          <cell r="M666" t="str">
            <v/>
          </cell>
          <cell r="N666" t="str">
            <v/>
          </cell>
          <cell r="O666" t="str">
            <v/>
          </cell>
          <cell r="P666" t="str">
            <v/>
          </cell>
          <cell r="Q666" t="str">
            <v/>
          </cell>
          <cell r="R666" t="str">
            <v/>
          </cell>
          <cell r="S666" t="str">
            <v/>
          </cell>
          <cell r="T666" t="str">
            <v/>
          </cell>
          <cell r="U666" t="str">
            <v/>
          </cell>
          <cell r="V666" t="str">
            <v/>
          </cell>
          <cell r="W666" t="str">
            <v/>
          </cell>
          <cell r="X666" t="str">
            <v/>
          </cell>
          <cell r="Y666" t="str">
            <v/>
          </cell>
          <cell r="Z666" t="str">
            <v/>
          </cell>
          <cell r="AA666" t="str">
            <v/>
          </cell>
          <cell r="AB666" t="str">
            <v/>
          </cell>
          <cell r="AC666" t="str">
            <v/>
          </cell>
          <cell r="AD666" t="str">
            <v/>
          </cell>
          <cell r="AE666" t="str">
            <v/>
          </cell>
          <cell r="AF666" t="str">
            <v/>
          </cell>
          <cell r="AG666" t="str">
            <v/>
          </cell>
          <cell r="AH666" t="str">
            <v/>
          </cell>
          <cell r="AI666" t="str">
            <v/>
          </cell>
          <cell r="AJ666" t="str">
            <v/>
          </cell>
          <cell r="AK666" t="str">
            <v/>
          </cell>
          <cell r="AL666" t="str">
            <v/>
          </cell>
          <cell r="AM666" t="str">
            <v/>
          </cell>
          <cell r="AN666" t="str">
            <v/>
          </cell>
          <cell r="AO666" t="str">
            <v/>
          </cell>
          <cell r="AP666" t="str">
            <v/>
          </cell>
          <cell r="AQ666" t="str">
            <v/>
          </cell>
          <cell r="AR666" t="str">
            <v/>
          </cell>
          <cell r="AS666" t="str">
            <v/>
          </cell>
          <cell r="AT666" t="str">
            <v/>
          </cell>
          <cell r="AU666" t="str">
            <v/>
          </cell>
          <cell r="AV666" t="str">
            <v/>
          </cell>
          <cell r="AW666" t="str">
            <v/>
          </cell>
          <cell r="AX666" t="str">
            <v/>
          </cell>
          <cell r="AY666" t="str">
            <v/>
          </cell>
          <cell r="AZ666" t="str">
            <v/>
          </cell>
          <cell r="BA666" t="str">
            <v/>
          </cell>
          <cell r="BB666" t="str">
            <v/>
          </cell>
          <cell r="BC666" t="str">
            <v/>
          </cell>
          <cell r="BD666" t="str">
            <v/>
          </cell>
          <cell r="BE666" t="str">
            <v/>
          </cell>
          <cell r="BF666" t="str">
            <v/>
          </cell>
          <cell r="BG666" t="str">
            <v/>
          </cell>
          <cell r="BH666" t="str">
            <v/>
          </cell>
          <cell r="BI666" t="str">
            <v/>
          </cell>
          <cell r="BJ666" t="str">
            <v/>
          </cell>
          <cell r="BK666" t="str">
            <v/>
          </cell>
          <cell r="BL666" t="str">
            <v/>
          </cell>
          <cell r="BM666" t="str">
            <v/>
          </cell>
          <cell r="BN666" t="str">
            <v/>
          </cell>
          <cell r="BO666" t="str">
            <v/>
          </cell>
          <cell r="BP666" t="str">
            <v/>
          </cell>
          <cell r="BQ666" t="str">
            <v/>
          </cell>
          <cell r="BR666" t="str">
            <v/>
          </cell>
          <cell r="BS666" t="str">
            <v/>
          </cell>
          <cell r="BT666" t="str">
            <v/>
          </cell>
          <cell r="BU666" t="str">
            <v/>
          </cell>
          <cell r="BV666" t="str">
            <v/>
          </cell>
          <cell r="BW666" t="str">
            <v/>
          </cell>
          <cell r="BX666" t="str">
            <v/>
          </cell>
          <cell r="BY666" t="str">
            <v/>
          </cell>
          <cell r="BZ666" t="str">
            <v/>
          </cell>
          <cell r="CA666" t="str">
            <v/>
          </cell>
          <cell r="CB666" t="str">
            <v/>
          </cell>
          <cell r="CC666" t="str">
            <v/>
          </cell>
          <cell r="CD666" t="str">
            <v/>
          </cell>
          <cell r="CE666" t="str">
            <v/>
          </cell>
          <cell r="CF666" t="str">
            <v/>
          </cell>
          <cell r="CG666" t="str">
            <v/>
          </cell>
          <cell r="CH666" t="str">
            <v/>
          </cell>
          <cell r="CI666" t="str">
            <v/>
          </cell>
          <cell r="CJ666" t="str">
            <v/>
          </cell>
          <cell r="CK666" t="str">
            <v/>
          </cell>
          <cell r="CL666" t="str">
            <v/>
          </cell>
          <cell r="CM666" t="str">
            <v/>
          </cell>
          <cell r="CN666" t="str">
            <v/>
          </cell>
          <cell r="CO666" t="str">
            <v/>
          </cell>
          <cell r="CP666" t="str">
            <v/>
          </cell>
          <cell r="CQ666" t="str">
            <v/>
          </cell>
          <cell r="CR666" t="str">
            <v/>
          </cell>
          <cell r="CS666" t="str">
            <v/>
          </cell>
          <cell r="CT666" t="str">
            <v/>
          </cell>
          <cell r="CU666" t="str">
            <v/>
          </cell>
          <cell r="CV666" t="str">
            <v/>
          </cell>
          <cell r="CW666" t="str">
            <v/>
          </cell>
          <cell r="CX666" t="str">
            <v/>
          </cell>
          <cell r="CY666" t="str">
            <v/>
          </cell>
          <cell r="CZ666" t="str">
            <v/>
          </cell>
          <cell r="DA666" t="str">
            <v/>
          </cell>
          <cell r="DB666" t="str">
            <v/>
          </cell>
          <cell r="DC666" t="str">
            <v/>
          </cell>
          <cell r="DD666" t="str">
            <v/>
          </cell>
          <cell r="DE666" t="str">
            <v/>
          </cell>
          <cell r="DF666" t="str">
            <v/>
          </cell>
          <cell r="DG666" t="str">
            <v/>
          </cell>
          <cell r="DH666" t="str">
            <v/>
          </cell>
          <cell r="DI666" t="str">
            <v/>
          </cell>
          <cell r="DJ666" t="str">
            <v/>
          </cell>
          <cell r="DK666" t="str">
            <v/>
          </cell>
          <cell r="DL666" t="str">
            <v/>
          </cell>
          <cell r="DM666" t="str">
            <v/>
          </cell>
          <cell r="DN666" t="str">
            <v/>
          </cell>
          <cell r="DO666" t="str">
            <v/>
          </cell>
          <cell r="DP666" t="str">
            <v/>
          </cell>
          <cell r="DQ666" t="str">
            <v/>
          </cell>
          <cell r="DR666" t="str">
            <v/>
          </cell>
          <cell r="DS666" t="str">
            <v/>
          </cell>
          <cell r="DT666" t="str">
            <v/>
          </cell>
          <cell r="DU666" t="str">
            <v/>
          </cell>
          <cell r="DV666" t="str">
            <v/>
          </cell>
          <cell r="DW666" t="str">
            <v/>
          </cell>
          <cell r="DX666" t="str">
            <v/>
          </cell>
          <cell r="DY666" t="str">
            <v/>
          </cell>
          <cell r="DZ666" t="str">
            <v/>
          </cell>
          <cell r="EA666" t="str">
            <v/>
          </cell>
          <cell r="EB666" t="str">
            <v/>
          </cell>
          <cell r="EC666" t="str">
            <v/>
          </cell>
          <cell r="ED666" t="str">
            <v/>
          </cell>
          <cell r="EE666" t="str">
            <v/>
          </cell>
          <cell r="EF666" t="str">
            <v/>
          </cell>
          <cell r="EG666" t="str">
            <v/>
          </cell>
          <cell r="EH666" t="str">
            <v/>
          </cell>
          <cell r="EI666" t="str">
            <v/>
          </cell>
          <cell r="EJ666" t="str">
            <v/>
          </cell>
          <cell r="EK666" t="str">
            <v/>
          </cell>
          <cell r="EL666" t="str">
            <v/>
          </cell>
          <cell r="EM666" t="str">
            <v/>
          </cell>
          <cell r="EN666" t="str">
            <v/>
          </cell>
          <cell r="EO666" t="str">
            <v/>
          </cell>
          <cell r="EP666" t="str">
            <v/>
          </cell>
          <cell r="EQ666" t="str">
            <v/>
          </cell>
          <cell r="ER666" t="str">
            <v/>
          </cell>
          <cell r="ES666" t="str">
            <v/>
          </cell>
          <cell r="ET666" t="str">
            <v/>
          </cell>
          <cell r="EU666" t="str">
            <v/>
          </cell>
          <cell r="EV666" t="str">
            <v/>
          </cell>
          <cell r="EW666" t="str">
            <v/>
          </cell>
          <cell r="EX666" t="str">
            <v/>
          </cell>
          <cell r="EY666" t="str">
            <v/>
          </cell>
          <cell r="EZ666" t="str">
            <v/>
          </cell>
          <cell r="FA666" t="str">
            <v/>
          </cell>
          <cell r="FB666" t="str">
            <v/>
          </cell>
          <cell r="FC666" t="str">
            <v/>
          </cell>
          <cell r="FD666" t="str">
            <v/>
          </cell>
          <cell r="FE666" t="str">
            <v/>
          </cell>
          <cell r="FF666" t="str">
            <v/>
          </cell>
          <cell r="FG666" t="str">
            <v/>
          </cell>
          <cell r="FH666" t="str">
            <v/>
          </cell>
          <cell r="FI666" t="str">
            <v/>
          </cell>
          <cell r="FJ666" t="str">
            <v/>
          </cell>
          <cell r="FK666" t="str">
            <v/>
          </cell>
          <cell r="FL666" t="str">
            <v/>
          </cell>
          <cell r="FM666" t="str">
            <v/>
          </cell>
          <cell r="FN666" t="str">
            <v/>
          </cell>
          <cell r="FO666" t="str">
            <v/>
          </cell>
          <cell r="FP666" t="str">
            <v/>
          </cell>
          <cell r="FQ666" t="str">
            <v/>
          </cell>
          <cell r="FR666" t="str">
            <v/>
          </cell>
          <cell r="FS666" t="str">
            <v/>
          </cell>
          <cell r="FT666" t="str">
            <v/>
          </cell>
          <cell r="FU666" t="str">
            <v/>
          </cell>
          <cell r="FV666" t="str">
            <v/>
          </cell>
          <cell r="FW666" t="str">
            <v/>
          </cell>
          <cell r="FX666" t="str">
            <v/>
          </cell>
          <cell r="FY666" t="str">
            <v/>
          </cell>
          <cell r="FZ666" t="str">
            <v/>
          </cell>
          <cell r="GA666" t="str">
            <v/>
          </cell>
          <cell r="GB666" t="str">
            <v/>
          </cell>
          <cell r="GC666" t="str">
            <v/>
          </cell>
          <cell r="GD666" t="str">
            <v/>
          </cell>
          <cell r="GE666" t="str">
            <v/>
          </cell>
          <cell r="GF666" t="str">
            <v/>
          </cell>
          <cell r="GG666" t="str">
            <v/>
          </cell>
          <cell r="GH666" t="str">
            <v/>
          </cell>
          <cell r="GI666" t="str">
            <v/>
          </cell>
          <cell r="GJ666" t="str">
            <v/>
          </cell>
          <cell r="GK666" t="str">
            <v/>
          </cell>
          <cell r="GL666" t="str">
            <v/>
          </cell>
          <cell r="GM666" t="str">
            <v/>
          </cell>
          <cell r="GN666" t="str">
            <v/>
          </cell>
          <cell r="GO666" t="str">
            <v/>
          </cell>
          <cell r="GP666" t="str">
            <v/>
          </cell>
          <cell r="GQ666" t="str">
            <v/>
          </cell>
          <cell r="GR666" t="str">
            <v/>
          </cell>
          <cell r="GS666" t="str">
            <v/>
          </cell>
          <cell r="GT666" t="str">
            <v/>
          </cell>
          <cell r="GU666" t="str">
            <v/>
          </cell>
          <cell r="GV666" t="str">
            <v/>
          </cell>
          <cell r="GW666" t="str">
            <v/>
          </cell>
          <cell r="GX666" t="str">
            <v/>
          </cell>
          <cell r="GY666" t="str">
            <v/>
          </cell>
          <cell r="GZ666" t="str">
            <v/>
          </cell>
          <cell r="HA666" t="str">
            <v/>
          </cell>
          <cell r="HB666" t="str">
            <v/>
          </cell>
          <cell r="HC666" t="str">
            <v/>
          </cell>
          <cell r="HD666" t="str">
            <v/>
          </cell>
          <cell r="HE666" t="str">
            <v/>
          </cell>
          <cell r="HF666" t="str">
            <v/>
          </cell>
          <cell r="HG666" t="str">
            <v/>
          </cell>
          <cell r="HH666" t="str">
            <v/>
          </cell>
          <cell r="HI666" t="str">
            <v/>
          </cell>
          <cell r="HJ666" t="str">
            <v/>
          </cell>
          <cell r="HK666" t="str">
            <v/>
          </cell>
          <cell r="HL666" t="str">
            <v/>
          </cell>
          <cell r="HM666" t="str">
            <v/>
          </cell>
          <cell r="HN666" t="str">
            <v/>
          </cell>
          <cell r="HO666" t="str">
            <v/>
          </cell>
          <cell r="HP666" t="str">
            <v/>
          </cell>
          <cell r="HQ666" t="str">
            <v/>
          </cell>
          <cell r="HR666" t="str">
            <v/>
          </cell>
          <cell r="HS666" t="str">
            <v/>
          </cell>
          <cell r="HT666" t="str">
            <v/>
          </cell>
          <cell r="HU666" t="str">
            <v/>
          </cell>
          <cell r="HV666" t="str">
            <v/>
          </cell>
          <cell r="HW666" t="str">
            <v/>
          </cell>
          <cell r="HX666" t="str">
            <v/>
          </cell>
          <cell r="HY666" t="str">
            <v/>
          </cell>
          <cell r="HZ666" t="str">
            <v/>
          </cell>
          <cell r="IA666" t="str">
            <v/>
          </cell>
          <cell r="IB666" t="str">
            <v/>
          </cell>
          <cell r="IC666" t="str">
            <v/>
          </cell>
          <cell r="ID666" t="str">
            <v/>
          </cell>
        </row>
        <row r="667">
          <cell r="A667" t="str">
            <v/>
          </cell>
          <cell r="B667" t="str">
            <v/>
          </cell>
          <cell r="C667" t="str">
            <v/>
          </cell>
          <cell r="D667" t="str">
            <v/>
          </cell>
          <cell r="E667" t="str">
            <v/>
          </cell>
          <cell r="F667" t="str">
            <v/>
          </cell>
          <cell r="G667" t="str">
            <v/>
          </cell>
          <cell r="H667" t="str">
            <v/>
          </cell>
          <cell r="I667" t="str">
            <v/>
          </cell>
          <cell r="J667" t="str">
            <v/>
          </cell>
          <cell r="K667" t="str">
            <v/>
          </cell>
          <cell r="L667" t="str">
            <v/>
          </cell>
          <cell r="M667" t="str">
            <v/>
          </cell>
          <cell r="N667" t="str">
            <v/>
          </cell>
          <cell r="O667" t="str">
            <v/>
          </cell>
          <cell r="P667" t="str">
            <v/>
          </cell>
          <cell r="Q667" t="str">
            <v/>
          </cell>
          <cell r="R667" t="str">
            <v/>
          </cell>
          <cell r="S667" t="str">
            <v/>
          </cell>
          <cell r="T667" t="str">
            <v/>
          </cell>
          <cell r="U667" t="str">
            <v/>
          </cell>
          <cell r="V667" t="str">
            <v/>
          </cell>
          <cell r="W667" t="str">
            <v/>
          </cell>
          <cell r="X667" t="str">
            <v/>
          </cell>
          <cell r="Y667" t="str">
            <v/>
          </cell>
          <cell r="Z667" t="str">
            <v/>
          </cell>
          <cell r="AA667" t="str">
            <v/>
          </cell>
          <cell r="AB667" t="str">
            <v/>
          </cell>
          <cell r="AC667" t="str">
            <v/>
          </cell>
          <cell r="AD667" t="str">
            <v/>
          </cell>
          <cell r="AE667" t="str">
            <v/>
          </cell>
          <cell r="AF667" t="str">
            <v/>
          </cell>
          <cell r="AG667" t="str">
            <v/>
          </cell>
          <cell r="AH667" t="str">
            <v/>
          </cell>
          <cell r="AI667" t="str">
            <v/>
          </cell>
          <cell r="AJ667" t="str">
            <v/>
          </cell>
          <cell r="AK667" t="str">
            <v/>
          </cell>
          <cell r="AL667" t="str">
            <v/>
          </cell>
          <cell r="AM667" t="str">
            <v/>
          </cell>
          <cell r="AN667" t="str">
            <v/>
          </cell>
          <cell r="AO667" t="str">
            <v/>
          </cell>
          <cell r="AP667" t="str">
            <v/>
          </cell>
          <cell r="AQ667" t="str">
            <v/>
          </cell>
          <cell r="AR667" t="str">
            <v/>
          </cell>
          <cell r="AS667" t="str">
            <v/>
          </cell>
          <cell r="AT667" t="str">
            <v/>
          </cell>
          <cell r="AU667" t="str">
            <v/>
          </cell>
          <cell r="AV667" t="str">
            <v/>
          </cell>
          <cell r="AW667" t="str">
            <v/>
          </cell>
          <cell r="AX667" t="str">
            <v/>
          </cell>
          <cell r="AY667" t="str">
            <v/>
          </cell>
          <cell r="AZ667" t="str">
            <v/>
          </cell>
          <cell r="BA667" t="str">
            <v/>
          </cell>
          <cell r="BB667" t="str">
            <v/>
          </cell>
          <cell r="BC667" t="str">
            <v/>
          </cell>
          <cell r="BD667" t="str">
            <v/>
          </cell>
          <cell r="BE667" t="str">
            <v/>
          </cell>
          <cell r="BF667" t="str">
            <v/>
          </cell>
          <cell r="BG667" t="str">
            <v/>
          </cell>
          <cell r="BH667" t="str">
            <v/>
          </cell>
          <cell r="BI667" t="str">
            <v/>
          </cell>
          <cell r="BJ667" t="str">
            <v/>
          </cell>
          <cell r="BK667" t="str">
            <v/>
          </cell>
          <cell r="BL667" t="str">
            <v/>
          </cell>
          <cell r="BM667" t="str">
            <v/>
          </cell>
          <cell r="BN667" t="str">
            <v/>
          </cell>
          <cell r="BO667" t="str">
            <v/>
          </cell>
          <cell r="BP667" t="str">
            <v/>
          </cell>
          <cell r="BQ667" t="str">
            <v/>
          </cell>
          <cell r="BR667" t="str">
            <v/>
          </cell>
          <cell r="BS667" t="str">
            <v/>
          </cell>
          <cell r="BT667" t="str">
            <v/>
          </cell>
          <cell r="BU667" t="str">
            <v/>
          </cell>
          <cell r="BV667" t="str">
            <v/>
          </cell>
          <cell r="BW667" t="str">
            <v/>
          </cell>
          <cell r="BX667" t="str">
            <v/>
          </cell>
          <cell r="BY667" t="str">
            <v/>
          </cell>
          <cell r="BZ667" t="str">
            <v/>
          </cell>
          <cell r="CA667" t="str">
            <v/>
          </cell>
          <cell r="CB667" t="str">
            <v/>
          </cell>
          <cell r="CC667" t="str">
            <v/>
          </cell>
          <cell r="CD667" t="str">
            <v/>
          </cell>
          <cell r="CE667" t="str">
            <v/>
          </cell>
          <cell r="CF667" t="str">
            <v/>
          </cell>
          <cell r="CG667" t="str">
            <v/>
          </cell>
          <cell r="CH667" t="str">
            <v/>
          </cell>
          <cell r="CI667" t="str">
            <v/>
          </cell>
          <cell r="CJ667" t="str">
            <v/>
          </cell>
          <cell r="CK667" t="str">
            <v/>
          </cell>
          <cell r="CL667" t="str">
            <v/>
          </cell>
          <cell r="CM667" t="str">
            <v/>
          </cell>
          <cell r="CN667" t="str">
            <v/>
          </cell>
          <cell r="CO667" t="str">
            <v/>
          </cell>
          <cell r="CP667" t="str">
            <v/>
          </cell>
          <cell r="CQ667" t="str">
            <v/>
          </cell>
          <cell r="CR667" t="str">
            <v/>
          </cell>
          <cell r="CS667" t="str">
            <v/>
          </cell>
          <cell r="CT667" t="str">
            <v/>
          </cell>
          <cell r="CU667" t="str">
            <v/>
          </cell>
          <cell r="CV667" t="str">
            <v/>
          </cell>
          <cell r="CW667" t="str">
            <v/>
          </cell>
          <cell r="CX667" t="str">
            <v/>
          </cell>
          <cell r="CY667" t="str">
            <v/>
          </cell>
          <cell r="CZ667" t="str">
            <v/>
          </cell>
          <cell r="DA667" t="str">
            <v/>
          </cell>
          <cell r="DB667" t="str">
            <v/>
          </cell>
          <cell r="DC667" t="str">
            <v/>
          </cell>
          <cell r="DD667" t="str">
            <v/>
          </cell>
          <cell r="DE667" t="str">
            <v/>
          </cell>
          <cell r="DF667" t="str">
            <v/>
          </cell>
          <cell r="DG667" t="str">
            <v/>
          </cell>
          <cell r="DH667" t="str">
            <v/>
          </cell>
          <cell r="DI667" t="str">
            <v/>
          </cell>
          <cell r="DJ667" t="str">
            <v/>
          </cell>
          <cell r="DK667" t="str">
            <v/>
          </cell>
          <cell r="DL667" t="str">
            <v/>
          </cell>
          <cell r="DM667" t="str">
            <v/>
          </cell>
          <cell r="DN667" t="str">
            <v/>
          </cell>
          <cell r="DO667" t="str">
            <v/>
          </cell>
          <cell r="DP667" t="str">
            <v/>
          </cell>
          <cell r="DQ667" t="str">
            <v/>
          </cell>
          <cell r="DR667" t="str">
            <v/>
          </cell>
          <cell r="DS667" t="str">
            <v/>
          </cell>
          <cell r="DT667" t="str">
            <v/>
          </cell>
          <cell r="DU667" t="str">
            <v/>
          </cell>
          <cell r="DV667" t="str">
            <v/>
          </cell>
          <cell r="DW667" t="str">
            <v/>
          </cell>
          <cell r="DX667" t="str">
            <v/>
          </cell>
          <cell r="DY667" t="str">
            <v/>
          </cell>
          <cell r="DZ667" t="str">
            <v/>
          </cell>
          <cell r="EA667" t="str">
            <v/>
          </cell>
          <cell r="EB667" t="str">
            <v/>
          </cell>
          <cell r="EC667" t="str">
            <v/>
          </cell>
          <cell r="ED667" t="str">
            <v/>
          </cell>
          <cell r="EE667" t="str">
            <v/>
          </cell>
          <cell r="EF667" t="str">
            <v/>
          </cell>
          <cell r="EG667" t="str">
            <v/>
          </cell>
          <cell r="EH667" t="str">
            <v/>
          </cell>
          <cell r="EI667" t="str">
            <v/>
          </cell>
          <cell r="EJ667" t="str">
            <v/>
          </cell>
          <cell r="EK667" t="str">
            <v/>
          </cell>
          <cell r="EL667" t="str">
            <v/>
          </cell>
          <cell r="EM667" t="str">
            <v/>
          </cell>
          <cell r="EN667" t="str">
            <v/>
          </cell>
          <cell r="EO667" t="str">
            <v/>
          </cell>
          <cell r="EP667" t="str">
            <v/>
          </cell>
          <cell r="EQ667" t="str">
            <v/>
          </cell>
          <cell r="ER667" t="str">
            <v/>
          </cell>
          <cell r="ES667" t="str">
            <v/>
          </cell>
          <cell r="ET667" t="str">
            <v/>
          </cell>
          <cell r="EU667" t="str">
            <v/>
          </cell>
          <cell r="EV667" t="str">
            <v/>
          </cell>
          <cell r="EW667" t="str">
            <v/>
          </cell>
          <cell r="EX667" t="str">
            <v/>
          </cell>
          <cell r="EY667" t="str">
            <v/>
          </cell>
          <cell r="EZ667" t="str">
            <v/>
          </cell>
          <cell r="FA667" t="str">
            <v/>
          </cell>
          <cell r="FB667" t="str">
            <v/>
          </cell>
          <cell r="FC667" t="str">
            <v/>
          </cell>
          <cell r="FD667" t="str">
            <v/>
          </cell>
          <cell r="FE667" t="str">
            <v/>
          </cell>
          <cell r="FF667" t="str">
            <v/>
          </cell>
          <cell r="FG667" t="str">
            <v/>
          </cell>
          <cell r="FH667" t="str">
            <v/>
          </cell>
          <cell r="FI667" t="str">
            <v/>
          </cell>
          <cell r="FJ667" t="str">
            <v/>
          </cell>
          <cell r="FK667" t="str">
            <v/>
          </cell>
          <cell r="FL667" t="str">
            <v/>
          </cell>
          <cell r="FM667" t="str">
            <v/>
          </cell>
          <cell r="FN667" t="str">
            <v/>
          </cell>
          <cell r="FO667" t="str">
            <v/>
          </cell>
          <cell r="FP667" t="str">
            <v/>
          </cell>
          <cell r="FQ667" t="str">
            <v/>
          </cell>
          <cell r="FR667" t="str">
            <v/>
          </cell>
          <cell r="FS667" t="str">
            <v/>
          </cell>
          <cell r="FT667" t="str">
            <v/>
          </cell>
          <cell r="FU667" t="str">
            <v/>
          </cell>
          <cell r="FV667" t="str">
            <v/>
          </cell>
          <cell r="FW667" t="str">
            <v/>
          </cell>
          <cell r="FX667" t="str">
            <v/>
          </cell>
          <cell r="FY667" t="str">
            <v/>
          </cell>
          <cell r="FZ667" t="str">
            <v/>
          </cell>
          <cell r="GA667" t="str">
            <v/>
          </cell>
          <cell r="GB667" t="str">
            <v/>
          </cell>
          <cell r="GC667" t="str">
            <v/>
          </cell>
          <cell r="GD667" t="str">
            <v/>
          </cell>
          <cell r="GE667" t="str">
            <v/>
          </cell>
          <cell r="GF667" t="str">
            <v/>
          </cell>
          <cell r="GG667" t="str">
            <v/>
          </cell>
          <cell r="GH667" t="str">
            <v/>
          </cell>
          <cell r="GI667" t="str">
            <v/>
          </cell>
          <cell r="GJ667" t="str">
            <v/>
          </cell>
          <cell r="GK667" t="str">
            <v/>
          </cell>
          <cell r="GL667" t="str">
            <v/>
          </cell>
          <cell r="GM667" t="str">
            <v/>
          </cell>
          <cell r="GN667" t="str">
            <v/>
          </cell>
          <cell r="GO667" t="str">
            <v/>
          </cell>
          <cell r="GP667" t="str">
            <v/>
          </cell>
          <cell r="GQ667" t="str">
            <v/>
          </cell>
          <cell r="GR667" t="str">
            <v/>
          </cell>
          <cell r="GS667" t="str">
            <v/>
          </cell>
          <cell r="GT667" t="str">
            <v/>
          </cell>
          <cell r="GU667" t="str">
            <v/>
          </cell>
          <cell r="GV667" t="str">
            <v/>
          </cell>
          <cell r="GW667" t="str">
            <v/>
          </cell>
          <cell r="GX667" t="str">
            <v/>
          </cell>
          <cell r="GY667" t="str">
            <v/>
          </cell>
          <cell r="GZ667" t="str">
            <v/>
          </cell>
          <cell r="HA667" t="str">
            <v/>
          </cell>
          <cell r="HB667" t="str">
            <v/>
          </cell>
          <cell r="HC667" t="str">
            <v/>
          </cell>
          <cell r="HD667" t="str">
            <v/>
          </cell>
          <cell r="HE667" t="str">
            <v/>
          </cell>
          <cell r="HF667" t="str">
            <v/>
          </cell>
          <cell r="HG667" t="str">
            <v/>
          </cell>
          <cell r="HH667" t="str">
            <v/>
          </cell>
          <cell r="HI667" t="str">
            <v/>
          </cell>
          <cell r="HJ667" t="str">
            <v/>
          </cell>
          <cell r="HK667" t="str">
            <v/>
          </cell>
          <cell r="HL667" t="str">
            <v/>
          </cell>
          <cell r="HM667" t="str">
            <v/>
          </cell>
          <cell r="HN667" t="str">
            <v/>
          </cell>
          <cell r="HO667" t="str">
            <v/>
          </cell>
          <cell r="HP667" t="str">
            <v/>
          </cell>
          <cell r="HQ667" t="str">
            <v/>
          </cell>
          <cell r="HR667" t="str">
            <v/>
          </cell>
          <cell r="HS667" t="str">
            <v/>
          </cell>
          <cell r="HT667" t="str">
            <v/>
          </cell>
          <cell r="HU667" t="str">
            <v/>
          </cell>
          <cell r="HV667" t="str">
            <v/>
          </cell>
          <cell r="HW667" t="str">
            <v/>
          </cell>
          <cell r="HX667" t="str">
            <v/>
          </cell>
          <cell r="HY667" t="str">
            <v/>
          </cell>
          <cell r="HZ667" t="str">
            <v/>
          </cell>
          <cell r="IA667" t="str">
            <v/>
          </cell>
          <cell r="IB667" t="str">
            <v/>
          </cell>
          <cell r="IC667" t="str">
            <v/>
          </cell>
          <cell r="ID667" t="str">
            <v/>
          </cell>
        </row>
        <row r="668">
          <cell r="A668" t="str">
            <v/>
          </cell>
          <cell r="B668" t="str">
            <v/>
          </cell>
          <cell r="C668" t="str">
            <v/>
          </cell>
          <cell r="D668" t="str">
            <v/>
          </cell>
          <cell r="E668" t="str">
            <v/>
          </cell>
          <cell r="F668" t="str">
            <v/>
          </cell>
          <cell r="G668" t="str">
            <v/>
          </cell>
          <cell r="H668" t="str">
            <v/>
          </cell>
          <cell r="I668" t="str">
            <v/>
          </cell>
          <cell r="J668" t="str">
            <v/>
          </cell>
          <cell r="K668" t="str">
            <v/>
          </cell>
          <cell r="L668" t="str">
            <v/>
          </cell>
          <cell r="M668" t="str">
            <v/>
          </cell>
          <cell r="N668" t="str">
            <v/>
          </cell>
          <cell r="O668" t="str">
            <v/>
          </cell>
          <cell r="P668" t="str">
            <v/>
          </cell>
          <cell r="Q668" t="str">
            <v/>
          </cell>
          <cell r="R668" t="str">
            <v/>
          </cell>
          <cell r="S668" t="str">
            <v/>
          </cell>
          <cell r="T668" t="str">
            <v/>
          </cell>
          <cell r="U668" t="str">
            <v/>
          </cell>
          <cell r="V668" t="str">
            <v/>
          </cell>
          <cell r="W668" t="str">
            <v/>
          </cell>
          <cell r="X668" t="str">
            <v/>
          </cell>
          <cell r="Y668" t="str">
            <v/>
          </cell>
          <cell r="Z668" t="str">
            <v/>
          </cell>
          <cell r="AA668" t="str">
            <v/>
          </cell>
          <cell r="AB668" t="str">
            <v/>
          </cell>
          <cell r="AC668" t="str">
            <v/>
          </cell>
          <cell r="AD668" t="str">
            <v/>
          </cell>
          <cell r="AE668" t="str">
            <v/>
          </cell>
          <cell r="AF668" t="str">
            <v/>
          </cell>
          <cell r="AG668" t="str">
            <v/>
          </cell>
          <cell r="AH668" t="str">
            <v/>
          </cell>
          <cell r="AI668" t="str">
            <v/>
          </cell>
          <cell r="AJ668" t="str">
            <v/>
          </cell>
          <cell r="AK668" t="str">
            <v/>
          </cell>
          <cell r="AL668" t="str">
            <v/>
          </cell>
          <cell r="AM668" t="str">
            <v/>
          </cell>
          <cell r="AN668" t="str">
            <v/>
          </cell>
          <cell r="AO668" t="str">
            <v/>
          </cell>
          <cell r="AP668" t="str">
            <v/>
          </cell>
          <cell r="AQ668" t="str">
            <v/>
          </cell>
          <cell r="AR668" t="str">
            <v/>
          </cell>
          <cell r="AS668" t="str">
            <v/>
          </cell>
          <cell r="AT668" t="str">
            <v/>
          </cell>
          <cell r="AU668" t="str">
            <v/>
          </cell>
          <cell r="AV668" t="str">
            <v/>
          </cell>
          <cell r="AW668" t="str">
            <v/>
          </cell>
          <cell r="AX668" t="str">
            <v/>
          </cell>
          <cell r="AY668" t="str">
            <v/>
          </cell>
          <cell r="AZ668" t="str">
            <v/>
          </cell>
          <cell r="BA668" t="str">
            <v/>
          </cell>
          <cell r="BB668" t="str">
            <v/>
          </cell>
          <cell r="BC668" t="str">
            <v/>
          </cell>
          <cell r="BD668" t="str">
            <v/>
          </cell>
          <cell r="BE668" t="str">
            <v/>
          </cell>
          <cell r="BF668" t="str">
            <v/>
          </cell>
          <cell r="BG668" t="str">
            <v/>
          </cell>
          <cell r="BH668" t="str">
            <v/>
          </cell>
          <cell r="BI668" t="str">
            <v/>
          </cell>
          <cell r="BJ668" t="str">
            <v/>
          </cell>
          <cell r="BK668" t="str">
            <v/>
          </cell>
          <cell r="BL668" t="str">
            <v/>
          </cell>
          <cell r="BM668" t="str">
            <v/>
          </cell>
          <cell r="BN668" t="str">
            <v/>
          </cell>
          <cell r="BO668" t="str">
            <v/>
          </cell>
          <cell r="BP668" t="str">
            <v/>
          </cell>
          <cell r="BQ668" t="str">
            <v/>
          </cell>
          <cell r="BR668" t="str">
            <v/>
          </cell>
          <cell r="BS668" t="str">
            <v/>
          </cell>
          <cell r="BT668" t="str">
            <v/>
          </cell>
          <cell r="BU668" t="str">
            <v/>
          </cell>
          <cell r="BV668" t="str">
            <v/>
          </cell>
          <cell r="BW668" t="str">
            <v/>
          </cell>
          <cell r="BX668" t="str">
            <v/>
          </cell>
          <cell r="BY668" t="str">
            <v/>
          </cell>
          <cell r="BZ668" t="str">
            <v/>
          </cell>
          <cell r="CA668" t="str">
            <v/>
          </cell>
          <cell r="CB668" t="str">
            <v/>
          </cell>
          <cell r="CC668" t="str">
            <v/>
          </cell>
          <cell r="CD668" t="str">
            <v/>
          </cell>
          <cell r="CE668" t="str">
            <v/>
          </cell>
          <cell r="CF668" t="str">
            <v/>
          </cell>
          <cell r="CG668" t="str">
            <v/>
          </cell>
          <cell r="CH668" t="str">
            <v/>
          </cell>
          <cell r="CI668" t="str">
            <v/>
          </cell>
          <cell r="CJ668" t="str">
            <v/>
          </cell>
          <cell r="CK668" t="str">
            <v/>
          </cell>
          <cell r="CL668" t="str">
            <v/>
          </cell>
          <cell r="CM668" t="str">
            <v/>
          </cell>
          <cell r="CN668" t="str">
            <v/>
          </cell>
          <cell r="CO668" t="str">
            <v/>
          </cell>
          <cell r="CP668" t="str">
            <v/>
          </cell>
          <cell r="CQ668" t="str">
            <v/>
          </cell>
          <cell r="CR668" t="str">
            <v/>
          </cell>
          <cell r="CS668" t="str">
            <v/>
          </cell>
          <cell r="CT668" t="str">
            <v/>
          </cell>
          <cell r="CU668" t="str">
            <v/>
          </cell>
          <cell r="CV668" t="str">
            <v/>
          </cell>
          <cell r="CW668" t="str">
            <v/>
          </cell>
          <cell r="CX668" t="str">
            <v/>
          </cell>
          <cell r="CY668" t="str">
            <v/>
          </cell>
          <cell r="CZ668" t="str">
            <v/>
          </cell>
          <cell r="DA668" t="str">
            <v/>
          </cell>
          <cell r="DB668" t="str">
            <v/>
          </cell>
          <cell r="DC668" t="str">
            <v/>
          </cell>
          <cell r="DD668" t="str">
            <v/>
          </cell>
          <cell r="DE668" t="str">
            <v/>
          </cell>
          <cell r="DF668" t="str">
            <v/>
          </cell>
          <cell r="DG668" t="str">
            <v/>
          </cell>
          <cell r="DH668" t="str">
            <v/>
          </cell>
          <cell r="DI668" t="str">
            <v/>
          </cell>
          <cell r="DJ668" t="str">
            <v/>
          </cell>
          <cell r="DK668" t="str">
            <v/>
          </cell>
          <cell r="DL668" t="str">
            <v/>
          </cell>
          <cell r="DM668" t="str">
            <v/>
          </cell>
          <cell r="DN668" t="str">
            <v/>
          </cell>
          <cell r="DO668" t="str">
            <v/>
          </cell>
          <cell r="DP668" t="str">
            <v/>
          </cell>
          <cell r="DQ668" t="str">
            <v/>
          </cell>
          <cell r="DR668" t="str">
            <v/>
          </cell>
          <cell r="DS668" t="str">
            <v/>
          </cell>
          <cell r="DT668" t="str">
            <v/>
          </cell>
          <cell r="DU668" t="str">
            <v/>
          </cell>
          <cell r="DV668" t="str">
            <v/>
          </cell>
          <cell r="DW668" t="str">
            <v/>
          </cell>
          <cell r="DX668" t="str">
            <v/>
          </cell>
          <cell r="DY668" t="str">
            <v/>
          </cell>
          <cell r="DZ668" t="str">
            <v/>
          </cell>
          <cell r="EA668" t="str">
            <v/>
          </cell>
          <cell r="EB668" t="str">
            <v/>
          </cell>
          <cell r="EC668" t="str">
            <v/>
          </cell>
          <cell r="ED668" t="str">
            <v/>
          </cell>
          <cell r="EE668" t="str">
            <v/>
          </cell>
          <cell r="EF668" t="str">
            <v/>
          </cell>
          <cell r="EG668" t="str">
            <v/>
          </cell>
          <cell r="EH668" t="str">
            <v/>
          </cell>
          <cell r="EI668" t="str">
            <v/>
          </cell>
          <cell r="EJ668" t="str">
            <v/>
          </cell>
          <cell r="EK668" t="str">
            <v/>
          </cell>
          <cell r="EL668" t="str">
            <v/>
          </cell>
          <cell r="EM668" t="str">
            <v/>
          </cell>
          <cell r="EN668" t="str">
            <v/>
          </cell>
          <cell r="EO668" t="str">
            <v/>
          </cell>
          <cell r="EP668" t="str">
            <v/>
          </cell>
          <cell r="EQ668" t="str">
            <v/>
          </cell>
          <cell r="ER668" t="str">
            <v/>
          </cell>
          <cell r="ES668" t="str">
            <v/>
          </cell>
          <cell r="ET668" t="str">
            <v/>
          </cell>
          <cell r="EU668" t="str">
            <v/>
          </cell>
          <cell r="EV668" t="str">
            <v/>
          </cell>
          <cell r="EW668" t="str">
            <v/>
          </cell>
          <cell r="EX668" t="str">
            <v/>
          </cell>
          <cell r="EY668" t="str">
            <v/>
          </cell>
          <cell r="EZ668" t="str">
            <v/>
          </cell>
          <cell r="FA668" t="str">
            <v/>
          </cell>
          <cell r="FB668" t="str">
            <v/>
          </cell>
          <cell r="FC668" t="str">
            <v/>
          </cell>
          <cell r="FD668" t="str">
            <v/>
          </cell>
          <cell r="FE668" t="str">
            <v/>
          </cell>
          <cell r="FF668" t="str">
            <v/>
          </cell>
          <cell r="FG668" t="str">
            <v/>
          </cell>
          <cell r="FH668" t="str">
            <v/>
          </cell>
          <cell r="FI668" t="str">
            <v/>
          </cell>
          <cell r="FJ668" t="str">
            <v/>
          </cell>
          <cell r="FK668" t="str">
            <v/>
          </cell>
          <cell r="FL668" t="str">
            <v/>
          </cell>
          <cell r="FM668" t="str">
            <v/>
          </cell>
          <cell r="FN668" t="str">
            <v/>
          </cell>
          <cell r="FO668" t="str">
            <v/>
          </cell>
          <cell r="FP668" t="str">
            <v/>
          </cell>
          <cell r="FQ668" t="str">
            <v/>
          </cell>
          <cell r="FR668" t="str">
            <v/>
          </cell>
          <cell r="FS668" t="str">
            <v/>
          </cell>
          <cell r="FT668" t="str">
            <v/>
          </cell>
          <cell r="FU668" t="str">
            <v/>
          </cell>
          <cell r="FV668" t="str">
            <v/>
          </cell>
          <cell r="FW668" t="str">
            <v/>
          </cell>
          <cell r="FX668" t="str">
            <v/>
          </cell>
          <cell r="FY668" t="str">
            <v/>
          </cell>
          <cell r="FZ668" t="str">
            <v/>
          </cell>
          <cell r="GA668" t="str">
            <v/>
          </cell>
          <cell r="GB668" t="str">
            <v/>
          </cell>
          <cell r="GC668" t="str">
            <v/>
          </cell>
          <cell r="GD668" t="str">
            <v/>
          </cell>
          <cell r="GE668" t="str">
            <v/>
          </cell>
          <cell r="GF668" t="str">
            <v/>
          </cell>
          <cell r="GG668" t="str">
            <v/>
          </cell>
          <cell r="GH668" t="str">
            <v/>
          </cell>
          <cell r="GI668" t="str">
            <v/>
          </cell>
          <cell r="GJ668" t="str">
            <v/>
          </cell>
          <cell r="GK668" t="str">
            <v/>
          </cell>
          <cell r="GL668" t="str">
            <v/>
          </cell>
          <cell r="GM668" t="str">
            <v/>
          </cell>
          <cell r="GN668" t="str">
            <v/>
          </cell>
          <cell r="GO668" t="str">
            <v/>
          </cell>
          <cell r="GP668" t="str">
            <v/>
          </cell>
          <cell r="GQ668" t="str">
            <v/>
          </cell>
          <cell r="GR668" t="str">
            <v/>
          </cell>
          <cell r="GS668" t="str">
            <v/>
          </cell>
          <cell r="GT668" t="str">
            <v/>
          </cell>
          <cell r="GU668" t="str">
            <v/>
          </cell>
          <cell r="GV668" t="str">
            <v/>
          </cell>
          <cell r="GW668" t="str">
            <v/>
          </cell>
          <cell r="GX668" t="str">
            <v/>
          </cell>
          <cell r="GY668" t="str">
            <v/>
          </cell>
          <cell r="GZ668" t="str">
            <v/>
          </cell>
          <cell r="HA668" t="str">
            <v/>
          </cell>
          <cell r="HB668" t="str">
            <v/>
          </cell>
          <cell r="HC668" t="str">
            <v/>
          </cell>
          <cell r="HD668" t="str">
            <v/>
          </cell>
          <cell r="HE668" t="str">
            <v/>
          </cell>
          <cell r="HF668" t="str">
            <v/>
          </cell>
          <cell r="HG668" t="str">
            <v/>
          </cell>
          <cell r="HH668" t="str">
            <v/>
          </cell>
          <cell r="HI668" t="str">
            <v/>
          </cell>
          <cell r="HJ668" t="str">
            <v/>
          </cell>
          <cell r="HK668" t="str">
            <v/>
          </cell>
          <cell r="HL668" t="str">
            <v/>
          </cell>
          <cell r="HM668" t="str">
            <v/>
          </cell>
          <cell r="HN668" t="str">
            <v/>
          </cell>
          <cell r="HO668" t="str">
            <v/>
          </cell>
          <cell r="HP668" t="str">
            <v/>
          </cell>
          <cell r="HQ668" t="str">
            <v/>
          </cell>
          <cell r="HR668" t="str">
            <v/>
          </cell>
          <cell r="HS668" t="str">
            <v/>
          </cell>
          <cell r="HT668" t="str">
            <v/>
          </cell>
          <cell r="HU668" t="str">
            <v/>
          </cell>
          <cell r="HV668" t="str">
            <v/>
          </cell>
          <cell r="HW668" t="str">
            <v/>
          </cell>
          <cell r="HX668" t="str">
            <v/>
          </cell>
          <cell r="HY668" t="str">
            <v/>
          </cell>
          <cell r="HZ668" t="str">
            <v/>
          </cell>
          <cell r="IA668" t="str">
            <v/>
          </cell>
          <cell r="IB668" t="str">
            <v/>
          </cell>
          <cell r="IC668" t="str">
            <v/>
          </cell>
          <cell r="ID668" t="str">
            <v/>
          </cell>
        </row>
        <row r="669">
          <cell r="A669" t="str">
            <v/>
          </cell>
          <cell r="B669" t="str">
            <v/>
          </cell>
          <cell r="C669" t="str">
            <v/>
          </cell>
          <cell r="D669" t="str">
            <v/>
          </cell>
          <cell r="E669" t="str">
            <v/>
          </cell>
          <cell r="F669" t="str">
            <v/>
          </cell>
          <cell r="G669" t="str">
            <v/>
          </cell>
          <cell r="H669" t="str">
            <v/>
          </cell>
          <cell r="I669" t="str">
            <v/>
          </cell>
          <cell r="J669" t="str">
            <v/>
          </cell>
          <cell r="K669" t="str">
            <v/>
          </cell>
          <cell r="L669" t="str">
            <v/>
          </cell>
          <cell r="M669" t="str">
            <v/>
          </cell>
          <cell r="N669" t="str">
            <v/>
          </cell>
          <cell r="O669" t="str">
            <v/>
          </cell>
          <cell r="P669" t="str">
            <v/>
          </cell>
          <cell r="Q669" t="str">
            <v/>
          </cell>
          <cell r="R669" t="str">
            <v/>
          </cell>
          <cell r="S669" t="str">
            <v/>
          </cell>
          <cell r="T669" t="str">
            <v/>
          </cell>
          <cell r="U669" t="str">
            <v/>
          </cell>
          <cell r="V669" t="str">
            <v/>
          </cell>
          <cell r="W669" t="str">
            <v/>
          </cell>
          <cell r="X669" t="str">
            <v/>
          </cell>
          <cell r="Y669" t="str">
            <v/>
          </cell>
          <cell r="Z669" t="str">
            <v/>
          </cell>
          <cell r="AA669" t="str">
            <v/>
          </cell>
          <cell r="AB669" t="str">
            <v/>
          </cell>
          <cell r="AC669" t="str">
            <v/>
          </cell>
          <cell r="AD669" t="str">
            <v/>
          </cell>
          <cell r="AE669" t="str">
            <v/>
          </cell>
          <cell r="AF669" t="str">
            <v/>
          </cell>
          <cell r="AG669" t="str">
            <v/>
          </cell>
          <cell r="AH669" t="str">
            <v/>
          </cell>
          <cell r="AI669" t="str">
            <v/>
          </cell>
          <cell r="AJ669" t="str">
            <v/>
          </cell>
          <cell r="AK669" t="str">
            <v/>
          </cell>
          <cell r="AL669" t="str">
            <v/>
          </cell>
          <cell r="AM669" t="str">
            <v/>
          </cell>
          <cell r="AN669" t="str">
            <v/>
          </cell>
          <cell r="AO669" t="str">
            <v/>
          </cell>
          <cell r="AP669" t="str">
            <v/>
          </cell>
          <cell r="AQ669" t="str">
            <v/>
          </cell>
          <cell r="AR669" t="str">
            <v/>
          </cell>
          <cell r="AS669" t="str">
            <v/>
          </cell>
          <cell r="AT669" t="str">
            <v/>
          </cell>
          <cell r="AU669" t="str">
            <v/>
          </cell>
          <cell r="AV669" t="str">
            <v/>
          </cell>
          <cell r="AW669" t="str">
            <v/>
          </cell>
          <cell r="AX669" t="str">
            <v/>
          </cell>
          <cell r="AY669" t="str">
            <v/>
          </cell>
          <cell r="AZ669" t="str">
            <v/>
          </cell>
          <cell r="BA669" t="str">
            <v/>
          </cell>
          <cell r="BB669" t="str">
            <v/>
          </cell>
          <cell r="BC669" t="str">
            <v/>
          </cell>
          <cell r="BD669" t="str">
            <v/>
          </cell>
          <cell r="BE669" t="str">
            <v/>
          </cell>
          <cell r="BF669" t="str">
            <v/>
          </cell>
          <cell r="BG669" t="str">
            <v/>
          </cell>
          <cell r="BH669" t="str">
            <v/>
          </cell>
          <cell r="BI669" t="str">
            <v/>
          </cell>
          <cell r="BJ669" t="str">
            <v/>
          </cell>
          <cell r="BK669" t="str">
            <v/>
          </cell>
          <cell r="BL669" t="str">
            <v/>
          </cell>
          <cell r="BM669" t="str">
            <v/>
          </cell>
          <cell r="BN669" t="str">
            <v/>
          </cell>
          <cell r="BO669" t="str">
            <v/>
          </cell>
          <cell r="BP669" t="str">
            <v/>
          </cell>
          <cell r="BQ669" t="str">
            <v/>
          </cell>
          <cell r="BR669" t="str">
            <v/>
          </cell>
          <cell r="BS669" t="str">
            <v/>
          </cell>
          <cell r="BT669" t="str">
            <v/>
          </cell>
          <cell r="BU669" t="str">
            <v/>
          </cell>
          <cell r="BV669" t="str">
            <v/>
          </cell>
          <cell r="BW669" t="str">
            <v/>
          </cell>
          <cell r="BX669" t="str">
            <v/>
          </cell>
          <cell r="BY669" t="str">
            <v/>
          </cell>
          <cell r="BZ669" t="str">
            <v/>
          </cell>
          <cell r="CA669" t="str">
            <v/>
          </cell>
          <cell r="CB669" t="str">
            <v/>
          </cell>
          <cell r="CC669" t="str">
            <v/>
          </cell>
          <cell r="CD669" t="str">
            <v/>
          </cell>
          <cell r="CE669" t="str">
            <v/>
          </cell>
          <cell r="CF669" t="str">
            <v/>
          </cell>
          <cell r="CG669" t="str">
            <v/>
          </cell>
          <cell r="CH669" t="str">
            <v/>
          </cell>
          <cell r="CI669" t="str">
            <v/>
          </cell>
          <cell r="CJ669" t="str">
            <v/>
          </cell>
          <cell r="CK669" t="str">
            <v/>
          </cell>
          <cell r="CL669" t="str">
            <v/>
          </cell>
          <cell r="CM669" t="str">
            <v/>
          </cell>
          <cell r="CN669" t="str">
            <v/>
          </cell>
          <cell r="CO669" t="str">
            <v/>
          </cell>
          <cell r="CP669" t="str">
            <v/>
          </cell>
          <cell r="CQ669" t="str">
            <v/>
          </cell>
          <cell r="CR669" t="str">
            <v/>
          </cell>
          <cell r="CS669" t="str">
            <v/>
          </cell>
          <cell r="CT669" t="str">
            <v/>
          </cell>
          <cell r="CU669" t="str">
            <v/>
          </cell>
          <cell r="CV669" t="str">
            <v/>
          </cell>
          <cell r="CW669" t="str">
            <v/>
          </cell>
          <cell r="CX669" t="str">
            <v/>
          </cell>
          <cell r="CY669" t="str">
            <v/>
          </cell>
          <cell r="CZ669" t="str">
            <v/>
          </cell>
          <cell r="DA669" t="str">
            <v/>
          </cell>
          <cell r="DB669" t="str">
            <v/>
          </cell>
          <cell r="DC669" t="str">
            <v/>
          </cell>
          <cell r="DD669" t="str">
            <v/>
          </cell>
          <cell r="DE669" t="str">
            <v/>
          </cell>
          <cell r="DF669" t="str">
            <v/>
          </cell>
          <cell r="DG669" t="str">
            <v/>
          </cell>
          <cell r="DH669" t="str">
            <v/>
          </cell>
          <cell r="DI669" t="str">
            <v/>
          </cell>
          <cell r="DJ669" t="str">
            <v/>
          </cell>
          <cell r="DK669" t="str">
            <v/>
          </cell>
          <cell r="DL669" t="str">
            <v/>
          </cell>
          <cell r="DM669" t="str">
            <v/>
          </cell>
          <cell r="DN669" t="str">
            <v/>
          </cell>
          <cell r="DO669" t="str">
            <v/>
          </cell>
          <cell r="DP669" t="str">
            <v/>
          </cell>
          <cell r="DQ669" t="str">
            <v/>
          </cell>
          <cell r="DR669" t="str">
            <v/>
          </cell>
          <cell r="DS669" t="str">
            <v/>
          </cell>
          <cell r="DT669" t="str">
            <v/>
          </cell>
          <cell r="DU669" t="str">
            <v/>
          </cell>
          <cell r="DV669" t="str">
            <v/>
          </cell>
          <cell r="DW669" t="str">
            <v/>
          </cell>
          <cell r="DX669" t="str">
            <v/>
          </cell>
          <cell r="DY669" t="str">
            <v/>
          </cell>
          <cell r="DZ669" t="str">
            <v/>
          </cell>
          <cell r="EA669" t="str">
            <v/>
          </cell>
          <cell r="EB669" t="str">
            <v/>
          </cell>
          <cell r="EC669" t="str">
            <v/>
          </cell>
          <cell r="ED669" t="str">
            <v/>
          </cell>
          <cell r="EE669" t="str">
            <v/>
          </cell>
          <cell r="EF669" t="str">
            <v/>
          </cell>
          <cell r="EG669" t="str">
            <v/>
          </cell>
          <cell r="EH669" t="str">
            <v/>
          </cell>
          <cell r="EI669" t="str">
            <v/>
          </cell>
          <cell r="EJ669" t="str">
            <v/>
          </cell>
          <cell r="EK669" t="str">
            <v/>
          </cell>
          <cell r="EL669" t="str">
            <v/>
          </cell>
          <cell r="EM669" t="str">
            <v/>
          </cell>
          <cell r="EN669" t="str">
            <v/>
          </cell>
          <cell r="EO669" t="str">
            <v/>
          </cell>
          <cell r="EP669" t="str">
            <v/>
          </cell>
          <cell r="EQ669" t="str">
            <v/>
          </cell>
          <cell r="ER669" t="str">
            <v/>
          </cell>
          <cell r="ES669" t="str">
            <v/>
          </cell>
          <cell r="ET669" t="str">
            <v/>
          </cell>
          <cell r="EU669" t="str">
            <v/>
          </cell>
          <cell r="EV669" t="str">
            <v/>
          </cell>
          <cell r="EW669" t="str">
            <v/>
          </cell>
          <cell r="EX669" t="str">
            <v/>
          </cell>
          <cell r="EY669" t="str">
            <v/>
          </cell>
          <cell r="EZ669" t="str">
            <v/>
          </cell>
          <cell r="FA669" t="str">
            <v/>
          </cell>
          <cell r="FB669" t="str">
            <v/>
          </cell>
          <cell r="FC669" t="str">
            <v/>
          </cell>
          <cell r="FD669" t="str">
            <v/>
          </cell>
          <cell r="FE669" t="str">
            <v/>
          </cell>
          <cell r="FF669" t="str">
            <v/>
          </cell>
          <cell r="FG669" t="str">
            <v/>
          </cell>
          <cell r="FH669" t="str">
            <v/>
          </cell>
          <cell r="FI669" t="str">
            <v/>
          </cell>
          <cell r="FJ669" t="str">
            <v/>
          </cell>
          <cell r="FK669" t="str">
            <v/>
          </cell>
          <cell r="FL669" t="str">
            <v/>
          </cell>
          <cell r="FM669" t="str">
            <v/>
          </cell>
          <cell r="FN669" t="str">
            <v/>
          </cell>
          <cell r="FO669" t="str">
            <v/>
          </cell>
          <cell r="FP669" t="str">
            <v/>
          </cell>
          <cell r="FQ669" t="str">
            <v/>
          </cell>
          <cell r="FR669" t="str">
            <v/>
          </cell>
          <cell r="FS669" t="str">
            <v/>
          </cell>
          <cell r="FT669" t="str">
            <v/>
          </cell>
          <cell r="FU669" t="str">
            <v/>
          </cell>
          <cell r="FV669" t="str">
            <v/>
          </cell>
          <cell r="FW669" t="str">
            <v/>
          </cell>
          <cell r="FX669" t="str">
            <v/>
          </cell>
          <cell r="FY669" t="str">
            <v/>
          </cell>
          <cell r="FZ669" t="str">
            <v/>
          </cell>
          <cell r="GA669" t="str">
            <v/>
          </cell>
          <cell r="GB669" t="str">
            <v/>
          </cell>
          <cell r="GC669" t="str">
            <v/>
          </cell>
          <cell r="GD669" t="str">
            <v/>
          </cell>
          <cell r="GE669" t="str">
            <v/>
          </cell>
          <cell r="GF669" t="str">
            <v/>
          </cell>
          <cell r="GG669" t="str">
            <v/>
          </cell>
          <cell r="GH669" t="str">
            <v/>
          </cell>
          <cell r="GI669" t="str">
            <v/>
          </cell>
          <cell r="GJ669" t="str">
            <v/>
          </cell>
          <cell r="GK669" t="str">
            <v/>
          </cell>
          <cell r="GL669" t="str">
            <v/>
          </cell>
          <cell r="GM669" t="str">
            <v/>
          </cell>
          <cell r="GN669" t="str">
            <v/>
          </cell>
          <cell r="GO669" t="str">
            <v/>
          </cell>
          <cell r="GP669" t="str">
            <v/>
          </cell>
          <cell r="GQ669" t="str">
            <v/>
          </cell>
          <cell r="GR669" t="str">
            <v/>
          </cell>
          <cell r="GS669" t="str">
            <v/>
          </cell>
          <cell r="GT669" t="str">
            <v/>
          </cell>
          <cell r="GU669" t="str">
            <v/>
          </cell>
          <cell r="GV669" t="str">
            <v/>
          </cell>
          <cell r="GW669" t="str">
            <v/>
          </cell>
          <cell r="GX669" t="str">
            <v/>
          </cell>
          <cell r="GY669" t="str">
            <v/>
          </cell>
          <cell r="GZ669" t="str">
            <v/>
          </cell>
          <cell r="HA669" t="str">
            <v/>
          </cell>
          <cell r="HB669" t="str">
            <v/>
          </cell>
          <cell r="HC669" t="str">
            <v/>
          </cell>
          <cell r="HD669" t="str">
            <v/>
          </cell>
          <cell r="HE669" t="str">
            <v/>
          </cell>
          <cell r="HF669" t="str">
            <v/>
          </cell>
          <cell r="HG669" t="str">
            <v/>
          </cell>
          <cell r="HH669" t="str">
            <v/>
          </cell>
          <cell r="HI669" t="str">
            <v/>
          </cell>
          <cell r="HJ669" t="str">
            <v/>
          </cell>
          <cell r="HK669" t="str">
            <v/>
          </cell>
          <cell r="HL669" t="str">
            <v/>
          </cell>
          <cell r="HM669" t="str">
            <v/>
          </cell>
          <cell r="HN669" t="str">
            <v/>
          </cell>
          <cell r="HO669" t="str">
            <v/>
          </cell>
          <cell r="HP669" t="str">
            <v/>
          </cell>
          <cell r="HQ669" t="str">
            <v/>
          </cell>
          <cell r="HR669" t="str">
            <v/>
          </cell>
          <cell r="HS669" t="str">
            <v/>
          </cell>
          <cell r="HT669" t="str">
            <v/>
          </cell>
          <cell r="HU669" t="str">
            <v/>
          </cell>
          <cell r="HV669" t="str">
            <v/>
          </cell>
          <cell r="HW669" t="str">
            <v/>
          </cell>
          <cell r="HX669" t="str">
            <v/>
          </cell>
          <cell r="HY669" t="str">
            <v/>
          </cell>
          <cell r="HZ669" t="str">
            <v/>
          </cell>
          <cell r="IA669" t="str">
            <v/>
          </cell>
          <cell r="IB669" t="str">
            <v/>
          </cell>
          <cell r="IC669" t="str">
            <v/>
          </cell>
          <cell r="ID669" t="str">
            <v/>
          </cell>
        </row>
        <row r="670">
          <cell r="A670" t="str">
            <v/>
          </cell>
          <cell r="B670" t="str">
            <v/>
          </cell>
          <cell r="C670" t="str">
            <v/>
          </cell>
          <cell r="D670" t="str">
            <v/>
          </cell>
          <cell r="E670" t="str">
            <v/>
          </cell>
          <cell r="F670" t="str">
            <v/>
          </cell>
          <cell r="G670" t="str">
            <v/>
          </cell>
          <cell r="H670" t="str">
            <v/>
          </cell>
          <cell r="I670" t="str">
            <v/>
          </cell>
          <cell r="J670" t="str">
            <v/>
          </cell>
          <cell r="K670" t="str">
            <v/>
          </cell>
          <cell r="L670" t="str">
            <v/>
          </cell>
          <cell r="M670" t="str">
            <v/>
          </cell>
          <cell r="N670" t="str">
            <v/>
          </cell>
          <cell r="O670" t="str">
            <v/>
          </cell>
          <cell r="P670" t="str">
            <v/>
          </cell>
          <cell r="Q670" t="str">
            <v/>
          </cell>
          <cell r="R670" t="str">
            <v/>
          </cell>
          <cell r="S670" t="str">
            <v/>
          </cell>
          <cell r="T670" t="str">
            <v/>
          </cell>
          <cell r="U670" t="str">
            <v/>
          </cell>
          <cell r="V670" t="str">
            <v/>
          </cell>
          <cell r="W670" t="str">
            <v/>
          </cell>
          <cell r="X670" t="str">
            <v/>
          </cell>
          <cell r="Y670" t="str">
            <v/>
          </cell>
          <cell r="Z670" t="str">
            <v/>
          </cell>
          <cell r="AA670" t="str">
            <v/>
          </cell>
          <cell r="AB670" t="str">
            <v/>
          </cell>
          <cell r="AC670" t="str">
            <v/>
          </cell>
          <cell r="AD670" t="str">
            <v/>
          </cell>
          <cell r="AE670" t="str">
            <v/>
          </cell>
          <cell r="AF670" t="str">
            <v/>
          </cell>
          <cell r="AG670" t="str">
            <v/>
          </cell>
          <cell r="AH670" t="str">
            <v/>
          </cell>
          <cell r="AI670" t="str">
            <v/>
          </cell>
          <cell r="AJ670" t="str">
            <v/>
          </cell>
          <cell r="AK670" t="str">
            <v/>
          </cell>
          <cell r="AL670" t="str">
            <v/>
          </cell>
          <cell r="AM670" t="str">
            <v/>
          </cell>
          <cell r="AN670" t="str">
            <v/>
          </cell>
          <cell r="AO670" t="str">
            <v/>
          </cell>
          <cell r="AP670" t="str">
            <v/>
          </cell>
          <cell r="AQ670" t="str">
            <v/>
          </cell>
          <cell r="AR670" t="str">
            <v/>
          </cell>
          <cell r="AS670" t="str">
            <v/>
          </cell>
          <cell r="AT670" t="str">
            <v/>
          </cell>
          <cell r="AU670" t="str">
            <v/>
          </cell>
          <cell r="AV670" t="str">
            <v/>
          </cell>
          <cell r="AW670" t="str">
            <v/>
          </cell>
          <cell r="AX670" t="str">
            <v/>
          </cell>
          <cell r="AY670" t="str">
            <v/>
          </cell>
          <cell r="AZ670" t="str">
            <v/>
          </cell>
          <cell r="BA670" t="str">
            <v/>
          </cell>
          <cell r="BB670" t="str">
            <v/>
          </cell>
          <cell r="BC670" t="str">
            <v/>
          </cell>
          <cell r="BD670" t="str">
            <v/>
          </cell>
          <cell r="BE670" t="str">
            <v/>
          </cell>
          <cell r="BF670" t="str">
            <v/>
          </cell>
          <cell r="BG670" t="str">
            <v/>
          </cell>
          <cell r="BH670" t="str">
            <v/>
          </cell>
          <cell r="BI670" t="str">
            <v/>
          </cell>
          <cell r="BJ670" t="str">
            <v/>
          </cell>
          <cell r="BK670" t="str">
            <v/>
          </cell>
          <cell r="BL670" t="str">
            <v/>
          </cell>
          <cell r="BM670" t="str">
            <v/>
          </cell>
          <cell r="BN670" t="str">
            <v/>
          </cell>
          <cell r="BO670" t="str">
            <v/>
          </cell>
          <cell r="BP670" t="str">
            <v/>
          </cell>
          <cell r="BQ670" t="str">
            <v/>
          </cell>
          <cell r="BR670" t="str">
            <v/>
          </cell>
          <cell r="BS670" t="str">
            <v/>
          </cell>
          <cell r="BT670" t="str">
            <v/>
          </cell>
          <cell r="BU670" t="str">
            <v/>
          </cell>
          <cell r="BV670" t="str">
            <v/>
          </cell>
          <cell r="BW670" t="str">
            <v/>
          </cell>
          <cell r="BX670" t="str">
            <v/>
          </cell>
          <cell r="BY670" t="str">
            <v/>
          </cell>
          <cell r="BZ670" t="str">
            <v/>
          </cell>
          <cell r="CA670" t="str">
            <v/>
          </cell>
          <cell r="CB670" t="str">
            <v/>
          </cell>
          <cell r="CC670" t="str">
            <v/>
          </cell>
          <cell r="CD670" t="str">
            <v/>
          </cell>
          <cell r="CE670" t="str">
            <v/>
          </cell>
          <cell r="CF670" t="str">
            <v/>
          </cell>
          <cell r="CG670" t="str">
            <v/>
          </cell>
          <cell r="CH670" t="str">
            <v/>
          </cell>
          <cell r="CI670" t="str">
            <v/>
          </cell>
          <cell r="CJ670" t="str">
            <v/>
          </cell>
          <cell r="CK670" t="str">
            <v/>
          </cell>
          <cell r="CL670" t="str">
            <v/>
          </cell>
          <cell r="CM670" t="str">
            <v/>
          </cell>
          <cell r="CN670" t="str">
            <v/>
          </cell>
          <cell r="CO670" t="str">
            <v/>
          </cell>
          <cell r="CP670" t="str">
            <v/>
          </cell>
          <cell r="CQ670" t="str">
            <v/>
          </cell>
          <cell r="CR670" t="str">
            <v/>
          </cell>
          <cell r="CS670" t="str">
            <v/>
          </cell>
          <cell r="CT670" t="str">
            <v/>
          </cell>
          <cell r="CU670" t="str">
            <v/>
          </cell>
          <cell r="CV670" t="str">
            <v/>
          </cell>
          <cell r="CW670" t="str">
            <v/>
          </cell>
          <cell r="CX670" t="str">
            <v/>
          </cell>
          <cell r="CY670" t="str">
            <v/>
          </cell>
          <cell r="CZ670" t="str">
            <v/>
          </cell>
          <cell r="DA670" t="str">
            <v/>
          </cell>
          <cell r="DB670" t="str">
            <v/>
          </cell>
          <cell r="DC670" t="str">
            <v/>
          </cell>
          <cell r="DD670" t="str">
            <v/>
          </cell>
          <cell r="DE670" t="str">
            <v/>
          </cell>
          <cell r="DF670" t="str">
            <v/>
          </cell>
          <cell r="DG670" t="str">
            <v/>
          </cell>
          <cell r="DH670" t="str">
            <v/>
          </cell>
          <cell r="DI670" t="str">
            <v/>
          </cell>
          <cell r="DJ670" t="str">
            <v/>
          </cell>
          <cell r="DK670" t="str">
            <v/>
          </cell>
          <cell r="DL670" t="str">
            <v/>
          </cell>
          <cell r="DM670" t="str">
            <v/>
          </cell>
          <cell r="DN670" t="str">
            <v/>
          </cell>
          <cell r="DO670" t="str">
            <v/>
          </cell>
          <cell r="DP670" t="str">
            <v/>
          </cell>
          <cell r="DQ670" t="str">
            <v/>
          </cell>
          <cell r="DR670" t="str">
            <v/>
          </cell>
          <cell r="DS670" t="str">
            <v/>
          </cell>
          <cell r="DT670" t="str">
            <v/>
          </cell>
          <cell r="DU670" t="str">
            <v/>
          </cell>
          <cell r="DV670" t="str">
            <v/>
          </cell>
          <cell r="DW670" t="str">
            <v/>
          </cell>
          <cell r="DX670" t="str">
            <v/>
          </cell>
          <cell r="DY670" t="str">
            <v/>
          </cell>
          <cell r="DZ670" t="str">
            <v/>
          </cell>
          <cell r="EA670" t="str">
            <v/>
          </cell>
          <cell r="EB670" t="str">
            <v/>
          </cell>
          <cell r="EC670" t="str">
            <v/>
          </cell>
          <cell r="ED670" t="str">
            <v/>
          </cell>
          <cell r="EE670" t="str">
            <v/>
          </cell>
          <cell r="EF670" t="str">
            <v/>
          </cell>
          <cell r="EG670" t="str">
            <v/>
          </cell>
          <cell r="EH670" t="str">
            <v/>
          </cell>
          <cell r="EI670" t="str">
            <v/>
          </cell>
          <cell r="EJ670" t="str">
            <v/>
          </cell>
          <cell r="EK670" t="str">
            <v/>
          </cell>
          <cell r="EL670" t="str">
            <v/>
          </cell>
          <cell r="EM670" t="str">
            <v/>
          </cell>
          <cell r="EN670" t="str">
            <v/>
          </cell>
          <cell r="EO670" t="str">
            <v/>
          </cell>
          <cell r="EP670" t="str">
            <v/>
          </cell>
          <cell r="EQ670" t="str">
            <v/>
          </cell>
          <cell r="ER670" t="str">
            <v/>
          </cell>
          <cell r="ES670" t="str">
            <v/>
          </cell>
          <cell r="ET670" t="str">
            <v/>
          </cell>
          <cell r="EU670" t="str">
            <v/>
          </cell>
          <cell r="EV670" t="str">
            <v/>
          </cell>
          <cell r="EW670" t="str">
            <v/>
          </cell>
          <cell r="EX670" t="str">
            <v/>
          </cell>
          <cell r="EY670" t="str">
            <v/>
          </cell>
          <cell r="EZ670" t="str">
            <v/>
          </cell>
          <cell r="FA670" t="str">
            <v/>
          </cell>
          <cell r="FB670" t="str">
            <v/>
          </cell>
          <cell r="FC670" t="str">
            <v/>
          </cell>
          <cell r="FD670" t="str">
            <v/>
          </cell>
          <cell r="FE670" t="str">
            <v/>
          </cell>
          <cell r="FF670" t="str">
            <v/>
          </cell>
          <cell r="FG670" t="str">
            <v/>
          </cell>
          <cell r="FH670" t="str">
            <v/>
          </cell>
          <cell r="FI670" t="str">
            <v/>
          </cell>
          <cell r="FJ670" t="str">
            <v/>
          </cell>
          <cell r="FK670" t="str">
            <v/>
          </cell>
          <cell r="FL670" t="str">
            <v/>
          </cell>
          <cell r="FM670" t="str">
            <v/>
          </cell>
          <cell r="FN670" t="str">
            <v/>
          </cell>
          <cell r="FO670" t="str">
            <v/>
          </cell>
          <cell r="FP670" t="str">
            <v/>
          </cell>
          <cell r="FQ670" t="str">
            <v/>
          </cell>
          <cell r="FR670" t="str">
            <v/>
          </cell>
          <cell r="FS670" t="str">
            <v/>
          </cell>
          <cell r="FT670" t="str">
            <v/>
          </cell>
          <cell r="FU670" t="str">
            <v/>
          </cell>
          <cell r="FV670" t="str">
            <v/>
          </cell>
          <cell r="FW670" t="str">
            <v/>
          </cell>
          <cell r="FX670" t="str">
            <v/>
          </cell>
          <cell r="FY670" t="str">
            <v/>
          </cell>
          <cell r="FZ670" t="str">
            <v/>
          </cell>
          <cell r="GA670" t="str">
            <v/>
          </cell>
          <cell r="GB670" t="str">
            <v/>
          </cell>
          <cell r="GC670" t="str">
            <v/>
          </cell>
          <cell r="GD670" t="str">
            <v/>
          </cell>
          <cell r="GE670" t="str">
            <v/>
          </cell>
          <cell r="GF670" t="str">
            <v/>
          </cell>
          <cell r="GG670" t="str">
            <v/>
          </cell>
          <cell r="GH670" t="str">
            <v/>
          </cell>
          <cell r="GI670" t="str">
            <v/>
          </cell>
          <cell r="GJ670" t="str">
            <v/>
          </cell>
          <cell r="GK670" t="str">
            <v/>
          </cell>
          <cell r="GL670" t="str">
            <v/>
          </cell>
          <cell r="GM670" t="str">
            <v/>
          </cell>
          <cell r="GN670" t="str">
            <v/>
          </cell>
          <cell r="GO670" t="str">
            <v/>
          </cell>
          <cell r="GP670" t="str">
            <v/>
          </cell>
          <cell r="GQ670" t="str">
            <v/>
          </cell>
          <cell r="GR670" t="str">
            <v/>
          </cell>
          <cell r="GS670" t="str">
            <v/>
          </cell>
          <cell r="GT670" t="str">
            <v/>
          </cell>
          <cell r="GU670" t="str">
            <v/>
          </cell>
          <cell r="GV670" t="str">
            <v/>
          </cell>
          <cell r="GW670" t="str">
            <v/>
          </cell>
          <cell r="GX670" t="str">
            <v/>
          </cell>
          <cell r="GY670" t="str">
            <v/>
          </cell>
          <cell r="GZ670" t="str">
            <v/>
          </cell>
          <cell r="HA670" t="str">
            <v/>
          </cell>
          <cell r="HB670" t="str">
            <v/>
          </cell>
          <cell r="HC670" t="str">
            <v/>
          </cell>
          <cell r="HD670" t="str">
            <v/>
          </cell>
          <cell r="HE670" t="str">
            <v/>
          </cell>
          <cell r="HF670" t="str">
            <v/>
          </cell>
          <cell r="HG670" t="str">
            <v/>
          </cell>
          <cell r="HH670" t="str">
            <v/>
          </cell>
          <cell r="HI670" t="str">
            <v/>
          </cell>
          <cell r="HJ670" t="str">
            <v/>
          </cell>
          <cell r="HK670" t="str">
            <v/>
          </cell>
          <cell r="HL670" t="str">
            <v/>
          </cell>
          <cell r="HM670" t="str">
            <v/>
          </cell>
          <cell r="HN670" t="str">
            <v/>
          </cell>
          <cell r="HO670" t="str">
            <v/>
          </cell>
          <cell r="HP670" t="str">
            <v/>
          </cell>
          <cell r="HQ670" t="str">
            <v/>
          </cell>
          <cell r="HR670" t="str">
            <v/>
          </cell>
          <cell r="HS670" t="str">
            <v/>
          </cell>
          <cell r="HT670" t="str">
            <v/>
          </cell>
          <cell r="HU670" t="str">
            <v/>
          </cell>
          <cell r="HV670" t="str">
            <v/>
          </cell>
          <cell r="HW670" t="str">
            <v/>
          </cell>
          <cell r="HX670" t="str">
            <v/>
          </cell>
          <cell r="HY670" t="str">
            <v/>
          </cell>
          <cell r="HZ670" t="str">
            <v/>
          </cell>
          <cell r="IA670" t="str">
            <v/>
          </cell>
          <cell r="IB670" t="str">
            <v/>
          </cell>
          <cell r="IC670" t="str">
            <v/>
          </cell>
          <cell r="ID670" t="str">
            <v/>
          </cell>
        </row>
        <row r="671">
          <cell r="A671" t="str">
            <v/>
          </cell>
          <cell r="B671" t="str">
            <v/>
          </cell>
          <cell r="C671" t="str">
            <v/>
          </cell>
          <cell r="D671" t="str">
            <v/>
          </cell>
          <cell r="E671" t="str">
            <v/>
          </cell>
          <cell r="F671" t="str">
            <v/>
          </cell>
          <cell r="G671" t="str">
            <v/>
          </cell>
          <cell r="H671" t="str">
            <v/>
          </cell>
          <cell r="I671" t="str">
            <v/>
          </cell>
          <cell r="J671" t="str">
            <v/>
          </cell>
          <cell r="K671" t="str">
            <v/>
          </cell>
          <cell r="L671" t="str">
            <v/>
          </cell>
          <cell r="M671" t="str">
            <v/>
          </cell>
          <cell r="N671" t="str">
            <v/>
          </cell>
          <cell r="O671" t="str">
            <v/>
          </cell>
          <cell r="P671" t="str">
            <v/>
          </cell>
          <cell r="Q671" t="str">
            <v/>
          </cell>
          <cell r="R671" t="str">
            <v/>
          </cell>
          <cell r="S671" t="str">
            <v/>
          </cell>
          <cell r="T671" t="str">
            <v/>
          </cell>
          <cell r="U671" t="str">
            <v/>
          </cell>
          <cell r="V671" t="str">
            <v/>
          </cell>
          <cell r="W671" t="str">
            <v/>
          </cell>
          <cell r="X671" t="str">
            <v/>
          </cell>
          <cell r="Y671" t="str">
            <v/>
          </cell>
          <cell r="Z671" t="str">
            <v/>
          </cell>
          <cell r="AA671" t="str">
            <v/>
          </cell>
          <cell r="AB671" t="str">
            <v/>
          </cell>
          <cell r="AC671" t="str">
            <v/>
          </cell>
          <cell r="AD671" t="str">
            <v/>
          </cell>
          <cell r="AE671" t="str">
            <v/>
          </cell>
          <cell r="AF671" t="str">
            <v/>
          </cell>
          <cell r="AG671" t="str">
            <v/>
          </cell>
          <cell r="AH671" t="str">
            <v/>
          </cell>
          <cell r="AI671" t="str">
            <v/>
          </cell>
          <cell r="AJ671" t="str">
            <v/>
          </cell>
          <cell r="AK671" t="str">
            <v/>
          </cell>
          <cell r="AL671" t="str">
            <v/>
          </cell>
          <cell r="AM671" t="str">
            <v/>
          </cell>
          <cell r="AN671" t="str">
            <v/>
          </cell>
          <cell r="AO671" t="str">
            <v/>
          </cell>
          <cell r="AP671" t="str">
            <v/>
          </cell>
          <cell r="AQ671" t="str">
            <v/>
          </cell>
          <cell r="AR671" t="str">
            <v/>
          </cell>
          <cell r="AS671" t="str">
            <v/>
          </cell>
          <cell r="AT671" t="str">
            <v/>
          </cell>
          <cell r="AU671" t="str">
            <v/>
          </cell>
          <cell r="AV671" t="str">
            <v/>
          </cell>
          <cell r="AW671" t="str">
            <v/>
          </cell>
          <cell r="AX671" t="str">
            <v/>
          </cell>
          <cell r="AY671" t="str">
            <v/>
          </cell>
          <cell r="AZ671" t="str">
            <v/>
          </cell>
          <cell r="BA671" t="str">
            <v/>
          </cell>
          <cell r="BB671" t="str">
            <v/>
          </cell>
          <cell r="BC671" t="str">
            <v/>
          </cell>
          <cell r="BD671" t="str">
            <v/>
          </cell>
          <cell r="BE671" t="str">
            <v/>
          </cell>
          <cell r="BF671" t="str">
            <v/>
          </cell>
          <cell r="BG671" t="str">
            <v/>
          </cell>
          <cell r="BH671" t="str">
            <v/>
          </cell>
          <cell r="BI671" t="str">
            <v/>
          </cell>
          <cell r="BJ671" t="str">
            <v/>
          </cell>
          <cell r="BK671" t="str">
            <v/>
          </cell>
          <cell r="BL671" t="str">
            <v/>
          </cell>
          <cell r="BM671" t="str">
            <v/>
          </cell>
          <cell r="BN671" t="str">
            <v/>
          </cell>
          <cell r="BO671" t="str">
            <v/>
          </cell>
          <cell r="BP671" t="str">
            <v/>
          </cell>
          <cell r="BQ671" t="str">
            <v/>
          </cell>
          <cell r="BR671" t="str">
            <v/>
          </cell>
          <cell r="BS671" t="str">
            <v/>
          </cell>
          <cell r="BT671" t="str">
            <v/>
          </cell>
          <cell r="BU671" t="str">
            <v/>
          </cell>
          <cell r="BV671" t="str">
            <v/>
          </cell>
          <cell r="BW671" t="str">
            <v/>
          </cell>
          <cell r="BX671" t="str">
            <v/>
          </cell>
          <cell r="BY671" t="str">
            <v/>
          </cell>
          <cell r="BZ671" t="str">
            <v/>
          </cell>
          <cell r="CA671" t="str">
            <v/>
          </cell>
          <cell r="CB671" t="str">
            <v/>
          </cell>
          <cell r="CC671" t="str">
            <v/>
          </cell>
          <cell r="CD671" t="str">
            <v/>
          </cell>
          <cell r="CE671" t="str">
            <v/>
          </cell>
          <cell r="CF671" t="str">
            <v/>
          </cell>
          <cell r="CG671" t="str">
            <v/>
          </cell>
          <cell r="CH671" t="str">
            <v/>
          </cell>
          <cell r="CI671" t="str">
            <v/>
          </cell>
          <cell r="CJ671" t="str">
            <v/>
          </cell>
          <cell r="CK671" t="str">
            <v/>
          </cell>
          <cell r="CL671" t="str">
            <v/>
          </cell>
          <cell r="CM671" t="str">
            <v/>
          </cell>
          <cell r="CN671" t="str">
            <v/>
          </cell>
          <cell r="CO671" t="str">
            <v/>
          </cell>
          <cell r="CP671" t="str">
            <v/>
          </cell>
          <cell r="CQ671" t="str">
            <v/>
          </cell>
          <cell r="CR671" t="str">
            <v/>
          </cell>
          <cell r="CS671" t="str">
            <v/>
          </cell>
          <cell r="CT671" t="str">
            <v/>
          </cell>
          <cell r="CU671" t="str">
            <v/>
          </cell>
          <cell r="CV671" t="str">
            <v/>
          </cell>
          <cell r="CW671" t="str">
            <v/>
          </cell>
          <cell r="CX671" t="str">
            <v/>
          </cell>
          <cell r="CY671" t="str">
            <v/>
          </cell>
          <cell r="CZ671" t="str">
            <v/>
          </cell>
          <cell r="DA671" t="str">
            <v/>
          </cell>
          <cell r="DB671" t="str">
            <v/>
          </cell>
          <cell r="DC671" t="str">
            <v/>
          </cell>
          <cell r="DD671" t="str">
            <v/>
          </cell>
          <cell r="DE671" t="str">
            <v/>
          </cell>
          <cell r="DF671" t="str">
            <v/>
          </cell>
          <cell r="DG671" t="str">
            <v/>
          </cell>
          <cell r="DH671" t="str">
            <v/>
          </cell>
          <cell r="DI671" t="str">
            <v/>
          </cell>
          <cell r="DJ671" t="str">
            <v/>
          </cell>
          <cell r="DK671" t="str">
            <v/>
          </cell>
          <cell r="DL671" t="str">
            <v/>
          </cell>
          <cell r="DM671" t="str">
            <v/>
          </cell>
          <cell r="DN671" t="str">
            <v/>
          </cell>
          <cell r="DO671" t="str">
            <v/>
          </cell>
          <cell r="DP671" t="str">
            <v/>
          </cell>
          <cell r="DQ671" t="str">
            <v/>
          </cell>
          <cell r="DR671" t="str">
            <v/>
          </cell>
          <cell r="DS671" t="str">
            <v/>
          </cell>
          <cell r="DT671" t="str">
            <v/>
          </cell>
          <cell r="DU671" t="str">
            <v/>
          </cell>
          <cell r="DV671" t="str">
            <v/>
          </cell>
          <cell r="DW671" t="str">
            <v/>
          </cell>
          <cell r="DX671" t="str">
            <v/>
          </cell>
          <cell r="DY671" t="str">
            <v/>
          </cell>
          <cell r="DZ671" t="str">
            <v/>
          </cell>
          <cell r="EA671" t="str">
            <v/>
          </cell>
          <cell r="EB671" t="str">
            <v/>
          </cell>
          <cell r="EC671" t="str">
            <v/>
          </cell>
          <cell r="ED671" t="str">
            <v/>
          </cell>
          <cell r="EE671" t="str">
            <v/>
          </cell>
          <cell r="EF671" t="str">
            <v/>
          </cell>
          <cell r="EG671" t="str">
            <v/>
          </cell>
          <cell r="EH671" t="str">
            <v/>
          </cell>
          <cell r="EI671" t="str">
            <v/>
          </cell>
          <cell r="EJ671" t="str">
            <v/>
          </cell>
          <cell r="EK671" t="str">
            <v/>
          </cell>
          <cell r="EL671" t="str">
            <v/>
          </cell>
          <cell r="EM671" t="str">
            <v/>
          </cell>
          <cell r="EN671" t="str">
            <v/>
          </cell>
          <cell r="EO671" t="str">
            <v/>
          </cell>
          <cell r="EP671" t="str">
            <v/>
          </cell>
          <cell r="EQ671" t="str">
            <v/>
          </cell>
          <cell r="ER671" t="str">
            <v/>
          </cell>
          <cell r="ES671" t="str">
            <v/>
          </cell>
          <cell r="ET671" t="str">
            <v/>
          </cell>
          <cell r="EU671" t="str">
            <v/>
          </cell>
          <cell r="EV671" t="str">
            <v/>
          </cell>
          <cell r="EW671" t="str">
            <v/>
          </cell>
          <cell r="EX671" t="str">
            <v/>
          </cell>
          <cell r="EY671" t="str">
            <v/>
          </cell>
          <cell r="EZ671" t="str">
            <v/>
          </cell>
          <cell r="FA671" t="str">
            <v/>
          </cell>
          <cell r="FB671" t="str">
            <v/>
          </cell>
          <cell r="FC671" t="str">
            <v/>
          </cell>
          <cell r="FD671" t="str">
            <v/>
          </cell>
          <cell r="FE671" t="str">
            <v/>
          </cell>
          <cell r="FF671" t="str">
            <v/>
          </cell>
          <cell r="FG671" t="str">
            <v/>
          </cell>
          <cell r="FH671" t="str">
            <v/>
          </cell>
          <cell r="FI671" t="str">
            <v/>
          </cell>
          <cell r="FJ671" t="str">
            <v/>
          </cell>
          <cell r="FK671" t="str">
            <v/>
          </cell>
          <cell r="FL671" t="str">
            <v/>
          </cell>
          <cell r="FM671" t="str">
            <v/>
          </cell>
          <cell r="FN671" t="str">
            <v/>
          </cell>
          <cell r="FO671" t="str">
            <v/>
          </cell>
          <cell r="FP671" t="str">
            <v/>
          </cell>
          <cell r="FQ671" t="str">
            <v/>
          </cell>
          <cell r="FR671" t="str">
            <v/>
          </cell>
          <cell r="FS671" t="str">
            <v/>
          </cell>
          <cell r="FT671" t="str">
            <v/>
          </cell>
          <cell r="FU671" t="str">
            <v/>
          </cell>
          <cell r="FV671" t="str">
            <v/>
          </cell>
          <cell r="FW671" t="str">
            <v/>
          </cell>
          <cell r="FX671" t="str">
            <v/>
          </cell>
          <cell r="FY671" t="str">
            <v/>
          </cell>
          <cell r="FZ671" t="str">
            <v/>
          </cell>
          <cell r="GA671" t="str">
            <v/>
          </cell>
          <cell r="GB671" t="str">
            <v/>
          </cell>
          <cell r="GC671" t="str">
            <v/>
          </cell>
          <cell r="GD671" t="str">
            <v/>
          </cell>
          <cell r="GE671" t="str">
            <v/>
          </cell>
          <cell r="GF671" t="str">
            <v/>
          </cell>
          <cell r="GG671" t="str">
            <v/>
          </cell>
          <cell r="GH671" t="str">
            <v/>
          </cell>
          <cell r="GI671" t="str">
            <v/>
          </cell>
          <cell r="GJ671" t="str">
            <v/>
          </cell>
          <cell r="GK671" t="str">
            <v/>
          </cell>
          <cell r="GL671" t="str">
            <v/>
          </cell>
          <cell r="GM671" t="str">
            <v/>
          </cell>
          <cell r="GN671" t="str">
            <v/>
          </cell>
          <cell r="GO671" t="str">
            <v/>
          </cell>
          <cell r="GP671" t="str">
            <v/>
          </cell>
          <cell r="GQ671" t="str">
            <v/>
          </cell>
          <cell r="GR671" t="str">
            <v/>
          </cell>
          <cell r="GS671" t="str">
            <v/>
          </cell>
          <cell r="GT671" t="str">
            <v/>
          </cell>
          <cell r="GU671" t="str">
            <v/>
          </cell>
          <cell r="GV671" t="str">
            <v/>
          </cell>
          <cell r="GW671" t="str">
            <v/>
          </cell>
          <cell r="GX671" t="str">
            <v/>
          </cell>
          <cell r="GY671" t="str">
            <v/>
          </cell>
          <cell r="GZ671" t="str">
            <v/>
          </cell>
          <cell r="HA671" t="str">
            <v/>
          </cell>
          <cell r="HB671" t="str">
            <v/>
          </cell>
          <cell r="HC671" t="str">
            <v/>
          </cell>
          <cell r="HD671" t="str">
            <v/>
          </cell>
          <cell r="HE671" t="str">
            <v/>
          </cell>
          <cell r="HF671" t="str">
            <v/>
          </cell>
          <cell r="HG671" t="str">
            <v/>
          </cell>
          <cell r="HH671" t="str">
            <v/>
          </cell>
          <cell r="HI671" t="str">
            <v/>
          </cell>
          <cell r="HJ671" t="str">
            <v/>
          </cell>
          <cell r="HK671" t="str">
            <v/>
          </cell>
          <cell r="HL671" t="str">
            <v/>
          </cell>
          <cell r="HM671" t="str">
            <v/>
          </cell>
          <cell r="HN671" t="str">
            <v/>
          </cell>
          <cell r="HO671" t="str">
            <v/>
          </cell>
          <cell r="HP671" t="str">
            <v/>
          </cell>
          <cell r="HQ671" t="str">
            <v/>
          </cell>
          <cell r="HR671" t="str">
            <v/>
          </cell>
          <cell r="HS671" t="str">
            <v/>
          </cell>
          <cell r="HT671" t="str">
            <v/>
          </cell>
          <cell r="HU671" t="str">
            <v/>
          </cell>
          <cell r="HV671" t="str">
            <v/>
          </cell>
          <cell r="HW671" t="str">
            <v/>
          </cell>
          <cell r="HX671" t="str">
            <v/>
          </cell>
          <cell r="HY671" t="str">
            <v/>
          </cell>
          <cell r="HZ671" t="str">
            <v/>
          </cell>
          <cell r="IA671" t="str">
            <v/>
          </cell>
          <cell r="IB671" t="str">
            <v/>
          </cell>
          <cell r="IC671" t="str">
            <v/>
          </cell>
          <cell r="ID671" t="str">
            <v/>
          </cell>
        </row>
        <row r="672">
          <cell r="A672" t="str">
            <v/>
          </cell>
          <cell r="B672" t="str">
            <v/>
          </cell>
          <cell r="C672" t="str">
            <v/>
          </cell>
          <cell r="D672" t="str">
            <v/>
          </cell>
          <cell r="E672" t="str">
            <v/>
          </cell>
          <cell r="F672" t="str">
            <v/>
          </cell>
          <cell r="G672" t="str">
            <v/>
          </cell>
          <cell r="H672" t="str">
            <v/>
          </cell>
          <cell r="I672" t="str">
            <v/>
          </cell>
          <cell r="J672" t="str">
            <v/>
          </cell>
          <cell r="K672" t="str">
            <v/>
          </cell>
          <cell r="L672" t="str">
            <v/>
          </cell>
          <cell r="M672" t="str">
            <v/>
          </cell>
          <cell r="N672" t="str">
            <v/>
          </cell>
          <cell r="O672" t="str">
            <v/>
          </cell>
          <cell r="P672" t="str">
            <v/>
          </cell>
          <cell r="Q672" t="str">
            <v/>
          </cell>
          <cell r="R672" t="str">
            <v/>
          </cell>
          <cell r="S672" t="str">
            <v/>
          </cell>
          <cell r="T672" t="str">
            <v/>
          </cell>
          <cell r="U672" t="str">
            <v/>
          </cell>
          <cell r="V672" t="str">
            <v/>
          </cell>
          <cell r="W672" t="str">
            <v/>
          </cell>
          <cell r="X672" t="str">
            <v/>
          </cell>
          <cell r="Y672" t="str">
            <v/>
          </cell>
          <cell r="Z672" t="str">
            <v/>
          </cell>
          <cell r="AA672" t="str">
            <v/>
          </cell>
          <cell r="AB672" t="str">
            <v/>
          </cell>
          <cell r="AC672" t="str">
            <v/>
          </cell>
          <cell r="AD672" t="str">
            <v/>
          </cell>
          <cell r="AE672" t="str">
            <v/>
          </cell>
          <cell r="AF672" t="str">
            <v/>
          </cell>
          <cell r="AG672" t="str">
            <v/>
          </cell>
          <cell r="AH672" t="str">
            <v/>
          </cell>
          <cell r="AI672" t="str">
            <v/>
          </cell>
          <cell r="AJ672" t="str">
            <v/>
          </cell>
          <cell r="AK672" t="str">
            <v/>
          </cell>
          <cell r="AL672" t="str">
            <v/>
          </cell>
          <cell r="AM672" t="str">
            <v/>
          </cell>
          <cell r="AN672" t="str">
            <v/>
          </cell>
          <cell r="AO672" t="str">
            <v/>
          </cell>
          <cell r="AP672" t="str">
            <v/>
          </cell>
          <cell r="AQ672" t="str">
            <v/>
          </cell>
          <cell r="AR672" t="str">
            <v/>
          </cell>
          <cell r="AS672" t="str">
            <v/>
          </cell>
          <cell r="AT672" t="str">
            <v/>
          </cell>
          <cell r="AU672" t="str">
            <v/>
          </cell>
          <cell r="AV672" t="str">
            <v/>
          </cell>
          <cell r="AW672" t="str">
            <v/>
          </cell>
          <cell r="AX672" t="str">
            <v/>
          </cell>
          <cell r="AY672" t="str">
            <v/>
          </cell>
          <cell r="AZ672" t="str">
            <v/>
          </cell>
          <cell r="BA672" t="str">
            <v/>
          </cell>
          <cell r="BB672" t="str">
            <v/>
          </cell>
          <cell r="BC672" t="str">
            <v/>
          </cell>
          <cell r="BD672" t="str">
            <v/>
          </cell>
          <cell r="BE672" t="str">
            <v/>
          </cell>
          <cell r="BF672" t="str">
            <v/>
          </cell>
          <cell r="BG672" t="str">
            <v/>
          </cell>
          <cell r="BH672" t="str">
            <v/>
          </cell>
          <cell r="BI672" t="str">
            <v/>
          </cell>
          <cell r="BJ672" t="str">
            <v/>
          </cell>
          <cell r="BK672" t="str">
            <v/>
          </cell>
          <cell r="BL672" t="str">
            <v/>
          </cell>
          <cell r="BM672" t="str">
            <v/>
          </cell>
          <cell r="BN672" t="str">
            <v/>
          </cell>
          <cell r="BO672" t="str">
            <v/>
          </cell>
          <cell r="BP672" t="str">
            <v/>
          </cell>
          <cell r="BQ672" t="str">
            <v/>
          </cell>
          <cell r="BR672" t="str">
            <v/>
          </cell>
          <cell r="BS672" t="str">
            <v/>
          </cell>
          <cell r="BT672" t="str">
            <v/>
          </cell>
          <cell r="BU672" t="str">
            <v/>
          </cell>
          <cell r="BV672" t="str">
            <v/>
          </cell>
          <cell r="BW672" t="str">
            <v/>
          </cell>
          <cell r="BX672" t="str">
            <v/>
          </cell>
          <cell r="BY672" t="str">
            <v/>
          </cell>
          <cell r="BZ672" t="str">
            <v/>
          </cell>
          <cell r="CA672" t="str">
            <v/>
          </cell>
          <cell r="CB672" t="str">
            <v/>
          </cell>
          <cell r="CC672" t="str">
            <v/>
          </cell>
          <cell r="CD672" t="str">
            <v/>
          </cell>
          <cell r="CE672" t="str">
            <v/>
          </cell>
          <cell r="CF672" t="str">
            <v/>
          </cell>
          <cell r="CG672" t="str">
            <v/>
          </cell>
          <cell r="CH672" t="str">
            <v/>
          </cell>
          <cell r="CI672" t="str">
            <v/>
          </cell>
          <cell r="CJ672" t="str">
            <v/>
          </cell>
          <cell r="CK672" t="str">
            <v/>
          </cell>
          <cell r="CL672" t="str">
            <v/>
          </cell>
          <cell r="CM672" t="str">
            <v/>
          </cell>
          <cell r="CN672" t="str">
            <v/>
          </cell>
          <cell r="CO672" t="str">
            <v/>
          </cell>
          <cell r="CP672" t="str">
            <v/>
          </cell>
          <cell r="CQ672" t="str">
            <v/>
          </cell>
          <cell r="CR672" t="str">
            <v/>
          </cell>
          <cell r="CS672" t="str">
            <v/>
          </cell>
          <cell r="CT672" t="str">
            <v/>
          </cell>
          <cell r="CU672" t="str">
            <v/>
          </cell>
          <cell r="CV672" t="str">
            <v/>
          </cell>
          <cell r="CW672" t="str">
            <v/>
          </cell>
          <cell r="CX672" t="str">
            <v/>
          </cell>
          <cell r="CY672" t="str">
            <v/>
          </cell>
          <cell r="CZ672" t="str">
            <v/>
          </cell>
          <cell r="DA672" t="str">
            <v/>
          </cell>
          <cell r="DB672" t="str">
            <v/>
          </cell>
          <cell r="DC672" t="str">
            <v/>
          </cell>
          <cell r="DD672" t="str">
            <v/>
          </cell>
          <cell r="DE672" t="str">
            <v/>
          </cell>
          <cell r="DF672" t="str">
            <v/>
          </cell>
          <cell r="DG672" t="str">
            <v/>
          </cell>
          <cell r="DH672" t="str">
            <v/>
          </cell>
          <cell r="DI672" t="str">
            <v/>
          </cell>
          <cell r="DJ672" t="str">
            <v/>
          </cell>
          <cell r="DK672" t="str">
            <v/>
          </cell>
          <cell r="DL672" t="str">
            <v/>
          </cell>
          <cell r="DM672" t="str">
            <v/>
          </cell>
          <cell r="DN672" t="str">
            <v/>
          </cell>
          <cell r="DO672" t="str">
            <v/>
          </cell>
          <cell r="DP672" t="str">
            <v/>
          </cell>
          <cell r="DQ672" t="str">
            <v/>
          </cell>
          <cell r="DR672" t="str">
            <v/>
          </cell>
          <cell r="DS672" t="str">
            <v/>
          </cell>
          <cell r="DT672" t="str">
            <v/>
          </cell>
          <cell r="DU672" t="str">
            <v/>
          </cell>
          <cell r="DV672" t="str">
            <v/>
          </cell>
          <cell r="DW672" t="str">
            <v/>
          </cell>
          <cell r="DX672" t="str">
            <v/>
          </cell>
          <cell r="DY672" t="str">
            <v/>
          </cell>
          <cell r="DZ672" t="str">
            <v/>
          </cell>
          <cell r="EA672" t="str">
            <v/>
          </cell>
          <cell r="EB672" t="str">
            <v/>
          </cell>
          <cell r="EC672" t="str">
            <v/>
          </cell>
          <cell r="ED672" t="str">
            <v/>
          </cell>
          <cell r="EE672" t="str">
            <v/>
          </cell>
          <cell r="EF672" t="str">
            <v/>
          </cell>
          <cell r="EG672" t="str">
            <v/>
          </cell>
          <cell r="EH672" t="str">
            <v/>
          </cell>
          <cell r="EI672" t="str">
            <v/>
          </cell>
          <cell r="EJ672" t="str">
            <v/>
          </cell>
          <cell r="EK672" t="str">
            <v/>
          </cell>
          <cell r="EL672" t="str">
            <v/>
          </cell>
          <cell r="EM672" t="str">
            <v/>
          </cell>
          <cell r="EN672" t="str">
            <v/>
          </cell>
          <cell r="EO672" t="str">
            <v/>
          </cell>
          <cell r="EP672" t="str">
            <v/>
          </cell>
          <cell r="EQ672" t="str">
            <v/>
          </cell>
          <cell r="ER672" t="str">
            <v/>
          </cell>
          <cell r="ES672" t="str">
            <v/>
          </cell>
          <cell r="ET672" t="str">
            <v/>
          </cell>
          <cell r="EU672" t="str">
            <v/>
          </cell>
          <cell r="EV672" t="str">
            <v/>
          </cell>
          <cell r="EW672" t="str">
            <v/>
          </cell>
          <cell r="EX672" t="str">
            <v/>
          </cell>
          <cell r="EY672" t="str">
            <v/>
          </cell>
          <cell r="EZ672" t="str">
            <v/>
          </cell>
          <cell r="FA672" t="str">
            <v/>
          </cell>
          <cell r="FB672" t="str">
            <v/>
          </cell>
          <cell r="FC672" t="str">
            <v/>
          </cell>
          <cell r="FD672" t="str">
            <v/>
          </cell>
          <cell r="FE672" t="str">
            <v/>
          </cell>
          <cell r="FF672" t="str">
            <v/>
          </cell>
          <cell r="FG672" t="str">
            <v/>
          </cell>
          <cell r="FH672" t="str">
            <v/>
          </cell>
          <cell r="FI672" t="str">
            <v/>
          </cell>
          <cell r="FJ672" t="str">
            <v/>
          </cell>
          <cell r="FK672" t="str">
            <v/>
          </cell>
          <cell r="FL672" t="str">
            <v/>
          </cell>
          <cell r="FM672" t="str">
            <v/>
          </cell>
          <cell r="FN672" t="str">
            <v/>
          </cell>
          <cell r="FO672" t="str">
            <v/>
          </cell>
          <cell r="FP672" t="str">
            <v/>
          </cell>
          <cell r="FQ672" t="str">
            <v/>
          </cell>
          <cell r="FR672" t="str">
            <v/>
          </cell>
          <cell r="FS672" t="str">
            <v/>
          </cell>
          <cell r="FT672" t="str">
            <v/>
          </cell>
          <cell r="FU672" t="str">
            <v/>
          </cell>
          <cell r="FV672" t="str">
            <v/>
          </cell>
          <cell r="FW672" t="str">
            <v/>
          </cell>
          <cell r="FX672" t="str">
            <v/>
          </cell>
          <cell r="FY672" t="str">
            <v/>
          </cell>
          <cell r="FZ672" t="str">
            <v/>
          </cell>
          <cell r="GA672" t="str">
            <v/>
          </cell>
          <cell r="GB672" t="str">
            <v/>
          </cell>
          <cell r="GC672" t="str">
            <v/>
          </cell>
          <cell r="GD672" t="str">
            <v/>
          </cell>
          <cell r="GE672" t="str">
            <v/>
          </cell>
          <cell r="GF672" t="str">
            <v/>
          </cell>
          <cell r="GG672" t="str">
            <v/>
          </cell>
          <cell r="GH672" t="str">
            <v/>
          </cell>
          <cell r="GI672" t="str">
            <v/>
          </cell>
          <cell r="GJ672" t="str">
            <v/>
          </cell>
          <cell r="GK672" t="str">
            <v/>
          </cell>
          <cell r="GL672" t="str">
            <v/>
          </cell>
          <cell r="GM672" t="str">
            <v/>
          </cell>
          <cell r="GN672" t="str">
            <v/>
          </cell>
          <cell r="GO672" t="str">
            <v/>
          </cell>
          <cell r="GP672" t="str">
            <v/>
          </cell>
          <cell r="GQ672" t="str">
            <v/>
          </cell>
          <cell r="GR672" t="str">
            <v/>
          </cell>
          <cell r="GS672" t="str">
            <v/>
          </cell>
          <cell r="GT672" t="str">
            <v/>
          </cell>
          <cell r="GU672" t="str">
            <v/>
          </cell>
          <cell r="GV672" t="str">
            <v/>
          </cell>
          <cell r="GW672" t="str">
            <v/>
          </cell>
          <cell r="GX672" t="str">
            <v/>
          </cell>
          <cell r="GY672" t="str">
            <v/>
          </cell>
          <cell r="GZ672" t="str">
            <v/>
          </cell>
          <cell r="HA672" t="str">
            <v/>
          </cell>
          <cell r="HB672" t="str">
            <v/>
          </cell>
          <cell r="HC672" t="str">
            <v/>
          </cell>
          <cell r="HD672" t="str">
            <v/>
          </cell>
          <cell r="HE672" t="str">
            <v/>
          </cell>
          <cell r="HF672" t="str">
            <v/>
          </cell>
          <cell r="HG672" t="str">
            <v/>
          </cell>
          <cell r="HH672" t="str">
            <v/>
          </cell>
          <cell r="HI672" t="str">
            <v/>
          </cell>
          <cell r="HJ672" t="str">
            <v/>
          </cell>
          <cell r="HK672" t="str">
            <v/>
          </cell>
          <cell r="HL672" t="str">
            <v/>
          </cell>
          <cell r="HM672" t="str">
            <v/>
          </cell>
          <cell r="HN672" t="str">
            <v/>
          </cell>
          <cell r="HO672" t="str">
            <v/>
          </cell>
          <cell r="HP672" t="str">
            <v/>
          </cell>
          <cell r="HQ672" t="str">
            <v/>
          </cell>
          <cell r="HR672" t="str">
            <v/>
          </cell>
          <cell r="HS672" t="str">
            <v/>
          </cell>
          <cell r="HT672" t="str">
            <v/>
          </cell>
          <cell r="HU672" t="str">
            <v/>
          </cell>
          <cell r="HV672" t="str">
            <v/>
          </cell>
          <cell r="HW672" t="str">
            <v/>
          </cell>
          <cell r="HX672" t="str">
            <v/>
          </cell>
          <cell r="HY672" t="str">
            <v/>
          </cell>
          <cell r="HZ672" t="str">
            <v/>
          </cell>
          <cell r="IA672" t="str">
            <v/>
          </cell>
          <cell r="IB672" t="str">
            <v/>
          </cell>
          <cell r="IC672" t="str">
            <v/>
          </cell>
          <cell r="ID672" t="str">
            <v/>
          </cell>
        </row>
        <row r="673">
          <cell r="A673" t="str">
            <v/>
          </cell>
          <cell r="B673" t="str">
            <v/>
          </cell>
          <cell r="C673" t="str">
            <v/>
          </cell>
          <cell r="D673" t="str">
            <v/>
          </cell>
          <cell r="E673" t="str">
            <v/>
          </cell>
          <cell r="F673" t="str">
            <v/>
          </cell>
          <cell r="G673" t="str">
            <v/>
          </cell>
          <cell r="H673" t="str">
            <v/>
          </cell>
          <cell r="I673" t="str">
            <v/>
          </cell>
          <cell r="J673" t="str">
            <v/>
          </cell>
          <cell r="K673" t="str">
            <v/>
          </cell>
          <cell r="L673" t="str">
            <v/>
          </cell>
          <cell r="M673" t="str">
            <v/>
          </cell>
          <cell r="N673" t="str">
            <v/>
          </cell>
          <cell r="O673" t="str">
            <v/>
          </cell>
          <cell r="P673" t="str">
            <v/>
          </cell>
          <cell r="Q673" t="str">
            <v/>
          </cell>
          <cell r="R673" t="str">
            <v/>
          </cell>
          <cell r="S673" t="str">
            <v/>
          </cell>
          <cell r="T673" t="str">
            <v/>
          </cell>
          <cell r="U673" t="str">
            <v/>
          </cell>
          <cell r="V673" t="str">
            <v/>
          </cell>
          <cell r="W673" t="str">
            <v/>
          </cell>
          <cell r="X673" t="str">
            <v/>
          </cell>
          <cell r="Y673" t="str">
            <v/>
          </cell>
          <cell r="Z673" t="str">
            <v/>
          </cell>
          <cell r="AA673" t="str">
            <v/>
          </cell>
          <cell r="AB673" t="str">
            <v/>
          </cell>
          <cell r="AC673" t="str">
            <v/>
          </cell>
          <cell r="AD673" t="str">
            <v/>
          </cell>
          <cell r="AE673" t="str">
            <v/>
          </cell>
          <cell r="AF673" t="str">
            <v/>
          </cell>
          <cell r="AG673" t="str">
            <v/>
          </cell>
          <cell r="AH673" t="str">
            <v/>
          </cell>
          <cell r="AI673" t="str">
            <v/>
          </cell>
          <cell r="AJ673" t="str">
            <v/>
          </cell>
          <cell r="AK673" t="str">
            <v/>
          </cell>
          <cell r="AL673" t="str">
            <v/>
          </cell>
          <cell r="AM673" t="str">
            <v/>
          </cell>
          <cell r="AN673" t="str">
            <v/>
          </cell>
          <cell r="AO673" t="str">
            <v/>
          </cell>
          <cell r="AP673" t="str">
            <v/>
          </cell>
          <cell r="AQ673" t="str">
            <v/>
          </cell>
          <cell r="AR673" t="str">
            <v/>
          </cell>
          <cell r="AS673" t="str">
            <v/>
          </cell>
          <cell r="AT673" t="str">
            <v/>
          </cell>
          <cell r="AU673" t="str">
            <v/>
          </cell>
          <cell r="AV673" t="str">
            <v/>
          </cell>
          <cell r="AW673" t="str">
            <v/>
          </cell>
          <cell r="AX673" t="str">
            <v/>
          </cell>
          <cell r="AY673" t="str">
            <v/>
          </cell>
          <cell r="AZ673" t="str">
            <v/>
          </cell>
          <cell r="BA673" t="str">
            <v/>
          </cell>
          <cell r="BB673" t="str">
            <v/>
          </cell>
          <cell r="BC673" t="str">
            <v/>
          </cell>
          <cell r="BD673" t="str">
            <v/>
          </cell>
          <cell r="BE673" t="str">
            <v/>
          </cell>
          <cell r="BF673" t="str">
            <v/>
          </cell>
          <cell r="BG673" t="str">
            <v/>
          </cell>
          <cell r="BH673" t="str">
            <v/>
          </cell>
          <cell r="BI673" t="str">
            <v/>
          </cell>
          <cell r="BJ673" t="str">
            <v/>
          </cell>
          <cell r="BK673" t="str">
            <v/>
          </cell>
          <cell r="BL673" t="str">
            <v/>
          </cell>
          <cell r="BM673" t="str">
            <v/>
          </cell>
          <cell r="BN673" t="str">
            <v/>
          </cell>
          <cell r="BO673" t="str">
            <v/>
          </cell>
          <cell r="BP673" t="str">
            <v/>
          </cell>
          <cell r="BQ673" t="str">
            <v/>
          </cell>
          <cell r="BR673" t="str">
            <v/>
          </cell>
          <cell r="BS673" t="str">
            <v/>
          </cell>
          <cell r="BT673" t="str">
            <v/>
          </cell>
          <cell r="BU673" t="str">
            <v/>
          </cell>
          <cell r="BV673" t="str">
            <v/>
          </cell>
          <cell r="BW673" t="str">
            <v/>
          </cell>
          <cell r="BX673" t="str">
            <v/>
          </cell>
          <cell r="BY673" t="str">
            <v/>
          </cell>
          <cell r="BZ673" t="str">
            <v/>
          </cell>
          <cell r="CA673" t="str">
            <v/>
          </cell>
          <cell r="CB673" t="str">
            <v/>
          </cell>
          <cell r="CC673" t="str">
            <v/>
          </cell>
          <cell r="CD673" t="str">
            <v/>
          </cell>
          <cell r="CE673" t="str">
            <v/>
          </cell>
          <cell r="CF673" t="str">
            <v/>
          </cell>
          <cell r="CG673" t="str">
            <v/>
          </cell>
          <cell r="CH673" t="str">
            <v/>
          </cell>
          <cell r="CI673" t="str">
            <v/>
          </cell>
          <cell r="CJ673" t="str">
            <v/>
          </cell>
          <cell r="CK673" t="str">
            <v/>
          </cell>
          <cell r="CL673" t="str">
            <v/>
          </cell>
          <cell r="CM673" t="str">
            <v/>
          </cell>
          <cell r="CN673" t="str">
            <v/>
          </cell>
          <cell r="CO673" t="str">
            <v/>
          </cell>
          <cell r="CP673" t="str">
            <v/>
          </cell>
          <cell r="CQ673" t="str">
            <v/>
          </cell>
          <cell r="CR673" t="str">
            <v/>
          </cell>
          <cell r="CS673" t="str">
            <v/>
          </cell>
          <cell r="CT673" t="str">
            <v/>
          </cell>
          <cell r="CU673" t="str">
            <v/>
          </cell>
          <cell r="CV673" t="str">
            <v/>
          </cell>
          <cell r="CW673" t="str">
            <v/>
          </cell>
          <cell r="CX673" t="str">
            <v/>
          </cell>
          <cell r="CY673" t="str">
            <v/>
          </cell>
          <cell r="CZ673" t="str">
            <v/>
          </cell>
          <cell r="DA673" t="str">
            <v/>
          </cell>
          <cell r="DB673" t="str">
            <v/>
          </cell>
          <cell r="DC673" t="str">
            <v/>
          </cell>
          <cell r="DD673" t="str">
            <v/>
          </cell>
          <cell r="DE673" t="str">
            <v/>
          </cell>
          <cell r="DF673" t="str">
            <v/>
          </cell>
          <cell r="DG673" t="str">
            <v/>
          </cell>
          <cell r="DH673" t="str">
            <v/>
          </cell>
          <cell r="DI673" t="str">
            <v/>
          </cell>
          <cell r="DJ673" t="str">
            <v/>
          </cell>
          <cell r="DK673" t="str">
            <v/>
          </cell>
          <cell r="DL673" t="str">
            <v/>
          </cell>
          <cell r="DM673" t="str">
            <v/>
          </cell>
          <cell r="DN673" t="str">
            <v/>
          </cell>
          <cell r="DO673" t="str">
            <v/>
          </cell>
          <cell r="DP673" t="str">
            <v/>
          </cell>
          <cell r="DQ673" t="str">
            <v/>
          </cell>
          <cell r="DR673" t="str">
            <v/>
          </cell>
          <cell r="DS673" t="str">
            <v/>
          </cell>
          <cell r="DT673" t="str">
            <v/>
          </cell>
          <cell r="DU673" t="str">
            <v/>
          </cell>
          <cell r="DV673" t="str">
            <v/>
          </cell>
          <cell r="DW673" t="str">
            <v/>
          </cell>
          <cell r="DX673" t="str">
            <v/>
          </cell>
          <cell r="DY673" t="str">
            <v/>
          </cell>
          <cell r="DZ673" t="str">
            <v/>
          </cell>
          <cell r="EA673" t="str">
            <v/>
          </cell>
          <cell r="EB673" t="str">
            <v/>
          </cell>
          <cell r="EC673" t="str">
            <v/>
          </cell>
          <cell r="ED673" t="str">
            <v/>
          </cell>
          <cell r="EE673" t="str">
            <v/>
          </cell>
          <cell r="EF673" t="str">
            <v/>
          </cell>
          <cell r="EG673" t="str">
            <v/>
          </cell>
          <cell r="EH673" t="str">
            <v/>
          </cell>
          <cell r="EI673" t="str">
            <v/>
          </cell>
          <cell r="EJ673" t="str">
            <v/>
          </cell>
          <cell r="EK673" t="str">
            <v/>
          </cell>
          <cell r="EL673" t="str">
            <v/>
          </cell>
          <cell r="EM673" t="str">
            <v/>
          </cell>
          <cell r="EN673" t="str">
            <v/>
          </cell>
          <cell r="EO673" t="str">
            <v/>
          </cell>
          <cell r="EP673" t="str">
            <v/>
          </cell>
          <cell r="EQ673" t="str">
            <v/>
          </cell>
          <cell r="ER673" t="str">
            <v/>
          </cell>
          <cell r="ES673" t="str">
            <v/>
          </cell>
          <cell r="ET673" t="str">
            <v/>
          </cell>
          <cell r="EU673" t="str">
            <v/>
          </cell>
          <cell r="EV673" t="str">
            <v/>
          </cell>
          <cell r="EW673" t="str">
            <v/>
          </cell>
          <cell r="EX673" t="str">
            <v/>
          </cell>
          <cell r="EY673" t="str">
            <v/>
          </cell>
          <cell r="EZ673" t="str">
            <v/>
          </cell>
          <cell r="FA673" t="str">
            <v/>
          </cell>
          <cell r="FB673" t="str">
            <v/>
          </cell>
          <cell r="FC673" t="str">
            <v/>
          </cell>
          <cell r="FD673" t="str">
            <v/>
          </cell>
          <cell r="FE673" t="str">
            <v/>
          </cell>
          <cell r="FF673" t="str">
            <v/>
          </cell>
          <cell r="FG673" t="str">
            <v/>
          </cell>
          <cell r="FH673" t="str">
            <v/>
          </cell>
          <cell r="FI673" t="str">
            <v/>
          </cell>
          <cell r="FJ673" t="str">
            <v/>
          </cell>
          <cell r="FK673" t="str">
            <v/>
          </cell>
          <cell r="FL673" t="str">
            <v/>
          </cell>
          <cell r="FM673" t="str">
            <v/>
          </cell>
          <cell r="FN673" t="str">
            <v/>
          </cell>
          <cell r="FO673" t="str">
            <v/>
          </cell>
          <cell r="FP673" t="str">
            <v/>
          </cell>
          <cell r="FQ673" t="str">
            <v/>
          </cell>
          <cell r="FR673" t="str">
            <v/>
          </cell>
          <cell r="FS673" t="str">
            <v/>
          </cell>
          <cell r="FT673" t="str">
            <v/>
          </cell>
          <cell r="FU673" t="str">
            <v/>
          </cell>
          <cell r="FV673" t="str">
            <v/>
          </cell>
          <cell r="FW673" t="str">
            <v/>
          </cell>
          <cell r="FX673" t="str">
            <v/>
          </cell>
          <cell r="FY673" t="str">
            <v/>
          </cell>
          <cell r="FZ673" t="str">
            <v/>
          </cell>
          <cell r="GA673" t="str">
            <v/>
          </cell>
          <cell r="GB673" t="str">
            <v/>
          </cell>
          <cell r="GC673" t="str">
            <v/>
          </cell>
          <cell r="GD673" t="str">
            <v/>
          </cell>
          <cell r="GE673" t="str">
            <v/>
          </cell>
          <cell r="GF673" t="str">
            <v/>
          </cell>
          <cell r="GG673" t="str">
            <v/>
          </cell>
          <cell r="GH673" t="str">
            <v/>
          </cell>
          <cell r="GI673" t="str">
            <v/>
          </cell>
          <cell r="GJ673" t="str">
            <v/>
          </cell>
          <cell r="GK673" t="str">
            <v/>
          </cell>
          <cell r="GL673" t="str">
            <v/>
          </cell>
          <cell r="GM673" t="str">
            <v/>
          </cell>
          <cell r="GN673" t="str">
            <v/>
          </cell>
          <cell r="GO673" t="str">
            <v/>
          </cell>
          <cell r="GP673" t="str">
            <v/>
          </cell>
          <cell r="GQ673" t="str">
            <v/>
          </cell>
          <cell r="GR673" t="str">
            <v/>
          </cell>
          <cell r="GS673" t="str">
            <v/>
          </cell>
          <cell r="GT673" t="str">
            <v/>
          </cell>
          <cell r="GU673" t="str">
            <v/>
          </cell>
          <cell r="GV673" t="str">
            <v/>
          </cell>
          <cell r="GW673" t="str">
            <v/>
          </cell>
          <cell r="GX673" t="str">
            <v/>
          </cell>
          <cell r="GY673" t="str">
            <v/>
          </cell>
          <cell r="GZ673" t="str">
            <v/>
          </cell>
          <cell r="HA673" t="str">
            <v/>
          </cell>
          <cell r="HB673" t="str">
            <v/>
          </cell>
          <cell r="HC673" t="str">
            <v/>
          </cell>
          <cell r="HD673" t="str">
            <v/>
          </cell>
          <cell r="HE673" t="str">
            <v/>
          </cell>
          <cell r="HF673" t="str">
            <v/>
          </cell>
          <cell r="HG673" t="str">
            <v/>
          </cell>
          <cell r="HH673" t="str">
            <v/>
          </cell>
          <cell r="HI673" t="str">
            <v/>
          </cell>
          <cell r="HJ673" t="str">
            <v/>
          </cell>
          <cell r="HK673" t="str">
            <v/>
          </cell>
          <cell r="HL673" t="str">
            <v/>
          </cell>
          <cell r="HM673" t="str">
            <v/>
          </cell>
          <cell r="HN673" t="str">
            <v/>
          </cell>
          <cell r="HO673" t="str">
            <v/>
          </cell>
          <cell r="HP673" t="str">
            <v/>
          </cell>
          <cell r="HQ673" t="str">
            <v/>
          </cell>
          <cell r="HR673" t="str">
            <v/>
          </cell>
          <cell r="HS673" t="str">
            <v/>
          </cell>
          <cell r="HT673" t="str">
            <v/>
          </cell>
          <cell r="HU673" t="str">
            <v/>
          </cell>
          <cell r="HV673" t="str">
            <v/>
          </cell>
          <cell r="HW673" t="str">
            <v/>
          </cell>
          <cell r="HX673" t="str">
            <v/>
          </cell>
          <cell r="HY673" t="str">
            <v/>
          </cell>
          <cell r="HZ673" t="str">
            <v/>
          </cell>
          <cell r="IA673" t="str">
            <v/>
          </cell>
          <cell r="IB673" t="str">
            <v/>
          </cell>
          <cell r="IC673" t="str">
            <v/>
          </cell>
          <cell r="ID673" t="str">
            <v/>
          </cell>
        </row>
        <row r="674">
          <cell r="A674" t="str">
            <v/>
          </cell>
          <cell r="B674" t="str">
            <v/>
          </cell>
          <cell r="C674" t="str">
            <v/>
          </cell>
          <cell r="D674" t="str">
            <v/>
          </cell>
          <cell r="E674" t="str">
            <v/>
          </cell>
          <cell r="F674" t="str">
            <v/>
          </cell>
          <cell r="G674" t="str">
            <v/>
          </cell>
          <cell r="H674" t="str">
            <v/>
          </cell>
          <cell r="I674" t="str">
            <v/>
          </cell>
          <cell r="J674" t="str">
            <v/>
          </cell>
          <cell r="K674" t="str">
            <v/>
          </cell>
          <cell r="L674" t="str">
            <v/>
          </cell>
          <cell r="M674" t="str">
            <v/>
          </cell>
          <cell r="N674" t="str">
            <v/>
          </cell>
          <cell r="O674" t="str">
            <v/>
          </cell>
          <cell r="P674" t="str">
            <v/>
          </cell>
          <cell r="Q674" t="str">
            <v/>
          </cell>
          <cell r="R674" t="str">
            <v/>
          </cell>
          <cell r="S674" t="str">
            <v/>
          </cell>
          <cell r="T674" t="str">
            <v/>
          </cell>
          <cell r="U674" t="str">
            <v/>
          </cell>
          <cell r="V674" t="str">
            <v/>
          </cell>
          <cell r="W674" t="str">
            <v/>
          </cell>
          <cell r="X674" t="str">
            <v/>
          </cell>
          <cell r="Y674" t="str">
            <v/>
          </cell>
          <cell r="Z674" t="str">
            <v/>
          </cell>
          <cell r="AA674" t="str">
            <v/>
          </cell>
          <cell r="AB674" t="str">
            <v/>
          </cell>
          <cell r="AC674" t="str">
            <v/>
          </cell>
          <cell r="AD674" t="str">
            <v/>
          </cell>
          <cell r="AE674" t="str">
            <v/>
          </cell>
          <cell r="AF674" t="str">
            <v/>
          </cell>
          <cell r="AG674" t="str">
            <v/>
          </cell>
          <cell r="AH674" t="str">
            <v/>
          </cell>
          <cell r="AI674" t="str">
            <v/>
          </cell>
          <cell r="AJ674" t="str">
            <v/>
          </cell>
          <cell r="AK674" t="str">
            <v/>
          </cell>
          <cell r="AL674" t="str">
            <v/>
          </cell>
          <cell r="AM674" t="str">
            <v/>
          </cell>
          <cell r="AN674" t="str">
            <v/>
          </cell>
          <cell r="AO674" t="str">
            <v/>
          </cell>
          <cell r="AP674" t="str">
            <v/>
          </cell>
          <cell r="AQ674" t="str">
            <v/>
          </cell>
          <cell r="AR674" t="str">
            <v/>
          </cell>
          <cell r="AS674" t="str">
            <v/>
          </cell>
          <cell r="AT674" t="str">
            <v/>
          </cell>
          <cell r="AU674" t="str">
            <v/>
          </cell>
          <cell r="AV674" t="str">
            <v/>
          </cell>
          <cell r="AW674" t="str">
            <v/>
          </cell>
          <cell r="AX674" t="str">
            <v/>
          </cell>
          <cell r="AY674" t="str">
            <v/>
          </cell>
          <cell r="AZ674" t="str">
            <v/>
          </cell>
          <cell r="BA674" t="str">
            <v/>
          </cell>
          <cell r="BB674" t="str">
            <v/>
          </cell>
          <cell r="BC674" t="str">
            <v/>
          </cell>
          <cell r="BD674" t="str">
            <v/>
          </cell>
          <cell r="BE674" t="str">
            <v/>
          </cell>
          <cell r="BF674" t="str">
            <v/>
          </cell>
          <cell r="BG674" t="str">
            <v/>
          </cell>
          <cell r="BH674" t="str">
            <v/>
          </cell>
          <cell r="BI674" t="str">
            <v/>
          </cell>
          <cell r="BJ674" t="str">
            <v/>
          </cell>
          <cell r="BK674" t="str">
            <v/>
          </cell>
          <cell r="BL674" t="str">
            <v/>
          </cell>
          <cell r="BM674" t="str">
            <v/>
          </cell>
          <cell r="BN674" t="str">
            <v/>
          </cell>
          <cell r="BO674" t="str">
            <v/>
          </cell>
          <cell r="BP674" t="str">
            <v/>
          </cell>
          <cell r="BQ674" t="str">
            <v/>
          </cell>
          <cell r="BR674" t="str">
            <v/>
          </cell>
          <cell r="BS674" t="str">
            <v/>
          </cell>
          <cell r="BT674" t="str">
            <v/>
          </cell>
          <cell r="BU674" t="str">
            <v/>
          </cell>
          <cell r="BV674" t="str">
            <v/>
          </cell>
          <cell r="BW674" t="str">
            <v/>
          </cell>
          <cell r="BX674" t="str">
            <v/>
          </cell>
          <cell r="BY674" t="str">
            <v/>
          </cell>
          <cell r="BZ674" t="str">
            <v/>
          </cell>
          <cell r="CA674" t="str">
            <v/>
          </cell>
          <cell r="CB674" t="str">
            <v/>
          </cell>
          <cell r="CC674" t="str">
            <v/>
          </cell>
          <cell r="CD674" t="str">
            <v/>
          </cell>
          <cell r="CE674" t="str">
            <v/>
          </cell>
          <cell r="CF674" t="str">
            <v/>
          </cell>
          <cell r="CG674" t="str">
            <v/>
          </cell>
          <cell r="CH674" t="str">
            <v/>
          </cell>
          <cell r="CI674" t="str">
            <v/>
          </cell>
          <cell r="CJ674" t="str">
            <v/>
          </cell>
          <cell r="CK674" t="str">
            <v/>
          </cell>
          <cell r="CL674" t="str">
            <v/>
          </cell>
          <cell r="CM674" t="str">
            <v/>
          </cell>
          <cell r="CN674" t="str">
            <v/>
          </cell>
          <cell r="CO674" t="str">
            <v/>
          </cell>
          <cell r="CP674" t="str">
            <v/>
          </cell>
          <cell r="CQ674" t="str">
            <v/>
          </cell>
          <cell r="CR674" t="str">
            <v/>
          </cell>
          <cell r="CS674" t="str">
            <v/>
          </cell>
          <cell r="CT674" t="str">
            <v/>
          </cell>
          <cell r="CU674" t="str">
            <v/>
          </cell>
          <cell r="CV674" t="str">
            <v/>
          </cell>
          <cell r="CW674" t="str">
            <v/>
          </cell>
          <cell r="CX674" t="str">
            <v/>
          </cell>
          <cell r="CY674" t="str">
            <v/>
          </cell>
          <cell r="CZ674" t="str">
            <v/>
          </cell>
          <cell r="DA674" t="str">
            <v/>
          </cell>
          <cell r="DB674" t="str">
            <v/>
          </cell>
          <cell r="DC674" t="str">
            <v/>
          </cell>
          <cell r="DD674" t="str">
            <v/>
          </cell>
          <cell r="DE674" t="str">
            <v/>
          </cell>
          <cell r="DF674" t="str">
            <v/>
          </cell>
          <cell r="DG674" t="str">
            <v/>
          </cell>
          <cell r="DH674" t="str">
            <v/>
          </cell>
          <cell r="DI674" t="str">
            <v/>
          </cell>
          <cell r="DJ674" t="str">
            <v/>
          </cell>
          <cell r="DK674" t="str">
            <v/>
          </cell>
          <cell r="DL674" t="str">
            <v/>
          </cell>
          <cell r="DM674" t="str">
            <v/>
          </cell>
          <cell r="DN674" t="str">
            <v/>
          </cell>
          <cell r="DO674" t="str">
            <v/>
          </cell>
          <cell r="DP674" t="str">
            <v/>
          </cell>
          <cell r="DQ674" t="str">
            <v/>
          </cell>
          <cell r="DR674" t="str">
            <v/>
          </cell>
          <cell r="DS674" t="str">
            <v/>
          </cell>
          <cell r="DT674" t="str">
            <v/>
          </cell>
          <cell r="DU674" t="str">
            <v/>
          </cell>
          <cell r="DV674" t="str">
            <v/>
          </cell>
          <cell r="DW674" t="str">
            <v/>
          </cell>
          <cell r="DX674" t="str">
            <v/>
          </cell>
          <cell r="DY674" t="str">
            <v/>
          </cell>
          <cell r="DZ674" t="str">
            <v/>
          </cell>
          <cell r="EA674" t="str">
            <v/>
          </cell>
          <cell r="EB674" t="str">
            <v/>
          </cell>
          <cell r="EC674" t="str">
            <v/>
          </cell>
          <cell r="ED674" t="str">
            <v/>
          </cell>
          <cell r="EE674" t="str">
            <v/>
          </cell>
          <cell r="EF674" t="str">
            <v/>
          </cell>
          <cell r="EG674" t="str">
            <v/>
          </cell>
          <cell r="EH674" t="str">
            <v/>
          </cell>
          <cell r="EI674" t="str">
            <v/>
          </cell>
          <cell r="EJ674" t="str">
            <v/>
          </cell>
          <cell r="EK674" t="str">
            <v/>
          </cell>
          <cell r="EL674" t="str">
            <v/>
          </cell>
          <cell r="EM674" t="str">
            <v/>
          </cell>
          <cell r="EN674" t="str">
            <v/>
          </cell>
          <cell r="EO674" t="str">
            <v/>
          </cell>
          <cell r="EP674" t="str">
            <v/>
          </cell>
          <cell r="EQ674" t="str">
            <v/>
          </cell>
          <cell r="ER674" t="str">
            <v/>
          </cell>
          <cell r="ES674" t="str">
            <v/>
          </cell>
          <cell r="ET674" t="str">
            <v/>
          </cell>
          <cell r="EU674" t="str">
            <v/>
          </cell>
          <cell r="EV674" t="str">
            <v/>
          </cell>
          <cell r="EW674" t="str">
            <v/>
          </cell>
          <cell r="EX674" t="str">
            <v/>
          </cell>
          <cell r="EY674" t="str">
            <v/>
          </cell>
          <cell r="EZ674" t="str">
            <v/>
          </cell>
          <cell r="FA674" t="str">
            <v/>
          </cell>
          <cell r="FB674" t="str">
            <v/>
          </cell>
          <cell r="FC674" t="str">
            <v/>
          </cell>
          <cell r="FD674" t="str">
            <v/>
          </cell>
          <cell r="FE674" t="str">
            <v/>
          </cell>
          <cell r="FF674" t="str">
            <v/>
          </cell>
          <cell r="FG674" t="str">
            <v/>
          </cell>
          <cell r="FH674" t="str">
            <v/>
          </cell>
          <cell r="FI674" t="str">
            <v/>
          </cell>
          <cell r="FJ674" t="str">
            <v/>
          </cell>
          <cell r="FK674" t="str">
            <v/>
          </cell>
          <cell r="FL674" t="str">
            <v/>
          </cell>
          <cell r="FM674" t="str">
            <v/>
          </cell>
          <cell r="FN674" t="str">
            <v/>
          </cell>
          <cell r="FO674" t="str">
            <v/>
          </cell>
          <cell r="FP674" t="str">
            <v/>
          </cell>
          <cell r="FQ674" t="str">
            <v/>
          </cell>
          <cell r="FR674" t="str">
            <v/>
          </cell>
          <cell r="FS674" t="str">
            <v/>
          </cell>
          <cell r="FT674" t="str">
            <v/>
          </cell>
          <cell r="FU674" t="str">
            <v/>
          </cell>
          <cell r="FV674" t="str">
            <v/>
          </cell>
          <cell r="FW674" t="str">
            <v/>
          </cell>
          <cell r="FX674" t="str">
            <v/>
          </cell>
          <cell r="FY674" t="str">
            <v/>
          </cell>
          <cell r="FZ674" t="str">
            <v/>
          </cell>
          <cell r="GA674" t="str">
            <v/>
          </cell>
          <cell r="GB674" t="str">
            <v/>
          </cell>
          <cell r="GC674" t="str">
            <v/>
          </cell>
          <cell r="GD674" t="str">
            <v/>
          </cell>
          <cell r="GE674" t="str">
            <v/>
          </cell>
          <cell r="GF674" t="str">
            <v/>
          </cell>
          <cell r="GG674" t="str">
            <v/>
          </cell>
          <cell r="GH674" t="str">
            <v/>
          </cell>
          <cell r="GI674" t="str">
            <v/>
          </cell>
          <cell r="GJ674" t="str">
            <v/>
          </cell>
          <cell r="GK674" t="str">
            <v/>
          </cell>
          <cell r="GL674" t="str">
            <v/>
          </cell>
          <cell r="GM674" t="str">
            <v/>
          </cell>
          <cell r="GN674" t="str">
            <v/>
          </cell>
          <cell r="GO674" t="str">
            <v/>
          </cell>
          <cell r="GP674" t="str">
            <v/>
          </cell>
          <cell r="GQ674" t="str">
            <v/>
          </cell>
          <cell r="GR674" t="str">
            <v/>
          </cell>
          <cell r="GS674" t="str">
            <v/>
          </cell>
          <cell r="GT674" t="str">
            <v/>
          </cell>
          <cell r="GU674" t="str">
            <v/>
          </cell>
          <cell r="GV674" t="str">
            <v/>
          </cell>
          <cell r="GW674" t="str">
            <v/>
          </cell>
          <cell r="GX674" t="str">
            <v/>
          </cell>
          <cell r="GY674" t="str">
            <v/>
          </cell>
          <cell r="GZ674" t="str">
            <v/>
          </cell>
          <cell r="HA674" t="str">
            <v/>
          </cell>
          <cell r="HB674" t="str">
            <v/>
          </cell>
          <cell r="HC674" t="str">
            <v/>
          </cell>
          <cell r="HD674" t="str">
            <v/>
          </cell>
          <cell r="HE674" t="str">
            <v/>
          </cell>
          <cell r="HF674" t="str">
            <v/>
          </cell>
          <cell r="HG674" t="str">
            <v/>
          </cell>
          <cell r="HH674" t="str">
            <v/>
          </cell>
          <cell r="HI674" t="str">
            <v/>
          </cell>
          <cell r="HJ674" t="str">
            <v/>
          </cell>
          <cell r="HK674" t="str">
            <v/>
          </cell>
          <cell r="HL674" t="str">
            <v/>
          </cell>
          <cell r="HM674" t="str">
            <v/>
          </cell>
          <cell r="HN674" t="str">
            <v/>
          </cell>
          <cell r="HO674" t="str">
            <v/>
          </cell>
          <cell r="HP674" t="str">
            <v/>
          </cell>
          <cell r="HQ674" t="str">
            <v/>
          </cell>
          <cell r="HR674" t="str">
            <v/>
          </cell>
          <cell r="HS674" t="str">
            <v/>
          </cell>
          <cell r="HT674" t="str">
            <v/>
          </cell>
          <cell r="HU674" t="str">
            <v/>
          </cell>
          <cell r="HV674" t="str">
            <v/>
          </cell>
          <cell r="HW674" t="str">
            <v/>
          </cell>
          <cell r="HX674" t="str">
            <v/>
          </cell>
          <cell r="HY674" t="str">
            <v/>
          </cell>
          <cell r="HZ674" t="str">
            <v/>
          </cell>
          <cell r="IA674" t="str">
            <v/>
          </cell>
          <cell r="IB674" t="str">
            <v/>
          </cell>
          <cell r="IC674" t="str">
            <v/>
          </cell>
          <cell r="ID674" t="str">
            <v/>
          </cell>
        </row>
        <row r="675">
          <cell r="A675" t="str">
            <v/>
          </cell>
          <cell r="B675" t="str">
            <v/>
          </cell>
          <cell r="C675" t="str">
            <v/>
          </cell>
          <cell r="D675" t="str">
            <v/>
          </cell>
          <cell r="E675" t="str">
            <v/>
          </cell>
          <cell r="F675" t="str">
            <v/>
          </cell>
          <cell r="G675" t="str">
            <v/>
          </cell>
          <cell r="H675" t="str">
            <v/>
          </cell>
          <cell r="I675" t="str">
            <v/>
          </cell>
          <cell r="J675" t="str">
            <v/>
          </cell>
          <cell r="K675" t="str">
            <v/>
          </cell>
          <cell r="L675" t="str">
            <v/>
          </cell>
          <cell r="M675" t="str">
            <v/>
          </cell>
          <cell r="N675" t="str">
            <v/>
          </cell>
          <cell r="O675" t="str">
            <v/>
          </cell>
          <cell r="P675" t="str">
            <v/>
          </cell>
          <cell r="Q675" t="str">
            <v/>
          </cell>
          <cell r="R675" t="str">
            <v/>
          </cell>
          <cell r="S675" t="str">
            <v/>
          </cell>
          <cell r="T675" t="str">
            <v/>
          </cell>
          <cell r="U675" t="str">
            <v/>
          </cell>
          <cell r="V675" t="str">
            <v/>
          </cell>
          <cell r="W675" t="str">
            <v/>
          </cell>
          <cell r="X675" t="str">
            <v/>
          </cell>
          <cell r="Y675" t="str">
            <v/>
          </cell>
          <cell r="Z675" t="str">
            <v/>
          </cell>
          <cell r="AA675" t="str">
            <v/>
          </cell>
          <cell r="AB675" t="str">
            <v/>
          </cell>
          <cell r="AC675" t="str">
            <v/>
          </cell>
          <cell r="AD675" t="str">
            <v/>
          </cell>
          <cell r="AE675" t="str">
            <v/>
          </cell>
          <cell r="AF675" t="str">
            <v/>
          </cell>
          <cell r="AG675" t="str">
            <v/>
          </cell>
          <cell r="AH675" t="str">
            <v/>
          </cell>
          <cell r="AI675" t="str">
            <v/>
          </cell>
          <cell r="AJ675" t="str">
            <v/>
          </cell>
          <cell r="AK675" t="str">
            <v/>
          </cell>
          <cell r="AL675" t="str">
            <v/>
          </cell>
          <cell r="AM675" t="str">
            <v/>
          </cell>
          <cell r="AN675" t="str">
            <v/>
          </cell>
          <cell r="AO675" t="str">
            <v/>
          </cell>
          <cell r="AP675" t="str">
            <v/>
          </cell>
          <cell r="AQ675" t="str">
            <v/>
          </cell>
          <cell r="AR675" t="str">
            <v/>
          </cell>
          <cell r="AS675" t="str">
            <v/>
          </cell>
          <cell r="AT675" t="str">
            <v/>
          </cell>
          <cell r="AU675" t="str">
            <v/>
          </cell>
          <cell r="AV675" t="str">
            <v/>
          </cell>
          <cell r="AW675" t="str">
            <v/>
          </cell>
          <cell r="AX675" t="str">
            <v/>
          </cell>
          <cell r="AY675" t="str">
            <v/>
          </cell>
          <cell r="AZ675" t="str">
            <v/>
          </cell>
          <cell r="BA675" t="str">
            <v/>
          </cell>
          <cell r="BB675" t="str">
            <v/>
          </cell>
          <cell r="BC675" t="str">
            <v/>
          </cell>
          <cell r="BD675" t="str">
            <v/>
          </cell>
          <cell r="BE675" t="str">
            <v/>
          </cell>
          <cell r="BF675" t="str">
            <v/>
          </cell>
          <cell r="BG675" t="str">
            <v/>
          </cell>
          <cell r="BH675" t="str">
            <v/>
          </cell>
          <cell r="BI675" t="str">
            <v/>
          </cell>
          <cell r="BJ675" t="str">
            <v/>
          </cell>
          <cell r="BK675" t="str">
            <v/>
          </cell>
          <cell r="BL675" t="str">
            <v/>
          </cell>
          <cell r="BM675" t="str">
            <v/>
          </cell>
          <cell r="BN675" t="str">
            <v/>
          </cell>
          <cell r="BO675" t="str">
            <v/>
          </cell>
          <cell r="BP675" t="str">
            <v/>
          </cell>
          <cell r="BQ675" t="str">
            <v/>
          </cell>
          <cell r="BR675" t="str">
            <v/>
          </cell>
          <cell r="BS675" t="str">
            <v/>
          </cell>
          <cell r="BT675" t="str">
            <v/>
          </cell>
          <cell r="BU675" t="str">
            <v/>
          </cell>
          <cell r="BV675" t="str">
            <v/>
          </cell>
          <cell r="BW675" t="str">
            <v/>
          </cell>
          <cell r="BX675" t="str">
            <v/>
          </cell>
          <cell r="BY675" t="str">
            <v/>
          </cell>
          <cell r="BZ675" t="str">
            <v/>
          </cell>
          <cell r="CA675" t="str">
            <v/>
          </cell>
          <cell r="CB675" t="str">
            <v/>
          </cell>
          <cell r="CC675" t="str">
            <v/>
          </cell>
          <cell r="CD675" t="str">
            <v/>
          </cell>
          <cell r="CE675" t="str">
            <v/>
          </cell>
          <cell r="CF675" t="str">
            <v/>
          </cell>
          <cell r="CG675" t="str">
            <v/>
          </cell>
          <cell r="CH675" t="str">
            <v/>
          </cell>
          <cell r="CI675" t="str">
            <v/>
          </cell>
          <cell r="CJ675" t="str">
            <v/>
          </cell>
          <cell r="CK675" t="str">
            <v/>
          </cell>
          <cell r="CL675" t="str">
            <v/>
          </cell>
          <cell r="CM675" t="str">
            <v/>
          </cell>
          <cell r="CN675" t="str">
            <v/>
          </cell>
          <cell r="CO675" t="str">
            <v/>
          </cell>
          <cell r="CP675" t="str">
            <v/>
          </cell>
          <cell r="CQ675" t="str">
            <v/>
          </cell>
          <cell r="CR675" t="str">
            <v/>
          </cell>
          <cell r="CS675" t="str">
            <v/>
          </cell>
          <cell r="CT675" t="str">
            <v/>
          </cell>
          <cell r="CU675" t="str">
            <v/>
          </cell>
          <cell r="CV675" t="str">
            <v/>
          </cell>
          <cell r="CW675" t="str">
            <v/>
          </cell>
          <cell r="CX675" t="str">
            <v/>
          </cell>
          <cell r="CY675" t="str">
            <v/>
          </cell>
          <cell r="CZ675" t="str">
            <v/>
          </cell>
          <cell r="DA675" t="str">
            <v/>
          </cell>
          <cell r="DB675" t="str">
            <v/>
          </cell>
          <cell r="DC675" t="str">
            <v/>
          </cell>
          <cell r="DD675" t="str">
            <v/>
          </cell>
          <cell r="DE675" t="str">
            <v/>
          </cell>
          <cell r="DF675" t="str">
            <v/>
          </cell>
          <cell r="DG675" t="str">
            <v/>
          </cell>
          <cell r="DH675" t="str">
            <v/>
          </cell>
          <cell r="DI675" t="str">
            <v/>
          </cell>
          <cell r="DJ675" t="str">
            <v/>
          </cell>
          <cell r="DK675" t="str">
            <v/>
          </cell>
          <cell r="DL675" t="str">
            <v/>
          </cell>
          <cell r="DM675" t="str">
            <v/>
          </cell>
          <cell r="DN675" t="str">
            <v/>
          </cell>
          <cell r="DO675" t="str">
            <v/>
          </cell>
          <cell r="DP675" t="str">
            <v/>
          </cell>
          <cell r="DQ675" t="str">
            <v/>
          </cell>
          <cell r="DR675" t="str">
            <v/>
          </cell>
          <cell r="DS675" t="str">
            <v/>
          </cell>
          <cell r="DT675" t="str">
            <v/>
          </cell>
          <cell r="DU675" t="str">
            <v/>
          </cell>
          <cell r="DV675" t="str">
            <v/>
          </cell>
          <cell r="DW675" t="str">
            <v/>
          </cell>
          <cell r="DX675" t="str">
            <v/>
          </cell>
          <cell r="DY675" t="str">
            <v/>
          </cell>
          <cell r="DZ675" t="str">
            <v/>
          </cell>
          <cell r="EA675" t="str">
            <v/>
          </cell>
          <cell r="EB675" t="str">
            <v/>
          </cell>
          <cell r="EC675" t="str">
            <v/>
          </cell>
          <cell r="ED675" t="str">
            <v/>
          </cell>
          <cell r="EE675" t="str">
            <v/>
          </cell>
          <cell r="EF675" t="str">
            <v/>
          </cell>
          <cell r="EG675" t="str">
            <v/>
          </cell>
          <cell r="EH675" t="str">
            <v/>
          </cell>
          <cell r="EI675" t="str">
            <v/>
          </cell>
          <cell r="EJ675" t="str">
            <v/>
          </cell>
          <cell r="EK675" t="str">
            <v/>
          </cell>
          <cell r="EL675" t="str">
            <v/>
          </cell>
          <cell r="EM675" t="str">
            <v/>
          </cell>
          <cell r="EN675" t="str">
            <v/>
          </cell>
          <cell r="EO675" t="str">
            <v/>
          </cell>
          <cell r="EP675" t="str">
            <v/>
          </cell>
          <cell r="EQ675" t="str">
            <v/>
          </cell>
          <cell r="ER675" t="str">
            <v/>
          </cell>
          <cell r="ES675" t="str">
            <v/>
          </cell>
          <cell r="ET675" t="str">
            <v/>
          </cell>
          <cell r="EU675" t="str">
            <v/>
          </cell>
          <cell r="EV675" t="str">
            <v/>
          </cell>
          <cell r="EW675" t="str">
            <v/>
          </cell>
          <cell r="EX675" t="str">
            <v/>
          </cell>
          <cell r="EY675" t="str">
            <v/>
          </cell>
          <cell r="EZ675" t="str">
            <v/>
          </cell>
          <cell r="FA675" t="str">
            <v/>
          </cell>
          <cell r="FB675" t="str">
            <v/>
          </cell>
          <cell r="FC675" t="str">
            <v/>
          </cell>
          <cell r="FD675" t="str">
            <v/>
          </cell>
          <cell r="FE675" t="str">
            <v/>
          </cell>
          <cell r="FF675" t="str">
            <v/>
          </cell>
          <cell r="FG675" t="str">
            <v/>
          </cell>
          <cell r="FH675" t="str">
            <v/>
          </cell>
          <cell r="FI675" t="str">
            <v/>
          </cell>
          <cell r="FJ675" t="str">
            <v/>
          </cell>
          <cell r="FK675" t="str">
            <v/>
          </cell>
          <cell r="FL675" t="str">
            <v/>
          </cell>
          <cell r="FM675" t="str">
            <v/>
          </cell>
          <cell r="FN675" t="str">
            <v/>
          </cell>
          <cell r="FO675" t="str">
            <v/>
          </cell>
          <cell r="FP675" t="str">
            <v/>
          </cell>
          <cell r="FQ675" t="str">
            <v/>
          </cell>
          <cell r="FR675" t="str">
            <v/>
          </cell>
          <cell r="FS675" t="str">
            <v/>
          </cell>
          <cell r="FT675" t="str">
            <v/>
          </cell>
          <cell r="FU675" t="str">
            <v/>
          </cell>
          <cell r="FV675" t="str">
            <v/>
          </cell>
          <cell r="FW675" t="str">
            <v/>
          </cell>
          <cell r="FX675" t="str">
            <v/>
          </cell>
          <cell r="FY675" t="str">
            <v/>
          </cell>
          <cell r="FZ675" t="str">
            <v/>
          </cell>
          <cell r="GA675" t="str">
            <v/>
          </cell>
          <cell r="GB675" t="str">
            <v/>
          </cell>
          <cell r="GC675" t="str">
            <v/>
          </cell>
          <cell r="GD675" t="str">
            <v/>
          </cell>
          <cell r="GE675" t="str">
            <v/>
          </cell>
          <cell r="GF675" t="str">
            <v/>
          </cell>
          <cell r="GG675" t="str">
            <v/>
          </cell>
          <cell r="GH675" t="str">
            <v/>
          </cell>
          <cell r="GI675" t="str">
            <v/>
          </cell>
          <cell r="GJ675" t="str">
            <v/>
          </cell>
          <cell r="GK675" t="str">
            <v/>
          </cell>
          <cell r="GL675" t="str">
            <v/>
          </cell>
          <cell r="GM675" t="str">
            <v/>
          </cell>
          <cell r="GN675" t="str">
            <v/>
          </cell>
          <cell r="GO675" t="str">
            <v/>
          </cell>
          <cell r="GP675" t="str">
            <v/>
          </cell>
          <cell r="GQ675" t="str">
            <v/>
          </cell>
          <cell r="GR675" t="str">
            <v/>
          </cell>
          <cell r="GS675" t="str">
            <v/>
          </cell>
          <cell r="GT675" t="str">
            <v/>
          </cell>
          <cell r="GU675" t="str">
            <v/>
          </cell>
          <cell r="GV675" t="str">
            <v/>
          </cell>
          <cell r="GW675" t="str">
            <v/>
          </cell>
          <cell r="GX675" t="str">
            <v/>
          </cell>
          <cell r="GY675" t="str">
            <v/>
          </cell>
          <cell r="GZ675" t="str">
            <v/>
          </cell>
          <cell r="HA675" t="str">
            <v/>
          </cell>
          <cell r="HB675" t="str">
            <v/>
          </cell>
          <cell r="HC675" t="str">
            <v/>
          </cell>
          <cell r="HD675" t="str">
            <v/>
          </cell>
          <cell r="HE675" t="str">
            <v/>
          </cell>
          <cell r="HF675" t="str">
            <v/>
          </cell>
          <cell r="HG675" t="str">
            <v/>
          </cell>
          <cell r="HH675" t="str">
            <v/>
          </cell>
          <cell r="HI675" t="str">
            <v/>
          </cell>
          <cell r="HJ675" t="str">
            <v/>
          </cell>
          <cell r="HK675" t="str">
            <v/>
          </cell>
          <cell r="HL675" t="str">
            <v/>
          </cell>
          <cell r="HM675" t="str">
            <v/>
          </cell>
          <cell r="HN675" t="str">
            <v/>
          </cell>
          <cell r="HO675" t="str">
            <v/>
          </cell>
          <cell r="HP675" t="str">
            <v/>
          </cell>
          <cell r="HQ675" t="str">
            <v/>
          </cell>
          <cell r="HR675" t="str">
            <v/>
          </cell>
          <cell r="HS675" t="str">
            <v/>
          </cell>
          <cell r="HT675" t="str">
            <v/>
          </cell>
          <cell r="HU675" t="str">
            <v/>
          </cell>
          <cell r="HV675" t="str">
            <v/>
          </cell>
          <cell r="HW675" t="str">
            <v/>
          </cell>
          <cell r="HX675" t="str">
            <v/>
          </cell>
          <cell r="HY675" t="str">
            <v/>
          </cell>
          <cell r="HZ675" t="str">
            <v/>
          </cell>
          <cell r="IA675" t="str">
            <v/>
          </cell>
          <cell r="IB675" t="str">
            <v/>
          </cell>
          <cell r="IC675" t="str">
            <v/>
          </cell>
          <cell r="ID675" t="str">
            <v/>
          </cell>
        </row>
        <row r="676">
          <cell r="A676" t="str">
            <v/>
          </cell>
          <cell r="B676" t="str">
            <v/>
          </cell>
          <cell r="C676" t="str">
            <v/>
          </cell>
          <cell r="D676" t="str">
            <v/>
          </cell>
          <cell r="E676" t="str">
            <v/>
          </cell>
          <cell r="F676" t="str">
            <v/>
          </cell>
          <cell r="G676" t="str">
            <v/>
          </cell>
          <cell r="H676" t="str">
            <v/>
          </cell>
          <cell r="I676" t="str">
            <v/>
          </cell>
          <cell r="J676" t="str">
            <v/>
          </cell>
          <cell r="K676" t="str">
            <v/>
          </cell>
          <cell r="L676" t="str">
            <v/>
          </cell>
          <cell r="M676" t="str">
            <v/>
          </cell>
          <cell r="N676" t="str">
            <v/>
          </cell>
          <cell r="O676" t="str">
            <v/>
          </cell>
          <cell r="P676" t="str">
            <v/>
          </cell>
          <cell r="Q676" t="str">
            <v/>
          </cell>
          <cell r="R676" t="str">
            <v/>
          </cell>
          <cell r="S676" t="str">
            <v/>
          </cell>
          <cell r="T676" t="str">
            <v/>
          </cell>
          <cell r="U676" t="str">
            <v/>
          </cell>
          <cell r="V676" t="str">
            <v/>
          </cell>
          <cell r="W676" t="str">
            <v/>
          </cell>
          <cell r="X676" t="str">
            <v/>
          </cell>
          <cell r="Y676" t="str">
            <v/>
          </cell>
          <cell r="Z676" t="str">
            <v/>
          </cell>
          <cell r="AA676" t="str">
            <v/>
          </cell>
          <cell r="AB676" t="str">
            <v/>
          </cell>
          <cell r="AC676" t="str">
            <v/>
          </cell>
          <cell r="AD676" t="str">
            <v/>
          </cell>
          <cell r="AE676" t="str">
            <v/>
          </cell>
          <cell r="AF676" t="str">
            <v/>
          </cell>
          <cell r="AG676" t="str">
            <v/>
          </cell>
          <cell r="AH676" t="str">
            <v/>
          </cell>
          <cell r="AI676" t="str">
            <v/>
          </cell>
          <cell r="AJ676" t="str">
            <v/>
          </cell>
          <cell r="AK676" t="str">
            <v/>
          </cell>
          <cell r="AL676" t="str">
            <v/>
          </cell>
          <cell r="AM676" t="str">
            <v/>
          </cell>
          <cell r="AN676" t="str">
            <v/>
          </cell>
          <cell r="AO676" t="str">
            <v/>
          </cell>
          <cell r="AP676" t="str">
            <v/>
          </cell>
          <cell r="AQ676" t="str">
            <v/>
          </cell>
          <cell r="AR676" t="str">
            <v/>
          </cell>
          <cell r="AS676" t="str">
            <v/>
          </cell>
          <cell r="AT676" t="str">
            <v/>
          </cell>
          <cell r="AU676" t="str">
            <v/>
          </cell>
          <cell r="AV676" t="str">
            <v/>
          </cell>
          <cell r="AW676" t="str">
            <v/>
          </cell>
          <cell r="AX676" t="str">
            <v/>
          </cell>
          <cell r="AY676" t="str">
            <v/>
          </cell>
          <cell r="AZ676" t="str">
            <v/>
          </cell>
          <cell r="BA676" t="str">
            <v/>
          </cell>
          <cell r="BB676" t="str">
            <v/>
          </cell>
          <cell r="BC676" t="str">
            <v/>
          </cell>
          <cell r="BD676" t="str">
            <v/>
          </cell>
          <cell r="BE676" t="str">
            <v/>
          </cell>
          <cell r="BF676" t="str">
            <v/>
          </cell>
          <cell r="BG676" t="str">
            <v/>
          </cell>
          <cell r="BH676" t="str">
            <v/>
          </cell>
          <cell r="BI676" t="str">
            <v/>
          </cell>
          <cell r="BJ676" t="str">
            <v/>
          </cell>
          <cell r="BK676" t="str">
            <v/>
          </cell>
          <cell r="BL676" t="str">
            <v/>
          </cell>
          <cell r="BM676" t="str">
            <v/>
          </cell>
          <cell r="BN676" t="str">
            <v/>
          </cell>
          <cell r="BO676" t="str">
            <v/>
          </cell>
          <cell r="BP676" t="str">
            <v/>
          </cell>
          <cell r="BQ676" t="str">
            <v/>
          </cell>
          <cell r="BR676" t="str">
            <v/>
          </cell>
          <cell r="BS676" t="str">
            <v/>
          </cell>
          <cell r="BT676" t="str">
            <v/>
          </cell>
          <cell r="BU676" t="str">
            <v/>
          </cell>
          <cell r="BV676" t="str">
            <v/>
          </cell>
          <cell r="BW676" t="str">
            <v/>
          </cell>
          <cell r="BX676" t="str">
            <v/>
          </cell>
          <cell r="BY676" t="str">
            <v/>
          </cell>
          <cell r="BZ676" t="str">
            <v/>
          </cell>
          <cell r="CA676" t="str">
            <v/>
          </cell>
          <cell r="CB676" t="str">
            <v/>
          </cell>
          <cell r="CC676" t="str">
            <v/>
          </cell>
          <cell r="CD676" t="str">
            <v/>
          </cell>
          <cell r="CE676" t="str">
            <v/>
          </cell>
          <cell r="CF676" t="str">
            <v/>
          </cell>
          <cell r="CG676" t="str">
            <v/>
          </cell>
          <cell r="CH676" t="str">
            <v/>
          </cell>
          <cell r="CI676" t="str">
            <v/>
          </cell>
          <cell r="CJ676" t="str">
            <v/>
          </cell>
          <cell r="CK676" t="str">
            <v/>
          </cell>
          <cell r="CL676" t="str">
            <v/>
          </cell>
          <cell r="CM676" t="str">
            <v/>
          </cell>
          <cell r="CN676" t="str">
            <v/>
          </cell>
          <cell r="CO676" t="str">
            <v/>
          </cell>
          <cell r="CP676" t="str">
            <v/>
          </cell>
          <cell r="CQ676" t="str">
            <v/>
          </cell>
          <cell r="CR676" t="str">
            <v/>
          </cell>
          <cell r="CS676" t="str">
            <v/>
          </cell>
          <cell r="CT676" t="str">
            <v/>
          </cell>
          <cell r="CU676" t="str">
            <v/>
          </cell>
          <cell r="CV676" t="str">
            <v/>
          </cell>
          <cell r="CW676" t="str">
            <v/>
          </cell>
          <cell r="CX676" t="str">
            <v/>
          </cell>
          <cell r="CY676" t="str">
            <v/>
          </cell>
          <cell r="CZ676" t="str">
            <v/>
          </cell>
          <cell r="DA676" t="str">
            <v/>
          </cell>
          <cell r="DB676" t="str">
            <v/>
          </cell>
          <cell r="DC676" t="str">
            <v/>
          </cell>
          <cell r="DD676" t="str">
            <v/>
          </cell>
          <cell r="DE676" t="str">
            <v/>
          </cell>
          <cell r="DF676" t="str">
            <v/>
          </cell>
          <cell r="DG676" t="str">
            <v/>
          </cell>
          <cell r="DH676" t="str">
            <v/>
          </cell>
          <cell r="DI676" t="str">
            <v/>
          </cell>
          <cell r="DJ676" t="str">
            <v/>
          </cell>
          <cell r="DK676" t="str">
            <v/>
          </cell>
          <cell r="DL676" t="str">
            <v/>
          </cell>
          <cell r="DM676" t="str">
            <v/>
          </cell>
          <cell r="DN676" t="str">
            <v/>
          </cell>
          <cell r="DO676" t="str">
            <v/>
          </cell>
          <cell r="DP676" t="str">
            <v/>
          </cell>
          <cell r="DQ676" t="str">
            <v/>
          </cell>
          <cell r="DR676" t="str">
            <v/>
          </cell>
          <cell r="DS676" t="str">
            <v/>
          </cell>
          <cell r="DT676" t="str">
            <v/>
          </cell>
          <cell r="DU676" t="str">
            <v/>
          </cell>
          <cell r="DV676" t="str">
            <v/>
          </cell>
          <cell r="DW676" t="str">
            <v/>
          </cell>
          <cell r="DX676" t="str">
            <v/>
          </cell>
          <cell r="DY676" t="str">
            <v/>
          </cell>
          <cell r="DZ676" t="str">
            <v/>
          </cell>
          <cell r="EA676" t="str">
            <v/>
          </cell>
          <cell r="EB676" t="str">
            <v/>
          </cell>
          <cell r="EC676" t="str">
            <v/>
          </cell>
          <cell r="ED676" t="str">
            <v/>
          </cell>
          <cell r="EE676" t="str">
            <v/>
          </cell>
          <cell r="EF676" t="str">
            <v/>
          </cell>
          <cell r="EG676" t="str">
            <v/>
          </cell>
          <cell r="EH676" t="str">
            <v/>
          </cell>
          <cell r="EI676" t="str">
            <v/>
          </cell>
          <cell r="EJ676" t="str">
            <v/>
          </cell>
          <cell r="EK676" t="str">
            <v/>
          </cell>
          <cell r="EL676" t="str">
            <v/>
          </cell>
          <cell r="EM676" t="str">
            <v/>
          </cell>
          <cell r="EN676" t="str">
            <v/>
          </cell>
          <cell r="EO676" t="str">
            <v/>
          </cell>
          <cell r="EP676" t="str">
            <v/>
          </cell>
          <cell r="EQ676" t="str">
            <v/>
          </cell>
          <cell r="ER676" t="str">
            <v/>
          </cell>
          <cell r="ES676" t="str">
            <v/>
          </cell>
          <cell r="ET676" t="str">
            <v/>
          </cell>
          <cell r="EU676" t="str">
            <v/>
          </cell>
          <cell r="EV676" t="str">
            <v/>
          </cell>
          <cell r="EW676" t="str">
            <v/>
          </cell>
          <cell r="EX676" t="str">
            <v/>
          </cell>
          <cell r="EY676" t="str">
            <v/>
          </cell>
          <cell r="EZ676" t="str">
            <v/>
          </cell>
          <cell r="FA676" t="str">
            <v/>
          </cell>
          <cell r="FB676" t="str">
            <v/>
          </cell>
          <cell r="FC676" t="str">
            <v/>
          </cell>
          <cell r="FD676" t="str">
            <v/>
          </cell>
          <cell r="FE676" t="str">
            <v/>
          </cell>
          <cell r="FF676" t="str">
            <v/>
          </cell>
          <cell r="FG676" t="str">
            <v/>
          </cell>
          <cell r="FH676" t="str">
            <v/>
          </cell>
          <cell r="FI676" t="str">
            <v/>
          </cell>
          <cell r="FJ676" t="str">
            <v/>
          </cell>
          <cell r="FK676" t="str">
            <v/>
          </cell>
          <cell r="FL676" t="str">
            <v/>
          </cell>
          <cell r="FM676" t="str">
            <v/>
          </cell>
          <cell r="FN676" t="str">
            <v/>
          </cell>
          <cell r="FO676" t="str">
            <v/>
          </cell>
          <cell r="FP676" t="str">
            <v/>
          </cell>
          <cell r="FQ676" t="str">
            <v/>
          </cell>
          <cell r="FR676" t="str">
            <v/>
          </cell>
          <cell r="FS676" t="str">
            <v/>
          </cell>
          <cell r="FT676" t="str">
            <v/>
          </cell>
          <cell r="FU676" t="str">
            <v/>
          </cell>
          <cell r="FV676" t="str">
            <v/>
          </cell>
          <cell r="FW676" t="str">
            <v/>
          </cell>
          <cell r="FX676" t="str">
            <v/>
          </cell>
          <cell r="FY676" t="str">
            <v/>
          </cell>
          <cell r="FZ676" t="str">
            <v/>
          </cell>
          <cell r="GA676" t="str">
            <v/>
          </cell>
          <cell r="GB676" t="str">
            <v/>
          </cell>
          <cell r="GC676" t="str">
            <v/>
          </cell>
          <cell r="GD676" t="str">
            <v/>
          </cell>
          <cell r="GE676" t="str">
            <v/>
          </cell>
          <cell r="GF676" t="str">
            <v/>
          </cell>
          <cell r="GG676" t="str">
            <v/>
          </cell>
          <cell r="GH676" t="str">
            <v/>
          </cell>
          <cell r="GI676" t="str">
            <v/>
          </cell>
          <cell r="GJ676" t="str">
            <v/>
          </cell>
          <cell r="GK676" t="str">
            <v/>
          </cell>
          <cell r="GL676" t="str">
            <v/>
          </cell>
          <cell r="GM676" t="str">
            <v/>
          </cell>
          <cell r="GN676" t="str">
            <v/>
          </cell>
          <cell r="GO676" t="str">
            <v/>
          </cell>
          <cell r="GP676" t="str">
            <v/>
          </cell>
          <cell r="GQ676" t="str">
            <v/>
          </cell>
          <cell r="GR676" t="str">
            <v/>
          </cell>
          <cell r="GS676" t="str">
            <v/>
          </cell>
          <cell r="GT676" t="str">
            <v/>
          </cell>
          <cell r="GU676" t="str">
            <v/>
          </cell>
          <cell r="GV676" t="str">
            <v/>
          </cell>
          <cell r="GW676" t="str">
            <v/>
          </cell>
          <cell r="GX676" t="str">
            <v/>
          </cell>
          <cell r="GY676" t="str">
            <v/>
          </cell>
          <cell r="GZ676" t="str">
            <v/>
          </cell>
          <cell r="HA676" t="str">
            <v/>
          </cell>
          <cell r="HB676" t="str">
            <v/>
          </cell>
          <cell r="HC676" t="str">
            <v/>
          </cell>
          <cell r="HD676" t="str">
            <v/>
          </cell>
          <cell r="HE676" t="str">
            <v/>
          </cell>
          <cell r="HF676" t="str">
            <v/>
          </cell>
          <cell r="HG676" t="str">
            <v/>
          </cell>
          <cell r="HH676" t="str">
            <v/>
          </cell>
          <cell r="HI676" t="str">
            <v/>
          </cell>
          <cell r="HJ676" t="str">
            <v/>
          </cell>
          <cell r="HK676" t="str">
            <v/>
          </cell>
          <cell r="HL676" t="str">
            <v/>
          </cell>
          <cell r="HM676" t="str">
            <v/>
          </cell>
          <cell r="HN676" t="str">
            <v/>
          </cell>
          <cell r="HO676" t="str">
            <v/>
          </cell>
          <cell r="HP676" t="str">
            <v/>
          </cell>
          <cell r="HQ676" t="str">
            <v/>
          </cell>
          <cell r="HR676" t="str">
            <v/>
          </cell>
          <cell r="HS676" t="str">
            <v/>
          </cell>
          <cell r="HT676" t="str">
            <v/>
          </cell>
          <cell r="HU676" t="str">
            <v/>
          </cell>
          <cell r="HV676" t="str">
            <v/>
          </cell>
          <cell r="HW676" t="str">
            <v/>
          </cell>
          <cell r="HX676" t="str">
            <v/>
          </cell>
          <cell r="HY676" t="str">
            <v/>
          </cell>
          <cell r="HZ676" t="str">
            <v/>
          </cell>
          <cell r="IA676" t="str">
            <v/>
          </cell>
          <cell r="IB676" t="str">
            <v/>
          </cell>
          <cell r="IC676" t="str">
            <v/>
          </cell>
          <cell r="ID676" t="str">
            <v/>
          </cell>
        </row>
        <row r="677">
          <cell r="A677" t="str">
            <v/>
          </cell>
          <cell r="B677" t="str">
            <v/>
          </cell>
          <cell r="C677" t="str">
            <v/>
          </cell>
          <cell r="D677" t="str">
            <v/>
          </cell>
          <cell r="E677" t="str">
            <v/>
          </cell>
          <cell r="F677" t="str">
            <v/>
          </cell>
          <cell r="G677" t="str">
            <v/>
          </cell>
          <cell r="H677" t="str">
            <v/>
          </cell>
          <cell r="I677" t="str">
            <v/>
          </cell>
          <cell r="J677" t="str">
            <v/>
          </cell>
          <cell r="K677" t="str">
            <v/>
          </cell>
          <cell r="L677" t="str">
            <v/>
          </cell>
          <cell r="M677" t="str">
            <v/>
          </cell>
          <cell r="N677" t="str">
            <v/>
          </cell>
          <cell r="O677" t="str">
            <v/>
          </cell>
          <cell r="P677" t="str">
            <v/>
          </cell>
          <cell r="Q677" t="str">
            <v/>
          </cell>
          <cell r="R677" t="str">
            <v/>
          </cell>
          <cell r="S677" t="str">
            <v/>
          </cell>
          <cell r="T677" t="str">
            <v/>
          </cell>
          <cell r="U677" t="str">
            <v/>
          </cell>
          <cell r="V677" t="str">
            <v/>
          </cell>
          <cell r="W677" t="str">
            <v/>
          </cell>
          <cell r="X677" t="str">
            <v/>
          </cell>
          <cell r="Y677" t="str">
            <v/>
          </cell>
          <cell r="Z677" t="str">
            <v/>
          </cell>
          <cell r="AA677" t="str">
            <v/>
          </cell>
          <cell r="AB677" t="str">
            <v/>
          </cell>
          <cell r="AC677" t="str">
            <v/>
          </cell>
          <cell r="AD677" t="str">
            <v/>
          </cell>
          <cell r="AE677" t="str">
            <v/>
          </cell>
          <cell r="AF677" t="str">
            <v/>
          </cell>
          <cell r="AG677" t="str">
            <v/>
          </cell>
          <cell r="AH677" t="str">
            <v/>
          </cell>
          <cell r="AI677" t="str">
            <v/>
          </cell>
          <cell r="AJ677" t="str">
            <v/>
          </cell>
          <cell r="AK677" t="str">
            <v/>
          </cell>
          <cell r="AL677" t="str">
            <v/>
          </cell>
          <cell r="AM677" t="str">
            <v/>
          </cell>
          <cell r="AN677" t="str">
            <v/>
          </cell>
          <cell r="AO677" t="str">
            <v/>
          </cell>
          <cell r="AP677" t="str">
            <v/>
          </cell>
          <cell r="AQ677" t="str">
            <v/>
          </cell>
          <cell r="AR677" t="str">
            <v/>
          </cell>
          <cell r="AS677" t="str">
            <v/>
          </cell>
          <cell r="AT677" t="str">
            <v/>
          </cell>
          <cell r="AU677" t="str">
            <v/>
          </cell>
          <cell r="AV677" t="str">
            <v/>
          </cell>
          <cell r="AW677" t="str">
            <v/>
          </cell>
          <cell r="AX677" t="str">
            <v/>
          </cell>
          <cell r="AY677" t="str">
            <v/>
          </cell>
          <cell r="AZ677" t="str">
            <v/>
          </cell>
          <cell r="BA677" t="str">
            <v/>
          </cell>
          <cell r="BB677" t="str">
            <v/>
          </cell>
          <cell r="BC677" t="str">
            <v/>
          </cell>
          <cell r="BD677" t="str">
            <v/>
          </cell>
          <cell r="BE677" t="str">
            <v/>
          </cell>
          <cell r="BF677" t="str">
            <v/>
          </cell>
          <cell r="BG677" t="str">
            <v/>
          </cell>
          <cell r="BH677" t="str">
            <v/>
          </cell>
          <cell r="BI677" t="str">
            <v/>
          </cell>
          <cell r="BJ677" t="str">
            <v/>
          </cell>
          <cell r="BK677" t="str">
            <v/>
          </cell>
          <cell r="BL677" t="str">
            <v/>
          </cell>
          <cell r="BM677" t="str">
            <v/>
          </cell>
          <cell r="BN677" t="str">
            <v/>
          </cell>
          <cell r="BO677" t="str">
            <v/>
          </cell>
          <cell r="BP677" t="str">
            <v/>
          </cell>
          <cell r="BQ677" t="str">
            <v/>
          </cell>
          <cell r="BR677" t="str">
            <v/>
          </cell>
          <cell r="BS677" t="str">
            <v/>
          </cell>
          <cell r="BT677" t="str">
            <v/>
          </cell>
          <cell r="BU677" t="str">
            <v/>
          </cell>
          <cell r="BV677" t="str">
            <v/>
          </cell>
          <cell r="BW677" t="str">
            <v/>
          </cell>
          <cell r="BX677" t="str">
            <v/>
          </cell>
          <cell r="BY677" t="str">
            <v/>
          </cell>
          <cell r="BZ677" t="str">
            <v/>
          </cell>
          <cell r="CA677" t="str">
            <v/>
          </cell>
          <cell r="CB677" t="str">
            <v/>
          </cell>
          <cell r="CC677" t="str">
            <v/>
          </cell>
          <cell r="CD677" t="str">
            <v/>
          </cell>
          <cell r="CE677" t="str">
            <v/>
          </cell>
          <cell r="CF677" t="str">
            <v/>
          </cell>
          <cell r="CG677" t="str">
            <v/>
          </cell>
          <cell r="CH677" t="str">
            <v/>
          </cell>
          <cell r="CI677" t="str">
            <v/>
          </cell>
          <cell r="CJ677" t="str">
            <v/>
          </cell>
          <cell r="CK677" t="str">
            <v/>
          </cell>
          <cell r="CL677" t="str">
            <v/>
          </cell>
          <cell r="CM677" t="str">
            <v/>
          </cell>
          <cell r="CN677" t="str">
            <v/>
          </cell>
          <cell r="CO677" t="str">
            <v/>
          </cell>
          <cell r="CP677" t="str">
            <v/>
          </cell>
          <cell r="CQ677" t="str">
            <v/>
          </cell>
          <cell r="CR677" t="str">
            <v/>
          </cell>
          <cell r="CS677" t="str">
            <v/>
          </cell>
          <cell r="CT677" t="str">
            <v/>
          </cell>
          <cell r="CU677" t="str">
            <v/>
          </cell>
          <cell r="CV677" t="str">
            <v/>
          </cell>
          <cell r="CW677" t="str">
            <v/>
          </cell>
          <cell r="CX677" t="str">
            <v/>
          </cell>
          <cell r="CY677" t="str">
            <v/>
          </cell>
          <cell r="CZ677" t="str">
            <v/>
          </cell>
          <cell r="DA677" t="str">
            <v/>
          </cell>
          <cell r="DB677" t="str">
            <v/>
          </cell>
          <cell r="DC677" t="str">
            <v/>
          </cell>
          <cell r="DD677" t="str">
            <v/>
          </cell>
          <cell r="DE677" t="str">
            <v/>
          </cell>
          <cell r="DF677" t="str">
            <v/>
          </cell>
          <cell r="DG677" t="str">
            <v/>
          </cell>
          <cell r="DH677" t="str">
            <v/>
          </cell>
          <cell r="DI677" t="str">
            <v/>
          </cell>
          <cell r="DJ677" t="str">
            <v/>
          </cell>
          <cell r="DK677" t="str">
            <v/>
          </cell>
          <cell r="DL677" t="str">
            <v/>
          </cell>
          <cell r="DM677" t="str">
            <v/>
          </cell>
          <cell r="DN677" t="str">
            <v/>
          </cell>
          <cell r="DO677" t="str">
            <v/>
          </cell>
          <cell r="DP677" t="str">
            <v/>
          </cell>
          <cell r="DQ677" t="str">
            <v/>
          </cell>
          <cell r="DR677" t="str">
            <v/>
          </cell>
          <cell r="DS677" t="str">
            <v/>
          </cell>
          <cell r="DT677" t="str">
            <v/>
          </cell>
          <cell r="DU677" t="str">
            <v/>
          </cell>
          <cell r="DV677" t="str">
            <v/>
          </cell>
          <cell r="DW677" t="str">
            <v/>
          </cell>
          <cell r="DX677" t="str">
            <v/>
          </cell>
          <cell r="DY677" t="str">
            <v/>
          </cell>
          <cell r="DZ677" t="str">
            <v/>
          </cell>
          <cell r="EA677" t="str">
            <v/>
          </cell>
          <cell r="EB677" t="str">
            <v/>
          </cell>
          <cell r="EC677" t="str">
            <v/>
          </cell>
          <cell r="ED677" t="str">
            <v/>
          </cell>
          <cell r="EE677" t="str">
            <v/>
          </cell>
          <cell r="EF677" t="str">
            <v/>
          </cell>
          <cell r="EG677" t="str">
            <v/>
          </cell>
          <cell r="EH677" t="str">
            <v/>
          </cell>
          <cell r="EI677" t="str">
            <v/>
          </cell>
          <cell r="EJ677" t="str">
            <v/>
          </cell>
          <cell r="EK677" t="str">
            <v/>
          </cell>
          <cell r="EL677" t="str">
            <v/>
          </cell>
          <cell r="EM677" t="str">
            <v/>
          </cell>
          <cell r="EN677" t="str">
            <v/>
          </cell>
          <cell r="EO677" t="str">
            <v/>
          </cell>
          <cell r="EP677" t="str">
            <v/>
          </cell>
          <cell r="EQ677" t="str">
            <v/>
          </cell>
          <cell r="ER677" t="str">
            <v/>
          </cell>
          <cell r="ES677" t="str">
            <v/>
          </cell>
          <cell r="ET677" t="str">
            <v/>
          </cell>
          <cell r="EU677" t="str">
            <v/>
          </cell>
          <cell r="EV677" t="str">
            <v/>
          </cell>
          <cell r="EW677" t="str">
            <v/>
          </cell>
          <cell r="EX677" t="str">
            <v/>
          </cell>
          <cell r="EY677" t="str">
            <v/>
          </cell>
          <cell r="EZ677" t="str">
            <v/>
          </cell>
          <cell r="FA677" t="str">
            <v/>
          </cell>
          <cell r="FB677" t="str">
            <v/>
          </cell>
          <cell r="FC677" t="str">
            <v/>
          </cell>
          <cell r="FD677" t="str">
            <v/>
          </cell>
          <cell r="FE677" t="str">
            <v/>
          </cell>
          <cell r="FF677" t="str">
            <v/>
          </cell>
          <cell r="FG677" t="str">
            <v/>
          </cell>
          <cell r="FH677" t="str">
            <v/>
          </cell>
          <cell r="FI677" t="str">
            <v/>
          </cell>
          <cell r="FJ677" t="str">
            <v/>
          </cell>
          <cell r="FK677" t="str">
            <v/>
          </cell>
          <cell r="FL677" t="str">
            <v/>
          </cell>
          <cell r="FM677" t="str">
            <v/>
          </cell>
          <cell r="FN677" t="str">
            <v/>
          </cell>
          <cell r="FO677" t="str">
            <v/>
          </cell>
          <cell r="FP677" t="str">
            <v/>
          </cell>
          <cell r="FQ677" t="str">
            <v/>
          </cell>
          <cell r="FR677" t="str">
            <v/>
          </cell>
          <cell r="FS677" t="str">
            <v/>
          </cell>
          <cell r="FT677" t="str">
            <v/>
          </cell>
          <cell r="FU677" t="str">
            <v/>
          </cell>
          <cell r="FV677" t="str">
            <v/>
          </cell>
          <cell r="FW677" t="str">
            <v/>
          </cell>
          <cell r="FX677" t="str">
            <v/>
          </cell>
          <cell r="FY677" t="str">
            <v/>
          </cell>
          <cell r="FZ677" t="str">
            <v/>
          </cell>
          <cell r="GA677" t="str">
            <v/>
          </cell>
          <cell r="GB677" t="str">
            <v/>
          </cell>
          <cell r="GC677" t="str">
            <v/>
          </cell>
          <cell r="GD677" t="str">
            <v/>
          </cell>
          <cell r="GE677" t="str">
            <v/>
          </cell>
          <cell r="GF677" t="str">
            <v/>
          </cell>
          <cell r="GG677" t="str">
            <v/>
          </cell>
          <cell r="GH677" t="str">
            <v/>
          </cell>
          <cell r="GI677" t="str">
            <v/>
          </cell>
          <cell r="GJ677" t="str">
            <v/>
          </cell>
          <cell r="GK677" t="str">
            <v/>
          </cell>
          <cell r="GL677" t="str">
            <v/>
          </cell>
          <cell r="GM677" t="str">
            <v/>
          </cell>
          <cell r="GN677" t="str">
            <v/>
          </cell>
          <cell r="GO677" t="str">
            <v/>
          </cell>
          <cell r="GP677" t="str">
            <v/>
          </cell>
          <cell r="GQ677" t="str">
            <v/>
          </cell>
          <cell r="GR677" t="str">
            <v/>
          </cell>
          <cell r="GS677" t="str">
            <v/>
          </cell>
          <cell r="GT677" t="str">
            <v/>
          </cell>
          <cell r="GU677" t="str">
            <v/>
          </cell>
          <cell r="GV677" t="str">
            <v/>
          </cell>
          <cell r="GW677" t="str">
            <v/>
          </cell>
          <cell r="GX677" t="str">
            <v/>
          </cell>
          <cell r="GY677" t="str">
            <v/>
          </cell>
          <cell r="GZ677" t="str">
            <v/>
          </cell>
          <cell r="HA677" t="str">
            <v/>
          </cell>
          <cell r="HB677" t="str">
            <v/>
          </cell>
          <cell r="HC677" t="str">
            <v/>
          </cell>
          <cell r="HD677" t="str">
            <v/>
          </cell>
          <cell r="HE677" t="str">
            <v/>
          </cell>
          <cell r="HF677" t="str">
            <v/>
          </cell>
          <cell r="HG677" t="str">
            <v/>
          </cell>
          <cell r="HH677" t="str">
            <v/>
          </cell>
          <cell r="HI677" t="str">
            <v/>
          </cell>
          <cell r="HJ677" t="str">
            <v/>
          </cell>
          <cell r="HK677" t="str">
            <v/>
          </cell>
          <cell r="HL677" t="str">
            <v/>
          </cell>
          <cell r="HM677" t="str">
            <v/>
          </cell>
          <cell r="HN677" t="str">
            <v/>
          </cell>
          <cell r="HO677" t="str">
            <v/>
          </cell>
          <cell r="HP677" t="str">
            <v/>
          </cell>
          <cell r="HQ677" t="str">
            <v/>
          </cell>
          <cell r="HR677" t="str">
            <v/>
          </cell>
          <cell r="HS677" t="str">
            <v/>
          </cell>
          <cell r="HT677" t="str">
            <v/>
          </cell>
          <cell r="HU677" t="str">
            <v/>
          </cell>
          <cell r="HV677" t="str">
            <v/>
          </cell>
          <cell r="HW677" t="str">
            <v/>
          </cell>
          <cell r="HX677" t="str">
            <v/>
          </cell>
          <cell r="HY677" t="str">
            <v/>
          </cell>
          <cell r="HZ677" t="str">
            <v/>
          </cell>
          <cell r="IA677" t="str">
            <v/>
          </cell>
          <cell r="IB677" t="str">
            <v/>
          </cell>
          <cell r="IC677" t="str">
            <v/>
          </cell>
          <cell r="ID677" t="str">
            <v/>
          </cell>
        </row>
        <row r="678">
          <cell r="A678" t="str">
            <v/>
          </cell>
          <cell r="B678" t="str">
            <v/>
          </cell>
          <cell r="C678" t="str">
            <v/>
          </cell>
          <cell r="D678" t="str">
            <v/>
          </cell>
          <cell r="E678" t="str">
            <v/>
          </cell>
          <cell r="F678" t="str">
            <v/>
          </cell>
          <cell r="G678" t="str">
            <v/>
          </cell>
          <cell r="H678" t="str">
            <v/>
          </cell>
          <cell r="I678" t="str">
            <v/>
          </cell>
          <cell r="J678" t="str">
            <v/>
          </cell>
          <cell r="K678" t="str">
            <v/>
          </cell>
          <cell r="L678" t="str">
            <v/>
          </cell>
          <cell r="M678" t="str">
            <v/>
          </cell>
          <cell r="N678" t="str">
            <v/>
          </cell>
          <cell r="O678" t="str">
            <v/>
          </cell>
          <cell r="P678" t="str">
            <v/>
          </cell>
          <cell r="Q678" t="str">
            <v/>
          </cell>
          <cell r="R678" t="str">
            <v/>
          </cell>
          <cell r="S678" t="str">
            <v/>
          </cell>
          <cell r="T678" t="str">
            <v/>
          </cell>
          <cell r="U678" t="str">
            <v/>
          </cell>
          <cell r="V678" t="str">
            <v/>
          </cell>
          <cell r="W678" t="str">
            <v/>
          </cell>
          <cell r="X678" t="str">
            <v/>
          </cell>
          <cell r="Y678" t="str">
            <v/>
          </cell>
          <cell r="Z678" t="str">
            <v/>
          </cell>
          <cell r="AA678" t="str">
            <v/>
          </cell>
          <cell r="AB678" t="str">
            <v/>
          </cell>
          <cell r="AC678" t="str">
            <v/>
          </cell>
          <cell r="AD678" t="str">
            <v/>
          </cell>
          <cell r="AE678" t="str">
            <v/>
          </cell>
          <cell r="AF678" t="str">
            <v/>
          </cell>
          <cell r="AG678" t="str">
            <v/>
          </cell>
          <cell r="AH678" t="str">
            <v/>
          </cell>
          <cell r="AI678" t="str">
            <v/>
          </cell>
          <cell r="AJ678" t="str">
            <v/>
          </cell>
          <cell r="AK678" t="str">
            <v/>
          </cell>
          <cell r="AL678" t="str">
            <v/>
          </cell>
          <cell r="AM678" t="str">
            <v/>
          </cell>
          <cell r="AN678" t="str">
            <v/>
          </cell>
          <cell r="AO678" t="str">
            <v/>
          </cell>
          <cell r="AP678" t="str">
            <v/>
          </cell>
          <cell r="AQ678" t="str">
            <v/>
          </cell>
          <cell r="AR678" t="str">
            <v/>
          </cell>
          <cell r="AS678" t="str">
            <v/>
          </cell>
          <cell r="AT678" t="str">
            <v/>
          </cell>
          <cell r="AU678" t="str">
            <v/>
          </cell>
          <cell r="AV678" t="str">
            <v/>
          </cell>
          <cell r="AW678" t="str">
            <v/>
          </cell>
          <cell r="AX678" t="str">
            <v/>
          </cell>
          <cell r="AY678" t="str">
            <v/>
          </cell>
          <cell r="AZ678" t="str">
            <v/>
          </cell>
          <cell r="BA678" t="str">
            <v/>
          </cell>
          <cell r="BB678" t="str">
            <v/>
          </cell>
          <cell r="BC678" t="str">
            <v/>
          </cell>
          <cell r="BD678" t="str">
            <v/>
          </cell>
          <cell r="BE678" t="str">
            <v/>
          </cell>
          <cell r="BF678" t="str">
            <v/>
          </cell>
          <cell r="BG678" t="str">
            <v/>
          </cell>
          <cell r="BH678" t="str">
            <v/>
          </cell>
          <cell r="BI678" t="str">
            <v/>
          </cell>
          <cell r="BJ678" t="str">
            <v/>
          </cell>
          <cell r="BK678" t="str">
            <v/>
          </cell>
          <cell r="BL678" t="str">
            <v/>
          </cell>
          <cell r="BM678" t="str">
            <v/>
          </cell>
          <cell r="BN678" t="str">
            <v/>
          </cell>
          <cell r="BO678" t="str">
            <v/>
          </cell>
          <cell r="BP678" t="str">
            <v/>
          </cell>
          <cell r="BQ678" t="str">
            <v/>
          </cell>
          <cell r="BR678" t="str">
            <v/>
          </cell>
          <cell r="BS678" t="str">
            <v/>
          </cell>
          <cell r="BT678" t="str">
            <v/>
          </cell>
          <cell r="BU678" t="str">
            <v/>
          </cell>
          <cell r="BV678" t="str">
            <v/>
          </cell>
          <cell r="BW678" t="str">
            <v/>
          </cell>
          <cell r="BX678" t="str">
            <v/>
          </cell>
          <cell r="BY678" t="str">
            <v/>
          </cell>
          <cell r="BZ678" t="str">
            <v/>
          </cell>
          <cell r="CA678" t="str">
            <v/>
          </cell>
          <cell r="CB678" t="str">
            <v/>
          </cell>
          <cell r="CC678" t="str">
            <v/>
          </cell>
          <cell r="CD678" t="str">
            <v/>
          </cell>
          <cell r="CE678" t="str">
            <v/>
          </cell>
          <cell r="CF678" t="str">
            <v/>
          </cell>
          <cell r="CG678" t="str">
            <v/>
          </cell>
          <cell r="CH678" t="str">
            <v/>
          </cell>
          <cell r="CI678" t="str">
            <v/>
          </cell>
          <cell r="CJ678" t="str">
            <v/>
          </cell>
          <cell r="CK678" t="str">
            <v/>
          </cell>
          <cell r="CL678" t="str">
            <v/>
          </cell>
          <cell r="CM678" t="str">
            <v/>
          </cell>
          <cell r="CN678" t="str">
            <v/>
          </cell>
          <cell r="CO678" t="str">
            <v/>
          </cell>
          <cell r="CP678" t="str">
            <v/>
          </cell>
          <cell r="CQ678" t="str">
            <v/>
          </cell>
          <cell r="CR678" t="str">
            <v/>
          </cell>
          <cell r="CS678" t="str">
            <v/>
          </cell>
          <cell r="CT678" t="str">
            <v/>
          </cell>
          <cell r="CU678" t="str">
            <v/>
          </cell>
          <cell r="CV678" t="str">
            <v/>
          </cell>
          <cell r="CW678" t="str">
            <v/>
          </cell>
          <cell r="CX678" t="str">
            <v/>
          </cell>
          <cell r="CY678" t="str">
            <v/>
          </cell>
          <cell r="CZ678" t="str">
            <v/>
          </cell>
          <cell r="DA678" t="str">
            <v/>
          </cell>
          <cell r="DB678" t="str">
            <v/>
          </cell>
          <cell r="DC678" t="str">
            <v/>
          </cell>
          <cell r="DD678" t="str">
            <v/>
          </cell>
          <cell r="DE678" t="str">
            <v/>
          </cell>
          <cell r="DF678" t="str">
            <v/>
          </cell>
          <cell r="DG678" t="str">
            <v/>
          </cell>
          <cell r="DH678" t="str">
            <v/>
          </cell>
          <cell r="DI678" t="str">
            <v/>
          </cell>
          <cell r="DJ678" t="str">
            <v/>
          </cell>
          <cell r="DK678" t="str">
            <v/>
          </cell>
          <cell r="DL678" t="str">
            <v/>
          </cell>
          <cell r="DM678" t="str">
            <v/>
          </cell>
          <cell r="DN678" t="str">
            <v/>
          </cell>
          <cell r="DO678" t="str">
            <v/>
          </cell>
          <cell r="DP678" t="str">
            <v/>
          </cell>
          <cell r="DQ678" t="str">
            <v/>
          </cell>
          <cell r="DR678" t="str">
            <v/>
          </cell>
          <cell r="DS678" t="str">
            <v/>
          </cell>
          <cell r="DT678" t="str">
            <v/>
          </cell>
          <cell r="DU678" t="str">
            <v/>
          </cell>
          <cell r="DV678" t="str">
            <v/>
          </cell>
          <cell r="DW678" t="str">
            <v/>
          </cell>
          <cell r="DX678" t="str">
            <v/>
          </cell>
          <cell r="DY678" t="str">
            <v/>
          </cell>
          <cell r="DZ678" t="str">
            <v/>
          </cell>
          <cell r="EA678" t="str">
            <v/>
          </cell>
          <cell r="EB678" t="str">
            <v/>
          </cell>
          <cell r="EC678" t="str">
            <v/>
          </cell>
          <cell r="ED678" t="str">
            <v/>
          </cell>
          <cell r="EE678" t="str">
            <v/>
          </cell>
          <cell r="EF678" t="str">
            <v/>
          </cell>
          <cell r="EG678" t="str">
            <v/>
          </cell>
          <cell r="EH678" t="str">
            <v/>
          </cell>
          <cell r="EI678" t="str">
            <v/>
          </cell>
          <cell r="EJ678" t="str">
            <v/>
          </cell>
          <cell r="EK678" t="str">
            <v/>
          </cell>
          <cell r="EL678" t="str">
            <v/>
          </cell>
          <cell r="EM678" t="str">
            <v/>
          </cell>
          <cell r="EN678" t="str">
            <v/>
          </cell>
          <cell r="EO678" t="str">
            <v/>
          </cell>
          <cell r="EP678" t="str">
            <v/>
          </cell>
          <cell r="EQ678" t="str">
            <v/>
          </cell>
          <cell r="ER678" t="str">
            <v/>
          </cell>
          <cell r="ES678" t="str">
            <v/>
          </cell>
          <cell r="ET678" t="str">
            <v/>
          </cell>
          <cell r="EU678" t="str">
            <v/>
          </cell>
          <cell r="EV678" t="str">
            <v/>
          </cell>
          <cell r="EW678" t="str">
            <v/>
          </cell>
          <cell r="EX678" t="str">
            <v/>
          </cell>
          <cell r="EY678" t="str">
            <v/>
          </cell>
          <cell r="EZ678" t="str">
            <v/>
          </cell>
          <cell r="FA678" t="str">
            <v/>
          </cell>
          <cell r="FB678" t="str">
            <v/>
          </cell>
          <cell r="FC678" t="str">
            <v/>
          </cell>
          <cell r="FD678" t="str">
            <v/>
          </cell>
          <cell r="FE678" t="str">
            <v/>
          </cell>
          <cell r="FF678" t="str">
            <v/>
          </cell>
          <cell r="FG678" t="str">
            <v/>
          </cell>
          <cell r="FH678" t="str">
            <v/>
          </cell>
          <cell r="FI678" t="str">
            <v/>
          </cell>
          <cell r="FJ678" t="str">
            <v/>
          </cell>
          <cell r="FK678" t="str">
            <v/>
          </cell>
          <cell r="FL678" t="str">
            <v/>
          </cell>
          <cell r="FM678" t="str">
            <v/>
          </cell>
          <cell r="FN678" t="str">
            <v/>
          </cell>
          <cell r="FO678" t="str">
            <v/>
          </cell>
          <cell r="FP678" t="str">
            <v/>
          </cell>
          <cell r="FQ678" t="str">
            <v/>
          </cell>
          <cell r="FR678" t="str">
            <v/>
          </cell>
          <cell r="FS678" t="str">
            <v/>
          </cell>
          <cell r="FT678" t="str">
            <v/>
          </cell>
          <cell r="FU678" t="str">
            <v/>
          </cell>
          <cell r="FV678" t="str">
            <v/>
          </cell>
          <cell r="FW678" t="str">
            <v/>
          </cell>
          <cell r="FX678" t="str">
            <v/>
          </cell>
          <cell r="FY678" t="str">
            <v/>
          </cell>
          <cell r="FZ678" t="str">
            <v/>
          </cell>
          <cell r="GA678" t="str">
            <v/>
          </cell>
          <cell r="GB678" t="str">
            <v/>
          </cell>
          <cell r="GC678" t="str">
            <v/>
          </cell>
          <cell r="GD678" t="str">
            <v/>
          </cell>
          <cell r="GE678" t="str">
            <v/>
          </cell>
          <cell r="GF678" t="str">
            <v/>
          </cell>
          <cell r="GG678" t="str">
            <v/>
          </cell>
          <cell r="GH678" t="str">
            <v/>
          </cell>
          <cell r="GI678" t="str">
            <v/>
          </cell>
          <cell r="GJ678" t="str">
            <v/>
          </cell>
          <cell r="GK678" t="str">
            <v/>
          </cell>
          <cell r="GL678" t="str">
            <v/>
          </cell>
          <cell r="GM678" t="str">
            <v/>
          </cell>
          <cell r="GN678" t="str">
            <v/>
          </cell>
          <cell r="GO678" t="str">
            <v/>
          </cell>
          <cell r="GP678" t="str">
            <v/>
          </cell>
          <cell r="GQ678" t="str">
            <v/>
          </cell>
          <cell r="GR678" t="str">
            <v/>
          </cell>
          <cell r="GS678" t="str">
            <v/>
          </cell>
          <cell r="GT678" t="str">
            <v/>
          </cell>
          <cell r="GU678" t="str">
            <v/>
          </cell>
          <cell r="GV678" t="str">
            <v/>
          </cell>
          <cell r="GW678" t="str">
            <v/>
          </cell>
          <cell r="GX678" t="str">
            <v/>
          </cell>
          <cell r="GY678" t="str">
            <v/>
          </cell>
          <cell r="GZ678" t="str">
            <v/>
          </cell>
          <cell r="HA678" t="str">
            <v/>
          </cell>
          <cell r="HB678" t="str">
            <v/>
          </cell>
          <cell r="HC678" t="str">
            <v/>
          </cell>
          <cell r="HD678" t="str">
            <v/>
          </cell>
          <cell r="HE678" t="str">
            <v/>
          </cell>
          <cell r="HF678" t="str">
            <v/>
          </cell>
          <cell r="HG678" t="str">
            <v/>
          </cell>
          <cell r="HH678" t="str">
            <v/>
          </cell>
          <cell r="HI678" t="str">
            <v/>
          </cell>
          <cell r="HJ678" t="str">
            <v/>
          </cell>
          <cell r="HK678" t="str">
            <v/>
          </cell>
          <cell r="HL678" t="str">
            <v/>
          </cell>
          <cell r="HM678" t="str">
            <v/>
          </cell>
          <cell r="HN678" t="str">
            <v/>
          </cell>
          <cell r="HO678" t="str">
            <v/>
          </cell>
          <cell r="HP678" t="str">
            <v/>
          </cell>
          <cell r="HQ678" t="str">
            <v/>
          </cell>
          <cell r="HR678" t="str">
            <v/>
          </cell>
          <cell r="HS678" t="str">
            <v/>
          </cell>
          <cell r="HT678" t="str">
            <v/>
          </cell>
          <cell r="HU678" t="str">
            <v/>
          </cell>
          <cell r="HV678" t="str">
            <v/>
          </cell>
          <cell r="HW678" t="str">
            <v/>
          </cell>
          <cell r="HX678" t="str">
            <v/>
          </cell>
          <cell r="HY678" t="str">
            <v/>
          </cell>
          <cell r="HZ678" t="str">
            <v/>
          </cell>
          <cell r="IA678" t="str">
            <v/>
          </cell>
          <cell r="IB678" t="str">
            <v/>
          </cell>
          <cell r="IC678" t="str">
            <v/>
          </cell>
          <cell r="ID678" t="str">
            <v/>
          </cell>
        </row>
        <row r="679">
          <cell r="A679" t="str">
            <v/>
          </cell>
          <cell r="B679" t="str">
            <v/>
          </cell>
          <cell r="C679" t="str">
            <v/>
          </cell>
          <cell r="D679" t="str">
            <v/>
          </cell>
          <cell r="E679" t="str">
            <v/>
          </cell>
          <cell r="F679" t="str">
            <v/>
          </cell>
          <cell r="G679" t="str">
            <v/>
          </cell>
          <cell r="H679" t="str">
            <v/>
          </cell>
          <cell r="I679" t="str">
            <v/>
          </cell>
          <cell r="J679" t="str">
            <v/>
          </cell>
          <cell r="K679" t="str">
            <v/>
          </cell>
          <cell r="L679" t="str">
            <v/>
          </cell>
          <cell r="M679" t="str">
            <v/>
          </cell>
          <cell r="N679" t="str">
            <v/>
          </cell>
          <cell r="O679" t="str">
            <v/>
          </cell>
          <cell r="P679" t="str">
            <v/>
          </cell>
          <cell r="Q679" t="str">
            <v/>
          </cell>
          <cell r="R679" t="str">
            <v/>
          </cell>
          <cell r="S679" t="str">
            <v/>
          </cell>
          <cell r="T679" t="str">
            <v/>
          </cell>
          <cell r="U679" t="str">
            <v/>
          </cell>
          <cell r="V679" t="str">
            <v/>
          </cell>
          <cell r="W679" t="str">
            <v/>
          </cell>
          <cell r="X679" t="str">
            <v/>
          </cell>
          <cell r="Y679" t="str">
            <v/>
          </cell>
          <cell r="Z679" t="str">
            <v/>
          </cell>
          <cell r="AA679" t="str">
            <v/>
          </cell>
          <cell r="AB679" t="str">
            <v/>
          </cell>
          <cell r="AC679" t="str">
            <v/>
          </cell>
          <cell r="AD679" t="str">
            <v/>
          </cell>
          <cell r="AE679" t="str">
            <v/>
          </cell>
          <cell r="AF679" t="str">
            <v/>
          </cell>
          <cell r="AG679" t="str">
            <v/>
          </cell>
          <cell r="AH679" t="str">
            <v/>
          </cell>
          <cell r="AI679" t="str">
            <v/>
          </cell>
          <cell r="AJ679" t="str">
            <v/>
          </cell>
          <cell r="AK679" t="str">
            <v/>
          </cell>
          <cell r="AL679" t="str">
            <v/>
          </cell>
          <cell r="AM679" t="str">
            <v/>
          </cell>
          <cell r="AN679" t="str">
            <v/>
          </cell>
          <cell r="AO679" t="str">
            <v/>
          </cell>
          <cell r="AP679" t="str">
            <v/>
          </cell>
          <cell r="AQ679" t="str">
            <v/>
          </cell>
          <cell r="AR679" t="str">
            <v/>
          </cell>
          <cell r="AS679" t="str">
            <v/>
          </cell>
          <cell r="AT679" t="str">
            <v/>
          </cell>
          <cell r="AU679" t="str">
            <v/>
          </cell>
          <cell r="AV679" t="str">
            <v/>
          </cell>
          <cell r="AW679" t="str">
            <v/>
          </cell>
          <cell r="AX679" t="str">
            <v/>
          </cell>
          <cell r="AY679" t="str">
            <v/>
          </cell>
          <cell r="AZ679" t="str">
            <v/>
          </cell>
          <cell r="BA679" t="str">
            <v/>
          </cell>
          <cell r="BB679" t="str">
            <v/>
          </cell>
          <cell r="BC679" t="str">
            <v/>
          </cell>
          <cell r="BD679" t="str">
            <v/>
          </cell>
          <cell r="BE679" t="str">
            <v/>
          </cell>
          <cell r="BF679" t="str">
            <v/>
          </cell>
          <cell r="BG679" t="str">
            <v/>
          </cell>
          <cell r="BH679" t="str">
            <v/>
          </cell>
          <cell r="BI679" t="str">
            <v/>
          </cell>
          <cell r="BJ679" t="str">
            <v/>
          </cell>
          <cell r="BK679" t="str">
            <v/>
          </cell>
          <cell r="BL679" t="str">
            <v/>
          </cell>
          <cell r="BM679" t="str">
            <v/>
          </cell>
          <cell r="BN679" t="str">
            <v/>
          </cell>
          <cell r="BO679" t="str">
            <v/>
          </cell>
          <cell r="BP679" t="str">
            <v/>
          </cell>
          <cell r="BQ679" t="str">
            <v/>
          </cell>
          <cell r="BR679" t="str">
            <v/>
          </cell>
          <cell r="BS679" t="str">
            <v/>
          </cell>
          <cell r="BT679" t="str">
            <v/>
          </cell>
          <cell r="BU679" t="str">
            <v/>
          </cell>
          <cell r="BV679" t="str">
            <v/>
          </cell>
          <cell r="BW679" t="str">
            <v/>
          </cell>
          <cell r="BX679" t="str">
            <v/>
          </cell>
          <cell r="BY679" t="str">
            <v/>
          </cell>
          <cell r="BZ679" t="str">
            <v/>
          </cell>
          <cell r="CA679" t="str">
            <v/>
          </cell>
          <cell r="CB679" t="str">
            <v/>
          </cell>
          <cell r="CC679" t="str">
            <v/>
          </cell>
          <cell r="CD679" t="str">
            <v/>
          </cell>
          <cell r="CE679" t="str">
            <v/>
          </cell>
          <cell r="CF679" t="str">
            <v/>
          </cell>
          <cell r="CG679" t="str">
            <v/>
          </cell>
          <cell r="CH679" t="str">
            <v/>
          </cell>
          <cell r="CI679" t="str">
            <v/>
          </cell>
          <cell r="CJ679" t="str">
            <v/>
          </cell>
          <cell r="CK679" t="str">
            <v/>
          </cell>
          <cell r="CL679" t="str">
            <v/>
          </cell>
          <cell r="CM679" t="str">
            <v/>
          </cell>
          <cell r="CN679" t="str">
            <v/>
          </cell>
          <cell r="CO679" t="str">
            <v/>
          </cell>
          <cell r="CP679" t="str">
            <v/>
          </cell>
          <cell r="CQ679" t="str">
            <v/>
          </cell>
          <cell r="CR679" t="str">
            <v/>
          </cell>
          <cell r="CS679" t="str">
            <v/>
          </cell>
          <cell r="CT679" t="str">
            <v/>
          </cell>
          <cell r="CU679" t="str">
            <v/>
          </cell>
          <cell r="CV679" t="str">
            <v/>
          </cell>
          <cell r="CW679" t="str">
            <v/>
          </cell>
          <cell r="CX679" t="str">
            <v/>
          </cell>
          <cell r="CY679" t="str">
            <v/>
          </cell>
          <cell r="CZ679" t="str">
            <v/>
          </cell>
          <cell r="DA679" t="str">
            <v/>
          </cell>
          <cell r="DB679" t="str">
            <v/>
          </cell>
          <cell r="DC679" t="str">
            <v/>
          </cell>
          <cell r="DD679" t="str">
            <v/>
          </cell>
          <cell r="DE679" t="str">
            <v/>
          </cell>
          <cell r="DF679" t="str">
            <v/>
          </cell>
          <cell r="DG679" t="str">
            <v/>
          </cell>
          <cell r="DH679" t="str">
            <v/>
          </cell>
          <cell r="DI679" t="str">
            <v/>
          </cell>
          <cell r="DJ679" t="str">
            <v/>
          </cell>
          <cell r="DK679" t="str">
            <v/>
          </cell>
          <cell r="DL679" t="str">
            <v/>
          </cell>
          <cell r="DM679" t="str">
            <v/>
          </cell>
          <cell r="DN679" t="str">
            <v/>
          </cell>
          <cell r="DO679" t="str">
            <v/>
          </cell>
          <cell r="DP679" t="str">
            <v/>
          </cell>
          <cell r="DQ679" t="str">
            <v/>
          </cell>
          <cell r="DR679" t="str">
            <v/>
          </cell>
          <cell r="DS679" t="str">
            <v/>
          </cell>
          <cell r="DT679" t="str">
            <v/>
          </cell>
          <cell r="DU679" t="str">
            <v/>
          </cell>
          <cell r="DV679" t="str">
            <v/>
          </cell>
          <cell r="DW679" t="str">
            <v/>
          </cell>
          <cell r="DX679" t="str">
            <v/>
          </cell>
          <cell r="DY679" t="str">
            <v/>
          </cell>
          <cell r="DZ679" t="str">
            <v/>
          </cell>
          <cell r="EA679" t="str">
            <v/>
          </cell>
          <cell r="EB679" t="str">
            <v/>
          </cell>
          <cell r="EC679" t="str">
            <v/>
          </cell>
          <cell r="ED679" t="str">
            <v/>
          </cell>
          <cell r="EE679" t="str">
            <v/>
          </cell>
          <cell r="EF679" t="str">
            <v/>
          </cell>
          <cell r="EG679" t="str">
            <v/>
          </cell>
          <cell r="EH679" t="str">
            <v/>
          </cell>
          <cell r="EI679" t="str">
            <v/>
          </cell>
          <cell r="EJ679" t="str">
            <v/>
          </cell>
          <cell r="EK679" t="str">
            <v/>
          </cell>
          <cell r="EL679" t="str">
            <v/>
          </cell>
          <cell r="EM679" t="str">
            <v/>
          </cell>
          <cell r="EN679" t="str">
            <v/>
          </cell>
          <cell r="EO679" t="str">
            <v/>
          </cell>
          <cell r="EP679" t="str">
            <v/>
          </cell>
          <cell r="EQ679" t="str">
            <v/>
          </cell>
          <cell r="ER679" t="str">
            <v/>
          </cell>
          <cell r="ES679" t="str">
            <v/>
          </cell>
          <cell r="ET679" t="str">
            <v/>
          </cell>
          <cell r="EU679" t="str">
            <v/>
          </cell>
          <cell r="EV679" t="str">
            <v/>
          </cell>
          <cell r="EW679" t="str">
            <v/>
          </cell>
          <cell r="EX679" t="str">
            <v/>
          </cell>
          <cell r="EY679" t="str">
            <v/>
          </cell>
          <cell r="EZ679" t="str">
            <v/>
          </cell>
          <cell r="FA679" t="str">
            <v/>
          </cell>
          <cell r="FB679" t="str">
            <v/>
          </cell>
          <cell r="FC679" t="str">
            <v/>
          </cell>
          <cell r="FD679" t="str">
            <v/>
          </cell>
          <cell r="FE679" t="str">
            <v/>
          </cell>
          <cell r="FF679" t="str">
            <v/>
          </cell>
          <cell r="FG679" t="str">
            <v/>
          </cell>
          <cell r="FH679" t="str">
            <v/>
          </cell>
          <cell r="FI679" t="str">
            <v/>
          </cell>
          <cell r="FJ679" t="str">
            <v/>
          </cell>
          <cell r="FK679" t="str">
            <v/>
          </cell>
          <cell r="FL679" t="str">
            <v/>
          </cell>
          <cell r="FM679" t="str">
            <v/>
          </cell>
          <cell r="FN679" t="str">
            <v/>
          </cell>
          <cell r="FO679" t="str">
            <v/>
          </cell>
          <cell r="FP679" t="str">
            <v/>
          </cell>
          <cell r="FQ679" t="str">
            <v/>
          </cell>
          <cell r="FR679" t="str">
            <v/>
          </cell>
          <cell r="FS679" t="str">
            <v/>
          </cell>
          <cell r="FT679" t="str">
            <v/>
          </cell>
          <cell r="FU679" t="str">
            <v/>
          </cell>
          <cell r="FV679" t="str">
            <v/>
          </cell>
          <cell r="FW679" t="str">
            <v/>
          </cell>
          <cell r="FX679" t="str">
            <v/>
          </cell>
          <cell r="FY679" t="str">
            <v/>
          </cell>
          <cell r="FZ679" t="str">
            <v/>
          </cell>
          <cell r="GA679" t="str">
            <v/>
          </cell>
          <cell r="GB679" t="str">
            <v/>
          </cell>
          <cell r="GC679" t="str">
            <v/>
          </cell>
          <cell r="GD679" t="str">
            <v/>
          </cell>
          <cell r="GE679" t="str">
            <v/>
          </cell>
          <cell r="GF679" t="str">
            <v/>
          </cell>
          <cell r="GG679" t="str">
            <v/>
          </cell>
          <cell r="GH679" t="str">
            <v/>
          </cell>
          <cell r="GI679" t="str">
            <v/>
          </cell>
          <cell r="GJ679" t="str">
            <v/>
          </cell>
          <cell r="GK679" t="str">
            <v/>
          </cell>
          <cell r="GL679" t="str">
            <v/>
          </cell>
          <cell r="GM679" t="str">
            <v/>
          </cell>
          <cell r="GN679" t="str">
            <v/>
          </cell>
          <cell r="GO679" t="str">
            <v/>
          </cell>
          <cell r="GP679" t="str">
            <v/>
          </cell>
          <cell r="GQ679" t="str">
            <v/>
          </cell>
          <cell r="GR679" t="str">
            <v/>
          </cell>
          <cell r="GS679" t="str">
            <v/>
          </cell>
          <cell r="GT679" t="str">
            <v/>
          </cell>
          <cell r="GU679" t="str">
            <v/>
          </cell>
          <cell r="GV679" t="str">
            <v/>
          </cell>
          <cell r="GW679" t="str">
            <v/>
          </cell>
          <cell r="GX679" t="str">
            <v/>
          </cell>
          <cell r="GY679" t="str">
            <v/>
          </cell>
          <cell r="GZ679" t="str">
            <v/>
          </cell>
          <cell r="HA679" t="str">
            <v/>
          </cell>
          <cell r="HB679" t="str">
            <v/>
          </cell>
          <cell r="HC679" t="str">
            <v/>
          </cell>
          <cell r="HD679" t="str">
            <v/>
          </cell>
          <cell r="HE679" t="str">
            <v/>
          </cell>
          <cell r="HF679" t="str">
            <v/>
          </cell>
          <cell r="HG679" t="str">
            <v/>
          </cell>
          <cell r="HH679" t="str">
            <v/>
          </cell>
          <cell r="HI679" t="str">
            <v/>
          </cell>
          <cell r="HJ679" t="str">
            <v/>
          </cell>
          <cell r="HK679" t="str">
            <v/>
          </cell>
          <cell r="HL679" t="str">
            <v/>
          </cell>
          <cell r="HM679" t="str">
            <v/>
          </cell>
          <cell r="HN679" t="str">
            <v/>
          </cell>
          <cell r="HO679" t="str">
            <v/>
          </cell>
          <cell r="HP679" t="str">
            <v/>
          </cell>
          <cell r="HQ679" t="str">
            <v/>
          </cell>
          <cell r="HR679" t="str">
            <v/>
          </cell>
          <cell r="HS679" t="str">
            <v/>
          </cell>
          <cell r="HT679" t="str">
            <v/>
          </cell>
          <cell r="HU679" t="str">
            <v/>
          </cell>
          <cell r="HV679" t="str">
            <v/>
          </cell>
          <cell r="HW679" t="str">
            <v/>
          </cell>
          <cell r="HX679" t="str">
            <v/>
          </cell>
          <cell r="HY679" t="str">
            <v/>
          </cell>
          <cell r="HZ679" t="str">
            <v/>
          </cell>
          <cell r="IA679" t="str">
            <v/>
          </cell>
          <cell r="IB679" t="str">
            <v/>
          </cell>
          <cell r="IC679" t="str">
            <v/>
          </cell>
          <cell r="ID679" t="str">
            <v/>
          </cell>
        </row>
        <row r="680">
          <cell r="A680" t="str">
            <v/>
          </cell>
          <cell r="B680" t="str">
            <v/>
          </cell>
          <cell r="C680" t="str">
            <v/>
          </cell>
          <cell r="D680" t="str">
            <v/>
          </cell>
          <cell r="E680" t="str">
            <v/>
          </cell>
          <cell r="F680" t="str">
            <v/>
          </cell>
          <cell r="G680" t="str">
            <v/>
          </cell>
          <cell r="H680" t="str">
            <v/>
          </cell>
          <cell r="I680" t="str">
            <v/>
          </cell>
          <cell r="J680" t="str">
            <v/>
          </cell>
          <cell r="K680" t="str">
            <v/>
          </cell>
          <cell r="L680" t="str">
            <v/>
          </cell>
          <cell r="M680" t="str">
            <v/>
          </cell>
          <cell r="N680" t="str">
            <v/>
          </cell>
          <cell r="O680" t="str">
            <v/>
          </cell>
          <cell r="P680" t="str">
            <v/>
          </cell>
          <cell r="Q680" t="str">
            <v/>
          </cell>
          <cell r="R680" t="str">
            <v/>
          </cell>
          <cell r="S680" t="str">
            <v/>
          </cell>
          <cell r="T680" t="str">
            <v/>
          </cell>
          <cell r="U680" t="str">
            <v/>
          </cell>
          <cell r="V680" t="str">
            <v/>
          </cell>
          <cell r="W680" t="str">
            <v/>
          </cell>
          <cell r="X680" t="str">
            <v/>
          </cell>
          <cell r="Y680" t="str">
            <v/>
          </cell>
          <cell r="Z680" t="str">
            <v/>
          </cell>
          <cell r="AA680" t="str">
            <v/>
          </cell>
          <cell r="AB680" t="str">
            <v/>
          </cell>
          <cell r="AC680" t="str">
            <v/>
          </cell>
          <cell r="AD680" t="str">
            <v/>
          </cell>
          <cell r="AE680" t="str">
            <v/>
          </cell>
          <cell r="AF680" t="str">
            <v/>
          </cell>
          <cell r="AG680" t="str">
            <v/>
          </cell>
          <cell r="AH680" t="str">
            <v/>
          </cell>
          <cell r="AI680" t="str">
            <v/>
          </cell>
          <cell r="AJ680" t="str">
            <v/>
          </cell>
          <cell r="AK680" t="str">
            <v/>
          </cell>
          <cell r="AL680" t="str">
            <v/>
          </cell>
          <cell r="AM680" t="str">
            <v/>
          </cell>
          <cell r="AN680" t="str">
            <v/>
          </cell>
          <cell r="AO680" t="str">
            <v/>
          </cell>
          <cell r="AP680" t="str">
            <v/>
          </cell>
          <cell r="AQ680" t="str">
            <v/>
          </cell>
          <cell r="AR680" t="str">
            <v/>
          </cell>
          <cell r="AS680" t="str">
            <v/>
          </cell>
          <cell r="AT680" t="str">
            <v/>
          </cell>
          <cell r="AU680" t="str">
            <v/>
          </cell>
          <cell r="AV680" t="str">
            <v/>
          </cell>
          <cell r="AW680" t="str">
            <v/>
          </cell>
          <cell r="AX680" t="str">
            <v/>
          </cell>
          <cell r="AY680" t="str">
            <v/>
          </cell>
          <cell r="AZ680" t="str">
            <v/>
          </cell>
          <cell r="BA680" t="str">
            <v/>
          </cell>
          <cell r="BB680" t="str">
            <v/>
          </cell>
          <cell r="BC680" t="str">
            <v/>
          </cell>
          <cell r="BD680" t="str">
            <v/>
          </cell>
          <cell r="BE680" t="str">
            <v/>
          </cell>
          <cell r="BF680" t="str">
            <v/>
          </cell>
          <cell r="BG680" t="str">
            <v/>
          </cell>
          <cell r="BH680" t="str">
            <v/>
          </cell>
          <cell r="BI680" t="str">
            <v/>
          </cell>
          <cell r="BJ680" t="str">
            <v/>
          </cell>
          <cell r="BK680" t="str">
            <v/>
          </cell>
          <cell r="BL680" t="str">
            <v/>
          </cell>
          <cell r="BM680" t="str">
            <v/>
          </cell>
          <cell r="BN680" t="str">
            <v/>
          </cell>
          <cell r="BO680" t="str">
            <v/>
          </cell>
          <cell r="BP680" t="str">
            <v/>
          </cell>
          <cell r="BQ680" t="str">
            <v/>
          </cell>
          <cell r="BR680" t="str">
            <v/>
          </cell>
          <cell r="BS680" t="str">
            <v/>
          </cell>
          <cell r="BT680" t="str">
            <v/>
          </cell>
          <cell r="BU680" t="str">
            <v/>
          </cell>
          <cell r="BV680" t="str">
            <v/>
          </cell>
          <cell r="BW680" t="str">
            <v/>
          </cell>
          <cell r="BX680" t="str">
            <v/>
          </cell>
          <cell r="BY680" t="str">
            <v/>
          </cell>
          <cell r="BZ680" t="str">
            <v/>
          </cell>
          <cell r="CA680" t="str">
            <v/>
          </cell>
          <cell r="CB680" t="str">
            <v/>
          </cell>
          <cell r="CC680" t="str">
            <v/>
          </cell>
          <cell r="CD680" t="str">
            <v/>
          </cell>
          <cell r="CE680" t="str">
            <v/>
          </cell>
          <cell r="CF680" t="str">
            <v/>
          </cell>
          <cell r="CG680" t="str">
            <v/>
          </cell>
          <cell r="CH680" t="str">
            <v/>
          </cell>
          <cell r="CI680" t="str">
            <v/>
          </cell>
          <cell r="CJ680" t="str">
            <v/>
          </cell>
          <cell r="CK680" t="str">
            <v/>
          </cell>
          <cell r="CL680" t="str">
            <v/>
          </cell>
          <cell r="CM680" t="str">
            <v/>
          </cell>
          <cell r="CN680" t="str">
            <v/>
          </cell>
          <cell r="CO680" t="str">
            <v/>
          </cell>
          <cell r="CP680" t="str">
            <v/>
          </cell>
          <cell r="CQ680" t="str">
            <v/>
          </cell>
          <cell r="CR680" t="str">
            <v/>
          </cell>
          <cell r="CS680" t="str">
            <v/>
          </cell>
          <cell r="CT680" t="str">
            <v/>
          </cell>
          <cell r="CU680" t="str">
            <v/>
          </cell>
          <cell r="CV680" t="str">
            <v/>
          </cell>
          <cell r="CW680" t="str">
            <v/>
          </cell>
          <cell r="CX680" t="str">
            <v/>
          </cell>
          <cell r="CY680" t="str">
            <v/>
          </cell>
          <cell r="CZ680" t="str">
            <v/>
          </cell>
          <cell r="DA680" t="str">
            <v/>
          </cell>
          <cell r="DB680" t="str">
            <v/>
          </cell>
          <cell r="DC680" t="str">
            <v/>
          </cell>
          <cell r="DD680" t="str">
            <v/>
          </cell>
          <cell r="DE680" t="str">
            <v/>
          </cell>
          <cell r="DF680" t="str">
            <v/>
          </cell>
          <cell r="DG680" t="str">
            <v/>
          </cell>
          <cell r="DH680" t="str">
            <v/>
          </cell>
          <cell r="DI680" t="str">
            <v/>
          </cell>
          <cell r="DJ680" t="str">
            <v/>
          </cell>
          <cell r="DK680" t="str">
            <v/>
          </cell>
          <cell r="DL680" t="str">
            <v/>
          </cell>
          <cell r="DM680" t="str">
            <v/>
          </cell>
          <cell r="DN680" t="str">
            <v/>
          </cell>
          <cell r="DO680" t="str">
            <v/>
          </cell>
          <cell r="DP680" t="str">
            <v/>
          </cell>
          <cell r="DQ680" t="str">
            <v/>
          </cell>
          <cell r="DR680" t="str">
            <v/>
          </cell>
          <cell r="DS680" t="str">
            <v/>
          </cell>
          <cell r="DT680" t="str">
            <v/>
          </cell>
          <cell r="DU680" t="str">
            <v/>
          </cell>
          <cell r="DV680" t="str">
            <v/>
          </cell>
          <cell r="DW680" t="str">
            <v/>
          </cell>
          <cell r="DX680" t="str">
            <v/>
          </cell>
          <cell r="DY680" t="str">
            <v/>
          </cell>
          <cell r="DZ680" t="str">
            <v/>
          </cell>
          <cell r="EA680" t="str">
            <v/>
          </cell>
          <cell r="EB680" t="str">
            <v/>
          </cell>
          <cell r="EC680" t="str">
            <v/>
          </cell>
          <cell r="ED680" t="str">
            <v/>
          </cell>
          <cell r="EE680" t="str">
            <v/>
          </cell>
          <cell r="EF680" t="str">
            <v/>
          </cell>
          <cell r="EG680" t="str">
            <v/>
          </cell>
          <cell r="EH680" t="str">
            <v/>
          </cell>
          <cell r="EI680" t="str">
            <v/>
          </cell>
          <cell r="EJ680" t="str">
            <v/>
          </cell>
          <cell r="EK680" t="str">
            <v/>
          </cell>
          <cell r="EL680" t="str">
            <v/>
          </cell>
          <cell r="EM680" t="str">
            <v/>
          </cell>
          <cell r="EN680" t="str">
            <v/>
          </cell>
          <cell r="EO680" t="str">
            <v/>
          </cell>
          <cell r="EP680" t="str">
            <v/>
          </cell>
          <cell r="EQ680" t="str">
            <v/>
          </cell>
          <cell r="ER680" t="str">
            <v/>
          </cell>
          <cell r="ES680" t="str">
            <v/>
          </cell>
          <cell r="ET680" t="str">
            <v/>
          </cell>
          <cell r="EU680" t="str">
            <v/>
          </cell>
          <cell r="EV680" t="str">
            <v/>
          </cell>
          <cell r="EW680" t="str">
            <v/>
          </cell>
          <cell r="EX680" t="str">
            <v/>
          </cell>
          <cell r="EY680" t="str">
            <v/>
          </cell>
          <cell r="EZ680" t="str">
            <v/>
          </cell>
          <cell r="FA680" t="str">
            <v/>
          </cell>
          <cell r="FB680" t="str">
            <v/>
          </cell>
          <cell r="FC680" t="str">
            <v/>
          </cell>
          <cell r="FD680" t="str">
            <v/>
          </cell>
          <cell r="FE680" t="str">
            <v/>
          </cell>
          <cell r="FF680" t="str">
            <v/>
          </cell>
          <cell r="FG680" t="str">
            <v/>
          </cell>
          <cell r="FH680" t="str">
            <v/>
          </cell>
          <cell r="FI680" t="str">
            <v/>
          </cell>
          <cell r="FJ680" t="str">
            <v/>
          </cell>
          <cell r="FK680" t="str">
            <v/>
          </cell>
          <cell r="FL680" t="str">
            <v/>
          </cell>
          <cell r="FM680" t="str">
            <v/>
          </cell>
          <cell r="FN680" t="str">
            <v/>
          </cell>
          <cell r="FO680" t="str">
            <v/>
          </cell>
          <cell r="FP680" t="str">
            <v/>
          </cell>
          <cell r="FQ680" t="str">
            <v/>
          </cell>
          <cell r="FR680" t="str">
            <v/>
          </cell>
          <cell r="FS680" t="str">
            <v/>
          </cell>
          <cell r="FT680" t="str">
            <v/>
          </cell>
          <cell r="FU680" t="str">
            <v/>
          </cell>
          <cell r="FV680" t="str">
            <v/>
          </cell>
          <cell r="FW680" t="str">
            <v/>
          </cell>
          <cell r="FX680" t="str">
            <v/>
          </cell>
          <cell r="FY680" t="str">
            <v/>
          </cell>
          <cell r="FZ680" t="str">
            <v/>
          </cell>
          <cell r="GA680" t="str">
            <v/>
          </cell>
          <cell r="GB680" t="str">
            <v/>
          </cell>
          <cell r="GC680" t="str">
            <v/>
          </cell>
          <cell r="GD680" t="str">
            <v/>
          </cell>
          <cell r="GE680" t="str">
            <v/>
          </cell>
          <cell r="GF680" t="str">
            <v/>
          </cell>
          <cell r="GG680" t="str">
            <v/>
          </cell>
          <cell r="GH680" t="str">
            <v/>
          </cell>
          <cell r="GI680" t="str">
            <v/>
          </cell>
          <cell r="GJ680" t="str">
            <v/>
          </cell>
          <cell r="GK680" t="str">
            <v/>
          </cell>
          <cell r="GL680" t="str">
            <v/>
          </cell>
          <cell r="GM680" t="str">
            <v/>
          </cell>
          <cell r="GN680" t="str">
            <v/>
          </cell>
          <cell r="GO680" t="str">
            <v/>
          </cell>
          <cell r="GP680" t="str">
            <v/>
          </cell>
          <cell r="GQ680" t="str">
            <v/>
          </cell>
          <cell r="GR680" t="str">
            <v/>
          </cell>
          <cell r="GS680" t="str">
            <v/>
          </cell>
          <cell r="GT680" t="str">
            <v/>
          </cell>
          <cell r="GU680" t="str">
            <v/>
          </cell>
          <cell r="GV680" t="str">
            <v/>
          </cell>
          <cell r="GW680" t="str">
            <v/>
          </cell>
          <cell r="GX680" t="str">
            <v/>
          </cell>
          <cell r="GY680" t="str">
            <v/>
          </cell>
          <cell r="GZ680" t="str">
            <v/>
          </cell>
          <cell r="HA680" t="str">
            <v/>
          </cell>
          <cell r="HB680" t="str">
            <v/>
          </cell>
          <cell r="HC680" t="str">
            <v/>
          </cell>
          <cell r="HD680" t="str">
            <v/>
          </cell>
          <cell r="HE680" t="str">
            <v/>
          </cell>
          <cell r="HF680" t="str">
            <v/>
          </cell>
          <cell r="HG680" t="str">
            <v/>
          </cell>
          <cell r="HH680" t="str">
            <v/>
          </cell>
          <cell r="HI680" t="str">
            <v/>
          </cell>
          <cell r="HJ680" t="str">
            <v/>
          </cell>
          <cell r="HK680" t="str">
            <v/>
          </cell>
          <cell r="HL680" t="str">
            <v/>
          </cell>
          <cell r="HM680" t="str">
            <v/>
          </cell>
          <cell r="HN680" t="str">
            <v/>
          </cell>
          <cell r="HO680" t="str">
            <v/>
          </cell>
          <cell r="HP680" t="str">
            <v/>
          </cell>
          <cell r="HQ680" t="str">
            <v/>
          </cell>
          <cell r="HR680" t="str">
            <v/>
          </cell>
          <cell r="HS680" t="str">
            <v/>
          </cell>
          <cell r="HT680" t="str">
            <v/>
          </cell>
          <cell r="HU680" t="str">
            <v/>
          </cell>
          <cell r="HV680" t="str">
            <v/>
          </cell>
          <cell r="HW680" t="str">
            <v/>
          </cell>
          <cell r="HX680" t="str">
            <v/>
          </cell>
          <cell r="HY680" t="str">
            <v/>
          </cell>
          <cell r="HZ680" t="str">
            <v/>
          </cell>
          <cell r="IA680" t="str">
            <v/>
          </cell>
          <cell r="IB680" t="str">
            <v/>
          </cell>
          <cell r="IC680" t="str">
            <v/>
          </cell>
          <cell r="ID680" t="str">
            <v/>
          </cell>
        </row>
        <row r="681">
          <cell r="A681" t="str">
            <v/>
          </cell>
          <cell r="B681" t="str">
            <v/>
          </cell>
          <cell r="C681" t="str">
            <v/>
          </cell>
          <cell r="D681" t="str">
            <v/>
          </cell>
          <cell r="E681" t="str">
            <v/>
          </cell>
          <cell r="F681" t="str">
            <v/>
          </cell>
          <cell r="G681" t="str">
            <v/>
          </cell>
          <cell r="H681" t="str">
            <v/>
          </cell>
          <cell r="I681" t="str">
            <v/>
          </cell>
          <cell r="J681" t="str">
            <v/>
          </cell>
          <cell r="K681" t="str">
            <v/>
          </cell>
          <cell r="L681" t="str">
            <v/>
          </cell>
          <cell r="M681" t="str">
            <v/>
          </cell>
          <cell r="N681" t="str">
            <v/>
          </cell>
          <cell r="O681" t="str">
            <v/>
          </cell>
          <cell r="P681" t="str">
            <v/>
          </cell>
          <cell r="Q681" t="str">
            <v/>
          </cell>
          <cell r="R681" t="str">
            <v/>
          </cell>
          <cell r="S681" t="str">
            <v/>
          </cell>
          <cell r="T681" t="str">
            <v/>
          </cell>
          <cell r="U681" t="str">
            <v/>
          </cell>
          <cell r="V681" t="str">
            <v/>
          </cell>
          <cell r="W681" t="str">
            <v/>
          </cell>
          <cell r="X681" t="str">
            <v/>
          </cell>
          <cell r="Y681" t="str">
            <v/>
          </cell>
          <cell r="Z681" t="str">
            <v/>
          </cell>
          <cell r="AA681" t="str">
            <v/>
          </cell>
          <cell r="AB681" t="str">
            <v/>
          </cell>
          <cell r="AC681" t="str">
            <v/>
          </cell>
          <cell r="AD681" t="str">
            <v/>
          </cell>
          <cell r="AE681" t="str">
            <v/>
          </cell>
          <cell r="AF681" t="str">
            <v/>
          </cell>
          <cell r="AG681" t="str">
            <v/>
          </cell>
          <cell r="AH681" t="str">
            <v/>
          </cell>
          <cell r="AI681" t="str">
            <v/>
          </cell>
          <cell r="AJ681" t="str">
            <v/>
          </cell>
          <cell r="AK681" t="str">
            <v/>
          </cell>
          <cell r="AL681" t="str">
            <v/>
          </cell>
          <cell r="AM681" t="str">
            <v/>
          </cell>
          <cell r="AN681" t="str">
            <v/>
          </cell>
          <cell r="AO681" t="str">
            <v/>
          </cell>
          <cell r="AP681" t="str">
            <v/>
          </cell>
          <cell r="AQ681" t="str">
            <v/>
          </cell>
          <cell r="AR681" t="str">
            <v/>
          </cell>
          <cell r="AS681" t="str">
            <v/>
          </cell>
          <cell r="AT681" t="str">
            <v/>
          </cell>
          <cell r="AU681" t="str">
            <v/>
          </cell>
          <cell r="AV681" t="str">
            <v/>
          </cell>
          <cell r="AW681" t="str">
            <v/>
          </cell>
          <cell r="AX681" t="str">
            <v/>
          </cell>
          <cell r="AY681" t="str">
            <v/>
          </cell>
          <cell r="AZ681" t="str">
            <v/>
          </cell>
          <cell r="BA681" t="str">
            <v/>
          </cell>
          <cell r="BB681" t="str">
            <v/>
          </cell>
          <cell r="BC681" t="str">
            <v/>
          </cell>
          <cell r="BD681" t="str">
            <v/>
          </cell>
          <cell r="BE681" t="str">
            <v/>
          </cell>
          <cell r="BF681" t="str">
            <v/>
          </cell>
          <cell r="BG681" t="str">
            <v/>
          </cell>
          <cell r="BH681" t="str">
            <v/>
          </cell>
          <cell r="BI681" t="str">
            <v/>
          </cell>
          <cell r="BJ681" t="str">
            <v/>
          </cell>
          <cell r="BK681" t="str">
            <v/>
          </cell>
          <cell r="BL681" t="str">
            <v/>
          </cell>
          <cell r="BM681" t="str">
            <v/>
          </cell>
          <cell r="BN681" t="str">
            <v/>
          </cell>
          <cell r="BO681" t="str">
            <v/>
          </cell>
          <cell r="BP681" t="str">
            <v/>
          </cell>
          <cell r="BQ681" t="str">
            <v/>
          </cell>
          <cell r="BR681" t="str">
            <v/>
          </cell>
          <cell r="BS681" t="str">
            <v/>
          </cell>
          <cell r="BT681" t="str">
            <v/>
          </cell>
          <cell r="BU681" t="str">
            <v/>
          </cell>
          <cell r="BV681" t="str">
            <v/>
          </cell>
          <cell r="BW681" t="str">
            <v/>
          </cell>
          <cell r="BX681" t="str">
            <v/>
          </cell>
          <cell r="BY681" t="str">
            <v/>
          </cell>
          <cell r="BZ681" t="str">
            <v/>
          </cell>
          <cell r="CA681" t="str">
            <v/>
          </cell>
          <cell r="CB681" t="str">
            <v/>
          </cell>
          <cell r="CC681" t="str">
            <v/>
          </cell>
          <cell r="CD681" t="str">
            <v/>
          </cell>
          <cell r="CE681" t="str">
            <v/>
          </cell>
          <cell r="CF681" t="str">
            <v/>
          </cell>
          <cell r="CG681" t="str">
            <v/>
          </cell>
          <cell r="CH681" t="str">
            <v/>
          </cell>
          <cell r="CI681" t="str">
            <v/>
          </cell>
          <cell r="CJ681" t="str">
            <v/>
          </cell>
          <cell r="CK681" t="str">
            <v/>
          </cell>
          <cell r="CL681" t="str">
            <v/>
          </cell>
          <cell r="CM681" t="str">
            <v/>
          </cell>
          <cell r="CN681" t="str">
            <v/>
          </cell>
          <cell r="CO681" t="str">
            <v/>
          </cell>
          <cell r="CP681" t="str">
            <v/>
          </cell>
          <cell r="CQ681" t="str">
            <v/>
          </cell>
          <cell r="CR681" t="str">
            <v/>
          </cell>
          <cell r="CS681" t="str">
            <v/>
          </cell>
          <cell r="CT681" t="str">
            <v/>
          </cell>
          <cell r="CU681" t="str">
            <v/>
          </cell>
          <cell r="CV681" t="str">
            <v/>
          </cell>
          <cell r="CW681" t="str">
            <v/>
          </cell>
          <cell r="CX681" t="str">
            <v/>
          </cell>
          <cell r="CY681" t="str">
            <v/>
          </cell>
          <cell r="CZ681" t="str">
            <v/>
          </cell>
          <cell r="DA681" t="str">
            <v/>
          </cell>
          <cell r="DB681" t="str">
            <v/>
          </cell>
          <cell r="DC681" t="str">
            <v/>
          </cell>
          <cell r="DD681" t="str">
            <v/>
          </cell>
          <cell r="DE681" t="str">
            <v/>
          </cell>
          <cell r="DF681" t="str">
            <v/>
          </cell>
          <cell r="DG681" t="str">
            <v/>
          </cell>
          <cell r="DH681" t="str">
            <v/>
          </cell>
          <cell r="DI681" t="str">
            <v/>
          </cell>
          <cell r="DJ681" t="str">
            <v/>
          </cell>
          <cell r="DK681" t="str">
            <v/>
          </cell>
          <cell r="DL681" t="str">
            <v/>
          </cell>
          <cell r="DM681" t="str">
            <v/>
          </cell>
          <cell r="DN681" t="str">
            <v/>
          </cell>
          <cell r="DO681" t="str">
            <v/>
          </cell>
          <cell r="DP681" t="str">
            <v/>
          </cell>
          <cell r="DQ681" t="str">
            <v/>
          </cell>
          <cell r="DR681" t="str">
            <v/>
          </cell>
          <cell r="DS681" t="str">
            <v/>
          </cell>
          <cell r="DT681" t="str">
            <v/>
          </cell>
          <cell r="DU681" t="str">
            <v/>
          </cell>
          <cell r="DV681" t="str">
            <v/>
          </cell>
          <cell r="DW681" t="str">
            <v/>
          </cell>
          <cell r="DX681" t="str">
            <v/>
          </cell>
          <cell r="DY681" t="str">
            <v/>
          </cell>
          <cell r="DZ681" t="str">
            <v/>
          </cell>
          <cell r="EA681" t="str">
            <v/>
          </cell>
          <cell r="EB681" t="str">
            <v/>
          </cell>
          <cell r="EC681" t="str">
            <v/>
          </cell>
          <cell r="ED681" t="str">
            <v/>
          </cell>
          <cell r="EE681" t="str">
            <v/>
          </cell>
          <cell r="EF681" t="str">
            <v/>
          </cell>
          <cell r="EG681" t="str">
            <v/>
          </cell>
          <cell r="EH681" t="str">
            <v/>
          </cell>
          <cell r="EI681" t="str">
            <v/>
          </cell>
          <cell r="EJ681" t="str">
            <v/>
          </cell>
          <cell r="EK681" t="str">
            <v/>
          </cell>
          <cell r="EL681" t="str">
            <v/>
          </cell>
          <cell r="EM681" t="str">
            <v/>
          </cell>
          <cell r="EN681" t="str">
            <v/>
          </cell>
          <cell r="EO681" t="str">
            <v/>
          </cell>
          <cell r="EP681" t="str">
            <v/>
          </cell>
          <cell r="EQ681" t="str">
            <v/>
          </cell>
          <cell r="ER681" t="str">
            <v/>
          </cell>
          <cell r="ES681" t="str">
            <v/>
          </cell>
          <cell r="ET681" t="str">
            <v/>
          </cell>
          <cell r="EU681" t="str">
            <v/>
          </cell>
          <cell r="EV681" t="str">
            <v/>
          </cell>
          <cell r="EW681" t="str">
            <v/>
          </cell>
          <cell r="EX681" t="str">
            <v/>
          </cell>
          <cell r="EY681" t="str">
            <v/>
          </cell>
          <cell r="EZ681" t="str">
            <v/>
          </cell>
          <cell r="FA681" t="str">
            <v/>
          </cell>
          <cell r="FB681" t="str">
            <v/>
          </cell>
          <cell r="FC681" t="str">
            <v/>
          </cell>
          <cell r="FD681" t="str">
            <v/>
          </cell>
          <cell r="FE681" t="str">
            <v/>
          </cell>
          <cell r="FF681" t="str">
            <v/>
          </cell>
          <cell r="FG681" t="str">
            <v/>
          </cell>
          <cell r="FH681" t="str">
            <v/>
          </cell>
          <cell r="FI681" t="str">
            <v/>
          </cell>
          <cell r="FJ681" t="str">
            <v/>
          </cell>
          <cell r="FK681" t="str">
            <v/>
          </cell>
          <cell r="FL681" t="str">
            <v/>
          </cell>
          <cell r="FM681" t="str">
            <v/>
          </cell>
          <cell r="FN681" t="str">
            <v/>
          </cell>
          <cell r="FO681" t="str">
            <v/>
          </cell>
          <cell r="FP681" t="str">
            <v/>
          </cell>
          <cell r="FQ681" t="str">
            <v/>
          </cell>
          <cell r="FR681" t="str">
            <v/>
          </cell>
          <cell r="FS681" t="str">
            <v/>
          </cell>
          <cell r="FT681" t="str">
            <v/>
          </cell>
          <cell r="FU681" t="str">
            <v/>
          </cell>
          <cell r="FV681" t="str">
            <v/>
          </cell>
          <cell r="FW681" t="str">
            <v/>
          </cell>
          <cell r="FX681" t="str">
            <v/>
          </cell>
          <cell r="FY681" t="str">
            <v/>
          </cell>
          <cell r="FZ681" t="str">
            <v/>
          </cell>
          <cell r="GA681" t="str">
            <v/>
          </cell>
          <cell r="GB681" t="str">
            <v/>
          </cell>
          <cell r="GC681" t="str">
            <v/>
          </cell>
          <cell r="GD681" t="str">
            <v/>
          </cell>
          <cell r="GE681" t="str">
            <v/>
          </cell>
          <cell r="GF681" t="str">
            <v/>
          </cell>
          <cell r="GG681" t="str">
            <v/>
          </cell>
          <cell r="GH681" t="str">
            <v/>
          </cell>
          <cell r="GI681" t="str">
            <v/>
          </cell>
          <cell r="GJ681" t="str">
            <v/>
          </cell>
          <cell r="GK681" t="str">
            <v/>
          </cell>
          <cell r="GL681" t="str">
            <v/>
          </cell>
          <cell r="GM681" t="str">
            <v/>
          </cell>
          <cell r="GN681" t="str">
            <v/>
          </cell>
          <cell r="GO681" t="str">
            <v/>
          </cell>
          <cell r="GP681" t="str">
            <v/>
          </cell>
          <cell r="GQ681" t="str">
            <v/>
          </cell>
          <cell r="GR681" t="str">
            <v/>
          </cell>
          <cell r="GS681" t="str">
            <v/>
          </cell>
          <cell r="GT681" t="str">
            <v/>
          </cell>
          <cell r="GU681" t="str">
            <v/>
          </cell>
          <cell r="GV681" t="str">
            <v/>
          </cell>
          <cell r="GW681" t="str">
            <v/>
          </cell>
          <cell r="GX681" t="str">
            <v/>
          </cell>
          <cell r="GY681" t="str">
            <v/>
          </cell>
          <cell r="GZ681" t="str">
            <v/>
          </cell>
          <cell r="HA681" t="str">
            <v/>
          </cell>
          <cell r="HB681" t="str">
            <v/>
          </cell>
          <cell r="HC681" t="str">
            <v/>
          </cell>
          <cell r="HD681" t="str">
            <v/>
          </cell>
          <cell r="HE681" t="str">
            <v/>
          </cell>
          <cell r="HF681" t="str">
            <v/>
          </cell>
          <cell r="HG681" t="str">
            <v/>
          </cell>
          <cell r="HH681" t="str">
            <v/>
          </cell>
          <cell r="HI681" t="str">
            <v/>
          </cell>
          <cell r="HJ681" t="str">
            <v/>
          </cell>
          <cell r="HK681" t="str">
            <v/>
          </cell>
          <cell r="HL681" t="str">
            <v/>
          </cell>
          <cell r="HM681" t="str">
            <v/>
          </cell>
          <cell r="HN681" t="str">
            <v/>
          </cell>
          <cell r="HO681" t="str">
            <v/>
          </cell>
          <cell r="HP681" t="str">
            <v/>
          </cell>
          <cell r="HQ681" t="str">
            <v/>
          </cell>
          <cell r="HR681" t="str">
            <v/>
          </cell>
          <cell r="HS681" t="str">
            <v/>
          </cell>
          <cell r="HT681" t="str">
            <v/>
          </cell>
          <cell r="HU681" t="str">
            <v/>
          </cell>
          <cell r="HV681" t="str">
            <v/>
          </cell>
          <cell r="HW681" t="str">
            <v/>
          </cell>
          <cell r="HX681" t="str">
            <v/>
          </cell>
          <cell r="HY681" t="str">
            <v/>
          </cell>
          <cell r="HZ681" t="str">
            <v/>
          </cell>
          <cell r="IA681" t="str">
            <v/>
          </cell>
          <cell r="IB681" t="str">
            <v/>
          </cell>
          <cell r="IC681" t="str">
            <v/>
          </cell>
          <cell r="ID681" t="str">
            <v/>
          </cell>
        </row>
        <row r="682">
          <cell r="A682" t="str">
            <v/>
          </cell>
          <cell r="B682" t="str">
            <v/>
          </cell>
          <cell r="C682" t="str">
            <v/>
          </cell>
          <cell r="D682" t="str">
            <v/>
          </cell>
          <cell r="E682" t="str">
            <v/>
          </cell>
          <cell r="F682" t="str">
            <v/>
          </cell>
          <cell r="G682" t="str">
            <v/>
          </cell>
          <cell r="H682" t="str">
            <v/>
          </cell>
          <cell r="I682" t="str">
            <v/>
          </cell>
          <cell r="J682" t="str">
            <v/>
          </cell>
          <cell r="K682" t="str">
            <v/>
          </cell>
          <cell r="L682" t="str">
            <v/>
          </cell>
          <cell r="M682" t="str">
            <v/>
          </cell>
          <cell r="N682" t="str">
            <v/>
          </cell>
          <cell r="O682" t="str">
            <v/>
          </cell>
          <cell r="P682" t="str">
            <v/>
          </cell>
          <cell r="Q682" t="str">
            <v/>
          </cell>
          <cell r="R682" t="str">
            <v/>
          </cell>
          <cell r="S682" t="str">
            <v/>
          </cell>
          <cell r="T682" t="str">
            <v/>
          </cell>
          <cell r="U682" t="str">
            <v/>
          </cell>
          <cell r="V682" t="str">
            <v/>
          </cell>
          <cell r="W682" t="str">
            <v/>
          </cell>
          <cell r="X682" t="str">
            <v/>
          </cell>
          <cell r="Y682" t="str">
            <v/>
          </cell>
          <cell r="Z682" t="str">
            <v/>
          </cell>
          <cell r="AA682" t="str">
            <v/>
          </cell>
          <cell r="AB682" t="str">
            <v/>
          </cell>
          <cell r="AC682" t="str">
            <v/>
          </cell>
          <cell r="AD682" t="str">
            <v/>
          </cell>
          <cell r="AE682" t="str">
            <v/>
          </cell>
          <cell r="AF682" t="str">
            <v/>
          </cell>
          <cell r="AG682" t="str">
            <v/>
          </cell>
          <cell r="AH682" t="str">
            <v/>
          </cell>
          <cell r="AI682" t="str">
            <v/>
          </cell>
          <cell r="AJ682" t="str">
            <v/>
          </cell>
          <cell r="AK682" t="str">
            <v/>
          </cell>
          <cell r="AL682" t="str">
            <v/>
          </cell>
          <cell r="AM682" t="str">
            <v/>
          </cell>
          <cell r="AN682" t="str">
            <v/>
          </cell>
          <cell r="AO682" t="str">
            <v/>
          </cell>
          <cell r="AP682" t="str">
            <v/>
          </cell>
          <cell r="AQ682" t="str">
            <v/>
          </cell>
          <cell r="AR682" t="str">
            <v/>
          </cell>
          <cell r="AS682" t="str">
            <v/>
          </cell>
          <cell r="AT682" t="str">
            <v/>
          </cell>
          <cell r="AU682" t="str">
            <v/>
          </cell>
          <cell r="AV682" t="str">
            <v/>
          </cell>
          <cell r="AW682" t="str">
            <v/>
          </cell>
          <cell r="AX682" t="str">
            <v/>
          </cell>
          <cell r="AY682" t="str">
            <v/>
          </cell>
          <cell r="AZ682" t="str">
            <v/>
          </cell>
          <cell r="BA682" t="str">
            <v/>
          </cell>
          <cell r="BB682" t="str">
            <v/>
          </cell>
          <cell r="BC682" t="str">
            <v/>
          </cell>
          <cell r="BD682" t="str">
            <v/>
          </cell>
          <cell r="BE682" t="str">
            <v/>
          </cell>
          <cell r="BF682" t="str">
            <v/>
          </cell>
          <cell r="BG682" t="str">
            <v/>
          </cell>
          <cell r="BH682" t="str">
            <v/>
          </cell>
          <cell r="BI682" t="str">
            <v/>
          </cell>
          <cell r="BJ682" t="str">
            <v/>
          </cell>
          <cell r="BK682" t="str">
            <v/>
          </cell>
          <cell r="BL682" t="str">
            <v/>
          </cell>
          <cell r="BM682" t="str">
            <v/>
          </cell>
          <cell r="BN682" t="str">
            <v/>
          </cell>
          <cell r="BO682" t="str">
            <v/>
          </cell>
          <cell r="BP682" t="str">
            <v/>
          </cell>
          <cell r="BQ682" t="str">
            <v/>
          </cell>
          <cell r="BR682" t="str">
            <v/>
          </cell>
          <cell r="BS682" t="str">
            <v/>
          </cell>
          <cell r="BT682" t="str">
            <v/>
          </cell>
          <cell r="BU682" t="str">
            <v/>
          </cell>
          <cell r="BV682" t="str">
            <v/>
          </cell>
          <cell r="BW682" t="str">
            <v/>
          </cell>
          <cell r="BX682" t="str">
            <v/>
          </cell>
          <cell r="BY682" t="str">
            <v/>
          </cell>
          <cell r="BZ682" t="str">
            <v/>
          </cell>
          <cell r="CA682" t="str">
            <v/>
          </cell>
          <cell r="CB682" t="str">
            <v/>
          </cell>
          <cell r="CC682" t="str">
            <v/>
          </cell>
          <cell r="CD682" t="str">
            <v/>
          </cell>
          <cell r="CE682" t="str">
            <v/>
          </cell>
          <cell r="CF682" t="str">
            <v/>
          </cell>
          <cell r="CG682" t="str">
            <v/>
          </cell>
          <cell r="CH682" t="str">
            <v/>
          </cell>
          <cell r="CI682" t="str">
            <v/>
          </cell>
          <cell r="CJ682" t="str">
            <v/>
          </cell>
          <cell r="CK682" t="str">
            <v/>
          </cell>
          <cell r="CL682" t="str">
            <v/>
          </cell>
          <cell r="CM682" t="str">
            <v/>
          </cell>
          <cell r="CN682" t="str">
            <v/>
          </cell>
          <cell r="CO682" t="str">
            <v/>
          </cell>
          <cell r="CP682" t="str">
            <v/>
          </cell>
          <cell r="CQ682" t="str">
            <v/>
          </cell>
          <cell r="CR682" t="str">
            <v/>
          </cell>
          <cell r="CS682" t="str">
            <v/>
          </cell>
          <cell r="CT682" t="str">
            <v/>
          </cell>
          <cell r="CU682" t="str">
            <v/>
          </cell>
          <cell r="CV682" t="str">
            <v/>
          </cell>
          <cell r="CW682" t="str">
            <v/>
          </cell>
          <cell r="CX682" t="str">
            <v/>
          </cell>
          <cell r="CY682" t="str">
            <v/>
          </cell>
          <cell r="CZ682" t="str">
            <v/>
          </cell>
          <cell r="DA682" t="str">
            <v/>
          </cell>
          <cell r="DB682" t="str">
            <v/>
          </cell>
          <cell r="DC682" t="str">
            <v/>
          </cell>
          <cell r="DD682" t="str">
            <v/>
          </cell>
          <cell r="DE682" t="str">
            <v/>
          </cell>
          <cell r="DF682" t="str">
            <v/>
          </cell>
          <cell r="DG682" t="str">
            <v/>
          </cell>
          <cell r="DH682" t="str">
            <v/>
          </cell>
          <cell r="DI682" t="str">
            <v/>
          </cell>
          <cell r="DJ682" t="str">
            <v/>
          </cell>
          <cell r="DK682" t="str">
            <v/>
          </cell>
          <cell r="DL682" t="str">
            <v/>
          </cell>
          <cell r="DM682" t="str">
            <v/>
          </cell>
          <cell r="DN682" t="str">
            <v/>
          </cell>
          <cell r="DO682" t="str">
            <v/>
          </cell>
          <cell r="DP682" t="str">
            <v/>
          </cell>
          <cell r="DQ682" t="str">
            <v/>
          </cell>
          <cell r="DR682" t="str">
            <v/>
          </cell>
          <cell r="DS682" t="str">
            <v/>
          </cell>
          <cell r="DT682" t="str">
            <v/>
          </cell>
          <cell r="DU682" t="str">
            <v/>
          </cell>
          <cell r="DV682" t="str">
            <v/>
          </cell>
          <cell r="DW682" t="str">
            <v/>
          </cell>
          <cell r="DX682" t="str">
            <v/>
          </cell>
          <cell r="DY682" t="str">
            <v/>
          </cell>
          <cell r="DZ682" t="str">
            <v/>
          </cell>
          <cell r="EA682" t="str">
            <v/>
          </cell>
          <cell r="EB682" t="str">
            <v/>
          </cell>
          <cell r="EC682" t="str">
            <v/>
          </cell>
          <cell r="ED682" t="str">
            <v/>
          </cell>
          <cell r="EE682" t="str">
            <v/>
          </cell>
          <cell r="EF682" t="str">
            <v/>
          </cell>
          <cell r="EG682" t="str">
            <v/>
          </cell>
          <cell r="EH682" t="str">
            <v/>
          </cell>
          <cell r="EI682" t="str">
            <v/>
          </cell>
          <cell r="EJ682" t="str">
            <v/>
          </cell>
          <cell r="EK682" t="str">
            <v/>
          </cell>
          <cell r="EL682" t="str">
            <v/>
          </cell>
          <cell r="EM682" t="str">
            <v/>
          </cell>
          <cell r="EN682" t="str">
            <v/>
          </cell>
          <cell r="EO682" t="str">
            <v/>
          </cell>
          <cell r="EP682" t="str">
            <v/>
          </cell>
          <cell r="EQ682" t="str">
            <v/>
          </cell>
          <cell r="ER682" t="str">
            <v/>
          </cell>
          <cell r="ES682" t="str">
            <v/>
          </cell>
          <cell r="ET682" t="str">
            <v/>
          </cell>
          <cell r="EU682" t="str">
            <v/>
          </cell>
          <cell r="EV682" t="str">
            <v/>
          </cell>
          <cell r="EW682" t="str">
            <v/>
          </cell>
          <cell r="EX682" t="str">
            <v/>
          </cell>
          <cell r="EY682" t="str">
            <v/>
          </cell>
          <cell r="EZ682" t="str">
            <v/>
          </cell>
          <cell r="FA682" t="str">
            <v/>
          </cell>
          <cell r="FB682" t="str">
            <v/>
          </cell>
          <cell r="FC682" t="str">
            <v/>
          </cell>
          <cell r="FD682" t="str">
            <v/>
          </cell>
          <cell r="FE682" t="str">
            <v/>
          </cell>
          <cell r="FF682" t="str">
            <v/>
          </cell>
          <cell r="FG682" t="str">
            <v/>
          </cell>
          <cell r="FH682" t="str">
            <v/>
          </cell>
          <cell r="FI682" t="str">
            <v/>
          </cell>
          <cell r="FJ682" t="str">
            <v/>
          </cell>
          <cell r="FK682" t="str">
            <v/>
          </cell>
          <cell r="FL682" t="str">
            <v/>
          </cell>
          <cell r="FM682" t="str">
            <v/>
          </cell>
          <cell r="FN682" t="str">
            <v/>
          </cell>
          <cell r="FO682" t="str">
            <v/>
          </cell>
          <cell r="FP682" t="str">
            <v/>
          </cell>
          <cell r="FQ682" t="str">
            <v/>
          </cell>
          <cell r="FR682" t="str">
            <v/>
          </cell>
          <cell r="FS682" t="str">
            <v/>
          </cell>
          <cell r="FT682" t="str">
            <v/>
          </cell>
          <cell r="FU682" t="str">
            <v/>
          </cell>
          <cell r="FV682" t="str">
            <v/>
          </cell>
          <cell r="FW682" t="str">
            <v/>
          </cell>
          <cell r="FX682" t="str">
            <v/>
          </cell>
          <cell r="FY682" t="str">
            <v/>
          </cell>
          <cell r="FZ682" t="str">
            <v/>
          </cell>
          <cell r="GA682" t="str">
            <v/>
          </cell>
          <cell r="GB682" t="str">
            <v/>
          </cell>
          <cell r="GC682" t="str">
            <v/>
          </cell>
          <cell r="GD682" t="str">
            <v/>
          </cell>
          <cell r="GE682" t="str">
            <v/>
          </cell>
          <cell r="GF682" t="str">
            <v/>
          </cell>
          <cell r="GG682" t="str">
            <v/>
          </cell>
          <cell r="GH682" t="str">
            <v/>
          </cell>
          <cell r="GI682" t="str">
            <v/>
          </cell>
          <cell r="GJ682" t="str">
            <v/>
          </cell>
          <cell r="GK682" t="str">
            <v/>
          </cell>
          <cell r="GL682" t="str">
            <v/>
          </cell>
          <cell r="GM682" t="str">
            <v/>
          </cell>
          <cell r="GN682" t="str">
            <v/>
          </cell>
          <cell r="GO682" t="str">
            <v/>
          </cell>
          <cell r="GP682" t="str">
            <v/>
          </cell>
          <cell r="GQ682" t="str">
            <v/>
          </cell>
          <cell r="GR682" t="str">
            <v/>
          </cell>
          <cell r="GS682" t="str">
            <v/>
          </cell>
          <cell r="GT682" t="str">
            <v/>
          </cell>
          <cell r="GU682" t="str">
            <v/>
          </cell>
          <cell r="GV682" t="str">
            <v/>
          </cell>
          <cell r="GW682" t="str">
            <v/>
          </cell>
          <cell r="GX682" t="str">
            <v/>
          </cell>
          <cell r="GY682" t="str">
            <v/>
          </cell>
          <cell r="GZ682" t="str">
            <v/>
          </cell>
          <cell r="HA682" t="str">
            <v/>
          </cell>
          <cell r="HB682" t="str">
            <v/>
          </cell>
          <cell r="HC682" t="str">
            <v/>
          </cell>
          <cell r="HD682" t="str">
            <v/>
          </cell>
          <cell r="HE682" t="str">
            <v/>
          </cell>
          <cell r="HF682" t="str">
            <v/>
          </cell>
          <cell r="HG682" t="str">
            <v/>
          </cell>
          <cell r="HH682" t="str">
            <v/>
          </cell>
          <cell r="HI682" t="str">
            <v/>
          </cell>
          <cell r="HJ682" t="str">
            <v/>
          </cell>
          <cell r="HK682" t="str">
            <v/>
          </cell>
          <cell r="HL682" t="str">
            <v/>
          </cell>
          <cell r="HM682" t="str">
            <v/>
          </cell>
          <cell r="HN682" t="str">
            <v/>
          </cell>
          <cell r="HO682" t="str">
            <v/>
          </cell>
          <cell r="HP682" t="str">
            <v/>
          </cell>
          <cell r="HQ682" t="str">
            <v/>
          </cell>
          <cell r="HR682" t="str">
            <v/>
          </cell>
          <cell r="HS682" t="str">
            <v/>
          </cell>
          <cell r="HT682" t="str">
            <v/>
          </cell>
          <cell r="HU682" t="str">
            <v/>
          </cell>
          <cell r="HV682" t="str">
            <v/>
          </cell>
          <cell r="HW682" t="str">
            <v/>
          </cell>
          <cell r="HX682" t="str">
            <v/>
          </cell>
          <cell r="HY682" t="str">
            <v/>
          </cell>
          <cell r="HZ682" t="str">
            <v/>
          </cell>
          <cell r="IA682" t="str">
            <v/>
          </cell>
          <cell r="IB682" t="str">
            <v/>
          </cell>
          <cell r="IC682" t="str">
            <v/>
          </cell>
          <cell r="ID682" t="str">
            <v/>
          </cell>
        </row>
        <row r="683">
          <cell r="A683" t="str">
            <v/>
          </cell>
          <cell r="B683" t="str">
            <v/>
          </cell>
          <cell r="C683" t="str">
            <v/>
          </cell>
          <cell r="D683" t="str">
            <v/>
          </cell>
          <cell r="E683" t="str">
            <v/>
          </cell>
          <cell r="F683" t="str">
            <v/>
          </cell>
          <cell r="G683" t="str">
            <v/>
          </cell>
          <cell r="H683" t="str">
            <v/>
          </cell>
          <cell r="I683" t="str">
            <v/>
          </cell>
          <cell r="J683" t="str">
            <v/>
          </cell>
          <cell r="K683" t="str">
            <v/>
          </cell>
          <cell r="L683" t="str">
            <v/>
          </cell>
          <cell r="M683" t="str">
            <v/>
          </cell>
          <cell r="N683" t="str">
            <v/>
          </cell>
          <cell r="O683" t="str">
            <v/>
          </cell>
          <cell r="P683" t="str">
            <v/>
          </cell>
          <cell r="Q683" t="str">
            <v/>
          </cell>
          <cell r="R683" t="str">
            <v/>
          </cell>
          <cell r="S683" t="str">
            <v/>
          </cell>
          <cell r="T683" t="str">
            <v/>
          </cell>
          <cell r="U683" t="str">
            <v/>
          </cell>
          <cell r="V683" t="str">
            <v/>
          </cell>
          <cell r="W683" t="str">
            <v/>
          </cell>
          <cell r="X683" t="str">
            <v/>
          </cell>
          <cell r="Y683" t="str">
            <v/>
          </cell>
          <cell r="Z683" t="str">
            <v/>
          </cell>
          <cell r="AA683" t="str">
            <v/>
          </cell>
          <cell r="AB683" t="str">
            <v/>
          </cell>
          <cell r="AC683" t="str">
            <v/>
          </cell>
          <cell r="AD683" t="str">
            <v/>
          </cell>
          <cell r="AE683" t="str">
            <v/>
          </cell>
          <cell r="AF683" t="str">
            <v/>
          </cell>
          <cell r="AG683" t="str">
            <v/>
          </cell>
          <cell r="AH683" t="str">
            <v/>
          </cell>
          <cell r="AI683" t="str">
            <v/>
          </cell>
          <cell r="AJ683" t="str">
            <v/>
          </cell>
          <cell r="AK683" t="str">
            <v/>
          </cell>
          <cell r="AL683" t="str">
            <v/>
          </cell>
          <cell r="AM683" t="str">
            <v/>
          </cell>
          <cell r="AN683" t="str">
            <v/>
          </cell>
          <cell r="AO683" t="str">
            <v/>
          </cell>
          <cell r="AP683" t="str">
            <v/>
          </cell>
          <cell r="AQ683" t="str">
            <v/>
          </cell>
          <cell r="AR683" t="str">
            <v/>
          </cell>
          <cell r="AS683" t="str">
            <v/>
          </cell>
          <cell r="AT683" t="str">
            <v/>
          </cell>
          <cell r="AU683" t="str">
            <v/>
          </cell>
          <cell r="AV683" t="str">
            <v/>
          </cell>
          <cell r="AW683" t="str">
            <v/>
          </cell>
          <cell r="AX683" t="str">
            <v/>
          </cell>
          <cell r="AY683" t="str">
            <v/>
          </cell>
          <cell r="AZ683" t="str">
            <v/>
          </cell>
          <cell r="BA683" t="str">
            <v/>
          </cell>
          <cell r="BB683" t="str">
            <v/>
          </cell>
          <cell r="BC683" t="str">
            <v/>
          </cell>
          <cell r="BD683" t="str">
            <v/>
          </cell>
          <cell r="BE683" t="str">
            <v/>
          </cell>
          <cell r="BF683" t="str">
            <v/>
          </cell>
          <cell r="BG683" t="str">
            <v/>
          </cell>
          <cell r="BH683" t="str">
            <v/>
          </cell>
          <cell r="BI683" t="str">
            <v/>
          </cell>
          <cell r="BJ683" t="str">
            <v/>
          </cell>
          <cell r="BK683" t="str">
            <v/>
          </cell>
          <cell r="BL683" t="str">
            <v/>
          </cell>
          <cell r="BM683" t="str">
            <v/>
          </cell>
          <cell r="BN683" t="str">
            <v/>
          </cell>
          <cell r="BO683" t="str">
            <v/>
          </cell>
          <cell r="BP683" t="str">
            <v/>
          </cell>
          <cell r="BQ683" t="str">
            <v/>
          </cell>
          <cell r="BR683" t="str">
            <v/>
          </cell>
          <cell r="BS683" t="str">
            <v/>
          </cell>
          <cell r="BT683" t="str">
            <v/>
          </cell>
          <cell r="BU683" t="str">
            <v/>
          </cell>
          <cell r="BV683" t="str">
            <v/>
          </cell>
          <cell r="BW683" t="str">
            <v/>
          </cell>
          <cell r="BX683" t="str">
            <v/>
          </cell>
          <cell r="BY683" t="str">
            <v/>
          </cell>
          <cell r="BZ683" t="str">
            <v/>
          </cell>
          <cell r="CA683" t="str">
            <v/>
          </cell>
          <cell r="CB683" t="str">
            <v/>
          </cell>
          <cell r="CC683" t="str">
            <v/>
          </cell>
          <cell r="CD683" t="str">
            <v/>
          </cell>
          <cell r="CE683" t="str">
            <v/>
          </cell>
          <cell r="CF683" t="str">
            <v/>
          </cell>
          <cell r="CG683" t="str">
            <v/>
          </cell>
          <cell r="CH683" t="str">
            <v/>
          </cell>
          <cell r="CI683" t="str">
            <v/>
          </cell>
          <cell r="CJ683" t="str">
            <v/>
          </cell>
          <cell r="CK683" t="str">
            <v/>
          </cell>
          <cell r="CL683" t="str">
            <v/>
          </cell>
          <cell r="CM683" t="str">
            <v/>
          </cell>
          <cell r="CN683" t="str">
            <v/>
          </cell>
          <cell r="CO683" t="str">
            <v/>
          </cell>
          <cell r="CP683" t="str">
            <v/>
          </cell>
          <cell r="CQ683" t="str">
            <v/>
          </cell>
          <cell r="CR683" t="str">
            <v/>
          </cell>
          <cell r="CS683" t="str">
            <v/>
          </cell>
          <cell r="CT683" t="str">
            <v/>
          </cell>
          <cell r="CU683" t="str">
            <v/>
          </cell>
          <cell r="CV683" t="str">
            <v/>
          </cell>
          <cell r="CW683" t="str">
            <v/>
          </cell>
          <cell r="CX683" t="str">
            <v/>
          </cell>
          <cell r="CY683" t="str">
            <v/>
          </cell>
          <cell r="CZ683" t="str">
            <v/>
          </cell>
          <cell r="DA683" t="str">
            <v/>
          </cell>
          <cell r="DB683" t="str">
            <v/>
          </cell>
          <cell r="DC683" t="str">
            <v/>
          </cell>
          <cell r="DD683" t="str">
            <v/>
          </cell>
          <cell r="DE683" t="str">
            <v/>
          </cell>
          <cell r="DF683" t="str">
            <v/>
          </cell>
          <cell r="DG683" t="str">
            <v/>
          </cell>
          <cell r="DH683" t="str">
            <v/>
          </cell>
          <cell r="DI683" t="str">
            <v/>
          </cell>
          <cell r="DJ683" t="str">
            <v/>
          </cell>
          <cell r="DK683" t="str">
            <v/>
          </cell>
          <cell r="DL683" t="str">
            <v/>
          </cell>
          <cell r="DM683" t="str">
            <v/>
          </cell>
          <cell r="DN683" t="str">
            <v/>
          </cell>
          <cell r="DO683" t="str">
            <v/>
          </cell>
          <cell r="DP683" t="str">
            <v/>
          </cell>
          <cell r="DQ683" t="str">
            <v/>
          </cell>
          <cell r="DR683" t="str">
            <v/>
          </cell>
          <cell r="DS683" t="str">
            <v/>
          </cell>
          <cell r="DT683" t="str">
            <v/>
          </cell>
          <cell r="DU683" t="str">
            <v/>
          </cell>
          <cell r="DV683" t="str">
            <v/>
          </cell>
          <cell r="DW683" t="str">
            <v/>
          </cell>
          <cell r="DX683" t="str">
            <v/>
          </cell>
          <cell r="DY683" t="str">
            <v/>
          </cell>
          <cell r="DZ683" t="str">
            <v/>
          </cell>
          <cell r="EA683" t="str">
            <v/>
          </cell>
          <cell r="EB683" t="str">
            <v/>
          </cell>
          <cell r="EC683" t="str">
            <v/>
          </cell>
          <cell r="ED683" t="str">
            <v/>
          </cell>
          <cell r="EE683" t="str">
            <v/>
          </cell>
          <cell r="EF683" t="str">
            <v/>
          </cell>
          <cell r="EG683" t="str">
            <v/>
          </cell>
          <cell r="EH683" t="str">
            <v/>
          </cell>
          <cell r="EI683" t="str">
            <v/>
          </cell>
          <cell r="EJ683" t="str">
            <v/>
          </cell>
          <cell r="EK683" t="str">
            <v/>
          </cell>
          <cell r="EL683" t="str">
            <v/>
          </cell>
          <cell r="EM683" t="str">
            <v/>
          </cell>
          <cell r="EN683" t="str">
            <v/>
          </cell>
          <cell r="EO683" t="str">
            <v/>
          </cell>
          <cell r="EP683" t="str">
            <v/>
          </cell>
          <cell r="EQ683" t="str">
            <v/>
          </cell>
          <cell r="ER683" t="str">
            <v/>
          </cell>
          <cell r="ES683" t="str">
            <v/>
          </cell>
          <cell r="ET683" t="str">
            <v/>
          </cell>
          <cell r="EU683" t="str">
            <v/>
          </cell>
          <cell r="EV683" t="str">
            <v/>
          </cell>
          <cell r="EW683" t="str">
            <v/>
          </cell>
          <cell r="EX683" t="str">
            <v/>
          </cell>
          <cell r="EY683" t="str">
            <v/>
          </cell>
          <cell r="EZ683" t="str">
            <v/>
          </cell>
          <cell r="FA683" t="str">
            <v/>
          </cell>
          <cell r="FB683" t="str">
            <v/>
          </cell>
          <cell r="FC683" t="str">
            <v/>
          </cell>
          <cell r="FD683" t="str">
            <v/>
          </cell>
          <cell r="FE683" t="str">
            <v/>
          </cell>
          <cell r="FF683" t="str">
            <v/>
          </cell>
          <cell r="FG683" t="str">
            <v/>
          </cell>
          <cell r="FH683" t="str">
            <v/>
          </cell>
          <cell r="FI683" t="str">
            <v/>
          </cell>
          <cell r="FJ683" t="str">
            <v/>
          </cell>
          <cell r="FK683" t="str">
            <v/>
          </cell>
          <cell r="FL683" t="str">
            <v/>
          </cell>
          <cell r="FM683" t="str">
            <v/>
          </cell>
          <cell r="FN683" t="str">
            <v/>
          </cell>
          <cell r="FO683" t="str">
            <v/>
          </cell>
          <cell r="FP683" t="str">
            <v/>
          </cell>
          <cell r="FQ683" t="str">
            <v/>
          </cell>
          <cell r="FR683" t="str">
            <v/>
          </cell>
          <cell r="FS683" t="str">
            <v/>
          </cell>
          <cell r="FT683" t="str">
            <v/>
          </cell>
          <cell r="FU683" t="str">
            <v/>
          </cell>
          <cell r="FV683" t="str">
            <v/>
          </cell>
          <cell r="FW683" t="str">
            <v/>
          </cell>
          <cell r="FX683" t="str">
            <v/>
          </cell>
          <cell r="FY683" t="str">
            <v/>
          </cell>
          <cell r="FZ683" t="str">
            <v/>
          </cell>
          <cell r="GA683" t="str">
            <v/>
          </cell>
          <cell r="GB683" t="str">
            <v/>
          </cell>
          <cell r="GC683" t="str">
            <v/>
          </cell>
          <cell r="GD683" t="str">
            <v/>
          </cell>
          <cell r="GE683" t="str">
            <v/>
          </cell>
          <cell r="GF683" t="str">
            <v/>
          </cell>
          <cell r="GG683" t="str">
            <v/>
          </cell>
          <cell r="GH683" t="str">
            <v/>
          </cell>
          <cell r="GI683" t="str">
            <v/>
          </cell>
          <cell r="GJ683" t="str">
            <v/>
          </cell>
          <cell r="GK683" t="str">
            <v/>
          </cell>
          <cell r="GL683" t="str">
            <v/>
          </cell>
          <cell r="GM683" t="str">
            <v/>
          </cell>
          <cell r="GN683" t="str">
            <v/>
          </cell>
          <cell r="GO683" t="str">
            <v/>
          </cell>
          <cell r="GP683" t="str">
            <v/>
          </cell>
          <cell r="GQ683" t="str">
            <v/>
          </cell>
          <cell r="GR683" t="str">
            <v/>
          </cell>
          <cell r="GS683" t="str">
            <v/>
          </cell>
          <cell r="GT683" t="str">
            <v/>
          </cell>
          <cell r="GU683" t="str">
            <v/>
          </cell>
          <cell r="GV683" t="str">
            <v/>
          </cell>
          <cell r="GW683" t="str">
            <v/>
          </cell>
          <cell r="GX683" t="str">
            <v/>
          </cell>
          <cell r="GY683" t="str">
            <v/>
          </cell>
          <cell r="GZ683" t="str">
            <v/>
          </cell>
          <cell r="HA683" t="str">
            <v/>
          </cell>
          <cell r="HB683" t="str">
            <v/>
          </cell>
          <cell r="HC683" t="str">
            <v/>
          </cell>
          <cell r="HD683" t="str">
            <v/>
          </cell>
          <cell r="HE683" t="str">
            <v/>
          </cell>
          <cell r="HF683" t="str">
            <v/>
          </cell>
          <cell r="HG683" t="str">
            <v/>
          </cell>
          <cell r="HH683" t="str">
            <v/>
          </cell>
          <cell r="HI683" t="str">
            <v/>
          </cell>
          <cell r="HJ683" t="str">
            <v/>
          </cell>
          <cell r="HK683" t="str">
            <v/>
          </cell>
          <cell r="HL683" t="str">
            <v/>
          </cell>
          <cell r="HM683" t="str">
            <v/>
          </cell>
          <cell r="HN683" t="str">
            <v/>
          </cell>
          <cell r="HO683" t="str">
            <v/>
          </cell>
          <cell r="HP683" t="str">
            <v/>
          </cell>
          <cell r="HQ683" t="str">
            <v/>
          </cell>
          <cell r="HR683" t="str">
            <v/>
          </cell>
          <cell r="HS683" t="str">
            <v/>
          </cell>
          <cell r="HT683" t="str">
            <v/>
          </cell>
          <cell r="HU683" t="str">
            <v/>
          </cell>
          <cell r="HV683" t="str">
            <v/>
          </cell>
          <cell r="HW683" t="str">
            <v/>
          </cell>
          <cell r="HX683" t="str">
            <v/>
          </cell>
          <cell r="HY683" t="str">
            <v/>
          </cell>
          <cell r="HZ683" t="str">
            <v/>
          </cell>
          <cell r="IA683" t="str">
            <v/>
          </cell>
          <cell r="IB683" t="str">
            <v/>
          </cell>
          <cell r="IC683" t="str">
            <v/>
          </cell>
          <cell r="ID683" t="str">
            <v/>
          </cell>
        </row>
        <row r="684">
          <cell r="A684" t="str">
            <v/>
          </cell>
          <cell r="B684" t="str">
            <v/>
          </cell>
          <cell r="C684" t="str">
            <v/>
          </cell>
          <cell r="D684" t="str">
            <v/>
          </cell>
          <cell r="E684" t="str">
            <v/>
          </cell>
          <cell r="F684" t="str">
            <v/>
          </cell>
          <cell r="G684" t="str">
            <v/>
          </cell>
          <cell r="H684" t="str">
            <v/>
          </cell>
          <cell r="I684" t="str">
            <v/>
          </cell>
          <cell r="J684" t="str">
            <v/>
          </cell>
          <cell r="K684" t="str">
            <v/>
          </cell>
          <cell r="L684" t="str">
            <v/>
          </cell>
          <cell r="M684" t="str">
            <v/>
          </cell>
          <cell r="N684" t="str">
            <v/>
          </cell>
          <cell r="O684" t="str">
            <v/>
          </cell>
          <cell r="P684" t="str">
            <v/>
          </cell>
          <cell r="Q684" t="str">
            <v/>
          </cell>
          <cell r="R684" t="str">
            <v/>
          </cell>
          <cell r="S684" t="str">
            <v/>
          </cell>
          <cell r="T684" t="str">
            <v/>
          </cell>
          <cell r="U684" t="str">
            <v/>
          </cell>
          <cell r="V684" t="str">
            <v/>
          </cell>
          <cell r="W684" t="str">
            <v/>
          </cell>
          <cell r="X684" t="str">
            <v/>
          </cell>
          <cell r="Y684" t="str">
            <v/>
          </cell>
          <cell r="Z684" t="str">
            <v/>
          </cell>
          <cell r="AA684" t="str">
            <v/>
          </cell>
          <cell r="AB684" t="str">
            <v/>
          </cell>
          <cell r="AC684" t="str">
            <v/>
          </cell>
          <cell r="AD684" t="str">
            <v/>
          </cell>
          <cell r="AE684" t="str">
            <v/>
          </cell>
          <cell r="AF684" t="str">
            <v/>
          </cell>
          <cell r="AG684" t="str">
            <v/>
          </cell>
          <cell r="AH684" t="str">
            <v/>
          </cell>
          <cell r="AI684" t="str">
            <v/>
          </cell>
          <cell r="AJ684" t="str">
            <v/>
          </cell>
          <cell r="AK684" t="str">
            <v/>
          </cell>
          <cell r="AL684" t="str">
            <v/>
          </cell>
          <cell r="AM684" t="str">
            <v/>
          </cell>
          <cell r="AN684" t="str">
            <v/>
          </cell>
          <cell r="AO684" t="str">
            <v/>
          </cell>
          <cell r="AP684" t="str">
            <v/>
          </cell>
          <cell r="AQ684" t="str">
            <v/>
          </cell>
          <cell r="AR684" t="str">
            <v/>
          </cell>
          <cell r="AS684" t="str">
            <v/>
          </cell>
          <cell r="AT684" t="str">
            <v/>
          </cell>
          <cell r="AU684" t="str">
            <v/>
          </cell>
          <cell r="AV684" t="str">
            <v/>
          </cell>
          <cell r="AW684" t="str">
            <v/>
          </cell>
          <cell r="AX684" t="str">
            <v/>
          </cell>
          <cell r="AY684" t="str">
            <v/>
          </cell>
          <cell r="AZ684" t="str">
            <v/>
          </cell>
          <cell r="BA684" t="str">
            <v/>
          </cell>
          <cell r="BB684" t="str">
            <v/>
          </cell>
          <cell r="BC684" t="str">
            <v/>
          </cell>
          <cell r="BD684" t="str">
            <v/>
          </cell>
          <cell r="BE684" t="str">
            <v/>
          </cell>
          <cell r="BF684" t="str">
            <v/>
          </cell>
          <cell r="BG684" t="str">
            <v/>
          </cell>
          <cell r="BH684" t="str">
            <v/>
          </cell>
          <cell r="BI684" t="str">
            <v/>
          </cell>
          <cell r="BJ684" t="str">
            <v/>
          </cell>
          <cell r="BK684" t="str">
            <v/>
          </cell>
          <cell r="BL684" t="str">
            <v/>
          </cell>
          <cell r="BM684" t="str">
            <v/>
          </cell>
          <cell r="BN684" t="str">
            <v/>
          </cell>
          <cell r="BO684" t="str">
            <v/>
          </cell>
          <cell r="BP684" t="str">
            <v/>
          </cell>
          <cell r="BQ684" t="str">
            <v/>
          </cell>
          <cell r="BR684" t="str">
            <v/>
          </cell>
          <cell r="BS684" t="str">
            <v/>
          </cell>
          <cell r="BT684" t="str">
            <v/>
          </cell>
          <cell r="BU684" t="str">
            <v/>
          </cell>
          <cell r="BV684" t="str">
            <v/>
          </cell>
          <cell r="BW684" t="str">
            <v/>
          </cell>
          <cell r="BX684" t="str">
            <v/>
          </cell>
          <cell r="BY684" t="str">
            <v/>
          </cell>
          <cell r="BZ684" t="str">
            <v/>
          </cell>
          <cell r="CA684" t="str">
            <v/>
          </cell>
          <cell r="CB684" t="str">
            <v/>
          </cell>
          <cell r="CC684" t="str">
            <v/>
          </cell>
          <cell r="CD684" t="str">
            <v/>
          </cell>
          <cell r="CE684" t="str">
            <v/>
          </cell>
          <cell r="CF684" t="str">
            <v/>
          </cell>
          <cell r="CG684" t="str">
            <v/>
          </cell>
          <cell r="CH684" t="str">
            <v/>
          </cell>
          <cell r="CI684" t="str">
            <v/>
          </cell>
          <cell r="CJ684" t="str">
            <v/>
          </cell>
          <cell r="CK684" t="str">
            <v/>
          </cell>
          <cell r="CL684" t="str">
            <v/>
          </cell>
          <cell r="CM684" t="str">
            <v/>
          </cell>
          <cell r="CN684" t="str">
            <v/>
          </cell>
          <cell r="CO684" t="str">
            <v/>
          </cell>
          <cell r="CP684" t="str">
            <v/>
          </cell>
          <cell r="CQ684" t="str">
            <v/>
          </cell>
          <cell r="CR684" t="str">
            <v/>
          </cell>
          <cell r="CS684" t="str">
            <v/>
          </cell>
          <cell r="CT684" t="str">
            <v/>
          </cell>
          <cell r="CU684" t="str">
            <v/>
          </cell>
          <cell r="CV684" t="str">
            <v/>
          </cell>
          <cell r="CW684" t="str">
            <v/>
          </cell>
          <cell r="CX684" t="str">
            <v/>
          </cell>
          <cell r="CY684" t="str">
            <v/>
          </cell>
          <cell r="CZ684" t="str">
            <v/>
          </cell>
          <cell r="DA684" t="str">
            <v/>
          </cell>
          <cell r="DB684" t="str">
            <v/>
          </cell>
          <cell r="DC684" t="str">
            <v/>
          </cell>
          <cell r="DD684" t="str">
            <v/>
          </cell>
          <cell r="DE684" t="str">
            <v/>
          </cell>
          <cell r="DF684" t="str">
            <v/>
          </cell>
          <cell r="DG684" t="str">
            <v/>
          </cell>
          <cell r="DH684" t="str">
            <v/>
          </cell>
          <cell r="DI684" t="str">
            <v/>
          </cell>
          <cell r="DJ684" t="str">
            <v/>
          </cell>
          <cell r="DK684" t="str">
            <v/>
          </cell>
          <cell r="DL684" t="str">
            <v/>
          </cell>
          <cell r="DM684" t="str">
            <v/>
          </cell>
          <cell r="DN684" t="str">
            <v/>
          </cell>
          <cell r="DO684" t="str">
            <v/>
          </cell>
          <cell r="DP684" t="str">
            <v/>
          </cell>
          <cell r="DQ684" t="str">
            <v/>
          </cell>
          <cell r="DR684" t="str">
            <v/>
          </cell>
          <cell r="DS684" t="str">
            <v/>
          </cell>
          <cell r="DT684" t="str">
            <v/>
          </cell>
          <cell r="DU684" t="str">
            <v/>
          </cell>
          <cell r="DV684" t="str">
            <v/>
          </cell>
          <cell r="DW684" t="str">
            <v/>
          </cell>
          <cell r="DX684" t="str">
            <v/>
          </cell>
          <cell r="DY684" t="str">
            <v/>
          </cell>
          <cell r="DZ684" t="str">
            <v/>
          </cell>
          <cell r="EA684" t="str">
            <v/>
          </cell>
          <cell r="EB684" t="str">
            <v/>
          </cell>
          <cell r="EC684" t="str">
            <v/>
          </cell>
          <cell r="ED684" t="str">
            <v/>
          </cell>
          <cell r="EE684" t="str">
            <v/>
          </cell>
          <cell r="EF684" t="str">
            <v/>
          </cell>
          <cell r="EG684" t="str">
            <v/>
          </cell>
          <cell r="EH684" t="str">
            <v/>
          </cell>
          <cell r="EI684" t="str">
            <v/>
          </cell>
          <cell r="EJ684" t="str">
            <v/>
          </cell>
          <cell r="EK684" t="str">
            <v/>
          </cell>
          <cell r="EL684" t="str">
            <v/>
          </cell>
          <cell r="EM684" t="str">
            <v/>
          </cell>
          <cell r="EN684" t="str">
            <v/>
          </cell>
          <cell r="EO684" t="str">
            <v/>
          </cell>
          <cell r="EP684" t="str">
            <v/>
          </cell>
          <cell r="EQ684" t="str">
            <v/>
          </cell>
          <cell r="ER684" t="str">
            <v/>
          </cell>
          <cell r="ES684" t="str">
            <v/>
          </cell>
          <cell r="ET684" t="str">
            <v/>
          </cell>
          <cell r="EU684" t="str">
            <v/>
          </cell>
          <cell r="EV684" t="str">
            <v/>
          </cell>
          <cell r="EW684" t="str">
            <v/>
          </cell>
          <cell r="EX684" t="str">
            <v/>
          </cell>
          <cell r="EY684" t="str">
            <v/>
          </cell>
          <cell r="EZ684" t="str">
            <v/>
          </cell>
          <cell r="FA684" t="str">
            <v/>
          </cell>
          <cell r="FB684" t="str">
            <v/>
          </cell>
          <cell r="FC684" t="str">
            <v/>
          </cell>
          <cell r="FD684" t="str">
            <v/>
          </cell>
          <cell r="FE684" t="str">
            <v/>
          </cell>
          <cell r="FF684" t="str">
            <v/>
          </cell>
          <cell r="FG684" t="str">
            <v/>
          </cell>
          <cell r="FH684" t="str">
            <v/>
          </cell>
          <cell r="FI684" t="str">
            <v/>
          </cell>
          <cell r="FJ684" t="str">
            <v/>
          </cell>
          <cell r="FK684" t="str">
            <v/>
          </cell>
          <cell r="FL684" t="str">
            <v/>
          </cell>
          <cell r="FM684" t="str">
            <v/>
          </cell>
          <cell r="FN684" t="str">
            <v/>
          </cell>
          <cell r="FO684" t="str">
            <v/>
          </cell>
          <cell r="FP684" t="str">
            <v/>
          </cell>
          <cell r="FQ684" t="str">
            <v/>
          </cell>
          <cell r="FR684" t="str">
            <v/>
          </cell>
          <cell r="FS684" t="str">
            <v/>
          </cell>
          <cell r="FT684" t="str">
            <v/>
          </cell>
          <cell r="FU684" t="str">
            <v/>
          </cell>
          <cell r="FV684" t="str">
            <v/>
          </cell>
          <cell r="FW684" t="str">
            <v/>
          </cell>
          <cell r="FX684" t="str">
            <v/>
          </cell>
          <cell r="FY684" t="str">
            <v/>
          </cell>
          <cell r="FZ684" t="str">
            <v/>
          </cell>
          <cell r="GA684" t="str">
            <v/>
          </cell>
          <cell r="GB684" t="str">
            <v/>
          </cell>
          <cell r="GC684" t="str">
            <v/>
          </cell>
          <cell r="GD684" t="str">
            <v/>
          </cell>
          <cell r="GE684" t="str">
            <v/>
          </cell>
          <cell r="GF684" t="str">
            <v/>
          </cell>
          <cell r="GG684" t="str">
            <v/>
          </cell>
          <cell r="GH684" t="str">
            <v/>
          </cell>
          <cell r="GI684" t="str">
            <v/>
          </cell>
          <cell r="GJ684" t="str">
            <v/>
          </cell>
          <cell r="GK684" t="str">
            <v/>
          </cell>
          <cell r="GL684" t="str">
            <v/>
          </cell>
          <cell r="GM684" t="str">
            <v/>
          </cell>
          <cell r="GN684" t="str">
            <v/>
          </cell>
          <cell r="GO684" t="str">
            <v/>
          </cell>
          <cell r="GP684" t="str">
            <v/>
          </cell>
          <cell r="GQ684" t="str">
            <v/>
          </cell>
          <cell r="GR684" t="str">
            <v/>
          </cell>
          <cell r="GS684" t="str">
            <v/>
          </cell>
          <cell r="GT684" t="str">
            <v/>
          </cell>
          <cell r="GU684" t="str">
            <v/>
          </cell>
          <cell r="GV684" t="str">
            <v/>
          </cell>
          <cell r="GW684" t="str">
            <v/>
          </cell>
          <cell r="GX684" t="str">
            <v/>
          </cell>
          <cell r="GY684" t="str">
            <v/>
          </cell>
          <cell r="GZ684" t="str">
            <v/>
          </cell>
          <cell r="HA684" t="str">
            <v/>
          </cell>
          <cell r="HB684" t="str">
            <v/>
          </cell>
          <cell r="HC684" t="str">
            <v/>
          </cell>
          <cell r="HD684" t="str">
            <v/>
          </cell>
          <cell r="HE684" t="str">
            <v/>
          </cell>
          <cell r="HF684" t="str">
            <v/>
          </cell>
          <cell r="HG684" t="str">
            <v/>
          </cell>
          <cell r="HH684" t="str">
            <v/>
          </cell>
          <cell r="HI684" t="str">
            <v/>
          </cell>
          <cell r="HJ684" t="str">
            <v/>
          </cell>
          <cell r="HK684" t="str">
            <v/>
          </cell>
          <cell r="HL684" t="str">
            <v/>
          </cell>
          <cell r="HM684" t="str">
            <v/>
          </cell>
          <cell r="HN684" t="str">
            <v/>
          </cell>
          <cell r="HO684" t="str">
            <v/>
          </cell>
          <cell r="HP684" t="str">
            <v/>
          </cell>
          <cell r="HQ684" t="str">
            <v/>
          </cell>
          <cell r="HR684" t="str">
            <v/>
          </cell>
          <cell r="HS684" t="str">
            <v/>
          </cell>
          <cell r="HT684" t="str">
            <v/>
          </cell>
          <cell r="HU684" t="str">
            <v/>
          </cell>
          <cell r="HV684" t="str">
            <v/>
          </cell>
          <cell r="HW684" t="str">
            <v/>
          </cell>
          <cell r="HX684" t="str">
            <v/>
          </cell>
          <cell r="HY684" t="str">
            <v/>
          </cell>
          <cell r="HZ684" t="str">
            <v/>
          </cell>
          <cell r="IA684" t="str">
            <v/>
          </cell>
          <cell r="IB684" t="str">
            <v/>
          </cell>
          <cell r="IC684" t="str">
            <v/>
          </cell>
          <cell r="ID684" t="str">
            <v/>
          </cell>
        </row>
        <row r="685">
          <cell r="A685" t="str">
            <v/>
          </cell>
          <cell r="B685" t="str">
            <v/>
          </cell>
          <cell r="C685" t="str">
            <v/>
          </cell>
          <cell r="D685" t="str">
            <v/>
          </cell>
          <cell r="E685" t="str">
            <v/>
          </cell>
          <cell r="F685" t="str">
            <v/>
          </cell>
          <cell r="G685" t="str">
            <v/>
          </cell>
          <cell r="H685" t="str">
            <v/>
          </cell>
          <cell r="I685" t="str">
            <v/>
          </cell>
          <cell r="J685" t="str">
            <v/>
          </cell>
          <cell r="K685" t="str">
            <v/>
          </cell>
          <cell r="L685" t="str">
            <v/>
          </cell>
          <cell r="M685" t="str">
            <v/>
          </cell>
          <cell r="N685" t="str">
            <v/>
          </cell>
          <cell r="O685" t="str">
            <v/>
          </cell>
          <cell r="P685" t="str">
            <v/>
          </cell>
          <cell r="Q685" t="str">
            <v/>
          </cell>
          <cell r="R685" t="str">
            <v/>
          </cell>
          <cell r="S685" t="str">
            <v/>
          </cell>
          <cell r="T685" t="str">
            <v/>
          </cell>
          <cell r="U685" t="str">
            <v/>
          </cell>
          <cell r="V685" t="str">
            <v/>
          </cell>
          <cell r="W685" t="str">
            <v/>
          </cell>
          <cell r="X685" t="str">
            <v/>
          </cell>
          <cell r="Y685" t="str">
            <v/>
          </cell>
          <cell r="Z685" t="str">
            <v/>
          </cell>
          <cell r="AA685" t="str">
            <v/>
          </cell>
          <cell r="AB685" t="str">
            <v/>
          </cell>
          <cell r="AC685" t="str">
            <v/>
          </cell>
          <cell r="AD685" t="str">
            <v/>
          </cell>
          <cell r="AE685" t="str">
            <v/>
          </cell>
          <cell r="AF685" t="str">
            <v/>
          </cell>
          <cell r="AG685" t="str">
            <v/>
          </cell>
          <cell r="AH685" t="str">
            <v/>
          </cell>
          <cell r="AI685" t="str">
            <v/>
          </cell>
          <cell r="AJ685" t="str">
            <v/>
          </cell>
          <cell r="AK685" t="str">
            <v/>
          </cell>
          <cell r="AL685" t="str">
            <v/>
          </cell>
          <cell r="AM685" t="str">
            <v/>
          </cell>
          <cell r="AN685" t="str">
            <v/>
          </cell>
          <cell r="AO685" t="str">
            <v/>
          </cell>
          <cell r="AP685" t="str">
            <v/>
          </cell>
          <cell r="AQ685" t="str">
            <v/>
          </cell>
          <cell r="AR685" t="str">
            <v/>
          </cell>
          <cell r="AS685" t="str">
            <v/>
          </cell>
          <cell r="AT685" t="str">
            <v/>
          </cell>
          <cell r="AU685" t="str">
            <v/>
          </cell>
          <cell r="AV685" t="str">
            <v/>
          </cell>
          <cell r="AW685" t="str">
            <v/>
          </cell>
          <cell r="AX685" t="str">
            <v/>
          </cell>
          <cell r="AY685" t="str">
            <v/>
          </cell>
          <cell r="AZ685" t="str">
            <v/>
          </cell>
          <cell r="BA685" t="str">
            <v/>
          </cell>
          <cell r="BB685" t="str">
            <v/>
          </cell>
          <cell r="BC685" t="str">
            <v/>
          </cell>
          <cell r="BD685" t="str">
            <v/>
          </cell>
          <cell r="BE685" t="str">
            <v/>
          </cell>
          <cell r="BF685" t="str">
            <v/>
          </cell>
          <cell r="BG685" t="str">
            <v/>
          </cell>
          <cell r="BH685" t="str">
            <v/>
          </cell>
          <cell r="BI685" t="str">
            <v/>
          </cell>
          <cell r="BJ685" t="str">
            <v/>
          </cell>
          <cell r="BK685" t="str">
            <v/>
          </cell>
          <cell r="BL685" t="str">
            <v/>
          </cell>
          <cell r="BM685" t="str">
            <v/>
          </cell>
          <cell r="BN685" t="str">
            <v/>
          </cell>
          <cell r="BO685" t="str">
            <v/>
          </cell>
          <cell r="BP685" t="str">
            <v/>
          </cell>
          <cell r="BQ685" t="str">
            <v/>
          </cell>
          <cell r="BR685" t="str">
            <v/>
          </cell>
          <cell r="BS685" t="str">
            <v/>
          </cell>
          <cell r="BT685" t="str">
            <v/>
          </cell>
          <cell r="BU685" t="str">
            <v/>
          </cell>
          <cell r="BV685" t="str">
            <v/>
          </cell>
          <cell r="BW685" t="str">
            <v/>
          </cell>
          <cell r="BX685" t="str">
            <v/>
          </cell>
          <cell r="BY685" t="str">
            <v/>
          </cell>
          <cell r="BZ685" t="str">
            <v/>
          </cell>
          <cell r="CA685" t="str">
            <v/>
          </cell>
          <cell r="CB685" t="str">
            <v/>
          </cell>
          <cell r="CC685" t="str">
            <v/>
          </cell>
          <cell r="CD685" t="str">
            <v/>
          </cell>
          <cell r="CE685" t="str">
            <v/>
          </cell>
          <cell r="CF685" t="str">
            <v/>
          </cell>
          <cell r="CG685" t="str">
            <v/>
          </cell>
          <cell r="CH685" t="str">
            <v/>
          </cell>
          <cell r="CI685" t="str">
            <v/>
          </cell>
          <cell r="CJ685" t="str">
            <v/>
          </cell>
          <cell r="CK685" t="str">
            <v/>
          </cell>
          <cell r="CL685" t="str">
            <v/>
          </cell>
          <cell r="CM685" t="str">
            <v/>
          </cell>
          <cell r="CN685" t="str">
            <v/>
          </cell>
          <cell r="CO685" t="str">
            <v/>
          </cell>
          <cell r="CP685" t="str">
            <v/>
          </cell>
          <cell r="CQ685" t="str">
            <v/>
          </cell>
          <cell r="CR685" t="str">
            <v/>
          </cell>
          <cell r="CS685" t="str">
            <v/>
          </cell>
          <cell r="CT685" t="str">
            <v/>
          </cell>
          <cell r="CU685" t="str">
            <v/>
          </cell>
          <cell r="CV685" t="str">
            <v/>
          </cell>
          <cell r="CW685" t="str">
            <v/>
          </cell>
          <cell r="CX685" t="str">
            <v/>
          </cell>
          <cell r="CY685" t="str">
            <v/>
          </cell>
          <cell r="CZ685" t="str">
            <v/>
          </cell>
          <cell r="DA685" t="str">
            <v/>
          </cell>
          <cell r="DB685" t="str">
            <v/>
          </cell>
          <cell r="DC685" t="str">
            <v/>
          </cell>
          <cell r="DD685" t="str">
            <v/>
          </cell>
          <cell r="DE685" t="str">
            <v/>
          </cell>
          <cell r="DF685" t="str">
            <v/>
          </cell>
          <cell r="DG685" t="str">
            <v/>
          </cell>
          <cell r="DH685" t="str">
            <v/>
          </cell>
          <cell r="DI685" t="str">
            <v/>
          </cell>
          <cell r="DJ685" t="str">
            <v/>
          </cell>
          <cell r="DK685" t="str">
            <v/>
          </cell>
          <cell r="DL685" t="str">
            <v/>
          </cell>
          <cell r="DM685" t="str">
            <v/>
          </cell>
          <cell r="DN685" t="str">
            <v/>
          </cell>
          <cell r="DO685" t="str">
            <v/>
          </cell>
          <cell r="DP685" t="str">
            <v/>
          </cell>
          <cell r="DQ685" t="str">
            <v/>
          </cell>
          <cell r="DR685" t="str">
            <v/>
          </cell>
          <cell r="DS685" t="str">
            <v/>
          </cell>
          <cell r="DT685" t="str">
            <v/>
          </cell>
          <cell r="DU685" t="str">
            <v/>
          </cell>
          <cell r="DV685" t="str">
            <v/>
          </cell>
          <cell r="DW685" t="str">
            <v/>
          </cell>
          <cell r="DX685" t="str">
            <v/>
          </cell>
          <cell r="DY685" t="str">
            <v/>
          </cell>
          <cell r="DZ685" t="str">
            <v/>
          </cell>
          <cell r="EA685" t="str">
            <v/>
          </cell>
          <cell r="EB685" t="str">
            <v/>
          </cell>
          <cell r="EC685" t="str">
            <v/>
          </cell>
          <cell r="ED685" t="str">
            <v/>
          </cell>
          <cell r="EE685" t="str">
            <v/>
          </cell>
          <cell r="EF685" t="str">
            <v/>
          </cell>
          <cell r="EG685" t="str">
            <v/>
          </cell>
          <cell r="EH685" t="str">
            <v/>
          </cell>
          <cell r="EI685" t="str">
            <v/>
          </cell>
          <cell r="EJ685" t="str">
            <v/>
          </cell>
          <cell r="EK685" t="str">
            <v/>
          </cell>
          <cell r="EL685" t="str">
            <v/>
          </cell>
          <cell r="EM685" t="str">
            <v/>
          </cell>
          <cell r="EN685" t="str">
            <v/>
          </cell>
          <cell r="EO685" t="str">
            <v/>
          </cell>
          <cell r="EP685" t="str">
            <v/>
          </cell>
          <cell r="EQ685" t="str">
            <v/>
          </cell>
          <cell r="ER685" t="str">
            <v/>
          </cell>
          <cell r="ES685" t="str">
            <v/>
          </cell>
          <cell r="ET685" t="str">
            <v/>
          </cell>
          <cell r="EU685" t="str">
            <v/>
          </cell>
          <cell r="EV685" t="str">
            <v/>
          </cell>
          <cell r="EW685" t="str">
            <v/>
          </cell>
          <cell r="EX685" t="str">
            <v/>
          </cell>
          <cell r="EY685" t="str">
            <v/>
          </cell>
          <cell r="EZ685" t="str">
            <v/>
          </cell>
          <cell r="FA685" t="str">
            <v/>
          </cell>
          <cell r="FB685" t="str">
            <v/>
          </cell>
          <cell r="FC685" t="str">
            <v/>
          </cell>
          <cell r="FD685" t="str">
            <v/>
          </cell>
          <cell r="FE685" t="str">
            <v/>
          </cell>
          <cell r="FF685" t="str">
            <v/>
          </cell>
          <cell r="FG685" t="str">
            <v/>
          </cell>
          <cell r="FH685" t="str">
            <v/>
          </cell>
          <cell r="FI685" t="str">
            <v/>
          </cell>
          <cell r="FJ685" t="str">
            <v/>
          </cell>
          <cell r="FK685" t="str">
            <v/>
          </cell>
          <cell r="FL685" t="str">
            <v/>
          </cell>
          <cell r="FM685" t="str">
            <v/>
          </cell>
          <cell r="FN685" t="str">
            <v/>
          </cell>
          <cell r="FO685" t="str">
            <v/>
          </cell>
          <cell r="FP685" t="str">
            <v/>
          </cell>
          <cell r="FQ685" t="str">
            <v/>
          </cell>
          <cell r="FR685" t="str">
            <v/>
          </cell>
          <cell r="FS685" t="str">
            <v/>
          </cell>
          <cell r="FT685" t="str">
            <v/>
          </cell>
          <cell r="FU685" t="str">
            <v/>
          </cell>
          <cell r="FV685" t="str">
            <v/>
          </cell>
          <cell r="FW685" t="str">
            <v/>
          </cell>
          <cell r="FX685" t="str">
            <v/>
          </cell>
          <cell r="FY685" t="str">
            <v/>
          </cell>
          <cell r="FZ685" t="str">
            <v/>
          </cell>
          <cell r="GA685" t="str">
            <v/>
          </cell>
          <cell r="GB685" t="str">
            <v/>
          </cell>
          <cell r="GC685" t="str">
            <v/>
          </cell>
          <cell r="GD685" t="str">
            <v/>
          </cell>
          <cell r="GE685" t="str">
            <v/>
          </cell>
          <cell r="GF685" t="str">
            <v/>
          </cell>
          <cell r="GG685" t="str">
            <v/>
          </cell>
          <cell r="GH685" t="str">
            <v/>
          </cell>
          <cell r="GI685" t="str">
            <v/>
          </cell>
          <cell r="GJ685" t="str">
            <v/>
          </cell>
          <cell r="GK685" t="str">
            <v/>
          </cell>
          <cell r="GL685" t="str">
            <v/>
          </cell>
          <cell r="GM685" t="str">
            <v/>
          </cell>
          <cell r="GN685" t="str">
            <v/>
          </cell>
          <cell r="GO685" t="str">
            <v/>
          </cell>
          <cell r="GP685" t="str">
            <v/>
          </cell>
          <cell r="GQ685" t="str">
            <v/>
          </cell>
          <cell r="GR685" t="str">
            <v/>
          </cell>
          <cell r="GS685" t="str">
            <v/>
          </cell>
          <cell r="GT685" t="str">
            <v/>
          </cell>
          <cell r="GU685" t="str">
            <v/>
          </cell>
          <cell r="GV685" t="str">
            <v/>
          </cell>
          <cell r="GW685" t="str">
            <v/>
          </cell>
          <cell r="GX685" t="str">
            <v/>
          </cell>
          <cell r="GY685" t="str">
            <v/>
          </cell>
          <cell r="GZ685" t="str">
            <v/>
          </cell>
          <cell r="HA685" t="str">
            <v/>
          </cell>
          <cell r="HB685" t="str">
            <v/>
          </cell>
          <cell r="HC685" t="str">
            <v/>
          </cell>
          <cell r="HD685" t="str">
            <v/>
          </cell>
          <cell r="HE685" t="str">
            <v/>
          </cell>
          <cell r="HF685" t="str">
            <v/>
          </cell>
          <cell r="HG685" t="str">
            <v/>
          </cell>
          <cell r="HH685" t="str">
            <v/>
          </cell>
          <cell r="HI685" t="str">
            <v/>
          </cell>
          <cell r="HJ685" t="str">
            <v/>
          </cell>
          <cell r="HK685" t="str">
            <v/>
          </cell>
          <cell r="HL685" t="str">
            <v/>
          </cell>
          <cell r="HM685" t="str">
            <v/>
          </cell>
          <cell r="HN685" t="str">
            <v/>
          </cell>
          <cell r="HO685" t="str">
            <v/>
          </cell>
          <cell r="HP685" t="str">
            <v/>
          </cell>
          <cell r="HQ685" t="str">
            <v/>
          </cell>
          <cell r="HR685" t="str">
            <v/>
          </cell>
          <cell r="HS685" t="str">
            <v/>
          </cell>
          <cell r="HT685" t="str">
            <v/>
          </cell>
          <cell r="HU685" t="str">
            <v/>
          </cell>
          <cell r="HV685" t="str">
            <v/>
          </cell>
          <cell r="HW685" t="str">
            <v/>
          </cell>
          <cell r="HX685" t="str">
            <v/>
          </cell>
          <cell r="HY685" t="str">
            <v/>
          </cell>
          <cell r="HZ685" t="str">
            <v/>
          </cell>
          <cell r="IA685" t="str">
            <v/>
          </cell>
          <cell r="IB685" t="str">
            <v/>
          </cell>
          <cell r="IC685" t="str">
            <v/>
          </cell>
          <cell r="ID685" t="str">
            <v/>
          </cell>
        </row>
        <row r="686">
          <cell r="A686" t="str">
            <v/>
          </cell>
          <cell r="B686" t="str">
            <v/>
          </cell>
          <cell r="C686" t="str">
            <v/>
          </cell>
          <cell r="D686" t="str">
            <v/>
          </cell>
          <cell r="E686" t="str">
            <v/>
          </cell>
          <cell r="F686" t="str">
            <v/>
          </cell>
          <cell r="G686" t="str">
            <v/>
          </cell>
          <cell r="H686" t="str">
            <v/>
          </cell>
          <cell r="I686" t="str">
            <v/>
          </cell>
          <cell r="J686" t="str">
            <v/>
          </cell>
          <cell r="K686" t="str">
            <v/>
          </cell>
          <cell r="L686" t="str">
            <v/>
          </cell>
          <cell r="M686" t="str">
            <v/>
          </cell>
          <cell r="N686" t="str">
            <v/>
          </cell>
          <cell r="O686" t="str">
            <v/>
          </cell>
          <cell r="P686" t="str">
            <v/>
          </cell>
          <cell r="Q686" t="str">
            <v/>
          </cell>
          <cell r="R686" t="str">
            <v/>
          </cell>
          <cell r="S686" t="str">
            <v/>
          </cell>
          <cell r="T686" t="str">
            <v/>
          </cell>
          <cell r="U686" t="str">
            <v/>
          </cell>
          <cell r="V686" t="str">
            <v/>
          </cell>
          <cell r="W686" t="str">
            <v/>
          </cell>
          <cell r="X686" t="str">
            <v/>
          </cell>
          <cell r="Y686" t="str">
            <v/>
          </cell>
          <cell r="Z686" t="str">
            <v/>
          </cell>
          <cell r="AA686" t="str">
            <v/>
          </cell>
          <cell r="AB686" t="str">
            <v/>
          </cell>
          <cell r="AC686" t="str">
            <v/>
          </cell>
          <cell r="AD686" t="str">
            <v/>
          </cell>
          <cell r="AE686" t="str">
            <v/>
          </cell>
          <cell r="AF686" t="str">
            <v/>
          </cell>
          <cell r="AG686" t="str">
            <v/>
          </cell>
          <cell r="AH686" t="str">
            <v/>
          </cell>
          <cell r="AI686" t="str">
            <v/>
          </cell>
          <cell r="AJ686" t="str">
            <v/>
          </cell>
          <cell r="AK686" t="str">
            <v/>
          </cell>
          <cell r="AL686" t="str">
            <v/>
          </cell>
          <cell r="AM686" t="str">
            <v/>
          </cell>
          <cell r="AN686" t="str">
            <v/>
          </cell>
          <cell r="AO686" t="str">
            <v/>
          </cell>
          <cell r="AP686" t="str">
            <v/>
          </cell>
          <cell r="AQ686" t="str">
            <v/>
          </cell>
          <cell r="AR686" t="str">
            <v/>
          </cell>
          <cell r="AS686" t="str">
            <v/>
          </cell>
          <cell r="AT686" t="str">
            <v/>
          </cell>
          <cell r="AU686" t="str">
            <v/>
          </cell>
          <cell r="AV686" t="str">
            <v/>
          </cell>
          <cell r="AW686" t="str">
            <v/>
          </cell>
          <cell r="AX686" t="str">
            <v/>
          </cell>
          <cell r="AY686" t="str">
            <v/>
          </cell>
          <cell r="AZ686" t="str">
            <v/>
          </cell>
          <cell r="BA686" t="str">
            <v/>
          </cell>
          <cell r="BB686" t="str">
            <v/>
          </cell>
          <cell r="BC686" t="str">
            <v/>
          </cell>
          <cell r="BD686" t="str">
            <v/>
          </cell>
          <cell r="BE686" t="str">
            <v/>
          </cell>
          <cell r="BF686" t="str">
            <v/>
          </cell>
          <cell r="BG686" t="str">
            <v/>
          </cell>
          <cell r="BH686" t="str">
            <v/>
          </cell>
          <cell r="BI686" t="str">
            <v/>
          </cell>
          <cell r="BJ686" t="str">
            <v/>
          </cell>
          <cell r="BK686" t="str">
            <v/>
          </cell>
          <cell r="BL686" t="str">
            <v/>
          </cell>
          <cell r="BM686" t="str">
            <v/>
          </cell>
          <cell r="BN686" t="str">
            <v/>
          </cell>
          <cell r="BO686" t="str">
            <v/>
          </cell>
          <cell r="BP686" t="str">
            <v/>
          </cell>
          <cell r="BQ686" t="str">
            <v/>
          </cell>
          <cell r="BR686" t="str">
            <v/>
          </cell>
          <cell r="BS686" t="str">
            <v/>
          </cell>
          <cell r="BT686" t="str">
            <v/>
          </cell>
          <cell r="BU686" t="str">
            <v/>
          </cell>
          <cell r="BV686" t="str">
            <v/>
          </cell>
          <cell r="BW686" t="str">
            <v/>
          </cell>
          <cell r="BX686" t="str">
            <v/>
          </cell>
          <cell r="BY686" t="str">
            <v/>
          </cell>
          <cell r="BZ686" t="str">
            <v/>
          </cell>
          <cell r="CA686" t="str">
            <v/>
          </cell>
          <cell r="CB686" t="str">
            <v/>
          </cell>
          <cell r="CC686" t="str">
            <v/>
          </cell>
          <cell r="CD686" t="str">
            <v/>
          </cell>
          <cell r="CE686" t="str">
            <v/>
          </cell>
          <cell r="CF686" t="str">
            <v/>
          </cell>
          <cell r="CG686" t="str">
            <v/>
          </cell>
          <cell r="CH686" t="str">
            <v/>
          </cell>
          <cell r="CI686" t="str">
            <v/>
          </cell>
          <cell r="CJ686" t="str">
            <v/>
          </cell>
          <cell r="CK686" t="str">
            <v/>
          </cell>
          <cell r="CL686" t="str">
            <v/>
          </cell>
          <cell r="CM686" t="str">
            <v/>
          </cell>
          <cell r="CN686" t="str">
            <v/>
          </cell>
          <cell r="CO686" t="str">
            <v/>
          </cell>
          <cell r="CP686" t="str">
            <v/>
          </cell>
          <cell r="CQ686" t="str">
            <v/>
          </cell>
          <cell r="CR686" t="str">
            <v/>
          </cell>
          <cell r="CS686" t="str">
            <v/>
          </cell>
          <cell r="CT686" t="str">
            <v/>
          </cell>
          <cell r="CU686" t="str">
            <v/>
          </cell>
          <cell r="CV686" t="str">
            <v/>
          </cell>
          <cell r="CW686" t="str">
            <v/>
          </cell>
          <cell r="CX686" t="str">
            <v/>
          </cell>
          <cell r="CY686" t="str">
            <v/>
          </cell>
          <cell r="CZ686" t="str">
            <v/>
          </cell>
          <cell r="DA686" t="str">
            <v/>
          </cell>
          <cell r="DB686" t="str">
            <v/>
          </cell>
          <cell r="DC686" t="str">
            <v/>
          </cell>
          <cell r="DD686" t="str">
            <v/>
          </cell>
          <cell r="DE686" t="str">
            <v/>
          </cell>
          <cell r="DF686" t="str">
            <v/>
          </cell>
          <cell r="DG686" t="str">
            <v/>
          </cell>
          <cell r="DH686" t="str">
            <v/>
          </cell>
          <cell r="DI686" t="str">
            <v/>
          </cell>
          <cell r="DJ686" t="str">
            <v/>
          </cell>
          <cell r="DK686" t="str">
            <v/>
          </cell>
          <cell r="DL686" t="str">
            <v/>
          </cell>
          <cell r="DM686" t="str">
            <v/>
          </cell>
          <cell r="DN686" t="str">
            <v/>
          </cell>
          <cell r="DO686" t="str">
            <v/>
          </cell>
          <cell r="DP686" t="str">
            <v/>
          </cell>
          <cell r="DQ686" t="str">
            <v/>
          </cell>
          <cell r="DR686" t="str">
            <v/>
          </cell>
          <cell r="DS686" t="str">
            <v/>
          </cell>
          <cell r="DT686" t="str">
            <v/>
          </cell>
          <cell r="DU686" t="str">
            <v/>
          </cell>
          <cell r="DV686" t="str">
            <v/>
          </cell>
          <cell r="DW686" t="str">
            <v/>
          </cell>
          <cell r="DX686" t="str">
            <v/>
          </cell>
          <cell r="DY686" t="str">
            <v/>
          </cell>
          <cell r="DZ686" t="str">
            <v/>
          </cell>
          <cell r="EA686" t="str">
            <v/>
          </cell>
          <cell r="EB686" t="str">
            <v/>
          </cell>
          <cell r="EC686" t="str">
            <v/>
          </cell>
          <cell r="ED686" t="str">
            <v/>
          </cell>
          <cell r="EE686" t="str">
            <v/>
          </cell>
          <cell r="EF686" t="str">
            <v/>
          </cell>
          <cell r="EG686" t="str">
            <v/>
          </cell>
          <cell r="EH686" t="str">
            <v/>
          </cell>
          <cell r="EI686" t="str">
            <v/>
          </cell>
          <cell r="EJ686" t="str">
            <v/>
          </cell>
          <cell r="EK686" t="str">
            <v/>
          </cell>
          <cell r="EL686" t="str">
            <v/>
          </cell>
          <cell r="EM686" t="str">
            <v/>
          </cell>
          <cell r="EN686" t="str">
            <v/>
          </cell>
          <cell r="EO686" t="str">
            <v/>
          </cell>
          <cell r="EP686" t="str">
            <v/>
          </cell>
          <cell r="EQ686" t="str">
            <v/>
          </cell>
          <cell r="ER686" t="str">
            <v/>
          </cell>
          <cell r="ES686" t="str">
            <v/>
          </cell>
          <cell r="ET686" t="str">
            <v/>
          </cell>
          <cell r="EU686" t="str">
            <v/>
          </cell>
          <cell r="EV686" t="str">
            <v/>
          </cell>
          <cell r="EW686" t="str">
            <v/>
          </cell>
          <cell r="EX686" t="str">
            <v/>
          </cell>
          <cell r="EY686" t="str">
            <v/>
          </cell>
          <cell r="EZ686" t="str">
            <v/>
          </cell>
          <cell r="FA686" t="str">
            <v/>
          </cell>
          <cell r="FB686" t="str">
            <v/>
          </cell>
          <cell r="FC686" t="str">
            <v/>
          </cell>
          <cell r="FD686" t="str">
            <v/>
          </cell>
          <cell r="FE686" t="str">
            <v/>
          </cell>
          <cell r="FF686" t="str">
            <v/>
          </cell>
          <cell r="FG686" t="str">
            <v/>
          </cell>
          <cell r="FH686" t="str">
            <v/>
          </cell>
          <cell r="FI686" t="str">
            <v/>
          </cell>
          <cell r="FJ686" t="str">
            <v/>
          </cell>
          <cell r="FK686" t="str">
            <v/>
          </cell>
          <cell r="FL686" t="str">
            <v/>
          </cell>
          <cell r="FM686" t="str">
            <v/>
          </cell>
          <cell r="FN686" t="str">
            <v/>
          </cell>
          <cell r="FO686" t="str">
            <v/>
          </cell>
          <cell r="FP686" t="str">
            <v/>
          </cell>
          <cell r="FQ686" t="str">
            <v/>
          </cell>
          <cell r="FR686" t="str">
            <v/>
          </cell>
          <cell r="FS686" t="str">
            <v/>
          </cell>
          <cell r="FT686" t="str">
            <v/>
          </cell>
          <cell r="FU686" t="str">
            <v/>
          </cell>
          <cell r="FV686" t="str">
            <v/>
          </cell>
          <cell r="FW686" t="str">
            <v/>
          </cell>
          <cell r="FX686" t="str">
            <v/>
          </cell>
          <cell r="FY686" t="str">
            <v/>
          </cell>
          <cell r="FZ686" t="str">
            <v/>
          </cell>
          <cell r="GA686" t="str">
            <v/>
          </cell>
          <cell r="GB686" t="str">
            <v/>
          </cell>
          <cell r="GC686" t="str">
            <v/>
          </cell>
          <cell r="GD686" t="str">
            <v/>
          </cell>
          <cell r="GE686" t="str">
            <v/>
          </cell>
          <cell r="GF686" t="str">
            <v/>
          </cell>
          <cell r="GG686" t="str">
            <v/>
          </cell>
          <cell r="GH686" t="str">
            <v/>
          </cell>
          <cell r="GI686" t="str">
            <v/>
          </cell>
          <cell r="GJ686" t="str">
            <v/>
          </cell>
          <cell r="GK686" t="str">
            <v/>
          </cell>
          <cell r="GL686" t="str">
            <v/>
          </cell>
          <cell r="GM686" t="str">
            <v/>
          </cell>
          <cell r="GN686" t="str">
            <v/>
          </cell>
          <cell r="GO686" t="str">
            <v/>
          </cell>
          <cell r="GP686" t="str">
            <v/>
          </cell>
          <cell r="GQ686" t="str">
            <v/>
          </cell>
          <cell r="GR686" t="str">
            <v/>
          </cell>
          <cell r="GS686" t="str">
            <v/>
          </cell>
          <cell r="GT686" t="str">
            <v/>
          </cell>
          <cell r="GU686" t="str">
            <v/>
          </cell>
          <cell r="GV686" t="str">
            <v/>
          </cell>
          <cell r="GW686" t="str">
            <v/>
          </cell>
          <cell r="GX686" t="str">
            <v/>
          </cell>
          <cell r="GY686" t="str">
            <v/>
          </cell>
          <cell r="GZ686" t="str">
            <v/>
          </cell>
          <cell r="HA686" t="str">
            <v/>
          </cell>
          <cell r="HB686" t="str">
            <v/>
          </cell>
          <cell r="HC686" t="str">
            <v/>
          </cell>
          <cell r="HD686" t="str">
            <v/>
          </cell>
          <cell r="HE686" t="str">
            <v/>
          </cell>
          <cell r="HF686" t="str">
            <v/>
          </cell>
          <cell r="HG686" t="str">
            <v/>
          </cell>
          <cell r="HH686" t="str">
            <v/>
          </cell>
          <cell r="HI686" t="str">
            <v/>
          </cell>
          <cell r="HJ686" t="str">
            <v/>
          </cell>
          <cell r="HK686" t="str">
            <v/>
          </cell>
          <cell r="HL686" t="str">
            <v/>
          </cell>
          <cell r="HM686" t="str">
            <v/>
          </cell>
          <cell r="HN686" t="str">
            <v/>
          </cell>
          <cell r="HO686" t="str">
            <v/>
          </cell>
          <cell r="HP686" t="str">
            <v/>
          </cell>
          <cell r="HQ686" t="str">
            <v/>
          </cell>
          <cell r="HR686" t="str">
            <v/>
          </cell>
          <cell r="HS686" t="str">
            <v/>
          </cell>
          <cell r="HT686" t="str">
            <v/>
          </cell>
          <cell r="HU686" t="str">
            <v/>
          </cell>
          <cell r="HV686" t="str">
            <v/>
          </cell>
          <cell r="HW686" t="str">
            <v/>
          </cell>
          <cell r="HX686" t="str">
            <v/>
          </cell>
          <cell r="HY686" t="str">
            <v/>
          </cell>
          <cell r="HZ686" t="str">
            <v/>
          </cell>
          <cell r="IA686" t="str">
            <v/>
          </cell>
          <cell r="IB686" t="str">
            <v/>
          </cell>
          <cell r="IC686" t="str">
            <v/>
          </cell>
          <cell r="ID686" t="str">
            <v/>
          </cell>
        </row>
        <row r="687">
          <cell r="A687" t="str">
            <v/>
          </cell>
          <cell r="B687" t="str">
            <v/>
          </cell>
          <cell r="C687" t="str">
            <v/>
          </cell>
          <cell r="D687" t="str">
            <v/>
          </cell>
          <cell r="E687" t="str">
            <v/>
          </cell>
          <cell r="F687" t="str">
            <v/>
          </cell>
          <cell r="G687" t="str">
            <v/>
          </cell>
          <cell r="H687" t="str">
            <v/>
          </cell>
          <cell r="I687" t="str">
            <v/>
          </cell>
          <cell r="J687" t="str">
            <v/>
          </cell>
          <cell r="K687" t="str">
            <v/>
          </cell>
          <cell r="L687" t="str">
            <v/>
          </cell>
          <cell r="M687" t="str">
            <v/>
          </cell>
          <cell r="N687" t="str">
            <v/>
          </cell>
          <cell r="O687" t="str">
            <v/>
          </cell>
          <cell r="P687" t="str">
            <v/>
          </cell>
          <cell r="Q687" t="str">
            <v/>
          </cell>
          <cell r="R687" t="str">
            <v/>
          </cell>
          <cell r="S687" t="str">
            <v/>
          </cell>
          <cell r="T687" t="str">
            <v/>
          </cell>
          <cell r="U687" t="str">
            <v/>
          </cell>
          <cell r="V687" t="str">
            <v/>
          </cell>
          <cell r="W687" t="str">
            <v/>
          </cell>
          <cell r="X687" t="str">
            <v/>
          </cell>
          <cell r="Y687" t="str">
            <v/>
          </cell>
          <cell r="Z687" t="str">
            <v/>
          </cell>
          <cell r="AA687" t="str">
            <v/>
          </cell>
          <cell r="AB687" t="str">
            <v/>
          </cell>
          <cell r="AC687" t="str">
            <v/>
          </cell>
          <cell r="AD687" t="str">
            <v/>
          </cell>
          <cell r="AE687" t="str">
            <v/>
          </cell>
          <cell r="AF687" t="str">
            <v/>
          </cell>
          <cell r="AG687" t="str">
            <v/>
          </cell>
          <cell r="AH687" t="str">
            <v/>
          </cell>
          <cell r="AI687" t="str">
            <v/>
          </cell>
          <cell r="AJ687" t="str">
            <v/>
          </cell>
          <cell r="AK687" t="str">
            <v/>
          </cell>
          <cell r="AL687" t="str">
            <v/>
          </cell>
          <cell r="AM687" t="str">
            <v/>
          </cell>
          <cell r="AN687" t="str">
            <v/>
          </cell>
          <cell r="AO687" t="str">
            <v/>
          </cell>
          <cell r="AP687" t="str">
            <v/>
          </cell>
          <cell r="AQ687" t="str">
            <v/>
          </cell>
          <cell r="AR687" t="str">
            <v/>
          </cell>
          <cell r="AS687" t="str">
            <v/>
          </cell>
          <cell r="AT687" t="str">
            <v/>
          </cell>
          <cell r="AU687" t="str">
            <v/>
          </cell>
          <cell r="AV687" t="str">
            <v/>
          </cell>
          <cell r="AW687" t="str">
            <v/>
          </cell>
          <cell r="AX687" t="str">
            <v/>
          </cell>
          <cell r="AY687" t="str">
            <v/>
          </cell>
          <cell r="AZ687" t="str">
            <v/>
          </cell>
          <cell r="BA687" t="str">
            <v/>
          </cell>
          <cell r="BB687" t="str">
            <v/>
          </cell>
          <cell r="BC687" t="str">
            <v/>
          </cell>
          <cell r="BD687" t="str">
            <v/>
          </cell>
          <cell r="BE687" t="str">
            <v/>
          </cell>
          <cell r="BF687" t="str">
            <v/>
          </cell>
          <cell r="BG687" t="str">
            <v/>
          </cell>
          <cell r="BH687" t="str">
            <v/>
          </cell>
          <cell r="BI687" t="str">
            <v/>
          </cell>
          <cell r="BJ687" t="str">
            <v/>
          </cell>
          <cell r="BK687" t="str">
            <v/>
          </cell>
          <cell r="BL687" t="str">
            <v/>
          </cell>
          <cell r="BM687" t="str">
            <v/>
          </cell>
          <cell r="BN687" t="str">
            <v/>
          </cell>
          <cell r="BO687" t="str">
            <v/>
          </cell>
          <cell r="BP687" t="str">
            <v/>
          </cell>
          <cell r="BQ687" t="str">
            <v/>
          </cell>
          <cell r="BR687" t="str">
            <v/>
          </cell>
          <cell r="BS687" t="str">
            <v/>
          </cell>
          <cell r="BT687" t="str">
            <v/>
          </cell>
          <cell r="BU687" t="str">
            <v/>
          </cell>
          <cell r="BV687" t="str">
            <v/>
          </cell>
          <cell r="BW687" t="str">
            <v/>
          </cell>
          <cell r="BX687" t="str">
            <v/>
          </cell>
          <cell r="BY687" t="str">
            <v/>
          </cell>
          <cell r="BZ687" t="str">
            <v/>
          </cell>
          <cell r="CA687" t="str">
            <v/>
          </cell>
          <cell r="CB687" t="str">
            <v/>
          </cell>
          <cell r="CC687" t="str">
            <v/>
          </cell>
          <cell r="CD687" t="str">
            <v/>
          </cell>
          <cell r="CE687" t="str">
            <v/>
          </cell>
          <cell r="CF687" t="str">
            <v/>
          </cell>
          <cell r="CG687" t="str">
            <v/>
          </cell>
          <cell r="CH687" t="str">
            <v/>
          </cell>
          <cell r="CI687" t="str">
            <v/>
          </cell>
          <cell r="CJ687" t="str">
            <v/>
          </cell>
          <cell r="CK687" t="str">
            <v/>
          </cell>
          <cell r="CL687" t="str">
            <v/>
          </cell>
          <cell r="CM687" t="str">
            <v/>
          </cell>
          <cell r="CN687" t="str">
            <v/>
          </cell>
          <cell r="CO687" t="str">
            <v/>
          </cell>
          <cell r="CP687" t="str">
            <v/>
          </cell>
          <cell r="CQ687" t="str">
            <v/>
          </cell>
          <cell r="CR687" t="str">
            <v/>
          </cell>
          <cell r="CS687" t="str">
            <v/>
          </cell>
          <cell r="CT687" t="str">
            <v/>
          </cell>
          <cell r="CU687" t="str">
            <v/>
          </cell>
          <cell r="CV687" t="str">
            <v/>
          </cell>
          <cell r="CW687" t="str">
            <v/>
          </cell>
          <cell r="CX687" t="str">
            <v/>
          </cell>
          <cell r="CY687" t="str">
            <v/>
          </cell>
          <cell r="CZ687" t="str">
            <v/>
          </cell>
          <cell r="DA687" t="str">
            <v/>
          </cell>
          <cell r="DB687" t="str">
            <v/>
          </cell>
          <cell r="DC687" t="str">
            <v/>
          </cell>
          <cell r="DD687" t="str">
            <v/>
          </cell>
          <cell r="DE687" t="str">
            <v/>
          </cell>
          <cell r="DF687" t="str">
            <v/>
          </cell>
          <cell r="DG687" t="str">
            <v/>
          </cell>
          <cell r="DH687" t="str">
            <v/>
          </cell>
          <cell r="DI687" t="str">
            <v/>
          </cell>
          <cell r="DJ687" t="str">
            <v/>
          </cell>
          <cell r="DK687" t="str">
            <v/>
          </cell>
          <cell r="DL687" t="str">
            <v/>
          </cell>
          <cell r="DM687" t="str">
            <v/>
          </cell>
          <cell r="DN687" t="str">
            <v/>
          </cell>
          <cell r="DO687" t="str">
            <v/>
          </cell>
          <cell r="DP687" t="str">
            <v/>
          </cell>
          <cell r="DQ687" t="str">
            <v/>
          </cell>
          <cell r="DR687" t="str">
            <v/>
          </cell>
          <cell r="DS687" t="str">
            <v/>
          </cell>
          <cell r="DT687" t="str">
            <v/>
          </cell>
          <cell r="DU687" t="str">
            <v/>
          </cell>
          <cell r="DV687" t="str">
            <v/>
          </cell>
          <cell r="DW687" t="str">
            <v/>
          </cell>
          <cell r="DX687" t="str">
            <v/>
          </cell>
          <cell r="DY687" t="str">
            <v/>
          </cell>
          <cell r="DZ687" t="str">
            <v/>
          </cell>
          <cell r="EA687" t="str">
            <v/>
          </cell>
          <cell r="EB687" t="str">
            <v/>
          </cell>
          <cell r="EC687" t="str">
            <v/>
          </cell>
          <cell r="ED687" t="str">
            <v/>
          </cell>
          <cell r="EE687" t="str">
            <v/>
          </cell>
          <cell r="EF687" t="str">
            <v/>
          </cell>
          <cell r="EG687" t="str">
            <v/>
          </cell>
          <cell r="EH687" t="str">
            <v/>
          </cell>
          <cell r="EI687" t="str">
            <v/>
          </cell>
          <cell r="EJ687" t="str">
            <v/>
          </cell>
          <cell r="EK687" t="str">
            <v/>
          </cell>
          <cell r="EL687" t="str">
            <v/>
          </cell>
          <cell r="EM687" t="str">
            <v/>
          </cell>
          <cell r="EN687" t="str">
            <v/>
          </cell>
          <cell r="EO687" t="str">
            <v/>
          </cell>
          <cell r="EP687" t="str">
            <v/>
          </cell>
          <cell r="EQ687" t="str">
            <v/>
          </cell>
          <cell r="ER687" t="str">
            <v/>
          </cell>
          <cell r="ES687" t="str">
            <v/>
          </cell>
          <cell r="ET687" t="str">
            <v/>
          </cell>
          <cell r="EU687" t="str">
            <v/>
          </cell>
          <cell r="EV687" t="str">
            <v/>
          </cell>
          <cell r="EW687" t="str">
            <v/>
          </cell>
          <cell r="EX687" t="str">
            <v/>
          </cell>
          <cell r="EY687" t="str">
            <v/>
          </cell>
          <cell r="EZ687" t="str">
            <v/>
          </cell>
          <cell r="FA687" t="str">
            <v/>
          </cell>
          <cell r="FB687" t="str">
            <v/>
          </cell>
          <cell r="FC687" t="str">
            <v/>
          </cell>
          <cell r="FD687" t="str">
            <v/>
          </cell>
          <cell r="FE687" t="str">
            <v/>
          </cell>
          <cell r="FF687" t="str">
            <v/>
          </cell>
          <cell r="FG687" t="str">
            <v/>
          </cell>
          <cell r="FH687" t="str">
            <v/>
          </cell>
          <cell r="FI687" t="str">
            <v/>
          </cell>
          <cell r="FJ687" t="str">
            <v/>
          </cell>
          <cell r="FK687" t="str">
            <v/>
          </cell>
          <cell r="FL687" t="str">
            <v/>
          </cell>
          <cell r="FM687" t="str">
            <v/>
          </cell>
          <cell r="FN687" t="str">
            <v/>
          </cell>
          <cell r="FO687" t="str">
            <v/>
          </cell>
          <cell r="FP687" t="str">
            <v/>
          </cell>
          <cell r="FQ687" t="str">
            <v/>
          </cell>
          <cell r="FR687" t="str">
            <v/>
          </cell>
          <cell r="FS687" t="str">
            <v/>
          </cell>
          <cell r="FT687" t="str">
            <v/>
          </cell>
          <cell r="FU687" t="str">
            <v/>
          </cell>
          <cell r="FV687" t="str">
            <v/>
          </cell>
          <cell r="FW687" t="str">
            <v/>
          </cell>
          <cell r="FX687" t="str">
            <v/>
          </cell>
          <cell r="FY687" t="str">
            <v/>
          </cell>
          <cell r="FZ687" t="str">
            <v/>
          </cell>
          <cell r="GA687" t="str">
            <v/>
          </cell>
          <cell r="GB687" t="str">
            <v/>
          </cell>
          <cell r="GC687" t="str">
            <v/>
          </cell>
          <cell r="GD687" t="str">
            <v/>
          </cell>
          <cell r="GE687" t="str">
            <v/>
          </cell>
          <cell r="GF687" t="str">
            <v/>
          </cell>
          <cell r="GG687" t="str">
            <v/>
          </cell>
          <cell r="GH687" t="str">
            <v/>
          </cell>
          <cell r="GI687" t="str">
            <v/>
          </cell>
          <cell r="GJ687" t="str">
            <v/>
          </cell>
          <cell r="GK687" t="str">
            <v/>
          </cell>
          <cell r="GL687" t="str">
            <v/>
          </cell>
          <cell r="GM687" t="str">
            <v/>
          </cell>
          <cell r="GN687" t="str">
            <v/>
          </cell>
          <cell r="GO687" t="str">
            <v/>
          </cell>
          <cell r="GP687" t="str">
            <v/>
          </cell>
          <cell r="GQ687" t="str">
            <v/>
          </cell>
          <cell r="GR687" t="str">
            <v/>
          </cell>
          <cell r="GS687" t="str">
            <v/>
          </cell>
          <cell r="GT687" t="str">
            <v/>
          </cell>
          <cell r="GU687" t="str">
            <v/>
          </cell>
          <cell r="GV687" t="str">
            <v/>
          </cell>
          <cell r="GW687" t="str">
            <v/>
          </cell>
          <cell r="GX687" t="str">
            <v/>
          </cell>
          <cell r="GY687" t="str">
            <v/>
          </cell>
          <cell r="GZ687" t="str">
            <v/>
          </cell>
          <cell r="HA687" t="str">
            <v/>
          </cell>
          <cell r="HB687" t="str">
            <v/>
          </cell>
          <cell r="HC687" t="str">
            <v/>
          </cell>
          <cell r="HD687" t="str">
            <v/>
          </cell>
          <cell r="HE687" t="str">
            <v/>
          </cell>
          <cell r="HF687" t="str">
            <v/>
          </cell>
          <cell r="HG687" t="str">
            <v/>
          </cell>
          <cell r="HH687" t="str">
            <v/>
          </cell>
          <cell r="HI687" t="str">
            <v/>
          </cell>
          <cell r="HJ687" t="str">
            <v/>
          </cell>
          <cell r="HK687" t="str">
            <v/>
          </cell>
          <cell r="HL687" t="str">
            <v/>
          </cell>
          <cell r="HM687" t="str">
            <v/>
          </cell>
          <cell r="HN687" t="str">
            <v/>
          </cell>
          <cell r="HO687" t="str">
            <v/>
          </cell>
          <cell r="HP687" t="str">
            <v/>
          </cell>
          <cell r="HQ687" t="str">
            <v/>
          </cell>
          <cell r="HR687" t="str">
            <v/>
          </cell>
          <cell r="HS687" t="str">
            <v/>
          </cell>
          <cell r="HT687" t="str">
            <v/>
          </cell>
          <cell r="HU687" t="str">
            <v/>
          </cell>
          <cell r="HV687" t="str">
            <v/>
          </cell>
          <cell r="HW687" t="str">
            <v/>
          </cell>
          <cell r="HX687" t="str">
            <v/>
          </cell>
          <cell r="HY687" t="str">
            <v/>
          </cell>
          <cell r="HZ687" t="str">
            <v/>
          </cell>
          <cell r="IA687" t="str">
            <v/>
          </cell>
          <cell r="IB687" t="str">
            <v/>
          </cell>
          <cell r="IC687" t="str">
            <v/>
          </cell>
          <cell r="ID687" t="str">
            <v/>
          </cell>
        </row>
        <row r="688">
          <cell r="A688" t="str">
            <v/>
          </cell>
          <cell r="B688" t="str">
            <v/>
          </cell>
          <cell r="C688" t="str">
            <v/>
          </cell>
          <cell r="D688" t="str">
            <v/>
          </cell>
          <cell r="E688" t="str">
            <v/>
          </cell>
          <cell r="F688" t="str">
            <v/>
          </cell>
          <cell r="G688" t="str">
            <v/>
          </cell>
          <cell r="H688" t="str">
            <v/>
          </cell>
          <cell r="I688" t="str">
            <v/>
          </cell>
          <cell r="J688" t="str">
            <v/>
          </cell>
          <cell r="K688" t="str">
            <v/>
          </cell>
          <cell r="L688" t="str">
            <v/>
          </cell>
          <cell r="M688" t="str">
            <v/>
          </cell>
          <cell r="N688" t="str">
            <v/>
          </cell>
          <cell r="O688" t="str">
            <v/>
          </cell>
          <cell r="P688" t="str">
            <v/>
          </cell>
          <cell r="Q688" t="str">
            <v/>
          </cell>
          <cell r="R688" t="str">
            <v/>
          </cell>
          <cell r="S688" t="str">
            <v/>
          </cell>
          <cell r="T688" t="str">
            <v/>
          </cell>
          <cell r="U688" t="str">
            <v/>
          </cell>
          <cell r="V688" t="str">
            <v/>
          </cell>
          <cell r="W688" t="str">
            <v/>
          </cell>
          <cell r="X688" t="str">
            <v/>
          </cell>
          <cell r="Y688" t="str">
            <v/>
          </cell>
          <cell r="Z688" t="str">
            <v/>
          </cell>
          <cell r="AA688" t="str">
            <v/>
          </cell>
          <cell r="AB688" t="str">
            <v/>
          </cell>
          <cell r="AC688" t="str">
            <v/>
          </cell>
          <cell r="AD688" t="str">
            <v/>
          </cell>
          <cell r="AE688" t="str">
            <v/>
          </cell>
          <cell r="AF688" t="str">
            <v/>
          </cell>
          <cell r="AG688" t="str">
            <v/>
          </cell>
          <cell r="AH688" t="str">
            <v/>
          </cell>
          <cell r="AI688" t="str">
            <v/>
          </cell>
          <cell r="AJ688" t="str">
            <v/>
          </cell>
          <cell r="AK688" t="str">
            <v/>
          </cell>
          <cell r="AL688" t="str">
            <v/>
          </cell>
          <cell r="AM688" t="str">
            <v/>
          </cell>
          <cell r="AN688" t="str">
            <v/>
          </cell>
          <cell r="AO688" t="str">
            <v/>
          </cell>
          <cell r="AP688" t="str">
            <v/>
          </cell>
          <cell r="AQ688" t="str">
            <v/>
          </cell>
          <cell r="AR688" t="str">
            <v/>
          </cell>
          <cell r="AS688" t="str">
            <v/>
          </cell>
          <cell r="AT688" t="str">
            <v/>
          </cell>
          <cell r="AU688" t="str">
            <v/>
          </cell>
          <cell r="AV688" t="str">
            <v/>
          </cell>
          <cell r="AW688" t="str">
            <v/>
          </cell>
          <cell r="AX688" t="str">
            <v/>
          </cell>
          <cell r="AY688" t="str">
            <v/>
          </cell>
          <cell r="AZ688" t="str">
            <v/>
          </cell>
          <cell r="BA688" t="str">
            <v/>
          </cell>
          <cell r="BB688" t="str">
            <v/>
          </cell>
          <cell r="BC688" t="str">
            <v/>
          </cell>
          <cell r="BD688" t="str">
            <v/>
          </cell>
          <cell r="BE688" t="str">
            <v/>
          </cell>
          <cell r="BF688" t="str">
            <v/>
          </cell>
          <cell r="BG688" t="str">
            <v/>
          </cell>
          <cell r="BH688" t="str">
            <v/>
          </cell>
          <cell r="BI688" t="str">
            <v/>
          </cell>
          <cell r="BJ688" t="str">
            <v/>
          </cell>
          <cell r="BK688" t="str">
            <v/>
          </cell>
          <cell r="BL688" t="str">
            <v/>
          </cell>
          <cell r="BM688" t="str">
            <v/>
          </cell>
          <cell r="BN688" t="str">
            <v/>
          </cell>
          <cell r="BO688" t="str">
            <v/>
          </cell>
          <cell r="BP688" t="str">
            <v/>
          </cell>
          <cell r="BQ688" t="str">
            <v/>
          </cell>
          <cell r="BR688" t="str">
            <v/>
          </cell>
          <cell r="BS688" t="str">
            <v/>
          </cell>
          <cell r="BT688" t="str">
            <v/>
          </cell>
          <cell r="BU688" t="str">
            <v/>
          </cell>
          <cell r="BV688" t="str">
            <v/>
          </cell>
          <cell r="BW688" t="str">
            <v/>
          </cell>
          <cell r="BX688" t="str">
            <v/>
          </cell>
          <cell r="BY688" t="str">
            <v/>
          </cell>
          <cell r="BZ688" t="str">
            <v/>
          </cell>
          <cell r="CA688" t="str">
            <v/>
          </cell>
          <cell r="CB688" t="str">
            <v/>
          </cell>
          <cell r="CC688" t="str">
            <v/>
          </cell>
          <cell r="CD688" t="str">
            <v/>
          </cell>
          <cell r="CE688" t="str">
            <v/>
          </cell>
          <cell r="CF688" t="str">
            <v/>
          </cell>
          <cell r="CG688" t="str">
            <v/>
          </cell>
          <cell r="CH688" t="str">
            <v/>
          </cell>
          <cell r="CI688" t="str">
            <v/>
          </cell>
          <cell r="CJ688" t="str">
            <v/>
          </cell>
          <cell r="CK688" t="str">
            <v/>
          </cell>
          <cell r="CL688" t="str">
            <v/>
          </cell>
          <cell r="CM688" t="str">
            <v/>
          </cell>
          <cell r="CN688" t="str">
            <v/>
          </cell>
          <cell r="CO688" t="str">
            <v/>
          </cell>
          <cell r="CP688" t="str">
            <v/>
          </cell>
          <cell r="CQ688" t="str">
            <v/>
          </cell>
          <cell r="CR688" t="str">
            <v/>
          </cell>
          <cell r="CS688" t="str">
            <v/>
          </cell>
          <cell r="CT688" t="str">
            <v/>
          </cell>
          <cell r="CU688" t="str">
            <v/>
          </cell>
          <cell r="CV688" t="str">
            <v/>
          </cell>
          <cell r="CW688" t="str">
            <v/>
          </cell>
          <cell r="CX688" t="str">
            <v/>
          </cell>
          <cell r="CY688" t="str">
            <v/>
          </cell>
          <cell r="CZ688" t="str">
            <v/>
          </cell>
          <cell r="DA688" t="str">
            <v/>
          </cell>
          <cell r="DB688" t="str">
            <v/>
          </cell>
          <cell r="DC688" t="str">
            <v/>
          </cell>
          <cell r="DD688" t="str">
            <v/>
          </cell>
          <cell r="DE688" t="str">
            <v/>
          </cell>
          <cell r="DF688" t="str">
            <v/>
          </cell>
          <cell r="DG688" t="str">
            <v/>
          </cell>
          <cell r="DH688" t="str">
            <v/>
          </cell>
          <cell r="DI688" t="str">
            <v/>
          </cell>
          <cell r="DJ688" t="str">
            <v/>
          </cell>
          <cell r="DK688" t="str">
            <v/>
          </cell>
          <cell r="DL688" t="str">
            <v/>
          </cell>
          <cell r="DM688" t="str">
            <v/>
          </cell>
          <cell r="DN688" t="str">
            <v/>
          </cell>
          <cell r="DO688" t="str">
            <v/>
          </cell>
          <cell r="DP688" t="str">
            <v/>
          </cell>
          <cell r="DQ688" t="str">
            <v/>
          </cell>
          <cell r="DR688" t="str">
            <v/>
          </cell>
          <cell r="DS688" t="str">
            <v/>
          </cell>
          <cell r="DT688" t="str">
            <v/>
          </cell>
          <cell r="DU688" t="str">
            <v/>
          </cell>
          <cell r="DV688" t="str">
            <v/>
          </cell>
          <cell r="DW688" t="str">
            <v/>
          </cell>
          <cell r="DX688" t="str">
            <v/>
          </cell>
          <cell r="DY688" t="str">
            <v/>
          </cell>
          <cell r="DZ688" t="str">
            <v/>
          </cell>
          <cell r="EA688" t="str">
            <v/>
          </cell>
          <cell r="EB688" t="str">
            <v/>
          </cell>
          <cell r="EC688" t="str">
            <v/>
          </cell>
          <cell r="ED688" t="str">
            <v/>
          </cell>
          <cell r="EE688" t="str">
            <v/>
          </cell>
          <cell r="EF688" t="str">
            <v/>
          </cell>
          <cell r="EG688" t="str">
            <v/>
          </cell>
          <cell r="EH688" t="str">
            <v/>
          </cell>
          <cell r="EI688" t="str">
            <v/>
          </cell>
          <cell r="EJ688" t="str">
            <v/>
          </cell>
          <cell r="EK688" t="str">
            <v/>
          </cell>
          <cell r="EL688" t="str">
            <v/>
          </cell>
          <cell r="EM688" t="str">
            <v/>
          </cell>
          <cell r="EN688" t="str">
            <v/>
          </cell>
          <cell r="EO688" t="str">
            <v/>
          </cell>
          <cell r="EP688" t="str">
            <v/>
          </cell>
          <cell r="EQ688" t="str">
            <v/>
          </cell>
          <cell r="ER688" t="str">
            <v/>
          </cell>
          <cell r="ES688" t="str">
            <v/>
          </cell>
          <cell r="ET688" t="str">
            <v/>
          </cell>
          <cell r="EU688" t="str">
            <v/>
          </cell>
          <cell r="EV688" t="str">
            <v/>
          </cell>
          <cell r="EW688" t="str">
            <v/>
          </cell>
          <cell r="EX688" t="str">
            <v/>
          </cell>
          <cell r="EY688" t="str">
            <v/>
          </cell>
          <cell r="EZ688" t="str">
            <v/>
          </cell>
          <cell r="FA688" t="str">
            <v/>
          </cell>
          <cell r="FB688" t="str">
            <v/>
          </cell>
          <cell r="FC688" t="str">
            <v/>
          </cell>
          <cell r="FD688" t="str">
            <v/>
          </cell>
          <cell r="FE688" t="str">
            <v/>
          </cell>
          <cell r="FF688" t="str">
            <v/>
          </cell>
          <cell r="FG688" t="str">
            <v/>
          </cell>
          <cell r="FH688" t="str">
            <v/>
          </cell>
          <cell r="FI688" t="str">
            <v/>
          </cell>
          <cell r="FJ688" t="str">
            <v/>
          </cell>
          <cell r="FK688" t="str">
            <v/>
          </cell>
          <cell r="FL688" t="str">
            <v/>
          </cell>
          <cell r="FM688" t="str">
            <v/>
          </cell>
          <cell r="FN688" t="str">
            <v/>
          </cell>
          <cell r="FO688" t="str">
            <v/>
          </cell>
          <cell r="FP688" t="str">
            <v/>
          </cell>
          <cell r="FQ688" t="str">
            <v/>
          </cell>
          <cell r="FR688" t="str">
            <v/>
          </cell>
          <cell r="FS688" t="str">
            <v/>
          </cell>
          <cell r="FT688" t="str">
            <v/>
          </cell>
          <cell r="FU688" t="str">
            <v/>
          </cell>
          <cell r="FV688" t="str">
            <v/>
          </cell>
          <cell r="FW688" t="str">
            <v/>
          </cell>
          <cell r="FX688" t="str">
            <v/>
          </cell>
          <cell r="FY688" t="str">
            <v/>
          </cell>
          <cell r="FZ688" t="str">
            <v/>
          </cell>
          <cell r="GA688" t="str">
            <v/>
          </cell>
          <cell r="GB688" t="str">
            <v/>
          </cell>
          <cell r="GC688" t="str">
            <v/>
          </cell>
          <cell r="GD688" t="str">
            <v/>
          </cell>
          <cell r="GE688" t="str">
            <v/>
          </cell>
          <cell r="GF688" t="str">
            <v/>
          </cell>
          <cell r="GG688" t="str">
            <v/>
          </cell>
          <cell r="GH688" t="str">
            <v/>
          </cell>
          <cell r="GI688" t="str">
            <v/>
          </cell>
          <cell r="GJ688" t="str">
            <v/>
          </cell>
          <cell r="GK688" t="str">
            <v/>
          </cell>
          <cell r="GL688" t="str">
            <v/>
          </cell>
          <cell r="GM688" t="str">
            <v/>
          </cell>
          <cell r="GN688" t="str">
            <v/>
          </cell>
          <cell r="GO688" t="str">
            <v/>
          </cell>
          <cell r="GP688" t="str">
            <v/>
          </cell>
          <cell r="GQ688" t="str">
            <v/>
          </cell>
          <cell r="GR688" t="str">
            <v/>
          </cell>
          <cell r="GS688" t="str">
            <v/>
          </cell>
          <cell r="GT688" t="str">
            <v/>
          </cell>
          <cell r="GU688" t="str">
            <v/>
          </cell>
          <cell r="GV688" t="str">
            <v/>
          </cell>
          <cell r="GW688" t="str">
            <v/>
          </cell>
          <cell r="GX688" t="str">
            <v/>
          </cell>
          <cell r="GY688" t="str">
            <v/>
          </cell>
          <cell r="GZ688" t="str">
            <v/>
          </cell>
          <cell r="HA688" t="str">
            <v/>
          </cell>
          <cell r="HB688" t="str">
            <v/>
          </cell>
          <cell r="HC688" t="str">
            <v/>
          </cell>
          <cell r="HD688" t="str">
            <v/>
          </cell>
          <cell r="HE688" t="str">
            <v/>
          </cell>
          <cell r="HF688" t="str">
            <v/>
          </cell>
          <cell r="HG688" t="str">
            <v/>
          </cell>
          <cell r="HH688" t="str">
            <v/>
          </cell>
          <cell r="HI688" t="str">
            <v/>
          </cell>
          <cell r="HJ688" t="str">
            <v/>
          </cell>
          <cell r="HK688" t="str">
            <v/>
          </cell>
          <cell r="HL688" t="str">
            <v/>
          </cell>
          <cell r="HM688" t="str">
            <v/>
          </cell>
          <cell r="HN688" t="str">
            <v/>
          </cell>
          <cell r="HO688" t="str">
            <v/>
          </cell>
          <cell r="HP688" t="str">
            <v/>
          </cell>
          <cell r="HQ688" t="str">
            <v/>
          </cell>
          <cell r="HR688" t="str">
            <v/>
          </cell>
          <cell r="HS688" t="str">
            <v/>
          </cell>
          <cell r="HT688" t="str">
            <v/>
          </cell>
          <cell r="HU688" t="str">
            <v/>
          </cell>
          <cell r="HV688" t="str">
            <v/>
          </cell>
          <cell r="HW688" t="str">
            <v/>
          </cell>
          <cell r="HX688" t="str">
            <v/>
          </cell>
          <cell r="HY688" t="str">
            <v/>
          </cell>
          <cell r="HZ688" t="str">
            <v/>
          </cell>
          <cell r="IA688" t="str">
            <v/>
          </cell>
          <cell r="IB688" t="str">
            <v/>
          </cell>
          <cell r="IC688" t="str">
            <v/>
          </cell>
          <cell r="ID688" t="str">
            <v/>
          </cell>
        </row>
        <row r="689">
          <cell r="A689" t="str">
            <v/>
          </cell>
          <cell r="B689" t="str">
            <v/>
          </cell>
          <cell r="C689" t="str">
            <v/>
          </cell>
          <cell r="D689" t="str">
            <v/>
          </cell>
          <cell r="E689" t="str">
            <v/>
          </cell>
          <cell r="F689" t="str">
            <v/>
          </cell>
          <cell r="G689" t="str">
            <v/>
          </cell>
          <cell r="H689" t="str">
            <v/>
          </cell>
          <cell r="I689" t="str">
            <v/>
          </cell>
          <cell r="J689" t="str">
            <v/>
          </cell>
          <cell r="K689" t="str">
            <v/>
          </cell>
          <cell r="L689" t="str">
            <v/>
          </cell>
          <cell r="M689" t="str">
            <v/>
          </cell>
          <cell r="N689" t="str">
            <v/>
          </cell>
          <cell r="O689" t="str">
            <v/>
          </cell>
          <cell r="P689" t="str">
            <v/>
          </cell>
          <cell r="Q689" t="str">
            <v/>
          </cell>
          <cell r="R689" t="str">
            <v/>
          </cell>
          <cell r="S689" t="str">
            <v/>
          </cell>
          <cell r="T689" t="str">
            <v/>
          </cell>
          <cell r="U689" t="str">
            <v/>
          </cell>
          <cell r="V689" t="str">
            <v/>
          </cell>
          <cell r="W689" t="str">
            <v/>
          </cell>
          <cell r="X689" t="str">
            <v/>
          </cell>
          <cell r="Y689" t="str">
            <v/>
          </cell>
          <cell r="Z689" t="str">
            <v/>
          </cell>
          <cell r="AA689" t="str">
            <v/>
          </cell>
          <cell r="AB689" t="str">
            <v/>
          </cell>
          <cell r="AC689" t="str">
            <v/>
          </cell>
          <cell r="AD689" t="str">
            <v/>
          </cell>
          <cell r="AE689" t="str">
            <v/>
          </cell>
          <cell r="AF689" t="str">
            <v/>
          </cell>
          <cell r="AG689" t="str">
            <v/>
          </cell>
          <cell r="AH689" t="str">
            <v/>
          </cell>
          <cell r="AI689" t="str">
            <v/>
          </cell>
          <cell r="AJ689" t="str">
            <v/>
          </cell>
          <cell r="AK689" t="str">
            <v/>
          </cell>
          <cell r="AL689" t="str">
            <v/>
          </cell>
          <cell r="AM689" t="str">
            <v/>
          </cell>
          <cell r="AN689" t="str">
            <v/>
          </cell>
          <cell r="AO689" t="str">
            <v/>
          </cell>
          <cell r="AP689" t="str">
            <v/>
          </cell>
          <cell r="AQ689" t="str">
            <v/>
          </cell>
          <cell r="AR689" t="str">
            <v/>
          </cell>
          <cell r="AS689" t="str">
            <v/>
          </cell>
          <cell r="AT689" t="str">
            <v/>
          </cell>
          <cell r="AU689" t="str">
            <v/>
          </cell>
          <cell r="AV689" t="str">
            <v/>
          </cell>
          <cell r="AW689" t="str">
            <v/>
          </cell>
          <cell r="AX689" t="str">
            <v/>
          </cell>
          <cell r="AY689" t="str">
            <v/>
          </cell>
          <cell r="AZ689" t="str">
            <v/>
          </cell>
          <cell r="BA689" t="str">
            <v/>
          </cell>
          <cell r="BB689" t="str">
            <v/>
          </cell>
          <cell r="BC689" t="str">
            <v/>
          </cell>
          <cell r="BD689" t="str">
            <v/>
          </cell>
          <cell r="BE689" t="str">
            <v/>
          </cell>
          <cell r="BF689" t="str">
            <v/>
          </cell>
          <cell r="BG689" t="str">
            <v/>
          </cell>
          <cell r="BH689" t="str">
            <v/>
          </cell>
          <cell r="BI689" t="str">
            <v/>
          </cell>
          <cell r="BJ689" t="str">
            <v/>
          </cell>
          <cell r="BK689" t="str">
            <v/>
          </cell>
          <cell r="BL689" t="str">
            <v/>
          </cell>
          <cell r="BM689" t="str">
            <v/>
          </cell>
          <cell r="BN689" t="str">
            <v/>
          </cell>
          <cell r="BO689" t="str">
            <v/>
          </cell>
          <cell r="BP689" t="str">
            <v/>
          </cell>
          <cell r="BQ689" t="str">
            <v/>
          </cell>
          <cell r="BR689" t="str">
            <v/>
          </cell>
          <cell r="BS689" t="str">
            <v/>
          </cell>
          <cell r="BT689" t="str">
            <v/>
          </cell>
          <cell r="BU689" t="str">
            <v/>
          </cell>
          <cell r="BV689" t="str">
            <v/>
          </cell>
          <cell r="BW689" t="str">
            <v/>
          </cell>
          <cell r="BX689" t="str">
            <v/>
          </cell>
          <cell r="BY689" t="str">
            <v/>
          </cell>
          <cell r="BZ689" t="str">
            <v/>
          </cell>
          <cell r="CA689" t="str">
            <v/>
          </cell>
          <cell r="CB689" t="str">
            <v/>
          </cell>
          <cell r="CC689" t="str">
            <v/>
          </cell>
          <cell r="CD689" t="str">
            <v/>
          </cell>
          <cell r="CE689" t="str">
            <v/>
          </cell>
          <cell r="CF689" t="str">
            <v/>
          </cell>
          <cell r="CG689" t="str">
            <v/>
          </cell>
          <cell r="CH689" t="str">
            <v/>
          </cell>
          <cell r="CI689" t="str">
            <v/>
          </cell>
          <cell r="CJ689" t="str">
            <v/>
          </cell>
          <cell r="CK689" t="str">
            <v/>
          </cell>
          <cell r="CL689" t="str">
            <v/>
          </cell>
          <cell r="CM689" t="str">
            <v/>
          </cell>
          <cell r="CN689" t="str">
            <v/>
          </cell>
          <cell r="CO689" t="str">
            <v/>
          </cell>
          <cell r="CP689" t="str">
            <v/>
          </cell>
          <cell r="CQ689" t="str">
            <v/>
          </cell>
          <cell r="CR689" t="str">
            <v/>
          </cell>
          <cell r="CS689" t="str">
            <v/>
          </cell>
          <cell r="CT689" t="str">
            <v/>
          </cell>
          <cell r="CU689" t="str">
            <v/>
          </cell>
          <cell r="CV689" t="str">
            <v/>
          </cell>
          <cell r="CW689" t="str">
            <v/>
          </cell>
          <cell r="CX689" t="str">
            <v/>
          </cell>
          <cell r="CY689" t="str">
            <v/>
          </cell>
          <cell r="CZ689" t="str">
            <v/>
          </cell>
          <cell r="DA689" t="str">
            <v/>
          </cell>
          <cell r="DB689" t="str">
            <v/>
          </cell>
          <cell r="DC689" t="str">
            <v/>
          </cell>
          <cell r="DD689" t="str">
            <v/>
          </cell>
          <cell r="DE689" t="str">
            <v/>
          </cell>
          <cell r="DF689" t="str">
            <v/>
          </cell>
          <cell r="DG689" t="str">
            <v/>
          </cell>
          <cell r="DH689" t="str">
            <v/>
          </cell>
          <cell r="DI689" t="str">
            <v/>
          </cell>
          <cell r="DJ689" t="str">
            <v/>
          </cell>
          <cell r="DK689" t="str">
            <v/>
          </cell>
          <cell r="DL689" t="str">
            <v/>
          </cell>
          <cell r="DM689" t="str">
            <v/>
          </cell>
          <cell r="DN689" t="str">
            <v/>
          </cell>
          <cell r="DO689" t="str">
            <v/>
          </cell>
          <cell r="DP689" t="str">
            <v/>
          </cell>
          <cell r="DQ689" t="str">
            <v/>
          </cell>
          <cell r="DR689" t="str">
            <v/>
          </cell>
          <cell r="DS689" t="str">
            <v/>
          </cell>
          <cell r="DT689" t="str">
            <v/>
          </cell>
          <cell r="DU689" t="str">
            <v/>
          </cell>
          <cell r="DV689" t="str">
            <v/>
          </cell>
          <cell r="DW689" t="str">
            <v/>
          </cell>
          <cell r="DX689" t="str">
            <v/>
          </cell>
          <cell r="DY689" t="str">
            <v/>
          </cell>
          <cell r="DZ689" t="str">
            <v/>
          </cell>
          <cell r="EA689" t="str">
            <v/>
          </cell>
          <cell r="EB689" t="str">
            <v/>
          </cell>
          <cell r="EC689" t="str">
            <v/>
          </cell>
          <cell r="ED689" t="str">
            <v/>
          </cell>
          <cell r="EE689" t="str">
            <v/>
          </cell>
          <cell r="EF689" t="str">
            <v/>
          </cell>
          <cell r="EG689" t="str">
            <v/>
          </cell>
          <cell r="EH689" t="str">
            <v/>
          </cell>
          <cell r="EI689" t="str">
            <v/>
          </cell>
          <cell r="EJ689" t="str">
            <v/>
          </cell>
          <cell r="EK689" t="str">
            <v/>
          </cell>
          <cell r="EL689" t="str">
            <v/>
          </cell>
          <cell r="EM689" t="str">
            <v/>
          </cell>
          <cell r="EN689" t="str">
            <v/>
          </cell>
          <cell r="EO689" t="str">
            <v/>
          </cell>
          <cell r="EP689" t="str">
            <v/>
          </cell>
          <cell r="EQ689" t="str">
            <v/>
          </cell>
          <cell r="ER689" t="str">
            <v/>
          </cell>
          <cell r="ES689" t="str">
            <v/>
          </cell>
          <cell r="ET689" t="str">
            <v/>
          </cell>
          <cell r="EU689" t="str">
            <v/>
          </cell>
          <cell r="EV689" t="str">
            <v/>
          </cell>
          <cell r="EW689" t="str">
            <v/>
          </cell>
          <cell r="EX689" t="str">
            <v/>
          </cell>
          <cell r="EY689" t="str">
            <v/>
          </cell>
          <cell r="EZ689" t="str">
            <v/>
          </cell>
          <cell r="FA689" t="str">
            <v/>
          </cell>
          <cell r="FB689" t="str">
            <v/>
          </cell>
          <cell r="FC689" t="str">
            <v/>
          </cell>
          <cell r="FD689" t="str">
            <v/>
          </cell>
          <cell r="FE689" t="str">
            <v/>
          </cell>
          <cell r="FF689" t="str">
            <v/>
          </cell>
          <cell r="FG689" t="str">
            <v/>
          </cell>
          <cell r="FH689" t="str">
            <v/>
          </cell>
          <cell r="FI689" t="str">
            <v/>
          </cell>
          <cell r="FJ689" t="str">
            <v/>
          </cell>
          <cell r="FK689" t="str">
            <v/>
          </cell>
          <cell r="FL689" t="str">
            <v/>
          </cell>
          <cell r="FM689" t="str">
            <v/>
          </cell>
          <cell r="FN689" t="str">
            <v/>
          </cell>
          <cell r="FO689" t="str">
            <v/>
          </cell>
          <cell r="FP689" t="str">
            <v/>
          </cell>
          <cell r="FQ689" t="str">
            <v/>
          </cell>
          <cell r="FR689" t="str">
            <v/>
          </cell>
          <cell r="FS689" t="str">
            <v/>
          </cell>
          <cell r="FT689" t="str">
            <v/>
          </cell>
          <cell r="FU689" t="str">
            <v/>
          </cell>
          <cell r="FV689" t="str">
            <v/>
          </cell>
          <cell r="FW689" t="str">
            <v/>
          </cell>
          <cell r="FX689" t="str">
            <v/>
          </cell>
          <cell r="FY689" t="str">
            <v/>
          </cell>
          <cell r="FZ689" t="str">
            <v/>
          </cell>
          <cell r="GA689" t="str">
            <v/>
          </cell>
          <cell r="GB689" t="str">
            <v/>
          </cell>
          <cell r="GC689" t="str">
            <v/>
          </cell>
          <cell r="GD689" t="str">
            <v/>
          </cell>
          <cell r="GE689" t="str">
            <v/>
          </cell>
          <cell r="GF689" t="str">
            <v/>
          </cell>
          <cell r="GG689" t="str">
            <v/>
          </cell>
          <cell r="GH689" t="str">
            <v/>
          </cell>
          <cell r="GI689" t="str">
            <v/>
          </cell>
          <cell r="GJ689" t="str">
            <v/>
          </cell>
          <cell r="GK689" t="str">
            <v/>
          </cell>
          <cell r="GL689" t="str">
            <v/>
          </cell>
          <cell r="GM689" t="str">
            <v/>
          </cell>
          <cell r="GN689" t="str">
            <v/>
          </cell>
          <cell r="GO689" t="str">
            <v/>
          </cell>
          <cell r="GP689" t="str">
            <v/>
          </cell>
          <cell r="GQ689" t="str">
            <v/>
          </cell>
          <cell r="GR689" t="str">
            <v/>
          </cell>
          <cell r="GS689" t="str">
            <v/>
          </cell>
          <cell r="GT689" t="str">
            <v/>
          </cell>
          <cell r="GU689" t="str">
            <v/>
          </cell>
          <cell r="GV689" t="str">
            <v/>
          </cell>
          <cell r="GW689" t="str">
            <v/>
          </cell>
          <cell r="GX689" t="str">
            <v/>
          </cell>
          <cell r="GY689" t="str">
            <v/>
          </cell>
          <cell r="GZ689" t="str">
            <v/>
          </cell>
          <cell r="HA689" t="str">
            <v/>
          </cell>
          <cell r="HB689" t="str">
            <v/>
          </cell>
          <cell r="HC689" t="str">
            <v/>
          </cell>
          <cell r="HD689" t="str">
            <v/>
          </cell>
          <cell r="HE689" t="str">
            <v/>
          </cell>
          <cell r="HF689" t="str">
            <v/>
          </cell>
          <cell r="HG689" t="str">
            <v/>
          </cell>
          <cell r="HH689" t="str">
            <v/>
          </cell>
          <cell r="HI689" t="str">
            <v/>
          </cell>
          <cell r="HJ689" t="str">
            <v/>
          </cell>
          <cell r="HK689" t="str">
            <v/>
          </cell>
          <cell r="HL689" t="str">
            <v/>
          </cell>
          <cell r="HM689" t="str">
            <v/>
          </cell>
          <cell r="HN689" t="str">
            <v/>
          </cell>
          <cell r="HO689" t="str">
            <v/>
          </cell>
          <cell r="HP689" t="str">
            <v/>
          </cell>
          <cell r="HQ689" t="str">
            <v/>
          </cell>
          <cell r="HR689" t="str">
            <v/>
          </cell>
          <cell r="HS689" t="str">
            <v/>
          </cell>
          <cell r="HT689" t="str">
            <v/>
          </cell>
          <cell r="HU689" t="str">
            <v/>
          </cell>
          <cell r="HV689" t="str">
            <v/>
          </cell>
          <cell r="HW689" t="str">
            <v/>
          </cell>
          <cell r="HX689" t="str">
            <v/>
          </cell>
          <cell r="HY689" t="str">
            <v/>
          </cell>
          <cell r="HZ689" t="str">
            <v/>
          </cell>
          <cell r="IA689" t="str">
            <v/>
          </cell>
          <cell r="IB689" t="str">
            <v/>
          </cell>
          <cell r="IC689" t="str">
            <v/>
          </cell>
          <cell r="ID689" t="str">
            <v/>
          </cell>
        </row>
        <row r="690">
          <cell r="A690" t="str">
            <v/>
          </cell>
          <cell r="B690" t="str">
            <v/>
          </cell>
          <cell r="C690" t="str">
            <v/>
          </cell>
          <cell r="D690" t="str">
            <v/>
          </cell>
          <cell r="E690" t="str">
            <v/>
          </cell>
          <cell r="F690" t="str">
            <v/>
          </cell>
          <cell r="G690" t="str">
            <v/>
          </cell>
          <cell r="H690" t="str">
            <v/>
          </cell>
          <cell r="I690" t="str">
            <v/>
          </cell>
          <cell r="J690" t="str">
            <v/>
          </cell>
          <cell r="K690" t="str">
            <v/>
          </cell>
          <cell r="L690" t="str">
            <v/>
          </cell>
          <cell r="M690" t="str">
            <v/>
          </cell>
          <cell r="N690" t="str">
            <v/>
          </cell>
          <cell r="O690" t="str">
            <v/>
          </cell>
          <cell r="P690" t="str">
            <v/>
          </cell>
          <cell r="Q690" t="str">
            <v/>
          </cell>
          <cell r="R690" t="str">
            <v/>
          </cell>
          <cell r="S690" t="str">
            <v/>
          </cell>
          <cell r="T690" t="str">
            <v/>
          </cell>
          <cell r="U690" t="str">
            <v/>
          </cell>
          <cell r="V690" t="str">
            <v/>
          </cell>
          <cell r="W690" t="str">
            <v/>
          </cell>
          <cell r="X690" t="str">
            <v/>
          </cell>
          <cell r="Y690" t="str">
            <v/>
          </cell>
          <cell r="Z690" t="str">
            <v/>
          </cell>
          <cell r="AA690" t="str">
            <v/>
          </cell>
          <cell r="AB690" t="str">
            <v/>
          </cell>
          <cell r="AC690" t="str">
            <v/>
          </cell>
          <cell r="AD690" t="str">
            <v/>
          </cell>
          <cell r="AE690" t="str">
            <v/>
          </cell>
          <cell r="AF690" t="str">
            <v/>
          </cell>
          <cell r="AG690" t="str">
            <v/>
          </cell>
          <cell r="AH690" t="str">
            <v/>
          </cell>
          <cell r="AI690" t="str">
            <v/>
          </cell>
          <cell r="AJ690" t="str">
            <v/>
          </cell>
          <cell r="AK690" t="str">
            <v/>
          </cell>
          <cell r="AL690" t="str">
            <v/>
          </cell>
          <cell r="AM690" t="str">
            <v/>
          </cell>
          <cell r="AN690" t="str">
            <v/>
          </cell>
          <cell r="AO690" t="str">
            <v/>
          </cell>
          <cell r="AP690" t="str">
            <v/>
          </cell>
          <cell r="AQ690" t="str">
            <v/>
          </cell>
          <cell r="AR690" t="str">
            <v/>
          </cell>
          <cell r="AS690" t="str">
            <v/>
          </cell>
          <cell r="AT690" t="str">
            <v/>
          </cell>
          <cell r="AU690" t="str">
            <v/>
          </cell>
          <cell r="AV690" t="str">
            <v/>
          </cell>
          <cell r="AW690" t="str">
            <v/>
          </cell>
          <cell r="AX690" t="str">
            <v/>
          </cell>
          <cell r="AY690" t="str">
            <v/>
          </cell>
          <cell r="AZ690" t="str">
            <v/>
          </cell>
          <cell r="BA690" t="str">
            <v/>
          </cell>
          <cell r="BB690" t="str">
            <v/>
          </cell>
          <cell r="BC690" t="str">
            <v/>
          </cell>
          <cell r="BD690" t="str">
            <v/>
          </cell>
          <cell r="BE690" t="str">
            <v/>
          </cell>
          <cell r="BF690" t="str">
            <v/>
          </cell>
          <cell r="BG690" t="str">
            <v/>
          </cell>
          <cell r="BH690" t="str">
            <v/>
          </cell>
          <cell r="BI690" t="str">
            <v/>
          </cell>
          <cell r="BJ690" t="str">
            <v/>
          </cell>
          <cell r="BK690" t="str">
            <v/>
          </cell>
          <cell r="BL690" t="str">
            <v/>
          </cell>
          <cell r="BM690" t="str">
            <v/>
          </cell>
          <cell r="BN690" t="str">
            <v/>
          </cell>
          <cell r="BO690" t="str">
            <v/>
          </cell>
          <cell r="BP690" t="str">
            <v/>
          </cell>
          <cell r="BQ690" t="str">
            <v/>
          </cell>
          <cell r="BR690" t="str">
            <v/>
          </cell>
          <cell r="BS690" t="str">
            <v/>
          </cell>
          <cell r="BT690" t="str">
            <v/>
          </cell>
          <cell r="BU690" t="str">
            <v/>
          </cell>
          <cell r="BV690" t="str">
            <v/>
          </cell>
          <cell r="BW690" t="str">
            <v/>
          </cell>
          <cell r="BX690" t="str">
            <v/>
          </cell>
          <cell r="BY690" t="str">
            <v/>
          </cell>
          <cell r="BZ690" t="str">
            <v/>
          </cell>
          <cell r="CA690" t="str">
            <v/>
          </cell>
          <cell r="CB690" t="str">
            <v/>
          </cell>
          <cell r="CC690" t="str">
            <v/>
          </cell>
          <cell r="CD690" t="str">
            <v/>
          </cell>
          <cell r="CE690" t="str">
            <v/>
          </cell>
          <cell r="CF690" t="str">
            <v/>
          </cell>
          <cell r="CG690" t="str">
            <v/>
          </cell>
          <cell r="CH690" t="str">
            <v/>
          </cell>
          <cell r="CI690" t="str">
            <v/>
          </cell>
          <cell r="CJ690" t="str">
            <v/>
          </cell>
          <cell r="CK690" t="str">
            <v/>
          </cell>
          <cell r="CL690" t="str">
            <v/>
          </cell>
          <cell r="CM690" t="str">
            <v/>
          </cell>
          <cell r="CN690" t="str">
            <v/>
          </cell>
          <cell r="CO690" t="str">
            <v/>
          </cell>
          <cell r="CP690" t="str">
            <v/>
          </cell>
          <cell r="CQ690" t="str">
            <v/>
          </cell>
          <cell r="CR690" t="str">
            <v/>
          </cell>
          <cell r="CS690" t="str">
            <v/>
          </cell>
          <cell r="CT690" t="str">
            <v/>
          </cell>
          <cell r="CU690" t="str">
            <v/>
          </cell>
          <cell r="CV690" t="str">
            <v/>
          </cell>
          <cell r="CW690" t="str">
            <v/>
          </cell>
          <cell r="CX690" t="str">
            <v/>
          </cell>
          <cell r="CY690" t="str">
            <v/>
          </cell>
          <cell r="CZ690" t="str">
            <v/>
          </cell>
          <cell r="DA690" t="str">
            <v/>
          </cell>
          <cell r="DB690" t="str">
            <v/>
          </cell>
          <cell r="DC690" t="str">
            <v/>
          </cell>
          <cell r="DD690" t="str">
            <v/>
          </cell>
          <cell r="DE690" t="str">
            <v/>
          </cell>
          <cell r="DF690" t="str">
            <v/>
          </cell>
          <cell r="DG690" t="str">
            <v/>
          </cell>
          <cell r="DH690" t="str">
            <v/>
          </cell>
          <cell r="DI690" t="str">
            <v/>
          </cell>
          <cell r="DJ690" t="str">
            <v/>
          </cell>
          <cell r="DK690" t="str">
            <v/>
          </cell>
          <cell r="DL690" t="str">
            <v/>
          </cell>
          <cell r="DM690" t="str">
            <v/>
          </cell>
          <cell r="DN690" t="str">
            <v/>
          </cell>
          <cell r="DO690" t="str">
            <v/>
          </cell>
          <cell r="DP690" t="str">
            <v/>
          </cell>
          <cell r="DQ690" t="str">
            <v/>
          </cell>
          <cell r="DR690" t="str">
            <v/>
          </cell>
          <cell r="DS690" t="str">
            <v/>
          </cell>
          <cell r="DT690" t="str">
            <v/>
          </cell>
          <cell r="DU690" t="str">
            <v/>
          </cell>
          <cell r="DV690" t="str">
            <v/>
          </cell>
          <cell r="DW690" t="str">
            <v/>
          </cell>
          <cell r="DX690" t="str">
            <v/>
          </cell>
          <cell r="DY690" t="str">
            <v/>
          </cell>
          <cell r="DZ690" t="str">
            <v/>
          </cell>
          <cell r="EA690" t="str">
            <v/>
          </cell>
          <cell r="EB690" t="str">
            <v/>
          </cell>
          <cell r="EC690" t="str">
            <v/>
          </cell>
          <cell r="ED690" t="str">
            <v/>
          </cell>
          <cell r="EE690" t="str">
            <v/>
          </cell>
          <cell r="EF690" t="str">
            <v/>
          </cell>
          <cell r="EG690" t="str">
            <v/>
          </cell>
          <cell r="EH690" t="str">
            <v/>
          </cell>
          <cell r="EI690" t="str">
            <v/>
          </cell>
          <cell r="EJ690" t="str">
            <v/>
          </cell>
          <cell r="EK690" t="str">
            <v/>
          </cell>
          <cell r="EL690" t="str">
            <v/>
          </cell>
          <cell r="EM690" t="str">
            <v/>
          </cell>
          <cell r="EN690" t="str">
            <v/>
          </cell>
          <cell r="EO690" t="str">
            <v/>
          </cell>
          <cell r="EP690" t="str">
            <v/>
          </cell>
          <cell r="EQ690" t="str">
            <v/>
          </cell>
          <cell r="ER690" t="str">
            <v/>
          </cell>
          <cell r="ES690" t="str">
            <v/>
          </cell>
          <cell r="ET690" t="str">
            <v/>
          </cell>
          <cell r="EU690" t="str">
            <v/>
          </cell>
          <cell r="EV690" t="str">
            <v/>
          </cell>
          <cell r="EW690" t="str">
            <v/>
          </cell>
          <cell r="EX690" t="str">
            <v/>
          </cell>
          <cell r="EY690" t="str">
            <v/>
          </cell>
          <cell r="EZ690" t="str">
            <v/>
          </cell>
          <cell r="FA690" t="str">
            <v/>
          </cell>
          <cell r="FB690" t="str">
            <v/>
          </cell>
          <cell r="FC690" t="str">
            <v/>
          </cell>
          <cell r="FD690" t="str">
            <v/>
          </cell>
          <cell r="FE690" t="str">
            <v/>
          </cell>
          <cell r="FF690" t="str">
            <v/>
          </cell>
          <cell r="FG690" t="str">
            <v/>
          </cell>
          <cell r="FH690" t="str">
            <v/>
          </cell>
          <cell r="FI690" t="str">
            <v/>
          </cell>
          <cell r="FJ690" t="str">
            <v/>
          </cell>
          <cell r="FK690" t="str">
            <v/>
          </cell>
          <cell r="FL690" t="str">
            <v/>
          </cell>
          <cell r="FM690" t="str">
            <v/>
          </cell>
          <cell r="FN690" t="str">
            <v/>
          </cell>
          <cell r="FO690" t="str">
            <v/>
          </cell>
          <cell r="FP690" t="str">
            <v/>
          </cell>
          <cell r="FQ690" t="str">
            <v/>
          </cell>
          <cell r="FR690" t="str">
            <v/>
          </cell>
          <cell r="FS690" t="str">
            <v/>
          </cell>
          <cell r="FT690" t="str">
            <v/>
          </cell>
          <cell r="FU690" t="str">
            <v/>
          </cell>
          <cell r="FV690" t="str">
            <v/>
          </cell>
          <cell r="FW690" t="str">
            <v/>
          </cell>
          <cell r="FX690" t="str">
            <v/>
          </cell>
          <cell r="FY690" t="str">
            <v/>
          </cell>
          <cell r="FZ690" t="str">
            <v/>
          </cell>
          <cell r="GA690" t="str">
            <v/>
          </cell>
          <cell r="GB690" t="str">
            <v/>
          </cell>
          <cell r="GC690" t="str">
            <v/>
          </cell>
          <cell r="GD690" t="str">
            <v/>
          </cell>
          <cell r="GE690" t="str">
            <v/>
          </cell>
          <cell r="GF690" t="str">
            <v/>
          </cell>
          <cell r="GG690" t="str">
            <v/>
          </cell>
          <cell r="GH690" t="str">
            <v/>
          </cell>
          <cell r="GI690" t="str">
            <v/>
          </cell>
          <cell r="GJ690" t="str">
            <v/>
          </cell>
          <cell r="GK690" t="str">
            <v/>
          </cell>
          <cell r="GL690" t="str">
            <v/>
          </cell>
          <cell r="GM690" t="str">
            <v/>
          </cell>
          <cell r="GN690" t="str">
            <v/>
          </cell>
          <cell r="GO690" t="str">
            <v/>
          </cell>
          <cell r="GP690" t="str">
            <v/>
          </cell>
          <cell r="GQ690" t="str">
            <v/>
          </cell>
          <cell r="GR690" t="str">
            <v/>
          </cell>
          <cell r="GS690" t="str">
            <v/>
          </cell>
          <cell r="GT690" t="str">
            <v/>
          </cell>
          <cell r="GU690" t="str">
            <v/>
          </cell>
          <cell r="GV690" t="str">
            <v/>
          </cell>
          <cell r="GW690" t="str">
            <v/>
          </cell>
          <cell r="GX690" t="str">
            <v/>
          </cell>
          <cell r="GY690" t="str">
            <v/>
          </cell>
          <cell r="GZ690" t="str">
            <v/>
          </cell>
          <cell r="HA690" t="str">
            <v/>
          </cell>
          <cell r="HB690" t="str">
            <v/>
          </cell>
          <cell r="HC690" t="str">
            <v/>
          </cell>
          <cell r="HD690" t="str">
            <v/>
          </cell>
          <cell r="HE690" t="str">
            <v/>
          </cell>
          <cell r="HF690" t="str">
            <v/>
          </cell>
          <cell r="HG690" t="str">
            <v/>
          </cell>
          <cell r="HH690" t="str">
            <v/>
          </cell>
          <cell r="HI690" t="str">
            <v/>
          </cell>
          <cell r="HJ690" t="str">
            <v/>
          </cell>
          <cell r="HK690" t="str">
            <v/>
          </cell>
          <cell r="HL690" t="str">
            <v/>
          </cell>
          <cell r="HM690" t="str">
            <v/>
          </cell>
          <cell r="HN690" t="str">
            <v/>
          </cell>
          <cell r="HO690" t="str">
            <v/>
          </cell>
          <cell r="HP690" t="str">
            <v/>
          </cell>
          <cell r="HQ690" t="str">
            <v/>
          </cell>
          <cell r="HR690" t="str">
            <v/>
          </cell>
          <cell r="HS690" t="str">
            <v/>
          </cell>
          <cell r="HT690" t="str">
            <v/>
          </cell>
          <cell r="HU690" t="str">
            <v/>
          </cell>
          <cell r="HV690" t="str">
            <v/>
          </cell>
          <cell r="HW690" t="str">
            <v/>
          </cell>
          <cell r="HX690" t="str">
            <v/>
          </cell>
          <cell r="HY690" t="str">
            <v/>
          </cell>
          <cell r="HZ690" t="str">
            <v/>
          </cell>
          <cell r="IA690" t="str">
            <v/>
          </cell>
          <cell r="IB690" t="str">
            <v/>
          </cell>
          <cell r="IC690" t="str">
            <v/>
          </cell>
          <cell r="ID690" t="str">
            <v/>
          </cell>
        </row>
        <row r="691">
          <cell r="A691" t="str">
            <v/>
          </cell>
          <cell r="B691" t="str">
            <v/>
          </cell>
          <cell r="C691" t="str">
            <v/>
          </cell>
          <cell r="D691" t="str">
            <v/>
          </cell>
          <cell r="E691" t="str">
            <v/>
          </cell>
          <cell r="F691" t="str">
            <v/>
          </cell>
          <cell r="G691" t="str">
            <v/>
          </cell>
          <cell r="H691" t="str">
            <v/>
          </cell>
          <cell r="I691" t="str">
            <v/>
          </cell>
          <cell r="J691" t="str">
            <v/>
          </cell>
          <cell r="K691" t="str">
            <v/>
          </cell>
          <cell r="L691" t="str">
            <v/>
          </cell>
          <cell r="M691" t="str">
            <v/>
          </cell>
          <cell r="N691" t="str">
            <v/>
          </cell>
          <cell r="O691" t="str">
            <v/>
          </cell>
          <cell r="P691" t="str">
            <v/>
          </cell>
          <cell r="Q691" t="str">
            <v/>
          </cell>
          <cell r="R691" t="str">
            <v/>
          </cell>
          <cell r="S691" t="str">
            <v/>
          </cell>
          <cell r="T691" t="str">
            <v/>
          </cell>
          <cell r="U691" t="str">
            <v/>
          </cell>
          <cell r="V691" t="str">
            <v/>
          </cell>
          <cell r="W691" t="str">
            <v/>
          </cell>
          <cell r="X691" t="str">
            <v/>
          </cell>
          <cell r="Y691" t="str">
            <v/>
          </cell>
          <cell r="Z691" t="str">
            <v/>
          </cell>
          <cell r="AA691" t="str">
            <v/>
          </cell>
          <cell r="AB691" t="str">
            <v/>
          </cell>
          <cell r="AC691" t="str">
            <v/>
          </cell>
          <cell r="AD691" t="str">
            <v/>
          </cell>
          <cell r="AE691" t="str">
            <v/>
          </cell>
          <cell r="AF691" t="str">
            <v/>
          </cell>
          <cell r="AG691" t="str">
            <v/>
          </cell>
          <cell r="AH691" t="str">
            <v/>
          </cell>
          <cell r="AI691" t="str">
            <v/>
          </cell>
          <cell r="AJ691" t="str">
            <v/>
          </cell>
          <cell r="AK691" t="str">
            <v/>
          </cell>
          <cell r="AL691" t="str">
            <v/>
          </cell>
          <cell r="AM691" t="str">
            <v/>
          </cell>
          <cell r="AN691" t="str">
            <v/>
          </cell>
          <cell r="AO691" t="str">
            <v/>
          </cell>
          <cell r="AP691" t="str">
            <v/>
          </cell>
          <cell r="AQ691" t="str">
            <v/>
          </cell>
          <cell r="AR691" t="str">
            <v/>
          </cell>
          <cell r="AS691" t="str">
            <v/>
          </cell>
          <cell r="AT691" t="str">
            <v/>
          </cell>
          <cell r="AU691" t="str">
            <v/>
          </cell>
          <cell r="AV691" t="str">
            <v/>
          </cell>
          <cell r="AW691" t="str">
            <v/>
          </cell>
          <cell r="AX691" t="str">
            <v/>
          </cell>
          <cell r="AY691" t="str">
            <v/>
          </cell>
          <cell r="AZ691" t="str">
            <v/>
          </cell>
          <cell r="BA691" t="str">
            <v/>
          </cell>
          <cell r="BB691" t="str">
            <v/>
          </cell>
          <cell r="BC691" t="str">
            <v/>
          </cell>
          <cell r="BD691" t="str">
            <v/>
          </cell>
          <cell r="BE691" t="str">
            <v/>
          </cell>
          <cell r="BF691" t="str">
            <v/>
          </cell>
          <cell r="BG691" t="str">
            <v/>
          </cell>
          <cell r="BH691" t="str">
            <v/>
          </cell>
          <cell r="BI691" t="str">
            <v/>
          </cell>
          <cell r="BJ691" t="str">
            <v/>
          </cell>
          <cell r="BK691" t="str">
            <v/>
          </cell>
          <cell r="BL691" t="str">
            <v/>
          </cell>
          <cell r="BM691" t="str">
            <v/>
          </cell>
          <cell r="BN691" t="str">
            <v/>
          </cell>
          <cell r="BO691" t="str">
            <v/>
          </cell>
          <cell r="BP691" t="str">
            <v/>
          </cell>
          <cell r="BQ691" t="str">
            <v/>
          </cell>
          <cell r="BR691" t="str">
            <v/>
          </cell>
          <cell r="BS691" t="str">
            <v/>
          </cell>
          <cell r="BT691" t="str">
            <v/>
          </cell>
          <cell r="BU691" t="str">
            <v/>
          </cell>
          <cell r="BV691" t="str">
            <v/>
          </cell>
          <cell r="BW691" t="str">
            <v/>
          </cell>
          <cell r="BX691" t="str">
            <v/>
          </cell>
          <cell r="BY691" t="str">
            <v/>
          </cell>
          <cell r="BZ691" t="str">
            <v/>
          </cell>
          <cell r="CA691" t="str">
            <v/>
          </cell>
          <cell r="CB691" t="str">
            <v/>
          </cell>
          <cell r="CC691" t="str">
            <v/>
          </cell>
          <cell r="CD691" t="str">
            <v/>
          </cell>
          <cell r="CE691" t="str">
            <v/>
          </cell>
          <cell r="CF691" t="str">
            <v/>
          </cell>
          <cell r="CG691" t="str">
            <v/>
          </cell>
          <cell r="CH691" t="str">
            <v/>
          </cell>
          <cell r="CI691" t="str">
            <v/>
          </cell>
          <cell r="CJ691" t="str">
            <v/>
          </cell>
          <cell r="CK691" t="str">
            <v/>
          </cell>
          <cell r="CL691" t="str">
            <v/>
          </cell>
          <cell r="CM691" t="str">
            <v/>
          </cell>
          <cell r="CN691" t="str">
            <v/>
          </cell>
          <cell r="CO691" t="str">
            <v/>
          </cell>
          <cell r="CP691" t="str">
            <v/>
          </cell>
          <cell r="CQ691" t="str">
            <v/>
          </cell>
          <cell r="CR691" t="str">
            <v/>
          </cell>
          <cell r="CS691" t="str">
            <v/>
          </cell>
          <cell r="CT691" t="str">
            <v/>
          </cell>
          <cell r="CU691" t="str">
            <v/>
          </cell>
          <cell r="CV691" t="str">
            <v/>
          </cell>
          <cell r="CW691" t="str">
            <v/>
          </cell>
          <cell r="CX691" t="str">
            <v/>
          </cell>
          <cell r="CY691" t="str">
            <v/>
          </cell>
          <cell r="CZ691" t="str">
            <v/>
          </cell>
          <cell r="DA691" t="str">
            <v/>
          </cell>
          <cell r="DB691" t="str">
            <v/>
          </cell>
          <cell r="DC691" t="str">
            <v/>
          </cell>
          <cell r="DD691" t="str">
            <v/>
          </cell>
          <cell r="DE691" t="str">
            <v/>
          </cell>
          <cell r="DF691" t="str">
            <v/>
          </cell>
          <cell r="DG691" t="str">
            <v/>
          </cell>
          <cell r="DH691" t="str">
            <v/>
          </cell>
          <cell r="DI691" t="str">
            <v/>
          </cell>
          <cell r="DJ691" t="str">
            <v/>
          </cell>
          <cell r="DK691" t="str">
            <v/>
          </cell>
          <cell r="DL691" t="str">
            <v/>
          </cell>
          <cell r="DM691" t="str">
            <v/>
          </cell>
          <cell r="DN691" t="str">
            <v/>
          </cell>
          <cell r="DO691" t="str">
            <v/>
          </cell>
          <cell r="DP691" t="str">
            <v/>
          </cell>
          <cell r="DQ691" t="str">
            <v/>
          </cell>
          <cell r="DR691" t="str">
            <v/>
          </cell>
          <cell r="DS691" t="str">
            <v/>
          </cell>
          <cell r="DT691" t="str">
            <v/>
          </cell>
          <cell r="DU691" t="str">
            <v/>
          </cell>
          <cell r="DV691" t="str">
            <v/>
          </cell>
          <cell r="DW691" t="str">
            <v/>
          </cell>
          <cell r="DX691" t="str">
            <v/>
          </cell>
          <cell r="DY691" t="str">
            <v/>
          </cell>
          <cell r="DZ691" t="str">
            <v/>
          </cell>
          <cell r="EA691" t="str">
            <v/>
          </cell>
          <cell r="EB691" t="str">
            <v/>
          </cell>
          <cell r="EC691" t="str">
            <v/>
          </cell>
          <cell r="ED691" t="str">
            <v/>
          </cell>
          <cell r="EE691" t="str">
            <v/>
          </cell>
          <cell r="EF691" t="str">
            <v/>
          </cell>
          <cell r="EG691" t="str">
            <v/>
          </cell>
          <cell r="EH691" t="str">
            <v/>
          </cell>
          <cell r="EI691" t="str">
            <v/>
          </cell>
          <cell r="EJ691" t="str">
            <v/>
          </cell>
          <cell r="EK691" t="str">
            <v/>
          </cell>
          <cell r="EL691" t="str">
            <v/>
          </cell>
          <cell r="EM691" t="str">
            <v/>
          </cell>
          <cell r="EN691" t="str">
            <v/>
          </cell>
          <cell r="EO691" t="str">
            <v/>
          </cell>
          <cell r="EP691" t="str">
            <v/>
          </cell>
          <cell r="EQ691" t="str">
            <v/>
          </cell>
          <cell r="ER691" t="str">
            <v/>
          </cell>
          <cell r="ES691" t="str">
            <v/>
          </cell>
          <cell r="ET691" t="str">
            <v/>
          </cell>
          <cell r="EU691" t="str">
            <v/>
          </cell>
          <cell r="EV691" t="str">
            <v/>
          </cell>
          <cell r="EW691" t="str">
            <v/>
          </cell>
          <cell r="EX691" t="str">
            <v/>
          </cell>
          <cell r="EY691" t="str">
            <v/>
          </cell>
          <cell r="EZ691" t="str">
            <v/>
          </cell>
          <cell r="FA691" t="str">
            <v/>
          </cell>
          <cell r="FB691" t="str">
            <v/>
          </cell>
          <cell r="FC691" t="str">
            <v/>
          </cell>
          <cell r="FD691" t="str">
            <v/>
          </cell>
          <cell r="FE691" t="str">
            <v/>
          </cell>
          <cell r="FF691" t="str">
            <v/>
          </cell>
          <cell r="FG691" t="str">
            <v/>
          </cell>
          <cell r="FH691" t="str">
            <v/>
          </cell>
          <cell r="FI691" t="str">
            <v/>
          </cell>
          <cell r="FJ691" t="str">
            <v/>
          </cell>
          <cell r="FK691" t="str">
            <v/>
          </cell>
          <cell r="FL691" t="str">
            <v/>
          </cell>
          <cell r="FM691" t="str">
            <v/>
          </cell>
          <cell r="FN691" t="str">
            <v/>
          </cell>
          <cell r="FO691" t="str">
            <v/>
          </cell>
          <cell r="FP691" t="str">
            <v/>
          </cell>
          <cell r="FQ691" t="str">
            <v/>
          </cell>
          <cell r="FR691" t="str">
            <v/>
          </cell>
          <cell r="FS691" t="str">
            <v/>
          </cell>
          <cell r="FT691" t="str">
            <v/>
          </cell>
          <cell r="FU691" t="str">
            <v/>
          </cell>
          <cell r="FV691" t="str">
            <v/>
          </cell>
          <cell r="FW691" t="str">
            <v/>
          </cell>
          <cell r="FX691" t="str">
            <v/>
          </cell>
          <cell r="FY691" t="str">
            <v/>
          </cell>
          <cell r="FZ691" t="str">
            <v/>
          </cell>
          <cell r="GA691" t="str">
            <v/>
          </cell>
          <cell r="GB691" t="str">
            <v/>
          </cell>
          <cell r="GC691" t="str">
            <v/>
          </cell>
          <cell r="GD691" t="str">
            <v/>
          </cell>
          <cell r="GE691" t="str">
            <v/>
          </cell>
          <cell r="GF691" t="str">
            <v/>
          </cell>
          <cell r="GG691" t="str">
            <v/>
          </cell>
          <cell r="GH691" t="str">
            <v/>
          </cell>
          <cell r="GI691" t="str">
            <v/>
          </cell>
          <cell r="GJ691" t="str">
            <v/>
          </cell>
          <cell r="GK691" t="str">
            <v/>
          </cell>
          <cell r="GL691" t="str">
            <v/>
          </cell>
          <cell r="GM691" t="str">
            <v/>
          </cell>
          <cell r="GN691" t="str">
            <v/>
          </cell>
          <cell r="GO691" t="str">
            <v/>
          </cell>
          <cell r="GP691" t="str">
            <v/>
          </cell>
          <cell r="GQ691" t="str">
            <v/>
          </cell>
          <cell r="GR691" t="str">
            <v/>
          </cell>
          <cell r="GS691" t="str">
            <v/>
          </cell>
          <cell r="GT691" t="str">
            <v/>
          </cell>
          <cell r="GU691" t="str">
            <v/>
          </cell>
          <cell r="GV691" t="str">
            <v/>
          </cell>
          <cell r="GW691" t="str">
            <v/>
          </cell>
          <cell r="GX691" t="str">
            <v/>
          </cell>
          <cell r="GY691" t="str">
            <v/>
          </cell>
          <cell r="GZ691" t="str">
            <v/>
          </cell>
          <cell r="HA691" t="str">
            <v/>
          </cell>
          <cell r="HB691" t="str">
            <v/>
          </cell>
          <cell r="HC691" t="str">
            <v/>
          </cell>
          <cell r="HD691" t="str">
            <v/>
          </cell>
          <cell r="HE691" t="str">
            <v/>
          </cell>
          <cell r="HF691" t="str">
            <v/>
          </cell>
          <cell r="HG691" t="str">
            <v/>
          </cell>
          <cell r="HH691" t="str">
            <v/>
          </cell>
          <cell r="HI691" t="str">
            <v/>
          </cell>
          <cell r="HJ691" t="str">
            <v/>
          </cell>
          <cell r="HK691" t="str">
            <v/>
          </cell>
          <cell r="HL691" t="str">
            <v/>
          </cell>
          <cell r="HM691" t="str">
            <v/>
          </cell>
          <cell r="HN691" t="str">
            <v/>
          </cell>
          <cell r="HO691" t="str">
            <v/>
          </cell>
          <cell r="HP691" t="str">
            <v/>
          </cell>
          <cell r="HQ691" t="str">
            <v/>
          </cell>
          <cell r="HR691" t="str">
            <v/>
          </cell>
          <cell r="HS691" t="str">
            <v/>
          </cell>
          <cell r="HT691" t="str">
            <v/>
          </cell>
          <cell r="HU691" t="str">
            <v/>
          </cell>
          <cell r="HV691" t="str">
            <v/>
          </cell>
          <cell r="HW691" t="str">
            <v/>
          </cell>
          <cell r="HX691" t="str">
            <v/>
          </cell>
          <cell r="HY691" t="str">
            <v/>
          </cell>
          <cell r="HZ691" t="str">
            <v/>
          </cell>
          <cell r="IA691" t="str">
            <v/>
          </cell>
          <cell r="IB691" t="str">
            <v/>
          </cell>
          <cell r="IC691" t="str">
            <v/>
          </cell>
          <cell r="ID691" t="str">
            <v/>
          </cell>
        </row>
        <row r="692">
          <cell r="A692" t="str">
            <v/>
          </cell>
          <cell r="B692" t="str">
            <v/>
          </cell>
          <cell r="C692" t="str">
            <v/>
          </cell>
          <cell r="D692" t="str">
            <v/>
          </cell>
          <cell r="E692" t="str">
            <v/>
          </cell>
          <cell r="F692" t="str">
            <v/>
          </cell>
          <cell r="G692" t="str">
            <v/>
          </cell>
          <cell r="H692" t="str">
            <v/>
          </cell>
          <cell r="I692" t="str">
            <v/>
          </cell>
          <cell r="J692" t="str">
            <v/>
          </cell>
          <cell r="K692" t="str">
            <v/>
          </cell>
          <cell r="L692" t="str">
            <v/>
          </cell>
          <cell r="M692" t="str">
            <v/>
          </cell>
          <cell r="N692" t="str">
            <v/>
          </cell>
          <cell r="O692" t="str">
            <v/>
          </cell>
          <cell r="P692" t="str">
            <v/>
          </cell>
          <cell r="Q692" t="str">
            <v/>
          </cell>
          <cell r="R692" t="str">
            <v/>
          </cell>
          <cell r="S692" t="str">
            <v/>
          </cell>
          <cell r="T692" t="str">
            <v/>
          </cell>
          <cell r="U692" t="str">
            <v/>
          </cell>
          <cell r="V692" t="str">
            <v/>
          </cell>
          <cell r="W692" t="str">
            <v/>
          </cell>
          <cell r="X692" t="str">
            <v/>
          </cell>
          <cell r="Y692" t="str">
            <v/>
          </cell>
          <cell r="Z692" t="str">
            <v/>
          </cell>
          <cell r="AA692" t="str">
            <v/>
          </cell>
          <cell r="AB692" t="str">
            <v/>
          </cell>
          <cell r="AC692" t="str">
            <v/>
          </cell>
          <cell r="AD692" t="str">
            <v/>
          </cell>
          <cell r="AE692" t="str">
            <v/>
          </cell>
          <cell r="AF692" t="str">
            <v/>
          </cell>
          <cell r="AG692" t="str">
            <v/>
          </cell>
          <cell r="AH692" t="str">
            <v/>
          </cell>
          <cell r="AI692" t="str">
            <v/>
          </cell>
          <cell r="AJ692" t="str">
            <v/>
          </cell>
          <cell r="AK692" t="str">
            <v/>
          </cell>
          <cell r="AL692" t="str">
            <v/>
          </cell>
          <cell r="AM692" t="str">
            <v/>
          </cell>
          <cell r="AN692" t="str">
            <v/>
          </cell>
          <cell r="AO692" t="str">
            <v/>
          </cell>
          <cell r="AP692" t="str">
            <v/>
          </cell>
          <cell r="AQ692" t="str">
            <v/>
          </cell>
          <cell r="AR692" t="str">
            <v/>
          </cell>
          <cell r="AS692" t="str">
            <v/>
          </cell>
          <cell r="AT692" t="str">
            <v/>
          </cell>
          <cell r="AU692" t="str">
            <v/>
          </cell>
          <cell r="AV692" t="str">
            <v/>
          </cell>
          <cell r="AW692" t="str">
            <v/>
          </cell>
          <cell r="AX692" t="str">
            <v/>
          </cell>
          <cell r="AY692" t="str">
            <v/>
          </cell>
          <cell r="AZ692" t="str">
            <v/>
          </cell>
          <cell r="BA692" t="str">
            <v/>
          </cell>
          <cell r="BB692" t="str">
            <v/>
          </cell>
          <cell r="BC692" t="str">
            <v/>
          </cell>
          <cell r="BD692" t="str">
            <v/>
          </cell>
          <cell r="BE692" t="str">
            <v/>
          </cell>
          <cell r="BF692" t="str">
            <v/>
          </cell>
          <cell r="BG692" t="str">
            <v/>
          </cell>
          <cell r="BH692" t="str">
            <v/>
          </cell>
          <cell r="BI692" t="str">
            <v/>
          </cell>
          <cell r="BJ692" t="str">
            <v/>
          </cell>
          <cell r="BK692" t="str">
            <v/>
          </cell>
          <cell r="BL692" t="str">
            <v/>
          </cell>
          <cell r="BM692" t="str">
            <v/>
          </cell>
          <cell r="BN692" t="str">
            <v/>
          </cell>
          <cell r="BO692" t="str">
            <v/>
          </cell>
          <cell r="BP692" t="str">
            <v/>
          </cell>
          <cell r="BQ692" t="str">
            <v/>
          </cell>
          <cell r="BR692" t="str">
            <v/>
          </cell>
          <cell r="BS692" t="str">
            <v/>
          </cell>
          <cell r="BT692" t="str">
            <v/>
          </cell>
          <cell r="BU692" t="str">
            <v/>
          </cell>
          <cell r="BV692" t="str">
            <v/>
          </cell>
          <cell r="BW692" t="str">
            <v/>
          </cell>
          <cell r="BX692" t="str">
            <v/>
          </cell>
          <cell r="BY692" t="str">
            <v/>
          </cell>
          <cell r="BZ692" t="str">
            <v/>
          </cell>
          <cell r="CA692" t="str">
            <v/>
          </cell>
          <cell r="CB692" t="str">
            <v/>
          </cell>
          <cell r="CC692" t="str">
            <v/>
          </cell>
          <cell r="CD692" t="str">
            <v/>
          </cell>
          <cell r="CE692" t="str">
            <v/>
          </cell>
          <cell r="CF692" t="str">
            <v/>
          </cell>
          <cell r="CG692" t="str">
            <v/>
          </cell>
          <cell r="CH692" t="str">
            <v/>
          </cell>
          <cell r="CI692" t="str">
            <v/>
          </cell>
          <cell r="CJ692" t="str">
            <v/>
          </cell>
          <cell r="CK692" t="str">
            <v/>
          </cell>
          <cell r="CL692" t="str">
            <v/>
          </cell>
          <cell r="CM692" t="str">
            <v/>
          </cell>
          <cell r="CN692" t="str">
            <v/>
          </cell>
          <cell r="CO692" t="str">
            <v/>
          </cell>
          <cell r="CP692" t="str">
            <v/>
          </cell>
          <cell r="CQ692" t="str">
            <v/>
          </cell>
          <cell r="CR692" t="str">
            <v/>
          </cell>
          <cell r="CS692" t="str">
            <v/>
          </cell>
          <cell r="CT692" t="str">
            <v/>
          </cell>
          <cell r="CU692" t="str">
            <v/>
          </cell>
          <cell r="CV692" t="str">
            <v/>
          </cell>
          <cell r="CW692" t="str">
            <v/>
          </cell>
          <cell r="CX692" t="str">
            <v/>
          </cell>
          <cell r="CY692" t="str">
            <v/>
          </cell>
          <cell r="CZ692" t="str">
            <v/>
          </cell>
          <cell r="DA692" t="str">
            <v/>
          </cell>
          <cell r="DB692" t="str">
            <v/>
          </cell>
          <cell r="DC692" t="str">
            <v/>
          </cell>
          <cell r="DD692" t="str">
            <v/>
          </cell>
          <cell r="DE692" t="str">
            <v/>
          </cell>
          <cell r="DF692" t="str">
            <v/>
          </cell>
          <cell r="DG692" t="str">
            <v/>
          </cell>
          <cell r="DH692" t="str">
            <v/>
          </cell>
          <cell r="DI692" t="str">
            <v/>
          </cell>
          <cell r="DJ692" t="str">
            <v/>
          </cell>
          <cell r="DK692" t="str">
            <v/>
          </cell>
          <cell r="DL692" t="str">
            <v/>
          </cell>
          <cell r="DM692" t="str">
            <v/>
          </cell>
          <cell r="DN692" t="str">
            <v/>
          </cell>
          <cell r="DO692" t="str">
            <v/>
          </cell>
          <cell r="DP692" t="str">
            <v/>
          </cell>
          <cell r="DQ692" t="str">
            <v/>
          </cell>
          <cell r="DR692" t="str">
            <v/>
          </cell>
          <cell r="DS692" t="str">
            <v/>
          </cell>
          <cell r="DT692" t="str">
            <v/>
          </cell>
          <cell r="DU692" t="str">
            <v/>
          </cell>
          <cell r="DV692" t="str">
            <v/>
          </cell>
          <cell r="DW692" t="str">
            <v/>
          </cell>
          <cell r="DX692" t="str">
            <v/>
          </cell>
          <cell r="DY692" t="str">
            <v/>
          </cell>
          <cell r="DZ692" t="str">
            <v/>
          </cell>
          <cell r="EA692" t="str">
            <v/>
          </cell>
          <cell r="EB692" t="str">
            <v/>
          </cell>
          <cell r="EC692" t="str">
            <v/>
          </cell>
          <cell r="ED692" t="str">
            <v/>
          </cell>
          <cell r="EE692" t="str">
            <v/>
          </cell>
          <cell r="EF692" t="str">
            <v/>
          </cell>
          <cell r="EG692" t="str">
            <v/>
          </cell>
          <cell r="EH692" t="str">
            <v/>
          </cell>
          <cell r="EI692" t="str">
            <v/>
          </cell>
          <cell r="EJ692" t="str">
            <v/>
          </cell>
          <cell r="EK692" t="str">
            <v/>
          </cell>
          <cell r="EL692" t="str">
            <v/>
          </cell>
          <cell r="EM692" t="str">
            <v/>
          </cell>
          <cell r="EN692" t="str">
            <v/>
          </cell>
          <cell r="EO692" t="str">
            <v/>
          </cell>
          <cell r="EP692" t="str">
            <v/>
          </cell>
          <cell r="EQ692" t="str">
            <v/>
          </cell>
          <cell r="ER692" t="str">
            <v/>
          </cell>
          <cell r="ES692" t="str">
            <v/>
          </cell>
          <cell r="ET692" t="str">
            <v/>
          </cell>
          <cell r="EU692" t="str">
            <v/>
          </cell>
          <cell r="EV692" t="str">
            <v/>
          </cell>
          <cell r="EW692" t="str">
            <v/>
          </cell>
          <cell r="EX692" t="str">
            <v/>
          </cell>
          <cell r="EY692" t="str">
            <v/>
          </cell>
          <cell r="EZ692" t="str">
            <v/>
          </cell>
          <cell r="FA692" t="str">
            <v/>
          </cell>
          <cell r="FB692" t="str">
            <v/>
          </cell>
          <cell r="FC692" t="str">
            <v/>
          </cell>
          <cell r="FD692" t="str">
            <v/>
          </cell>
          <cell r="FE692" t="str">
            <v/>
          </cell>
          <cell r="FF692" t="str">
            <v/>
          </cell>
          <cell r="FG692" t="str">
            <v/>
          </cell>
          <cell r="FH692" t="str">
            <v/>
          </cell>
          <cell r="FI692" t="str">
            <v/>
          </cell>
          <cell r="FJ692" t="str">
            <v/>
          </cell>
          <cell r="FK692" t="str">
            <v/>
          </cell>
          <cell r="FL692" t="str">
            <v/>
          </cell>
          <cell r="FM692" t="str">
            <v/>
          </cell>
          <cell r="FN692" t="str">
            <v/>
          </cell>
          <cell r="FO692" t="str">
            <v/>
          </cell>
          <cell r="FP692" t="str">
            <v/>
          </cell>
          <cell r="FQ692" t="str">
            <v/>
          </cell>
          <cell r="FR692" t="str">
            <v/>
          </cell>
          <cell r="FS692" t="str">
            <v/>
          </cell>
          <cell r="FT692" t="str">
            <v/>
          </cell>
          <cell r="FU692" t="str">
            <v/>
          </cell>
          <cell r="FV692" t="str">
            <v/>
          </cell>
          <cell r="FW692" t="str">
            <v/>
          </cell>
          <cell r="FX692" t="str">
            <v/>
          </cell>
          <cell r="FY692" t="str">
            <v/>
          </cell>
          <cell r="FZ692" t="str">
            <v/>
          </cell>
          <cell r="GA692" t="str">
            <v/>
          </cell>
          <cell r="GB692" t="str">
            <v/>
          </cell>
          <cell r="GC692" t="str">
            <v/>
          </cell>
          <cell r="GD692" t="str">
            <v/>
          </cell>
          <cell r="GE692" t="str">
            <v/>
          </cell>
          <cell r="GF692" t="str">
            <v/>
          </cell>
          <cell r="GG692" t="str">
            <v/>
          </cell>
          <cell r="GH692" t="str">
            <v/>
          </cell>
          <cell r="GI692" t="str">
            <v/>
          </cell>
          <cell r="GJ692" t="str">
            <v/>
          </cell>
          <cell r="GK692" t="str">
            <v/>
          </cell>
          <cell r="GL692" t="str">
            <v/>
          </cell>
          <cell r="GM692" t="str">
            <v/>
          </cell>
          <cell r="GN692" t="str">
            <v/>
          </cell>
          <cell r="GO692" t="str">
            <v/>
          </cell>
          <cell r="GP692" t="str">
            <v/>
          </cell>
          <cell r="GQ692" t="str">
            <v/>
          </cell>
          <cell r="GR692" t="str">
            <v/>
          </cell>
          <cell r="GS692" t="str">
            <v/>
          </cell>
          <cell r="GT692" t="str">
            <v/>
          </cell>
          <cell r="GU692" t="str">
            <v/>
          </cell>
          <cell r="GV692" t="str">
            <v/>
          </cell>
          <cell r="GW692" t="str">
            <v/>
          </cell>
          <cell r="GX692" t="str">
            <v/>
          </cell>
          <cell r="GY692" t="str">
            <v/>
          </cell>
          <cell r="GZ692" t="str">
            <v/>
          </cell>
          <cell r="HA692" t="str">
            <v/>
          </cell>
          <cell r="HB692" t="str">
            <v/>
          </cell>
          <cell r="HC692" t="str">
            <v/>
          </cell>
          <cell r="HD692" t="str">
            <v/>
          </cell>
          <cell r="HE692" t="str">
            <v/>
          </cell>
          <cell r="HF692" t="str">
            <v/>
          </cell>
          <cell r="HG692" t="str">
            <v/>
          </cell>
          <cell r="HH692" t="str">
            <v/>
          </cell>
          <cell r="HI692" t="str">
            <v/>
          </cell>
          <cell r="HJ692" t="str">
            <v/>
          </cell>
          <cell r="HK692" t="str">
            <v/>
          </cell>
          <cell r="HL692" t="str">
            <v/>
          </cell>
          <cell r="HM692" t="str">
            <v/>
          </cell>
          <cell r="HN692" t="str">
            <v/>
          </cell>
          <cell r="HO692" t="str">
            <v/>
          </cell>
          <cell r="HP692" t="str">
            <v/>
          </cell>
          <cell r="HQ692" t="str">
            <v/>
          </cell>
          <cell r="HR692" t="str">
            <v/>
          </cell>
          <cell r="HS692" t="str">
            <v/>
          </cell>
          <cell r="HT692" t="str">
            <v/>
          </cell>
          <cell r="HU692" t="str">
            <v/>
          </cell>
          <cell r="HV692" t="str">
            <v/>
          </cell>
          <cell r="HW692" t="str">
            <v/>
          </cell>
          <cell r="HX692" t="str">
            <v/>
          </cell>
          <cell r="HY692" t="str">
            <v/>
          </cell>
          <cell r="HZ692" t="str">
            <v/>
          </cell>
          <cell r="IA692" t="str">
            <v/>
          </cell>
          <cell r="IB692" t="str">
            <v/>
          </cell>
          <cell r="IC692" t="str">
            <v/>
          </cell>
          <cell r="ID692" t="str">
            <v/>
          </cell>
        </row>
        <row r="693">
          <cell r="A693" t="str">
            <v/>
          </cell>
          <cell r="B693" t="str">
            <v/>
          </cell>
          <cell r="C693" t="str">
            <v/>
          </cell>
          <cell r="D693" t="str">
            <v/>
          </cell>
          <cell r="E693" t="str">
            <v/>
          </cell>
          <cell r="F693" t="str">
            <v/>
          </cell>
          <cell r="G693" t="str">
            <v/>
          </cell>
          <cell r="H693" t="str">
            <v/>
          </cell>
          <cell r="I693" t="str">
            <v/>
          </cell>
          <cell r="J693" t="str">
            <v/>
          </cell>
          <cell r="K693" t="str">
            <v/>
          </cell>
          <cell r="L693" t="str">
            <v/>
          </cell>
          <cell r="M693" t="str">
            <v/>
          </cell>
          <cell r="N693" t="str">
            <v/>
          </cell>
          <cell r="O693" t="str">
            <v/>
          </cell>
          <cell r="P693" t="str">
            <v/>
          </cell>
          <cell r="Q693" t="str">
            <v/>
          </cell>
          <cell r="R693" t="str">
            <v/>
          </cell>
          <cell r="S693" t="str">
            <v/>
          </cell>
          <cell r="T693" t="str">
            <v/>
          </cell>
          <cell r="U693" t="str">
            <v/>
          </cell>
          <cell r="V693" t="str">
            <v/>
          </cell>
          <cell r="W693" t="str">
            <v/>
          </cell>
          <cell r="X693" t="str">
            <v/>
          </cell>
          <cell r="Y693" t="str">
            <v/>
          </cell>
          <cell r="Z693" t="str">
            <v/>
          </cell>
          <cell r="AA693" t="str">
            <v/>
          </cell>
          <cell r="AB693" t="str">
            <v/>
          </cell>
          <cell r="AC693" t="str">
            <v/>
          </cell>
          <cell r="AD693" t="str">
            <v/>
          </cell>
          <cell r="AE693" t="str">
            <v/>
          </cell>
          <cell r="AF693" t="str">
            <v/>
          </cell>
          <cell r="AG693" t="str">
            <v/>
          </cell>
          <cell r="AH693" t="str">
            <v/>
          </cell>
          <cell r="AI693" t="str">
            <v/>
          </cell>
          <cell r="AJ693" t="str">
            <v/>
          </cell>
          <cell r="AK693" t="str">
            <v/>
          </cell>
          <cell r="AL693" t="str">
            <v/>
          </cell>
          <cell r="AM693" t="str">
            <v/>
          </cell>
          <cell r="AN693" t="str">
            <v/>
          </cell>
          <cell r="AO693" t="str">
            <v/>
          </cell>
          <cell r="AP693" t="str">
            <v/>
          </cell>
          <cell r="AQ693" t="str">
            <v/>
          </cell>
          <cell r="AR693" t="str">
            <v/>
          </cell>
          <cell r="AS693" t="str">
            <v/>
          </cell>
          <cell r="AT693" t="str">
            <v/>
          </cell>
          <cell r="AU693" t="str">
            <v/>
          </cell>
          <cell r="AV693" t="str">
            <v/>
          </cell>
          <cell r="AW693" t="str">
            <v/>
          </cell>
          <cell r="AX693" t="str">
            <v/>
          </cell>
          <cell r="AY693" t="str">
            <v/>
          </cell>
          <cell r="AZ693" t="str">
            <v/>
          </cell>
          <cell r="BA693" t="str">
            <v/>
          </cell>
          <cell r="BB693" t="str">
            <v/>
          </cell>
          <cell r="BC693" t="str">
            <v/>
          </cell>
          <cell r="BD693" t="str">
            <v/>
          </cell>
          <cell r="BE693" t="str">
            <v/>
          </cell>
          <cell r="BF693" t="str">
            <v/>
          </cell>
          <cell r="BG693" t="str">
            <v/>
          </cell>
          <cell r="BH693" t="str">
            <v/>
          </cell>
          <cell r="BI693" t="str">
            <v/>
          </cell>
          <cell r="BJ693" t="str">
            <v/>
          </cell>
          <cell r="BK693" t="str">
            <v/>
          </cell>
          <cell r="BL693" t="str">
            <v/>
          </cell>
          <cell r="BM693" t="str">
            <v/>
          </cell>
          <cell r="BN693" t="str">
            <v/>
          </cell>
          <cell r="BO693" t="str">
            <v/>
          </cell>
          <cell r="BP693" t="str">
            <v/>
          </cell>
          <cell r="BQ693" t="str">
            <v/>
          </cell>
          <cell r="BR693" t="str">
            <v/>
          </cell>
          <cell r="BS693" t="str">
            <v/>
          </cell>
          <cell r="BT693" t="str">
            <v/>
          </cell>
          <cell r="BU693" t="str">
            <v/>
          </cell>
          <cell r="BV693" t="str">
            <v/>
          </cell>
          <cell r="BW693" t="str">
            <v/>
          </cell>
          <cell r="BX693" t="str">
            <v/>
          </cell>
          <cell r="BY693" t="str">
            <v/>
          </cell>
          <cell r="BZ693" t="str">
            <v/>
          </cell>
          <cell r="CA693" t="str">
            <v/>
          </cell>
          <cell r="CB693" t="str">
            <v/>
          </cell>
          <cell r="CC693" t="str">
            <v/>
          </cell>
          <cell r="CD693" t="str">
            <v/>
          </cell>
          <cell r="CE693" t="str">
            <v/>
          </cell>
          <cell r="CF693" t="str">
            <v/>
          </cell>
          <cell r="CG693" t="str">
            <v/>
          </cell>
          <cell r="CH693" t="str">
            <v/>
          </cell>
          <cell r="CI693" t="str">
            <v/>
          </cell>
          <cell r="CJ693" t="str">
            <v/>
          </cell>
          <cell r="CK693" t="str">
            <v/>
          </cell>
          <cell r="CL693" t="str">
            <v/>
          </cell>
          <cell r="CM693" t="str">
            <v/>
          </cell>
          <cell r="CN693" t="str">
            <v/>
          </cell>
          <cell r="CO693" t="str">
            <v/>
          </cell>
          <cell r="CP693" t="str">
            <v/>
          </cell>
          <cell r="CQ693" t="str">
            <v/>
          </cell>
          <cell r="CR693" t="str">
            <v/>
          </cell>
          <cell r="CS693" t="str">
            <v/>
          </cell>
          <cell r="CT693" t="str">
            <v/>
          </cell>
          <cell r="CU693" t="str">
            <v/>
          </cell>
          <cell r="CV693" t="str">
            <v/>
          </cell>
          <cell r="CW693" t="str">
            <v/>
          </cell>
          <cell r="CX693" t="str">
            <v/>
          </cell>
          <cell r="CY693" t="str">
            <v/>
          </cell>
          <cell r="CZ693" t="str">
            <v/>
          </cell>
          <cell r="DA693" t="str">
            <v/>
          </cell>
          <cell r="DB693" t="str">
            <v/>
          </cell>
          <cell r="DC693" t="str">
            <v/>
          </cell>
          <cell r="DD693" t="str">
            <v/>
          </cell>
          <cell r="DE693" t="str">
            <v/>
          </cell>
          <cell r="DF693" t="str">
            <v/>
          </cell>
          <cell r="DG693" t="str">
            <v/>
          </cell>
          <cell r="DH693" t="str">
            <v/>
          </cell>
          <cell r="DI693" t="str">
            <v/>
          </cell>
          <cell r="DJ693" t="str">
            <v/>
          </cell>
          <cell r="DK693" t="str">
            <v/>
          </cell>
          <cell r="DL693" t="str">
            <v/>
          </cell>
          <cell r="DM693" t="str">
            <v/>
          </cell>
          <cell r="DN693" t="str">
            <v/>
          </cell>
          <cell r="DO693" t="str">
            <v/>
          </cell>
          <cell r="DP693" t="str">
            <v/>
          </cell>
          <cell r="DQ693" t="str">
            <v/>
          </cell>
          <cell r="DR693" t="str">
            <v/>
          </cell>
          <cell r="DS693" t="str">
            <v/>
          </cell>
          <cell r="DT693" t="str">
            <v/>
          </cell>
          <cell r="DU693" t="str">
            <v/>
          </cell>
          <cell r="DV693" t="str">
            <v/>
          </cell>
          <cell r="DW693" t="str">
            <v/>
          </cell>
          <cell r="DX693" t="str">
            <v/>
          </cell>
          <cell r="DY693" t="str">
            <v/>
          </cell>
          <cell r="DZ693" t="str">
            <v/>
          </cell>
          <cell r="EA693" t="str">
            <v/>
          </cell>
          <cell r="EB693" t="str">
            <v/>
          </cell>
          <cell r="EC693" t="str">
            <v/>
          </cell>
          <cell r="ED693" t="str">
            <v/>
          </cell>
          <cell r="EE693" t="str">
            <v/>
          </cell>
          <cell r="EF693" t="str">
            <v/>
          </cell>
          <cell r="EG693" t="str">
            <v/>
          </cell>
          <cell r="EH693" t="str">
            <v/>
          </cell>
          <cell r="EI693" t="str">
            <v/>
          </cell>
          <cell r="EJ693" t="str">
            <v/>
          </cell>
          <cell r="EK693" t="str">
            <v/>
          </cell>
          <cell r="EL693" t="str">
            <v/>
          </cell>
          <cell r="EM693" t="str">
            <v/>
          </cell>
          <cell r="EN693" t="str">
            <v/>
          </cell>
          <cell r="EO693" t="str">
            <v/>
          </cell>
          <cell r="EP693" t="str">
            <v/>
          </cell>
          <cell r="EQ693" t="str">
            <v/>
          </cell>
          <cell r="ER693" t="str">
            <v/>
          </cell>
          <cell r="ES693" t="str">
            <v/>
          </cell>
          <cell r="ET693" t="str">
            <v/>
          </cell>
          <cell r="EU693" t="str">
            <v/>
          </cell>
          <cell r="EV693" t="str">
            <v/>
          </cell>
          <cell r="EW693" t="str">
            <v/>
          </cell>
          <cell r="EX693" t="str">
            <v/>
          </cell>
          <cell r="EY693" t="str">
            <v/>
          </cell>
          <cell r="EZ693" t="str">
            <v/>
          </cell>
          <cell r="FA693" t="str">
            <v/>
          </cell>
          <cell r="FB693" t="str">
            <v/>
          </cell>
          <cell r="FC693" t="str">
            <v/>
          </cell>
          <cell r="FD693" t="str">
            <v/>
          </cell>
          <cell r="FE693" t="str">
            <v/>
          </cell>
          <cell r="FF693" t="str">
            <v/>
          </cell>
          <cell r="FG693" t="str">
            <v/>
          </cell>
          <cell r="FH693" t="str">
            <v/>
          </cell>
          <cell r="FI693" t="str">
            <v/>
          </cell>
          <cell r="FJ693" t="str">
            <v/>
          </cell>
          <cell r="FK693" t="str">
            <v/>
          </cell>
          <cell r="FL693" t="str">
            <v/>
          </cell>
          <cell r="FM693" t="str">
            <v/>
          </cell>
          <cell r="FN693" t="str">
            <v/>
          </cell>
          <cell r="FO693" t="str">
            <v/>
          </cell>
          <cell r="FP693" t="str">
            <v/>
          </cell>
          <cell r="FQ693" t="str">
            <v/>
          </cell>
          <cell r="FR693" t="str">
            <v/>
          </cell>
          <cell r="FS693" t="str">
            <v/>
          </cell>
          <cell r="FT693" t="str">
            <v/>
          </cell>
          <cell r="FU693" t="str">
            <v/>
          </cell>
          <cell r="FV693" t="str">
            <v/>
          </cell>
          <cell r="FW693" t="str">
            <v/>
          </cell>
          <cell r="FX693" t="str">
            <v/>
          </cell>
          <cell r="FY693" t="str">
            <v/>
          </cell>
          <cell r="FZ693" t="str">
            <v/>
          </cell>
          <cell r="GA693" t="str">
            <v/>
          </cell>
          <cell r="GB693" t="str">
            <v/>
          </cell>
          <cell r="GC693" t="str">
            <v/>
          </cell>
          <cell r="GD693" t="str">
            <v/>
          </cell>
          <cell r="GE693" t="str">
            <v/>
          </cell>
          <cell r="GF693" t="str">
            <v/>
          </cell>
          <cell r="GG693" t="str">
            <v/>
          </cell>
          <cell r="GH693" t="str">
            <v/>
          </cell>
          <cell r="GI693" t="str">
            <v/>
          </cell>
          <cell r="GJ693" t="str">
            <v/>
          </cell>
          <cell r="GK693" t="str">
            <v/>
          </cell>
          <cell r="GL693" t="str">
            <v/>
          </cell>
          <cell r="GM693" t="str">
            <v/>
          </cell>
          <cell r="GN693" t="str">
            <v/>
          </cell>
          <cell r="GO693" t="str">
            <v/>
          </cell>
          <cell r="GP693" t="str">
            <v/>
          </cell>
          <cell r="GQ693" t="str">
            <v/>
          </cell>
          <cell r="GR693" t="str">
            <v/>
          </cell>
          <cell r="GS693" t="str">
            <v/>
          </cell>
          <cell r="GT693" t="str">
            <v/>
          </cell>
          <cell r="GU693" t="str">
            <v/>
          </cell>
          <cell r="GV693" t="str">
            <v/>
          </cell>
          <cell r="GW693" t="str">
            <v/>
          </cell>
          <cell r="GX693" t="str">
            <v/>
          </cell>
          <cell r="GY693" t="str">
            <v/>
          </cell>
          <cell r="GZ693" t="str">
            <v/>
          </cell>
          <cell r="HA693" t="str">
            <v/>
          </cell>
          <cell r="HB693" t="str">
            <v/>
          </cell>
          <cell r="HC693" t="str">
            <v/>
          </cell>
          <cell r="HD693" t="str">
            <v/>
          </cell>
          <cell r="HE693" t="str">
            <v/>
          </cell>
          <cell r="HF693" t="str">
            <v/>
          </cell>
          <cell r="HG693" t="str">
            <v/>
          </cell>
          <cell r="HH693" t="str">
            <v/>
          </cell>
          <cell r="HI693" t="str">
            <v/>
          </cell>
          <cell r="HJ693" t="str">
            <v/>
          </cell>
          <cell r="HK693" t="str">
            <v/>
          </cell>
          <cell r="HL693" t="str">
            <v/>
          </cell>
          <cell r="HM693" t="str">
            <v/>
          </cell>
          <cell r="HN693" t="str">
            <v/>
          </cell>
          <cell r="HO693" t="str">
            <v/>
          </cell>
          <cell r="HP693" t="str">
            <v/>
          </cell>
          <cell r="HQ693" t="str">
            <v/>
          </cell>
          <cell r="HR693" t="str">
            <v/>
          </cell>
          <cell r="HS693" t="str">
            <v/>
          </cell>
          <cell r="HT693" t="str">
            <v/>
          </cell>
          <cell r="HU693" t="str">
            <v/>
          </cell>
          <cell r="HV693" t="str">
            <v/>
          </cell>
          <cell r="HW693" t="str">
            <v/>
          </cell>
          <cell r="HX693" t="str">
            <v/>
          </cell>
          <cell r="HY693" t="str">
            <v/>
          </cell>
          <cell r="HZ693" t="str">
            <v/>
          </cell>
          <cell r="IA693" t="str">
            <v/>
          </cell>
          <cell r="IB693" t="str">
            <v/>
          </cell>
          <cell r="IC693" t="str">
            <v/>
          </cell>
          <cell r="ID693" t="str">
            <v/>
          </cell>
        </row>
        <row r="694">
          <cell r="A694" t="str">
            <v/>
          </cell>
          <cell r="B694" t="str">
            <v/>
          </cell>
          <cell r="C694" t="str">
            <v/>
          </cell>
          <cell r="D694" t="str">
            <v/>
          </cell>
          <cell r="E694" t="str">
            <v/>
          </cell>
          <cell r="F694" t="str">
            <v/>
          </cell>
          <cell r="G694" t="str">
            <v/>
          </cell>
          <cell r="H694" t="str">
            <v/>
          </cell>
          <cell r="I694" t="str">
            <v/>
          </cell>
          <cell r="J694" t="str">
            <v/>
          </cell>
          <cell r="K694" t="str">
            <v/>
          </cell>
          <cell r="L694" t="str">
            <v/>
          </cell>
          <cell r="M694" t="str">
            <v/>
          </cell>
          <cell r="N694" t="str">
            <v/>
          </cell>
          <cell r="O694" t="str">
            <v/>
          </cell>
          <cell r="P694" t="str">
            <v/>
          </cell>
          <cell r="Q694" t="str">
            <v/>
          </cell>
          <cell r="R694" t="str">
            <v/>
          </cell>
          <cell r="S694" t="str">
            <v/>
          </cell>
          <cell r="T694" t="str">
            <v/>
          </cell>
          <cell r="U694" t="str">
            <v/>
          </cell>
          <cell r="V694" t="str">
            <v/>
          </cell>
          <cell r="W694" t="str">
            <v/>
          </cell>
          <cell r="X694" t="str">
            <v/>
          </cell>
          <cell r="Y694" t="str">
            <v/>
          </cell>
          <cell r="Z694" t="str">
            <v/>
          </cell>
          <cell r="AA694" t="str">
            <v/>
          </cell>
          <cell r="AB694" t="str">
            <v/>
          </cell>
          <cell r="AC694" t="str">
            <v/>
          </cell>
          <cell r="AD694" t="str">
            <v/>
          </cell>
          <cell r="AE694" t="str">
            <v/>
          </cell>
          <cell r="AF694" t="str">
            <v/>
          </cell>
          <cell r="AG694" t="str">
            <v/>
          </cell>
          <cell r="AH694" t="str">
            <v/>
          </cell>
          <cell r="AI694" t="str">
            <v/>
          </cell>
          <cell r="AJ694" t="str">
            <v/>
          </cell>
          <cell r="AK694" t="str">
            <v/>
          </cell>
          <cell r="AL694" t="str">
            <v/>
          </cell>
          <cell r="AM694" t="str">
            <v/>
          </cell>
          <cell r="AN694" t="str">
            <v/>
          </cell>
          <cell r="AO694" t="str">
            <v/>
          </cell>
          <cell r="AP694" t="str">
            <v/>
          </cell>
          <cell r="AQ694" t="str">
            <v/>
          </cell>
          <cell r="AR694" t="str">
            <v/>
          </cell>
          <cell r="AS694" t="str">
            <v/>
          </cell>
          <cell r="AT694" t="str">
            <v/>
          </cell>
          <cell r="AU694" t="str">
            <v/>
          </cell>
          <cell r="AV694" t="str">
            <v/>
          </cell>
          <cell r="AW694" t="str">
            <v/>
          </cell>
          <cell r="AX694" t="str">
            <v/>
          </cell>
          <cell r="AY694" t="str">
            <v/>
          </cell>
          <cell r="AZ694" t="str">
            <v/>
          </cell>
          <cell r="BA694" t="str">
            <v/>
          </cell>
          <cell r="BB694" t="str">
            <v/>
          </cell>
          <cell r="BC694" t="str">
            <v/>
          </cell>
          <cell r="BD694" t="str">
            <v/>
          </cell>
          <cell r="BE694" t="str">
            <v/>
          </cell>
          <cell r="BF694" t="str">
            <v/>
          </cell>
          <cell r="BG694" t="str">
            <v/>
          </cell>
          <cell r="BH694" t="str">
            <v/>
          </cell>
          <cell r="BI694" t="str">
            <v/>
          </cell>
          <cell r="BJ694" t="str">
            <v/>
          </cell>
          <cell r="BK694" t="str">
            <v/>
          </cell>
          <cell r="BL694" t="str">
            <v/>
          </cell>
          <cell r="BM694" t="str">
            <v/>
          </cell>
          <cell r="BN694" t="str">
            <v/>
          </cell>
          <cell r="BO694" t="str">
            <v/>
          </cell>
          <cell r="BP694" t="str">
            <v/>
          </cell>
          <cell r="BQ694" t="str">
            <v/>
          </cell>
          <cell r="BR694" t="str">
            <v/>
          </cell>
          <cell r="BS694" t="str">
            <v/>
          </cell>
          <cell r="BT694" t="str">
            <v/>
          </cell>
          <cell r="BU694" t="str">
            <v/>
          </cell>
          <cell r="BV694" t="str">
            <v/>
          </cell>
          <cell r="BW694" t="str">
            <v/>
          </cell>
          <cell r="BX694" t="str">
            <v/>
          </cell>
          <cell r="BY694" t="str">
            <v/>
          </cell>
          <cell r="BZ694" t="str">
            <v/>
          </cell>
          <cell r="CA694" t="str">
            <v/>
          </cell>
          <cell r="CB694" t="str">
            <v/>
          </cell>
          <cell r="CC694" t="str">
            <v/>
          </cell>
          <cell r="CD694" t="str">
            <v/>
          </cell>
          <cell r="CE694" t="str">
            <v/>
          </cell>
          <cell r="CF694" t="str">
            <v/>
          </cell>
          <cell r="CG694" t="str">
            <v/>
          </cell>
          <cell r="CH694" t="str">
            <v/>
          </cell>
          <cell r="CI694" t="str">
            <v/>
          </cell>
          <cell r="CJ694" t="str">
            <v/>
          </cell>
          <cell r="CK694" t="str">
            <v/>
          </cell>
          <cell r="CL694" t="str">
            <v/>
          </cell>
          <cell r="CM694" t="str">
            <v/>
          </cell>
          <cell r="CN694" t="str">
            <v/>
          </cell>
          <cell r="CO694" t="str">
            <v/>
          </cell>
          <cell r="CP694" t="str">
            <v/>
          </cell>
          <cell r="CQ694" t="str">
            <v/>
          </cell>
          <cell r="CR694" t="str">
            <v/>
          </cell>
          <cell r="CS694" t="str">
            <v/>
          </cell>
          <cell r="CT694" t="str">
            <v/>
          </cell>
          <cell r="CU694" t="str">
            <v/>
          </cell>
          <cell r="CV694" t="str">
            <v/>
          </cell>
          <cell r="CW694" t="str">
            <v/>
          </cell>
          <cell r="CX694" t="str">
            <v/>
          </cell>
          <cell r="CY694" t="str">
            <v/>
          </cell>
          <cell r="CZ694" t="str">
            <v/>
          </cell>
          <cell r="DA694" t="str">
            <v/>
          </cell>
          <cell r="DB694" t="str">
            <v/>
          </cell>
          <cell r="DC694" t="str">
            <v/>
          </cell>
          <cell r="DD694" t="str">
            <v/>
          </cell>
          <cell r="DE694" t="str">
            <v/>
          </cell>
          <cell r="DF694" t="str">
            <v/>
          </cell>
          <cell r="DG694" t="str">
            <v/>
          </cell>
          <cell r="DH694" t="str">
            <v/>
          </cell>
          <cell r="DI694" t="str">
            <v/>
          </cell>
          <cell r="DJ694" t="str">
            <v/>
          </cell>
          <cell r="DK694" t="str">
            <v/>
          </cell>
          <cell r="DL694" t="str">
            <v/>
          </cell>
          <cell r="DM694" t="str">
            <v/>
          </cell>
          <cell r="DN694" t="str">
            <v/>
          </cell>
          <cell r="DO694" t="str">
            <v/>
          </cell>
          <cell r="DP694" t="str">
            <v/>
          </cell>
          <cell r="DQ694" t="str">
            <v/>
          </cell>
          <cell r="DR694" t="str">
            <v/>
          </cell>
          <cell r="DS694" t="str">
            <v/>
          </cell>
          <cell r="DT694" t="str">
            <v/>
          </cell>
          <cell r="DU694" t="str">
            <v/>
          </cell>
          <cell r="DV694" t="str">
            <v/>
          </cell>
          <cell r="DW694" t="str">
            <v/>
          </cell>
          <cell r="DX694" t="str">
            <v/>
          </cell>
          <cell r="DY694" t="str">
            <v/>
          </cell>
          <cell r="DZ694" t="str">
            <v/>
          </cell>
          <cell r="EA694" t="str">
            <v/>
          </cell>
          <cell r="EB694" t="str">
            <v/>
          </cell>
          <cell r="EC694" t="str">
            <v/>
          </cell>
          <cell r="ED694" t="str">
            <v/>
          </cell>
          <cell r="EE694" t="str">
            <v/>
          </cell>
          <cell r="EF694" t="str">
            <v/>
          </cell>
          <cell r="EG694" t="str">
            <v/>
          </cell>
          <cell r="EH694" t="str">
            <v/>
          </cell>
          <cell r="EI694" t="str">
            <v/>
          </cell>
          <cell r="EJ694" t="str">
            <v/>
          </cell>
          <cell r="EK694" t="str">
            <v/>
          </cell>
          <cell r="EL694" t="str">
            <v/>
          </cell>
          <cell r="EM694" t="str">
            <v/>
          </cell>
          <cell r="EN694" t="str">
            <v/>
          </cell>
          <cell r="EO694" t="str">
            <v/>
          </cell>
          <cell r="EP694" t="str">
            <v/>
          </cell>
          <cell r="EQ694" t="str">
            <v/>
          </cell>
          <cell r="ER694" t="str">
            <v/>
          </cell>
          <cell r="ES694" t="str">
            <v/>
          </cell>
          <cell r="ET694" t="str">
            <v/>
          </cell>
          <cell r="EU694" t="str">
            <v/>
          </cell>
          <cell r="EV694" t="str">
            <v/>
          </cell>
          <cell r="EW694" t="str">
            <v/>
          </cell>
          <cell r="EX694" t="str">
            <v/>
          </cell>
          <cell r="EY694" t="str">
            <v/>
          </cell>
          <cell r="EZ694" t="str">
            <v/>
          </cell>
          <cell r="FA694" t="str">
            <v/>
          </cell>
          <cell r="FB694" t="str">
            <v/>
          </cell>
          <cell r="FC694" t="str">
            <v/>
          </cell>
          <cell r="FD694" t="str">
            <v/>
          </cell>
          <cell r="FE694" t="str">
            <v/>
          </cell>
          <cell r="FF694" t="str">
            <v/>
          </cell>
          <cell r="FG694" t="str">
            <v/>
          </cell>
          <cell r="FH694" t="str">
            <v/>
          </cell>
          <cell r="FI694" t="str">
            <v/>
          </cell>
          <cell r="FJ694" t="str">
            <v/>
          </cell>
          <cell r="FK694" t="str">
            <v/>
          </cell>
          <cell r="FL694" t="str">
            <v/>
          </cell>
          <cell r="FM694" t="str">
            <v/>
          </cell>
          <cell r="FN694" t="str">
            <v/>
          </cell>
          <cell r="FO694" t="str">
            <v/>
          </cell>
          <cell r="FP694" t="str">
            <v/>
          </cell>
          <cell r="FQ694" t="str">
            <v/>
          </cell>
          <cell r="FR694" t="str">
            <v/>
          </cell>
          <cell r="FS694" t="str">
            <v/>
          </cell>
          <cell r="FT694" t="str">
            <v/>
          </cell>
          <cell r="FU694" t="str">
            <v/>
          </cell>
          <cell r="FV694" t="str">
            <v/>
          </cell>
          <cell r="FW694" t="str">
            <v/>
          </cell>
          <cell r="FX694" t="str">
            <v/>
          </cell>
          <cell r="FY694" t="str">
            <v/>
          </cell>
          <cell r="FZ694" t="str">
            <v/>
          </cell>
          <cell r="GA694" t="str">
            <v/>
          </cell>
          <cell r="GB694" t="str">
            <v/>
          </cell>
          <cell r="GC694" t="str">
            <v/>
          </cell>
          <cell r="GD694" t="str">
            <v/>
          </cell>
          <cell r="GE694" t="str">
            <v/>
          </cell>
          <cell r="GF694" t="str">
            <v/>
          </cell>
          <cell r="GG694" t="str">
            <v/>
          </cell>
          <cell r="GH694" t="str">
            <v/>
          </cell>
          <cell r="GI694" t="str">
            <v/>
          </cell>
          <cell r="GJ694" t="str">
            <v/>
          </cell>
          <cell r="GK694" t="str">
            <v/>
          </cell>
          <cell r="GL694" t="str">
            <v/>
          </cell>
          <cell r="GM694" t="str">
            <v/>
          </cell>
          <cell r="GN694" t="str">
            <v/>
          </cell>
          <cell r="GO694" t="str">
            <v/>
          </cell>
          <cell r="GP694" t="str">
            <v/>
          </cell>
          <cell r="GQ694" t="str">
            <v/>
          </cell>
          <cell r="GR694" t="str">
            <v/>
          </cell>
          <cell r="GS694" t="str">
            <v/>
          </cell>
          <cell r="GT694" t="str">
            <v/>
          </cell>
          <cell r="GU694" t="str">
            <v/>
          </cell>
          <cell r="GV694" t="str">
            <v/>
          </cell>
          <cell r="GW694" t="str">
            <v/>
          </cell>
          <cell r="GX694" t="str">
            <v/>
          </cell>
          <cell r="GY694" t="str">
            <v/>
          </cell>
          <cell r="GZ694" t="str">
            <v/>
          </cell>
          <cell r="HA694" t="str">
            <v/>
          </cell>
          <cell r="HB694" t="str">
            <v/>
          </cell>
          <cell r="HC694" t="str">
            <v/>
          </cell>
          <cell r="HD694" t="str">
            <v/>
          </cell>
          <cell r="HE694" t="str">
            <v/>
          </cell>
          <cell r="HF694" t="str">
            <v/>
          </cell>
          <cell r="HG694" t="str">
            <v/>
          </cell>
          <cell r="HH694" t="str">
            <v/>
          </cell>
          <cell r="HI694" t="str">
            <v/>
          </cell>
          <cell r="HJ694" t="str">
            <v/>
          </cell>
          <cell r="HK694" t="str">
            <v/>
          </cell>
          <cell r="HL694" t="str">
            <v/>
          </cell>
          <cell r="HM694" t="str">
            <v/>
          </cell>
          <cell r="HN694" t="str">
            <v/>
          </cell>
          <cell r="HO694" t="str">
            <v/>
          </cell>
          <cell r="HP694" t="str">
            <v/>
          </cell>
          <cell r="HQ694" t="str">
            <v/>
          </cell>
          <cell r="HR694" t="str">
            <v/>
          </cell>
          <cell r="HS694" t="str">
            <v/>
          </cell>
          <cell r="HT694" t="str">
            <v/>
          </cell>
          <cell r="HU694" t="str">
            <v/>
          </cell>
          <cell r="HV694" t="str">
            <v/>
          </cell>
          <cell r="HW694" t="str">
            <v/>
          </cell>
          <cell r="HX694" t="str">
            <v/>
          </cell>
          <cell r="HY694" t="str">
            <v/>
          </cell>
          <cell r="HZ694" t="str">
            <v/>
          </cell>
          <cell r="IA694" t="str">
            <v/>
          </cell>
          <cell r="IB694" t="str">
            <v/>
          </cell>
          <cell r="IC694" t="str">
            <v/>
          </cell>
          <cell r="ID694" t="str">
            <v/>
          </cell>
        </row>
        <row r="695">
          <cell r="A695" t="str">
            <v/>
          </cell>
          <cell r="B695" t="str">
            <v/>
          </cell>
          <cell r="C695" t="str">
            <v/>
          </cell>
          <cell r="D695" t="str">
            <v/>
          </cell>
          <cell r="E695" t="str">
            <v/>
          </cell>
          <cell r="F695" t="str">
            <v/>
          </cell>
          <cell r="G695" t="str">
            <v/>
          </cell>
          <cell r="H695" t="str">
            <v/>
          </cell>
          <cell r="I695" t="str">
            <v/>
          </cell>
          <cell r="J695" t="str">
            <v/>
          </cell>
          <cell r="K695" t="str">
            <v/>
          </cell>
          <cell r="L695" t="str">
            <v/>
          </cell>
          <cell r="M695" t="str">
            <v/>
          </cell>
          <cell r="N695" t="str">
            <v/>
          </cell>
          <cell r="O695" t="str">
            <v/>
          </cell>
          <cell r="P695" t="str">
            <v/>
          </cell>
          <cell r="Q695" t="str">
            <v/>
          </cell>
          <cell r="R695" t="str">
            <v/>
          </cell>
          <cell r="S695" t="str">
            <v/>
          </cell>
          <cell r="T695" t="str">
            <v/>
          </cell>
          <cell r="U695" t="str">
            <v/>
          </cell>
          <cell r="V695" t="str">
            <v/>
          </cell>
          <cell r="W695" t="str">
            <v/>
          </cell>
          <cell r="X695" t="str">
            <v/>
          </cell>
          <cell r="Y695" t="str">
            <v/>
          </cell>
          <cell r="Z695" t="str">
            <v/>
          </cell>
          <cell r="AA695" t="str">
            <v/>
          </cell>
          <cell r="AB695" t="str">
            <v/>
          </cell>
          <cell r="AC695" t="str">
            <v/>
          </cell>
          <cell r="AD695" t="str">
            <v/>
          </cell>
          <cell r="AE695" t="str">
            <v/>
          </cell>
          <cell r="AF695" t="str">
            <v/>
          </cell>
          <cell r="AG695" t="str">
            <v/>
          </cell>
          <cell r="AH695" t="str">
            <v/>
          </cell>
          <cell r="AI695" t="str">
            <v/>
          </cell>
          <cell r="AJ695" t="str">
            <v/>
          </cell>
          <cell r="AK695" t="str">
            <v/>
          </cell>
          <cell r="AL695" t="str">
            <v/>
          </cell>
          <cell r="AM695" t="str">
            <v/>
          </cell>
          <cell r="AN695" t="str">
            <v/>
          </cell>
          <cell r="AO695" t="str">
            <v/>
          </cell>
          <cell r="AP695" t="str">
            <v/>
          </cell>
          <cell r="AQ695" t="str">
            <v/>
          </cell>
          <cell r="AR695" t="str">
            <v/>
          </cell>
          <cell r="AS695" t="str">
            <v/>
          </cell>
          <cell r="AT695" t="str">
            <v/>
          </cell>
          <cell r="AU695" t="str">
            <v/>
          </cell>
          <cell r="AV695" t="str">
            <v/>
          </cell>
          <cell r="AW695" t="str">
            <v/>
          </cell>
          <cell r="AX695" t="str">
            <v/>
          </cell>
          <cell r="AY695" t="str">
            <v/>
          </cell>
          <cell r="AZ695" t="str">
            <v/>
          </cell>
          <cell r="BA695" t="str">
            <v/>
          </cell>
          <cell r="BB695" t="str">
            <v/>
          </cell>
          <cell r="BC695" t="str">
            <v/>
          </cell>
          <cell r="BD695" t="str">
            <v/>
          </cell>
          <cell r="BE695" t="str">
            <v/>
          </cell>
          <cell r="BF695" t="str">
            <v/>
          </cell>
          <cell r="BG695" t="str">
            <v/>
          </cell>
          <cell r="BH695" t="str">
            <v/>
          </cell>
          <cell r="BI695" t="str">
            <v/>
          </cell>
          <cell r="BJ695" t="str">
            <v/>
          </cell>
          <cell r="BK695" t="str">
            <v/>
          </cell>
          <cell r="BL695" t="str">
            <v/>
          </cell>
          <cell r="BM695" t="str">
            <v/>
          </cell>
          <cell r="BN695" t="str">
            <v/>
          </cell>
          <cell r="BO695" t="str">
            <v/>
          </cell>
          <cell r="BP695" t="str">
            <v/>
          </cell>
          <cell r="BQ695" t="str">
            <v/>
          </cell>
          <cell r="BR695" t="str">
            <v/>
          </cell>
          <cell r="BS695" t="str">
            <v/>
          </cell>
          <cell r="BT695" t="str">
            <v/>
          </cell>
          <cell r="BU695" t="str">
            <v/>
          </cell>
          <cell r="BV695" t="str">
            <v/>
          </cell>
          <cell r="BW695" t="str">
            <v/>
          </cell>
          <cell r="BX695" t="str">
            <v/>
          </cell>
          <cell r="BY695" t="str">
            <v/>
          </cell>
          <cell r="BZ695" t="str">
            <v/>
          </cell>
          <cell r="CA695" t="str">
            <v/>
          </cell>
          <cell r="CB695" t="str">
            <v/>
          </cell>
          <cell r="CC695" t="str">
            <v/>
          </cell>
          <cell r="CD695" t="str">
            <v/>
          </cell>
          <cell r="CE695" t="str">
            <v/>
          </cell>
          <cell r="CF695" t="str">
            <v/>
          </cell>
          <cell r="CG695" t="str">
            <v/>
          </cell>
          <cell r="CH695" t="str">
            <v/>
          </cell>
          <cell r="CI695" t="str">
            <v/>
          </cell>
          <cell r="CJ695" t="str">
            <v/>
          </cell>
          <cell r="CK695" t="str">
            <v/>
          </cell>
          <cell r="CL695" t="str">
            <v/>
          </cell>
          <cell r="CM695" t="str">
            <v/>
          </cell>
          <cell r="CN695" t="str">
            <v/>
          </cell>
          <cell r="CO695" t="str">
            <v/>
          </cell>
          <cell r="CP695" t="str">
            <v/>
          </cell>
          <cell r="CQ695" t="str">
            <v/>
          </cell>
          <cell r="CR695" t="str">
            <v/>
          </cell>
          <cell r="CS695" t="str">
            <v/>
          </cell>
          <cell r="CT695" t="str">
            <v/>
          </cell>
          <cell r="CU695" t="str">
            <v/>
          </cell>
          <cell r="CV695" t="str">
            <v/>
          </cell>
          <cell r="CW695" t="str">
            <v/>
          </cell>
          <cell r="CX695" t="str">
            <v/>
          </cell>
          <cell r="CY695" t="str">
            <v/>
          </cell>
          <cell r="CZ695" t="str">
            <v/>
          </cell>
          <cell r="DA695" t="str">
            <v/>
          </cell>
          <cell r="DB695" t="str">
            <v/>
          </cell>
          <cell r="DC695" t="str">
            <v/>
          </cell>
          <cell r="DD695" t="str">
            <v/>
          </cell>
          <cell r="DE695" t="str">
            <v/>
          </cell>
          <cell r="DF695" t="str">
            <v/>
          </cell>
          <cell r="DG695" t="str">
            <v/>
          </cell>
          <cell r="DH695" t="str">
            <v/>
          </cell>
          <cell r="DI695" t="str">
            <v/>
          </cell>
          <cell r="DJ695" t="str">
            <v/>
          </cell>
          <cell r="DK695" t="str">
            <v/>
          </cell>
          <cell r="DL695" t="str">
            <v/>
          </cell>
          <cell r="DM695" t="str">
            <v/>
          </cell>
          <cell r="DN695" t="str">
            <v/>
          </cell>
          <cell r="DO695" t="str">
            <v/>
          </cell>
          <cell r="DP695" t="str">
            <v/>
          </cell>
          <cell r="DQ695" t="str">
            <v/>
          </cell>
          <cell r="DR695" t="str">
            <v/>
          </cell>
          <cell r="DS695" t="str">
            <v/>
          </cell>
          <cell r="DT695" t="str">
            <v/>
          </cell>
          <cell r="DU695" t="str">
            <v/>
          </cell>
          <cell r="DV695" t="str">
            <v/>
          </cell>
          <cell r="DW695" t="str">
            <v/>
          </cell>
          <cell r="DX695" t="str">
            <v/>
          </cell>
          <cell r="DY695" t="str">
            <v/>
          </cell>
          <cell r="DZ695" t="str">
            <v/>
          </cell>
          <cell r="EA695" t="str">
            <v/>
          </cell>
          <cell r="EB695" t="str">
            <v/>
          </cell>
          <cell r="EC695" t="str">
            <v/>
          </cell>
          <cell r="ED695" t="str">
            <v/>
          </cell>
          <cell r="EE695" t="str">
            <v/>
          </cell>
          <cell r="EF695" t="str">
            <v/>
          </cell>
          <cell r="EG695" t="str">
            <v/>
          </cell>
          <cell r="EH695" t="str">
            <v/>
          </cell>
          <cell r="EI695" t="str">
            <v/>
          </cell>
          <cell r="EJ695" t="str">
            <v/>
          </cell>
          <cell r="EK695" t="str">
            <v/>
          </cell>
          <cell r="EL695" t="str">
            <v/>
          </cell>
          <cell r="EM695" t="str">
            <v/>
          </cell>
          <cell r="EN695" t="str">
            <v/>
          </cell>
          <cell r="EO695" t="str">
            <v/>
          </cell>
          <cell r="EP695" t="str">
            <v/>
          </cell>
          <cell r="EQ695" t="str">
            <v/>
          </cell>
          <cell r="ER695" t="str">
            <v/>
          </cell>
          <cell r="ES695" t="str">
            <v/>
          </cell>
          <cell r="ET695" t="str">
            <v/>
          </cell>
          <cell r="EU695" t="str">
            <v/>
          </cell>
          <cell r="EV695" t="str">
            <v/>
          </cell>
          <cell r="EW695" t="str">
            <v/>
          </cell>
          <cell r="EX695" t="str">
            <v/>
          </cell>
          <cell r="EY695" t="str">
            <v/>
          </cell>
          <cell r="EZ695" t="str">
            <v/>
          </cell>
          <cell r="FA695" t="str">
            <v/>
          </cell>
          <cell r="FB695" t="str">
            <v/>
          </cell>
          <cell r="FC695" t="str">
            <v/>
          </cell>
          <cell r="FD695" t="str">
            <v/>
          </cell>
          <cell r="FE695" t="str">
            <v/>
          </cell>
          <cell r="FF695" t="str">
            <v/>
          </cell>
          <cell r="FG695" t="str">
            <v/>
          </cell>
          <cell r="FH695" t="str">
            <v/>
          </cell>
          <cell r="FI695" t="str">
            <v/>
          </cell>
          <cell r="FJ695" t="str">
            <v/>
          </cell>
          <cell r="FK695" t="str">
            <v/>
          </cell>
          <cell r="FL695" t="str">
            <v/>
          </cell>
          <cell r="FM695" t="str">
            <v/>
          </cell>
          <cell r="FN695" t="str">
            <v/>
          </cell>
          <cell r="FO695" t="str">
            <v/>
          </cell>
          <cell r="FP695" t="str">
            <v/>
          </cell>
          <cell r="FQ695" t="str">
            <v/>
          </cell>
          <cell r="FR695" t="str">
            <v/>
          </cell>
          <cell r="FS695" t="str">
            <v/>
          </cell>
          <cell r="FT695" t="str">
            <v/>
          </cell>
          <cell r="FU695" t="str">
            <v/>
          </cell>
          <cell r="FV695" t="str">
            <v/>
          </cell>
          <cell r="FW695" t="str">
            <v/>
          </cell>
          <cell r="FX695" t="str">
            <v/>
          </cell>
          <cell r="FY695" t="str">
            <v/>
          </cell>
          <cell r="FZ695" t="str">
            <v/>
          </cell>
          <cell r="GA695" t="str">
            <v/>
          </cell>
          <cell r="GB695" t="str">
            <v/>
          </cell>
          <cell r="GC695" t="str">
            <v/>
          </cell>
          <cell r="GD695" t="str">
            <v/>
          </cell>
          <cell r="GE695" t="str">
            <v/>
          </cell>
          <cell r="GF695" t="str">
            <v/>
          </cell>
          <cell r="GG695" t="str">
            <v/>
          </cell>
          <cell r="GH695" t="str">
            <v/>
          </cell>
          <cell r="GI695" t="str">
            <v/>
          </cell>
          <cell r="GJ695" t="str">
            <v/>
          </cell>
          <cell r="GK695" t="str">
            <v/>
          </cell>
          <cell r="GL695" t="str">
            <v/>
          </cell>
          <cell r="GM695" t="str">
            <v/>
          </cell>
          <cell r="GN695" t="str">
            <v/>
          </cell>
          <cell r="GO695" t="str">
            <v/>
          </cell>
          <cell r="GP695" t="str">
            <v/>
          </cell>
          <cell r="GQ695" t="str">
            <v/>
          </cell>
          <cell r="GR695" t="str">
            <v/>
          </cell>
          <cell r="GS695" t="str">
            <v/>
          </cell>
          <cell r="GT695" t="str">
            <v/>
          </cell>
          <cell r="GU695" t="str">
            <v/>
          </cell>
          <cell r="GV695" t="str">
            <v/>
          </cell>
          <cell r="GW695" t="str">
            <v/>
          </cell>
          <cell r="GX695" t="str">
            <v/>
          </cell>
          <cell r="GY695" t="str">
            <v/>
          </cell>
          <cell r="GZ695" t="str">
            <v/>
          </cell>
          <cell r="HA695" t="str">
            <v/>
          </cell>
          <cell r="HB695" t="str">
            <v/>
          </cell>
          <cell r="HC695" t="str">
            <v/>
          </cell>
          <cell r="HD695" t="str">
            <v/>
          </cell>
          <cell r="HE695" t="str">
            <v/>
          </cell>
          <cell r="HF695" t="str">
            <v/>
          </cell>
          <cell r="HG695" t="str">
            <v/>
          </cell>
          <cell r="HH695" t="str">
            <v/>
          </cell>
          <cell r="HI695" t="str">
            <v/>
          </cell>
          <cell r="HJ695" t="str">
            <v/>
          </cell>
          <cell r="HK695" t="str">
            <v/>
          </cell>
          <cell r="HL695" t="str">
            <v/>
          </cell>
          <cell r="HM695" t="str">
            <v/>
          </cell>
          <cell r="HN695" t="str">
            <v/>
          </cell>
          <cell r="HO695" t="str">
            <v/>
          </cell>
          <cell r="HP695" t="str">
            <v/>
          </cell>
          <cell r="HQ695" t="str">
            <v/>
          </cell>
          <cell r="HR695" t="str">
            <v/>
          </cell>
          <cell r="HS695" t="str">
            <v/>
          </cell>
          <cell r="HT695" t="str">
            <v/>
          </cell>
          <cell r="HU695" t="str">
            <v/>
          </cell>
          <cell r="HV695" t="str">
            <v/>
          </cell>
          <cell r="HW695" t="str">
            <v/>
          </cell>
          <cell r="HX695" t="str">
            <v/>
          </cell>
          <cell r="HY695" t="str">
            <v/>
          </cell>
          <cell r="HZ695" t="str">
            <v/>
          </cell>
          <cell r="IA695" t="str">
            <v/>
          </cell>
          <cell r="IB695" t="str">
            <v/>
          </cell>
          <cell r="IC695" t="str">
            <v/>
          </cell>
          <cell r="ID695" t="str">
            <v/>
          </cell>
        </row>
        <row r="696">
          <cell r="A696" t="str">
            <v/>
          </cell>
          <cell r="B696" t="str">
            <v/>
          </cell>
          <cell r="C696" t="str">
            <v/>
          </cell>
          <cell r="D696" t="str">
            <v/>
          </cell>
          <cell r="E696" t="str">
            <v/>
          </cell>
          <cell r="F696" t="str">
            <v/>
          </cell>
          <cell r="G696" t="str">
            <v/>
          </cell>
          <cell r="H696" t="str">
            <v/>
          </cell>
          <cell r="I696" t="str">
            <v/>
          </cell>
          <cell r="J696" t="str">
            <v/>
          </cell>
          <cell r="K696" t="str">
            <v/>
          </cell>
          <cell r="L696" t="str">
            <v/>
          </cell>
          <cell r="M696" t="str">
            <v/>
          </cell>
          <cell r="N696" t="str">
            <v/>
          </cell>
          <cell r="O696" t="str">
            <v/>
          </cell>
          <cell r="P696" t="str">
            <v/>
          </cell>
          <cell r="Q696" t="str">
            <v/>
          </cell>
          <cell r="R696" t="str">
            <v/>
          </cell>
          <cell r="S696" t="str">
            <v/>
          </cell>
          <cell r="T696" t="str">
            <v/>
          </cell>
          <cell r="U696" t="str">
            <v/>
          </cell>
          <cell r="V696" t="str">
            <v/>
          </cell>
          <cell r="W696" t="str">
            <v/>
          </cell>
          <cell r="X696" t="str">
            <v/>
          </cell>
          <cell r="Y696" t="str">
            <v/>
          </cell>
          <cell r="Z696" t="str">
            <v/>
          </cell>
          <cell r="AA696" t="str">
            <v/>
          </cell>
          <cell r="AB696" t="str">
            <v/>
          </cell>
          <cell r="AC696" t="str">
            <v/>
          </cell>
          <cell r="AD696" t="str">
            <v/>
          </cell>
          <cell r="AE696" t="str">
            <v/>
          </cell>
          <cell r="AF696" t="str">
            <v/>
          </cell>
          <cell r="AG696" t="str">
            <v/>
          </cell>
          <cell r="AH696" t="str">
            <v/>
          </cell>
          <cell r="AI696" t="str">
            <v/>
          </cell>
          <cell r="AJ696" t="str">
            <v/>
          </cell>
          <cell r="AK696" t="str">
            <v/>
          </cell>
          <cell r="AL696" t="str">
            <v/>
          </cell>
          <cell r="AM696" t="str">
            <v/>
          </cell>
          <cell r="AN696" t="str">
            <v/>
          </cell>
          <cell r="AO696" t="str">
            <v/>
          </cell>
          <cell r="AP696" t="str">
            <v/>
          </cell>
          <cell r="AQ696" t="str">
            <v/>
          </cell>
          <cell r="AR696" t="str">
            <v/>
          </cell>
          <cell r="AS696" t="str">
            <v/>
          </cell>
          <cell r="AT696" t="str">
            <v/>
          </cell>
          <cell r="AU696" t="str">
            <v/>
          </cell>
          <cell r="AV696" t="str">
            <v/>
          </cell>
          <cell r="AW696" t="str">
            <v/>
          </cell>
          <cell r="AX696" t="str">
            <v/>
          </cell>
          <cell r="AY696" t="str">
            <v/>
          </cell>
          <cell r="AZ696" t="str">
            <v/>
          </cell>
          <cell r="BA696" t="str">
            <v/>
          </cell>
          <cell r="BB696" t="str">
            <v/>
          </cell>
          <cell r="BC696" t="str">
            <v/>
          </cell>
          <cell r="BD696" t="str">
            <v/>
          </cell>
          <cell r="BE696" t="str">
            <v/>
          </cell>
          <cell r="BF696" t="str">
            <v/>
          </cell>
          <cell r="BG696" t="str">
            <v/>
          </cell>
          <cell r="BH696" t="str">
            <v/>
          </cell>
          <cell r="BI696" t="str">
            <v/>
          </cell>
          <cell r="BJ696" t="str">
            <v/>
          </cell>
          <cell r="BK696" t="str">
            <v/>
          </cell>
          <cell r="BL696" t="str">
            <v/>
          </cell>
          <cell r="BM696" t="str">
            <v/>
          </cell>
          <cell r="BN696" t="str">
            <v/>
          </cell>
          <cell r="BO696" t="str">
            <v/>
          </cell>
          <cell r="BP696" t="str">
            <v/>
          </cell>
          <cell r="BQ696" t="str">
            <v/>
          </cell>
          <cell r="BR696" t="str">
            <v/>
          </cell>
          <cell r="BS696" t="str">
            <v/>
          </cell>
          <cell r="BT696" t="str">
            <v/>
          </cell>
          <cell r="BU696" t="str">
            <v/>
          </cell>
          <cell r="BV696" t="str">
            <v/>
          </cell>
          <cell r="BW696" t="str">
            <v/>
          </cell>
          <cell r="BX696" t="str">
            <v/>
          </cell>
          <cell r="BY696" t="str">
            <v/>
          </cell>
          <cell r="BZ696" t="str">
            <v/>
          </cell>
          <cell r="CA696" t="str">
            <v/>
          </cell>
          <cell r="CB696" t="str">
            <v/>
          </cell>
          <cell r="CC696" t="str">
            <v/>
          </cell>
          <cell r="CD696" t="str">
            <v/>
          </cell>
          <cell r="CE696" t="str">
            <v/>
          </cell>
          <cell r="CF696" t="str">
            <v/>
          </cell>
          <cell r="CG696" t="str">
            <v/>
          </cell>
          <cell r="CH696" t="str">
            <v/>
          </cell>
          <cell r="CI696" t="str">
            <v/>
          </cell>
          <cell r="CJ696" t="str">
            <v/>
          </cell>
          <cell r="CK696" t="str">
            <v/>
          </cell>
          <cell r="CL696" t="str">
            <v/>
          </cell>
          <cell r="CM696" t="str">
            <v/>
          </cell>
          <cell r="CN696" t="str">
            <v/>
          </cell>
          <cell r="CO696" t="str">
            <v/>
          </cell>
          <cell r="CP696" t="str">
            <v/>
          </cell>
          <cell r="CQ696" t="str">
            <v/>
          </cell>
          <cell r="CR696" t="str">
            <v/>
          </cell>
          <cell r="CS696" t="str">
            <v/>
          </cell>
          <cell r="CT696" t="str">
            <v/>
          </cell>
          <cell r="CU696" t="str">
            <v/>
          </cell>
          <cell r="CV696" t="str">
            <v/>
          </cell>
          <cell r="CW696" t="str">
            <v/>
          </cell>
          <cell r="CX696" t="str">
            <v/>
          </cell>
          <cell r="CY696" t="str">
            <v/>
          </cell>
          <cell r="CZ696" t="str">
            <v/>
          </cell>
          <cell r="DA696" t="str">
            <v/>
          </cell>
          <cell r="DB696" t="str">
            <v/>
          </cell>
          <cell r="DC696" t="str">
            <v/>
          </cell>
          <cell r="DD696" t="str">
            <v/>
          </cell>
          <cell r="DE696" t="str">
            <v/>
          </cell>
          <cell r="DF696" t="str">
            <v/>
          </cell>
          <cell r="DG696" t="str">
            <v/>
          </cell>
          <cell r="DH696" t="str">
            <v/>
          </cell>
          <cell r="DI696" t="str">
            <v/>
          </cell>
          <cell r="DJ696" t="str">
            <v/>
          </cell>
          <cell r="DK696" t="str">
            <v/>
          </cell>
          <cell r="DL696" t="str">
            <v/>
          </cell>
          <cell r="DM696" t="str">
            <v/>
          </cell>
          <cell r="DN696" t="str">
            <v/>
          </cell>
          <cell r="DO696" t="str">
            <v/>
          </cell>
          <cell r="DP696" t="str">
            <v/>
          </cell>
          <cell r="DQ696" t="str">
            <v/>
          </cell>
          <cell r="DR696" t="str">
            <v/>
          </cell>
          <cell r="DS696" t="str">
            <v/>
          </cell>
          <cell r="DT696" t="str">
            <v/>
          </cell>
          <cell r="DU696" t="str">
            <v/>
          </cell>
          <cell r="DV696" t="str">
            <v/>
          </cell>
          <cell r="DW696" t="str">
            <v/>
          </cell>
          <cell r="DX696" t="str">
            <v/>
          </cell>
          <cell r="DY696" t="str">
            <v/>
          </cell>
          <cell r="DZ696" t="str">
            <v/>
          </cell>
          <cell r="EA696" t="str">
            <v/>
          </cell>
          <cell r="EB696" t="str">
            <v/>
          </cell>
          <cell r="EC696" t="str">
            <v/>
          </cell>
          <cell r="ED696" t="str">
            <v/>
          </cell>
          <cell r="EE696" t="str">
            <v/>
          </cell>
          <cell r="EF696" t="str">
            <v/>
          </cell>
          <cell r="EG696" t="str">
            <v/>
          </cell>
          <cell r="EH696" t="str">
            <v/>
          </cell>
          <cell r="EI696" t="str">
            <v/>
          </cell>
          <cell r="EJ696" t="str">
            <v/>
          </cell>
          <cell r="EK696" t="str">
            <v/>
          </cell>
          <cell r="EL696" t="str">
            <v/>
          </cell>
          <cell r="EM696" t="str">
            <v/>
          </cell>
          <cell r="EN696" t="str">
            <v/>
          </cell>
          <cell r="EO696" t="str">
            <v/>
          </cell>
          <cell r="EP696" t="str">
            <v/>
          </cell>
          <cell r="EQ696" t="str">
            <v/>
          </cell>
          <cell r="ER696" t="str">
            <v/>
          </cell>
          <cell r="ES696" t="str">
            <v/>
          </cell>
          <cell r="ET696" t="str">
            <v/>
          </cell>
          <cell r="EU696" t="str">
            <v/>
          </cell>
          <cell r="EV696" t="str">
            <v/>
          </cell>
          <cell r="EW696" t="str">
            <v/>
          </cell>
          <cell r="EX696" t="str">
            <v/>
          </cell>
          <cell r="EY696" t="str">
            <v/>
          </cell>
          <cell r="EZ696" t="str">
            <v/>
          </cell>
          <cell r="FA696" t="str">
            <v/>
          </cell>
          <cell r="FB696" t="str">
            <v/>
          </cell>
          <cell r="FC696" t="str">
            <v/>
          </cell>
          <cell r="FD696" t="str">
            <v/>
          </cell>
          <cell r="FE696" t="str">
            <v/>
          </cell>
          <cell r="FF696" t="str">
            <v/>
          </cell>
          <cell r="FG696" t="str">
            <v/>
          </cell>
          <cell r="FH696" t="str">
            <v/>
          </cell>
          <cell r="FI696" t="str">
            <v/>
          </cell>
          <cell r="FJ696" t="str">
            <v/>
          </cell>
          <cell r="FK696" t="str">
            <v/>
          </cell>
          <cell r="FL696" t="str">
            <v/>
          </cell>
          <cell r="FM696" t="str">
            <v/>
          </cell>
          <cell r="FN696" t="str">
            <v/>
          </cell>
          <cell r="FO696" t="str">
            <v/>
          </cell>
          <cell r="FP696" t="str">
            <v/>
          </cell>
          <cell r="FQ696" t="str">
            <v/>
          </cell>
          <cell r="FR696" t="str">
            <v/>
          </cell>
          <cell r="FS696" t="str">
            <v/>
          </cell>
          <cell r="FT696" t="str">
            <v/>
          </cell>
          <cell r="FU696" t="str">
            <v/>
          </cell>
          <cell r="FV696" t="str">
            <v/>
          </cell>
          <cell r="FW696" t="str">
            <v/>
          </cell>
          <cell r="FX696" t="str">
            <v/>
          </cell>
          <cell r="FY696" t="str">
            <v/>
          </cell>
          <cell r="FZ696" t="str">
            <v/>
          </cell>
          <cell r="GA696" t="str">
            <v/>
          </cell>
          <cell r="GB696" t="str">
            <v/>
          </cell>
          <cell r="GC696" t="str">
            <v/>
          </cell>
          <cell r="GD696" t="str">
            <v/>
          </cell>
          <cell r="GE696" t="str">
            <v/>
          </cell>
          <cell r="GF696" t="str">
            <v/>
          </cell>
          <cell r="GG696" t="str">
            <v/>
          </cell>
          <cell r="GH696" t="str">
            <v/>
          </cell>
          <cell r="GI696" t="str">
            <v/>
          </cell>
          <cell r="GJ696" t="str">
            <v/>
          </cell>
          <cell r="GK696" t="str">
            <v/>
          </cell>
          <cell r="GL696" t="str">
            <v/>
          </cell>
          <cell r="GM696" t="str">
            <v/>
          </cell>
          <cell r="GN696" t="str">
            <v/>
          </cell>
          <cell r="GO696" t="str">
            <v/>
          </cell>
          <cell r="GP696" t="str">
            <v/>
          </cell>
          <cell r="GQ696" t="str">
            <v/>
          </cell>
          <cell r="GR696" t="str">
            <v/>
          </cell>
          <cell r="GS696" t="str">
            <v/>
          </cell>
          <cell r="GT696" t="str">
            <v/>
          </cell>
          <cell r="GU696" t="str">
            <v/>
          </cell>
          <cell r="GV696" t="str">
            <v/>
          </cell>
          <cell r="GW696" t="str">
            <v/>
          </cell>
          <cell r="GX696" t="str">
            <v/>
          </cell>
          <cell r="GY696" t="str">
            <v/>
          </cell>
          <cell r="GZ696" t="str">
            <v/>
          </cell>
          <cell r="HA696" t="str">
            <v/>
          </cell>
          <cell r="HB696" t="str">
            <v/>
          </cell>
          <cell r="HC696" t="str">
            <v/>
          </cell>
          <cell r="HD696" t="str">
            <v/>
          </cell>
          <cell r="HE696" t="str">
            <v/>
          </cell>
          <cell r="HF696" t="str">
            <v/>
          </cell>
          <cell r="HG696" t="str">
            <v/>
          </cell>
          <cell r="HH696" t="str">
            <v/>
          </cell>
          <cell r="HI696" t="str">
            <v/>
          </cell>
          <cell r="HJ696" t="str">
            <v/>
          </cell>
          <cell r="HK696" t="str">
            <v/>
          </cell>
          <cell r="HL696" t="str">
            <v/>
          </cell>
          <cell r="HM696" t="str">
            <v/>
          </cell>
          <cell r="HN696" t="str">
            <v/>
          </cell>
          <cell r="HO696" t="str">
            <v/>
          </cell>
          <cell r="HP696" t="str">
            <v/>
          </cell>
          <cell r="HQ696" t="str">
            <v/>
          </cell>
          <cell r="HR696" t="str">
            <v/>
          </cell>
          <cell r="HS696" t="str">
            <v/>
          </cell>
          <cell r="HT696" t="str">
            <v/>
          </cell>
          <cell r="HU696" t="str">
            <v/>
          </cell>
          <cell r="HV696" t="str">
            <v/>
          </cell>
          <cell r="HW696" t="str">
            <v/>
          </cell>
          <cell r="HX696" t="str">
            <v/>
          </cell>
          <cell r="HY696" t="str">
            <v/>
          </cell>
          <cell r="HZ696" t="str">
            <v/>
          </cell>
          <cell r="IA696" t="str">
            <v/>
          </cell>
          <cell r="IB696" t="str">
            <v/>
          </cell>
          <cell r="IC696" t="str">
            <v/>
          </cell>
          <cell r="ID696" t="str">
            <v/>
          </cell>
        </row>
        <row r="697">
          <cell r="A697" t="str">
            <v/>
          </cell>
          <cell r="B697" t="str">
            <v/>
          </cell>
          <cell r="C697" t="str">
            <v/>
          </cell>
          <cell r="D697" t="str">
            <v/>
          </cell>
          <cell r="E697" t="str">
            <v/>
          </cell>
          <cell r="F697" t="str">
            <v/>
          </cell>
          <cell r="G697" t="str">
            <v/>
          </cell>
          <cell r="H697" t="str">
            <v/>
          </cell>
          <cell r="I697" t="str">
            <v/>
          </cell>
          <cell r="J697" t="str">
            <v/>
          </cell>
          <cell r="K697" t="str">
            <v/>
          </cell>
          <cell r="L697" t="str">
            <v/>
          </cell>
          <cell r="M697" t="str">
            <v/>
          </cell>
          <cell r="N697" t="str">
            <v/>
          </cell>
          <cell r="O697" t="str">
            <v/>
          </cell>
          <cell r="P697" t="str">
            <v/>
          </cell>
          <cell r="Q697" t="str">
            <v/>
          </cell>
          <cell r="R697" t="str">
            <v/>
          </cell>
          <cell r="S697" t="str">
            <v/>
          </cell>
          <cell r="T697" t="str">
            <v/>
          </cell>
          <cell r="U697" t="str">
            <v/>
          </cell>
          <cell r="V697" t="str">
            <v/>
          </cell>
          <cell r="W697" t="str">
            <v/>
          </cell>
          <cell r="X697" t="str">
            <v/>
          </cell>
          <cell r="Y697" t="str">
            <v/>
          </cell>
          <cell r="Z697" t="str">
            <v/>
          </cell>
          <cell r="AA697" t="str">
            <v/>
          </cell>
          <cell r="AB697" t="str">
            <v/>
          </cell>
          <cell r="AC697" t="str">
            <v/>
          </cell>
          <cell r="AD697" t="str">
            <v/>
          </cell>
          <cell r="AE697" t="str">
            <v/>
          </cell>
          <cell r="AF697" t="str">
            <v/>
          </cell>
          <cell r="AG697" t="str">
            <v/>
          </cell>
          <cell r="AH697" t="str">
            <v/>
          </cell>
          <cell r="AI697" t="str">
            <v/>
          </cell>
          <cell r="AJ697" t="str">
            <v/>
          </cell>
          <cell r="AK697" t="str">
            <v/>
          </cell>
          <cell r="AL697" t="str">
            <v/>
          </cell>
          <cell r="AM697" t="str">
            <v/>
          </cell>
          <cell r="AN697" t="str">
            <v/>
          </cell>
          <cell r="AO697" t="str">
            <v/>
          </cell>
          <cell r="AP697" t="str">
            <v/>
          </cell>
          <cell r="AQ697" t="str">
            <v/>
          </cell>
          <cell r="AR697" t="str">
            <v/>
          </cell>
          <cell r="AS697" t="str">
            <v/>
          </cell>
          <cell r="AT697" t="str">
            <v/>
          </cell>
          <cell r="AU697" t="str">
            <v/>
          </cell>
          <cell r="AV697" t="str">
            <v/>
          </cell>
          <cell r="AW697" t="str">
            <v/>
          </cell>
          <cell r="AX697" t="str">
            <v/>
          </cell>
          <cell r="AY697" t="str">
            <v/>
          </cell>
          <cell r="AZ697" t="str">
            <v/>
          </cell>
          <cell r="BA697" t="str">
            <v/>
          </cell>
          <cell r="BB697" t="str">
            <v/>
          </cell>
          <cell r="BC697" t="str">
            <v/>
          </cell>
          <cell r="BD697" t="str">
            <v/>
          </cell>
          <cell r="BE697" t="str">
            <v/>
          </cell>
          <cell r="BF697" t="str">
            <v/>
          </cell>
          <cell r="BG697" t="str">
            <v/>
          </cell>
          <cell r="BH697" t="str">
            <v/>
          </cell>
          <cell r="BI697" t="str">
            <v/>
          </cell>
          <cell r="BJ697" t="str">
            <v/>
          </cell>
          <cell r="BK697" t="str">
            <v/>
          </cell>
          <cell r="BL697" t="str">
            <v/>
          </cell>
          <cell r="BM697" t="str">
            <v/>
          </cell>
          <cell r="BN697" t="str">
            <v/>
          </cell>
          <cell r="BO697" t="str">
            <v/>
          </cell>
          <cell r="BP697" t="str">
            <v/>
          </cell>
          <cell r="BQ697" t="str">
            <v/>
          </cell>
          <cell r="BR697" t="str">
            <v/>
          </cell>
          <cell r="BS697" t="str">
            <v/>
          </cell>
          <cell r="BT697" t="str">
            <v/>
          </cell>
          <cell r="BU697" t="str">
            <v/>
          </cell>
          <cell r="BV697" t="str">
            <v/>
          </cell>
          <cell r="BW697" t="str">
            <v/>
          </cell>
          <cell r="BX697" t="str">
            <v/>
          </cell>
          <cell r="BY697" t="str">
            <v/>
          </cell>
          <cell r="BZ697" t="str">
            <v/>
          </cell>
          <cell r="CA697" t="str">
            <v/>
          </cell>
          <cell r="CB697" t="str">
            <v/>
          </cell>
          <cell r="CC697" t="str">
            <v/>
          </cell>
          <cell r="CD697" t="str">
            <v/>
          </cell>
          <cell r="CE697" t="str">
            <v/>
          </cell>
          <cell r="CF697" t="str">
            <v/>
          </cell>
          <cell r="CG697" t="str">
            <v/>
          </cell>
          <cell r="CH697" t="str">
            <v/>
          </cell>
          <cell r="CI697" t="str">
            <v/>
          </cell>
          <cell r="CJ697" t="str">
            <v/>
          </cell>
          <cell r="CK697" t="str">
            <v/>
          </cell>
          <cell r="CL697" t="str">
            <v/>
          </cell>
          <cell r="CM697" t="str">
            <v/>
          </cell>
          <cell r="CN697" t="str">
            <v/>
          </cell>
          <cell r="CO697" t="str">
            <v/>
          </cell>
          <cell r="CP697" t="str">
            <v/>
          </cell>
          <cell r="CQ697" t="str">
            <v/>
          </cell>
          <cell r="CR697" t="str">
            <v/>
          </cell>
          <cell r="CS697" t="str">
            <v/>
          </cell>
          <cell r="CT697" t="str">
            <v/>
          </cell>
          <cell r="CU697" t="str">
            <v/>
          </cell>
          <cell r="CV697" t="str">
            <v/>
          </cell>
          <cell r="CW697" t="str">
            <v/>
          </cell>
          <cell r="CX697" t="str">
            <v/>
          </cell>
          <cell r="CY697" t="str">
            <v/>
          </cell>
          <cell r="CZ697" t="str">
            <v/>
          </cell>
          <cell r="DA697" t="str">
            <v/>
          </cell>
          <cell r="DB697" t="str">
            <v/>
          </cell>
          <cell r="DC697" t="str">
            <v/>
          </cell>
          <cell r="DD697" t="str">
            <v/>
          </cell>
          <cell r="DE697" t="str">
            <v/>
          </cell>
          <cell r="DF697" t="str">
            <v/>
          </cell>
          <cell r="DG697" t="str">
            <v/>
          </cell>
          <cell r="DH697" t="str">
            <v/>
          </cell>
          <cell r="DI697" t="str">
            <v/>
          </cell>
          <cell r="DJ697" t="str">
            <v/>
          </cell>
          <cell r="DK697" t="str">
            <v/>
          </cell>
          <cell r="DL697" t="str">
            <v/>
          </cell>
          <cell r="DM697" t="str">
            <v/>
          </cell>
          <cell r="DN697" t="str">
            <v/>
          </cell>
          <cell r="DO697" t="str">
            <v/>
          </cell>
          <cell r="DP697" t="str">
            <v/>
          </cell>
          <cell r="DQ697" t="str">
            <v/>
          </cell>
          <cell r="DR697" t="str">
            <v/>
          </cell>
          <cell r="DS697" t="str">
            <v/>
          </cell>
          <cell r="DT697" t="str">
            <v/>
          </cell>
          <cell r="DU697" t="str">
            <v/>
          </cell>
          <cell r="DV697" t="str">
            <v/>
          </cell>
          <cell r="DW697" t="str">
            <v/>
          </cell>
          <cell r="DX697" t="str">
            <v/>
          </cell>
          <cell r="DY697" t="str">
            <v/>
          </cell>
          <cell r="DZ697" t="str">
            <v/>
          </cell>
          <cell r="EA697" t="str">
            <v/>
          </cell>
          <cell r="EB697" t="str">
            <v/>
          </cell>
          <cell r="EC697" t="str">
            <v/>
          </cell>
          <cell r="ED697" t="str">
            <v/>
          </cell>
          <cell r="EE697" t="str">
            <v/>
          </cell>
          <cell r="EF697" t="str">
            <v/>
          </cell>
          <cell r="EG697" t="str">
            <v/>
          </cell>
          <cell r="EH697" t="str">
            <v/>
          </cell>
          <cell r="EI697" t="str">
            <v/>
          </cell>
          <cell r="EJ697" t="str">
            <v/>
          </cell>
          <cell r="EK697" t="str">
            <v/>
          </cell>
          <cell r="EL697" t="str">
            <v/>
          </cell>
          <cell r="EM697" t="str">
            <v/>
          </cell>
          <cell r="EN697" t="str">
            <v/>
          </cell>
          <cell r="EO697" t="str">
            <v/>
          </cell>
          <cell r="EP697" t="str">
            <v/>
          </cell>
          <cell r="EQ697" t="str">
            <v/>
          </cell>
          <cell r="ER697" t="str">
            <v/>
          </cell>
          <cell r="ES697" t="str">
            <v/>
          </cell>
          <cell r="ET697" t="str">
            <v/>
          </cell>
          <cell r="EU697" t="str">
            <v/>
          </cell>
          <cell r="EV697" t="str">
            <v/>
          </cell>
          <cell r="EW697" t="str">
            <v/>
          </cell>
          <cell r="EX697" t="str">
            <v/>
          </cell>
          <cell r="EY697" t="str">
            <v/>
          </cell>
          <cell r="EZ697" t="str">
            <v/>
          </cell>
          <cell r="FA697" t="str">
            <v/>
          </cell>
          <cell r="FB697" t="str">
            <v/>
          </cell>
          <cell r="FC697" t="str">
            <v/>
          </cell>
          <cell r="FD697" t="str">
            <v/>
          </cell>
          <cell r="FE697" t="str">
            <v/>
          </cell>
          <cell r="FF697" t="str">
            <v/>
          </cell>
          <cell r="FG697" t="str">
            <v/>
          </cell>
          <cell r="FH697" t="str">
            <v/>
          </cell>
          <cell r="FI697" t="str">
            <v/>
          </cell>
          <cell r="FJ697" t="str">
            <v/>
          </cell>
          <cell r="FK697" t="str">
            <v/>
          </cell>
          <cell r="FL697" t="str">
            <v/>
          </cell>
          <cell r="FM697" t="str">
            <v/>
          </cell>
          <cell r="FN697" t="str">
            <v/>
          </cell>
          <cell r="FO697" t="str">
            <v/>
          </cell>
          <cell r="FP697" t="str">
            <v/>
          </cell>
          <cell r="FQ697" t="str">
            <v/>
          </cell>
          <cell r="FR697" t="str">
            <v/>
          </cell>
          <cell r="FS697" t="str">
            <v/>
          </cell>
          <cell r="FT697" t="str">
            <v/>
          </cell>
          <cell r="FU697" t="str">
            <v/>
          </cell>
          <cell r="FV697" t="str">
            <v/>
          </cell>
          <cell r="FW697" t="str">
            <v/>
          </cell>
          <cell r="FX697" t="str">
            <v/>
          </cell>
          <cell r="FY697" t="str">
            <v/>
          </cell>
          <cell r="FZ697" t="str">
            <v/>
          </cell>
          <cell r="GA697" t="str">
            <v/>
          </cell>
          <cell r="GB697" t="str">
            <v/>
          </cell>
          <cell r="GC697" t="str">
            <v/>
          </cell>
          <cell r="GD697" t="str">
            <v/>
          </cell>
          <cell r="GE697" t="str">
            <v/>
          </cell>
          <cell r="GF697" t="str">
            <v/>
          </cell>
          <cell r="GG697" t="str">
            <v/>
          </cell>
          <cell r="GH697" t="str">
            <v/>
          </cell>
          <cell r="GI697" t="str">
            <v/>
          </cell>
          <cell r="GJ697" t="str">
            <v/>
          </cell>
          <cell r="GK697" t="str">
            <v/>
          </cell>
          <cell r="GL697" t="str">
            <v/>
          </cell>
          <cell r="GM697" t="str">
            <v/>
          </cell>
          <cell r="GN697" t="str">
            <v/>
          </cell>
          <cell r="GO697" t="str">
            <v/>
          </cell>
          <cell r="GP697" t="str">
            <v/>
          </cell>
          <cell r="GQ697" t="str">
            <v/>
          </cell>
          <cell r="GR697" t="str">
            <v/>
          </cell>
          <cell r="GS697" t="str">
            <v/>
          </cell>
          <cell r="GT697" t="str">
            <v/>
          </cell>
          <cell r="GU697" t="str">
            <v/>
          </cell>
          <cell r="GV697" t="str">
            <v/>
          </cell>
          <cell r="GW697" t="str">
            <v/>
          </cell>
          <cell r="GX697" t="str">
            <v/>
          </cell>
          <cell r="GY697" t="str">
            <v/>
          </cell>
          <cell r="GZ697" t="str">
            <v/>
          </cell>
          <cell r="HA697" t="str">
            <v/>
          </cell>
          <cell r="HB697" t="str">
            <v/>
          </cell>
          <cell r="HC697" t="str">
            <v/>
          </cell>
          <cell r="HD697" t="str">
            <v/>
          </cell>
          <cell r="HE697" t="str">
            <v/>
          </cell>
          <cell r="HF697" t="str">
            <v/>
          </cell>
          <cell r="HG697" t="str">
            <v/>
          </cell>
          <cell r="HH697" t="str">
            <v/>
          </cell>
          <cell r="HI697" t="str">
            <v/>
          </cell>
          <cell r="HJ697" t="str">
            <v/>
          </cell>
          <cell r="HK697" t="str">
            <v/>
          </cell>
          <cell r="HL697" t="str">
            <v/>
          </cell>
          <cell r="HM697" t="str">
            <v/>
          </cell>
          <cell r="HN697" t="str">
            <v/>
          </cell>
          <cell r="HO697" t="str">
            <v/>
          </cell>
          <cell r="HP697" t="str">
            <v/>
          </cell>
          <cell r="HQ697" t="str">
            <v/>
          </cell>
          <cell r="HR697" t="str">
            <v/>
          </cell>
          <cell r="HS697" t="str">
            <v/>
          </cell>
          <cell r="HT697" t="str">
            <v/>
          </cell>
          <cell r="HU697" t="str">
            <v/>
          </cell>
          <cell r="HV697" t="str">
            <v/>
          </cell>
          <cell r="HW697" t="str">
            <v/>
          </cell>
          <cell r="HX697" t="str">
            <v/>
          </cell>
          <cell r="HY697" t="str">
            <v/>
          </cell>
          <cell r="HZ697" t="str">
            <v/>
          </cell>
          <cell r="IA697" t="str">
            <v/>
          </cell>
          <cell r="IB697" t="str">
            <v/>
          </cell>
          <cell r="IC697" t="str">
            <v/>
          </cell>
          <cell r="ID697" t="str">
            <v/>
          </cell>
        </row>
        <row r="698">
          <cell r="A698" t="str">
            <v/>
          </cell>
          <cell r="B698" t="str">
            <v/>
          </cell>
          <cell r="C698" t="str">
            <v/>
          </cell>
          <cell r="D698" t="str">
            <v/>
          </cell>
          <cell r="E698" t="str">
            <v/>
          </cell>
          <cell r="F698" t="str">
            <v/>
          </cell>
          <cell r="G698" t="str">
            <v/>
          </cell>
          <cell r="H698" t="str">
            <v/>
          </cell>
          <cell r="I698" t="str">
            <v/>
          </cell>
          <cell r="J698" t="str">
            <v/>
          </cell>
          <cell r="K698" t="str">
            <v/>
          </cell>
          <cell r="L698" t="str">
            <v/>
          </cell>
          <cell r="M698" t="str">
            <v/>
          </cell>
          <cell r="N698" t="str">
            <v/>
          </cell>
          <cell r="O698" t="str">
            <v/>
          </cell>
          <cell r="P698" t="str">
            <v/>
          </cell>
          <cell r="Q698" t="str">
            <v/>
          </cell>
          <cell r="R698" t="str">
            <v/>
          </cell>
          <cell r="S698" t="str">
            <v/>
          </cell>
          <cell r="T698" t="str">
            <v/>
          </cell>
          <cell r="U698" t="str">
            <v/>
          </cell>
          <cell r="V698" t="str">
            <v/>
          </cell>
          <cell r="W698" t="str">
            <v/>
          </cell>
          <cell r="X698" t="str">
            <v/>
          </cell>
          <cell r="Y698" t="str">
            <v/>
          </cell>
          <cell r="Z698" t="str">
            <v/>
          </cell>
          <cell r="AA698" t="str">
            <v/>
          </cell>
          <cell r="AB698" t="str">
            <v/>
          </cell>
          <cell r="AC698" t="str">
            <v/>
          </cell>
          <cell r="AD698" t="str">
            <v/>
          </cell>
          <cell r="AE698" t="str">
            <v/>
          </cell>
          <cell r="AF698" t="str">
            <v/>
          </cell>
          <cell r="AG698" t="str">
            <v/>
          </cell>
          <cell r="AH698" t="str">
            <v/>
          </cell>
          <cell r="AI698" t="str">
            <v/>
          </cell>
          <cell r="AJ698" t="str">
            <v/>
          </cell>
          <cell r="AK698" t="str">
            <v/>
          </cell>
          <cell r="AL698" t="str">
            <v/>
          </cell>
          <cell r="AM698" t="str">
            <v/>
          </cell>
          <cell r="AN698" t="str">
            <v/>
          </cell>
          <cell r="AO698" t="str">
            <v/>
          </cell>
          <cell r="AP698" t="str">
            <v/>
          </cell>
          <cell r="AQ698" t="str">
            <v/>
          </cell>
          <cell r="AR698" t="str">
            <v/>
          </cell>
          <cell r="AS698" t="str">
            <v/>
          </cell>
          <cell r="AT698" t="str">
            <v/>
          </cell>
          <cell r="AU698" t="str">
            <v/>
          </cell>
          <cell r="AV698" t="str">
            <v/>
          </cell>
          <cell r="AW698" t="str">
            <v/>
          </cell>
          <cell r="AX698" t="str">
            <v/>
          </cell>
          <cell r="AY698" t="str">
            <v/>
          </cell>
          <cell r="AZ698" t="str">
            <v/>
          </cell>
          <cell r="BA698" t="str">
            <v/>
          </cell>
          <cell r="BB698" t="str">
            <v/>
          </cell>
          <cell r="BC698" t="str">
            <v/>
          </cell>
          <cell r="BD698" t="str">
            <v/>
          </cell>
          <cell r="BE698" t="str">
            <v/>
          </cell>
          <cell r="BF698" t="str">
            <v/>
          </cell>
          <cell r="BG698" t="str">
            <v/>
          </cell>
          <cell r="BH698" t="str">
            <v/>
          </cell>
          <cell r="BI698" t="str">
            <v/>
          </cell>
          <cell r="BJ698" t="str">
            <v/>
          </cell>
          <cell r="BK698" t="str">
            <v/>
          </cell>
          <cell r="BL698" t="str">
            <v/>
          </cell>
          <cell r="BM698" t="str">
            <v/>
          </cell>
          <cell r="BN698" t="str">
            <v/>
          </cell>
          <cell r="BO698" t="str">
            <v/>
          </cell>
          <cell r="BP698" t="str">
            <v/>
          </cell>
          <cell r="BQ698" t="str">
            <v/>
          </cell>
          <cell r="BR698" t="str">
            <v/>
          </cell>
          <cell r="BS698" t="str">
            <v/>
          </cell>
          <cell r="BT698" t="str">
            <v/>
          </cell>
          <cell r="BU698" t="str">
            <v/>
          </cell>
          <cell r="BV698" t="str">
            <v/>
          </cell>
          <cell r="BW698" t="str">
            <v/>
          </cell>
          <cell r="BX698" t="str">
            <v/>
          </cell>
          <cell r="BY698" t="str">
            <v/>
          </cell>
          <cell r="BZ698" t="str">
            <v/>
          </cell>
          <cell r="CA698" t="str">
            <v/>
          </cell>
          <cell r="CB698" t="str">
            <v/>
          </cell>
          <cell r="CC698" t="str">
            <v/>
          </cell>
          <cell r="CD698" t="str">
            <v/>
          </cell>
          <cell r="CE698" t="str">
            <v/>
          </cell>
          <cell r="CF698" t="str">
            <v/>
          </cell>
          <cell r="CG698" t="str">
            <v/>
          </cell>
          <cell r="CH698" t="str">
            <v/>
          </cell>
          <cell r="CI698" t="str">
            <v/>
          </cell>
          <cell r="CJ698" t="str">
            <v/>
          </cell>
          <cell r="CK698" t="str">
            <v/>
          </cell>
          <cell r="CL698" t="str">
            <v/>
          </cell>
          <cell r="CM698" t="str">
            <v/>
          </cell>
          <cell r="CN698" t="str">
            <v/>
          </cell>
          <cell r="CO698" t="str">
            <v/>
          </cell>
          <cell r="CP698" t="str">
            <v/>
          </cell>
          <cell r="CQ698" t="str">
            <v/>
          </cell>
          <cell r="CR698" t="str">
            <v/>
          </cell>
          <cell r="CS698" t="str">
            <v/>
          </cell>
          <cell r="CT698" t="str">
            <v/>
          </cell>
          <cell r="CU698" t="str">
            <v/>
          </cell>
          <cell r="CV698" t="str">
            <v/>
          </cell>
          <cell r="CW698" t="str">
            <v/>
          </cell>
          <cell r="CX698" t="str">
            <v/>
          </cell>
          <cell r="CY698" t="str">
            <v/>
          </cell>
          <cell r="CZ698" t="str">
            <v/>
          </cell>
          <cell r="DA698" t="str">
            <v/>
          </cell>
          <cell r="DB698" t="str">
            <v/>
          </cell>
          <cell r="DC698" t="str">
            <v/>
          </cell>
          <cell r="DD698" t="str">
            <v/>
          </cell>
          <cell r="DE698" t="str">
            <v/>
          </cell>
          <cell r="DF698" t="str">
            <v/>
          </cell>
          <cell r="DG698" t="str">
            <v/>
          </cell>
          <cell r="DH698" t="str">
            <v/>
          </cell>
          <cell r="DI698" t="str">
            <v/>
          </cell>
          <cell r="DJ698" t="str">
            <v/>
          </cell>
          <cell r="DK698" t="str">
            <v/>
          </cell>
          <cell r="DL698" t="str">
            <v/>
          </cell>
          <cell r="DM698" t="str">
            <v/>
          </cell>
          <cell r="DN698" t="str">
            <v/>
          </cell>
          <cell r="DO698" t="str">
            <v/>
          </cell>
          <cell r="DP698" t="str">
            <v/>
          </cell>
          <cell r="DQ698" t="str">
            <v/>
          </cell>
          <cell r="DR698" t="str">
            <v/>
          </cell>
          <cell r="DS698" t="str">
            <v/>
          </cell>
          <cell r="DT698" t="str">
            <v/>
          </cell>
          <cell r="DU698" t="str">
            <v/>
          </cell>
          <cell r="DV698" t="str">
            <v/>
          </cell>
          <cell r="DW698" t="str">
            <v/>
          </cell>
          <cell r="DX698" t="str">
            <v/>
          </cell>
          <cell r="DY698" t="str">
            <v/>
          </cell>
          <cell r="DZ698" t="str">
            <v/>
          </cell>
          <cell r="EA698" t="str">
            <v/>
          </cell>
          <cell r="EB698" t="str">
            <v/>
          </cell>
          <cell r="EC698" t="str">
            <v/>
          </cell>
          <cell r="ED698" t="str">
            <v/>
          </cell>
          <cell r="EE698" t="str">
            <v/>
          </cell>
          <cell r="EF698" t="str">
            <v/>
          </cell>
          <cell r="EG698" t="str">
            <v/>
          </cell>
          <cell r="EH698" t="str">
            <v/>
          </cell>
          <cell r="EI698" t="str">
            <v/>
          </cell>
          <cell r="EJ698" t="str">
            <v/>
          </cell>
          <cell r="EK698" t="str">
            <v/>
          </cell>
          <cell r="EL698" t="str">
            <v/>
          </cell>
          <cell r="EM698" t="str">
            <v/>
          </cell>
          <cell r="EN698" t="str">
            <v/>
          </cell>
          <cell r="EO698" t="str">
            <v/>
          </cell>
          <cell r="EP698" t="str">
            <v/>
          </cell>
          <cell r="EQ698" t="str">
            <v/>
          </cell>
          <cell r="ER698" t="str">
            <v/>
          </cell>
          <cell r="ES698" t="str">
            <v/>
          </cell>
          <cell r="ET698" t="str">
            <v/>
          </cell>
          <cell r="EU698" t="str">
            <v/>
          </cell>
          <cell r="EV698" t="str">
            <v/>
          </cell>
          <cell r="EW698" t="str">
            <v/>
          </cell>
          <cell r="EX698" t="str">
            <v/>
          </cell>
          <cell r="EY698" t="str">
            <v/>
          </cell>
          <cell r="EZ698" t="str">
            <v/>
          </cell>
          <cell r="FA698" t="str">
            <v/>
          </cell>
          <cell r="FB698" t="str">
            <v/>
          </cell>
          <cell r="FC698" t="str">
            <v/>
          </cell>
          <cell r="FD698" t="str">
            <v/>
          </cell>
          <cell r="FE698" t="str">
            <v/>
          </cell>
          <cell r="FF698" t="str">
            <v/>
          </cell>
          <cell r="FG698" t="str">
            <v/>
          </cell>
          <cell r="FH698" t="str">
            <v/>
          </cell>
          <cell r="FI698" t="str">
            <v/>
          </cell>
          <cell r="FJ698" t="str">
            <v/>
          </cell>
          <cell r="FK698" t="str">
            <v/>
          </cell>
          <cell r="FL698" t="str">
            <v/>
          </cell>
          <cell r="FM698" t="str">
            <v/>
          </cell>
          <cell r="FN698" t="str">
            <v/>
          </cell>
          <cell r="FO698" t="str">
            <v/>
          </cell>
          <cell r="FP698" t="str">
            <v/>
          </cell>
          <cell r="FQ698" t="str">
            <v/>
          </cell>
          <cell r="FR698" t="str">
            <v/>
          </cell>
          <cell r="FS698" t="str">
            <v/>
          </cell>
          <cell r="FT698" t="str">
            <v/>
          </cell>
          <cell r="FU698" t="str">
            <v/>
          </cell>
          <cell r="FV698" t="str">
            <v/>
          </cell>
          <cell r="FW698" t="str">
            <v/>
          </cell>
          <cell r="FX698" t="str">
            <v/>
          </cell>
          <cell r="FY698" t="str">
            <v/>
          </cell>
          <cell r="FZ698" t="str">
            <v/>
          </cell>
          <cell r="GA698" t="str">
            <v/>
          </cell>
          <cell r="GB698" t="str">
            <v/>
          </cell>
          <cell r="GC698" t="str">
            <v/>
          </cell>
          <cell r="GD698" t="str">
            <v/>
          </cell>
          <cell r="GE698" t="str">
            <v/>
          </cell>
          <cell r="GF698" t="str">
            <v/>
          </cell>
          <cell r="GG698" t="str">
            <v/>
          </cell>
          <cell r="GH698" t="str">
            <v/>
          </cell>
          <cell r="GI698" t="str">
            <v/>
          </cell>
          <cell r="GJ698" t="str">
            <v/>
          </cell>
          <cell r="GK698" t="str">
            <v/>
          </cell>
          <cell r="GL698" t="str">
            <v/>
          </cell>
          <cell r="GM698" t="str">
            <v/>
          </cell>
          <cell r="GN698" t="str">
            <v/>
          </cell>
          <cell r="GO698" t="str">
            <v/>
          </cell>
          <cell r="GP698" t="str">
            <v/>
          </cell>
          <cell r="GQ698" t="str">
            <v/>
          </cell>
          <cell r="GR698" t="str">
            <v/>
          </cell>
          <cell r="GS698" t="str">
            <v/>
          </cell>
          <cell r="GT698" t="str">
            <v/>
          </cell>
          <cell r="GU698" t="str">
            <v/>
          </cell>
          <cell r="GV698" t="str">
            <v/>
          </cell>
          <cell r="GW698" t="str">
            <v/>
          </cell>
          <cell r="GX698" t="str">
            <v/>
          </cell>
          <cell r="GY698" t="str">
            <v/>
          </cell>
          <cell r="GZ698" t="str">
            <v/>
          </cell>
          <cell r="HA698" t="str">
            <v/>
          </cell>
          <cell r="HB698" t="str">
            <v/>
          </cell>
          <cell r="HC698" t="str">
            <v/>
          </cell>
          <cell r="HD698" t="str">
            <v/>
          </cell>
          <cell r="HE698" t="str">
            <v/>
          </cell>
          <cell r="HF698" t="str">
            <v/>
          </cell>
          <cell r="HG698" t="str">
            <v/>
          </cell>
          <cell r="HH698" t="str">
            <v/>
          </cell>
          <cell r="HI698" t="str">
            <v/>
          </cell>
          <cell r="HJ698" t="str">
            <v/>
          </cell>
          <cell r="HK698" t="str">
            <v/>
          </cell>
          <cell r="HL698" t="str">
            <v/>
          </cell>
          <cell r="HM698" t="str">
            <v/>
          </cell>
          <cell r="HN698" t="str">
            <v/>
          </cell>
          <cell r="HO698" t="str">
            <v/>
          </cell>
          <cell r="HP698" t="str">
            <v/>
          </cell>
          <cell r="HQ698" t="str">
            <v/>
          </cell>
          <cell r="HR698" t="str">
            <v/>
          </cell>
          <cell r="HS698" t="str">
            <v/>
          </cell>
          <cell r="HT698" t="str">
            <v/>
          </cell>
          <cell r="HU698" t="str">
            <v/>
          </cell>
          <cell r="HV698" t="str">
            <v/>
          </cell>
          <cell r="HW698" t="str">
            <v/>
          </cell>
          <cell r="HX698" t="str">
            <v/>
          </cell>
          <cell r="HY698" t="str">
            <v/>
          </cell>
          <cell r="HZ698" t="str">
            <v/>
          </cell>
          <cell r="IA698" t="str">
            <v/>
          </cell>
          <cell r="IB698" t="str">
            <v/>
          </cell>
          <cell r="IC698" t="str">
            <v/>
          </cell>
          <cell r="ID698" t="str">
            <v/>
          </cell>
        </row>
        <row r="699">
          <cell r="A699" t="str">
            <v/>
          </cell>
          <cell r="B699" t="str">
            <v/>
          </cell>
          <cell r="C699" t="str">
            <v/>
          </cell>
          <cell r="D699" t="str">
            <v/>
          </cell>
          <cell r="E699" t="str">
            <v/>
          </cell>
          <cell r="F699" t="str">
            <v/>
          </cell>
          <cell r="G699" t="str">
            <v/>
          </cell>
          <cell r="H699" t="str">
            <v/>
          </cell>
          <cell r="I699" t="str">
            <v/>
          </cell>
          <cell r="J699" t="str">
            <v/>
          </cell>
          <cell r="K699" t="str">
            <v/>
          </cell>
          <cell r="L699" t="str">
            <v/>
          </cell>
          <cell r="M699" t="str">
            <v/>
          </cell>
          <cell r="N699" t="str">
            <v/>
          </cell>
          <cell r="O699" t="str">
            <v/>
          </cell>
          <cell r="P699" t="str">
            <v/>
          </cell>
          <cell r="Q699" t="str">
            <v/>
          </cell>
          <cell r="R699" t="str">
            <v/>
          </cell>
          <cell r="S699" t="str">
            <v/>
          </cell>
          <cell r="T699" t="str">
            <v/>
          </cell>
          <cell r="U699" t="str">
            <v/>
          </cell>
          <cell r="V699" t="str">
            <v/>
          </cell>
          <cell r="W699" t="str">
            <v/>
          </cell>
          <cell r="X699" t="str">
            <v/>
          </cell>
          <cell r="Y699" t="str">
            <v/>
          </cell>
          <cell r="Z699" t="str">
            <v/>
          </cell>
          <cell r="AA699" t="str">
            <v/>
          </cell>
          <cell r="AB699" t="str">
            <v/>
          </cell>
          <cell r="AC699" t="str">
            <v/>
          </cell>
          <cell r="AD699" t="str">
            <v/>
          </cell>
          <cell r="AE699" t="str">
            <v/>
          </cell>
          <cell r="AF699" t="str">
            <v/>
          </cell>
          <cell r="AG699" t="str">
            <v/>
          </cell>
          <cell r="AH699" t="str">
            <v/>
          </cell>
          <cell r="AI699" t="str">
            <v/>
          </cell>
          <cell r="AJ699" t="str">
            <v/>
          </cell>
          <cell r="AK699" t="str">
            <v/>
          </cell>
          <cell r="AL699" t="str">
            <v/>
          </cell>
          <cell r="AM699" t="str">
            <v/>
          </cell>
          <cell r="AN699" t="str">
            <v/>
          </cell>
          <cell r="AO699" t="str">
            <v/>
          </cell>
          <cell r="AP699" t="str">
            <v/>
          </cell>
          <cell r="AQ699" t="str">
            <v/>
          </cell>
          <cell r="AR699" t="str">
            <v/>
          </cell>
          <cell r="AS699" t="str">
            <v/>
          </cell>
          <cell r="AT699" t="str">
            <v/>
          </cell>
          <cell r="AU699" t="str">
            <v/>
          </cell>
          <cell r="AV699" t="str">
            <v/>
          </cell>
          <cell r="AW699" t="str">
            <v/>
          </cell>
          <cell r="AX699" t="str">
            <v/>
          </cell>
          <cell r="AY699" t="str">
            <v/>
          </cell>
          <cell r="AZ699" t="str">
            <v/>
          </cell>
          <cell r="BA699" t="str">
            <v/>
          </cell>
          <cell r="BB699" t="str">
            <v/>
          </cell>
          <cell r="BC699" t="str">
            <v/>
          </cell>
          <cell r="BD699" t="str">
            <v/>
          </cell>
          <cell r="BE699" t="str">
            <v/>
          </cell>
          <cell r="BF699" t="str">
            <v/>
          </cell>
          <cell r="BG699" t="str">
            <v/>
          </cell>
          <cell r="BH699" t="str">
            <v/>
          </cell>
          <cell r="BI699" t="str">
            <v/>
          </cell>
          <cell r="BJ699" t="str">
            <v/>
          </cell>
          <cell r="BK699" t="str">
            <v/>
          </cell>
          <cell r="BL699" t="str">
            <v/>
          </cell>
          <cell r="BM699" t="str">
            <v/>
          </cell>
          <cell r="BN699" t="str">
            <v/>
          </cell>
          <cell r="BO699" t="str">
            <v/>
          </cell>
          <cell r="BP699" t="str">
            <v/>
          </cell>
          <cell r="BQ699" t="str">
            <v/>
          </cell>
          <cell r="BR699" t="str">
            <v/>
          </cell>
          <cell r="BS699" t="str">
            <v/>
          </cell>
          <cell r="BT699" t="str">
            <v/>
          </cell>
          <cell r="BU699" t="str">
            <v/>
          </cell>
          <cell r="BV699" t="str">
            <v/>
          </cell>
          <cell r="BW699" t="str">
            <v/>
          </cell>
          <cell r="BX699" t="str">
            <v/>
          </cell>
          <cell r="BY699" t="str">
            <v/>
          </cell>
          <cell r="BZ699" t="str">
            <v/>
          </cell>
          <cell r="CA699" t="str">
            <v/>
          </cell>
          <cell r="CB699" t="str">
            <v/>
          </cell>
          <cell r="CC699" t="str">
            <v/>
          </cell>
          <cell r="CD699" t="str">
            <v/>
          </cell>
          <cell r="CE699" t="str">
            <v/>
          </cell>
          <cell r="CF699" t="str">
            <v/>
          </cell>
          <cell r="CG699" t="str">
            <v/>
          </cell>
          <cell r="CH699" t="str">
            <v/>
          </cell>
          <cell r="CI699" t="str">
            <v/>
          </cell>
          <cell r="CJ699" t="str">
            <v/>
          </cell>
          <cell r="CK699" t="str">
            <v/>
          </cell>
          <cell r="CL699" t="str">
            <v/>
          </cell>
          <cell r="CM699" t="str">
            <v/>
          </cell>
          <cell r="CN699" t="str">
            <v/>
          </cell>
          <cell r="CO699" t="str">
            <v/>
          </cell>
          <cell r="CP699" t="str">
            <v/>
          </cell>
          <cell r="CQ699" t="str">
            <v/>
          </cell>
          <cell r="CR699" t="str">
            <v/>
          </cell>
          <cell r="CS699" t="str">
            <v/>
          </cell>
          <cell r="CT699" t="str">
            <v/>
          </cell>
          <cell r="CU699" t="str">
            <v/>
          </cell>
          <cell r="CV699" t="str">
            <v/>
          </cell>
          <cell r="CW699" t="str">
            <v/>
          </cell>
          <cell r="CX699" t="str">
            <v/>
          </cell>
          <cell r="CY699" t="str">
            <v/>
          </cell>
          <cell r="CZ699" t="str">
            <v/>
          </cell>
          <cell r="DA699" t="str">
            <v/>
          </cell>
          <cell r="DB699" t="str">
            <v/>
          </cell>
          <cell r="DC699" t="str">
            <v/>
          </cell>
          <cell r="DD699" t="str">
            <v/>
          </cell>
          <cell r="DE699" t="str">
            <v/>
          </cell>
          <cell r="DF699" t="str">
            <v/>
          </cell>
          <cell r="DG699" t="str">
            <v/>
          </cell>
          <cell r="DH699" t="str">
            <v/>
          </cell>
          <cell r="DI699" t="str">
            <v/>
          </cell>
          <cell r="DJ699" t="str">
            <v/>
          </cell>
          <cell r="DK699" t="str">
            <v/>
          </cell>
          <cell r="DL699" t="str">
            <v/>
          </cell>
          <cell r="DM699" t="str">
            <v/>
          </cell>
          <cell r="DN699" t="str">
            <v/>
          </cell>
          <cell r="DO699" t="str">
            <v/>
          </cell>
          <cell r="DP699" t="str">
            <v/>
          </cell>
          <cell r="DQ699" t="str">
            <v/>
          </cell>
          <cell r="DR699" t="str">
            <v/>
          </cell>
          <cell r="DS699" t="str">
            <v/>
          </cell>
          <cell r="DT699" t="str">
            <v/>
          </cell>
          <cell r="DU699" t="str">
            <v/>
          </cell>
          <cell r="DV699" t="str">
            <v/>
          </cell>
          <cell r="DW699" t="str">
            <v/>
          </cell>
          <cell r="DX699" t="str">
            <v/>
          </cell>
          <cell r="DY699" t="str">
            <v/>
          </cell>
          <cell r="DZ699" t="str">
            <v/>
          </cell>
          <cell r="EA699" t="str">
            <v/>
          </cell>
          <cell r="EB699" t="str">
            <v/>
          </cell>
          <cell r="EC699" t="str">
            <v/>
          </cell>
          <cell r="ED699" t="str">
            <v/>
          </cell>
          <cell r="EE699" t="str">
            <v/>
          </cell>
          <cell r="EF699" t="str">
            <v/>
          </cell>
          <cell r="EG699" t="str">
            <v/>
          </cell>
          <cell r="EH699" t="str">
            <v/>
          </cell>
          <cell r="EI699" t="str">
            <v/>
          </cell>
          <cell r="EJ699" t="str">
            <v/>
          </cell>
          <cell r="EK699" t="str">
            <v/>
          </cell>
          <cell r="EL699" t="str">
            <v/>
          </cell>
          <cell r="EM699" t="str">
            <v/>
          </cell>
          <cell r="EN699" t="str">
            <v/>
          </cell>
          <cell r="EO699" t="str">
            <v/>
          </cell>
          <cell r="EP699" t="str">
            <v/>
          </cell>
          <cell r="EQ699" t="str">
            <v/>
          </cell>
          <cell r="ER699" t="str">
            <v/>
          </cell>
          <cell r="ES699" t="str">
            <v/>
          </cell>
          <cell r="ET699" t="str">
            <v/>
          </cell>
          <cell r="EU699" t="str">
            <v/>
          </cell>
          <cell r="EV699" t="str">
            <v/>
          </cell>
          <cell r="EW699" t="str">
            <v/>
          </cell>
          <cell r="EX699" t="str">
            <v/>
          </cell>
          <cell r="EY699" t="str">
            <v/>
          </cell>
          <cell r="EZ699" t="str">
            <v/>
          </cell>
          <cell r="FA699" t="str">
            <v/>
          </cell>
          <cell r="FB699" t="str">
            <v/>
          </cell>
          <cell r="FC699" t="str">
            <v/>
          </cell>
          <cell r="FD699" t="str">
            <v/>
          </cell>
          <cell r="FE699" t="str">
            <v/>
          </cell>
          <cell r="FF699" t="str">
            <v/>
          </cell>
          <cell r="FG699" t="str">
            <v/>
          </cell>
          <cell r="FH699" t="str">
            <v/>
          </cell>
          <cell r="FI699" t="str">
            <v/>
          </cell>
          <cell r="FJ699" t="str">
            <v/>
          </cell>
          <cell r="FK699" t="str">
            <v/>
          </cell>
          <cell r="FL699" t="str">
            <v/>
          </cell>
          <cell r="FM699" t="str">
            <v/>
          </cell>
          <cell r="FN699" t="str">
            <v/>
          </cell>
          <cell r="FO699" t="str">
            <v/>
          </cell>
          <cell r="FP699" t="str">
            <v/>
          </cell>
          <cell r="FQ699" t="str">
            <v/>
          </cell>
          <cell r="FR699" t="str">
            <v/>
          </cell>
          <cell r="FS699" t="str">
            <v/>
          </cell>
          <cell r="FT699" t="str">
            <v/>
          </cell>
          <cell r="FU699" t="str">
            <v/>
          </cell>
          <cell r="FV699" t="str">
            <v/>
          </cell>
          <cell r="FW699" t="str">
            <v/>
          </cell>
          <cell r="FX699" t="str">
            <v/>
          </cell>
          <cell r="FY699" t="str">
            <v/>
          </cell>
          <cell r="FZ699" t="str">
            <v/>
          </cell>
          <cell r="GA699" t="str">
            <v/>
          </cell>
          <cell r="GB699" t="str">
            <v/>
          </cell>
          <cell r="GC699" t="str">
            <v/>
          </cell>
          <cell r="GD699" t="str">
            <v/>
          </cell>
          <cell r="GE699" t="str">
            <v/>
          </cell>
          <cell r="GF699" t="str">
            <v/>
          </cell>
          <cell r="GG699" t="str">
            <v/>
          </cell>
          <cell r="GH699" t="str">
            <v/>
          </cell>
          <cell r="GI699" t="str">
            <v/>
          </cell>
          <cell r="GJ699" t="str">
            <v/>
          </cell>
          <cell r="GK699" t="str">
            <v/>
          </cell>
          <cell r="GL699" t="str">
            <v/>
          </cell>
          <cell r="GM699" t="str">
            <v/>
          </cell>
          <cell r="GN699" t="str">
            <v/>
          </cell>
          <cell r="GO699" t="str">
            <v/>
          </cell>
          <cell r="GP699" t="str">
            <v/>
          </cell>
          <cell r="GQ699" t="str">
            <v/>
          </cell>
          <cell r="GR699" t="str">
            <v/>
          </cell>
          <cell r="GS699" t="str">
            <v/>
          </cell>
          <cell r="GT699" t="str">
            <v/>
          </cell>
          <cell r="GU699" t="str">
            <v/>
          </cell>
          <cell r="GV699" t="str">
            <v/>
          </cell>
          <cell r="GW699" t="str">
            <v/>
          </cell>
          <cell r="GX699" t="str">
            <v/>
          </cell>
          <cell r="GY699" t="str">
            <v/>
          </cell>
          <cell r="GZ699" t="str">
            <v/>
          </cell>
          <cell r="HA699" t="str">
            <v/>
          </cell>
          <cell r="HB699" t="str">
            <v/>
          </cell>
          <cell r="HC699" t="str">
            <v/>
          </cell>
          <cell r="HD699" t="str">
            <v/>
          </cell>
          <cell r="HE699" t="str">
            <v/>
          </cell>
          <cell r="HF699" t="str">
            <v/>
          </cell>
          <cell r="HG699" t="str">
            <v/>
          </cell>
          <cell r="HH699" t="str">
            <v/>
          </cell>
          <cell r="HI699" t="str">
            <v/>
          </cell>
          <cell r="HJ699" t="str">
            <v/>
          </cell>
          <cell r="HK699" t="str">
            <v/>
          </cell>
          <cell r="HL699" t="str">
            <v/>
          </cell>
          <cell r="HM699" t="str">
            <v/>
          </cell>
          <cell r="HN699" t="str">
            <v/>
          </cell>
          <cell r="HO699" t="str">
            <v/>
          </cell>
          <cell r="HP699" t="str">
            <v/>
          </cell>
          <cell r="HQ699" t="str">
            <v/>
          </cell>
          <cell r="HR699" t="str">
            <v/>
          </cell>
          <cell r="HS699" t="str">
            <v/>
          </cell>
          <cell r="HT699" t="str">
            <v/>
          </cell>
          <cell r="HU699" t="str">
            <v/>
          </cell>
          <cell r="HV699" t="str">
            <v/>
          </cell>
          <cell r="HW699" t="str">
            <v/>
          </cell>
          <cell r="HX699" t="str">
            <v/>
          </cell>
          <cell r="HY699" t="str">
            <v/>
          </cell>
          <cell r="HZ699" t="str">
            <v/>
          </cell>
          <cell r="IA699" t="str">
            <v/>
          </cell>
          <cell r="IB699" t="str">
            <v/>
          </cell>
          <cell r="IC699" t="str">
            <v/>
          </cell>
          <cell r="ID699" t="str">
            <v/>
          </cell>
        </row>
        <row r="700">
          <cell r="A700" t="str">
            <v/>
          </cell>
          <cell r="B700" t="str">
            <v/>
          </cell>
          <cell r="C700" t="str">
            <v/>
          </cell>
          <cell r="D700" t="str">
            <v/>
          </cell>
          <cell r="E700" t="str">
            <v/>
          </cell>
          <cell r="F700" t="str">
            <v/>
          </cell>
          <cell r="G700" t="str">
            <v/>
          </cell>
          <cell r="H700" t="str">
            <v/>
          </cell>
          <cell r="I700" t="str">
            <v/>
          </cell>
          <cell r="J700" t="str">
            <v/>
          </cell>
          <cell r="K700" t="str">
            <v/>
          </cell>
          <cell r="L700" t="str">
            <v/>
          </cell>
          <cell r="M700" t="str">
            <v/>
          </cell>
          <cell r="N700" t="str">
            <v/>
          </cell>
          <cell r="O700" t="str">
            <v/>
          </cell>
          <cell r="P700" t="str">
            <v/>
          </cell>
          <cell r="Q700" t="str">
            <v/>
          </cell>
          <cell r="R700" t="str">
            <v/>
          </cell>
          <cell r="S700" t="str">
            <v/>
          </cell>
          <cell r="T700" t="str">
            <v/>
          </cell>
          <cell r="U700" t="str">
            <v/>
          </cell>
          <cell r="V700" t="str">
            <v/>
          </cell>
          <cell r="W700" t="str">
            <v/>
          </cell>
          <cell r="X700" t="str">
            <v/>
          </cell>
          <cell r="Y700" t="str">
            <v/>
          </cell>
          <cell r="Z700" t="str">
            <v/>
          </cell>
          <cell r="AA700" t="str">
            <v/>
          </cell>
          <cell r="AB700" t="str">
            <v/>
          </cell>
          <cell r="AC700" t="str">
            <v/>
          </cell>
          <cell r="AD700" t="str">
            <v/>
          </cell>
          <cell r="AE700" t="str">
            <v/>
          </cell>
          <cell r="AF700" t="str">
            <v/>
          </cell>
          <cell r="AG700" t="str">
            <v/>
          </cell>
          <cell r="AH700" t="str">
            <v/>
          </cell>
          <cell r="AI700" t="str">
            <v/>
          </cell>
          <cell r="AJ700" t="str">
            <v/>
          </cell>
          <cell r="AK700" t="str">
            <v/>
          </cell>
          <cell r="AL700" t="str">
            <v/>
          </cell>
          <cell r="AM700" t="str">
            <v/>
          </cell>
          <cell r="AN700" t="str">
            <v/>
          </cell>
          <cell r="AO700" t="str">
            <v/>
          </cell>
          <cell r="AP700" t="str">
            <v/>
          </cell>
          <cell r="AQ700" t="str">
            <v/>
          </cell>
          <cell r="AR700" t="str">
            <v/>
          </cell>
          <cell r="AS700" t="str">
            <v/>
          </cell>
          <cell r="AT700" t="str">
            <v/>
          </cell>
          <cell r="AU700" t="str">
            <v/>
          </cell>
          <cell r="AV700" t="str">
            <v/>
          </cell>
          <cell r="AW700" t="str">
            <v/>
          </cell>
          <cell r="AX700" t="str">
            <v/>
          </cell>
          <cell r="AY700" t="str">
            <v/>
          </cell>
          <cell r="AZ700" t="str">
            <v/>
          </cell>
          <cell r="BA700" t="str">
            <v/>
          </cell>
          <cell r="BB700" t="str">
            <v/>
          </cell>
          <cell r="BC700" t="str">
            <v/>
          </cell>
          <cell r="BD700" t="str">
            <v/>
          </cell>
          <cell r="BE700" t="str">
            <v/>
          </cell>
          <cell r="BF700" t="str">
            <v/>
          </cell>
          <cell r="BG700" t="str">
            <v/>
          </cell>
          <cell r="BH700" t="str">
            <v/>
          </cell>
          <cell r="BI700" t="str">
            <v/>
          </cell>
          <cell r="BJ700" t="str">
            <v/>
          </cell>
          <cell r="BK700" t="str">
            <v/>
          </cell>
          <cell r="BL700" t="str">
            <v/>
          </cell>
          <cell r="BM700" t="str">
            <v/>
          </cell>
          <cell r="BN700" t="str">
            <v/>
          </cell>
          <cell r="BO700" t="str">
            <v/>
          </cell>
          <cell r="BP700" t="str">
            <v/>
          </cell>
          <cell r="BQ700" t="str">
            <v/>
          </cell>
          <cell r="BR700" t="str">
            <v/>
          </cell>
          <cell r="BS700" t="str">
            <v/>
          </cell>
          <cell r="BT700" t="str">
            <v/>
          </cell>
          <cell r="BU700" t="str">
            <v/>
          </cell>
          <cell r="BV700" t="str">
            <v/>
          </cell>
          <cell r="BW700" t="str">
            <v/>
          </cell>
          <cell r="BX700" t="str">
            <v/>
          </cell>
          <cell r="BY700" t="str">
            <v/>
          </cell>
          <cell r="BZ700" t="str">
            <v/>
          </cell>
          <cell r="CA700" t="str">
            <v/>
          </cell>
          <cell r="CB700" t="str">
            <v/>
          </cell>
          <cell r="CC700" t="str">
            <v/>
          </cell>
          <cell r="CD700" t="str">
            <v/>
          </cell>
          <cell r="CE700" t="str">
            <v/>
          </cell>
          <cell r="CF700" t="str">
            <v/>
          </cell>
          <cell r="CG700" t="str">
            <v/>
          </cell>
          <cell r="CH700" t="str">
            <v/>
          </cell>
          <cell r="CI700" t="str">
            <v/>
          </cell>
          <cell r="CJ700" t="str">
            <v/>
          </cell>
          <cell r="CK700" t="str">
            <v/>
          </cell>
          <cell r="CL700" t="str">
            <v/>
          </cell>
          <cell r="CM700" t="str">
            <v/>
          </cell>
          <cell r="CN700" t="str">
            <v/>
          </cell>
          <cell r="CO700" t="str">
            <v/>
          </cell>
          <cell r="CP700" t="str">
            <v/>
          </cell>
          <cell r="CQ700" t="str">
            <v/>
          </cell>
          <cell r="CR700" t="str">
            <v/>
          </cell>
          <cell r="CS700" t="str">
            <v/>
          </cell>
          <cell r="CT700" t="str">
            <v/>
          </cell>
          <cell r="CU700" t="str">
            <v/>
          </cell>
          <cell r="CV700" t="str">
            <v/>
          </cell>
          <cell r="CW700" t="str">
            <v/>
          </cell>
          <cell r="CX700" t="str">
            <v/>
          </cell>
          <cell r="CY700" t="str">
            <v/>
          </cell>
          <cell r="CZ700" t="str">
            <v/>
          </cell>
          <cell r="DA700" t="str">
            <v/>
          </cell>
          <cell r="DB700" t="str">
            <v/>
          </cell>
          <cell r="DC700" t="str">
            <v/>
          </cell>
          <cell r="DD700" t="str">
            <v/>
          </cell>
          <cell r="DE700" t="str">
            <v/>
          </cell>
          <cell r="DF700" t="str">
            <v/>
          </cell>
          <cell r="DG700" t="str">
            <v/>
          </cell>
          <cell r="DH700" t="str">
            <v/>
          </cell>
          <cell r="DI700" t="str">
            <v/>
          </cell>
          <cell r="DJ700" t="str">
            <v/>
          </cell>
          <cell r="DK700" t="str">
            <v/>
          </cell>
          <cell r="DL700" t="str">
            <v/>
          </cell>
          <cell r="DM700" t="str">
            <v/>
          </cell>
          <cell r="DN700" t="str">
            <v/>
          </cell>
          <cell r="DO700" t="str">
            <v/>
          </cell>
          <cell r="DP700" t="str">
            <v/>
          </cell>
          <cell r="DQ700" t="str">
            <v/>
          </cell>
          <cell r="DR700" t="str">
            <v/>
          </cell>
          <cell r="DS700" t="str">
            <v/>
          </cell>
          <cell r="DT700" t="str">
            <v/>
          </cell>
          <cell r="DU700" t="str">
            <v/>
          </cell>
          <cell r="DV700" t="str">
            <v/>
          </cell>
          <cell r="DW700" t="str">
            <v/>
          </cell>
          <cell r="DX700" t="str">
            <v/>
          </cell>
          <cell r="DY700" t="str">
            <v/>
          </cell>
          <cell r="DZ700" t="str">
            <v/>
          </cell>
          <cell r="EA700" t="str">
            <v/>
          </cell>
          <cell r="EB700" t="str">
            <v/>
          </cell>
          <cell r="EC700" t="str">
            <v/>
          </cell>
          <cell r="ED700" t="str">
            <v/>
          </cell>
          <cell r="EE700" t="str">
            <v/>
          </cell>
          <cell r="EF700" t="str">
            <v/>
          </cell>
          <cell r="EG700" t="str">
            <v/>
          </cell>
          <cell r="EH700" t="str">
            <v/>
          </cell>
          <cell r="EI700" t="str">
            <v/>
          </cell>
          <cell r="EJ700" t="str">
            <v/>
          </cell>
          <cell r="EK700" t="str">
            <v/>
          </cell>
          <cell r="EL700" t="str">
            <v/>
          </cell>
          <cell r="EM700" t="str">
            <v/>
          </cell>
          <cell r="EN700" t="str">
            <v/>
          </cell>
          <cell r="EO700" t="str">
            <v/>
          </cell>
          <cell r="EP700" t="str">
            <v/>
          </cell>
          <cell r="EQ700" t="str">
            <v/>
          </cell>
          <cell r="ER700" t="str">
            <v/>
          </cell>
          <cell r="ES700" t="str">
            <v/>
          </cell>
          <cell r="ET700" t="str">
            <v/>
          </cell>
          <cell r="EU700" t="str">
            <v/>
          </cell>
          <cell r="EV700" t="str">
            <v/>
          </cell>
          <cell r="EW700" t="str">
            <v/>
          </cell>
          <cell r="EX700" t="str">
            <v/>
          </cell>
          <cell r="EY700" t="str">
            <v/>
          </cell>
          <cell r="EZ700" t="str">
            <v/>
          </cell>
          <cell r="FA700" t="str">
            <v/>
          </cell>
          <cell r="FB700" t="str">
            <v/>
          </cell>
          <cell r="FC700" t="str">
            <v/>
          </cell>
          <cell r="FD700" t="str">
            <v/>
          </cell>
          <cell r="FE700" t="str">
            <v/>
          </cell>
          <cell r="FF700" t="str">
            <v/>
          </cell>
          <cell r="FG700" t="str">
            <v/>
          </cell>
          <cell r="FH700" t="str">
            <v/>
          </cell>
          <cell r="FI700" t="str">
            <v/>
          </cell>
          <cell r="FJ700" t="str">
            <v/>
          </cell>
          <cell r="FK700" t="str">
            <v/>
          </cell>
          <cell r="FL700" t="str">
            <v/>
          </cell>
          <cell r="FM700" t="str">
            <v/>
          </cell>
          <cell r="FN700" t="str">
            <v/>
          </cell>
          <cell r="FO700" t="str">
            <v/>
          </cell>
          <cell r="FP700" t="str">
            <v/>
          </cell>
          <cell r="FQ700" t="str">
            <v/>
          </cell>
          <cell r="FR700" t="str">
            <v/>
          </cell>
          <cell r="FS700" t="str">
            <v/>
          </cell>
          <cell r="FT700" t="str">
            <v/>
          </cell>
          <cell r="FU700" t="str">
            <v/>
          </cell>
          <cell r="FV700" t="str">
            <v/>
          </cell>
          <cell r="FW700" t="str">
            <v/>
          </cell>
          <cell r="FX700" t="str">
            <v/>
          </cell>
          <cell r="FY700" t="str">
            <v/>
          </cell>
          <cell r="FZ700" t="str">
            <v/>
          </cell>
          <cell r="GA700" t="str">
            <v/>
          </cell>
          <cell r="GB700" t="str">
            <v/>
          </cell>
          <cell r="GC700" t="str">
            <v/>
          </cell>
          <cell r="GD700" t="str">
            <v/>
          </cell>
          <cell r="GE700" t="str">
            <v/>
          </cell>
          <cell r="GF700" t="str">
            <v/>
          </cell>
          <cell r="GG700" t="str">
            <v/>
          </cell>
          <cell r="GH700" t="str">
            <v/>
          </cell>
          <cell r="GI700" t="str">
            <v/>
          </cell>
          <cell r="GJ700" t="str">
            <v/>
          </cell>
          <cell r="GK700" t="str">
            <v/>
          </cell>
          <cell r="GL700" t="str">
            <v/>
          </cell>
          <cell r="GM700" t="str">
            <v/>
          </cell>
          <cell r="GN700" t="str">
            <v/>
          </cell>
          <cell r="GO700" t="str">
            <v/>
          </cell>
          <cell r="GP700" t="str">
            <v/>
          </cell>
          <cell r="GQ700" t="str">
            <v/>
          </cell>
          <cell r="GR700" t="str">
            <v/>
          </cell>
          <cell r="GS700" t="str">
            <v/>
          </cell>
          <cell r="GT700" t="str">
            <v/>
          </cell>
          <cell r="GU700" t="str">
            <v/>
          </cell>
          <cell r="GV700" t="str">
            <v/>
          </cell>
          <cell r="GW700" t="str">
            <v/>
          </cell>
          <cell r="GX700" t="str">
            <v/>
          </cell>
          <cell r="GY700" t="str">
            <v/>
          </cell>
          <cell r="GZ700" t="str">
            <v/>
          </cell>
          <cell r="HA700" t="str">
            <v/>
          </cell>
          <cell r="HB700" t="str">
            <v/>
          </cell>
          <cell r="HC700" t="str">
            <v/>
          </cell>
          <cell r="HD700" t="str">
            <v/>
          </cell>
          <cell r="HE700" t="str">
            <v/>
          </cell>
          <cell r="HF700" t="str">
            <v/>
          </cell>
          <cell r="HG700" t="str">
            <v/>
          </cell>
          <cell r="HH700" t="str">
            <v/>
          </cell>
          <cell r="HI700" t="str">
            <v/>
          </cell>
          <cell r="HJ700" t="str">
            <v/>
          </cell>
          <cell r="HK700" t="str">
            <v/>
          </cell>
          <cell r="HL700" t="str">
            <v/>
          </cell>
          <cell r="HM700" t="str">
            <v/>
          </cell>
          <cell r="HN700" t="str">
            <v/>
          </cell>
          <cell r="HO700" t="str">
            <v/>
          </cell>
          <cell r="HP700" t="str">
            <v/>
          </cell>
          <cell r="HQ700" t="str">
            <v/>
          </cell>
          <cell r="HR700" t="str">
            <v/>
          </cell>
          <cell r="HS700" t="str">
            <v/>
          </cell>
          <cell r="HT700" t="str">
            <v/>
          </cell>
          <cell r="HU700" t="str">
            <v/>
          </cell>
          <cell r="HV700" t="str">
            <v/>
          </cell>
          <cell r="HW700" t="str">
            <v/>
          </cell>
          <cell r="HX700" t="str">
            <v/>
          </cell>
          <cell r="HY700" t="str">
            <v/>
          </cell>
          <cell r="HZ700" t="str">
            <v/>
          </cell>
          <cell r="IA700" t="str">
            <v/>
          </cell>
          <cell r="IB700" t="str">
            <v/>
          </cell>
          <cell r="IC700" t="str">
            <v/>
          </cell>
          <cell r="ID700" t="str">
            <v/>
          </cell>
        </row>
        <row r="701">
          <cell r="A701" t="str">
            <v/>
          </cell>
          <cell r="B701" t="str">
            <v/>
          </cell>
          <cell r="C701" t="str">
            <v/>
          </cell>
          <cell r="D701" t="str">
            <v/>
          </cell>
          <cell r="E701" t="str">
            <v/>
          </cell>
          <cell r="F701" t="str">
            <v/>
          </cell>
          <cell r="G701" t="str">
            <v/>
          </cell>
          <cell r="H701" t="str">
            <v/>
          </cell>
          <cell r="I701" t="str">
            <v/>
          </cell>
          <cell r="J701" t="str">
            <v/>
          </cell>
          <cell r="K701" t="str">
            <v/>
          </cell>
          <cell r="L701" t="str">
            <v/>
          </cell>
          <cell r="M701" t="str">
            <v/>
          </cell>
          <cell r="N701" t="str">
            <v/>
          </cell>
          <cell r="O701" t="str">
            <v/>
          </cell>
          <cell r="P701" t="str">
            <v/>
          </cell>
          <cell r="Q701" t="str">
            <v/>
          </cell>
          <cell r="R701" t="str">
            <v/>
          </cell>
          <cell r="S701" t="str">
            <v/>
          </cell>
          <cell r="T701" t="str">
            <v/>
          </cell>
          <cell r="U701" t="str">
            <v/>
          </cell>
          <cell r="V701" t="str">
            <v/>
          </cell>
          <cell r="W701" t="str">
            <v/>
          </cell>
          <cell r="X701" t="str">
            <v/>
          </cell>
          <cell r="Y701" t="str">
            <v/>
          </cell>
          <cell r="Z701" t="str">
            <v/>
          </cell>
          <cell r="AA701" t="str">
            <v/>
          </cell>
          <cell r="AB701" t="str">
            <v/>
          </cell>
          <cell r="AC701" t="str">
            <v/>
          </cell>
          <cell r="AD701" t="str">
            <v/>
          </cell>
          <cell r="AE701" t="str">
            <v/>
          </cell>
          <cell r="AF701" t="str">
            <v/>
          </cell>
          <cell r="AG701" t="str">
            <v/>
          </cell>
          <cell r="AH701" t="str">
            <v/>
          </cell>
          <cell r="AI701" t="str">
            <v/>
          </cell>
          <cell r="AJ701" t="str">
            <v/>
          </cell>
          <cell r="AK701" t="str">
            <v/>
          </cell>
          <cell r="AL701" t="str">
            <v/>
          </cell>
          <cell r="AM701" t="str">
            <v/>
          </cell>
          <cell r="AN701" t="str">
            <v/>
          </cell>
          <cell r="AO701" t="str">
            <v/>
          </cell>
          <cell r="AP701" t="str">
            <v/>
          </cell>
          <cell r="AQ701" t="str">
            <v/>
          </cell>
          <cell r="AR701" t="str">
            <v/>
          </cell>
          <cell r="AS701" t="str">
            <v/>
          </cell>
          <cell r="AT701" t="str">
            <v/>
          </cell>
          <cell r="AU701" t="str">
            <v/>
          </cell>
          <cell r="AV701" t="str">
            <v/>
          </cell>
          <cell r="AW701" t="str">
            <v/>
          </cell>
          <cell r="AX701" t="str">
            <v/>
          </cell>
          <cell r="AY701" t="str">
            <v/>
          </cell>
          <cell r="AZ701" t="str">
            <v/>
          </cell>
          <cell r="BA701" t="str">
            <v/>
          </cell>
          <cell r="BB701" t="str">
            <v/>
          </cell>
          <cell r="BC701" t="str">
            <v/>
          </cell>
          <cell r="BD701" t="str">
            <v/>
          </cell>
          <cell r="BE701" t="str">
            <v/>
          </cell>
          <cell r="BF701" t="str">
            <v/>
          </cell>
          <cell r="BG701" t="str">
            <v/>
          </cell>
          <cell r="BH701" t="str">
            <v/>
          </cell>
          <cell r="BI701" t="str">
            <v/>
          </cell>
          <cell r="BJ701" t="str">
            <v/>
          </cell>
          <cell r="BK701" t="str">
            <v/>
          </cell>
          <cell r="BL701" t="str">
            <v/>
          </cell>
          <cell r="BM701" t="str">
            <v/>
          </cell>
          <cell r="BN701" t="str">
            <v/>
          </cell>
          <cell r="BO701" t="str">
            <v/>
          </cell>
          <cell r="BP701" t="str">
            <v/>
          </cell>
          <cell r="BQ701" t="str">
            <v/>
          </cell>
          <cell r="BR701" t="str">
            <v/>
          </cell>
          <cell r="BS701" t="str">
            <v/>
          </cell>
          <cell r="BT701" t="str">
            <v/>
          </cell>
          <cell r="BU701" t="str">
            <v/>
          </cell>
          <cell r="BV701" t="str">
            <v/>
          </cell>
          <cell r="BW701" t="str">
            <v/>
          </cell>
          <cell r="BX701" t="str">
            <v/>
          </cell>
          <cell r="BY701" t="str">
            <v/>
          </cell>
          <cell r="BZ701" t="str">
            <v/>
          </cell>
          <cell r="CA701" t="str">
            <v/>
          </cell>
          <cell r="CB701" t="str">
            <v/>
          </cell>
          <cell r="CC701" t="str">
            <v/>
          </cell>
          <cell r="CD701" t="str">
            <v/>
          </cell>
          <cell r="CE701" t="str">
            <v/>
          </cell>
          <cell r="CF701" t="str">
            <v/>
          </cell>
          <cell r="CG701" t="str">
            <v/>
          </cell>
          <cell r="CH701" t="str">
            <v/>
          </cell>
          <cell r="CI701" t="str">
            <v/>
          </cell>
          <cell r="CJ701" t="str">
            <v/>
          </cell>
          <cell r="CK701" t="str">
            <v/>
          </cell>
          <cell r="CL701" t="str">
            <v/>
          </cell>
          <cell r="CM701" t="str">
            <v/>
          </cell>
          <cell r="CN701" t="str">
            <v/>
          </cell>
          <cell r="CO701" t="str">
            <v/>
          </cell>
          <cell r="CP701" t="str">
            <v/>
          </cell>
          <cell r="CQ701" t="str">
            <v/>
          </cell>
          <cell r="CR701" t="str">
            <v/>
          </cell>
          <cell r="CS701" t="str">
            <v/>
          </cell>
          <cell r="CT701" t="str">
            <v/>
          </cell>
          <cell r="CU701" t="str">
            <v/>
          </cell>
          <cell r="CV701" t="str">
            <v/>
          </cell>
          <cell r="CW701" t="str">
            <v/>
          </cell>
          <cell r="CX701" t="str">
            <v/>
          </cell>
          <cell r="CY701" t="str">
            <v/>
          </cell>
          <cell r="CZ701" t="str">
            <v/>
          </cell>
          <cell r="DA701" t="str">
            <v/>
          </cell>
          <cell r="DB701" t="str">
            <v/>
          </cell>
          <cell r="DC701" t="str">
            <v/>
          </cell>
          <cell r="DD701" t="str">
            <v/>
          </cell>
          <cell r="DE701" t="str">
            <v/>
          </cell>
          <cell r="DF701" t="str">
            <v/>
          </cell>
          <cell r="DG701" t="str">
            <v/>
          </cell>
          <cell r="DH701" t="str">
            <v/>
          </cell>
          <cell r="DI701" t="str">
            <v/>
          </cell>
          <cell r="DJ701" t="str">
            <v/>
          </cell>
          <cell r="DK701" t="str">
            <v/>
          </cell>
          <cell r="DL701" t="str">
            <v/>
          </cell>
          <cell r="DM701" t="str">
            <v/>
          </cell>
          <cell r="DN701" t="str">
            <v/>
          </cell>
          <cell r="DO701" t="str">
            <v/>
          </cell>
          <cell r="DP701" t="str">
            <v/>
          </cell>
          <cell r="DQ701" t="str">
            <v/>
          </cell>
          <cell r="DR701" t="str">
            <v/>
          </cell>
          <cell r="DS701" t="str">
            <v/>
          </cell>
          <cell r="DT701" t="str">
            <v/>
          </cell>
          <cell r="DU701" t="str">
            <v/>
          </cell>
          <cell r="DV701" t="str">
            <v/>
          </cell>
          <cell r="DW701" t="str">
            <v/>
          </cell>
          <cell r="DX701" t="str">
            <v/>
          </cell>
          <cell r="DY701" t="str">
            <v/>
          </cell>
          <cell r="DZ701" t="str">
            <v/>
          </cell>
          <cell r="EA701" t="str">
            <v/>
          </cell>
          <cell r="EB701" t="str">
            <v/>
          </cell>
          <cell r="EC701" t="str">
            <v/>
          </cell>
          <cell r="ED701" t="str">
            <v/>
          </cell>
          <cell r="EE701" t="str">
            <v/>
          </cell>
          <cell r="EF701" t="str">
            <v/>
          </cell>
          <cell r="EG701" t="str">
            <v/>
          </cell>
          <cell r="EH701" t="str">
            <v/>
          </cell>
          <cell r="EI701" t="str">
            <v/>
          </cell>
          <cell r="EJ701" t="str">
            <v/>
          </cell>
          <cell r="EK701" t="str">
            <v/>
          </cell>
          <cell r="EL701" t="str">
            <v/>
          </cell>
          <cell r="EM701" t="str">
            <v/>
          </cell>
          <cell r="EN701" t="str">
            <v/>
          </cell>
          <cell r="EO701" t="str">
            <v/>
          </cell>
          <cell r="EP701" t="str">
            <v/>
          </cell>
          <cell r="EQ701" t="str">
            <v/>
          </cell>
          <cell r="ER701" t="str">
            <v/>
          </cell>
          <cell r="ES701" t="str">
            <v/>
          </cell>
          <cell r="ET701" t="str">
            <v/>
          </cell>
          <cell r="EU701" t="str">
            <v/>
          </cell>
          <cell r="EV701" t="str">
            <v/>
          </cell>
          <cell r="EW701" t="str">
            <v/>
          </cell>
          <cell r="EX701" t="str">
            <v/>
          </cell>
          <cell r="EY701" t="str">
            <v/>
          </cell>
          <cell r="EZ701" t="str">
            <v/>
          </cell>
          <cell r="FA701" t="str">
            <v/>
          </cell>
          <cell r="FB701" t="str">
            <v/>
          </cell>
          <cell r="FC701" t="str">
            <v/>
          </cell>
          <cell r="FD701" t="str">
            <v/>
          </cell>
          <cell r="FE701" t="str">
            <v/>
          </cell>
          <cell r="FF701" t="str">
            <v/>
          </cell>
          <cell r="FG701" t="str">
            <v/>
          </cell>
          <cell r="FH701" t="str">
            <v/>
          </cell>
          <cell r="FI701" t="str">
            <v/>
          </cell>
          <cell r="FJ701" t="str">
            <v/>
          </cell>
          <cell r="FK701" t="str">
            <v/>
          </cell>
          <cell r="FL701" t="str">
            <v/>
          </cell>
          <cell r="FM701" t="str">
            <v/>
          </cell>
          <cell r="FN701" t="str">
            <v/>
          </cell>
          <cell r="FO701" t="str">
            <v/>
          </cell>
          <cell r="FP701" t="str">
            <v/>
          </cell>
          <cell r="FQ701" t="str">
            <v/>
          </cell>
          <cell r="FR701" t="str">
            <v/>
          </cell>
          <cell r="FS701" t="str">
            <v/>
          </cell>
          <cell r="FT701" t="str">
            <v/>
          </cell>
          <cell r="FU701" t="str">
            <v/>
          </cell>
          <cell r="FV701" t="str">
            <v/>
          </cell>
          <cell r="FW701" t="str">
            <v/>
          </cell>
          <cell r="FX701" t="str">
            <v/>
          </cell>
          <cell r="FY701" t="str">
            <v/>
          </cell>
          <cell r="FZ701" t="str">
            <v/>
          </cell>
          <cell r="GA701" t="str">
            <v/>
          </cell>
          <cell r="GB701" t="str">
            <v/>
          </cell>
          <cell r="GC701" t="str">
            <v/>
          </cell>
          <cell r="GD701" t="str">
            <v/>
          </cell>
          <cell r="GE701" t="str">
            <v/>
          </cell>
          <cell r="GF701" t="str">
            <v/>
          </cell>
          <cell r="GG701" t="str">
            <v/>
          </cell>
          <cell r="GH701" t="str">
            <v/>
          </cell>
          <cell r="GI701" t="str">
            <v/>
          </cell>
          <cell r="GJ701" t="str">
            <v/>
          </cell>
          <cell r="GK701" t="str">
            <v/>
          </cell>
          <cell r="GL701" t="str">
            <v/>
          </cell>
          <cell r="GM701" t="str">
            <v/>
          </cell>
          <cell r="GN701" t="str">
            <v/>
          </cell>
          <cell r="GO701" t="str">
            <v/>
          </cell>
          <cell r="GP701" t="str">
            <v/>
          </cell>
          <cell r="GQ701" t="str">
            <v/>
          </cell>
          <cell r="GR701" t="str">
            <v/>
          </cell>
          <cell r="GS701" t="str">
            <v/>
          </cell>
          <cell r="GT701" t="str">
            <v/>
          </cell>
          <cell r="GU701" t="str">
            <v/>
          </cell>
          <cell r="GV701" t="str">
            <v/>
          </cell>
          <cell r="GW701" t="str">
            <v/>
          </cell>
          <cell r="GX701" t="str">
            <v/>
          </cell>
          <cell r="GY701" t="str">
            <v/>
          </cell>
          <cell r="GZ701" t="str">
            <v/>
          </cell>
          <cell r="HA701" t="str">
            <v/>
          </cell>
          <cell r="HB701" t="str">
            <v/>
          </cell>
          <cell r="HC701" t="str">
            <v/>
          </cell>
          <cell r="HD701" t="str">
            <v/>
          </cell>
          <cell r="HE701" t="str">
            <v/>
          </cell>
          <cell r="HF701" t="str">
            <v/>
          </cell>
          <cell r="HG701" t="str">
            <v/>
          </cell>
          <cell r="HH701" t="str">
            <v/>
          </cell>
          <cell r="HI701" t="str">
            <v/>
          </cell>
          <cell r="HJ701" t="str">
            <v/>
          </cell>
          <cell r="HK701" t="str">
            <v/>
          </cell>
          <cell r="HL701" t="str">
            <v/>
          </cell>
          <cell r="HM701" t="str">
            <v/>
          </cell>
          <cell r="HN701" t="str">
            <v/>
          </cell>
          <cell r="HO701" t="str">
            <v/>
          </cell>
          <cell r="HP701" t="str">
            <v/>
          </cell>
          <cell r="HQ701" t="str">
            <v/>
          </cell>
          <cell r="HR701" t="str">
            <v/>
          </cell>
          <cell r="HS701" t="str">
            <v/>
          </cell>
          <cell r="HT701" t="str">
            <v/>
          </cell>
          <cell r="HU701" t="str">
            <v/>
          </cell>
          <cell r="HV701" t="str">
            <v/>
          </cell>
          <cell r="HW701" t="str">
            <v/>
          </cell>
          <cell r="HX701" t="str">
            <v/>
          </cell>
          <cell r="HY701" t="str">
            <v/>
          </cell>
          <cell r="HZ701" t="str">
            <v/>
          </cell>
          <cell r="IA701" t="str">
            <v/>
          </cell>
          <cell r="IB701" t="str">
            <v/>
          </cell>
          <cell r="IC701" t="str">
            <v/>
          </cell>
          <cell r="ID701" t="str">
            <v/>
          </cell>
        </row>
        <row r="702">
          <cell r="A702" t="str">
            <v/>
          </cell>
          <cell r="B702" t="str">
            <v/>
          </cell>
          <cell r="C702" t="str">
            <v/>
          </cell>
          <cell r="D702" t="str">
            <v/>
          </cell>
          <cell r="E702" t="str">
            <v/>
          </cell>
          <cell r="F702" t="str">
            <v/>
          </cell>
          <cell r="G702" t="str">
            <v/>
          </cell>
          <cell r="H702" t="str">
            <v/>
          </cell>
          <cell r="I702" t="str">
            <v/>
          </cell>
          <cell r="J702" t="str">
            <v/>
          </cell>
          <cell r="K702" t="str">
            <v/>
          </cell>
          <cell r="L702" t="str">
            <v/>
          </cell>
          <cell r="M702" t="str">
            <v/>
          </cell>
          <cell r="N702" t="str">
            <v/>
          </cell>
          <cell r="O702" t="str">
            <v/>
          </cell>
          <cell r="P702" t="str">
            <v/>
          </cell>
          <cell r="Q702" t="str">
            <v/>
          </cell>
          <cell r="R702" t="str">
            <v/>
          </cell>
          <cell r="S702" t="str">
            <v/>
          </cell>
          <cell r="T702" t="str">
            <v/>
          </cell>
          <cell r="U702" t="str">
            <v/>
          </cell>
          <cell r="V702" t="str">
            <v/>
          </cell>
          <cell r="W702" t="str">
            <v/>
          </cell>
          <cell r="X702" t="str">
            <v/>
          </cell>
          <cell r="Y702" t="str">
            <v/>
          </cell>
          <cell r="Z702" t="str">
            <v/>
          </cell>
          <cell r="AA702" t="str">
            <v/>
          </cell>
          <cell r="AB702" t="str">
            <v/>
          </cell>
          <cell r="AC702" t="str">
            <v/>
          </cell>
          <cell r="AD702" t="str">
            <v/>
          </cell>
          <cell r="AE702" t="str">
            <v/>
          </cell>
          <cell r="AF702" t="str">
            <v/>
          </cell>
          <cell r="AG702" t="str">
            <v/>
          </cell>
          <cell r="AH702" t="str">
            <v/>
          </cell>
          <cell r="AI702" t="str">
            <v/>
          </cell>
          <cell r="AJ702" t="str">
            <v/>
          </cell>
          <cell r="AK702" t="str">
            <v/>
          </cell>
          <cell r="AL702" t="str">
            <v/>
          </cell>
          <cell r="AM702" t="str">
            <v/>
          </cell>
          <cell r="AN702" t="str">
            <v/>
          </cell>
          <cell r="AO702" t="str">
            <v/>
          </cell>
          <cell r="AP702" t="str">
            <v/>
          </cell>
          <cell r="AQ702" t="str">
            <v/>
          </cell>
          <cell r="AR702" t="str">
            <v/>
          </cell>
          <cell r="AS702" t="str">
            <v/>
          </cell>
          <cell r="AT702" t="str">
            <v/>
          </cell>
          <cell r="AU702" t="str">
            <v/>
          </cell>
          <cell r="AV702" t="str">
            <v/>
          </cell>
          <cell r="AW702" t="str">
            <v/>
          </cell>
          <cell r="AX702" t="str">
            <v/>
          </cell>
          <cell r="AY702" t="str">
            <v/>
          </cell>
          <cell r="AZ702" t="str">
            <v/>
          </cell>
          <cell r="BA702" t="str">
            <v/>
          </cell>
          <cell r="BB702" t="str">
            <v/>
          </cell>
          <cell r="BC702" t="str">
            <v/>
          </cell>
          <cell r="BD702" t="str">
            <v/>
          </cell>
          <cell r="BE702" t="str">
            <v/>
          </cell>
          <cell r="BF702" t="str">
            <v/>
          </cell>
          <cell r="BG702" t="str">
            <v/>
          </cell>
          <cell r="BH702" t="str">
            <v/>
          </cell>
          <cell r="BI702" t="str">
            <v/>
          </cell>
          <cell r="BJ702" t="str">
            <v/>
          </cell>
          <cell r="BK702" t="str">
            <v/>
          </cell>
          <cell r="BL702" t="str">
            <v/>
          </cell>
          <cell r="BM702" t="str">
            <v/>
          </cell>
          <cell r="BN702" t="str">
            <v/>
          </cell>
          <cell r="BO702" t="str">
            <v/>
          </cell>
          <cell r="BP702" t="str">
            <v/>
          </cell>
          <cell r="BQ702" t="str">
            <v/>
          </cell>
          <cell r="BR702" t="str">
            <v/>
          </cell>
          <cell r="BS702" t="str">
            <v/>
          </cell>
          <cell r="BT702" t="str">
            <v/>
          </cell>
          <cell r="BU702" t="str">
            <v/>
          </cell>
          <cell r="BV702" t="str">
            <v/>
          </cell>
          <cell r="BW702" t="str">
            <v/>
          </cell>
          <cell r="BX702" t="str">
            <v/>
          </cell>
          <cell r="BY702" t="str">
            <v/>
          </cell>
          <cell r="BZ702" t="str">
            <v/>
          </cell>
          <cell r="CA702" t="str">
            <v/>
          </cell>
          <cell r="CB702" t="str">
            <v/>
          </cell>
          <cell r="CC702" t="str">
            <v/>
          </cell>
          <cell r="CD702" t="str">
            <v/>
          </cell>
          <cell r="CE702" t="str">
            <v/>
          </cell>
          <cell r="CF702" t="str">
            <v/>
          </cell>
          <cell r="CG702" t="str">
            <v/>
          </cell>
          <cell r="CH702" t="str">
            <v/>
          </cell>
          <cell r="CI702" t="str">
            <v/>
          </cell>
          <cell r="CJ702" t="str">
            <v/>
          </cell>
          <cell r="CK702" t="str">
            <v/>
          </cell>
          <cell r="CL702" t="str">
            <v/>
          </cell>
          <cell r="CM702" t="str">
            <v/>
          </cell>
          <cell r="CN702" t="str">
            <v/>
          </cell>
          <cell r="CO702" t="str">
            <v/>
          </cell>
          <cell r="CP702" t="str">
            <v/>
          </cell>
          <cell r="CQ702" t="str">
            <v/>
          </cell>
          <cell r="CR702" t="str">
            <v/>
          </cell>
          <cell r="CS702" t="str">
            <v/>
          </cell>
          <cell r="CT702" t="str">
            <v/>
          </cell>
          <cell r="CU702" t="str">
            <v/>
          </cell>
          <cell r="CV702" t="str">
            <v/>
          </cell>
          <cell r="CW702" t="str">
            <v/>
          </cell>
          <cell r="CX702" t="str">
            <v/>
          </cell>
          <cell r="CY702" t="str">
            <v/>
          </cell>
          <cell r="CZ702" t="str">
            <v/>
          </cell>
          <cell r="DA702" t="str">
            <v/>
          </cell>
          <cell r="DB702" t="str">
            <v/>
          </cell>
          <cell r="DC702" t="str">
            <v/>
          </cell>
          <cell r="DD702" t="str">
            <v/>
          </cell>
          <cell r="DE702" t="str">
            <v/>
          </cell>
          <cell r="DF702" t="str">
            <v/>
          </cell>
          <cell r="DG702" t="str">
            <v/>
          </cell>
          <cell r="DH702" t="str">
            <v/>
          </cell>
          <cell r="DI702" t="str">
            <v/>
          </cell>
          <cell r="DJ702" t="str">
            <v/>
          </cell>
          <cell r="DK702" t="str">
            <v/>
          </cell>
          <cell r="DL702" t="str">
            <v/>
          </cell>
          <cell r="DM702" t="str">
            <v/>
          </cell>
          <cell r="DN702" t="str">
            <v/>
          </cell>
          <cell r="DO702" t="str">
            <v/>
          </cell>
          <cell r="DP702" t="str">
            <v/>
          </cell>
          <cell r="DQ702" t="str">
            <v/>
          </cell>
          <cell r="DR702" t="str">
            <v/>
          </cell>
          <cell r="DS702" t="str">
            <v/>
          </cell>
          <cell r="DT702" t="str">
            <v/>
          </cell>
          <cell r="DU702" t="str">
            <v/>
          </cell>
          <cell r="DV702" t="str">
            <v/>
          </cell>
          <cell r="DW702" t="str">
            <v/>
          </cell>
          <cell r="DX702" t="str">
            <v/>
          </cell>
          <cell r="DY702" t="str">
            <v/>
          </cell>
          <cell r="DZ702" t="str">
            <v/>
          </cell>
          <cell r="EA702" t="str">
            <v/>
          </cell>
          <cell r="EB702" t="str">
            <v/>
          </cell>
          <cell r="EC702" t="str">
            <v/>
          </cell>
          <cell r="ED702" t="str">
            <v/>
          </cell>
          <cell r="EE702" t="str">
            <v/>
          </cell>
          <cell r="EF702" t="str">
            <v/>
          </cell>
          <cell r="EG702" t="str">
            <v/>
          </cell>
          <cell r="EH702" t="str">
            <v/>
          </cell>
          <cell r="EI702" t="str">
            <v/>
          </cell>
          <cell r="EJ702" t="str">
            <v/>
          </cell>
          <cell r="EK702" t="str">
            <v/>
          </cell>
          <cell r="EL702" t="str">
            <v/>
          </cell>
          <cell r="EM702" t="str">
            <v/>
          </cell>
          <cell r="EN702" t="str">
            <v/>
          </cell>
          <cell r="EO702" t="str">
            <v/>
          </cell>
          <cell r="EP702" t="str">
            <v/>
          </cell>
          <cell r="EQ702" t="str">
            <v/>
          </cell>
          <cell r="ER702" t="str">
            <v/>
          </cell>
          <cell r="ES702" t="str">
            <v/>
          </cell>
          <cell r="ET702" t="str">
            <v/>
          </cell>
          <cell r="EU702" t="str">
            <v/>
          </cell>
          <cell r="EV702" t="str">
            <v/>
          </cell>
          <cell r="EW702" t="str">
            <v/>
          </cell>
          <cell r="EX702" t="str">
            <v/>
          </cell>
          <cell r="EY702" t="str">
            <v/>
          </cell>
          <cell r="EZ702" t="str">
            <v/>
          </cell>
          <cell r="FA702" t="str">
            <v/>
          </cell>
          <cell r="FB702" t="str">
            <v/>
          </cell>
          <cell r="FC702" t="str">
            <v/>
          </cell>
          <cell r="FD702" t="str">
            <v/>
          </cell>
          <cell r="FE702" t="str">
            <v/>
          </cell>
          <cell r="FF702" t="str">
            <v/>
          </cell>
          <cell r="FG702" t="str">
            <v/>
          </cell>
          <cell r="FH702" t="str">
            <v/>
          </cell>
          <cell r="FI702" t="str">
            <v/>
          </cell>
          <cell r="FJ702" t="str">
            <v/>
          </cell>
          <cell r="FK702" t="str">
            <v/>
          </cell>
          <cell r="FL702" t="str">
            <v/>
          </cell>
          <cell r="FM702" t="str">
            <v/>
          </cell>
          <cell r="FN702" t="str">
            <v/>
          </cell>
          <cell r="FO702" t="str">
            <v/>
          </cell>
          <cell r="FP702" t="str">
            <v/>
          </cell>
          <cell r="FQ702" t="str">
            <v/>
          </cell>
          <cell r="FR702" t="str">
            <v/>
          </cell>
          <cell r="FS702" t="str">
            <v/>
          </cell>
          <cell r="FT702" t="str">
            <v/>
          </cell>
          <cell r="FU702" t="str">
            <v/>
          </cell>
          <cell r="FV702" t="str">
            <v/>
          </cell>
          <cell r="FW702" t="str">
            <v/>
          </cell>
          <cell r="FX702" t="str">
            <v/>
          </cell>
          <cell r="FY702" t="str">
            <v/>
          </cell>
          <cell r="FZ702" t="str">
            <v/>
          </cell>
          <cell r="GA702" t="str">
            <v/>
          </cell>
          <cell r="GB702" t="str">
            <v/>
          </cell>
          <cell r="GC702" t="str">
            <v/>
          </cell>
          <cell r="GD702" t="str">
            <v/>
          </cell>
          <cell r="GE702" t="str">
            <v/>
          </cell>
          <cell r="GF702" t="str">
            <v/>
          </cell>
          <cell r="GG702" t="str">
            <v/>
          </cell>
          <cell r="GH702" t="str">
            <v/>
          </cell>
          <cell r="GI702" t="str">
            <v/>
          </cell>
          <cell r="GJ702" t="str">
            <v/>
          </cell>
          <cell r="GK702" t="str">
            <v/>
          </cell>
          <cell r="GL702" t="str">
            <v/>
          </cell>
          <cell r="GM702" t="str">
            <v/>
          </cell>
          <cell r="GN702" t="str">
            <v/>
          </cell>
          <cell r="GO702" t="str">
            <v/>
          </cell>
          <cell r="GP702" t="str">
            <v/>
          </cell>
          <cell r="GQ702" t="str">
            <v/>
          </cell>
          <cell r="GR702" t="str">
            <v/>
          </cell>
          <cell r="GS702" t="str">
            <v/>
          </cell>
          <cell r="GT702" t="str">
            <v/>
          </cell>
          <cell r="GU702" t="str">
            <v/>
          </cell>
          <cell r="GV702" t="str">
            <v/>
          </cell>
          <cell r="GW702" t="str">
            <v/>
          </cell>
          <cell r="GX702" t="str">
            <v/>
          </cell>
          <cell r="GY702" t="str">
            <v/>
          </cell>
          <cell r="GZ702" t="str">
            <v/>
          </cell>
          <cell r="HA702" t="str">
            <v/>
          </cell>
          <cell r="HB702" t="str">
            <v/>
          </cell>
          <cell r="HC702" t="str">
            <v/>
          </cell>
          <cell r="HD702" t="str">
            <v/>
          </cell>
          <cell r="HE702" t="str">
            <v/>
          </cell>
          <cell r="HF702" t="str">
            <v/>
          </cell>
          <cell r="HG702" t="str">
            <v/>
          </cell>
          <cell r="HH702" t="str">
            <v/>
          </cell>
          <cell r="HI702" t="str">
            <v/>
          </cell>
          <cell r="HJ702" t="str">
            <v/>
          </cell>
          <cell r="HK702" t="str">
            <v/>
          </cell>
          <cell r="HL702" t="str">
            <v/>
          </cell>
          <cell r="HM702" t="str">
            <v/>
          </cell>
          <cell r="HN702" t="str">
            <v/>
          </cell>
          <cell r="HO702" t="str">
            <v/>
          </cell>
          <cell r="HP702" t="str">
            <v/>
          </cell>
          <cell r="HQ702" t="str">
            <v/>
          </cell>
          <cell r="HR702" t="str">
            <v/>
          </cell>
          <cell r="HS702" t="str">
            <v/>
          </cell>
          <cell r="HT702" t="str">
            <v/>
          </cell>
          <cell r="HU702" t="str">
            <v/>
          </cell>
          <cell r="HV702" t="str">
            <v/>
          </cell>
          <cell r="HW702" t="str">
            <v/>
          </cell>
          <cell r="HX702" t="str">
            <v/>
          </cell>
          <cell r="HY702" t="str">
            <v/>
          </cell>
          <cell r="HZ702" t="str">
            <v/>
          </cell>
          <cell r="IA702" t="str">
            <v/>
          </cell>
          <cell r="IB702" t="str">
            <v/>
          </cell>
          <cell r="IC702" t="str">
            <v/>
          </cell>
          <cell r="ID702" t="str">
            <v/>
          </cell>
        </row>
        <row r="703">
          <cell r="A703" t="str">
            <v/>
          </cell>
          <cell r="B703" t="str">
            <v/>
          </cell>
          <cell r="C703" t="str">
            <v/>
          </cell>
          <cell r="D703" t="str">
            <v/>
          </cell>
          <cell r="E703" t="str">
            <v/>
          </cell>
          <cell r="F703" t="str">
            <v/>
          </cell>
          <cell r="G703" t="str">
            <v/>
          </cell>
          <cell r="H703" t="str">
            <v/>
          </cell>
          <cell r="I703" t="str">
            <v/>
          </cell>
          <cell r="J703" t="str">
            <v/>
          </cell>
          <cell r="K703" t="str">
            <v/>
          </cell>
          <cell r="L703" t="str">
            <v/>
          </cell>
          <cell r="M703" t="str">
            <v/>
          </cell>
          <cell r="N703" t="str">
            <v/>
          </cell>
          <cell r="O703" t="str">
            <v/>
          </cell>
          <cell r="P703" t="str">
            <v/>
          </cell>
          <cell r="Q703" t="str">
            <v/>
          </cell>
          <cell r="R703" t="str">
            <v/>
          </cell>
          <cell r="S703" t="str">
            <v/>
          </cell>
          <cell r="T703" t="str">
            <v/>
          </cell>
          <cell r="U703" t="str">
            <v/>
          </cell>
          <cell r="V703" t="str">
            <v/>
          </cell>
          <cell r="W703" t="str">
            <v/>
          </cell>
          <cell r="X703" t="str">
            <v/>
          </cell>
          <cell r="Y703" t="str">
            <v/>
          </cell>
          <cell r="Z703" t="str">
            <v/>
          </cell>
          <cell r="AA703" t="str">
            <v/>
          </cell>
          <cell r="AB703" t="str">
            <v/>
          </cell>
          <cell r="AC703" t="str">
            <v/>
          </cell>
          <cell r="AD703" t="str">
            <v/>
          </cell>
          <cell r="AE703" t="str">
            <v/>
          </cell>
          <cell r="AF703" t="str">
            <v/>
          </cell>
          <cell r="AG703" t="str">
            <v/>
          </cell>
          <cell r="AH703" t="str">
            <v/>
          </cell>
          <cell r="AI703" t="str">
            <v/>
          </cell>
          <cell r="AJ703" t="str">
            <v/>
          </cell>
          <cell r="AK703" t="str">
            <v/>
          </cell>
          <cell r="AL703" t="str">
            <v/>
          </cell>
          <cell r="AM703" t="str">
            <v/>
          </cell>
          <cell r="AN703" t="str">
            <v/>
          </cell>
          <cell r="AO703" t="str">
            <v/>
          </cell>
          <cell r="AP703" t="str">
            <v/>
          </cell>
          <cell r="AQ703" t="str">
            <v/>
          </cell>
          <cell r="AR703" t="str">
            <v/>
          </cell>
          <cell r="AS703" t="str">
            <v/>
          </cell>
          <cell r="AT703" t="str">
            <v/>
          </cell>
          <cell r="AU703" t="str">
            <v/>
          </cell>
          <cell r="AV703" t="str">
            <v/>
          </cell>
          <cell r="AW703" t="str">
            <v/>
          </cell>
          <cell r="AX703" t="str">
            <v/>
          </cell>
          <cell r="AY703" t="str">
            <v/>
          </cell>
          <cell r="AZ703" t="str">
            <v/>
          </cell>
          <cell r="BA703" t="str">
            <v/>
          </cell>
          <cell r="BB703" t="str">
            <v/>
          </cell>
          <cell r="BC703" t="str">
            <v/>
          </cell>
          <cell r="BD703" t="str">
            <v/>
          </cell>
          <cell r="BE703" t="str">
            <v/>
          </cell>
          <cell r="BF703" t="str">
            <v/>
          </cell>
          <cell r="BG703" t="str">
            <v/>
          </cell>
          <cell r="BH703" t="str">
            <v/>
          </cell>
          <cell r="BI703" t="str">
            <v/>
          </cell>
          <cell r="BJ703" t="str">
            <v/>
          </cell>
          <cell r="BK703" t="str">
            <v/>
          </cell>
          <cell r="BL703" t="str">
            <v/>
          </cell>
          <cell r="BM703" t="str">
            <v/>
          </cell>
          <cell r="BN703" t="str">
            <v/>
          </cell>
          <cell r="BO703" t="str">
            <v/>
          </cell>
          <cell r="BP703" t="str">
            <v/>
          </cell>
          <cell r="BQ703" t="str">
            <v/>
          </cell>
          <cell r="BR703" t="str">
            <v/>
          </cell>
          <cell r="BS703" t="str">
            <v/>
          </cell>
          <cell r="BT703" t="str">
            <v/>
          </cell>
          <cell r="BU703" t="str">
            <v/>
          </cell>
          <cell r="BV703" t="str">
            <v/>
          </cell>
          <cell r="BW703" t="str">
            <v/>
          </cell>
          <cell r="BX703" t="str">
            <v/>
          </cell>
          <cell r="BY703" t="str">
            <v/>
          </cell>
          <cell r="BZ703" t="str">
            <v/>
          </cell>
          <cell r="CA703" t="str">
            <v/>
          </cell>
          <cell r="CB703" t="str">
            <v/>
          </cell>
          <cell r="CC703" t="str">
            <v/>
          </cell>
          <cell r="CD703" t="str">
            <v/>
          </cell>
          <cell r="CE703" t="str">
            <v/>
          </cell>
          <cell r="CF703" t="str">
            <v/>
          </cell>
          <cell r="CG703" t="str">
            <v/>
          </cell>
          <cell r="CH703" t="str">
            <v/>
          </cell>
          <cell r="CI703" t="str">
            <v/>
          </cell>
          <cell r="CJ703" t="str">
            <v/>
          </cell>
          <cell r="CK703" t="str">
            <v/>
          </cell>
          <cell r="CL703" t="str">
            <v/>
          </cell>
          <cell r="CM703" t="str">
            <v/>
          </cell>
          <cell r="CN703" t="str">
            <v/>
          </cell>
          <cell r="CO703" t="str">
            <v/>
          </cell>
          <cell r="CP703" t="str">
            <v/>
          </cell>
          <cell r="CQ703" t="str">
            <v/>
          </cell>
          <cell r="CR703" t="str">
            <v/>
          </cell>
          <cell r="CS703" t="str">
            <v/>
          </cell>
          <cell r="CT703" t="str">
            <v/>
          </cell>
          <cell r="CU703" t="str">
            <v/>
          </cell>
          <cell r="CV703" t="str">
            <v/>
          </cell>
          <cell r="CW703" t="str">
            <v/>
          </cell>
          <cell r="CX703" t="str">
            <v/>
          </cell>
          <cell r="CY703" t="str">
            <v/>
          </cell>
          <cell r="CZ703" t="str">
            <v/>
          </cell>
          <cell r="DA703" t="str">
            <v/>
          </cell>
          <cell r="DB703" t="str">
            <v/>
          </cell>
          <cell r="DC703" t="str">
            <v/>
          </cell>
          <cell r="DD703" t="str">
            <v/>
          </cell>
          <cell r="DE703" t="str">
            <v/>
          </cell>
          <cell r="DF703" t="str">
            <v/>
          </cell>
          <cell r="DG703" t="str">
            <v/>
          </cell>
          <cell r="DH703" t="str">
            <v/>
          </cell>
          <cell r="DI703" t="str">
            <v/>
          </cell>
          <cell r="DJ703" t="str">
            <v/>
          </cell>
          <cell r="DK703" t="str">
            <v/>
          </cell>
          <cell r="DL703" t="str">
            <v/>
          </cell>
          <cell r="DM703" t="str">
            <v/>
          </cell>
          <cell r="DN703" t="str">
            <v/>
          </cell>
          <cell r="DO703" t="str">
            <v/>
          </cell>
          <cell r="DP703" t="str">
            <v/>
          </cell>
          <cell r="DQ703" t="str">
            <v/>
          </cell>
          <cell r="DR703" t="str">
            <v/>
          </cell>
          <cell r="DS703" t="str">
            <v/>
          </cell>
          <cell r="DT703" t="str">
            <v/>
          </cell>
          <cell r="DU703" t="str">
            <v/>
          </cell>
          <cell r="DV703" t="str">
            <v/>
          </cell>
          <cell r="DW703" t="str">
            <v/>
          </cell>
          <cell r="DX703" t="str">
            <v/>
          </cell>
          <cell r="DY703" t="str">
            <v/>
          </cell>
          <cell r="DZ703" t="str">
            <v/>
          </cell>
          <cell r="EA703" t="str">
            <v/>
          </cell>
          <cell r="EB703" t="str">
            <v/>
          </cell>
          <cell r="EC703" t="str">
            <v/>
          </cell>
          <cell r="ED703" t="str">
            <v/>
          </cell>
          <cell r="EE703" t="str">
            <v/>
          </cell>
          <cell r="EF703" t="str">
            <v/>
          </cell>
          <cell r="EG703" t="str">
            <v/>
          </cell>
          <cell r="EH703" t="str">
            <v/>
          </cell>
          <cell r="EI703" t="str">
            <v/>
          </cell>
          <cell r="EJ703" t="str">
            <v/>
          </cell>
          <cell r="EK703" t="str">
            <v/>
          </cell>
          <cell r="EL703" t="str">
            <v/>
          </cell>
          <cell r="EM703" t="str">
            <v/>
          </cell>
          <cell r="EN703" t="str">
            <v/>
          </cell>
          <cell r="EO703" t="str">
            <v/>
          </cell>
          <cell r="EP703" t="str">
            <v/>
          </cell>
          <cell r="EQ703" t="str">
            <v/>
          </cell>
          <cell r="ER703" t="str">
            <v/>
          </cell>
          <cell r="ES703" t="str">
            <v/>
          </cell>
          <cell r="ET703" t="str">
            <v/>
          </cell>
          <cell r="EU703" t="str">
            <v/>
          </cell>
          <cell r="EV703" t="str">
            <v/>
          </cell>
          <cell r="EW703" t="str">
            <v/>
          </cell>
          <cell r="EX703" t="str">
            <v/>
          </cell>
          <cell r="EY703" t="str">
            <v/>
          </cell>
          <cell r="EZ703" t="str">
            <v/>
          </cell>
          <cell r="FA703" t="str">
            <v/>
          </cell>
          <cell r="FB703" t="str">
            <v/>
          </cell>
          <cell r="FC703" t="str">
            <v/>
          </cell>
          <cell r="FD703" t="str">
            <v/>
          </cell>
          <cell r="FE703" t="str">
            <v/>
          </cell>
          <cell r="FF703" t="str">
            <v/>
          </cell>
          <cell r="FG703" t="str">
            <v/>
          </cell>
          <cell r="FH703" t="str">
            <v/>
          </cell>
          <cell r="FI703" t="str">
            <v/>
          </cell>
          <cell r="FJ703" t="str">
            <v/>
          </cell>
          <cell r="FK703" t="str">
            <v/>
          </cell>
          <cell r="FL703" t="str">
            <v/>
          </cell>
          <cell r="FM703" t="str">
            <v/>
          </cell>
          <cell r="FN703" t="str">
            <v/>
          </cell>
          <cell r="FO703" t="str">
            <v/>
          </cell>
          <cell r="FP703" t="str">
            <v/>
          </cell>
          <cell r="FQ703" t="str">
            <v/>
          </cell>
          <cell r="FR703" t="str">
            <v/>
          </cell>
          <cell r="FS703" t="str">
            <v/>
          </cell>
          <cell r="FT703" t="str">
            <v/>
          </cell>
          <cell r="FU703" t="str">
            <v/>
          </cell>
          <cell r="FV703" t="str">
            <v/>
          </cell>
          <cell r="FW703" t="str">
            <v/>
          </cell>
          <cell r="FX703" t="str">
            <v/>
          </cell>
          <cell r="FY703" t="str">
            <v/>
          </cell>
          <cell r="FZ703" t="str">
            <v/>
          </cell>
          <cell r="GA703" t="str">
            <v/>
          </cell>
          <cell r="GB703" t="str">
            <v/>
          </cell>
          <cell r="GC703" t="str">
            <v/>
          </cell>
          <cell r="GD703" t="str">
            <v/>
          </cell>
          <cell r="GE703" t="str">
            <v/>
          </cell>
          <cell r="GF703" t="str">
            <v/>
          </cell>
          <cell r="GG703" t="str">
            <v/>
          </cell>
          <cell r="GH703" t="str">
            <v/>
          </cell>
          <cell r="GI703" t="str">
            <v/>
          </cell>
          <cell r="GJ703" t="str">
            <v/>
          </cell>
          <cell r="GK703" t="str">
            <v/>
          </cell>
          <cell r="GL703" t="str">
            <v/>
          </cell>
          <cell r="GM703" t="str">
            <v/>
          </cell>
          <cell r="GN703" t="str">
            <v/>
          </cell>
          <cell r="GO703" t="str">
            <v/>
          </cell>
          <cell r="GP703" t="str">
            <v/>
          </cell>
          <cell r="GQ703" t="str">
            <v/>
          </cell>
          <cell r="GR703" t="str">
            <v/>
          </cell>
          <cell r="GS703" t="str">
            <v/>
          </cell>
          <cell r="GT703" t="str">
            <v/>
          </cell>
          <cell r="GU703" t="str">
            <v/>
          </cell>
          <cell r="GV703" t="str">
            <v/>
          </cell>
          <cell r="GW703" t="str">
            <v/>
          </cell>
          <cell r="GX703" t="str">
            <v/>
          </cell>
          <cell r="GY703" t="str">
            <v/>
          </cell>
          <cell r="GZ703" t="str">
            <v/>
          </cell>
          <cell r="HA703" t="str">
            <v/>
          </cell>
          <cell r="HB703" t="str">
            <v/>
          </cell>
          <cell r="HC703" t="str">
            <v/>
          </cell>
          <cell r="HD703" t="str">
            <v/>
          </cell>
          <cell r="HE703" t="str">
            <v/>
          </cell>
          <cell r="HF703" t="str">
            <v/>
          </cell>
          <cell r="HG703" t="str">
            <v/>
          </cell>
          <cell r="HH703" t="str">
            <v/>
          </cell>
          <cell r="HI703" t="str">
            <v/>
          </cell>
          <cell r="HJ703" t="str">
            <v/>
          </cell>
          <cell r="HK703" t="str">
            <v/>
          </cell>
          <cell r="HL703" t="str">
            <v/>
          </cell>
          <cell r="HM703" t="str">
            <v/>
          </cell>
          <cell r="HN703" t="str">
            <v/>
          </cell>
          <cell r="HO703" t="str">
            <v/>
          </cell>
          <cell r="HP703" t="str">
            <v/>
          </cell>
          <cell r="HQ703" t="str">
            <v/>
          </cell>
          <cell r="HR703" t="str">
            <v/>
          </cell>
          <cell r="HS703" t="str">
            <v/>
          </cell>
          <cell r="HT703" t="str">
            <v/>
          </cell>
          <cell r="HU703" t="str">
            <v/>
          </cell>
          <cell r="HV703" t="str">
            <v/>
          </cell>
          <cell r="HW703" t="str">
            <v/>
          </cell>
          <cell r="HX703" t="str">
            <v/>
          </cell>
          <cell r="HY703" t="str">
            <v/>
          </cell>
          <cell r="HZ703" t="str">
            <v/>
          </cell>
          <cell r="IA703" t="str">
            <v/>
          </cell>
          <cell r="IB703" t="str">
            <v/>
          </cell>
          <cell r="IC703" t="str">
            <v/>
          </cell>
          <cell r="ID703" t="str">
            <v/>
          </cell>
        </row>
        <row r="704">
          <cell r="A704" t="str">
            <v/>
          </cell>
          <cell r="B704" t="str">
            <v/>
          </cell>
          <cell r="C704" t="str">
            <v/>
          </cell>
          <cell r="D704" t="str">
            <v/>
          </cell>
          <cell r="E704" t="str">
            <v/>
          </cell>
          <cell r="F704" t="str">
            <v/>
          </cell>
          <cell r="G704" t="str">
            <v/>
          </cell>
          <cell r="H704" t="str">
            <v/>
          </cell>
          <cell r="I704" t="str">
            <v/>
          </cell>
          <cell r="J704" t="str">
            <v/>
          </cell>
          <cell r="K704" t="str">
            <v/>
          </cell>
          <cell r="L704" t="str">
            <v/>
          </cell>
          <cell r="M704" t="str">
            <v/>
          </cell>
          <cell r="N704" t="str">
            <v/>
          </cell>
          <cell r="O704" t="str">
            <v/>
          </cell>
          <cell r="P704" t="str">
            <v/>
          </cell>
          <cell r="Q704" t="str">
            <v/>
          </cell>
          <cell r="R704" t="str">
            <v/>
          </cell>
          <cell r="S704" t="str">
            <v/>
          </cell>
          <cell r="T704" t="str">
            <v/>
          </cell>
          <cell r="U704" t="str">
            <v/>
          </cell>
          <cell r="V704" t="str">
            <v/>
          </cell>
          <cell r="W704" t="str">
            <v/>
          </cell>
          <cell r="X704" t="str">
            <v/>
          </cell>
          <cell r="Y704" t="str">
            <v/>
          </cell>
          <cell r="Z704" t="str">
            <v/>
          </cell>
          <cell r="AA704" t="str">
            <v/>
          </cell>
          <cell r="AB704" t="str">
            <v/>
          </cell>
          <cell r="AC704" t="str">
            <v/>
          </cell>
          <cell r="AD704" t="str">
            <v/>
          </cell>
          <cell r="AE704" t="str">
            <v/>
          </cell>
          <cell r="AF704" t="str">
            <v/>
          </cell>
          <cell r="AG704" t="str">
            <v/>
          </cell>
          <cell r="AH704" t="str">
            <v/>
          </cell>
          <cell r="AI704" t="str">
            <v/>
          </cell>
          <cell r="AJ704" t="str">
            <v/>
          </cell>
          <cell r="AK704" t="str">
            <v/>
          </cell>
          <cell r="AL704" t="str">
            <v/>
          </cell>
          <cell r="AM704" t="str">
            <v/>
          </cell>
          <cell r="AN704" t="str">
            <v/>
          </cell>
          <cell r="AO704" t="str">
            <v/>
          </cell>
          <cell r="AP704" t="str">
            <v/>
          </cell>
          <cell r="AQ704" t="str">
            <v/>
          </cell>
          <cell r="AR704" t="str">
            <v/>
          </cell>
          <cell r="AS704" t="str">
            <v/>
          </cell>
          <cell r="AT704" t="str">
            <v/>
          </cell>
          <cell r="AU704" t="str">
            <v/>
          </cell>
          <cell r="AV704" t="str">
            <v/>
          </cell>
          <cell r="AW704" t="str">
            <v/>
          </cell>
          <cell r="AX704" t="str">
            <v/>
          </cell>
          <cell r="AY704" t="str">
            <v/>
          </cell>
          <cell r="AZ704" t="str">
            <v/>
          </cell>
          <cell r="BA704" t="str">
            <v/>
          </cell>
          <cell r="BB704" t="str">
            <v/>
          </cell>
          <cell r="BC704" t="str">
            <v/>
          </cell>
          <cell r="BD704" t="str">
            <v/>
          </cell>
          <cell r="BE704" t="str">
            <v/>
          </cell>
          <cell r="BF704" t="str">
            <v/>
          </cell>
          <cell r="BG704" t="str">
            <v/>
          </cell>
          <cell r="BH704" t="str">
            <v/>
          </cell>
          <cell r="BI704" t="str">
            <v/>
          </cell>
          <cell r="BJ704" t="str">
            <v/>
          </cell>
          <cell r="BK704" t="str">
            <v/>
          </cell>
          <cell r="BL704" t="str">
            <v/>
          </cell>
          <cell r="BM704" t="str">
            <v/>
          </cell>
          <cell r="BN704" t="str">
            <v/>
          </cell>
          <cell r="BO704" t="str">
            <v/>
          </cell>
          <cell r="BP704" t="str">
            <v/>
          </cell>
          <cell r="BQ704" t="str">
            <v/>
          </cell>
          <cell r="BR704" t="str">
            <v/>
          </cell>
          <cell r="BS704" t="str">
            <v/>
          </cell>
          <cell r="BT704" t="str">
            <v/>
          </cell>
          <cell r="BU704" t="str">
            <v/>
          </cell>
          <cell r="BV704" t="str">
            <v/>
          </cell>
          <cell r="BW704" t="str">
            <v/>
          </cell>
          <cell r="BX704" t="str">
            <v/>
          </cell>
          <cell r="BY704" t="str">
            <v/>
          </cell>
          <cell r="BZ704" t="str">
            <v/>
          </cell>
          <cell r="CA704" t="str">
            <v/>
          </cell>
          <cell r="CB704" t="str">
            <v/>
          </cell>
          <cell r="CC704" t="str">
            <v/>
          </cell>
          <cell r="CD704" t="str">
            <v/>
          </cell>
          <cell r="CE704" t="str">
            <v/>
          </cell>
          <cell r="CF704" t="str">
            <v/>
          </cell>
          <cell r="CG704" t="str">
            <v/>
          </cell>
          <cell r="CH704" t="str">
            <v/>
          </cell>
          <cell r="CI704" t="str">
            <v/>
          </cell>
          <cell r="CJ704" t="str">
            <v/>
          </cell>
          <cell r="CK704" t="str">
            <v/>
          </cell>
          <cell r="CL704" t="str">
            <v/>
          </cell>
          <cell r="CM704" t="str">
            <v/>
          </cell>
          <cell r="CN704" t="str">
            <v/>
          </cell>
          <cell r="CO704" t="str">
            <v/>
          </cell>
          <cell r="CP704" t="str">
            <v/>
          </cell>
          <cell r="CQ704" t="str">
            <v/>
          </cell>
          <cell r="CR704" t="str">
            <v/>
          </cell>
          <cell r="CS704" t="str">
            <v/>
          </cell>
          <cell r="CT704" t="str">
            <v/>
          </cell>
          <cell r="CU704" t="str">
            <v/>
          </cell>
          <cell r="CV704" t="str">
            <v/>
          </cell>
          <cell r="CW704" t="str">
            <v/>
          </cell>
          <cell r="CX704" t="str">
            <v/>
          </cell>
          <cell r="CY704" t="str">
            <v/>
          </cell>
          <cell r="CZ704" t="str">
            <v/>
          </cell>
          <cell r="DA704" t="str">
            <v/>
          </cell>
          <cell r="DB704" t="str">
            <v/>
          </cell>
          <cell r="DC704" t="str">
            <v/>
          </cell>
          <cell r="DD704" t="str">
            <v/>
          </cell>
          <cell r="DE704" t="str">
            <v/>
          </cell>
          <cell r="DF704" t="str">
            <v/>
          </cell>
          <cell r="DG704" t="str">
            <v/>
          </cell>
          <cell r="DH704" t="str">
            <v/>
          </cell>
          <cell r="DI704" t="str">
            <v/>
          </cell>
          <cell r="DJ704" t="str">
            <v/>
          </cell>
          <cell r="DK704" t="str">
            <v/>
          </cell>
          <cell r="DL704" t="str">
            <v/>
          </cell>
          <cell r="DM704" t="str">
            <v/>
          </cell>
          <cell r="DN704" t="str">
            <v/>
          </cell>
          <cell r="DO704" t="str">
            <v/>
          </cell>
          <cell r="DP704" t="str">
            <v/>
          </cell>
          <cell r="DQ704" t="str">
            <v/>
          </cell>
          <cell r="DR704" t="str">
            <v/>
          </cell>
          <cell r="DS704" t="str">
            <v/>
          </cell>
          <cell r="DT704" t="str">
            <v/>
          </cell>
          <cell r="DU704" t="str">
            <v/>
          </cell>
          <cell r="DV704" t="str">
            <v/>
          </cell>
          <cell r="DW704" t="str">
            <v/>
          </cell>
          <cell r="DX704" t="str">
            <v/>
          </cell>
          <cell r="DY704" t="str">
            <v/>
          </cell>
          <cell r="DZ704" t="str">
            <v/>
          </cell>
          <cell r="EA704" t="str">
            <v/>
          </cell>
          <cell r="EB704" t="str">
            <v/>
          </cell>
          <cell r="EC704" t="str">
            <v/>
          </cell>
          <cell r="ED704" t="str">
            <v/>
          </cell>
          <cell r="EE704" t="str">
            <v/>
          </cell>
          <cell r="EF704" t="str">
            <v/>
          </cell>
          <cell r="EG704" t="str">
            <v/>
          </cell>
          <cell r="EH704" t="str">
            <v/>
          </cell>
          <cell r="EI704" t="str">
            <v/>
          </cell>
          <cell r="EJ704" t="str">
            <v/>
          </cell>
          <cell r="EK704" t="str">
            <v/>
          </cell>
          <cell r="EL704" t="str">
            <v/>
          </cell>
          <cell r="EM704" t="str">
            <v/>
          </cell>
          <cell r="EN704" t="str">
            <v/>
          </cell>
          <cell r="EO704" t="str">
            <v/>
          </cell>
          <cell r="EP704" t="str">
            <v/>
          </cell>
          <cell r="EQ704" t="str">
            <v/>
          </cell>
          <cell r="ER704" t="str">
            <v/>
          </cell>
          <cell r="ES704" t="str">
            <v/>
          </cell>
          <cell r="ET704" t="str">
            <v/>
          </cell>
          <cell r="EU704" t="str">
            <v/>
          </cell>
          <cell r="EV704" t="str">
            <v/>
          </cell>
          <cell r="EW704" t="str">
            <v/>
          </cell>
          <cell r="EX704" t="str">
            <v/>
          </cell>
          <cell r="EY704" t="str">
            <v/>
          </cell>
          <cell r="EZ704" t="str">
            <v/>
          </cell>
          <cell r="FA704" t="str">
            <v/>
          </cell>
          <cell r="FB704" t="str">
            <v/>
          </cell>
          <cell r="FC704" t="str">
            <v/>
          </cell>
          <cell r="FD704" t="str">
            <v/>
          </cell>
          <cell r="FE704" t="str">
            <v/>
          </cell>
          <cell r="FF704" t="str">
            <v/>
          </cell>
          <cell r="FG704" t="str">
            <v/>
          </cell>
          <cell r="FH704" t="str">
            <v/>
          </cell>
          <cell r="FI704" t="str">
            <v/>
          </cell>
          <cell r="FJ704" t="str">
            <v/>
          </cell>
          <cell r="FK704" t="str">
            <v/>
          </cell>
          <cell r="FL704" t="str">
            <v/>
          </cell>
          <cell r="FM704" t="str">
            <v/>
          </cell>
          <cell r="FN704" t="str">
            <v/>
          </cell>
          <cell r="FO704" t="str">
            <v/>
          </cell>
          <cell r="FP704" t="str">
            <v/>
          </cell>
          <cell r="FQ704" t="str">
            <v/>
          </cell>
          <cell r="FR704" t="str">
            <v/>
          </cell>
          <cell r="FS704" t="str">
            <v/>
          </cell>
          <cell r="FT704" t="str">
            <v/>
          </cell>
          <cell r="FU704" t="str">
            <v/>
          </cell>
          <cell r="FV704" t="str">
            <v/>
          </cell>
          <cell r="FW704" t="str">
            <v/>
          </cell>
          <cell r="FX704" t="str">
            <v/>
          </cell>
          <cell r="FY704" t="str">
            <v/>
          </cell>
          <cell r="FZ704" t="str">
            <v/>
          </cell>
          <cell r="GA704" t="str">
            <v/>
          </cell>
          <cell r="GB704" t="str">
            <v/>
          </cell>
          <cell r="GC704" t="str">
            <v/>
          </cell>
          <cell r="GD704" t="str">
            <v/>
          </cell>
          <cell r="GE704" t="str">
            <v/>
          </cell>
          <cell r="GF704" t="str">
            <v/>
          </cell>
          <cell r="GG704" t="str">
            <v/>
          </cell>
          <cell r="GH704" t="str">
            <v/>
          </cell>
          <cell r="GI704" t="str">
            <v/>
          </cell>
          <cell r="GJ704" t="str">
            <v/>
          </cell>
          <cell r="GK704" t="str">
            <v/>
          </cell>
          <cell r="GL704" t="str">
            <v/>
          </cell>
          <cell r="GM704" t="str">
            <v/>
          </cell>
          <cell r="GN704" t="str">
            <v/>
          </cell>
          <cell r="GO704" t="str">
            <v/>
          </cell>
          <cell r="GP704" t="str">
            <v/>
          </cell>
          <cell r="GQ704" t="str">
            <v/>
          </cell>
          <cell r="GR704" t="str">
            <v/>
          </cell>
          <cell r="GS704" t="str">
            <v/>
          </cell>
          <cell r="GT704" t="str">
            <v/>
          </cell>
          <cell r="GU704" t="str">
            <v/>
          </cell>
          <cell r="GV704" t="str">
            <v/>
          </cell>
          <cell r="GW704" t="str">
            <v/>
          </cell>
          <cell r="GX704" t="str">
            <v/>
          </cell>
          <cell r="GY704" t="str">
            <v/>
          </cell>
          <cell r="GZ704" t="str">
            <v/>
          </cell>
          <cell r="HA704" t="str">
            <v/>
          </cell>
          <cell r="HB704" t="str">
            <v/>
          </cell>
          <cell r="HC704" t="str">
            <v/>
          </cell>
          <cell r="HD704" t="str">
            <v/>
          </cell>
          <cell r="HE704" t="str">
            <v/>
          </cell>
          <cell r="HF704" t="str">
            <v/>
          </cell>
          <cell r="HG704" t="str">
            <v/>
          </cell>
          <cell r="HH704" t="str">
            <v/>
          </cell>
          <cell r="HI704" t="str">
            <v/>
          </cell>
          <cell r="HJ704" t="str">
            <v/>
          </cell>
          <cell r="HK704" t="str">
            <v/>
          </cell>
          <cell r="HL704" t="str">
            <v/>
          </cell>
          <cell r="HM704" t="str">
            <v/>
          </cell>
          <cell r="HN704" t="str">
            <v/>
          </cell>
          <cell r="HO704" t="str">
            <v/>
          </cell>
          <cell r="HP704" t="str">
            <v/>
          </cell>
          <cell r="HQ704" t="str">
            <v/>
          </cell>
          <cell r="HR704" t="str">
            <v/>
          </cell>
          <cell r="HS704" t="str">
            <v/>
          </cell>
          <cell r="HT704" t="str">
            <v/>
          </cell>
          <cell r="HU704" t="str">
            <v/>
          </cell>
          <cell r="HV704" t="str">
            <v/>
          </cell>
          <cell r="HW704" t="str">
            <v/>
          </cell>
          <cell r="HX704" t="str">
            <v/>
          </cell>
          <cell r="HY704" t="str">
            <v/>
          </cell>
          <cell r="HZ704" t="str">
            <v/>
          </cell>
          <cell r="IA704" t="str">
            <v/>
          </cell>
          <cell r="IB704" t="str">
            <v/>
          </cell>
          <cell r="IC704" t="str">
            <v/>
          </cell>
          <cell r="ID704" t="str">
            <v/>
          </cell>
        </row>
        <row r="705">
          <cell r="A705" t="str">
            <v/>
          </cell>
          <cell r="B705" t="str">
            <v/>
          </cell>
          <cell r="C705" t="str">
            <v/>
          </cell>
          <cell r="D705" t="str">
            <v/>
          </cell>
          <cell r="E705" t="str">
            <v/>
          </cell>
          <cell r="F705" t="str">
            <v/>
          </cell>
          <cell r="G705" t="str">
            <v/>
          </cell>
          <cell r="H705" t="str">
            <v/>
          </cell>
          <cell r="I705" t="str">
            <v/>
          </cell>
          <cell r="J705" t="str">
            <v/>
          </cell>
          <cell r="K705" t="str">
            <v/>
          </cell>
          <cell r="L705" t="str">
            <v/>
          </cell>
          <cell r="M705" t="str">
            <v/>
          </cell>
          <cell r="N705" t="str">
            <v/>
          </cell>
          <cell r="O705" t="str">
            <v/>
          </cell>
          <cell r="P705" t="str">
            <v/>
          </cell>
          <cell r="Q705" t="str">
            <v/>
          </cell>
          <cell r="R705" t="str">
            <v/>
          </cell>
          <cell r="S705" t="str">
            <v/>
          </cell>
          <cell r="T705" t="str">
            <v/>
          </cell>
          <cell r="U705" t="str">
            <v/>
          </cell>
          <cell r="V705" t="str">
            <v/>
          </cell>
          <cell r="W705" t="str">
            <v/>
          </cell>
          <cell r="X705" t="str">
            <v/>
          </cell>
          <cell r="Y705" t="str">
            <v/>
          </cell>
          <cell r="Z705" t="str">
            <v/>
          </cell>
          <cell r="AA705" t="str">
            <v/>
          </cell>
          <cell r="AB705" t="str">
            <v/>
          </cell>
          <cell r="AC705" t="str">
            <v/>
          </cell>
          <cell r="AD705" t="str">
            <v/>
          </cell>
          <cell r="AE705" t="str">
            <v/>
          </cell>
          <cell r="AF705" t="str">
            <v/>
          </cell>
          <cell r="AG705" t="str">
            <v/>
          </cell>
          <cell r="AH705" t="str">
            <v/>
          </cell>
          <cell r="AI705" t="str">
            <v/>
          </cell>
          <cell r="AJ705" t="str">
            <v/>
          </cell>
          <cell r="AK705" t="str">
            <v/>
          </cell>
          <cell r="AL705" t="str">
            <v/>
          </cell>
          <cell r="AM705" t="str">
            <v/>
          </cell>
          <cell r="AN705" t="str">
            <v/>
          </cell>
          <cell r="AO705" t="str">
            <v/>
          </cell>
          <cell r="AP705" t="str">
            <v/>
          </cell>
          <cell r="AQ705" t="str">
            <v/>
          </cell>
          <cell r="AR705" t="str">
            <v/>
          </cell>
          <cell r="AS705" t="str">
            <v/>
          </cell>
          <cell r="AT705" t="str">
            <v/>
          </cell>
          <cell r="AU705" t="str">
            <v/>
          </cell>
          <cell r="AV705" t="str">
            <v/>
          </cell>
          <cell r="AW705" t="str">
            <v/>
          </cell>
          <cell r="AX705" t="str">
            <v/>
          </cell>
          <cell r="AY705" t="str">
            <v/>
          </cell>
          <cell r="AZ705" t="str">
            <v/>
          </cell>
          <cell r="BA705" t="str">
            <v/>
          </cell>
          <cell r="BB705" t="str">
            <v/>
          </cell>
          <cell r="BC705" t="str">
            <v/>
          </cell>
          <cell r="BD705" t="str">
            <v/>
          </cell>
          <cell r="BE705" t="str">
            <v/>
          </cell>
          <cell r="BF705" t="str">
            <v/>
          </cell>
          <cell r="BG705" t="str">
            <v/>
          </cell>
          <cell r="BH705" t="str">
            <v/>
          </cell>
          <cell r="BI705" t="str">
            <v/>
          </cell>
          <cell r="BJ705" t="str">
            <v/>
          </cell>
          <cell r="BK705" t="str">
            <v/>
          </cell>
          <cell r="BL705" t="str">
            <v/>
          </cell>
          <cell r="BM705" t="str">
            <v/>
          </cell>
          <cell r="BN705" t="str">
            <v/>
          </cell>
          <cell r="BO705" t="str">
            <v/>
          </cell>
          <cell r="BP705" t="str">
            <v/>
          </cell>
          <cell r="BQ705" t="str">
            <v/>
          </cell>
          <cell r="BR705" t="str">
            <v/>
          </cell>
          <cell r="BS705" t="str">
            <v/>
          </cell>
          <cell r="BT705" t="str">
            <v/>
          </cell>
          <cell r="BU705" t="str">
            <v/>
          </cell>
          <cell r="BV705" t="str">
            <v/>
          </cell>
          <cell r="BW705" t="str">
            <v/>
          </cell>
          <cell r="BX705" t="str">
            <v/>
          </cell>
          <cell r="BY705" t="str">
            <v/>
          </cell>
          <cell r="BZ705" t="str">
            <v/>
          </cell>
          <cell r="CA705" t="str">
            <v/>
          </cell>
          <cell r="CB705" t="str">
            <v/>
          </cell>
          <cell r="CC705" t="str">
            <v/>
          </cell>
          <cell r="CD705" t="str">
            <v/>
          </cell>
          <cell r="CE705" t="str">
            <v/>
          </cell>
          <cell r="CF705" t="str">
            <v/>
          </cell>
          <cell r="CG705" t="str">
            <v/>
          </cell>
          <cell r="CH705" t="str">
            <v/>
          </cell>
          <cell r="CI705" t="str">
            <v/>
          </cell>
          <cell r="CJ705" t="str">
            <v/>
          </cell>
          <cell r="CK705" t="str">
            <v/>
          </cell>
          <cell r="CL705" t="str">
            <v/>
          </cell>
          <cell r="CM705" t="str">
            <v/>
          </cell>
          <cell r="CN705" t="str">
            <v/>
          </cell>
          <cell r="CO705" t="str">
            <v/>
          </cell>
          <cell r="CP705" t="str">
            <v/>
          </cell>
          <cell r="CQ705" t="str">
            <v/>
          </cell>
          <cell r="CR705" t="str">
            <v/>
          </cell>
          <cell r="CS705" t="str">
            <v/>
          </cell>
          <cell r="CT705" t="str">
            <v/>
          </cell>
          <cell r="CU705" t="str">
            <v/>
          </cell>
          <cell r="CV705" t="str">
            <v/>
          </cell>
          <cell r="CW705" t="str">
            <v/>
          </cell>
          <cell r="CX705" t="str">
            <v/>
          </cell>
          <cell r="CY705" t="str">
            <v/>
          </cell>
          <cell r="CZ705" t="str">
            <v/>
          </cell>
          <cell r="DA705" t="str">
            <v/>
          </cell>
          <cell r="DB705" t="str">
            <v/>
          </cell>
          <cell r="DC705" t="str">
            <v/>
          </cell>
          <cell r="DD705" t="str">
            <v/>
          </cell>
          <cell r="DE705" t="str">
            <v/>
          </cell>
          <cell r="DF705" t="str">
            <v/>
          </cell>
          <cell r="DG705" t="str">
            <v/>
          </cell>
          <cell r="DH705" t="str">
            <v/>
          </cell>
          <cell r="DI705" t="str">
            <v/>
          </cell>
          <cell r="DJ705" t="str">
            <v/>
          </cell>
          <cell r="DK705" t="str">
            <v/>
          </cell>
          <cell r="DL705" t="str">
            <v/>
          </cell>
          <cell r="DM705" t="str">
            <v/>
          </cell>
          <cell r="DN705" t="str">
            <v/>
          </cell>
          <cell r="DO705" t="str">
            <v/>
          </cell>
          <cell r="DP705" t="str">
            <v/>
          </cell>
          <cell r="DQ705" t="str">
            <v/>
          </cell>
          <cell r="DR705" t="str">
            <v/>
          </cell>
          <cell r="DS705" t="str">
            <v/>
          </cell>
          <cell r="DT705" t="str">
            <v/>
          </cell>
          <cell r="DU705" t="str">
            <v/>
          </cell>
          <cell r="DV705" t="str">
            <v/>
          </cell>
          <cell r="DW705" t="str">
            <v/>
          </cell>
          <cell r="DX705" t="str">
            <v/>
          </cell>
          <cell r="DY705" t="str">
            <v/>
          </cell>
          <cell r="DZ705" t="str">
            <v/>
          </cell>
          <cell r="EA705" t="str">
            <v/>
          </cell>
          <cell r="EB705" t="str">
            <v/>
          </cell>
          <cell r="EC705" t="str">
            <v/>
          </cell>
          <cell r="ED705" t="str">
            <v/>
          </cell>
          <cell r="EE705" t="str">
            <v/>
          </cell>
          <cell r="EF705" t="str">
            <v/>
          </cell>
          <cell r="EG705" t="str">
            <v/>
          </cell>
          <cell r="EH705" t="str">
            <v/>
          </cell>
          <cell r="EI705" t="str">
            <v/>
          </cell>
          <cell r="EJ705" t="str">
            <v/>
          </cell>
          <cell r="EK705" t="str">
            <v/>
          </cell>
          <cell r="EL705" t="str">
            <v/>
          </cell>
          <cell r="EM705" t="str">
            <v/>
          </cell>
          <cell r="EN705" t="str">
            <v/>
          </cell>
          <cell r="EO705" t="str">
            <v/>
          </cell>
          <cell r="EP705" t="str">
            <v/>
          </cell>
          <cell r="EQ705" t="str">
            <v/>
          </cell>
          <cell r="ER705" t="str">
            <v/>
          </cell>
          <cell r="ES705" t="str">
            <v/>
          </cell>
          <cell r="ET705" t="str">
            <v/>
          </cell>
          <cell r="EU705" t="str">
            <v/>
          </cell>
          <cell r="EV705" t="str">
            <v/>
          </cell>
          <cell r="EW705" t="str">
            <v/>
          </cell>
          <cell r="EX705" t="str">
            <v/>
          </cell>
          <cell r="EY705" t="str">
            <v/>
          </cell>
          <cell r="EZ705" t="str">
            <v/>
          </cell>
          <cell r="FA705" t="str">
            <v/>
          </cell>
          <cell r="FB705" t="str">
            <v/>
          </cell>
          <cell r="FC705" t="str">
            <v/>
          </cell>
          <cell r="FD705" t="str">
            <v/>
          </cell>
          <cell r="FE705" t="str">
            <v/>
          </cell>
          <cell r="FF705" t="str">
            <v/>
          </cell>
          <cell r="FG705" t="str">
            <v/>
          </cell>
          <cell r="FH705" t="str">
            <v/>
          </cell>
          <cell r="FI705" t="str">
            <v/>
          </cell>
          <cell r="FJ705" t="str">
            <v/>
          </cell>
          <cell r="FK705" t="str">
            <v/>
          </cell>
          <cell r="FL705" t="str">
            <v/>
          </cell>
          <cell r="FM705" t="str">
            <v/>
          </cell>
          <cell r="FN705" t="str">
            <v/>
          </cell>
          <cell r="FO705" t="str">
            <v/>
          </cell>
          <cell r="FP705" t="str">
            <v/>
          </cell>
          <cell r="FQ705" t="str">
            <v/>
          </cell>
          <cell r="FR705" t="str">
            <v/>
          </cell>
          <cell r="FS705" t="str">
            <v/>
          </cell>
          <cell r="FT705" t="str">
            <v/>
          </cell>
          <cell r="FU705" t="str">
            <v/>
          </cell>
          <cell r="FV705" t="str">
            <v/>
          </cell>
          <cell r="FW705" t="str">
            <v/>
          </cell>
          <cell r="FX705" t="str">
            <v/>
          </cell>
          <cell r="FY705" t="str">
            <v/>
          </cell>
          <cell r="FZ705" t="str">
            <v/>
          </cell>
          <cell r="GA705" t="str">
            <v/>
          </cell>
          <cell r="GB705" t="str">
            <v/>
          </cell>
          <cell r="GC705" t="str">
            <v/>
          </cell>
          <cell r="GD705" t="str">
            <v/>
          </cell>
          <cell r="GE705" t="str">
            <v/>
          </cell>
          <cell r="GF705" t="str">
            <v/>
          </cell>
          <cell r="GG705" t="str">
            <v/>
          </cell>
          <cell r="GH705" t="str">
            <v/>
          </cell>
          <cell r="GI705" t="str">
            <v/>
          </cell>
          <cell r="GJ705" t="str">
            <v/>
          </cell>
          <cell r="GK705" t="str">
            <v/>
          </cell>
          <cell r="GL705" t="str">
            <v/>
          </cell>
          <cell r="GM705" t="str">
            <v/>
          </cell>
          <cell r="GN705" t="str">
            <v/>
          </cell>
          <cell r="GO705" t="str">
            <v/>
          </cell>
          <cell r="GP705" t="str">
            <v/>
          </cell>
          <cell r="GQ705" t="str">
            <v/>
          </cell>
          <cell r="GR705" t="str">
            <v/>
          </cell>
          <cell r="GS705" t="str">
            <v/>
          </cell>
          <cell r="GT705" t="str">
            <v/>
          </cell>
          <cell r="GU705" t="str">
            <v/>
          </cell>
          <cell r="GV705" t="str">
            <v/>
          </cell>
          <cell r="GW705" t="str">
            <v/>
          </cell>
          <cell r="GX705" t="str">
            <v/>
          </cell>
          <cell r="GY705" t="str">
            <v/>
          </cell>
          <cell r="GZ705" t="str">
            <v/>
          </cell>
          <cell r="HA705" t="str">
            <v/>
          </cell>
          <cell r="HB705" t="str">
            <v/>
          </cell>
          <cell r="HC705" t="str">
            <v/>
          </cell>
          <cell r="HD705" t="str">
            <v/>
          </cell>
          <cell r="HE705" t="str">
            <v/>
          </cell>
          <cell r="HF705" t="str">
            <v/>
          </cell>
          <cell r="HG705" t="str">
            <v/>
          </cell>
          <cell r="HH705" t="str">
            <v/>
          </cell>
          <cell r="HI705" t="str">
            <v/>
          </cell>
          <cell r="HJ705" t="str">
            <v/>
          </cell>
          <cell r="HK705" t="str">
            <v/>
          </cell>
          <cell r="HL705" t="str">
            <v/>
          </cell>
          <cell r="HM705" t="str">
            <v/>
          </cell>
          <cell r="HN705" t="str">
            <v/>
          </cell>
          <cell r="HO705" t="str">
            <v/>
          </cell>
          <cell r="HP705" t="str">
            <v/>
          </cell>
          <cell r="HQ705" t="str">
            <v/>
          </cell>
          <cell r="HR705" t="str">
            <v/>
          </cell>
          <cell r="HS705" t="str">
            <v/>
          </cell>
          <cell r="HT705" t="str">
            <v/>
          </cell>
          <cell r="HU705" t="str">
            <v/>
          </cell>
          <cell r="HV705" t="str">
            <v/>
          </cell>
          <cell r="HW705" t="str">
            <v/>
          </cell>
          <cell r="HX705" t="str">
            <v/>
          </cell>
          <cell r="HY705" t="str">
            <v/>
          </cell>
          <cell r="HZ705" t="str">
            <v/>
          </cell>
          <cell r="IA705" t="str">
            <v/>
          </cell>
          <cell r="IB705" t="str">
            <v/>
          </cell>
          <cell r="IC705" t="str">
            <v/>
          </cell>
          <cell r="ID705" t="str">
            <v/>
          </cell>
        </row>
        <row r="706">
          <cell r="A706" t="str">
            <v/>
          </cell>
          <cell r="B706" t="str">
            <v/>
          </cell>
          <cell r="C706" t="str">
            <v/>
          </cell>
          <cell r="D706" t="str">
            <v/>
          </cell>
          <cell r="E706" t="str">
            <v/>
          </cell>
          <cell r="F706" t="str">
            <v/>
          </cell>
          <cell r="G706" t="str">
            <v/>
          </cell>
          <cell r="H706" t="str">
            <v/>
          </cell>
          <cell r="I706" t="str">
            <v/>
          </cell>
          <cell r="J706" t="str">
            <v/>
          </cell>
          <cell r="K706" t="str">
            <v/>
          </cell>
          <cell r="L706" t="str">
            <v/>
          </cell>
          <cell r="M706" t="str">
            <v/>
          </cell>
          <cell r="N706" t="str">
            <v/>
          </cell>
          <cell r="O706" t="str">
            <v/>
          </cell>
          <cell r="P706" t="str">
            <v/>
          </cell>
          <cell r="Q706" t="str">
            <v/>
          </cell>
          <cell r="R706" t="str">
            <v/>
          </cell>
          <cell r="S706" t="str">
            <v/>
          </cell>
          <cell r="T706" t="str">
            <v/>
          </cell>
          <cell r="U706" t="str">
            <v/>
          </cell>
          <cell r="V706" t="str">
            <v/>
          </cell>
          <cell r="W706" t="str">
            <v/>
          </cell>
          <cell r="X706" t="str">
            <v/>
          </cell>
          <cell r="Y706" t="str">
            <v/>
          </cell>
          <cell r="Z706" t="str">
            <v/>
          </cell>
          <cell r="AA706" t="str">
            <v/>
          </cell>
          <cell r="AB706" t="str">
            <v/>
          </cell>
          <cell r="AC706" t="str">
            <v/>
          </cell>
          <cell r="AD706" t="str">
            <v/>
          </cell>
          <cell r="AE706" t="str">
            <v/>
          </cell>
          <cell r="AF706" t="str">
            <v/>
          </cell>
          <cell r="AG706" t="str">
            <v/>
          </cell>
          <cell r="AH706" t="str">
            <v/>
          </cell>
          <cell r="AI706" t="str">
            <v/>
          </cell>
          <cell r="AJ706" t="str">
            <v/>
          </cell>
          <cell r="AK706" t="str">
            <v/>
          </cell>
          <cell r="AL706" t="str">
            <v/>
          </cell>
          <cell r="AM706" t="str">
            <v/>
          </cell>
          <cell r="AN706" t="str">
            <v/>
          </cell>
          <cell r="AO706" t="str">
            <v/>
          </cell>
          <cell r="AP706" t="str">
            <v/>
          </cell>
          <cell r="AQ706" t="str">
            <v/>
          </cell>
          <cell r="AR706" t="str">
            <v/>
          </cell>
          <cell r="AS706" t="str">
            <v/>
          </cell>
          <cell r="AT706" t="str">
            <v/>
          </cell>
          <cell r="AU706" t="str">
            <v/>
          </cell>
          <cell r="AV706" t="str">
            <v/>
          </cell>
          <cell r="AW706" t="str">
            <v/>
          </cell>
          <cell r="AX706" t="str">
            <v/>
          </cell>
          <cell r="AY706" t="str">
            <v/>
          </cell>
          <cell r="AZ706" t="str">
            <v/>
          </cell>
          <cell r="BA706" t="str">
            <v/>
          </cell>
          <cell r="BB706" t="str">
            <v/>
          </cell>
          <cell r="BC706" t="str">
            <v/>
          </cell>
          <cell r="BD706" t="str">
            <v/>
          </cell>
          <cell r="BE706" t="str">
            <v/>
          </cell>
          <cell r="BF706" t="str">
            <v/>
          </cell>
          <cell r="BG706" t="str">
            <v/>
          </cell>
          <cell r="BH706" t="str">
            <v/>
          </cell>
          <cell r="BI706" t="str">
            <v/>
          </cell>
          <cell r="BJ706" t="str">
            <v/>
          </cell>
          <cell r="BK706" t="str">
            <v/>
          </cell>
          <cell r="BL706" t="str">
            <v/>
          </cell>
          <cell r="BM706" t="str">
            <v/>
          </cell>
          <cell r="BN706" t="str">
            <v/>
          </cell>
          <cell r="BO706" t="str">
            <v/>
          </cell>
          <cell r="BP706" t="str">
            <v/>
          </cell>
          <cell r="BQ706" t="str">
            <v/>
          </cell>
          <cell r="BR706" t="str">
            <v/>
          </cell>
          <cell r="BS706" t="str">
            <v/>
          </cell>
          <cell r="BT706" t="str">
            <v/>
          </cell>
          <cell r="BU706" t="str">
            <v/>
          </cell>
          <cell r="BV706" t="str">
            <v/>
          </cell>
          <cell r="BW706" t="str">
            <v/>
          </cell>
          <cell r="BX706" t="str">
            <v/>
          </cell>
          <cell r="BY706" t="str">
            <v/>
          </cell>
          <cell r="BZ706" t="str">
            <v/>
          </cell>
          <cell r="CA706" t="str">
            <v/>
          </cell>
          <cell r="CB706" t="str">
            <v/>
          </cell>
          <cell r="CC706" t="str">
            <v/>
          </cell>
          <cell r="CD706" t="str">
            <v/>
          </cell>
          <cell r="CE706" t="str">
            <v/>
          </cell>
          <cell r="CF706" t="str">
            <v/>
          </cell>
          <cell r="CG706" t="str">
            <v/>
          </cell>
          <cell r="CH706" t="str">
            <v/>
          </cell>
          <cell r="CI706" t="str">
            <v/>
          </cell>
          <cell r="CJ706" t="str">
            <v/>
          </cell>
          <cell r="CK706" t="str">
            <v/>
          </cell>
          <cell r="CL706" t="str">
            <v/>
          </cell>
          <cell r="CM706" t="str">
            <v/>
          </cell>
          <cell r="CN706" t="str">
            <v/>
          </cell>
          <cell r="CO706" t="str">
            <v/>
          </cell>
          <cell r="CP706" t="str">
            <v/>
          </cell>
          <cell r="CQ706" t="str">
            <v/>
          </cell>
          <cell r="CR706" t="str">
            <v/>
          </cell>
          <cell r="CS706" t="str">
            <v/>
          </cell>
          <cell r="CT706" t="str">
            <v/>
          </cell>
          <cell r="CU706" t="str">
            <v/>
          </cell>
          <cell r="CV706" t="str">
            <v/>
          </cell>
          <cell r="CW706" t="str">
            <v/>
          </cell>
          <cell r="CX706" t="str">
            <v/>
          </cell>
          <cell r="CY706" t="str">
            <v/>
          </cell>
          <cell r="CZ706" t="str">
            <v/>
          </cell>
          <cell r="DA706" t="str">
            <v/>
          </cell>
          <cell r="DB706" t="str">
            <v/>
          </cell>
          <cell r="DC706" t="str">
            <v/>
          </cell>
          <cell r="DD706" t="str">
            <v/>
          </cell>
          <cell r="DE706" t="str">
            <v/>
          </cell>
          <cell r="DF706" t="str">
            <v/>
          </cell>
          <cell r="DG706" t="str">
            <v/>
          </cell>
          <cell r="DH706" t="str">
            <v/>
          </cell>
          <cell r="DI706" t="str">
            <v/>
          </cell>
          <cell r="DJ706" t="str">
            <v/>
          </cell>
          <cell r="DK706" t="str">
            <v/>
          </cell>
          <cell r="DL706" t="str">
            <v/>
          </cell>
          <cell r="DM706" t="str">
            <v/>
          </cell>
          <cell r="DN706" t="str">
            <v/>
          </cell>
          <cell r="DO706" t="str">
            <v/>
          </cell>
          <cell r="DP706" t="str">
            <v/>
          </cell>
          <cell r="DQ706" t="str">
            <v/>
          </cell>
          <cell r="DR706" t="str">
            <v/>
          </cell>
          <cell r="DS706" t="str">
            <v/>
          </cell>
          <cell r="DT706" t="str">
            <v/>
          </cell>
          <cell r="DU706" t="str">
            <v/>
          </cell>
          <cell r="DV706" t="str">
            <v/>
          </cell>
          <cell r="DW706" t="str">
            <v/>
          </cell>
          <cell r="DX706" t="str">
            <v/>
          </cell>
          <cell r="DY706" t="str">
            <v/>
          </cell>
          <cell r="DZ706" t="str">
            <v/>
          </cell>
          <cell r="EA706" t="str">
            <v/>
          </cell>
          <cell r="EB706" t="str">
            <v/>
          </cell>
          <cell r="EC706" t="str">
            <v/>
          </cell>
          <cell r="ED706" t="str">
            <v/>
          </cell>
          <cell r="EE706" t="str">
            <v/>
          </cell>
          <cell r="EF706" t="str">
            <v/>
          </cell>
          <cell r="EG706" t="str">
            <v/>
          </cell>
          <cell r="EH706" t="str">
            <v/>
          </cell>
          <cell r="EI706" t="str">
            <v/>
          </cell>
          <cell r="EJ706" t="str">
            <v/>
          </cell>
          <cell r="EK706" t="str">
            <v/>
          </cell>
          <cell r="EL706" t="str">
            <v/>
          </cell>
          <cell r="EM706" t="str">
            <v/>
          </cell>
          <cell r="EN706" t="str">
            <v/>
          </cell>
          <cell r="EO706" t="str">
            <v/>
          </cell>
          <cell r="EP706" t="str">
            <v/>
          </cell>
          <cell r="EQ706" t="str">
            <v/>
          </cell>
          <cell r="ER706" t="str">
            <v/>
          </cell>
          <cell r="ES706" t="str">
            <v/>
          </cell>
          <cell r="ET706" t="str">
            <v/>
          </cell>
          <cell r="EU706" t="str">
            <v/>
          </cell>
          <cell r="EV706" t="str">
            <v/>
          </cell>
          <cell r="EW706" t="str">
            <v/>
          </cell>
          <cell r="EX706" t="str">
            <v/>
          </cell>
          <cell r="EY706" t="str">
            <v/>
          </cell>
          <cell r="EZ706" t="str">
            <v/>
          </cell>
          <cell r="FA706" t="str">
            <v/>
          </cell>
          <cell r="FB706" t="str">
            <v/>
          </cell>
          <cell r="FC706" t="str">
            <v/>
          </cell>
          <cell r="FD706" t="str">
            <v/>
          </cell>
          <cell r="FE706" t="str">
            <v/>
          </cell>
          <cell r="FF706" t="str">
            <v/>
          </cell>
          <cell r="FG706" t="str">
            <v/>
          </cell>
          <cell r="FH706" t="str">
            <v/>
          </cell>
          <cell r="FI706" t="str">
            <v/>
          </cell>
          <cell r="FJ706" t="str">
            <v/>
          </cell>
          <cell r="FK706" t="str">
            <v/>
          </cell>
          <cell r="FL706" t="str">
            <v/>
          </cell>
          <cell r="FM706" t="str">
            <v/>
          </cell>
          <cell r="FN706" t="str">
            <v/>
          </cell>
          <cell r="FO706" t="str">
            <v/>
          </cell>
          <cell r="FP706" t="str">
            <v/>
          </cell>
          <cell r="FQ706" t="str">
            <v/>
          </cell>
          <cell r="FR706" t="str">
            <v/>
          </cell>
          <cell r="FS706" t="str">
            <v/>
          </cell>
          <cell r="FT706" t="str">
            <v/>
          </cell>
          <cell r="FU706" t="str">
            <v/>
          </cell>
          <cell r="FV706" t="str">
            <v/>
          </cell>
          <cell r="FW706" t="str">
            <v/>
          </cell>
          <cell r="FX706" t="str">
            <v/>
          </cell>
          <cell r="FY706" t="str">
            <v/>
          </cell>
          <cell r="FZ706" t="str">
            <v/>
          </cell>
          <cell r="GA706" t="str">
            <v/>
          </cell>
          <cell r="GB706" t="str">
            <v/>
          </cell>
          <cell r="GC706" t="str">
            <v/>
          </cell>
          <cell r="GD706" t="str">
            <v/>
          </cell>
          <cell r="GE706" t="str">
            <v/>
          </cell>
          <cell r="GF706" t="str">
            <v/>
          </cell>
          <cell r="GG706" t="str">
            <v/>
          </cell>
          <cell r="GH706" t="str">
            <v/>
          </cell>
          <cell r="GI706" t="str">
            <v/>
          </cell>
          <cell r="GJ706" t="str">
            <v/>
          </cell>
          <cell r="GK706" t="str">
            <v/>
          </cell>
          <cell r="GL706" t="str">
            <v/>
          </cell>
          <cell r="GM706" t="str">
            <v/>
          </cell>
          <cell r="GN706" t="str">
            <v/>
          </cell>
          <cell r="GO706" t="str">
            <v/>
          </cell>
          <cell r="GP706" t="str">
            <v/>
          </cell>
          <cell r="GQ706" t="str">
            <v/>
          </cell>
          <cell r="GR706" t="str">
            <v/>
          </cell>
          <cell r="GS706" t="str">
            <v/>
          </cell>
          <cell r="GT706" t="str">
            <v/>
          </cell>
          <cell r="GU706" t="str">
            <v/>
          </cell>
          <cell r="GV706" t="str">
            <v/>
          </cell>
          <cell r="GW706" t="str">
            <v/>
          </cell>
          <cell r="GX706" t="str">
            <v/>
          </cell>
          <cell r="GY706" t="str">
            <v/>
          </cell>
          <cell r="GZ706" t="str">
            <v/>
          </cell>
          <cell r="HA706" t="str">
            <v/>
          </cell>
          <cell r="HB706" t="str">
            <v/>
          </cell>
          <cell r="HC706" t="str">
            <v/>
          </cell>
          <cell r="HD706" t="str">
            <v/>
          </cell>
          <cell r="HE706" t="str">
            <v/>
          </cell>
          <cell r="HF706" t="str">
            <v/>
          </cell>
          <cell r="HG706" t="str">
            <v/>
          </cell>
          <cell r="HH706" t="str">
            <v/>
          </cell>
          <cell r="HI706" t="str">
            <v/>
          </cell>
          <cell r="HJ706" t="str">
            <v/>
          </cell>
          <cell r="HK706" t="str">
            <v/>
          </cell>
          <cell r="HL706" t="str">
            <v/>
          </cell>
          <cell r="HM706" t="str">
            <v/>
          </cell>
          <cell r="HN706" t="str">
            <v/>
          </cell>
          <cell r="HO706" t="str">
            <v/>
          </cell>
          <cell r="HP706" t="str">
            <v/>
          </cell>
          <cell r="HQ706" t="str">
            <v/>
          </cell>
          <cell r="HR706" t="str">
            <v/>
          </cell>
          <cell r="HS706" t="str">
            <v/>
          </cell>
          <cell r="HT706" t="str">
            <v/>
          </cell>
          <cell r="HU706" t="str">
            <v/>
          </cell>
          <cell r="HV706" t="str">
            <v/>
          </cell>
          <cell r="HW706" t="str">
            <v/>
          </cell>
          <cell r="HX706" t="str">
            <v/>
          </cell>
          <cell r="HY706" t="str">
            <v/>
          </cell>
          <cell r="HZ706" t="str">
            <v/>
          </cell>
          <cell r="IA706" t="str">
            <v/>
          </cell>
          <cell r="IB706" t="str">
            <v/>
          </cell>
          <cell r="IC706" t="str">
            <v/>
          </cell>
          <cell r="ID706" t="str">
            <v/>
          </cell>
        </row>
        <row r="707">
          <cell r="A707" t="str">
            <v/>
          </cell>
          <cell r="B707" t="str">
            <v/>
          </cell>
          <cell r="C707" t="str">
            <v/>
          </cell>
          <cell r="D707" t="str">
            <v/>
          </cell>
          <cell r="E707" t="str">
            <v/>
          </cell>
          <cell r="F707" t="str">
            <v/>
          </cell>
          <cell r="G707" t="str">
            <v/>
          </cell>
          <cell r="H707" t="str">
            <v/>
          </cell>
          <cell r="I707" t="str">
            <v/>
          </cell>
          <cell r="J707" t="str">
            <v/>
          </cell>
          <cell r="K707" t="str">
            <v/>
          </cell>
          <cell r="L707" t="str">
            <v/>
          </cell>
          <cell r="M707" t="str">
            <v/>
          </cell>
          <cell r="N707" t="str">
            <v/>
          </cell>
          <cell r="O707" t="str">
            <v/>
          </cell>
          <cell r="P707" t="str">
            <v/>
          </cell>
          <cell r="Q707" t="str">
            <v/>
          </cell>
          <cell r="R707" t="str">
            <v/>
          </cell>
          <cell r="S707" t="str">
            <v/>
          </cell>
          <cell r="T707" t="str">
            <v/>
          </cell>
          <cell r="U707" t="str">
            <v/>
          </cell>
          <cell r="V707" t="str">
            <v/>
          </cell>
          <cell r="W707" t="str">
            <v/>
          </cell>
          <cell r="X707" t="str">
            <v/>
          </cell>
          <cell r="Y707" t="str">
            <v/>
          </cell>
          <cell r="Z707" t="str">
            <v/>
          </cell>
          <cell r="AA707" t="str">
            <v/>
          </cell>
          <cell r="AB707" t="str">
            <v/>
          </cell>
          <cell r="AC707" t="str">
            <v/>
          </cell>
          <cell r="AD707" t="str">
            <v/>
          </cell>
          <cell r="AE707" t="str">
            <v/>
          </cell>
          <cell r="AF707" t="str">
            <v/>
          </cell>
          <cell r="AG707" t="str">
            <v/>
          </cell>
          <cell r="AH707" t="str">
            <v/>
          </cell>
          <cell r="AI707" t="str">
            <v/>
          </cell>
          <cell r="AJ707" t="str">
            <v/>
          </cell>
          <cell r="AK707" t="str">
            <v/>
          </cell>
          <cell r="AL707" t="str">
            <v/>
          </cell>
          <cell r="AM707" t="str">
            <v/>
          </cell>
          <cell r="AN707" t="str">
            <v/>
          </cell>
          <cell r="AO707" t="str">
            <v/>
          </cell>
          <cell r="AP707" t="str">
            <v/>
          </cell>
          <cell r="AQ707" t="str">
            <v/>
          </cell>
          <cell r="AR707" t="str">
            <v/>
          </cell>
          <cell r="AS707" t="str">
            <v/>
          </cell>
          <cell r="AT707" t="str">
            <v/>
          </cell>
          <cell r="AU707" t="str">
            <v/>
          </cell>
          <cell r="AV707" t="str">
            <v/>
          </cell>
          <cell r="AW707" t="str">
            <v/>
          </cell>
          <cell r="AX707" t="str">
            <v/>
          </cell>
          <cell r="AY707" t="str">
            <v/>
          </cell>
          <cell r="AZ707" t="str">
            <v/>
          </cell>
          <cell r="BA707" t="str">
            <v/>
          </cell>
          <cell r="BB707" t="str">
            <v/>
          </cell>
          <cell r="BC707" t="str">
            <v/>
          </cell>
          <cell r="BD707" t="str">
            <v/>
          </cell>
          <cell r="BE707" t="str">
            <v/>
          </cell>
          <cell r="BF707" t="str">
            <v/>
          </cell>
          <cell r="BG707" t="str">
            <v/>
          </cell>
          <cell r="BH707" t="str">
            <v/>
          </cell>
          <cell r="BI707" t="str">
            <v/>
          </cell>
          <cell r="BJ707" t="str">
            <v/>
          </cell>
          <cell r="BK707" t="str">
            <v/>
          </cell>
          <cell r="BL707" t="str">
            <v/>
          </cell>
          <cell r="BM707" t="str">
            <v/>
          </cell>
          <cell r="BN707" t="str">
            <v/>
          </cell>
          <cell r="BO707" t="str">
            <v/>
          </cell>
          <cell r="BP707" t="str">
            <v/>
          </cell>
          <cell r="BQ707" t="str">
            <v/>
          </cell>
          <cell r="BR707" t="str">
            <v/>
          </cell>
          <cell r="BS707" t="str">
            <v/>
          </cell>
          <cell r="BT707" t="str">
            <v/>
          </cell>
          <cell r="BU707" t="str">
            <v/>
          </cell>
          <cell r="BV707" t="str">
            <v/>
          </cell>
          <cell r="BW707" t="str">
            <v/>
          </cell>
          <cell r="BX707" t="str">
            <v/>
          </cell>
          <cell r="BY707" t="str">
            <v/>
          </cell>
          <cell r="BZ707" t="str">
            <v/>
          </cell>
          <cell r="CA707" t="str">
            <v/>
          </cell>
          <cell r="CB707" t="str">
            <v/>
          </cell>
          <cell r="CC707" t="str">
            <v/>
          </cell>
          <cell r="CD707" t="str">
            <v/>
          </cell>
          <cell r="CE707" t="str">
            <v/>
          </cell>
          <cell r="CF707" t="str">
            <v/>
          </cell>
          <cell r="CG707" t="str">
            <v/>
          </cell>
          <cell r="CH707" t="str">
            <v/>
          </cell>
          <cell r="CI707" t="str">
            <v/>
          </cell>
          <cell r="CJ707" t="str">
            <v/>
          </cell>
          <cell r="CK707" t="str">
            <v/>
          </cell>
          <cell r="CL707" t="str">
            <v/>
          </cell>
          <cell r="CM707" t="str">
            <v/>
          </cell>
          <cell r="CN707" t="str">
            <v/>
          </cell>
          <cell r="CO707" t="str">
            <v/>
          </cell>
          <cell r="CP707" t="str">
            <v/>
          </cell>
          <cell r="CQ707" t="str">
            <v/>
          </cell>
          <cell r="CR707" t="str">
            <v/>
          </cell>
          <cell r="CS707" t="str">
            <v/>
          </cell>
          <cell r="CT707" t="str">
            <v/>
          </cell>
          <cell r="CU707" t="str">
            <v/>
          </cell>
          <cell r="CV707" t="str">
            <v/>
          </cell>
          <cell r="CW707" t="str">
            <v/>
          </cell>
          <cell r="CX707" t="str">
            <v/>
          </cell>
          <cell r="CY707" t="str">
            <v/>
          </cell>
          <cell r="CZ707" t="str">
            <v/>
          </cell>
          <cell r="DA707" t="str">
            <v/>
          </cell>
          <cell r="DB707" t="str">
            <v/>
          </cell>
          <cell r="DC707" t="str">
            <v/>
          </cell>
          <cell r="DD707" t="str">
            <v/>
          </cell>
          <cell r="DE707" t="str">
            <v/>
          </cell>
          <cell r="DF707" t="str">
            <v/>
          </cell>
          <cell r="DG707" t="str">
            <v/>
          </cell>
          <cell r="DH707" t="str">
            <v/>
          </cell>
          <cell r="DI707" t="str">
            <v/>
          </cell>
          <cell r="DJ707" t="str">
            <v/>
          </cell>
          <cell r="DK707" t="str">
            <v/>
          </cell>
          <cell r="DL707" t="str">
            <v/>
          </cell>
          <cell r="DM707" t="str">
            <v/>
          </cell>
          <cell r="DN707" t="str">
            <v/>
          </cell>
          <cell r="DO707" t="str">
            <v/>
          </cell>
          <cell r="DP707" t="str">
            <v/>
          </cell>
          <cell r="DQ707" t="str">
            <v/>
          </cell>
          <cell r="DR707" t="str">
            <v/>
          </cell>
          <cell r="DS707" t="str">
            <v/>
          </cell>
          <cell r="DT707" t="str">
            <v/>
          </cell>
          <cell r="DU707" t="str">
            <v/>
          </cell>
          <cell r="DV707" t="str">
            <v/>
          </cell>
          <cell r="DW707" t="str">
            <v/>
          </cell>
          <cell r="DX707" t="str">
            <v/>
          </cell>
          <cell r="DY707" t="str">
            <v/>
          </cell>
          <cell r="DZ707" t="str">
            <v/>
          </cell>
          <cell r="EA707" t="str">
            <v/>
          </cell>
          <cell r="EB707" t="str">
            <v/>
          </cell>
          <cell r="EC707" t="str">
            <v/>
          </cell>
          <cell r="ED707" t="str">
            <v/>
          </cell>
          <cell r="EE707" t="str">
            <v/>
          </cell>
          <cell r="EF707" t="str">
            <v/>
          </cell>
          <cell r="EG707" t="str">
            <v/>
          </cell>
          <cell r="EH707" t="str">
            <v/>
          </cell>
          <cell r="EI707" t="str">
            <v/>
          </cell>
          <cell r="EJ707" t="str">
            <v/>
          </cell>
          <cell r="EK707" t="str">
            <v/>
          </cell>
          <cell r="EL707" t="str">
            <v/>
          </cell>
          <cell r="EM707" t="str">
            <v/>
          </cell>
          <cell r="EN707" t="str">
            <v/>
          </cell>
          <cell r="EO707" t="str">
            <v/>
          </cell>
          <cell r="EP707" t="str">
            <v/>
          </cell>
          <cell r="EQ707" t="str">
            <v/>
          </cell>
          <cell r="ER707" t="str">
            <v/>
          </cell>
          <cell r="ES707" t="str">
            <v/>
          </cell>
          <cell r="ET707" t="str">
            <v/>
          </cell>
          <cell r="EU707" t="str">
            <v/>
          </cell>
          <cell r="EV707" t="str">
            <v/>
          </cell>
          <cell r="EW707" t="str">
            <v/>
          </cell>
          <cell r="EX707" t="str">
            <v/>
          </cell>
          <cell r="EY707" t="str">
            <v/>
          </cell>
          <cell r="EZ707" t="str">
            <v/>
          </cell>
          <cell r="FA707" t="str">
            <v/>
          </cell>
          <cell r="FB707" t="str">
            <v/>
          </cell>
          <cell r="FC707" t="str">
            <v/>
          </cell>
          <cell r="FD707" t="str">
            <v/>
          </cell>
          <cell r="FE707" t="str">
            <v/>
          </cell>
          <cell r="FF707" t="str">
            <v/>
          </cell>
          <cell r="FG707" t="str">
            <v/>
          </cell>
          <cell r="FH707" t="str">
            <v/>
          </cell>
          <cell r="FI707" t="str">
            <v/>
          </cell>
          <cell r="FJ707" t="str">
            <v/>
          </cell>
          <cell r="FK707" t="str">
            <v/>
          </cell>
          <cell r="FL707" t="str">
            <v/>
          </cell>
          <cell r="FM707" t="str">
            <v/>
          </cell>
          <cell r="FN707" t="str">
            <v/>
          </cell>
          <cell r="FO707" t="str">
            <v/>
          </cell>
          <cell r="FP707" t="str">
            <v/>
          </cell>
          <cell r="FQ707" t="str">
            <v/>
          </cell>
          <cell r="FR707" t="str">
            <v/>
          </cell>
          <cell r="FS707" t="str">
            <v/>
          </cell>
          <cell r="FT707" t="str">
            <v/>
          </cell>
          <cell r="FU707" t="str">
            <v/>
          </cell>
          <cell r="FV707" t="str">
            <v/>
          </cell>
          <cell r="FW707" t="str">
            <v/>
          </cell>
          <cell r="FX707" t="str">
            <v/>
          </cell>
          <cell r="FY707" t="str">
            <v/>
          </cell>
          <cell r="FZ707" t="str">
            <v/>
          </cell>
          <cell r="GA707" t="str">
            <v/>
          </cell>
          <cell r="GB707" t="str">
            <v/>
          </cell>
          <cell r="GC707" t="str">
            <v/>
          </cell>
          <cell r="GD707" t="str">
            <v/>
          </cell>
          <cell r="GE707" t="str">
            <v/>
          </cell>
          <cell r="GF707" t="str">
            <v/>
          </cell>
          <cell r="GG707" t="str">
            <v/>
          </cell>
          <cell r="GH707" t="str">
            <v/>
          </cell>
          <cell r="GI707" t="str">
            <v/>
          </cell>
          <cell r="GJ707" t="str">
            <v/>
          </cell>
          <cell r="GK707" t="str">
            <v/>
          </cell>
          <cell r="GL707" t="str">
            <v/>
          </cell>
          <cell r="GM707" t="str">
            <v/>
          </cell>
          <cell r="GN707" t="str">
            <v/>
          </cell>
          <cell r="GO707" t="str">
            <v/>
          </cell>
          <cell r="GP707" t="str">
            <v/>
          </cell>
          <cell r="GQ707" t="str">
            <v/>
          </cell>
          <cell r="GR707" t="str">
            <v/>
          </cell>
          <cell r="GS707" t="str">
            <v/>
          </cell>
          <cell r="GT707" t="str">
            <v/>
          </cell>
          <cell r="GU707" t="str">
            <v/>
          </cell>
          <cell r="GV707" t="str">
            <v/>
          </cell>
          <cell r="GW707" t="str">
            <v/>
          </cell>
          <cell r="GX707" t="str">
            <v/>
          </cell>
          <cell r="GY707" t="str">
            <v/>
          </cell>
          <cell r="GZ707" t="str">
            <v/>
          </cell>
          <cell r="HA707" t="str">
            <v/>
          </cell>
          <cell r="HB707" t="str">
            <v/>
          </cell>
          <cell r="HC707" t="str">
            <v/>
          </cell>
          <cell r="HD707" t="str">
            <v/>
          </cell>
          <cell r="HE707" t="str">
            <v/>
          </cell>
          <cell r="HF707" t="str">
            <v/>
          </cell>
          <cell r="HG707" t="str">
            <v/>
          </cell>
          <cell r="HH707" t="str">
            <v/>
          </cell>
          <cell r="HI707" t="str">
            <v/>
          </cell>
          <cell r="HJ707" t="str">
            <v/>
          </cell>
          <cell r="HK707" t="str">
            <v/>
          </cell>
          <cell r="HL707" t="str">
            <v/>
          </cell>
          <cell r="HM707" t="str">
            <v/>
          </cell>
          <cell r="HN707" t="str">
            <v/>
          </cell>
          <cell r="HO707" t="str">
            <v/>
          </cell>
          <cell r="HP707" t="str">
            <v/>
          </cell>
          <cell r="HQ707" t="str">
            <v/>
          </cell>
          <cell r="HR707" t="str">
            <v/>
          </cell>
          <cell r="HS707" t="str">
            <v/>
          </cell>
          <cell r="HT707" t="str">
            <v/>
          </cell>
          <cell r="HU707" t="str">
            <v/>
          </cell>
          <cell r="HV707" t="str">
            <v/>
          </cell>
          <cell r="HW707" t="str">
            <v/>
          </cell>
          <cell r="HX707" t="str">
            <v/>
          </cell>
          <cell r="HY707" t="str">
            <v/>
          </cell>
          <cell r="HZ707" t="str">
            <v/>
          </cell>
          <cell r="IA707" t="str">
            <v/>
          </cell>
          <cell r="IB707" t="str">
            <v/>
          </cell>
          <cell r="IC707" t="str">
            <v/>
          </cell>
          <cell r="ID707" t="str">
            <v/>
          </cell>
        </row>
        <row r="708">
          <cell r="A708" t="str">
            <v/>
          </cell>
          <cell r="B708" t="str">
            <v/>
          </cell>
          <cell r="C708" t="str">
            <v/>
          </cell>
          <cell r="D708" t="str">
            <v/>
          </cell>
          <cell r="E708" t="str">
            <v/>
          </cell>
          <cell r="F708" t="str">
            <v/>
          </cell>
          <cell r="G708" t="str">
            <v/>
          </cell>
          <cell r="H708" t="str">
            <v/>
          </cell>
          <cell r="I708" t="str">
            <v/>
          </cell>
          <cell r="J708" t="str">
            <v/>
          </cell>
          <cell r="K708" t="str">
            <v/>
          </cell>
          <cell r="L708" t="str">
            <v/>
          </cell>
          <cell r="M708" t="str">
            <v/>
          </cell>
          <cell r="N708" t="str">
            <v/>
          </cell>
          <cell r="O708" t="str">
            <v/>
          </cell>
          <cell r="P708" t="str">
            <v/>
          </cell>
          <cell r="Q708" t="str">
            <v/>
          </cell>
          <cell r="R708" t="str">
            <v/>
          </cell>
          <cell r="S708" t="str">
            <v/>
          </cell>
          <cell r="T708" t="str">
            <v/>
          </cell>
          <cell r="U708" t="str">
            <v/>
          </cell>
          <cell r="V708" t="str">
            <v/>
          </cell>
          <cell r="W708" t="str">
            <v/>
          </cell>
          <cell r="X708" t="str">
            <v/>
          </cell>
          <cell r="Y708" t="str">
            <v/>
          </cell>
          <cell r="Z708" t="str">
            <v/>
          </cell>
          <cell r="AA708" t="str">
            <v/>
          </cell>
          <cell r="AB708" t="str">
            <v/>
          </cell>
          <cell r="AC708" t="str">
            <v/>
          </cell>
          <cell r="AD708" t="str">
            <v/>
          </cell>
          <cell r="AE708" t="str">
            <v/>
          </cell>
          <cell r="AF708" t="str">
            <v/>
          </cell>
          <cell r="AG708" t="str">
            <v/>
          </cell>
          <cell r="AH708" t="str">
            <v/>
          </cell>
          <cell r="AI708" t="str">
            <v/>
          </cell>
          <cell r="AJ708" t="str">
            <v/>
          </cell>
          <cell r="AK708" t="str">
            <v/>
          </cell>
          <cell r="AL708" t="str">
            <v/>
          </cell>
          <cell r="AM708" t="str">
            <v/>
          </cell>
          <cell r="AN708" t="str">
            <v/>
          </cell>
          <cell r="AO708" t="str">
            <v/>
          </cell>
          <cell r="AP708" t="str">
            <v/>
          </cell>
          <cell r="AQ708" t="str">
            <v/>
          </cell>
          <cell r="AR708" t="str">
            <v/>
          </cell>
          <cell r="AS708" t="str">
            <v/>
          </cell>
          <cell r="AT708" t="str">
            <v/>
          </cell>
          <cell r="AU708" t="str">
            <v/>
          </cell>
          <cell r="AV708" t="str">
            <v/>
          </cell>
          <cell r="AW708" t="str">
            <v/>
          </cell>
          <cell r="AX708" t="str">
            <v/>
          </cell>
          <cell r="AY708" t="str">
            <v/>
          </cell>
          <cell r="AZ708" t="str">
            <v/>
          </cell>
          <cell r="BA708" t="str">
            <v/>
          </cell>
          <cell r="BB708" t="str">
            <v/>
          </cell>
          <cell r="BC708" t="str">
            <v/>
          </cell>
          <cell r="BD708" t="str">
            <v/>
          </cell>
          <cell r="BE708" t="str">
            <v/>
          </cell>
          <cell r="BF708" t="str">
            <v/>
          </cell>
          <cell r="BG708" t="str">
            <v/>
          </cell>
          <cell r="BH708" t="str">
            <v/>
          </cell>
          <cell r="BI708" t="str">
            <v/>
          </cell>
          <cell r="BJ708" t="str">
            <v/>
          </cell>
          <cell r="BK708" t="str">
            <v/>
          </cell>
          <cell r="BL708" t="str">
            <v/>
          </cell>
          <cell r="BM708" t="str">
            <v/>
          </cell>
          <cell r="BN708" t="str">
            <v/>
          </cell>
          <cell r="BO708" t="str">
            <v/>
          </cell>
          <cell r="BP708" t="str">
            <v/>
          </cell>
          <cell r="BQ708" t="str">
            <v/>
          </cell>
          <cell r="BR708" t="str">
            <v/>
          </cell>
          <cell r="BS708" t="str">
            <v/>
          </cell>
          <cell r="BT708" t="str">
            <v/>
          </cell>
          <cell r="BU708" t="str">
            <v/>
          </cell>
          <cell r="BV708" t="str">
            <v/>
          </cell>
          <cell r="BW708" t="str">
            <v/>
          </cell>
          <cell r="BX708" t="str">
            <v/>
          </cell>
          <cell r="BY708" t="str">
            <v/>
          </cell>
          <cell r="BZ708" t="str">
            <v/>
          </cell>
          <cell r="CA708" t="str">
            <v/>
          </cell>
          <cell r="CB708" t="str">
            <v/>
          </cell>
          <cell r="CC708" t="str">
            <v/>
          </cell>
          <cell r="CD708" t="str">
            <v/>
          </cell>
          <cell r="CE708" t="str">
            <v/>
          </cell>
          <cell r="CF708" t="str">
            <v/>
          </cell>
          <cell r="CG708" t="str">
            <v/>
          </cell>
          <cell r="CH708" t="str">
            <v/>
          </cell>
          <cell r="CI708" t="str">
            <v/>
          </cell>
          <cell r="CJ708" t="str">
            <v/>
          </cell>
          <cell r="CK708" t="str">
            <v/>
          </cell>
          <cell r="CL708" t="str">
            <v/>
          </cell>
          <cell r="CM708" t="str">
            <v/>
          </cell>
          <cell r="CN708" t="str">
            <v/>
          </cell>
          <cell r="CO708" t="str">
            <v/>
          </cell>
          <cell r="CP708" t="str">
            <v/>
          </cell>
          <cell r="CQ708" t="str">
            <v/>
          </cell>
          <cell r="CR708" t="str">
            <v/>
          </cell>
          <cell r="CS708" t="str">
            <v/>
          </cell>
          <cell r="CT708" t="str">
            <v/>
          </cell>
          <cell r="CU708" t="str">
            <v/>
          </cell>
          <cell r="CV708" t="str">
            <v/>
          </cell>
          <cell r="CW708" t="str">
            <v/>
          </cell>
          <cell r="CX708" t="str">
            <v/>
          </cell>
          <cell r="CY708" t="str">
            <v/>
          </cell>
          <cell r="CZ708" t="str">
            <v/>
          </cell>
          <cell r="DA708" t="str">
            <v/>
          </cell>
          <cell r="DB708" t="str">
            <v/>
          </cell>
          <cell r="DC708" t="str">
            <v/>
          </cell>
          <cell r="DD708" t="str">
            <v/>
          </cell>
          <cell r="DE708" t="str">
            <v/>
          </cell>
          <cell r="DF708" t="str">
            <v/>
          </cell>
          <cell r="DG708" t="str">
            <v/>
          </cell>
          <cell r="DH708" t="str">
            <v/>
          </cell>
          <cell r="DI708" t="str">
            <v/>
          </cell>
          <cell r="DJ708" t="str">
            <v/>
          </cell>
          <cell r="DK708" t="str">
            <v/>
          </cell>
          <cell r="DL708" t="str">
            <v/>
          </cell>
          <cell r="DM708" t="str">
            <v/>
          </cell>
          <cell r="DN708" t="str">
            <v/>
          </cell>
          <cell r="DO708" t="str">
            <v/>
          </cell>
          <cell r="DP708" t="str">
            <v/>
          </cell>
          <cell r="DQ708" t="str">
            <v/>
          </cell>
          <cell r="DR708" t="str">
            <v/>
          </cell>
          <cell r="DS708" t="str">
            <v/>
          </cell>
          <cell r="DT708" t="str">
            <v/>
          </cell>
          <cell r="DU708" t="str">
            <v/>
          </cell>
          <cell r="DV708" t="str">
            <v/>
          </cell>
          <cell r="DW708" t="str">
            <v/>
          </cell>
          <cell r="DX708" t="str">
            <v/>
          </cell>
          <cell r="DY708" t="str">
            <v/>
          </cell>
          <cell r="DZ708" t="str">
            <v/>
          </cell>
          <cell r="EA708" t="str">
            <v/>
          </cell>
          <cell r="EB708" t="str">
            <v/>
          </cell>
          <cell r="EC708" t="str">
            <v/>
          </cell>
          <cell r="ED708" t="str">
            <v/>
          </cell>
          <cell r="EE708" t="str">
            <v/>
          </cell>
          <cell r="EF708" t="str">
            <v/>
          </cell>
          <cell r="EG708" t="str">
            <v/>
          </cell>
          <cell r="EH708" t="str">
            <v/>
          </cell>
          <cell r="EI708" t="str">
            <v/>
          </cell>
          <cell r="EJ708" t="str">
            <v/>
          </cell>
          <cell r="EK708" t="str">
            <v/>
          </cell>
          <cell r="EL708" t="str">
            <v/>
          </cell>
          <cell r="EM708" t="str">
            <v/>
          </cell>
          <cell r="EN708" t="str">
            <v/>
          </cell>
          <cell r="EO708" t="str">
            <v/>
          </cell>
          <cell r="EP708" t="str">
            <v/>
          </cell>
          <cell r="EQ708" t="str">
            <v/>
          </cell>
          <cell r="ER708" t="str">
            <v/>
          </cell>
          <cell r="ES708" t="str">
            <v/>
          </cell>
          <cell r="ET708" t="str">
            <v/>
          </cell>
          <cell r="EU708" t="str">
            <v/>
          </cell>
          <cell r="EV708" t="str">
            <v/>
          </cell>
          <cell r="EW708" t="str">
            <v/>
          </cell>
          <cell r="EX708" t="str">
            <v/>
          </cell>
          <cell r="EY708" t="str">
            <v/>
          </cell>
          <cell r="EZ708" t="str">
            <v/>
          </cell>
          <cell r="FA708" t="str">
            <v/>
          </cell>
          <cell r="FB708" t="str">
            <v/>
          </cell>
          <cell r="FC708" t="str">
            <v/>
          </cell>
          <cell r="FD708" t="str">
            <v/>
          </cell>
          <cell r="FE708" t="str">
            <v/>
          </cell>
          <cell r="FF708" t="str">
            <v/>
          </cell>
          <cell r="FG708" t="str">
            <v/>
          </cell>
          <cell r="FH708" t="str">
            <v/>
          </cell>
          <cell r="FI708" t="str">
            <v/>
          </cell>
          <cell r="FJ708" t="str">
            <v/>
          </cell>
          <cell r="FK708" t="str">
            <v/>
          </cell>
          <cell r="FL708" t="str">
            <v/>
          </cell>
          <cell r="FM708" t="str">
            <v/>
          </cell>
          <cell r="FN708" t="str">
            <v/>
          </cell>
          <cell r="FO708" t="str">
            <v/>
          </cell>
          <cell r="FP708" t="str">
            <v/>
          </cell>
          <cell r="FQ708" t="str">
            <v/>
          </cell>
          <cell r="FR708" t="str">
            <v/>
          </cell>
          <cell r="FS708" t="str">
            <v/>
          </cell>
          <cell r="FT708" t="str">
            <v/>
          </cell>
          <cell r="FU708" t="str">
            <v/>
          </cell>
          <cell r="FV708" t="str">
            <v/>
          </cell>
          <cell r="FW708" t="str">
            <v/>
          </cell>
          <cell r="FX708" t="str">
            <v/>
          </cell>
          <cell r="FY708" t="str">
            <v/>
          </cell>
          <cell r="FZ708" t="str">
            <v/>
          </cell>
          <cell r="GA708" t="str">
            <v/>
          </cell>
          <cell r="GB708" t="str">
            <v/>
          </cell>
          <cell r="GC708" t="str">
            <v/>
          </cell>
          <cell r="GD708" t="str">
            <v/>
          </cell>
          <cell r="GE708" t="str">
            <v/>
          </cell>
          <cell r="GF708" t="str">
            <v/>
          </cell>
          <cell r="GG708" t="str">
            <v/>
          </cell>
          <cell r="GH708" t="str">
            <v/>
          </cell>
          <cell r="GI708" t="str">
            <v/>
          </cell>
          <cell r="GJ708" t="str">
            <v/>
          </cell>
          <cell r="GK708" t="str">
            <v/>
          </cell>
          <cell r="GL708" t="str">
            <v/>
          </cell>
          <cell r="GM708" t="str">
            <v/>
          </cell>
          <cell r="GN708" t="str">
            <v/>
          </cell>
          <cell r="GO708" t="str">
            <v/>
          </cell>
          <cell r="GP708" t="str">
            <v/>
          </cell>
          <cell r="GQ708" t="str">
            <v/>
          </cell>
          <cell r="GR708" t="str">
            <v/>
          </cell>
          <cell r="GS708" t="str">
            <v/>
          </cell>
          <cell r="GT708" t="str">
            <v/>
          </cell>
          <cell r="GU708" t="str">
            <v/>
          </cell>
          <cell r="GV708" t="str">
            <v/>
          </cell>
          <cell r="GW708" t="str">
            <v/>
          </cell>
          <cell r="GX708" t="str">
            <v/>
          </cell>
          <cell r="GY708" t="str">
            <v/>
          </cell>
          <cell r="GZ708" t="str">
            <v/>
          </cell>
          <cell r="HA708" t="str">
            <v/>
          </cell>
          <cell r="HB708" t="str">
            <v/>
          </cell>
          <cell r="HC708" t="str">
            <v/>
          </cell>
          <cell r="HD708" t="str">
            <v/>
          </cell>
          <cell r="HE708" t="str">
            <v/>
          </cell>
          <cell r="HF708" t="str">
            <v/>
          </cell>
          <cell r="HG708" t="str">
            <v/>
          </cell>
          <cell r="HH708" t="str">
            <v/>
          </cell>
          <cell r="HI708" t="str">
            <v/>
          </cell>
          <cell r="HJ708" t="str">
            <v/>
          </cell>
          <cell r="HK708" t="str">
            <v/>
          </cell>
          <cell r="HL708" t="str">
            <v/>
          </cell>
          <cell r="HM708" t="str">
            <v/>
          </cell>
          <cell r="HN708" t="str">
            <v/>
          </cell>
          <cell r="HO708" t="str">
            <v/>
          </cell>
          <cell r="HP708" t="str">
            <v/>
          </cell>
          <cell r="HQ708" t="str">
            <v/>
          </cell>
          <cell r="HR708" t="str">
            <v/>
          </cell>
          <cell r="HS708" t="str">
            <v/>
          </cell>
          <cell r="HT708" t="str">
            <v/>
          </cell>
          <cell r="HU708" t="str">
            <v/>
          </cell>
          <cell r="HV708" t="str">
            <v/>
          </cell>
          <cell r="HW708" t="str">
            <v/>
          </cell>
          <cell r="HX708" t="str">
            <v/>
          </cell>
          <cell r="HY708" t="str">
            <v/>
          </cell>
          <cell r="HZ708" t="str">
            <v/>
          </cell>
          <cell r="IA708" t="str">
            <v/>
          </cell>
          <cell r="IB708" t="str">
            <v/>
          </cell>
          <cell r="IC708" t="str">
            <v/>
          </cell>
          <cell r="ID708" t="str">
            <v/>
          </cell>
        </row>
        <row r="709">
          <cell r="A709" t="str">
            <v/>
          </cell>
          <cell r="B709" t="str">
            <v/>
          </cell>
          <cell r="C709" t="str">
            <v/>
          </cell>
          <cell r="D709" t="str">
            <v/>
          </cell>
          <cell r="E709" t="str">
            <v/>
          </cell>
          <cell r="F709" t="str">
            <v/>
          </cell>
          <cell r="G709" t="str">
            <v/>
          </cell>
          <cell r="H709" t="str">
            <v/>
          </cell>
          <cell r="I709" t="str">
            <v/>
          </cell>
          <cell r="J709" t="str">
            <v/>
          </cell>
          <cell r="K709" t="str">
            <v/>
          </cell>
          <cell r="L709" t="str">
            <v/>
          </cell>
          <cell r="M709" t="str">
            <v/>
          </cell>
          <cell r="N709" t="str">
            <v/>
          </cell>
          <cell r="O709" t="str">
            <v/>
          </cell>
          <cell r="P709" t="str">
            <v/>
          </cell>
          <cell r="Q709" t="str">
            <v/>
          </cell>
          <cell r="R709" t="str">
            <v/>
          </cell>
          <cell r="S709" t="str">
            <v/>
          </cell>
          <cell r="T709" t="str">
            <v/>
          </cell>
          <cell r="U709" t="str">
            <v/>
          </cell>
          <cell r="V709" t="str">
            <v/>
          </cell>
          <cell r="W709" t="str">
            <v/>
          </cell>
          <cell r="X709" t="str">
            <v/>
          </cell>
          <cell r="Y709" t="str">
            <v/>
          </cell>
          <cell r="Z709" t="str">
            <v/>
          </cell>
          <cell r="AA709" t="str">
            <v/>
          </cell>
          <cell r="AB709" t="str">
            <v/>
          </cell>
          <cell r="AC709" t="str">
            <v/>
          </cell>
          <cell r="AD709" t="str">
            <v/>
          </cell>
          <cell r="AE709" t="str">
            <v/>
          </cell>
          <cell r="AF709" t="str">
            <v/>
          </cell>
          <cell r="AG709" t="str">
            <v/>
          </cell>
          <cell r="AH709" t="str">
            <v/>
          </cell>
          <cell r="AI709" t="str">
            <v/>
          </cell>
          <cell r="AJ709" t="str">
            <v/>
          </cell>
          <cell r="AK709" t="str">
            <v/>
          </cell>
          <cell r="AL709" t="str">
            <v/>
          </cell>
          <cell r="AM709" t="str">
            <v/>
          </cell>
          <cell r="AN709" t="str">
            <v/>
          </cell>
          <cell r="AO709" t="str">
            <v/>
          </cell>
          <cell r="AP709" t="str">
            <v/>
          </cell>
          <cell r="AQ709" t="str">
            <v/>
          </cell>
          <cell r="AR709" t="str">
            <v/>
          </cell>
          <cell r="AS709" t="str">
            <v/>
          </cell>
          <cell r="AT709" t="str">
            <v/>
          </cell>
          <cell r="AU709" t="str">
            <v/>
          </cell>
          <cell r="AV709" t="str">
            <v/>
          </cell>
          <cell r="AW709" t="str">
            <v/>
          </cell>
          <cell r="AX709" t="str">
            <v/>
          </cell>
          <cell r="AY709" t="str">
            <v/>
          </cell>
          <cell r="AZ709" t="str">
            <v/>
          </cell>
          <cell r="BA709" t="str">
            <v/>
          </cell>
          <cell r="BB709" t="str">
            <v/>
          </cell>
          <cell r="BC709" t="str">
            <v/>
          </cell>
          <cell r="BD709" t="str">
            <v/>
          </cell>
          <cell r="BE709" t="str">
            <v/>
          </cell>
          <cell r="BF709" t="str">
            <v/>
          </cell>
          <cell r="BG709" t="str">
            <v/>
          </cell>
          <cell r="BH709" t="str">
            <v/>
          </cell>
          <cell r="BI709" t="str">
            <v/>
          </cell>
          <cell r="BJ709" t="str">
            <v/>
          </cell>
          <cell r="BK709" t="str">
            <v/>
          </cell>
          <cell r="BL709" t="str">
            <v/>
          </cell>
          <cell r="BM709" t="str">
            <v/>
          </cell>
          <cell r="BN709" t="str">
            <v/>
          </cell>
          <cell r="BO709" t="str">
            <v/>
          </cell>
          <cell r="BP709" t="str">
            <v/>
          </cell>
          <cell r="BQ709" t="str">
            <v/>
          </cell>
          <cell r="BR709" t="str">
            <v/>
          </cell>
          <cell r="BS709" t="str">
            <v/>
          </cell>
          <cell r="BT709" t="str">
            <v/>
          </cell>
          <cell r="BU709" t="str">
            <v/>
          </cell>
          <cell r="BV709" t="str">
            <v/>
          </cell>
          <cell r="BW709" t="str">
            <v/>
          </cell>
          <cell r="BX709" t="str">
            <v/>
          </cell>
          <cell r="BY709" t="str">
            <v/>
          </cell>
          <cell r="BZ709" t="str">
            <v/>
          </cell>
          <cell r="CA709" t="str">
            <v/>
          </cell>
          <cell r="CB709" t="str">
            <v/>
          </cell>
          <cell r="CC709" t="str">
            <v/>
          </cell>
          <cell r="CD709" t="str">
            <v/>
          </cell>
          <cell r="CE709" t="str">
            <v/>
          </cell>
          <cell r="CF709" t="str">
            <v/>
          </cell>
          <cell r="CG709" t="str">
            <v/>
          </cell>
          <cell r="CH709" t="str">
            <v/>
          </cell>
          <cell r="CI709" t="str">
            <v/>
          </cell>
          <cell r="CJ709" t="str">
            <v/>
          </cell>
          <cell r="CK709" t="str">
            <v/>
          </cell>
          <cell r="CL709" t="str">
            <v/>
          </cell>
          <cell r="CM709" t="str">
            <v/>
          </cell>
          <cell r="CN709" t="str">
            <v/>
          </cell>
          <cell r="CO709" t="str">
            <v/>
          </cell>
          <cell r="CP709" t="str">
            <v/>
          </cell>
          <cell r="CQ709" t="str">
            <v/>
          </cell>
          <cell r="CR709" t="str">
            <v/>
          </cell>
          <cell r="CS709" t="str">
            <v/>
          </cell>
          <cell r="CT709" t="str">
            <v/>
          </cell>
          <cell r="CU709" t="str">
            <v/>
          </cell>
          <cell r="CV709" t="str">
            <v/>
          </cell>
          <cell r="CW709" t="str">
            <v/>
          </cell>
          <cell r="CX709" t="str">
            <v/>
          </cell>
          <cell r="CY709" t="str">
            <v/>
          </cell>
          <cell r="CZ709" t="str">
            <v/>
          </cell>
          <cell r="DA709" t="str">
            <v/>
          </cell>
          <cell r="DB709" t="str">
            <v/>
          </cell>
          <cell r="DC709" t="str">
            <v/>
          </cell>
          <cell r="DD709" t="str">
            <v/>
          </cell>
          <cell r="DE709" t="str">
            <v/>
          </cell>
          <cell r="DF709" t="str">
            <v/>
          </cell>
          <cell r="DG709" t="str">
            <v/>
          </cell>
          <cell r="DH709" t="str">
            <v/>
          </cell>
          <cell r="DI709" t="str">
            <v/>
          </cell>
          <cell r="DJ709" t="str">
            <v/>
          </cell>
          <cell r="DK709" t="str">
            <v/>
          </cell>
          <cell r="DL709" t="str">
            <v/>
          </cell>
          <cell r="DM709" t="str">
            <v/>
          </cell>
          <cell r="DN709" t="str">
            <v/>
          </cell>
          <cell r="DO709" t="str">
            <v/>
          </cell>
          <cell r="DP709" t="str">
            <v/>
          </cell>
          <cell r="DQ709" t="str">
            <v/>
          </cell>
          <cell r="DR709" t="str">
            <v/>
          </cell>
          <cell r="DS709" t="str">
            <v/>
          </cell>
          <cell r="DT709" t="str">
            <v/>
          </cell>
          <cell r="DU709" t="str">
            <v/>
          </cell>
          <cell r="DV709" t="str">
            <v/>
          </cell>
          <cell r="DW709" t="str">
            <v/>
          </cell>
          <cell r="DX709" t="str">
            <v/>
          </cell>
          <cell r="DY709" t="str">
            <v/>
          </cell>
          <cell r="DZ709" t="str">
            <v/>
          </cell>
          <cell r="EA709" t="str">
            <v/>
          </cell>
          <cell r="EB709" t="str">
            <v/>
          </cell>
          <cell r="EC709" t="str">
            <v/>
          </cell>
          <cell r="ED709" t="str">
            <v/>
          </cell>
          <cell r="EE709" t="str">
            <v/>
          </cell>
          <cell r="EF709" t="str">
            <v/>
          </cell>
          <cell r="EG709" t="str">
            <v/>
          </cell>
          <cell r="EH709" t="str">
            <v/>
          </cell>
          <cell r="EI709" t="str">
            <v/>
          </cell>
          <cell r="EJ709" t="str">
            <v/>
          </cell>
          <cell r="EK709" t="str">
            <v/>
          </cell>
          <cell r="EL709" t="str">
            <v/>
          </cell>
          <cell r="EM709" t="str">
            <v/>
          </cell>
          <cell r="EN709" t="str">
            <v/>
          </cell>
          <cell r="EO709" t="str">
            <v/>
          </cell>
          <cell r="EP709" t="str">
            <v/>
          </cell>
          <cell r="EQ709" t="str">
            <v/>
          </cell>
          <cell r="ER709" t="str">
            <v/>
          </cell>
          <cell r="ES709" t="str">
            <v/>
          </cell>
          <cell r="ET709" t="str">
            <v/>
          </cell>
          <cell r="EU709" t="str">
            <v/>
          </cell>
          <cell r="EV709" t="str">
            <v/>
          </cell>
          <cell r="EW709" t="str">
            <v/>
          </cell>
          <cell r="EX709" t="str">
            <v/>
          </cell>
          <cell r="EY709" t="str">
            <v/>
          </cell>
          <cell r="EZ709" t="str">
            <v/>
          </cell>
          <cell r="FA709" t="str">
            <v/>
          </cell>
          <cell r="FB709" t="str">
            <v/>
          </cell>
          <cell r="FC709" t="str">
            <v/>
          </cell>
          <cell r="FD709" t="str">
            <v/>
          </cell>
          <cell r="FE709" t="str">
            <v/>
          </cell>
          <cell r="FF709" t="str">
            <v/>
          </cell>
          <cell r="FG709" t="str">
            <v/>
          </cell>
          <cell r="FH709" t="str">
            <v/>
          </cell>
          <cell r="FI709" t="str">
            <v/>
          </cell>
          <cell r="FJ709" t="str">
            <v/>
          </cell>
          <cell r="FK709" t="str">
            <v/>
          </cell>
          <cell r="FL709" t="str">
            <v/>
          </cell>
          <cell r="FM709" t="str">
            <v/>
          </cell>
          <cell r="FN709" t="str">
            <v/>
          </cell>
          <cell r="FO709" t="str">
            <v/>
          </cell>
          <cell r="FP709" t="str">
            <v/>
          </cell>
          <cell r="FQ709" t="str">
            <v/>
          </cell>
          <cell r="FR709" t="str">
            <v/>
          </cell>
          <cell r="FS709" t="str">
            <v/>
          </cell>
          <cell r="FT709" t="str">
            <v/>
          </cell>
          <cell r="FU709" t="str">
            <v/>
          </cell>
          <cell r="FV709" t="str">
            <v/>
          </cell>
          <cell r="FW709" t="str">
            <v/>
          </cell>
          <cell r="FX709" t="str">
            <v/>
          </cell>
          <cell r="FY709" t="str">
            <v/>
          </cell>
          <cell r="FZ709" t="str">
            <v/>
          </cell>
          <cell r="GA709" t="str">
            <v/>
          </cell>
          <cell r="GB709" t="str">
            <v/>
          </cell>
          <cell r="GC709" t="str">
            <v/>
          </cell>
          <cell r="GD709" t="str">
            <v/>
          </cell>
          <cell r="GE709" t="str">
            <v/>
          </cell>
          <cell r="GF709" t="str">
            <v/>
          </cell>
          <cell r="GG709" t="str">
            <v/>
          </cell>
          <cell r="GH709" t="str">
            <v/>
          </cell>
          <cell r="GI709" t="str">
            <v/>
          </cell>
          <cell r="GJ709" t="str">
            <v/>
          </cell>
          <cell r="GK709" t="str">
            <v/>
          </cell>
          <cell r="GL709" t="str">
            <v/>
          </cell>
          <cell r="GM709" t="str">
            <v/>
          </cell>
          <cell r="GN709" t="str">
            <v/>
          </cell>
          <cell r="GO709" t="str">
            <v/>
          </cell>
          <cell r="GP709" t="str">
            <v/>
          </cell>
          <cell r="GQ709" t="str">
            <v/>
          </cell>
          <cell r="GR709" t="str">
            <v/>
          </cell>
          <cell r="GS709" t="str">
            <v/>
          </cell>
          <cell r="GT709" t="str">
            <v/>
          </cell>
          <cell r="GU709" t="str">
            <v/>
          </cell>
          <cell r="GV709" t="str">
            <v/>
          </cell>
          <cell r="GW709" t="str">
            <v/>
          </cell>
          <cell r="GX709" t="str">
            <v/>
          </cell>
          <cell r="GY709" t="str">
            <v/>
          </cell>
          <cell r="GZ709" t="str">
            <v/>
          </cell>
          <cell r="HA709" t="str">
            <v/>
          </cell>
          <cell r="HB709" t="str">
            <v/>
          </cell>
          <cell r="HC709" t="str">
            <v/>
          </cell>
          <cell r="HD709" t="str">
            <v/>
          </cell>
          <cell r="HE709" t="str">
            <v/>
          </cell>
          <cell r="HF709" t="str">
            <v/>
          </cell>
          <cell r="HG709" t="str">
            <v/>
          </cell>
          <cell r="HH709" t="str">
            <v/>
          </cell>
          <cell r="HI709" t="str">
            <v/>
          </cell>
          <cell r="HJ709" t="str">
            <v/>
          </cell>
          <cell r="HK709" t="str">
            <v/>
          </cell>
          <cell r="HL709" t="str">
            <v/>
          </cell>
          <cell r="HM709" t="str">
            <v/>
          </cell>
          <cell r="HN709" t="str">
            <v/>
          </cell>
          <cell r="HO709" t="str">
            <v/>
          </cell>
          <cell r="HP709" t="str">
            <v/>
          </cell>
          <cell r="HQ709" t="str">
            <v/>
          </cell>
          <cell r="HR709" t="str">
            <v/>
          </cell>
          <cell r="HS709" t="str">
            <v/>
          </cell>
          <cell r="HT709" t="str">
            <v/>
          </cell>
          <cell r="HU709" t="str">
            <v/>
          </cell>
          <cell r="HV709" t="str">
            <v/>
          </cell>
          <cell r="HW709" t="str">
            <v/>
          </cell>
          <cell r="HX709" t="str">
            <v/>
          </cell>
          <cell r="HY709" t="str">
            <v/>
          </cell>
          <cell r="HZ709" t="str">
            <v/>
          </cell>
          <cell r="IA709" t="str">
            <v/>
          </cell>
          <cell r="IB709" t="str">
            <v/>
          </cell>
          <cell r="IC709" t="str">
            <v/>
          </cell>
          <cell r="ID709" t="str">
            <v/>
          </cell>
        </row>
        <row r="710">
          <cell r="A710" t="str">
            <v/>
          </cell>
          <cell r="B710" t="str">
            <v/>
          </cell>
          <cell r="C710" t="str">
            <v/>
          </cell>
          <cell r="D710" t="str">
            <v/>
          </cell>
          <cell r="E710" t="str">
            <v/>
          </cell>
          <cell r="F710" t="str">
            <v/>
          </cell>
          <cell r="G710" t="str">
            <v/>
          </cell>
          <cell r="H710" t="str">
            <v/>
          </cell>
          <cell r="I710" t="str">
            <v/>
          </cell>
          <cell r="J710" t="str">
            <v/>
          </cell>
          <cell r="K710" t="str">
            <v/>
          </cell>
          <cell r="L710" t="str">
            <v/>
          </cell>
          <cell r="M710" t="str">
            <v/>
          </cell>
          <cell r="N710" t="str">
            <v/>
          </cell>
          <cell r="O710" t="str">
            <v/>
          </cell>
          <cell r="P710" t="str">
            <v/>
          </cell>
          <cell r="Q710" t="str">
            <v/>
          </cell>
          <cell r="R710" t="str">
            <v/>
          </cell>
          <cell r="S710" t="str">
            <v/>
          </cell>
          <cell r="T710" t="str">
            <v/>
          </cell>
          <cell r="U710" t="str">
            <v/>
          </cell>
          <cell r="V710" t="str">
            <v/>
          </cell>
          <cell r="W710" t="str">
            <v/>
          </cell>
          <cell r="X710" t="str">
            <v/>
          </cell>
          <cell r="Y710" t="str">
            <v/>
          </cell>
          <cell r="Z710" t="str">
            <v/>
          </cell>
          <cell r="AA710" t="str">
            <v/>
          </cell>
          <cell r="AB710" t="str">
            <v/>
          </cell>
          <cell r="AC710" t="str">
            <v/>
          </cell>
          <cell r="AD710" t="str">
            <v/>
          </cell>
          <cell r="AE710" t="str">
            <v/>
          </cell>
          <cell r="AF710" t="str">
            <v/>
          </cell>
          <cell r="AG710" t="str">
            <v/>
          </cell>
          <cell r="AH710" t="str">
            <v/>
          </cell>
          <cell r="AI710" t="str">
            <v/>
          </cell>
          <cell r="AJ710" t="str">
            <v/>
          </cell>
          <cell r="AK710" t="str">
            <v/>
          </cell>
          <cell r="AL710" t="str">
            <v/>
          </cell>
          <cell r="AM710" t="str">
            <v/>
          </cell>
          <cell r="AN710" t="str">
            <v/>
          </cell>
          <cell r="AO710" t="str">
            <v/>
          </cell>
          <cell r="AP710" t="str">
            <v/>
          </cell>
          <cell r="AQ710" t="str">
            <v/>
          </cell>
          <cell r="AR710" t="str">
            <v/>
          </cell>
          <cell r="AS710" t="str">
            <v/>
          </cell>
          <cell r="AT710" t="str">
            <v/>
          </cell>
          <cell r="AU710" t="str">
            <v/>
          </cell>
          <cell r="AV710" t="str">
            <v/>
          </cell>
          <cell r="AW710" t="str">
            <v/>
          </cell>
          <cell r="AX710" t="str">
            <v/>
          </cell>
          <cell r="AY710" t="str">
            <v/>
          </cell>
          <cell r="AZ710" t="str">
            <v/>
          </cell>
          <cell r="BA710" t="str">
            <v/>
          </cell>
          <cell r="BB710" t="str">
            <v/>
          </cell>
          <cell r="BC710" t="str">
            <v/>
          </cell>
          <cell r="BD710" t="str">
            <v/>
          </cell>
          <cell r="BE710" t="str">
            <v/>
          </cell>
          <cell r="BF710" t="str">
            <v/>
          </cell>
          <cell r="BG710" t="str">
            <v/>
          </cell>
          <cell r="BH710" t="str">
            <v/>
          </cell>
          <cell r="BI710" t="str">
            <v/>
          </cell>
          <cell r="BJ710" t="str">
            <v/>
          </cell>
          <cell r="BK710" t="str">
            <v/>
          </cell>
          <cell r="BL710" t="str">
            <v/>
          </cell>
          <cell r="BM710" t="str">
            <v/>
          </cell>
          <cell r="BN710" t="str">
            <v/>
          </cell>
          <cell r="BO710" t="str">
            <v/>
          </cell>
          <cell r="BP710" t="str">
            <v/>
          </cell>
          <cell r="BQ710" t="str">
            <v/>
          </cell>
          <cell r="BR710" t="str">
            <v/>
          </cell>
          <cell r="BS710" t="str">
            <v/>
          </cell>
          <cell r="BT710" t="str">
            <v/>
          </cell>
          <cell r="BU710" t="str">
            <v/>
          </cell>
          <cell r="BV710" t="str">
            <v/>
          </cell>
          <cell r="BW710" t="str">
            <v/>
          </cell>
          <cell r="BX710" t="str">
            <v/>
          </cell>
          <cell r="BY710" t="str">
            <v/>
          </cell>
          <cell r="BZ710" t="str">
            <v/>
          </cell>
          <cell r="CA710" t="str">
            <v/>
          </cell>
          <cell r="CB710" t="str">
            <v/>
          </cell>
          <cell r="CC710" t="str">
            <v/>
          </cell>
          <cell r="CD710" t="str">
            <v/>
          </cell>
          <cell r="CE710" t="str">
            <v/>
          </cell>
          <cell r="CF710" t="str">
            <v/>
          </cell>
          <cell r="CG710" t="str">
            <v/>
          </cell>
          <cell r="CH710" t="str">
            <v/>
          </cell>
          <cell r="CI710" t="str">
            <v/>
          </cell>
          <cell r="CJ710" t="str">
            <v/>
          </cell>
          <cell r="CK710" t="str">
            <v/>
          </cell>
          <cell r="CL710" t="str">
            <v/>
          </cell>
          <cell r="CM710" t="str">
            <v/>
          </cell>
          <cell r="CN710" t="str">
            <v/>
          </cell>
          <cell r="CO710" t="str">
            <v/>
          </cell>
          <cell r="CP710" t="str">
            <v/>
          </cell>
          <cell r="CQ710" t="str">
            <v/>
          </cell>
          <cell r="CR710" t="str">
            <v/>
          </cell>
          <cell r="CS710" t="str">
            <v/>
          </cell>
          <cell r="CT710" t="str">
            <v/>
          </cell>
          <cell r="CU710" t="str">
            <v/>
          </cell>
          <cell r="CV710" t="str">
            <v/>
          </cell>
          <cell r="CW710" t="str">
            <v/>
          </cell>
          <cell r="CX710" t="str">
            <v/>
          </cell>
          <cell r="CY710" t="str">
            <v/>
          </cell>
          <cell r="CZ710" t="str">
            <v/>
          </cell>
          <cell r="DA710" t="str">
            <v/>
          </cell>
          <cell r="DB710" t="str">
            <v/>
          </cell>
          <cell r="DC710" t="str">
            <v/>
          </cell>
          <cell r="DD710" t="str">
            <v/>
          </cell>
          <cell r="DE710" t="str">
            <v/>
          </cell>
          <cell r="DF710" t="str">
            <v/>
          </cell>
          <cell r="DG710" t="str">
            <v/>
          </cell>
          <cell r="DH710" t="str">
            <v/>
          </cell>
          <cell r="DI710" t="str">
            <v/>
          </cell>
          <cell r="DJ710" t="str">
            <v/>
          </cell>
          <cell r="DK710" t="str">
            <v/>
          </cell>
          <cell r="DL710" t="str">
            <v/>
          </cell>
          <cell r="DM710" t="str">
            <v/>
          </cell>
          <cell r="DN710" t="str">
            <v/>
          </cell>
          <cell r="DO710" t="str">
            <v/>
          </cell>
          <cell r="DP710" t="str">
            <v/>
          </cell>
          <cell r="DQ710" t="str">
            <v/>
          </cell>
          <cell r="DR710" t="str">
            <v/>
          </cell>
          <cell r="DS710" t="str">
            <v/>
          </cell>
          <cell r="DT710" t="str">
            <v/>
          </cell>
          <cell r="DU710" t="str">
            <v/>
          </cell>
          <cell r="DV710" t="str">
            <v/>
          </cell>
          <cell r="DW710" t="str">
            <v/>
          </cell>
          <cell r="DX710" t="str">
            <v/>
          </cell>
          <cell r="DY710" t="str">
            <v/>
          </cell>
          <cell r="DZ710" t="str">
            <v/>
          </cell>
          <cell r="EA710" t="str">
            <v/>
          </cell>
          <cell r="EB710" t="str">
            <v/>
          </cell>
          <cell r="EC710" t="str">
            <v/>
          </cell>
          <cell r="ED710" t="str">
            <v/>
          </cell>
          <cell r="EE710" t="str">
            <v/>
          </cell>
          <cell r="EF710" t="str">
            <v/>
          </cell>
          <cell r="EG710" t="str">
            <v/>
          </cell>
          <cell r="EH710" t="str">
            <v/>
          </cell>
          <cell r="EI710" t="str">
            <v/>
          </cell>
          <cell r="EJ710" t="str">
            <v/>
          </cell>
          <cell r="EK710" t="str">
            <v/>
          </cell>
          <cell r="EL710" t="str">
            <v/>
          </cell>
          <cell r="EM710" t="str">
            <v/>
          </cell>
          <cell r="EN710" t="str">
            <v/>
          </cell>
          <cell r="EO710" t="str">
            <v/>
          </cell>
          <cell r="EP710" t="str">
            <v/>
          </cell>
          <cell r="EQ710" t="str">
            <v/>
          </cell>
          <cell r="ER710" t="str">
            <v/>
          </cell>
          <cell r="ES710" t="str">
            <v/>
          </cell>
          <cell r="ET710" t="str">
            <v/>
          </cell>
          <cell r="EU710" t="str">
            <v/>
          </cell>
          <cell r="EV710" t="str">
            <v/>
          </cell>
          <cell r="EW710" t="str">
            <v/>
          </cell>
          <cell r="EX710" t="str">
            <v/>
          </cell>
          <cell r="EY710" t="str">
            <v/>
          </cell>
          <cell r="EZ710" t="str">
            <v/>
          </cell>
          <cell r="FA710" t="str">
            <v/>
          </cell>
          <cell r="FB710" t="str">
            <v/>
          </cell>
          <cell r="FC710" t="str">
            <v/>
          </cell>
          <cell r="FD710" t="str">
            <v/>
          </cell>
          <cell r="FE710" t="str">
            <v/>
          </cell>
          <cell r="FF710" t="str">
            <v/>
          </cell>
          <cell r="FG710" t="str">
            <v/>
          </cell>
          <cell r="FH710" t="str">
            <v/>
          </cell>
          <cell r="FI710" t="str">
            <v/>
          </cell>
          <cell r="FJ710" t="str">
            <v/>
          </cell>
          <cell r="FK710" t="str">
            <v/>
          </cell>
          <cell r="FL710" t="str">
            <v/>
          </cell>
          <cell r="FM710" t="str">
            <v/>
          </cell>
          <cell r="FN710" t="str">
            <v/>
          </cell>
          <cell r="FO710" t="str">
            <v/>
          </cell>
          <cell r="FP710" t="str">
            <v/>
          </cell>
          <cell r="FQ710" t="str">
            <v/>
          </cell>
          <cell r="FR710" t="str">
            <v/>
          </cell>
          <cell r="FS710" t="str">
            <v/>
          </cell>
          <cell r="FT710" t="str">
            <v/>
          </cell>
          <cell r="FU710" t="str">
            <v/>
          </cell>
          <cell r="FV710" t="str">
            <v/>
          </cell>
          <cell r="FW710" t="str">
            <v/>
          </cell>
          <cell r="FX710" t="str">
            <v/>
          </cell>
          <cell r="FY710" t="str">
            <v/>
          </cell>
          <cell r="FZ710" t="str">
            <v/>
          </cell>
          <cell r="GA710" t="str">
            <v/>
          </cell>
          <cell r="GB710" t="str">
            <v/>
          </cell>
          <cell r="GC710" t="str">
            <v/>
          </cell>
          <cell r="GD710" t="str">
            <v/>
          </cell>
          <cell r="GE710" t="str">
            <v/>
          </cell>
          <cell r="GF710" t="str">
            <v/>
          </cell>
          <cell r="GG710" t="str">
            <v/>
          </cell>
          <cell r="GH710" t="str">
            <v/>
          </cell>
          <cell r="GI710" t="str">
            <v/>
          </cell>
          <cell r="GJ710" t="str">
            <v/>
          </cell>
          <cell r="GK710" t="str">
            <v/>
          </cell>
          <cell r="GL710" t="str">
            <v/>
          </cell>
          <cell r="GM710" t="str">
            <v/>
          </cell>
          <cell r="GN710" t="str">
            <v/>
          </cell>
          <cell r="GO710" t="str">
            <v/>
          </cell>
          <cell r="GP710" t="str">
            <v/>
          </cell>
          <cell r="GQ710" t="str">
            <v/>
          </cell>
          <cell r="GR710" t="str">
            <v/>
          </cell>
          <cell r="GS710" t="str">
            <v/>
          </cell>
          <cell r="GT710" t="str">
            <v/>
          </cell>
          <cell r="GU710" t="str">
            <v/>
          </cell>
          <cell r="GV710" t="str">
            <v/>
          </cell>
          <cell r="GW710" t="str">
            <v/>
          </cell>
          <cell r="GX710" t="str">
            <v/>
          </cell>
          <cell r="GY710" t="str">
            <v/>
          </cell>
          <cell r="GZ710" t="str">
            <v/>
          </cell>
          <cell r="HA710" t="str">
            <v/>
          </cell>
          <cell r="HB710" t="str">
            <v/>
          </cell>
          <cell r="HC710" t="str">
            <v/>
          </cell>
          <cell r="HD710" t="str">
            <v/>
          </cell>
          <cell r="HE710" t="str">
            <v/>
          </cell>
          <cell r="HF710" t="str">
            <v/>
          </cell>
          <cell r="HG710" t="str">
            <v/>
          </cell>
          <cell r="HH710" t="str">
            <v/>
          </cell>
          <cell r="HI710" t="str">
            <v/>
          </cell>
          <cell r="HJ710" t="str">
            <v/>
          </cell>
          <cell r="HK710" t="str">
            <v/>
          </cell>
          <cell r="HL710" t="str">
            <v/>
          </cell>
          <cell r="HM710" t="str">
            <v/>
          </cell>
          <cell r="HN710" t="str">
            <v/>
          </cell>
          <cell r="HO710" t="str">
            <v/>
          </cell>
          <cell r="HP710" t="str">
            <v/>
          </cell>
          <cell r="HQ710" t="str">
            <v/>
          </cell>
          <cell r="HR710" t="str">
            <v/>
          </cell>
          <cell r="HS710" t="str">
            <v/>
          </cell>
          <cell r="HT710" t="str">
            <v/>
          </cell>
          <cell r="HU710" t="str">
            <v/>
          </cell>
          <cell r="HV710" t="str">
            <v/>
          </cell>
          <cell r="HW710" t="str">
            <v/>
          </cell>
          <cell r="HX710" t="str">
            <v/>
          </cell>
          <cell r="HY710" t="str">
            <v/>
          </cell>
          <cell r="HZ710" t="str">
            <v/>
          </cell>
          <cell r="IA710" t="str">
            <v/>
          </cell>
          <cell r="IB710" t="str">
            <v/>
          </cell>
          <cell r="IC710" t="str">
            <v/>
          </cell>
          <cell r="ID710" t="str">
            <v/>
          </cell>
        </row>
        <row r="711">
          <cell r="A711" t="str">
            <v/>
          </cell>
          <cell r="B711" t="str">
            <v/>
          </cell>
          <cell r="C711" t="str">
            <v/>
          </cell>
          <cell r="D711" t="str">
            <v/>
          </cell>
          <cell r="E711" t="str">
            <v/>
          </cell>
          <cell r="F711" t="str">
            <v/>
          </cell>
          <cell r="G711" t="str">
            <v/>
          </cell>
          <cell r="H711" t="str">
            <v/>
          </cell>
          <cell r="I711" t="str">
            <v/>
          </cell>
          <cell r="J711" t="str">
            <v/>
          </cell>
          <cell r="K711" t="str">
            <v/>
          </cell>
          <cell r="L711" t="str">
            <v/>
          </cell>
          <cell r="M711" t="str">
            <v/>
          </cell>
          <cell r="N711" t="str">
            <v/>
          </cell>
          <cell r="O711" t="str">
            <v/>
          </cell>
          <cell r="P711" t="str">
            <v/>
          </cell>
          <cell r="Q711" t="str">
            <v/>
          </cell>
          <cell r="R711" t="str">
            <v/>
          </cell>
          <cell r="S711" t="str">
            <v/>
          </cell>
          <cell r="T711" t="str">
            <v/>
          </cell>
          <cell r="U711" t="str">
            <v/>
          </cell>
          <cell r="V711" t="str">
            <v/>
          </cell>
          <cell r="W711" t="str">
            <v/>
          </cell>
          <cell r="X711" t="str">
            <v/>
          </cell>
          <cell r="Y711" t="str">
            <v/>
          </cell>
          <cell r="Z711" t="str">
            <v/>
          </cell>
          <cell r="AA711" t="str">
            <v/>
          </cell>
          <cell r="AB711" t="str">
            <v/>
          </cell>
          <cell r="AC711" t="str">
            <v/>
          </cell>
          <cell r="AD711" t="str">
            <v/>
          </cell>
          <cell r="AE711" t="str">
            <v/>
          </cell>
          <cell r="AF711" t="str">
            <v/>
          </cell>
          <cell r="AG711" t="str">
            <v/>
          </cell>
          <cell r="AH711" t="str">
            <v/>
          </cell>
          <cell r="AI711" t="str">
            <v/>
          </cell>
          <cell r="AJ711" t="str">
            <v/>
          </cell>
          <cell r="AK711" t="str">
            <v/>
          </cell>
          <cell r="AL711" t="str">
            <v/>
          </cell>
          <cell r="AM711" t="str">
            <v/>
          </cell>
          <cell r="AN711" t="str">
            <v/>
          </cell>
          <cell r="AO711" t="str">
            <v/>
          </cell>
          <cell r="AP711" t="str">
            <v/>
          </cell>
          <cell r="AQ711" t="str">
            <v/>
          </cell>
          <cell r="AR711" t="str">
            <v/>
          </cell>
          <cell r="AS711" t="str">
            <v/>
          </cell>
          <cell r="AT711" t="str">
            <v/>
          </cell>
          <cell r="AU711" t="str">
            <v/>
          </cell>
          <cell r="AV711" t="str">
            <v/>
          </cell>
          <cell r="AW711" t="str">
            <v/>
          </cell>
          <cell r="AX711" t="str">
            <v/>
          </cell>
          <cell r="AY711" t="str">
            <v/>
          </cell>
          <cell r="AZ711" t="str">
            <v/>
          </cell>
          <cell r="BA711" t="str">
            <v/>
          </cell>
          <cell r="BB711" t="str">
            <v/>
          </cell>
          <cell r="BC711" t="str">
            <v/>
          </cell>
          <cell r="BD711" t="str">
            <v/>
          </cell>
          <cell r="BE711" t="str">
            <v/>
          </cell>
          <cell r="BF711" t="str">
            <v/>
          </cell>
          <cell r="BG711" t="str">
            <v/>
          </cell>
          <cell r="BH711" t="str">
            <v/>
          </cell>
          <cell r="BI711" t="str">
            <v/>
          </cell>
          <cell r="BJ711" t="str">
            <v/>
          </cell>
          <cell r="BK711" t="str">
            <v/>
          </cell>
          <cell r="BL711" t="str">
            <v/>
          </cell>
          <cell r="BM711" t="str">
            <v/>
          </cell>
          <cell r="BN711" t="str">
            <v/>
          </cell>
          <cell r="BO711" t="str">
            <v/>
          </cell>
          <cell r="BP711" t="str">
            <v/>
          </cell>
          <cell r="BQ711" t="str">
            <v/>
          </cell>
          <cell r="BR711" t="str">
            <v/>
          </cell>
          <cell r="BS711" t="str">
            <v/>
          </cell>
          <cell r="BT711" t="str">
            <v/>
          </cell>
          <cell r="BU711" t="str">
            <v/>
          </cell>
          <cell r="BV711" t="str">
            <v/>
          </cell>
          <cell r="BW711" t="str">
            <v/>
          </cell>
          <cell r="BX711" t="str">
            <v/>
          </cell>
          <cell r="BY711" t="str">
            <v/>
          </cell>
          <cell r="BZ711" t="str">
            <v/>
          </cell>
          <cell r="CA711" t="str">
            <v/>
          </cell>
          <cell r="CB711" t="str">
            <v/>
          </cell>
          <cell r="CC711" t="str">
            <v/>
          </cell>
          <cell r="CD711" t="str">
            <v/>
          </cell>
          <cell r="CE711" t="str">
            <v/>
          </cell>
          <cell r="CF711" t="str">
            <v/>
          </cell>
          <cell r="CG711" t="str">
            <v/>
          </cell>
          <cell r="CH711" t="str">
            <v/>
          </cell>
          <cell r="CI711" t="str">
            <v/>
          </cell>
          <cell r="CJ711" t="str">
            <v/>
          </cell>
          <cell r="CK711" t="str">
            <v/>
          </cell>
          <cell r="CL711" t="str">
            <v/>
          </cell>
          <cell r="CM711" t="str">
            <v/>
          </cell>
          <cell r="CN711" t="str">
            <v/>
          </cell>
          <cell r="CO711" t="str">
            <v/>
          </cell>
          <cell r="CP711" t="str">
            <v/>
          </cell>
          <cell r="CQ711" t="str">
            <v/>
          </cell>
          <cell r="CR711" t="str">
            <v/>
          </cell>
          <cell r="CS711" t="str">
            <v/>
          </cell>
          <cell r="CT711" t="str">
            <v/>
          </cell>
          <cell r="CU711" t="str">
            <v/>
          </cell>
          <cell r="CV711" t="str">
            <v/>
          </cell>
          <cell r="CW711" t="str">
            <v/>
          </cell>
          <cell r="CX711" t="str">
            <v/>
          </cell>
          <cell r="CY711" t="str">
            <v/>
          </cell>
          <cell r="CZ711" t="str">
            <v/>
          </cell>
          <cell r="DA711" t="str">
            <v/>
          </cell>
          <cell r="DB711" t="str">
            <v/>
          </cell>
          <cell r="DC711" t="str">
            <v/>
          </cell>
          <cell r="DD711" t="str">
            <v/>
          </cell>
          <cell r="DE711" t="str">
            <v/>
          </cell>
          <cell r="DF711" t="str">
            <v/>
          </cell>
          <cell r="DG711" t="str">
            <v/>
          </cell>
          <cell r="DH711" t="str">
            <v/>
          </cell>
          <cell r="DI711" t="str">
            <v/>
          </cell>
          <cell r="DJ711" t="str">
            <v/>
          </cell>
          <cell r="DK711" t="str">
            <v/>
          </cell>
          <cell r="DL711" t="str">
            <v/>
          </cell>
          <cell r="DM711" t="str">
            <v/>
          </cell>
          <cell r="DN711" t="str">
            <v/>
          </cell>
          <cell r="DO711" t="str">
            <v/>
          </cell>
          <cell r="DP711" t="str">
            <v/>
          </cell>
          <cell r="DQ711" t="str">
            <v/>
          </cell>
          <cell r="DR711" t="str">
            <v/>
          </cell>
          <cell r="DS711" t="str">
            <v/>
          </cell>
          <cell r="DT711" t="str">
            <v/>
          </cell>
          <cell r="DU711" t="str">
            <v/>
          </cell>
          <cell r="DV711" t="str">
            <v/>
          </cell>
          <cell r="DW711" t="str">
            <v/>
          </cell>
          <cell r="DX711" t="str">
            <v/>
          </cell>
          <cell r="DY711" t="str">
            <v/>
          </cell>
          <cell r="DZ711" t="str">
            <v/>
          </cell>
          <cell r="EA711" t="str">
            <v/>
          </cell>
          <cell r="EB711" t="str">
            <v/>
          </cell>
          <cell r="EC711" t="str">
            <v/>
          </cell>
          <cell r="ED711" t="str">
            <v/>
          </cell>
          <cell r="EE711" t="str">
            <v/>
          </cell>
          <cell r="EF711" t="str">
            <v/>
          </cell>
          <cell r="EG711" t="str">
            <v/>
          </cell>
          <cell r="EH711" t="str">
            <v/>
          </cell>
          <cell r="EI711" t="str">
            <v/>
          </cell>
          <cell r="EJ711" t="str">
            <v/>
          </cell>
          <cell r="EK711" t="str">
            <v/>
          </cell>
          <cell r="EL711" t="str">
            <v/>
          </cell>
          <cell r="EM711" t="str">
            <v/>
          </cell>
          <cell r="EN711" t="str">
            <v/>
          </cell>
          <cell r="EO711" t="str">
            <v/>
          </cell>
          <cell r="EP711" t="str">
            <v/>
          </cell>
          <cell r="EQ711" t="str">
            <v/>
          </cell>
          <cell r="ER711" t="str">
            <v/>
          </cell>
          <cell r="ES711" t="str">
            <v/>
          </cell>
          <cell r="ET711" t="str">
            <v/>
          </cell>
          <cell r="EU711" t="str">
            <v/>
          </cell>
          <cell r="EV711" t="str">
            <v/>
          </cell>
          <cell r="EW711" t="str">
            <v/>
          </cell>
          <cell r="EX711" t="str">
            <v/>
          </cell>
          <cell r="EY711" t="str">
            <v/>
          </cell>
          <cell r="EZ711" t="str">
            <v/>
          </cell>
          <cell r="FA711" t="str">
            <v/>
          </cell>
          <cell r="FB711" t="str">
            <v/>
          </cell>
          <cell r="FC711" t="str">
            <v/>
          </cell>
          <cell r="FD711" t="str">
            <v/>
          </cell>
          <cell r="FE711" t="str">
            <v/>
          </cell>
          <cell r="FF711" t="str">
            <v/>
          </cell>
          <cell r="FG711" t="str">
            <v/>
          </cell>
          <cell r="FH711" t="str">
            <v/>
          </cell>
          <cell r="FI711" t="str">
            <v/>
          </cell>
          <cell r="FJ711" t="str">
            <v/>
          </cell>
          <cell r="FK711" t="str">
            <v/>
          </cell>
          <cell r="FL711" t="str">
            <v/>
          </cell>
          <cell r="FM711" t="str">
            <v/>
          </cell>
          <cell r="FN711" t="str">
            <v/>
          </cell>
          <cell r="FO711" t="str">
            <v/>
          </cell>
          <cell r="FP711" t="str">
            <v/>
          </cell>
          <cell r="FQ711" t="str">
            <v/>
          </cell>
          <cell r="FR711" t="str">
            <v/>
          </cell>
          <cell r="FS711" t="str">
            <v/>
          </cell>
          <cell r="FT711" t="str">
            <v/>
          </cell>
          <cell r="FU711" t="str">
            <v/>
          </cell>
          <cell r="FV711" t="str">
            <v/>
          </cell>
          <cell r="FW711" t="str">
            <v/>
          </cell>
          <cell r="FX711" t="str">
            <v/>
          </cell>
          <cell r="FY711" t="str">
            <v/>
          </cell>
          <cell r="FZ711" t="str">
            <v/>
          </cell>
          <cell r="GA711" t="str">
            <v/>
          </cell>
          <cell r="GB711" t="str">
            <v/>
          </cell>
          <cell r="GC711" t="str">
            <v/>
          </cell>
          <cell r="GD711" t="str">
            <v/>
          </cell>
          <cell r="GE711" t="str">
            <v/>
          </cell>
          <cell r="GF711" t="str">
            <v/>
          </cell>
          <cell r="GG711" t="str">
            <v/>
          </cell>
          <cell r="GH711" t="str">
            <v/>
          </cell>
          <cell r="GI711" t="str">
            <v/>
          </cell>
          <cell r="GJ711" t="str">
            <v/>
          </cell>
          <cell r="GK711" t="str">
            <v/>
          </cell>
          <cell r="GL711" t="str">
            <v/>
          </cell>
          <cell r="GM711" t="str">
            <v/>
          </cell>
          <cell r="GN711" t="str">
            <v/>
          </cell>
          <cell r="GO711" t="str">
            <v/>
          </cell>
          <cell r="GP711" t="str">
            <v/>
          </cell>
          <cell r="GQ711" t="str">
            <v/>
          </cell>
          <cell r="GR711" t="str">
            <v/>
          </cell>
          <cell r="GS711" t="str">
            <v/>
          </cell>
          <cell r="GT711" t="str">
            <v/>
          </cell>
          <cell r="GU711" t="str">
            <v/>
          </cell>
          <cell r="GV711" t="str">
            <v/>
          </cell>
          <cell r="GW711" t="str">
            <v/>
          </cell>
          <cell r="GX711" t="str">
            <v/>
          </cell>
          <cell r="GY711" t="str">
            <v/>
          </cell>
          <cell r="GZ711" t="str">
            <v/>
          </cell>
          <cell r="HA711" t="str">
            <v/>
          </cell>
          <cell r="HB711" t="str">
            <v/>
          </cell>
          <cell r="HC711" t="str">
            <v/>
          </cell>
          <cell r="HD711" t="str">
            <v/>
          </cell>
          <cell r="HE711" t="str">
            <v/>
          </cell>
          <cell r="HF711" t="str">
            <v/>
          </cell>
          <cell r="HG711" t="str">
            <v/>
          </cell>
          <cell r="HH711" t="str">
            <v/>
          </cell>
          <cell r="HI711" t="str">
            <v/>
          </cell>
          <cell r="HJ711" t="str">
            <v/>
          </cell>
          <cell r="HK711" t="str">
            <v/>
          </cell>
          <cell r="HL711" t="str">
            <v/>
          </cell>
          <cell r="HM711" t="str">
            <v/>
          </cell>
          <cell r="HN711" t="str">
            <v/>
          </cell>
          <cell r="HO711" t="str">
            <v/>
          </cell>
          <cell r="HP711" t="str">
            <v/>
          </cell>
          <cell r="HQ711" t="str">
            <v/>
          </cell>
          <cell r="HR711" t="str">
            <v/>
          </cell>
          <cell r="HS711" t="str">
            <v/>
          </cell>
          <cell r="HT711" t="str">
            <v/>
          </cell>
          <cell r="HU711" t="str">
            <v/>
          </cell>
          <cell r="HV711" t="str">
            <v/>
          </cell>
          <cell r="HW711" t="str">
            <v/>
          </cell>
          <cell r="HX711" t="str">
            <v/>
          </cell>
          <cell r="HY711" t="str">
            <v/>
          </cell>
          <cell r="HZ711" t="str">
            <v/>
          </cell>
          <cell r="IA711" t="str">
            <v/>
          </cell>
          <cell r="IB711" t="str">
            <v/>
          </cell>
          <cell r="IC711" t="str">
            <v/>
          </cell>
          <cell r="ID711" t="str">
            <v/>
          </cell>
        </row>
        <row r="712">
          <cell r="A712" t="str">
            <v/>
          </cell>
          <cell r="B712" t="str">
            <v/>
          </cell>
          <cell r="C712" t="str">
            <v/>
          </cell>
          <cell r="D712" t="str">
            <v/>
          </cell>
          <cell r="E712" t="str">
            <v/>
          </cell>
          <cell r="F712" t="str">
            <v/>
          </cell>
          <cell r="G712" t="str">
            <v/>
          </cell>
          <cell r="H712" t="str">
            <v/>
          </cell>
          <cell r="I712" t="str">
            <v/>
          </cell>
          <cell r="J712" t="str">
            <v/>
          </cell>
          <cell r="K712" t="str">
            <v/>
          </cell>
          <cell r="L712" t="str">
            <v/>
          </cell>
          <cell r="M712" t="str">
            <v/>
          </cell>
          <cell r="N712" t="str">
            <v/>
          </cell>
          <cell r="O712" t="str">
            <v/>
          </cell>
          <cell r="P712" t="str">
            <v/>
          </cell>
          <cell r="Q712" t="str">
            <v/>
          </cell>
          <cell r="R712" t="str">
            <v/>
          </cell>
          <cell r="S712" t="str">
            <v/>
          </cell>
          <cell r="T712" t="str">
            <v/>
          </cell>
          <cell r="U712" t="str">
            <v/>
          </cell>
          <cell r="V712" t="str">
            <v/>
          </cell>
          <cell r="W712" t="str">
            <v/>
          </cell>
          <cell r="X712" t="str">
            <v/>
          </cell>
          <cell r="Y712" t="str">
            <v/>
          </cell>
          <cell r="Z712" t="str">
            <v/>
          </cell>
          <cell r="AA712" t="str">
            <v/>
          </cell>
          <cell r="AB712" t="str">
            <v/>
          </cell>
          <cell r="AC712" t="str">
            <v/>
          </cell>
          <cell r="AD712" t="str">
            <v/>
          </cell>
          <cell r="AE712" t="str">
            <v/>
          </cell>
          <cell r="AF712" t="str">
            <v/>
          </cell>
          <cell r="AG712" t="str">
            <v/>
          </cell>
          <cell r="AH712" t="str">
            <v/>
          </cell>
          <cell r="AI712" t="str">
            <v/>
          </cell>
          <cell r="AJ712" t="str">
            <v/>
          </cell>
          <cell r="AK712" t="str">
            <v/>
          </cell>
          <cell r="AL712" t="str">
            <v/>
          </cell>
          <cell r="AM712" t="str">
            <v/>
          </cell>
          <cell r="AN712" t="str">
            <v/>
          </cell>
          <cell r="AO712" t="str">
            <v/>
          </cell>
          <cell r="AP712" t="str">
            <v/>
          </cell>
          <cell r="AQ712" t="str">
            <v/>
          </cell>
          <cell r="AR712" t="str">
            <v/>
          </cell>
          <cell r="AS712" t="str">
            <v/>
          </cell>
          <cell r="AT712" t="str">
            <v/>
          </cell>
          <cell r="AU712" t="str">
            <v/>
          </cell>
          <cell r="AV712" t="str">
            <v/>
          </cell>
          <cell r="AW712" t="str">
            <v/>
          </cell>
          <cell r="AX712" t="str">
            <v/>
          </cell>
          <cell r="AY712" t="str">
            <v/>
          </cell>
          <cell r="AZ712" t="str">
            <v/>
          </cell>
          <cell r="BA712" t="str">
            <v/>
          </cell>
          <cell r="BB712" t="str">
            <v/>
          </cell>
          <cell r="BC712" t="str">
            <v/>
          </cell>
          <cell r="BD712" t="str">
            <v/>
          </cell>
          <cell r="BE712" t="str">
            <v/>
          </cell>
          <cell r="BF712" t="str">
            <v/>
          </cell>
          <cell r="BG712" t="str">
            <v/>
          </cell>
          <cell r="BH712" t="str">
            <v/>
          </cell>
          <cell r="BI712" t="str">
            <v/>
          </cell>
          <cell r="BJ712" t="str">
            <v/>
          </cell>
          <cell r="BK712" t="str">
            <v/>
          </cell>
          <cell r="BL712" t="str">
            <v/>
          </cell>
          <cell r="BM712" t="str">
            <v/>
          </cell>
          <cell r="BN712" t="str">
            <v/>
          </cell>
          <cell r="BO712" t="str">
            <v/>
          </cell>
          <cell r="BP712" t="str">
            <v/>
          </cell>
          <cell r="BQ712" t="str">
            <v/>
          </cell>
          <cell r="BR712" t="str">
            <v/>
          </cell>
          <cell r="BS712" t="str">
            <v/>
          </cell>
          <cell r="BT712" t="str">
            <v/>
          </cell>
          <cell r="BU712" t="str">
            <v/>
          </cell>
          <cell r="BV712" t="str">
            <v/>
          </cell>
          <cell r="BW712" t="str">
            <v/>
          </cell>
          <cell r="BX712" t="str">
            <v/>
          </cell>
          <cell r="BY712" t="str">
            <v/>
          </cell>
          <cell r="BZ712" t="str">
            <v/>
          </cell>
          <cell r="CA712" t="str">
            <v/>
          </cell>
          <cell r="CB712" t="str">
            <v/>
          </cell>
          <cell r="CC712" t="str">
            <v/>
          </cell>
          <cell r="CD712" t="str">
            <v/>
          </cell>
          <cell r="CE712" t="str">
            <v/>
          </cell>
          <cell r="CF712" t="str">
            <v/>
          </cell>
          <cell r="CG712" t="str">
            <v/>
          </cell>
          <cell r="CH712" t="str">
            <v/>
          </cell>
          <cell r="CI712" t="str">
            <v/>
          </cell>
          <cell r="CJ712" t="str">
            <v/>
          </cell>
          <cell r="CK712" t="str">
            <v/>
          </cell>
          <cell r="CL712" t="str">
            <v/>
          </cell>
          <cell r="CM712" t="str">
            <v/>
          </cell>
          <cell r="CN712" t="str">
            <v/>
          </cell>
          <cell r="CO712" t="str">
            <v/>
          </cell>
          <cell r="CP712" t="str">
            <v/>
          </cell>
          <cell r="CQ712" t="str">
            <v/>
          </cell>
          <cell r="CR712" t="str">
            <v/>
          </cell>
          <cell r="CS712" t="str">
            <v/>
          </cell>
          <cell r="CT712" t="str">
            <v/>
          </cell>
          <cell r="CU712" t="str">
            <v/>
          </cell>
          <cell r="CV712" t="str">
            <v/>
          </cell>
          <cell r="CW712" t="str">
            <v/>
          </cell>
          <cell r="CX712" t="str">
            <v/>
          </cell>
          <cell r="CY712" t="str">
            <v/>
          </cell>
          <cell r="CZ712" t="str">
            <v/>
          </cell>
          <cell r="DA712" t="str">
            <v/>
          </cell>
          <cell r="DB712" t="str">
            <v/>
          </cell>
          <cell r="DC712" t="str">
            <v/>
          </cell>
          <cell r="DD712" t="str">
            <v/>
          </cell>
          <cell r="DE712" t="str">
            <v/>
          </cell>
          <cell r="DF712" t="str">
            <v/>
          </cell>
          <cell r="DG712" t="str">
            <v/>
          </cell>
          <cell r="DH712" t="str">
            <v/>
          </cell>
          <cell r="DI712" t="str">
            <v/>
          </cell>
          <cell r="DJ712" t="str">
            <v/>
          </cell>
          <cell r="DK712" t="str">
            <v/>
          </cell>
          <cell r="DL712" t="str">
            <v/>
          </cell>
          <cell r="DM712" t="str">
            <v/>
          </cell>
          <cell r="DN712" t="str">
            <v/>
          </cell>
          <cell r="DO712" t="str">
            <v/>
          </cell>
          <cell r="DP712" t="str">
            <v/>
          </cell>
          <cell r="DQ712" t="str">
            <v/>
          </cell>
          <cell r="DR712" t="str">
            <v/>
          </cell>
          <cell r="DS712" t="str">
            <v/>
          </cell>
          <cell r="DT712" t="str">
            <v/>
          </cell>
          <cell r="DU712" t="str">
            <v/>
          </cell>
          <cell r="DV712" t="str">
            <v/>
          </cell>
          <cell r="DW712" t="str">
            <v/>
          </cell>
          <cell r="DX712" t="str">
            <v/>
          </cell>
          <cell r="DY712" t="str">
            <v/>
          </cell>
          <cell r="DZ712" t="str">
            <v/>
          </cell>
          <cell r="EA712" t="str">
            <v/>
          </cell>
          <cell r="EB712" t="str">
            <v/>
          </cell>
          <cell r="EC712" t="str">
            <v/>
          </cell>
          <cell r="ED712" t="str">
            <v/>
          </cell>
          <cell r="EE712" t="str">
            <v/>
          </cell>
          <cell r="EF712" t="str">
            <v/>
          </cell>
          <cell r="EG712" t="str">
            <v/>
          </cell>
          <cell r="EH712" t="str">
            <v/>
          </cell>
          <cell r="EI712" t="str">
            <v/>
          </cell>
          <cell r="EJ712" t="str">
            <v/>
          </cell>
          <cell r="EK712" t="str">
            <v/>
          </cell>
          <cell r="EL712" t="str">
            <v/>
          </cell>
          <cell r="EM712" t="str">
            <v/>
          </cell>
          <cell r="EN712" t="str">
            <v/>
          </cell>
          <cell r="EO712" t="str">
            <v/>
          </cell>
          <cell r="EP712" t="str">
            <v/>
          </cell>
          <cell r="EQ712" t="str">
            <v/>
          </cell>
          <cell r="ER712" t="str">
            <v/>
          </cell>
          <cell r="ES712" t="str">
            <v/>
          </cell>
          <cell r="ET712" t="str">
            <v/>
          </cell>
          <cell r="EU712" t="str">
            <v/>
          </cell>
          <cell r="EV712" t="str">
            <v/>
          </cell>
          <cell r="EW712" t="str">
            <v/>
          </cell>
          <cell r="EX712" t="str">
            <v/>
          </cell>
          <cell r="EY712" t="str">
            <v/>
          </cell>
          <cell r="EZ712" t="str">
            <v/>
          </cell>
          <cell r="FA712" t="str">
            <v/>
          </cell>
          <cell r="FB712" t="str">
            <v/>
          </cell>
          <cell r="FC712" t="str">
            <v/>
          </cell>
          <cell r="FD712" t="str">
            <v/>
          </cell>
          <cell r="FE712" t="str">
            <v/>
          </cell>
          <cell r="FF712" t="str">
            <v/>
          </cell>
          <cell r="FG712" t="str">
            <v/>
          </cell>
          <cell r="FH712" t="str">
            <v/>
          </cell>
          <cell r="FI712" t="str">
            <v/>
          </cell>
          <cell r="FJ712" t="str">
            <v/>
          </cell>
          <cell r="FK712" t="str">
            <v/>
          </cell>
          <cell r="FL712" t="str">
            <v/>
          </cell>
          <cell r="FM712" t="str">
            <v/>
          </cell>
          <cell r="FN712" t="str">
            <v/>
          </cell>
          <cell r="FO712" t="str">
            <v/>
          </cell>
          <cell r="FP712" t="str">
            <v/>
          </cell>
          <cell r="FQ712" t="str">
            <v/>
          </cell>
          <cell r="FR712" t="str">
            <v/>
          </cell>
          <cell r="FS712" t="str">
            <v/>
          </cell>
          <cell r="FT712" t="str">
            <v/>
          </cell>
          <cell r="FU712" t="str">
            <v/>
          </cell>
          <cell r="FV712" t="str">
            <v/>
          </cell>
          <cell r="FW712" t="str">
            <v/>
          </cell>
          <cell r="FX712" t="str">
            <v/>
          </cell>
          <cell r="FY712" t="str">
            <v/>
          </cell>
          <cell r="FZ712" t="str">
            <v/>
          </cell>
          <cell r="GA712" t="str">
            <v/>
          </cell>
          <cell r="GB712" t="str">
            <v/>
          </cell>
          <cell r="GC712" t="str">
            <v/>
          </cell>
          <cell r="GD712" t="str">
            <v/>
          </cell>
          <cell r="GE712" t="str">
            <v/>
          </cell>
          <cell r="GF712" t="str">
            <v/>
          </cell>
          <cell r="GG712" t="str">
            <v/>
          </cell>
          <cell r="GH712" t="str">
            <v/>
          </cell>
          <cell r="GI712" t="str">
            <v/>
          </cell>
          <cell r="GJ712" t="str">
            <v/>
          </cell>
          <cell r="GK712" t="str">
            <v/>
          </cell>
          <cell r="GL712" t="str">
            <v/>
          </cell>
          <cell r="GM712" t="str">
            <v/>
          </cell>
          <cell r="GN712" t="str">
            <v/>
          </cell>
          <cell r="GO712" t="str">
            <v/>
          </cell>
          <cell r="GP712" t="str">
            <v/>
          </cell>
          <cell r="GQ712" t="str">
            <v/>
          </cell>
          <cell r="GR712" t="str">
            <v/>
          </cell>
          <cell r="GS712" t="str">
            <v/>
          </cell>
          <cell r="GT712" t="str">
            <v/>
          </cell>
          <cell r="GU712" t="str">
            <v/>
          </cell>
          <cell r="GV712" t="str">
            <v/>
          </cell>
          <cell r="GW712" t="str">
            <v/>
          </cell>
          <cell r="GX712" t="str">
            <v/>
          </cell>
          <cell r="GY712" t="str">
            <v/>
          </cell>
          <cell r="GZ712" t="str">
            <v/>
          </cell>
          <cell r="HA712" t="str">
            <v/>
          </cell>
          <cell r="HB712" t="str">
            <v/>
          </cell>
          <cell r="HC712" t="str">
            <v/>
          </cell>
          <cell r="HD712" t="str">
            <v/>
          </cell>
          <cell r="HE712" t="str">
            <v/>
          </cell>
          <cell r="HF712" t="str">
            <v/>
          </cell>
          <cell r="HG712" t="str">
            <v/>
          </cell>
          <cell r="HH712" t="str">
            <v/>
          </cell>
          <cell r="HI712" t="str">
            <v/>
          </cell>
          <cell r="HJ712" t="str">
            <v/>
          </cell>
          <cell r="HK712" t="str">
            <v/>
          </cell>
          <cell r="HL712" t="str">
            <v/>
          </cell>
          <cell r="HM712" t="str">
            <v/>
          </cell>
          <cell r="HN712" t="str">
            <v/>
          </cell>
          <cell r="HO712" t="str">
            <v/>
          </cell>
          <cell r="HP712" t="str">
            <v/>
          </cell>
          <cell r="HQ712" t="str">
            <v/>
          </cell>
          <cell r="HR712" t="str">
            <v/>
          </cell>
          <cell r="HS712" t="str">
            <v/>
          </cell>
          <cell r="HT712" t="str">
            <v/>
          </cell>
          <cell r="HU712" t="str">
            <v/>
          </cell>
          <cell r="HV712" t="str">
            <v/>
          </cell>
          <cell r="HW712" t="str">
            <v/>
          </cell>
          <cell r="HX712" t="str">
            <v/>
          </cell>
          <cell r="HY712" t="str">
            <v/>
          </cell>
          <cell r="HZ712" t="str">
            <v/>
          </cell>
          <cell r="IA712" t="str">
            <v/>
          </cell>
          <cell r="IB712" t="str">
            <v/>
          </cell>
          <cell r="IC712" t="str">
            <v/>
          </cell>
          <cell r="ID712" t="str">
            <v/>
          </cell>
        </row>
        <row r="713">
          <cell r="A713" t="str">
            <v/>
          </cell>
          <cell r="B713" t="str">
            <v/>
          </cell>
          <cell r="C713" t="str">
            <v/>
          </cell>
          <cell r="D713" t="str">
            <v/>
          </cell>
          <cell r="E713" t="str">
            <v/>
          </cell>
          <cell r="F713" t="str">
            <v/>
          </cell>
          <cell r="G713" t="str">
            <v/>
          </cell>
          <cell r="H713" t="str">
            <v/>
          </cell>
          <cell r="I713" t="str">
            <v/>
          </cell>
          <cell r="J713" t="str">
            <v/>
          </cell>
          <cell r="K713" t="str">
            <v/>
          </cell>
          <cell r="L713" t="str">
            <v/>
          </cell>
          <cell r="M713" t="str">
            <v/>
          </cell>
          <cell r="N713" t="str">
            <v/>
          </cell>
          <cell r="O713" t="str">
            <v/>
          </cell>
          <cell r="P713" t="str">
            <v/>
          </cell>
          <cell r="Q713" t="str">
            <v/>
          </cell>
          <cell r="R713" t="str">
            <v/>
          </cell>
          <cell r="S713" t="str">
            <v/>
          </cell>
          <cell r="T713" t="str">
            <v/>
          </cell>
          <cell r="U713" t="str">
            <v/>
          </cell>
          <cell r="V713" t="str">
            <v/>
          </cell>
          <cell r="W713" t="str">
            <v/>
          </cell>
          <cell r="X713" t="str">
            <v/>
          </cell>
          <cell r="Y713" t="str">
            <v/>
          </cell>
          <cell r="Z713" t="str">
            <v/>
          </cell>
          <cell r="AA713" t="str">
            <v/>
          </cell>
          <cell r="AB713" t="str">
            <v/>
          </cell>
          <cell r="AC713" t="str">
            <v/>
          </cell>
          <cell r="AD713" t="str">
            <v/>
          </cell>
          <cell r="AE713" t="str">
            <v/>
          </cell>
          <cell r="AF713" t="str">
            <v/>
          </cell>
          <cell r="AG713" t="str">
            <v/>
          </cell>
          <cell r="AH713" t="str">
            <v/>
          </cell>
          <cell r="AI713" t="str">
            <v/>
          </cell>
          <cell r="AJ713" t="str">
            <v/>
          </cell>
          <cell r="AK713" t="str">
            <v/>
          </cell>
          <cell r="AL713" t="str">
            <v/>
          </cell>
          <cell r="AM713" t="str">
            <v/>
          </cell>
          <cell r="AN713" t="str">
            <v/>
          </cell>
          <cell r="AO713" t="str">
            <v/>
          </cell>
          <cell r="AP713" t="str">
            <v/>
          </cell>
          <cell r="AQ713" t="str">
            <v/>
          </cell>
          <cell r="AR713" t="str">
            <v/>
          </cell>
          <cell r="AS713" t="str">
            <v/>
          </cell>
          <cell r="AT713" t="str">
            <v/>
          </cell>
          <cell r="AU713" t="str">
            <v/>
          </cell>
          <cell r="AV713" t="str">
            <v/>
          </cell>
          <cell r="AW713" t="str">
            <v/>
          </cell>
          <cell r="AX713" t="str">
            <v/>
          </cell>
          <cell r="AY713" t="str">
            <v/>
          </cell>
          <cell r="AZ713" t="str">
            <v/>
          </cell>
          <cell r="BA713" t="str">
            <v/>
          </cell>
          <cell r="BB713" t="str">
            <v/>
          </cell>
          <cell r="BC713" t="str">
            <v/>
          </cell>
          <cell r="BD713" t="str">
            <v/>
          </cell>
          <cell r="BE713" t="str">
            <v/>
          </cell>
          <cell r="BF713" t="str">
            <v/>
          </cell>
          <cell r="BG713" t="str">
            <v/>
          </cell>
          <cell r="BH713" t="str">
            <v/>
          </cell>
          <cell r="BI713" t="str">
            <v/>
          </cell>
          <cell r="BJ713" t="str">
            <v/>
          </cell>
          <cell r="BK713" t="str">
            <v/>
          </cell>
          <cell r="BL713" t="str">
            <v/>
          </cell>
          <cell r="BM713" t="str">
            <v/>
          </cell>
          <cell r="BN713" t="str">
            <v/>
          </cell>
          <cell r="BO713" t="str">
            <v/>
          </cell>
          <cell r="BP713" t="str">
            <v/>
          </cell>
          <cell r="BQ713" t="str">
            <v/>
          </cell>
          <cell r="BR713" t="str">
            <v/>
          </cell>
          <cell r="BS713" t="str">
            <v/>
          </cell>
          <cell r="BT713" t="str">
            <v/>
          </cell>
          <cell r="BU713" t="str">
            <v/>
          </cell>
          <cell r="BV713" t="str">
            <v/>
          </cell>
          <cell r="BW713" t="str">
            <v/>
          </cell>
          <cell r="BX713" t="str">
            <v/>
          </cell>
          <cell r="BY713" t="str">
            <v/>
          </cell>
          <cell r="BZ713" t="str">
            <v/>
          </cell>
          <cell r="CA713" t="str">
            <v/>
          </cell>
          <cell r="CB713" t="str">
            <v/>
          </cell>
          <cell r="CC713" t="str">
            <v/>
          </cell>
          <cell r="CD713" t="str">
            <v/>
          </cell>
          <cell r="CE713" t="str">
            <v/>
          </cell>
          <cell r="CF713" t="str">
            <v/>
          </cell>
          <cell r="CG713" t="str">
            <v/>
          </cell>
          <cell r="CH713" t="str">
            <v/>
          </cell>
          <cell r="CI713" t="str">
            <v/>
          </cell>
          <cell r="CJ713" t="str">
            <v/>
          </cell>
          <cell r="CK713" t="str">
            <v/>
          </cell>
          <cell r="CL713" t="str">
            <v/>
          </cell>
          <cell r="CM713" t="str">
            <v/>
          </cell>
          <cell r="CN713" t="str">
            <v/>
          </cell>
          <cell r="CO713" t="str">
            <v/>
          </cell>
          <cell r="CP713" t="str">
            <v/>
          </cell>
          <cell r="CQ713" t="str">
            <v/>
          </cell>
          <cell r="CR713" t="str">
            <v/>
          </cell>
          <cell r="CS713" t="str">
            <v/>
          </cell>
          <cell r="CT713" t="str">
            <v/>
          </cell>
          <cell r="CU713" t="str">
            <v/>
          </cell>
          <cell r="CV713" t="str">
            <v/>
          </cell>
          <cell r="CW713" t="str">
            <v/>
          </cell>
          <cell r="CX713" t="str">
            <v/>
          </cell>
          <cell r="CY713" t="str">
            <v/>
          </cell>
          <cell r="CZ713" t="str">
            <v/>
          </cell>
          <cell r="DA713" t="str">
            <v/>
          </cell>
          <cell r="DB713" t="str">
            <v/>
          </cell>
          <cell r="DC713" t="str">
            <v/>
          </cell>
          <cell r="DD713" t="str">
            <v/>
          </cell>
          <cell r="DE713" t="str">
            <v/>
          </cell>
          <cell r="DF713" t="str">
            <v/>
          </cell>
          <cell r="DG713" t="str">
            <v/>
          </cell>
          <cell r="DH713" t="str">
            <v/>
          </cell>
          <cell r="DI713" t="str">
            <v/>
          </cell>
          <cell r="DJ713" t="str">
            <v/>
          </cell>
          <cell r="DK713" t="str">
            <v/>
          </cell>
          <cell r="DL713" t="str">
            <v/>
          </cell>
          <cell r="DM713" t="str">
            <v/>
          </cell>
          <cell r="DN713" t="str">
            <v/>
          </cell>
          <cell r="DO713" t="str">
            <v/>
          </cell>
          <cell r="DP713" t="str">
            <v/>
          </cell>
          <cell r="DQ713" t="str">
            <v/>
          </cell>
          <cell r="DR713" t="str">
            <v/>
          </cell>
          <cell r="DS713" t="str">
            <v/>
          </cell>
          <cell r="DT713" t="str">
            <v/>
          </cell>
          <cell r="DU713" t="str">
            <v/>
          </cell>
          <cell r="DV713" t="str">
            <v/>
          </cell>
          <cell r="DW713" t="str">
            <v/>
          </cell>
          <cell r="DX713" t="str">
            <v/>
          </cell>
          <cell r="DY713" t="str">
            <v/>
          </cell>
          <cell r="DZ713" t="str">
            <v/>
          </cell>
          <cell r="EA713" t="str">
            <v/>
          </cell>
          <cell r="EB713" t="str">
            <v/>
          </cell>
          <cell r="EC713" t="str">
            <v/>
          </cell>
          <cell r="ED713" t="str">
            <v/>
          </cell>
          <cell r="EE713" t="str">
            <v/>
          </cell>
          <cell r="EF713" t="str">
            <v/>
          </cell>
          <cell r="EG713" t="str">
            <v/>
          </cell>
          <cell r="EH713" t="str">
            <v/>
          </cell>
          <cell r="EI713" t="str">
            <v/>
          </cell>
          <cell r="EJ713" t="str">
            <v/>
          </cell>
          <cell r="EK713" t="str">
            <v/>
          </cell>
          <cell r="EL713" t="str">
            <v/>
          </cell>
          <cell r="EM713" t="str">
            <v/>
          </cell>
          <cell r="EN713" t="str">
            <v/>
          </cell>
          <cell r="EO713" t="str">
            <v/>
          </cell>
          <cell r="EP713" t="str">
            <v/>
          </cell>
          <cell r="EQ713" t="str">
            <v/>
          </cell>
          <cell r="ER713" t="str">
            <v/>
          </cell>
          <cell r="ES713" t="str">
            <v/>
          </cell>
          <cell r="ET713" t="str">
            <v/>
          </cell>
          <cell r="EU713" t="str">
            <v/>
          </cell>
          <cell r="EV713" t="str">
            <v/>
          </cell>
          <cell r="EW713" t="str">
            <v/>
          </cell>
          <cell r="EX713" t="str">
            <v/>
          </cell>
          <cell r="EY713" t="str">
            <v/>
          </cell>
          <cell r="EZ713" t="str">
            <v/>
          </cell>
          <cell r="FA713" t="str">
            <v/>
          </cell>
          <cell r="FB713" t="str">
            <v/>
          </cell>
          <cell r="FC713" t="str">
            <v/>
          </cell>
          <cell r="FD713" t="str">
            <v/>
          </cell>
          <cell r="FE713" t="str">
            <v/>
          </cell>
          <cell r="FF713" t="str">
            <v/>
          </cell>
          <cell r="FG713" t="str">
            <v/>
          </cell>
          <cell r="FH713" t="str">
            <v/>
          </cell>
          <cell r="FI713" t="str">
            <v/>
          </cell>
          <cell r="FJ713" t="str">
            <v/>
          </cell>
          <cell r="FK713" t="str">
            <v/>
          </cell>
          <cell r="FL713" t="str">
            <v/>
          </cell>
          <cell r="FM713" t="str">
            <v/>
          </cell>
          <cell r="FN713" t="str">
            <v/>
          </cell>
          <cell r="FO713" t="str">
            <v/>
          </cell>
          <cell r="FP713" t="str">
            <v/>
          </cell>
          <cell r="FQ713" t="str">
            <v/>
          </cell>
          <cell r="FR713" t="str">
            <v/>
          </cell>
          <cell r="FS713" t="str">
            <v/>
          </cell>
          <cell r="FT713" t="str">
            <v/>
          </cell>
          <cell r="FU713" t="str">
            <v/>
          </cell>
          <cell r="FV713" t="str">
            <v/>
          </cell>
          <cell r="FW713" t="str">
            <v/>
          </cell>
          <cell r="FX713" t="str">
            <v/>
          </cell>
          <cell r="FY713" t="str">
            <v/>
          </cell>
          <cell r="FZ713" t="str">
            <v/>
          </cell>
          <cell r="GA713" t="str">
            <v/>
          </cell>
          <cell r="GB713" t="str">
            <v/>
          </cell>
          <cell r="GC713" t="str">
            <v/>
          </cell>
          <cell r="GD713" t="str">
            <v/>
          </cell>
          <cell r="GE713" t="str">
            <v/>
          </cell>
          <cell r="GF713" t="str">
            <v/>
          </cell>
          <cell r="GG713" t="str">
            <v/>
          </cell>
          <cell r="GH713" t="str">
            <v/>
          </cell>
          <cell r="GI713" t="str">
            <v/>
          </cell>
          <cell r="GJ713" t="str">
            <v/>
          </cell>
          <cell r="GK713" t="str">
            <v/>
          </cell>
          <cell r="GL713" t="str">
            <v/>
          </cell>
          <cell r="GM713" t="str">
            <v/>
          </cell>
          <cell r="GN713" t="str">
            <v/>
          </cell>
          <cell r="GO713" t="str">
            <v/>
          </cell>
          <cell r="GP713" t="str">
            <v/>
          </cell>
          <cell r="GQ713" t="str">
            <v/>
          </cell>
          <cell r="GR713" t="str">
            <v/>
          </cell>
          <cell r="GS713" t="str">
            <v/>
          </cell>
          <cell r="GT713" t="str">
            <v/>
          </cell>
          <cell r="GU713" t="str">
            <v/>
          </cell>
          <cell r="GV713" t="str">
            <v/>
          </cell>
          <cell r="GW713" t="str">
            <v/>
          </cell>
          <cell r="GX713" t="str">
            <v/>
          </cell>
          <cell r="GY713" t="str">
            <v/>
          </cell>
          <cell r="GZ713" t="str">
            <v/>
          </cell>
          <cell r="HA713" t="str">
            <v/>
          </cell>
          <cell r="HB713" t="str">
            <v/>
          </cell>
          <cell r="HC713" t="str">
            <v/>
          </cell>
          <cell r="HD713" t="str">
            <v/>
          </cell>
          <cell r="HE713" t="str">
            <v/>
          </cell>
          <cell r="HF713" t="str">
            <v/>
          </cell>
          <cell r="HG713" t="str">
            <v/>
          </cell>
          <cell r="HH713" t="str">
            <v/>
          </cell>
          <cell r="HI713" t="str">
            <v/>
          </cell>
          <cell r="HJ713" t="str">
            <v/>
          </cell>
          <cell r="HK713" t="str">
            <v/>
          </cell>
          <cell r="HL713" t="str">
            <v/>
          </cell>
          <cell r="HM713" t="str">
            <v/>
          </cell>
          <cell r="HN713" t="str">
            <v/>
          </cell>
          <cell r="HO713" t="str">
            <v/>
          </cell>
          <cell r="HP713" t="str">
            <v/>
          </cell>
          <cell r="HQ713" t="str">
            <v/>
          </cell>
          <cell r="HR713" t="str">
            <v/>
          </cell>
          <cell r="HS713" t="str">
            <v/>
          </cell>
          <cell r="HT713" t="str">
            <v/>
          </cell>
          <cell r="HU713" t="str">
            <v/>
          </cell>
          <cell r="HV713" t="str">
            <v/>
          </cell>
          <cell r="HW713" t="str">
            <v/>
          </cell>
          <cell r="HX713" t="str">
            <v/>
          </cell>
          <cell r="HY713" t="str">
            <v/>
          </cell>
          <cell r="HZ713" t="str">
            <v/>
          </cell>
          <cell r="IA713" t="str">
            <v/>
          </cell>
          <cell r="IB713" t="str">
            <v/>
          </cell>
          <cell r="IC713" t="str">
            <v/>
          </cell>
          <cell r="ID713" t="str">
            <v/>
          </cell>
        </row>
        <row r="714">
          <cell r="A714" t="str">
            <v/>
          </cell>
          <cell r="B714" t="str">
            <v/>
          </cell>
          <cell r="C714" t="str">
            <v/>
          </cell>
          <cell r="D714" t="str">
            <v/>
          </cell>
          <cell r="E714" t="str">
            <v/>
          </cell>
          <cell r="F714" t="str">
            <v/>
          </cell>
          <cell r="G714" t="str">
            <v/>
          </cell>
          <cell r="H714" t="str">
            <v/>
          </cell>
          <cell r="I714" t="str">
            <v/>
          </cell>
          <cell r="J714" t="str">
            <v/>
          </cell>
          <cell r="K714" t="str">
            <v/>
          </cell>
          <cell r="L714" t="str">
            <v/>
          </cell>
          <cell r="M714" t="str">
            <v/>
          </cell>
          <cell r="N714" t="str">
            <v/>
          </cell>
          <cell r="O714" t="str">
            <v/>
          </cell>
          <cell r="P714" t="str">
            <v/>
          </cell>
          <cell r="Q714" t="str">
            <v/>
          </cell>
          <cell r="R714" t="str">
            <v/>
          </cell>
          <cell r="S714" t="str">
            <v/>
          </cell>
          <cell r="T714" t="str">
            <v/>
          </cell>
          <cell r="U714" t="str">
            <v/>
          </cell>
          <cell r="V714" t="str">
            <v/>
          </cell>
          <cell r="W714" t="str">
            <v/>
          </cell>
          <cell r="X714" t="str">
            <v/>
          </cell>
          <cell r="Y714" t="str">
            <v/>
          </cell>
          <cell r="Z714" t="str">
            <v/>
          </cell>
          <cell r="AA714" t="str">
            <v/>
          </cell>
          <cell r="AB714" t="str">
            <v/>
          </cell>
          <cell r="AC714" t="str">
            <v/>
          </cell>
          <cell r="AD714" t="str">
            <v/>
          </cell>
          <cell r="AE714" t="str">
            <v/>
          </cell>
          <cell r="AF714" t="str">
            <v/>
          </cell>
          <cell r="AG714" t="str">
            <v/>
          </cell>
          <cell r="AH714" t="str">
            <v/>
          </cell>
          <cell r="AI714" t="str">
            <v/>
          </cell>
          <cell r="AJ714" t="str">
            <v/>
          </cell>
          <cell r="AK714" t="str">
            <v/>
          </cell>
          <cell r="AL714" t="str">
            <v/>
          </cell>
          <cell r="AM714" t="str">
            <v/>
          </cell>
          <cell r="AN714" t="str">
            <v/>
          </cell>
          <cell r="AO714" t="str">
            <v/>
          </cell>
          <cell r="AP714" t="str">
            <v/>
          </cell>
          <cell r="AQ714" t="str">
            <v/>
          </cell>
          <cell r="AR714" t="str">
            <v/>
          </cell>
          <cell r="AS714" t="str">
            <v/>
          </cell>
          <cell r="AT714" t="str">
            <v/>
          </cell>
          <cell r="AU714" t="str">
            <v/>
          </cell>
          <cell r="AV714" t="str">
            <v/>
          </cell>
          <cell r="AW714" t="str">
            <v/>
          </cell>
          <cell r="AX714" t="str">
            <v/>
          </cell>
          <cell r="AY714" t="str">
            <v/>
          </cell>
          <cell r="AZ714" t="str">
            <v/>
          </cell>
          <cell r="BA714" t="str">
            <v/>
          </cell>
          <cell r="BB714" t="str">
            <v/>
          </cell>
          <cell r="BC714" t="str">
            <v/>
          </cell>
          <cell r="BD714" t="str">
            <v/>
          </cell>
          <cell r="BE714" t="str">
            <v/>
          </cell>
          <cell r="BF714" t="str">
            <v/>
          </cell>
          <cell r="BG714" t="str">
            <v/>
          </cell>
          <cell r="BH714" t="str">
            <v/>
          </cell>
          <cell r="BI714" t="str">
            <v/>
          </cell>
          <cell r="BJ714" t="str">
            <v/>
          </cell>
          <cell r="BK714" t="str">
            <v/>
          </cell>
          <cell r="BL714" t="str">
            <v/>
          </cell>
          <cell r="BM714" t="str">
            <v/>
          </cell>
          <cell r="BN714" t="str">
            <v/>
          </cell>
          <cell r="BO714" t="str">
            <v/>
          </cell>
          <cell r="BP714" t="str">
            <v/>
          </cell>
          <cell r="BQ714" t="str">
            <v/>
          </cell>
          <cell r="BR714" t="str">
            <v/>
          </cell>
          <cell r="BS714" t="str">
            <v/>
          </cell>
          <cell r="BT714" t="str">
            <v/>
          </cell>
          <cell r="BU714" t="str">
            <v/>
          </cell>
          <cell r="BV714" t="str">
            <v/>
          </cell>
          <cell r="BW714" t="str">
            <v/>
          </cell>
          <cell r="BX714" t="str">
            <v/>
          </cell>
          <cell r="BY714" t="str">
            <v/>
          </cell>
          <cell r="BZ714" t="str">
            <v/>
          </cell>
          <cell r="CA714" t="str">
            <v/>
          </cell>
          <cell r="CB714" t="str">
            <v/>
          </cell>
          <cell r="CC714" t="str">
            <v/>
          </cell>
          <cell r="CD714" t="str">
            <v/>
          </cell>
          <cell r="CE714" t="str">
            <v/>
          </cell>
          <cell r="CF714" t="str">
            <v/>
          </cell>
          <cell r="CG714" t="str">
            <v/>
          </cell>
          <cell r="CH714" t="str">
            <v/>
          </cell>
          <cell r="CI714" t="str">
            <v/>
          </cell>
          <cell r="CJ714" t="str">
            <v/>
          </cell>
          <cell r="CK714" t="str">
            <v/>
          </cell>
          <cell r="CL714" t="str">
            <v/>
          </cell>
          <cell r="CM714" t="str">
            <v/>
          </cell>
          <cell r="CN714" t="str">
            <v/>
          </cell>
          <cell r="CO714" t="str">
            <v/>
          </cell>
          <cell r="CP714" t="str">
            <v/>
          </cell>
          <cell r="CQ714" t="str">
            <v/>
          </cell>
          <cell r="CR714" t="str">
            <v/>
          </cell>
          <cell r="CS714" t="str">
            <v/>
          </cell>
          <cell r="CT714" t="str">
            <v/>
          </cell>
          <cell r="CU714" t="str">
            <v/>
          </cell>
          <cell r="CV714" t="str">
            <v/>
          </cell>
          <cell r="CW714" t="str">
            <v/>
          </cell>
          <cell r="CX714" t="str">
            <v/>
          </cell>
          <cell r="CY714" t="str">
            <v/>
          </cell>
          <cell r="CZ714" t="str">
            <v/>
          </cell>
          <cell r="DA714" t="str">
            <v/>
          </cell>
          <cell r="DB714" t="str">
            <v/>
          </cell>
          <cell r="DC714" t="str">
            <v/>
          </cell>
          <cell r="DD714" t="str">
            <v/>
          </cell>
          <cell r="DE714" t="str">
            <v/>
          </cell>
          <cell r="DF714" t="str">
            <v/>
          </cell>
          <cell r="DG714" t="str">
            <v/>
          </cell>
          <cell r="DH714" t="str">
            <v/>
          </cell>
          <cell r="DI714" t="str">
            <v/>
          </cell>
          <cell r="DJ714" t="str">
            <v/>
          </cell>
          <cell r="DK714" t="str">
            <v/>
          </cell>
          <cell r="DL714" t="str">
            <v/>
          </cell>
          <cell r="DM714" t="str">
            <v/>
          </cell>
          <cell r="DN714" t="str">
            <v/>
          </cell>
          <cell r="DO714" t="str">
            <v/>
          </cell>
          <cell r="DP714" t="str">
            <v/>
          </cell>
          <cell r="DQ714" t="str">
            <v/>
          </cell>
          <cell r="DR714" t="str">
            <v/>
          </cell>
          <cell r="DS714" t="str">
            <v/>
          </cell>
          <cell r="DT714" t="str">
            <v/>
          </cell>
          <cell r="DU714" t="str">
            <v/>
          </cell>
          <cell r="DV714" t="str">
            <v/>
          </cell>
          <cell r="DW714" t="str">
            <v/>
          </cell>
          <cell r="DX714" t="str">
            <v/>
          </cell>
          <cell r="DY714" t="str">
            <v/>
          </cell>
          <cell r="DZ714" t="str">
            <v/>
          </cell>
          <cell r="EA714" t="str">
            <v/>
          </cell>
          <cell r="EB714" t="str">
            <v/>
          </cell>
          <cell r="EC714" t="str">
            <v/>
          </cell>
          <cell r="ED714" t="str">
            <v/>
          </cell>
          <cell r="EE714" t="str">
            <v/>
          </cell>
          <cell r="EF714" t="str">
            <v/>
          </cell>
          <cell r="EG714" t="str">
            <v/>
          </cell>
          <cell r="EH714" t="str">
            <v/>
          </cell>
          <cell r="EI714" t="str">
            <v/>
          </cell>
          <cell r="EJ714" t="str">
            <v/>
          </cell>
          <cell r="EK714" t="str">
            <v/>
          </cell>
          <cell r="EL714" t="str">
            <v/>
          </cell>
          <cell r="EM714" t="str">
            <v/>
          </cell>
          <cell r="EN714" t="str">
            <v/>
          </cell>
          <cell r="EO714" t="str">
            <v/>
          </cell>
          <cell r="EP714" t="str">
            <v/>
          </cell>
          <cell r="EQ714" t="str">
            <v/>
          </cell>
          <cell r="ER714" t="str">
            <v/>
          </cell>
          <cell r="ES714" t="str">
            <v/>
          </cell>
          <cell r="ET714" t="str">
            <v/>
          </cell>
          <cell r="EU714" t="str">
            <v/>
          </cell>
          <cell r="EV714" t="str">
            <v/>
          </cell>
          <cell r="EW714" t="str">
            <v/>
          </cell>
          <cell r="EX714" t="str">
            <v/>
          </cell>
          <cell r="EY714" t="str">
            <v/>
          </cell>
          <cell r="EZ714" t="str">
            <v/>
          </cell>
          <cell r="FA714" t="str">
            <v/>
          </cell>
          <cell r="FB714" t="str">
            <v/>
          </cell>
          <cell r="FC714" t="str">
            <v/>
          </cell>
          <cell r="FD714" t="str">
            <v/>
          </cell>
          <cell r="FE714" t="str">
            <v/>
          </cell>
          <cell r="FF714" t="str">
            <v/>
          </cell>
          <cell r="FG714" t="str">
            <v/>
          </cell>
          <cell r="FH714" t="str">
            <v/>
          </cell>
          <cell r="FI714" t="str">
            <v/>
          </cell>
          <cell r="FJ714" t="str">
            <v/>
          </cell>
          <cell r="FK714" t="str">
            <v/>
          </cell>
          <cell r="FL714" t="str">
            <v/>
          </cell>
          <cell r="FM714" t="str">
            <v/>
          </cell>
          <cell r="FN714" t="str">
            <v/>
          </cell>
          <cell r="FO714" t="str">
            <v/>
          </cell>
          <cell r="FP714" t="str">
            <v/>
          </cell>
          <cell r="FQ714" t="str">
            <v/>
          </cell>
          <cell r="FR714" t="str">
            <v/>
          </cell>
          <cell r="FS714" t="str">
            <v/>
          </cell>
          <cell r="FT714" t="str">
            <v/>
          </cell>
          <cell r="FU714" t="str">
            <v/>
          </cell>
          <cell r="FV714" t="str">
            <v/>
          </cell>
          <cell r="FW714" t="str">
            <v/>
          </cell>
          <cell r="FX714" t="str">
            <v/>
          </cell>
          <cell r="FY714" t="str">
            <v/>
          </cell>
          <cell r="FZ714" t="str">
            <v/>
          </cell>
          <cell r="GA714" t="str">
            <v/>
          </cell>
          <cell r="GB714" t="str">
            <v/>
          </cell>
          <cell r="GC714" t="str">
            <v/>
          </cell>
          <cell r="GD714" t="str">
            <v/>
          </cell>
          <cell r="GE714" t="str">
            <v/>
          </cell>
          <cell r="GF714" t="str">
            <v/>
          </cell>
          <cell r="GG714" t="str">
            <v/>
          </cell>
          <cell r="GH714" t="str">
            <v/>
          </cell>
          <cell r="GI714" t="str">
            <v/>
          </cell>
          <cell r="GJ714" t="str">
            <v/>
          </cell>
          <cell r="GK714" t="str">
            <v/>
          </cell>
          <cell r="GL714" t="str">
            <v/>
          </cell>
          <cell r="GM714" t="str">
            <v/>
          </cell>
          <cell r="GN714" t="str">
            <v/>
          </cell>
          <cell r="GO714" t="str">
            <v/>
          </cell>
          <cell r="GP714" t="str">
            <v/>
          </cell>
          <cell r="GQ714" t="str">
            <v/>
          </cell>
          <cell r="GR714" t="str">
            <v/>
          </cell>
          <cell r="GS714" t="str">
            <v/>
          </cell>
          <cell r="GT714" t="str">
            <v/>
          </cell>
          <cell r="GU714" t="str">
            <v/>
          </cell>
          <cell r="GV714" t="str">
            <v/>
          </cell>
          <cell r="GW714" t="str">
            <v/>
          </cell>
          <cell r="GX714" t="str">
            <v/>
          </cell>
          <cell r="GY714" t="str">
            <v/>
          </cell>
          <cell r="GZ714" t="str">
            <v/>
          </cell>
          <cell r="HA714" t="str">
            <v/>
          </cell>
          <cell r="HB714" t="str">
            <v/>
          </cell>
          <cell r="HC714" t="str">
            <v/>
          </cell>
          <cell r="HD714" t="str">
            <v/>
          </cell>
          <cell r="HE714" t="str">
            <v/>
          </cell>
          <cell r="HF714" t="str">
            <v/>
          </cell>
          <cell r="HG714" t="str">
            <v/>
          </cell>
          <cell r="HH714" t="str">
            <v/>
          </cell>
          <cell r="HI714" t="str">
            <v/>
          </cell>
          <cell r="HJ714" t="str">
            <v/>
          </cell>
          <cell r="HK714" t="str">
            <v/>
          </cell>
          <cell r="HL714" t="str">
            <v/>
          </cell>
          <cell r="HM714" t="str">
            <v/>
          </cell>
          <cell r="HN714" t="str">
            <v/>
          </cell>
          <cell r="HO714" t="str">
            <v/>
          </cell>
          <cell r="HP714" t="str">
            <v/>
          </cell>
          <cell r="HQ714" t="str">
            <v/>
          </cell>
          <cell r="HR714" t="str">
            <v/>
          </cell>
          <cell r="HS714" t="str">
            <v/>
          </cell>
          <cell r="HT714" t="str">
            <v/>
          </cell>
          <cell r="HU714" t="str">
            <v/>
          </cell>
          <cell r="HV714" t="str">
            <v/>
          </cell>
          <cell r="HW714" t="str">
            <v/>
          </cell>
          <cell r="HX714" t="str">
            <v/>
          </cell>
          <cell r="HY714" t="str">
            <v/>
          </cell>
          <cell r="HZ714" t="str">
            <v/>
          </cell>
          <cell r="IA714" t="str">
            <v/>
          </cell>
          <cell r="IB714" t="str">
            <v/>
          </cell>
          <cell r="IC714" t="str">
            <v/>
          </cell>
          <cell r="ID714" t="str">
            <v/>
          </cell>
        </row>
        <row r="715">
          <cell r="A715" t="str">
            <v/>
          </cell>
          <cell r="B715" t="str">
            <v/>
          </cell>
          <cell r="C715" t="str">
            <v/>
          </cell>
          <cell r="D715" t="str">
            <v/>
          </cell>
          <cell r="E715" t="str">
            <v/>
          </cell>
          <cell r="F715" t="str">
            <v/>
          </cell>
          <cell r="G715" t="str">
            <v/>
          </cell>
          <cell r="H715" t="str">
            <v/>
          </cell>
          <cell r="I715" t="str">
            <v/>
          </cell>
          <cell r="J715" t="str">
            <v/>
          </cell>
          <cell r="K715" t="str">
            <v/>
          </cell>
          <cell r="L715" t="str">
            <v/>
          </cell>
          <cell r="M715" t="str">
            <v/>
          </cell>
          <cell r="N715" t="str">
            <v/>
          </cell>
          <cell r="O715" t="str">
            <v/>
          </cell>
          <cell r="P715" t="str">
            <v/>
          </cell>
          <cell r="Q715" t="str">
            <v/>
          </cell>
          <cell r="R715" t="str">
            <v/>
          </cell>
          <cell r="S715" t="str">
            <v/>
          </cell>
          <cell r="T715" t="str">
            <v/>
          </cell>
          <cell r="U715" t="str">
            <v/>
          </cell>
          <cell r="V715" t="str">
            <v/>
          </cell>
          <cell r="W715" t="str">
            <v/>
          </cell>
          <cell r="X715" t="str">
            <v/>
          </cell>
          <cell r="Y715" t="str">
            <v/>
          </cell>
          <cell r="Z715" t="str">
            <v/>
          </cell>
          <cell r="AA715" t="str">
            <v/>
          </cell>
          <cell r="AB715" t="str">
            <v/>
          </cell>
          <cell r="AC715" t="str">
            <v/>
          </cell>
          <cell r="AD715" t="str">
            <v/>
          </cell>
          <cell r="AE715" t="str">
            <v/>
          </cell>
          <cell r="AF715" t="str">
            <v/>
          </cell>
          <cell r="AG715" t="str">
            <v/>
          </cell>
          <cell r="AH715" t="str">
            <v/>
          </cell>
          <cell r="AI715" t="str">
            <v/>
          </cell>
          <cell r="AJ715" t="str">
            <v/>
          </cell>
          <cell r="AK715" t="str">
            <v/>
          </cell>
          <cell r="AL715" t="str">
            <v/>
          </cell>
          <cell r="AM715" t="str">
            <v/>
          </cell>
          <cell r="AN715" t="str">
            <v/>
          </cell>
          <cell r="AO715" t="str">
            <v/>
          </cell>
          <cell r="AP715" t="str">
            <v/>
          </cell>
          <cell r="AQ715" t="str">
            <v/>
          </cell>
          <cell r="AR715" t="str">
            <v/>
          </cell>
          <cell r="AS715" t="str">
            <v/>
          </cell>
          <cell r="AT715" t="str">
            <v/>
          </cell>
          <cell r="AU715" t="str">
            <v/>
          </cell>
          <cell r="AV715" t="str">
            <v/>
          </cell>
          <cell r="AW715" t="str">
            <v/>
          </cell>
          <cell r="AX715" t="str">
            <v/>
          </cell>
          <cell r="AY715" t="str">
            <v/>
          </cell>
          <cell r="AZ715" t="str">
            <v/>
          </cell>
          <cell r="BA715" t="str">
            <v/>
          </cell>
          <cell r="BB715" t="str">
            <v/>
          </cell>
          <cell r="BC715" t="str">
            <v/>
          </cell>
          <cell r="BD715" t="str">
            <v/>
          </cell>
          <cell r="BE715" t="str">
            <v/>
          </cell>
          <cell r="BF715" t="str">
            <v/>
          </cell>
          <cell r="BG715" t="str">
            <v/>
          </cell>
          <cell r="BH715" t="str">
            <v/>
          </cell>
          <cell r="BI715" t="str">
            <v/>
          </cell>
          <cell r="BJ715" t="str">
            <v/>
          </cell>
          <cell r="BK715" t="str">
            <v/>
          </cell>
          <cell r="BL715" t="str">
            <v/>
          </cell>
          <cell r="BM715" t="str">
            <v/>
          </cell>
          <cell r="BN715" t="str">
            <v/>
          </cell>
          <cell r="BO715" t="str">
            <v/>
          </cell>
          <cell r="BP715" t="str">
            <v/>
          </cell>
          <cell r="BQ715" t="str">
            <v/>
          </cell>
          <cell r="BR715" t="str">
            <v/>
          </cell>
          <cell r="BS715" t="str">
            <v/>
          </cell>
          <cell r="BT715" t="str">
            <v/>
          </cell>
          <cell r="BU715" t="str">
            <v/>
          </cell>
          <cell r="BV715" t="str">
            <v/>
          </cell>
          <cell r="BW715" t="str">
            <v/>
          </cell>
          <cell r="BX715" t="str">
            <v/>
          </cell>
          <cell r="BY715" t="str">
            <v/>
          </cell>
          <cell r="BZ715" t="str">
            <v/>
          </cell>
          <cell r="CA715" t="str">
            <v/>
          </cell>
          <cell r="CB715" t="str">
            <v/>
          </cell>
          <cell r="CC715" t="str">
            <v/>
          </cell>
          <cell r="CD715" t="str">
            <v/>
          </cell>
          <cell r="CE715" t="str">
            <v/>
          </cell>
          <cell r="CF715" t="str">
            <v/>
          </cell>
          <cell r="CG715" t="str">
            <v/>
          </cell>
          <cell r="CH715" t="str">
            <v/>
          </cell>
          <cell r="CI715" t="str">
            <v/>
          </cell>
          <cell r="CJ715" t="str">
            <v/>
          </cell>
          <cell r="CK715" t="str">
            <v/>
          </cell>
          <cell r="CL715" t="str">
            <v/>
          </cell>
          <cell r="CM715" t="str">
            <v/>
          </cell>
          <cell r="CN715" t="str">
            <v/>
          </cell>
          <cell r="CO715" t="str">
            <v/>
          </cell>
          <cell r="CP715" t="str">
            <v/>
          </cell>
          <cell r="CQ715" t="str">
            <v/>
          </cell>
          <cell r="CR715" t="str">
            <v/>
          </cell>
          <cell r="CS715" t="str">
            <v/>
          </cell>
          <cell r="CT715" t="str">
            <v/>
          </cell>
          <cell r="CU715" t="str">
            <v/>
          </cell>
          <cell r="CV715" t="str">
            <v/>
          </cell>
          <cell r="CW715" t="str">
            <v/>
          </cell>
          <cell r="CX715" t="str">
            <v/>
          </cell>
          <cell r="CY715" t="str">
            <v/>
          </cell>
          <cell r="CZ715" t="str">
            <v/>
          </cell>
          <cell r="DA715" t="str">
            <v/>
          </cell>
          <cell r="DB715" t="str">
            <v/>
          </cell>
          <cell r="DC715" t="str">
            <v/>
          </cell>
          <cell r="DD715" t="str">
            <v/>
          </cell>
          <cell r="DE715" t="str">
            <v/>
          </cell>
          <cell r="DF715" t="str">
            <v/>
          </cell>
          <cell r="DG715" t="str">
            <v/>
          </cell>
          <cell r="DH715" t="str">
            <v/>
          </cell>
          <cell r="DI715" t="str">
            <v/>
          </cell>
          <cell r="DJ715" t="str">
            <v/>
          </cell>
          <cell r="DK715" t="str">
            <v/>
          </cell>
          <cell r="DL715" t="str">
            <v/>
          </cell>
          <cell r="DM715" t="str">
            <v/>
          </cell>
          <cell r="DN715" t="str">
            <v/>
          </cell>
          <cell r="DO715" t="str">
            <v/>
          </cell>
          <cell r="DP715" t="str">
            <v/>
          </cell>
          <cell r="DQ715" t="str">
            <v/>
          </cell>
          <cell r="DR715" t="str">
            <v/>
          </cell>
          <cell r="DS715" t="str">
            <v/>
          </cell>
          <cell r="DT715" t="str">
            <v/>
          </cell>
          <cell r="DU715" t="str">
            <v/>
          </cell>
          <cell r="DV715" t="str">
            <v/>
          </cell>
          <cell r="DW715" t="str">
            <v/>
          </cell>
          <cell r="DX715" t="str">
            <v/>
          </cell>
          <cell r="DY715" t="str">
            <v/>
          </cell>
          <cell r="DZ715" t="str">
            <v/>
          </cell>
          <cell r="EA715" t="str">
            <v/>
          </cell>
          <cell r="EB715" t="str">
            <v/>
          </cell>
          <cell r="EC715" t="str">
            <v/>
          </cell>
          <cell r="ED715" t="str">
            <v/>
          </cell>
          <cell r="EE715" t="str">
            <v/>
          </cell>
          <cell r="EF715" t="str">
            <v/>
          </cell>
          <cell r="EG715" t="str">
            <v/>
          </cell>
          <cell r="EH715" t="str">
            <v/>
          </cell>
          <cell r="EI715" t="str">
            <v/>
          </cell>
          <cell r="EJ715" t="str">
            <v/>
          </cell>
          <cell r="EK715" t="str">
            <v/>
          </cell>
          <cell r="EL715" t="str">
            <v/>
          </cell>
          <cell r="EM715" t="str">
            <v/>
          </cell>
          <cell r="EN715" t="str">
            <v/>
          </cell>
          <cell r="EO715" t="str">
            <v/>
          </cell>
          <cell r="EP715" t="str">
            <v/>
          </cell>
          <cell r="EQ715" t="str">
            <v/>
          </cell>
          <cell r="ER715" t="str">
            <v/>
          </cell>
          <cell r="ES715" t="str">
            <v/>
          </cell>
          <cell r="ET715" t="str">
            <v/>
          </cell>
          <cell r="EU715" t="str">
            <v/>
          </cell>
          <cell r="EV715" t="str">
            <v/>
          </cell>
          <cell r="EW715" t="str">
            <v/>
          </cell>
          <cell r="EX715" t="str">
            <v/>
          </cell>
          <cell r="EY715" t="str">
            <v/>
          </cell>
          <cell r="EZ715" t="str">
            <v/>
          </cell>
          <cell r="FA715" t="str">
            <v/>
          </cell>
          <cell r="FB715" t="str">
            <v/>
          </cell>
          <cell r="FC715" t="str">
            <v/>
          </cell>
          <cell r="FD715" t="str">
            <v/>
          </cell>
          <cell r="FE715" t="str">
            <v/>
          </cell>
          <cell r="FF715" t="str">
            <v/>
          </cell>
          <cell r="FG715" t="str">
            <v/>
          </cell>
          <cell r="FH715" t="str">
            <v/>
          </cell>
          <cell r="FI715" t="str">
            <v/>
          </cell>
          <cell r="FJ715" t="str">
            <v/>
          </cell>
          <cell r="FK715" t="str">
            <v/>
          </cell>
          <cell r="FL715" t="str">
            <v/>
          </cell>
          <cell r="FM715" t="str">
            <v/>
          </cell>
          <cell r="FN715" t="str">
            <v/>
          </cell>
          <cell r="FO715" t="str">
            <v/>
          </cell>
          <cell r="FP715" t="str">
            <v/>
          </cell>
          <cell r="FQ715" t="str">
            <v/>
          </cell>
          <cell r="FR715" t="str">
            <v/>
          </cell>
          <cell r="FS715" t="str">
            <v/>
          </cell>
          <cell r="FT715" t="str">
            <v/>
          </cell>
          <cell r="FU715" t="str">
            <v/>
          </cell>
          <cell r="FV715" t="str">
            <v/>
          </cell>
          <cell r="FW715" t="str">
            <v/>
          </cell>
          <cell r="FX715" t="str">
            <v/>
          </cell>
          <cell r="FY715" t="str">
            <v/>
          </cell>
          <cell r="FZ715" t="str">
            <v/>
          </cell>
          <cell r="GA715" t="str">
            <v/>
          </cell>
          <cell r="GB715" t="str">
            <v/>
          </cell>
          <cell r="GC715" t="str">
            <v/>
          </cell>
          <cell r="GD715" t="str">
            <v/>
          </cell>
          <cell r="GE715" t="str">
            <v/>
          </cell>
          <cell r="GF715" t="str">
            <v/>
          </cell>
          <cell r="GG715" t="str">
            <v/>
          </cell>
          <cell r="GH715" t="str">
            <v/>
          </cell>
          <cell r="GI715" t="str">
            <v/>
          </cell>
          <cell r="GJ715" t="str">
            <v/>
          </cell>
          <cell r="GK715" t="str">
            <v/>
          </cell>
          <cell r="GL715" t="str">
            <v/>
          </cell>
          <cell r="GM715" t="str">
            <v/>
          </cell>
          <cell r="GN715" t="str">
            <v/>
          </cell>
          <cell r="GO715" t="str">
            <v/>
          </cell>
          <cell r="GP715" t="str">
            <v/>
          </cell>
          <cell r="GQ715" t="str">
            <v/>
          </cell>
          <cell r="GR715" t="str">
            <v/>
          </cell>
          <cell r="GS715" t="str">
            <v/>
          </cell>
          <cell r="GT715" t="str">
            <v/>
          </cell>
          <cell r="GU715" t="str">
            <v/>
          </cell>
          <cell r="GV715" t="str">
            <v/>
          </cell>
          <cell r="GW715" t="str">
            <v/>
          </cell>
          <cell r="GX715" t="str">
            <v/>
          </cell>
          <cell r="GY715" t="str">
            <v/>
          </cell>
          <cell r="GZ715" t="str">
            <v/>
          </cell>
          <cell r="HA715" t="str">
            <v/>
          </cell>
          <cell r="HB715" t="str">
            <v/>
          </cell>
          <cell r="HC715" t="str">
            <v/>
          </cell>
          <cell r="HD715" t="str">
            <v/>
          </cell>
          <cell r="HE715" t="str">
            <v/>
          </cell>
          <cell r="HF715" t="str">
            <v/>
          </cell>
          <cell r="HG715" t="str">
            <v/>
          </cell>
          <cell r="HH715" t="str">
            <v/>
          </cell>
          <cell r="HI715" t="str">
            <v/>
          </cell>
          <cell r="HJ715" t="str">
            <v/>
          </cell>
          <cell r="HK715" t="str">
            <v/>
          </cell>
          <cell r="HL715" t="str">
            <v/>
          </cell>
          <cell r="HM715" t="str">
            <v/>
          </cell>
          <cell r="HN715" t="str">
            <v/>
          </cell>
          <cell r="HO715" t="str">
            <v/>
          </cell>
          <cell r="HP715" t="str">
            <v/>
          </cell>
          <cell r="HQ715" t="str">
            <v/>
          </cell>
          <cell r="HR715" t="str">
            <v/>
          </cell>
          <cell r="HS715" t="str">
            <v/>
          </cell>
          <cell r="HT715" t="str">
            <v/>
          </cell>
          <cell r="HU715" t="str">
            <v/>
          </cell>
          <cell r="HV715" t="str">
            <v/>
          </cell>
          <cell r="HW715" t="str">
            <v/>
          </cell>
          <cell r="HX715" t="str">
            <v/>
          </cell>
          <cell r="HY715" t="str">
            <v/>
          </cell>
          <cell r="HZ715" t="str">
            <v/>
          </cell>
          <cell r="IA715" t="str">
            <v/>
          </cell>
          <cell r="IB715" t="str">
            <v/>
          </cell>
          <cell r="IC715" t="str">
            <v/>
          </cell>
          <cell r="ID715" t="str">
            <v/>
          </cell>
        </row>
        <row r="716">
          <cell r="A716" t="str">
            <v/>
          </cell>
          <cell r="B716" t="str">
            <v/>
          </cell>
          <cell r="C716" t="str">
            <v/>
          </cell>
          <cell r="D716" t="str">
            <v/>
          </cell>
          <cell r="E716" t="str">
            <v/>
          </cell>
          <cell r="F716" t="str">
            <v/>
          </cell>
          <cell r="G716" t="str">
            <v/>
          </cell>
          <cell r="H716" t="str">
            <v/>
          </cell>
          <cell r="I716" t="str">
            <v/>
          </cell>
          <cell r="J716" t="str">
            <v/>
          </cell>
          <cell r="K716" t="str">
            <v/>
          </cell>
          <cell r="L716" t="str">
            <v/>
          </cell>
          <cell r="M716" t="str">
            <v/>
          </cell>
          <cell r="N716" t="str">
            <v/>
          </cell>
          <cell r="O716" t="str">
            <v/>
          </cell>
          <cell r="P716" t="str">
            <v/>
          </cell>
          <cell r="Q716" t="str">
            <v/>
          </cell>
          <cell r="R716" t="str">
            <v/>
          </cell>
          <cell r="S716" t="str">
            <v/>
          </cell>
          <cell r="T716" t="str">
            <v/>
          </cell>
          <cell r="U716" t="str">
            <v/>
          </cell>
          <cell r="V716" t="str">
            <v/>
          </cell>
          <cell r="W716" t="str">
            <v/>
          </cell>
          <cell r="X716" t="str">
            <v/>
          </cell>
          <cell r="Y716" t="str">
            <v/>
          </cell>
          <cell r="Z716" t="str">
            <v/>
          </cell>
          <cell r="AA716" t="str">
            <v/>
          </cell>
          <cell r="AB716" t="str">
            <v/>
          </cell>
          <cell r="AC716" t="str">
            <v/>
          </cell>
          <cell r="AD716" t="str">
            <v/>
          </cell>
          <cell r="AE716" t="str">
            <v/>
          </cell>
          <cell r="AF716" t="str">
            <v/>
          </cell>
          <cell r="AG716" t="str">
            <v/>
          </cell>
          <cell r="AH716" t="str">
            <v/>
          </cell>
          <cell r="AI716" t="str">
            <v/>
          </cell>
          <cell r="AJ716" t="str">
            <v/>
          </cell>
          <cell r="AK716" t="str">
            <v/>
          </cell>
          <cell r="AL716" t="str">
            <v/>
          </cell>
          <cell r="AM716" t="str">
            <v/>
          </cell>
          <cell r="AN716" t="str">
            <v/>
          </cell>
          <cell r="AO716" t="str">
            <v/>
          </cell>
          <cell r="AP716" t="str">
            <v/>
          </cell>
          <cell r="AQ716" t="str">
            <v/>
          </cell>
          <cell r="AR716" t="str">
            <v/>
          </cell>
          <cell r="AS716" t="str">
            <v/>
          </cell>
          <cell r="AT716" t="str">
            <v/>
          </cell>
          <cell r="AU716" t="str">
            <v/>
          </cell>
          <cell r="AV716" t="str">
            <v/>
          </cell>
          <cell r="AW716" t="str">
            <v/>
          </cell>
          <cell r="AX716" t="str">
            <v/>
          </cell>
          <cell r="AY716" t="str">
            <v/>
          </cell>
          <cell r="AZ716" t="str">
            <v/>
          </cell>
          <cell r="BA716" t="str">
            <v/>
          </cell>
          <cell r="BB716" t="str">
            <v/>
          </cell>
          <cell r="BC716" t="str">
            <v/>
          </cell>
          <cell r="BD716" t="str">
            <v/>
          </cell>
          <cell r="BE716" t="str">
            <v/>
          </cell>
          <cell r="BF716" t="str">
            <v/>
          </cell>
          <cell r="BG716" t="str">
            <v/>
          </cell>
          <cell r="BH716" t="str">
            <v/>
          </cell>
          <cell r="BI716" t="str">
            <v/>
          </cell>
          <cell r="BJ716" t="str">
            <v/>
          </cell>
          <cell r="BK716" t="str">
            <v/>
          </cell>
          <cell r="BL716" t="str">
            <v/>
          </cell>
          <cell r="BM716" t="str">
            <v/>
          </cell>
          <cell r="BN716" t="str">
            <v/>
          </cell>
          <cell r="BO716" t="str">
            <v/>
          </cell>
          <cell r="BP716" t="str">
            <v/>
          </cell>
          <cell r="BQ716" t="str">
            <v/>
          </cell>
          <cell r="BR716" t="str">
            <v/>
          </cell>
          <cell r="BS716" t="str">
            <v/>
          </cell>
          <cell r="BT716" t="str">
            <v/>
          </cell>
          <cell r="BU716" t="str">
            <v/>
          </cell>
          <cell r="BV716" t="str">
            <v/>
          </cell>
          <cell r="BW716" t="str">
            <v/>
          </cell>
          <cell r="BX716" t="str">
            <v/>
          </cell>
          <cell r="BY716" t="str">
            <v/>
          </cell>
          <cell r="BZ716" t="str">
            <v/>
          </cell>
          <cell r="CA716" t="str">
            <v/>
          </cell>
          <cell r="CB716" t="str">
            <v/>
          </cell>
          <cell r="CC716" t="str">
            <v/>
          </cell>
          <cell r="CD716" t="str">
            <v/>
          </cell>
          <cell r="CE716" t="str">
            <v/>
          </cell>
          <cell r="CF716" t="str">
            <v/>
          </cell>
          <cell r="CG716" t="str">
            <v/>
          </cell>
          <cell r="CH716" t="str">
            <v/>
          </cell>
          <cell r="CI716" t="str">
            <v/>
          </cell>
          <cell r="CJ716" t="str">
            <v/>
          </cell>
          <cell r="CK716" t="str">
            <v/>
          </cell>
          <cell r="CL716" t="str">
            <v/>
          </cell>
          <cell r="CM716" t="str">
            <v/>
          </cell>
          <cell r="CN716" t="str">
            <v/>
          </cell>
          <cell r="CO716" t="str">
            <v/>
          </cell>
          <cell r="CP716" t="str">
            <v/>
          </cell>
          <cell r="CQ716" t="str">
            <v/>
          </cell>
          <cell r="CR716" t="str">
            <v/>
          </cell>
          <cell r="CS716" t="str">
            <v/>
          </cell>
          <cell r="CT716" t="str">
            <v/>
          </cell>
          <cell r="CU716" t="str">
            <v/>
          </cell>
          <cell r="CV716" t="str">
            <v/>
          </cell>
          <cell r="CW716" t="str">
            <v/>
          </cell>
          <cell r="CX716" t="str">
            <v/>
          </cell>
          <cell r="CY716" t="str">
            <v/>
          </cell>
          <cell r="CZ716" t="str">
            <v/>
          </cell>
          <cell r="DA716" t="str">
            <v/>
          </cell>
          <cell r="DB716" t="str">
            <v/>
          </cell>
          <cell r="DC716" t="str">
            <v/>
          </cell>
          <cell r="DD716" t="str">
            <v/>
          </cell>
          <cell r="DE716" t="str">
            <v/>
          </cell>
          <cell r="DF716" t="str">
            <v/>
          </cell>
          <cell r="DG716" t="str">
            <v/>
          </cell>
          <cell r="DH716" t="str">
            <v/>
          </cell>
          <cell r="DI716" t="str">
            <v/>
          </cell>
          <cell r="DJ716" t="str">
            <v/>
          </cell>
          <cell r="DK716" t="str">
            <v/>
          </cell>
          <cell r="DL716" t="str">
            <v/>
          </cell>
          <cell r="DM716" t="str">
            <v/>
          </cell>
          <cell r="DN716" t="str">
            <v/>
          </cell>
          <cell r="DO716" t="str">
            <v/>
          </cell>
          <cell r="DP716" t="str">
            <v/>
          </cell>
          <cell r="DQ716" t="str">
            <v/>
          </cell>
          <cell r="DR716" t="str">
            <v/>
          </cell>
          <cell r="DS716" t="str">
            <v/>
          </cell>
          <cell r="DT716" t="str">
            <v/>
          </cell>
          <cell r="DU716" t="str">
            <v/>
          </cell>
          <cell r="DV716" t="str">
            <v/>
          </cell>
          <cell r="DW716" t="str">
            <v/>
          </cell>
          <cell r="DX716" t="str">
            <v/>
          </cell>
          <cell r="DY716" t="str">
            <v/>
          </cell>
          <cell r="DZ716" t="str">
            <v/>
          </cell>
          <cell r="EA716" t="str">
            <v/>
          </cell>
          <cell r="EB716" t="str">
            <v/>
          </cell>
          <cell r="EC716" t="str">
            <v/>
          </cell>
          <cell r="ED716" t="str">
            <v/>
          </cell>
          <cell r="EE716" t="str">
            <v/>
          </cell>
          <cell r="EF716" t="str">
            <v/>
          </cell>
          <cell r="EG716" t="str">
            <v/>
          </cell>
          <cell r="EH716" t="str">
            <v/>
          </cell>
          <cell r="EI716" t="str">
            <v/>
          </cell>
          <cell r="EJ716" t="str">
            <v/>
          </cell>
          <cell r="EK716" t="str">
            <v/>
          </cell>
          <cell r="EL716" t="str">
            <v/>
          </cell>
          <cell r="EM716" t="str">
            <v/>
          </cell>
          <cell r="EN716" t="str">
            <v/>
          </cell>
          <cell r="EO716" t="str">
            <v/>
          </cell>
          <cell r="EP716" t="str">
            <v/>
          </cell>
          <cell r="EQ716" t="str">
            <v/>
          </cell>
          <cell r="ER716" t="str">
            <v/>
          </cell>
          <cell r="ES716" t="str">
            <v/>
          </cell>
          <cell r="ET716" t="str">
            <v/>
          </cell>
          <cell r="EU716" t="str">
            <v/>
          </cell>
          <cell r="EV716" t="str">
            <v/>
          </cell>
          <cell r="EW716" t="str">
            <v/>
          </cell>
          <cell r="EX716" t="str">
            <v/>
          </cell>
          <cell r="EY716" t="str">
            <v/>
          </cell>
          <cell r="EZ716" t="str">
            <v/>
          </cell>
          <cell r="FA716" t="str">
            <v/>
          </cell>
          <cell r="FB716" t="str">
            <v/>
          </cell>
          <cell r="FC716" t="str">
            <v/>
          </cell>
          <cell r="FD716" t="str">
            <v/>
          </cell>
          <cell r="FE716" t="str">
            <v/>
          </cell>
          <cell r="FF716" t="str">
            <v/>
          </cell>
          <cell r="FG716" t="str">
            <v/>
          </cell>
          <cell r="FH716" t="str">
            <v/>
          </cell>
          <cell r="FI716" t="str">
            <v/>
          </cell>
          <cell r="FJ716" t="str">
            <v/>
          </cell>
          <cell r="FK716" t="str">
            <v/>
          </cell>
          <cell r="FL716" t="str">
            <v/>
          </cell>
          <cell r="FM716" t="str">
            <v/>
          </cell>
          <cell r="FN716" t="str">
            <v/>
          </cell>
          <cell r="FO716" t="str">
            <v/>
          </cell>
          <cell r="FP716" t="str">
            <v/>
          </cell>
          <cell r="FQ716" t="str">
            <v/>
          </cell>
          <cell r="FR716" t="str">
            <v/>
          </cell>
          <cell r="FS716" t="str">
            <v/>
          </cell>
          <cell r="FT716" t="str">
            <v/>
          </cell>
          <cell r="FU716" t="str">
            <v/>
          </cell>
          <cell r="FV716" t="str">
            <v/>
          </cell>
          <cell r="FW716" t="str">
            <v/>
          </cell>
          <cell r="FX716" t="str">
            <v/>
          </cell>
          <cell r="FY716" t="str">
            <v/>
          </cell>
          <cell r="FZ716" t="str">
            <v/>
          </cell>
          <cell r="GA716" t="str">
            <v/>
          </cell>
          <cell r="GB716" t="str">
            <v/>
          </cell>
          <cell r="GC716" t="str">
            <v/>
          </cell>
          <cell r="GD716" t="str">
            <v/>
          </cell>
          <cell r="GE716" t="str">
            <v/>
          </cell>
          <cell r="GF716" t="str">
            <v/>
          </cell>
          <cell r="GG716" t="str">
            <v/>
          </cell>
          <cell r="GH716" t="str">
            <v/>
          </cell>
          <cell r="GI716" t="str">
            <v/>
          </cell>
          <cell r="GJ716" t="str">
            <v/>
          </cell>
          <cell r="GK716" t="str">
            <v/>
          </cell>
          <cell r="GL716" t="str">
            <v/>
          </cell>
          <cell r="GM716" t="str">
            <v/>
          </cell>
          <cell r="GN716" t="str">
            <v/>
          </cell>
          <cell r="GO716" t="str">
            <v/>
          </cell>
          <cell r="GP716" t="str">
            <v/>
          </cell>
          <cell r="GQ716" t="str">
            <v/>
          </cell>
          <cell r="GR716" t="str">
            <v/>
          </cell>
          <cell r="GS716" t="str">
            <v/>
          </cell>
          <cell r="GT716" t="str">
            <v/>
          </cell>
          <cell r="GU716" t="str">
            <v/>
          </cell>
          <cell r="GV716" t="str">
            <v/>
          </cell>
          <cell r="GW716" t="str">
            <v/>
          </cell>
          <cell r="GX716" t="str">
            <v/>
          </cell>
          <cell r="GY716" t="str">
            <v/>
          </cell>
          <cell r="GZ716" t="str">
            <v/>
          </cell>
          <cell r="HA716" t="str">
            <v/>
          </cell>
          <cell r="HB716" t="str">
            <v/>
          </cell>
          <cell r="HC716" t="str">
            <v/>
          </cell>
          <cell r="HD716" t="str">
            <v/>
          </cell>
          <cell r="HE716" t="str">
            <v/>
          </cell>
          <cell r="HF716" t="str">
            <v/>
          </cell>
          <cell r="HG716" t="str">
            <v/>
          </cell>
          <cell r="HH716" t="str">
            <v/>
          </cell>
          <cell r="HI716" t="str">
            <v/>
          </cell>
          <cell r="HJ716" t="str">
            <v/>
          </cell>
          <cell r="HK716" t="str">
            <v/>
          </cell>
          <cell r="HL716" t="str">
            <v/>
          </cell>
          <cell r="HM716" t="str">
            <v/>
          </cell>
          <cell r="HN716" t="str">
            <v/>
          </cell>
          <cell r="HO716" t="str">
            <v/>
          </cell>
          <cell r="HP716" t="str">
            <v/>
          </cell>
          <cell r="HQ716" t="str">
            <v/>
          </cell>
          <cell r="HR716" t="str">
            <v/>
          </cell>
          <cell r="HS716" t="str">
            <v/>
          </cell>
          <cell r="HT716" t="str">
            <v/>
          </cell>
          <cell r="HU716" t="str">
            <v/>
          </cell>
          <cell r="HV716" t="str">
            <v/>
          </cell>
          <cell r="HW716" t="str">
            <v/>
          </cell>
          <cell r="HX716" t="str">
            <v/>
          </cell>
          <cell r="HY716" t="str">
            <v/>
          </cell>
          <cell r="HZ716" t="str">
            <v/>
          </cell>
          <cell r="IA716" t="str">
            <v/>
          </cell>
          <cell r="IB716" t="str">
            <v/>
          </cell>
          <cell r="IC716" t="str">
            <v/>
          </cell>
          <cell r="ID716" t="str">
            <v/>
          </cell>
        </row>
        <row r="717">
          <cell r="A717" t="str">
            <v/>
          </cell>
          <cell r="B717" t="str">
            <v/>
          </cell>
          <cell r="C717" t="str">
            <v/>
          </cell>
          <cell r="D717" t="str">
            <v/>
          </cell>
          <cell r="E717" t="str">
            <v/>
          </cell>
          <cell r="F717" t="str">
            <v/>
          </cell>
          <cell r="G717" t="str">
            <v/>
          </cell>
          <cell r="H717" t="str">
            <v/>
          </cell>
          <cell r="I717" t="str">
            <v/>
          </cell>
          <cell r="J717" t="str">
            <v/>
          </cell>
          <cell r="K717" t="str">
            <v/>
          </cell>
          <cell r="L717" t="str">
            <v/>
          </cell>
          <cell r="M717" t="str">
            <v/>
          </cell>
          <cell r="N717" t="str">
            <v/>
          </cell>
          <cell r="O717" t="str">
            <v/>
          </cell>
          <cell r="P717" t="str">
            <v/>
          </cell>
          <cell r="Q717" t="str">
            <v/>
          </cell>
          <cell r="R717" t="str">
            <v/>
          </cell>
          <cell r="S717" t="str">
            <v/>
          </cell>
          <cell r="T717" t="str">
            <v/>
          </cell>
          <cell r="U717" t="str">
            <v/>
          </cell>
          <cell r="V717" t="str">
            <v/>
          </cell>
          <cell r="W717" t="str">
            <v/>
          </cell>
          <cell r="X717" t="str">
            <v/>
          </cell>
          <cell r="Y717" t="str">
            <v/>
          </cell>
          <cell r="Z717" t="str">
            <v/>
          </cell>
          <cell r="AA717" t="str">
            <v/>
          </cell>
          <cell r="AB717" t="str">
            <v/>
          </cell>
          <cell r="AC717" t="str">
            <v/>
          </cell>
          <cell r="AD717" t="str">
            <v/>
          </cell>
          <cell r="AE717" t="str">
            <v/>
          </cell>
          <cell r="AF717" t="str">
            <v/>
          </cell>
          <cell r="AG717" t="str">
            <v/>
          </cell>
          <cell r="AH717" t="str">
            <v/>
          </cell>
          <cell r="AI717" t="str">
            <v/>
          </cell>
          <cell r="AJ717" t="str">
            <v/>
          </cell>
          <cell r="AK717" t="str">
            <v/>
          </cell>
          <cell r="AL717" t="str">
            <v/>
          </cell>
          <cell r="AM717" t="str">
            <v/>
          </cell>
          <cell r="AN717" t="str">
            <v/>
          </cell>
          <cell r="AO717" t="str">
            <v/>
          </cell>
          <cell r="AP717" t="str">
            <v/>
          </cell>
          <cell r="AQ717" t="str">
            <v/>
          </cell>
          <cell r="AR717" t="str">
            <v/>
          </cell>
          <cell r="AS717" t="str">
            <v/>
          </cell>
          <cell r="AT717" t="str">
            <v/>
          </cell>
          <cell r="AU717" t="str">
            <v/>
          </cell>
          <cell r="AV717" t="str">
            <v/>
          </cell>
          <cell r="AW717" t="str">
            <v/>
          </cell>
          <cell r="AX717" t="str">
            <v/>
          </cell>
          <cell r="AY717" t="str">
            <v/>
          </cell>
          <cell r="AZ717" t="str">
            <v/>
          </cell>
          <cell r="BA717" t="str">
            <v/>
          </cell>
          <cell r="BB717" t="str">
            <v/>
          </cell>
          <cell r="BC717" t="str">
            <v/>
          </cell>
          <cell r="BD717" t="str">
            <v/>
          </cell>
          <cell r="BE717" t="str">
            <v/>
          </cell>
          <cell r="BF717" t="str">
            <v/>
          </cell>
          <cell r="BG717" t="str">
            <v/>
          </cell>
          <cell r="BH717" t="str">
            <v/>
          </cell>
          <cell r="BI717" t="str">
            <v/>
          </cell>
          <cell r="BJ717" t="str">
            <v/>
          </cell>
          <cell r="BK717" t="str">
            <v/>
          </cell>
          <cell r="BL717" t="str">
            <v/>
          </cell>
          <cell r="BM717" t="str">
            <v/>
          </cell>
          <cell r="BN717" t="str">
            <v/>
          </cell>
          <cell r="BO717" t="str">
            <v/>
          </cell>
          <cell r="BP717" t="str">
            <v/>
          </cell>
          <cell r="BQ717" t="str">
            <v/>
          </cell>
          <cell r="BR717" t="str">
            <v/>
          </cell>
          <cell r="BS717" t="str">
            <v/>
          </cell>
          <cell r="BT717" t="str">
            <v/>
          </cell>
          <cell r="BU717" t="str">
            <v/>
          </cell>
          <cell r="BV717" t="str">
            <v/>
          </cell>
          <cell r="BW717" t="str">
            <v/>
          </cell>
          <cell r="BX717" t="str">
            <v/>
          </cell>
          <cell r="BY717" t="str">
            <v/>
          </cell>
          <cell r="BZ717" t="str">
            <v/>
          </cell>
          <cell r="CA717" t="str">
            <v/>
          </cell>
          <cell r="CB717" t="str">
            <v/>
          </cell>
          <cell r="CC717" t="str">
            <v/>
          </cell>
          <cell r="CD717" t="str">
            <v/>
          </cell>
          <cell r="CE717" t="str">
            <v/>
          </cell>
          <cell r="CF717" t="str">
            <v/>
          </cell>
          <cell r="CG717" t="str">
            <v/>
          </cell>
          <cell r="CH717" t="str">
            <v/>
          </cell>
          <cell r="CI717" t="str">
            <v/>
          </cell>
          <cell r="CJ717" t="str">
            <v/>
          </cell>
          <cell r="CK717" t="str">
            <v/>
          </cell>
          <cell r="CL717" t="str">
            <v/>
          </cell>
          <cell r="CM717" t="str">
            <v/>
          </cell>
          <cell r="CN717" t="str">
            <v/>
          </cell>
          <cell r="CO717" t="str">
            <v/>
          </cell>
          <cell r="CP717" t="str">
            <v/>
          </cell>
          <cell r="CQ717" t="str">
            <v/>
          </cell>
          <cell r="CR717" t="str">
            <v/>
          </cell>
          <cell r="CS717" t="str">
            <v/>
          </cell>
          <cell r="CT717" t="str">
            <v/>
          </cell>
          <cell r="CU717" t="str">
            <v/>
          </cell>
          <cell r="CV717" t="str">
            <v/>
          </cell>
          <cell r="CW717" t="str">
            <v/>
          </cell>
          <cell r="CX717" t="str">
            <v/>
          </cell>
          <cell r="CY717" t="str">
            <v/>
          </cell>
          <cell r="CZ717" t="str">
            <v/>
          </cell>
          <cell r="DA717" t="str">
            <v/>
          </cell>
          <cell r="DB717" t="str">
            <v/>
          </cell>
          <cell r="DC717" t="str">
            <v/>
          </cell>
          <cell r="DD717" t="str">
            <v/>
          </cell>
          <cell r="DE717" t="str">
            <v/>
          </cell>
          <cell r="DF717" t="str">
            <v/>
          </cell>
          <cell r="DG717" t="str">
            <v/>
          </cell>
          <cell r="DH717" t="str">
            <v/>
          </cell>
          <cell r="DI717" t="str">
            <v/>
          </cell>
          <cell r="DJ717" t="str">
            <v/>
          </cell>
          <cell r="DK717" t="str">
            <v/>
          </cell>
          <cell r="DL717" t="str">
            <v/>
          </cell>
          <cell r="DM717" t="str">
            <v/>
          </cell>
          <cell r="DN717" t="str">
            <v/>
          </cell>
          <cell r="DO717" t="str">
            <v/>
          </cell>
          <cell r="DP717" t="str">
            <v/>
          </cell>
          <cell r="DQ717" t="str">
            <v/>
          </cell>
          <cell r="DR717" t="str">
            <v/>
          </cell>
          <cell r="DS717" t="str">
            <v/>
          </cell>
          <cell r="DT717" t="str">
            <v/>
          </cell>
          <cell r="DU717" t="str">
            <v/>
          </cell>
          <cell r="DV717" t="str">
            <v/>
          </cell>
          <cell r="DW717" t="str">
            <v/>
          </cell>
          <cell r="DX717" t="str">
            <v/>
          </cell>
          <cell r="DY717" t="str">
            <v/>
          </cell>
          <cell r="DZ717" t="str">
            <v/>
          </cell>
          <cell r="EA717" t="str">
            <v/>
          </cell>
          <cell r="EB717" t="str">
            <v/>
          </cell>
          <cell r="EC717" t="str">
            <v/>
          </cell>
          <cell r="ED717" t="str">
            <v/>
          </cell>
          <cell r="EE717" t="str">
            <v/>
          </cell>
          <cell r="EF717" t="str">
            <v/>
          </cell>
          <cell r="EG717" t="str">
            <v/>
          </cell>
          <cell r="EH717" t="str">
            <v/>
          </cell>
          <cell r="EI717" t="str">
            <v/>
          </cell>
          <cell r="EJ717" t="str">
            <v/>
          </cell>
          <cell r="EK717" t="str">
            <v/>
          </cell>
          <cell r="EL717" t="str">
            <v/>
          </cell>
          <cell r="EM717" t="str">
            <v/>
          </cell>
          <cell r="EN717" t="str">
            <v/>
          </cell>
          <cell r="EO717" t="str">
            <v/>
          </cell>
          <cell r="EP717" t="str">
            <v/>
          </cell>
          <cell r="EQ717" t="str">
            <v/>
          </cell>
          <cell r="ER717" t="str">
            <v/>
          </cell>
          <cell r="ES717" t="str">
            <v/>
          </cell>
          <cell r="ET717" t="str">
            <v/>
          </cell>
          <cell r="EU717" t="str">
            <v/>
          </cell>
          <cell r="EV717" t="str">
            <v/>
          </cell>
          <cell r="EW717" t="str">
            <v/>
          </cell>
          <cell r="EX717" t="str">
            <v/>
          </cell>
          <cell r="EY717" t="str">
            <v/>
          </cell>
          <cell r="EZ717" t="str">
            <v/>
          </cell>
          <cell r="FA717" t="str">
            <v/>
          </cell>
          <cell r="FB717" t="str">
            <v/>
          </cell>
          <cell r="FC717" t="str">
            <v/>
          </cell>
          <cell r="FD717" t="str">
            <v/>
          </cell>
          <cell r="FE717" t="str">
            <v/>
          </cell>
          <cell r="FF717" t="str">
            <v/>
          </cell>
          <cell r="FG717" t="str">
            <v/>
          </cell>
          <cell r="FH717" t="str">
            <v/>
          </cell>
          <cell r="FI717" t="str">
            <v/>
          </cell>
          <cell r="FJ717" t="str">
            <v/>
          </cell>
          <cell r="FK717" t="str">
            <v/>
          </cell>
          <cell r="FL717" t="str">
            <v/>
          </cell>
          <cell r="FM717" t="str">
            <v/>
          </cell>
          <cell r="FN717" t="str">
            <v/>
          </cell>
          <cell r="FO717" t="str">
            <v/>
          </cell>
          <cell r="FP717" t="str">
            <v/>
          </cell>
          <cell r="FQ717" t="str">
            <v/>
          </cell>
          <cell r="FR717" t="str">
            <v/>
          </cell>
          <cell r="FS717" t="str">
            <v/>
          </cell>
          <cell r="FT717" t="str">
            <v/>
          </cell>
          <cell r="FU717" t="str">
            <v/>
          </cell>
          <cell r="FV717" t="str">
            <v/>
          </cell>
          <cell r="FW717" t="str">
            <v/>
          </cell>
          <cell r="FX717" t="str">
            <v/>
          </cell>
          <cell r="FY717" t="str">
            <v/>
          </cell>
          <cell r="FZ717" t="str">
            <v/>
          </cell>
          <cell r="GA717" t="str">
            <v/>
          </cell>
          <cell r="GB717" t="str">
            <v/>
          </cell>
          <cell r="GC717" t="str">
            <v/>
          </cell>
          <cell r="GD717" t="str">
            <v/>
          </cell>
          <cell r="GE717" t="str">
            <v/>
          </cell>
          <cell r="GF717" t="str">
            <v/>
          </cell>
          <cell r="GG717" t="str">
            <v/>
          </cell>
          <cell r="GH717" t="str">
            <v/>
          </cell>
          <cell r="GI717" t="str">
            <v/>
          </cell>
          <cell r="GJ717" t="str">
            <v/>
          </cell>
          <cell r="GK717" t="str">
            <v/>
          </cell>
          <cell r="GL717" t="str">
            <v/>
          </cell>
          <cell r="GM717" t="str">
            <v/>
          </cell>
          <cell r="GN717" t="str">
            <v/>
          </cell>
          <cell r="GO717" t="str">
            <v/>
          </cell>
          <cell r="GP717" t="str">
            <v/>
          </cell>
          <cell r="GQ717" t="str">
            <v/>
          </cell>
          <cell r="GR717" t="str">
            <v/>
          </cell>
          <cell r="GS717" t="str">
            <v/>
          </cell>
          <cell r="GT717" t="str">
            <v/>
          </cell>
          <cell r="GU717" t="str">
            <v/>
          </cell>
          <cell r="GV717" t="str">
            <v/>
          </cell>
          <cell r="GW717" t="str">
            <v/>
          </cell>
          <cell r="GX717" t="str">
            <v/>
          </cell>
          <cell r="GY717" t="str">
            <v/>
          </cell>
          <cell r="GZ717" t="str">
            <v/>
          </cell>
          <cell r="HA717" t="str">
            <v/>
          </cell>
          <cell r="HB717" t="str">
            <v/>
          </cell>
          <cell r="HC717" t="str">
            <v/>
          </cell>
          <cell r="HD717" t="str">
            <v/>
          </cell>
          <cell r="HE717" t="str">
            <v/>
          </cell>
          <cell r="HF717" t="str">
            <v/>
          </cell>
          <cell r="HG717" t="str">
            <v/>
          </cell>
          <cell r="HH717" t="str">
            <v/>
          </cell>
          <cell r="HI717" t="str">
            <v/>
          </cell>
          <cell r="HJ717" t="str">
            <v/>
          </cell>
          <cell r="HK717" t="str">
            <v/>
          </cell>
          <cell r="HL717" t="str">
            <v/>
          </cell>
          <cell r="HM717" t="str">
            <v/>
          </cell>
          <cell r="HN717" t="str">
            <v/>
          </cell>
          <cell r="HO717" t="str">
            <v/>
          </cell>
          <cell r="HP717" t="str">
            <v/>
          </cell>
          <cell r="HQ717" t="str">
            <v/>
          </cell>
          <cell r="HR717" t="str">
            <v/>
          </cell>
          <cell r="HS717" t="str">
            <v/>
          </cell>
          <cell r="HT717" t="str">
            <v/>
          </cell>
          <cell r="HU717" t="str">
            <v/>
          </cell>
          <cell r="HV717" t="str">
            <v/>
          </cell>
          <cell r="HW717" t="str">
            <v/>
          </cell>
          <cell r="HX717" t="str">
            <v/>
          </cell>
          <cell r="HY717" t="str">
            <v/>
          </cell>
          <cell r="HZ717" t="str">
            <v/>
          </cell>
          <cell r="IA717" t="str">
            <v/>
          </cell>
          <cell r="IB717" t="str">
            <v/>
          </cell>
          <cell r="IC717" t="str">
            <v/>
          </cell>
          <cell r="ID717" t="str">
            <v/>
          </cell>
        </row>
        <row r="718">
          <cell r="A718" t="str">
            <v/>
          </cell>
          <cell r="B718" t="str">
            <v/>
          </cell>
          <cell r="C718" t="str">
            <v/>
          </cell>
          <cell r="D718" t="str">
            <v/>
          </cell>
          <cell r="E718" t="str">
            <v/>
          </cell>
          <cell r="F718" t="str">
            <v/>
          </cell>
          <cell r="G718" t="str">
            <v/>
          </cell>
          <cell r="H718" t="str">
            <v/>
          </cell>
          <cell r="I718" t="str">
            <v/>
          </cell>
          <cell r="J718" t="str">
            <v/>
          </cell>
          <cell r="K718" t="str">
            <v/>
          </cell>
          <cell r="L718" t="str">
            <v/>
          </cell>
          <cell r="M718" t="str">
            <v/>
          </cell>
          <cell r="N718" t="str">
            <v/>
          </cell>
          <cell r="O718" t="str">
            <v/>
          </cell>
          <cell r="P718" t="str">
            <v/>
          </cell>
          <cell r="Q718" t="str">
            <v/>
          </cell>
          <cell r="R718" t="str">
            <v/>
          </cell>
          <cell r="S718" t="str">
            <v/>
          </cell>
          <cell r="T718" t="str">
            <v/>
          </cell>
          <cell r="U718" t="str">
            <v/>
          </cell>
          <cell r="V718" t="str">
            <v/>
          </cell>
          <cell r="W718" t="str">
            <v/>
          </cell>
          <cell r="X718" t="str">
            <v/>
          </cell>
          <cell r="Y718" t="str">
            <v/>
          </cell>
          <cell r="Z718" t="str">
            <v/>
          </cell>
          <cell r="AA718" t="str">
            <v/>
          </cell>
          <cell r="AB718" t="str">
            <v/>
          </cell>
          <cell r="AC718" t="str">
            <v/>
          </cell>
          <cell r="AD718" t="str">
            <v/>
          </cell>
          <cell r="AE718" t="str">
            <v/>
          </cell>
          <cell r="AF718" t="str">
            <v/>
          </cell>
          <cell r="AG718" t="str">
            <v/>
          </cell>
          <cell r="AH718" t="str">
            <v/>
          </cell>
          <cell r="AI718" t="str">
            <v/>
          </cell>
          <cell r="AJ718" t="str">
            <v/>
          </cell>
          <cell r="AK718" t="str">
            <v/>
          </cell>
          <cell r="AL718" t="str">
            <v/>
          </cell>
          <cell r="AM718" t="str">
            <v/>
          </cell>
          <cell r="AN718" t="str">
            <v/>
          </cell>
          <cell r="AO718" t="str">
            <v/>
          </cell>
          <cell r="AP718" t="str">
            <v/>
          </cell>
          <cell r="AQ718" t="str">
            <v/>
          </cell>
          <cell r="AR718" t="str">
            <v/>
          </cell>
          <cell r="AS718" t="str">
            <v/>
          </cell>
          <cell r="AT718" t="str">
            <v/>
          </cell>
          <cell r="AU718" t="str">
            <v/>
          </cell>
          <cell r="AV718" t="str">
            <v/>
          </cell>
          <cell r="AW718" t="str">
            <v/>
          </cell>
          <cell r="AX718" t="str">
            <v/>
          </cell>
          <cell r="AY718" t="str">
            <v/>
          </cell>
          <cell r="AZ718" t="str">
            <v/>
          </cell>
          <cell r="BA718" t="str">
            <v/>
          </cell>
          <cell r="BB718" t="str">
            <v/>
          </cell>
          <cell r="BC718" t="str">
            <v/>
          </cell>
          <cell r="BD718" t="str">
            <v/>
          </cell>
          <cell r="BE718" t="str">
            <v/>
          </cell>
          <cell r="BF718" t="str">
            <v/>
          </cell>
          <cell r="BG718" t="str">
            <v/>
          </cell>
          <cell r="BH718" t="str">
            <v/>
          </cell>
          <cell r="BI718" t="str">
            <v/>
          </cell>
          <cell r="BJ718" t="str">
            <v/>
          </cell>
          <cell r="BK718" t="str">
            <v/>
          </cell>
          <cell r="BL718" t="str">
            <v/>
          </cell>
          <cell r="BM718" t="str">
            <v/>
          </cell>
          <cell r="BN718" t="str">
            <v/>
          </cell>
          <cell r="BO718" t="str">
            <v/>
          </cell>
          <cell r="BP718" t="str">
            <v/>
          </cell>
          <cell r="BQ718" t="str">
            <v/>
          </cell>
          <cell r="BR718" t="str">
            <v/>
          </cell>
          <cell r="BS718" t="str">
            <v/>
          </cell>
          <cell r="BT718" t="str">
            <v/>
          </cell>
          <cell r="BU718" t="str">
            <v/>
          </cell>
          <cell r="BV718" t="str">
            <v/>
          </cell>
          <cell r="BW718" t="str">
            <v/>
          </cell>
          <cell r="BX718" t="str">
            <v/>
          </cell>
          <cell r="BY718" t="str">
            <v/>
          </cell>
          <cell r="BZ718" t="str">
            <v/>
          </cell>
          <cell r="CA718" t="str">
            <v/>
          </cell>
          <cell r="CB718" t="str">
            <v/>
          </cell>
          <cell r="CC718" t="str">
            <v/>
          </cell>
          <cell r="CD718" t="str">
            <v/>
          </cell>
          <cell r="CE718" t="str">
            <v/>
          </cell>
          <cell r="CF718" t="str">
            <v/>
          </cell>
          <cell r="CG718" t="str">
            <v/>
          </cell>
          <cell r="CH718" t="str">
            <v/>
          </cell>
          <cell r="CI718" t="str">
            <v/>
          </cell>
          <cell r="CJ718" t="str">
            <v/>
          </cell>
          <cell r="CK718" t="str">
            <v/>
          </cell>
          <cell r="CL718" t="str">
            <v/>
          </cell>
          <cell r="CM718" t="str">
            <v/>
          </cell>
          <cell r="CN718" t="str">
            <v/>
          </cell>
          <cell r="CO718" t="str">
            <v/>
          </cell>
          <cell r="CP718" t="str">
            <v/>
          </cell>
          <cell r="CQ718" t="str">
            <v/>
          </cell>
          <cell r="CR718" t="str">
            <v/>
          </cell>
          <cell r="CS718" t="str">
            <v/>
          </cell>
          <cell r="CT718" t="str">
            <v/>
          </cell>
          <cell r="CU718" t="str">
            <v/>
          </cell>
          <cell r="CV718" t="str">
            <v/>
          </cell>
          <cell r="CW718" t="str">
            <v/>
          </cell>
          <cell r="CX718" t="str">
            <v/>
          </cell>
          <cell r="CY718" t="str">
            <v/>
          </cell>
          <cell r="CZ718" t="str">
            <v/>
          </cell>
          <cell r="DA718" t="str">
            <v/>
          </cell>
          <cell r="DB718" t="str">
            <v/>
          </cell>
          <cell r="DC718" t="str">
            <v/>
          </cell>
          <cell r="DD718" t="str">
            <v/>
          </cell>
          <cell r="DE718" t="str">
            <v/>
          </cell>
          <cell r="DF718" t="str">
            <v/>
          </cell>
          <cell r="DG718" t="str">
            <v/>
          </cell>
          <cell r="DH718" t="str">
            <v/>
          </cell>
          <cell r="DI718" t="str">
            <v/>
          </cell>
          <cell r="DJ718" t="str">
            <v/>
          </cell>
          <cell r="DK718" t="str">
            <v/>
          </cell>
          <cell r="DL718" t="str">
            <v/>
          </cell>
          <cell r="DM718" t="str">
            <v/>
          </cell>
          <cell r="DN718" t="str">
            <v/>
          </cell>
          <cell r="DO718" t="str">
            <v/>
          </cell>
          <cell r="DP718" t="str">
            <v/>
          </cell>
          <cell r="DQ718" t="str">
            <v/>
          </cell>
          <cell r="DR718" t="str">
            <v/>
          </cell>
          <cell r="DS718" t="str">
            <v/>
          </cell>
          <cell r="DT718" t="str">
            <v/>
          </cell>
          <cell r="DU718" t="str">
            <v/>
          </cell>
          <cell r="DV718" t="str">
            <v/>
          </cell>
          <cell r="DW718" t="str">
            <v/>
          </cell>
          <cell r="DX718" t="str">
            <v/>
          </cell>
          <cell r="DY718" t="str">
            <v/>
          </cell>
          <cell r="DZ718" t="str">
            <v/>
          </cell>
          <cell r="EA718" t="str">
            <v/>
          </cell>
          <cell r="EB718" t="str">
            <v/>
          </cell>
          <cell r="EC718" t="str">
            <v/>
          </cell>
          <cell r="ED718" t="str">
            <v/>
          </cell>
          <cell r="EE718" t="str">
            <v/>
          </cell>
          <cell r="EF718" t="str">
            <v/>
          </cell>
          <cell r="EG718" t="str">
            <v/>
          </cell>
          <cell r="EH718" t="str">
            <v/>
          </cell>
          <cell r="EI718" t="str">
            <v/>
          </cell>
          <cell r="EJ718" t="str">
            <v/>
          </cell>
          <cell r="EK718" t="str">
            <v/>
          </cell>
          <cell r="EL718" t="str">
            <v/>
          </cell>
          <cell r="EM718" t="str">
            <v/>
          </cell>
          <cell r="EN718" t="str">
            <v/>
          </cell>
          <cell r="EO718" t="str">
            <v/>
          </cell>
          <cell r="EP718" t="str">
            <v/>
          </cell>
          <cell r="EQ718" t="str">
            <v/>
          </cell>
          <cell r="ER718" t="str">
            <v/>
          </cell>
          <cell r="ES718" t="str">
            <v/>
          </cell>
          <cell r="ET718" t="str">
            <v/>
          </cell>
          <cell r="EU718" t="str">
            <v/>
          </cell>
          <cell r="EV718" t="str">
            <v/>
          </cell>
          <cell r="EW718" t="str">
            <v/>
          </cell>
          <cell r="EX718" t="str">
            <v/>
          </cell>
          <cell r="EY718" t="str">
            <v/>
          </cell>
          <cell r="EZ718" t="str">
            <v/>
          </cell>
          <cell r="FA718" t="str">
            <v/>
          </cell>
          <cell r="FB718" t="str">
            <v/>
          </cell>
          <cell r="FC718" t="str">
            <v/>
          </cell>
          <cell r="FD718" t="str">
            <v/>
          </cell>
          <cell r="FE718" t="str">
            <v/>
          </cell>
          <cell r="FF718" t="str">
            <v/>
          </cell>
          <cell r="FG718" t="str">
            <v/>
          </cell>
          <cell r="FH718" t="str">
            <v/>
          </cell>
          <cell r="FI718" t="str">
            <v/>
          </cell>
          <cell r="FJ718" t="str">
            <v/>
          </cell>
          <cell r="FK718" t="str">
            <v/>
          </cell>
          <cell r="FL718" t="str">
            <v/>
          </cell>
          <cell r="FM718" t="str">
            <v/>
          </cell>
          <cell r="FN718" t="str">
            <v/>
          </cell>
          <cell r="FO718" t="str">
            <v/>
          </cell>
          <cell r="FP718" t="str">
            <v/>
          </cell>
          <cell r="FQ718" t="str">
            <v/>
          </cell>
          <cell r="FR718" t="str">
            <v/>
          </cell>
          <cell r="FS718" t="str">
            <v/>
          </cell>
          <cell r="FT718" t="str">
            <v/>
          </cell>
          <cell r="FU718" t="str">
            <v/>
          </cell>
          <cell r="FV718" t="str">
            <v/>
          </cell>
          <cell r="FW718" t="str">
            <v/>
          </cell>
          <cell r="FX718" t="str">
            <v/>
          </cell>
          <cell r="FY718" t="str">
            <v/>
          </cell>
          <cell r="FZ718" t="str">
            <v/>
          </cell>
          <cell r="GA718" t="str">
            <v/>
          </cell>
          <cell r="GB718" t="str">
            <v/>
          </cell>
          <cell r="GC718" t="str">
            <v/>
          </cell>
          <cell r="GD718" t="str">
            <v/>
          </cell>
          <cell r="GE718" t="str">
            <v/>
          </cell>
          <cell r="GF718" t="str">
            <v/>
          </cell>
          <cell r="GG718" t="str">
            <v/>
          </cell>
          <cell r="GH718" t="str">
            <v/>
          </cell>
          <cell r="GI718" t="str">
            <v/>
          </cell>
          <cell r="GJ718" t="str">
            <v/>
          </cell>
          <cell r="GK718" t="str">
            <v/>
          </cell>
          <cell r="GL718" t="str">
            <v/>
          </cell>
          <cell r="GM718" t="str">
            <v/>
          </cell>
          <cell r="GN718" t="str">
            <v/>
          </cell>
          <cell r="GO718" t="str">
            <v/>
          </cell>
          <cell r="GP718" t="str">
            <v/>
          </cell>
          <cell r="GQ718" t="str">
            <v/>
          </cell>
          <cell r="GR718" t="str">
            <v/>
          </cell>
          <cell r="GS718" t="str">
            <v/>
          </cell>
          <cell r="GT718" t="str">
            <v/>
          </cell>
          <cell r="GU718" t="str">
            <v/>
          </cell>
          <cell r="GV718" t="str">
            <v/>
          </cell>
          <cell r="GW718" t="str">
            <v/>
          </cell>
          <cell r="GX718" t="str">
            <v/>
          </cell>
          <cell r="GY718" t="str">
            <v/>
          </cell>
          <cell r="GZ718" t="str">
            <v/>
          </cell>
          <cell r="HA718" t="str">
            <v/>
          </cell>
          <cell r="HB718" t="str">
            <v/>
          </cell>
          <cell r="HC718" t="str">
            <v/>
          </cell>
          <cell r="HD718" t="str">
            <v/>
          </cell>
          <cell r="HE718" t="str">
            <v/>
          </cell>
          <cell r="HF718" t="str">
            <v/>
          </cell>
          <cell r="HG718" t="str">
            <v/>
          </cell>
          <cell r="HH718" t="str">
            <v/>
          </cell>
          <cell r="HI718" t="str">
            <v/>
          </cell>
          <cell r="HJ718" t="str">
            <v/>
          </cell>
          <cell r="HK718" t="str">
            <v/>
          </cell>
          <cell r="HL718" t="str">
            <v/>
          </cell>
          <cell r="HM718" t="str">
            <v/>
          </cell>
          <cell r="HN718" t="str">
            <v/>
          </cell>
          <cell r="HO718" t="str">
            <v/>
          </cell>
          <cell r="HP718" t="str">
            <v/>
          </cell>
          <cell r="HQ718" t="str">
            <v/>
          </cell>
          <cell r="HR718" t="str">
            <v/>
          </cell>
          <cell r="HS718" t="str">
            <v/>
          </cell>
          <cell r="HT718" t="str">
            <v/>
          </cell>
          <cell r="HU718" t="str">
            <v/>
          </cell>
          <cell r="HV718" t="str">
            <v/>
          </cell>
          <cell r="HW718" t="str">
            <v/>
          </cell>
          <cell r="HX718" t="str">
            <v/>
          </cell>
          <cell r="HY718" t="str">
            <v/>
          </cell>
          <cell r="HZ718" t="str">
            <v/>
          </cell>
          <cell r="IA718" t="str">
            <v/>
          </cell>
          <cell r="IB718" t="str">
            <v/>
          </cell>
          <cell r="IC718" t="str">
            <v/>
          </cell>
          <cell r="ID718" t="str">
            <v/>
          </cell>
        </row>
        <row r="719">
          <cell r="A719" t="str">
            <v/>
          </cell>
          <cell r="B719" t="str">
            <v/>
          </cell>
          <cell r="C719" t="str">
            <v/>
          </cell>
          <cell r="D719" t="str">
            <v/>
          </cell>
          <cell r="E719" t="str">
            <v/>
          </cell>
          <cell r="F719" t="str">
            <v/>
          </cell>
          <cell r="G719" t="str">
            <v/>
          </cell>
          <cell r="H719" t="str">
            <v/>
          </cell>
          <cell r="I719" t="str">
            <v/>
          </cell>
          <cell r="J719" t="str">
            <v/>
          </cell>
          <cell r="K719" t="str">
            <v/>
          </cell>
          <cell r="L719" t="str">
            <v/>
          </cell>
          <cell r="M719" t="str">
            <v/>
          </cell>
          <cell r="N719" t="str">
            <v/>
          </cell>
          <cell r="O719" t="str">
            <v/>
          </cell>
          <cell r="P719" t="str">
            <v/>
          </cell>
          <cell r="Q719" t="str">
            <v/>
          </cell>
          <cell r="R719" t="str">
            <v/>
          </cell>
          <cell r="S719" t="str">
            <v/>
          </cell>
          <cell r="T719" t="str">
            <v/>
          </cell>
          <cell r="U719" t="str">
            <v/>
          </cell>
          <cell r="V719" t="str">
            <v/>
          </cell>
          <cell r="W719" t="str">
            <v/>
          </cell>
          <cell r="X719" t="str">
            <v/>
          </cell>
          <cell r="Y719" t="str">
            <v/>
          </cell>
          <cell r="Z719" t="str">
            <v/>
          </cell>
          <cell r="AA719" t="str">
            <v/>
          </cell>
          <cell r="AB719" t="str">
            <v/>
          </cell>
          <cell r="AC719" t="str">
            <v/>
          </cell>
          <cell r="AD719" t="str">
            <v/>
          </cell>
          <cell r="AE719" t="str">
            <v/>
          </cell>
          <cell r="AF719" t="str">
            <v/>
          </cell>
          <cell r="AG719" t="str">
            <v/>
          </cell>
          <cell r="AH719" t="str">
            <v/>
          </cell>
          <cell r="AI719" t="str">
            <v/>
          </cell>
          <cell r="AJ719" t="str">
            <v/>
          </cell>
          <cell r="AK719" t="str">
            <v/>
          </cell>
          <cell r="AL719" t="str">
            <v/>
          </cell>
          <cell r="AM719" t="str">
            <v/>
          </cell>
          <cell r="AN719" t="str">
            <v/>
          </cell>
          <cell r="AO719" t="str">
            <v/>
          </cell>
          <cell r="AP719" t="str">
            <v/>
          </cell>
          <cell r="AQ719" t="str">
            <v/>
          </cell>
          <cell r="AR719" t="str">
            <v/>
          </cell>
          <cell r="AS719" t="str">
            <v/>
          </cell>
          <cell r="AT719" t="str">
            <v/>
          </cell>
          <cell r="AU719" t="str">
            <v/>
          </cell>
          <cell r="AV719" t="str">
            <v/>
          </cell>
          <cell r="AW719" t="str">
            <v/>
          </cell>
          <cell r="AX719" t="str">
            <v/>
          </cell>
          <cell r="AY719" t="str">
            <v/>
          </cell>
          <cell r="AZ719" t="str">
            <v/>
          </cell>
          <cell r="BA719" t="str">
            <v/>
          </cell>
          <cell r="BB719" t="str">
            <v/>
          </cell>
          <cell r="BC719" t="str">
            <v/>
          </cell>
          <cell r="BD719" t="str">
            <v/>
          </cell>
          <cell r="BE719" t="str">
            <v/>
          </cell>
          <cell r="BF719" t="str">
            <v/>
          </cell>
          <cell r="BG719" t="str">
            <v/>
          </cell>
          <cell r="BH719" t="str">
            <v/>
          </cell>
          <cell r="BI719" t="str">
            <v/>
          </cell>
          <cell r="BJ719" t="str">
            <v/>
          </cell>
          <cell r="BK719" t="str">
            <v/>
          </cell>
          <cell r="BL719" t="str">
            <v/>
          </cell>
          <cell r="BM719" t="str">
            <v/>
          </cell>
          <cell r="BN719" t="str">
            <v/>
          </cell>
          <cell r="BO719" t="str">
            <v/>
          </cell>
          <cell r="BP719" t="str">
            <v/>
          </cell>
          <cell r="BQ719" t="str">
            <v/>
          </cell>
          <cell r="BR719" t="str">
            <v/>
          </cell>
          <cell r="BS719" t="str">
            <v/>
          </cell>
          <cell r="BT719" t="str">
            <v/>
          </cell>
          <cell r="BU719" t="str">
            <v/>
          </cell>
          <cell r="BV719" t="str">
            <v/>
          </cell>
          <cell r="BW719" t="str">
            <v/>
          </cell>
          <cell r="BX719" t="str">
            <v/>
          </cell>
          <cell r="BY719" t="str">
            <v/>
          </cell>
          <cell r="BZ719" t="str">
            <v/>
          </cell>
          <cell r="CA719" t="str">
            <v/>
          </cell>
          <cell r="CB719" t="str">
            <v/>
          </cell>
          <cell r="CC719" t="str">
            <v/>
          </cell>
          <cell r="CD719" t="str">
            <v/>
          </cell>
          <cell r="CE719" t="str">
            <v/>
          </cell>
          <cell r="CF719" t="str">
            <v/>
          </cell>
          <cell r="CG719" t="str">
            <v/>
          </cell>
          <cell r="CH719" t="str">
            <v/>
          </cell>
          <cell r="CI719" t="str">
            <v/>
          </cell>
          <cell r="CJ719" t="str">
            <v/>
          </cell>
          <cell r="CK719" t="str">
            <v/>
          </cell>
          <cell r="CL719" t="str">
            <v/>
          </cell>
          <cell r="CM719" t="str">
            <v/>
          </cell>
          <cell r="CN719" t="str">
            <v/>
          </cell>
          <cell r="CO719" t="str">
            <v/>
          </cell>
          <cell r="CP719" t="str">
            <v/>
          </cell>
          <cell r="CQ719" t="str">
            <v/>
          </cell>
          <cell r="CR719" t="str">
            <v/>
          </cell>
          <cell r="CS719" t="str">
            <v/>
          </cell>
          <cell r="CT719" t="str">
            <v/>
          </cell>
          <cell r="CU719" t="str">
            <v/>
          </cell>
          <cell r="CV719" t="str">
            <v/>
          </cell>
          <cell r="CW719" t="str">
            <v/>
          </cell>
          <cell r="CX719" t="str">
            <v/>
          </cell>
          <cell r="CY719" t="str">
            <v/>
          </cell>
          <cell r="CZ719" t="str">
            <v/>
          </cell>
          <cell r="DA719" t="str">
            <v/>
          </cell>
          <cell r="DB719" t="str">
            <v/>
          </cell>
          <cell r="DC719" t="str">
            <v/>
          </cell>
          <cell r="DD719" t="str">
            <v/>
          </cell>
          <cell r="DE719" t="str">
            <v/>
          </cell>
          <cell r="DF719" t="str">
            <v/>
          </cell>
          <cell r="DG719" t="str">
            <v/>
          </cell>
          <cell r="DH719" t="str">
            <v/>
          </cell>
          <cell r="DI719" t="str">
            <v/>
          </cell>
          <cell r="DJ719" t="str">
            <v/>
          </cell>
          <cell r="DK719" t="str">
            <v/>
          </cell>
          <cell r="DL719" t="str">
            <v/>
          </cell>
          <cell r="DM719" t="str">
            <v/>
          </cell>
          <cell r="DN719" t="str">
            <v/>
          </cell>
          <cell r="DO719" t="str">
            <v/>
          </cell>
          <cell r="DP719" t="str">
            <v/>
          </cell>
          <cell r="DQ719" t="str">
            <v/>
          </cell>
          <cell r="DR719" t="str">
            <v/>
          </cell>
          <cell r="DS719" t="str">
            <v/>
          </cell>
          <cell r="DT719" t="str">
            <v/>
          </cell>
          <cell r="DU719" t="str">
            <v/>
          </cell>
          <cell r="DV719" t="str">
            <v/>
          </cell>
          <cell r="DW719" t="str">
            <v/>
          </cell>
          <cell r="DX719" t="str">
            <v/>
          </cell>
          <cell r="DY719" t="str">
            <v/>
          </cell>
          <cell r="DZ719" t="str">
            <v/>
          </cell>
          <cell r="EA719" t="str">
            <v/>
          </cell>
          <cell r="EB719" t="str">
            <v/>
          </cell>
          <cell r="EC719" t="str">
            <v/>
          </cell>
          <cell r="ED719" t="str">
            <v/>
          </cell>
          <cell r="EE719" t="str">
            <v/>
          </cell>
          <cell r="EF719" t="str">
            <v/>
          </cell>
          <cell r="EG719" t="str">
            <v/>
          </cell>
          <cell r="EH719" t="str">
            <v/>
          </cell>
          <cell r="EI719" t="str">
            <v/>
          </cell>
          <cell r="EJ719" t="str">
            <v/>
          </cell>
          <cell r="EK719" t="str">
            <v/>
          </cell>
          <cell r="EL719" t="str">
            <v/>
          </cell>
          <cell r="EM719" t="str">
            <v/>
          </cell>
          <cell r="EN719" t="str">
            <v/>
          </cell>
          <cell r="EO719" t="str">
            <v/>
          </cell>
          <cell r="EP719" t="str">
            <v/>
          </cell>
          <cell r="EQ719" t="str">
            <v/>
          </cell>
          <cell r="ER719" t="str">
            <v/>
          </cell>
          <cell r="ES719" t="str">
            <v/>
          </cell>
          <cell r="ET719" t="str">
            <v/>
          </cell>
          <cell r="EU719" t="str">
            <v/>
          </cell>
          <cell r="EV719" t="str">
            <v/>
          </cell>
          <cell r="EW719" t="str">
            <v/>
          </cell>
          <cell r="EX719" t="str">
            <v/>
          </cell>
          <cell r="EY719" t="str">
            <v/>
          </cell>
          <cell r="EZ719" t="str">
            <v/>
          </cell>
          <cell r="FA719" t="str">
            <v/>
          </cell>
          <cell r="FB719" t="str">
            <v/>
          </cell>
          <cell r="FC719" t="str">
            <v/>
          </cell>
          <cell r="FD719" t="str">
            <v/>
          </cell>
          <cell r="FE719" t="str">
            <v/>
          </cell>
          <cell r="FF719" t="str">
            <v/>
          </cell>
          <cell r="FG719" t="str">
            <v/>
          </cell>
          <cell r="FH719" t="str">
            <v/>
          </cell>
          <cell r="FI719" t="str">
            <v/>
          </cell>
          <cell r="FJ719" t="str">
            <v/>
          </cell>
          <cell r="FK719" t="str">
            <v/>
          </cell>
          <cell r="FL719" t="str">
            <v/>
          </cell>
          <cell r="FM719" t="str">
            <v/>
          </cell>
          <cell r="FN719" t="str">
            <v/>
          </cell>
          <cell r="FO719" t="str">
            <v/>
          </cell>
          <cell r="FP719" t="str">
            <v/>
          </cell>
          <cell r="FQ719" t="str">
            <v/>
          </cell>
          <cell r="FR719" t="str">
            <v/>
          </cell>
          <cell r="FS719" t="str">
            <v/>
          </cell>
          <cell r="FT719" t="str">
            <v/>
          </cell>
          <cell r="FU719" t="str">
            <v/>
          </cell>
          <cell r="FV719" t="str">
            <v/>
          </cell>
          <cell r="FW719" t="str">
            <v/>
          </cell>
          <cell r="FX719" t="str">
            <v/>
          </cell>
          <cell r="FY719" t="str">
            <v/>
          </cell>
          <cell r="FZ719" t="str">
            <v/>
          </cell>
          <cell r="GA719" t="str">
            <v/>
          </cell>
          <cell r="GB719" t="str">
            <v/>
          </cell>
          <cell r="GC719" t="str">
            <v/>
          </cell>
          <cell r="GD719" t="str">
            <v/>
          </cell>
          <cell r="GE719" t="str">
            <v/>
          </cell>
          <cell r="GF719" t="str">
            <v/>
          </cell>
          <cell r="GG719" t="str">
            <v/>
          </cell>
          <cell r="GH719" t="str">
            <v/>
          </cell>
          <cell r="GI719" t="str">
            <v/>
          </cell>
          <cell r="GJ719" t="str">
            <v/>
          </cell>
          <cell r="GK719" t="str">
            <v/>
          </cell>
          <cell r="GL719" t="str">
            <v/>
          </cell>
          <cell r="GM719" t="str">
            <v/>
          </cell>
          <cell r="GN719" t="str">
            <v/>
          </cell>
          <cell r="GO719" t="str">
            <v/>
          </cell>
          <cell r="GP719" t="str">
            <v/>
          </cell>
          <cell r="GQ719" t="str">
            <v/>
          </cell>
          <cell r="GR719" t="str">
            <v/>
          </cell>
          <cell r="GS719" t="str">
            <v/>
          </cell>
          <cell r="GT719" t="str">
            <v/>
          </cell>
          <cell r="GU719" t="str">
            <v/>
          </cell>
          <cell r="GV719" t="str">
            <v/>
          </cell>
          <cell r="GW719" t="str">
            <v/>
          </cell>
          <cell r="GX719" t="str">
            <v/>
          </cell>
          <cell r="GY719" t="str">
            <v/>
          </cell>
          <cell r="GZ719" t="str">
            <v/>
          </cell>
          <cell r="HA719" t="str">
            <v/>
          </cell>
          <cell r="HB719" t="str">
            <v/>
          </cell>
          <cell r="HC719" t="str">
            <v/>
          </cell>
          <cell r="HD719" t="str">
            <v/>
          </cell>
          <cell r="HE719" t="str">
            <v/>
          </cell>
          <cell r="HF719" t="str">
            <v/>
          </cell>
          <cell r="HG719" t="str">
            <v/>
          </cell>
          <cell r="HH719" t="str">
            <v/>
          </cell>
          <cell r="HI719" t="str">
            <v/>
          </cell>
          <cell r="HJ719" t="str">
            <v/>
          </cell>
          <cell r="HK719" t="str">
            <v/>
          </cell>
          <cell r="HL719" t="str">
            <v/>
          </cell>
          <cell r="HM719" t="str">
            <v/>
          </cell>
          <cell r="HN719" t="str">
            <v/>
          </cell>
          <cell r="HO719" t="str">
            <v/>
          </cell>
          <cell r="HP719" t="str">
            <v/>
          </cell>
          <cell r="HQ719" t="str">
            <v/>
          </cell>
          <cell r="HR719" t="str">
            <v/>
          </cell>
          <cell r="HS719" t="str">
            <v/>
          </cell>
          <cell r="HT719" t="str">
            <v/>
          </cell>
          <cell r="HU719" t="str">
            <v/>
          </cell>
          <cell r="HV719" t="str">
            <v/>
          </cell>
          <cell r="HW719" t="str">
            <v/>
          </cell>
          <cell r="HX719" t="str">
            <v/>
          </cell>
          <cell r="HY719" t="str">
            <v/>
          </cell>
          <cell r="HZ719" t="str">
            <v/>
          </cell>
          <cell r="IA719" t="str">
            <v/>
          </cell>
          <cell r="IB719" t="str">
            <v/>
          </cell>
          <cell r="IC719" t="str">
            <v/>
          </cell>
          <cell r="ID719" t="str">
            <v/>
          </cell>
        </row>
        <row r="720">
          <cell r="A720" t="str">
            <v/>
          </cell>
          <cell r="B720" t="str">
            <v/>
          </cell>
          <cell r="C720" t="str">
            <v/>
          </cell>
          <cell r="D720" t="str">
            <v/>
          </cell>
          <cell r="E720" t="str">
            <v/>
          </cell>
          <cell r="F720" t="str">
            <v/>
          </cell>
          <cell r="G720" t="str">
            <v/>
          </cell>
          <cell r="H720" t="str">
            <v/>
          </cell>
          <cell r="I720" t="str">
            <v/>
          </cell>
          <cell r="J720" t="str">
            <v/>
          </cell>
          <cell r="K720" t="str">
            <v/>
          </cell>
          <cell r="L720" t="str">
            <v/>
          </cell>
          <cell r="M720" t="str">
            <v/>
          </cell>
          <cell r="N720" t="str">
            <v/>
          </cell>
          <cell r="O720" t="str">
            <v/>
          </cell>
          <cell r="P720" t="str">
            <v/>
          </cell>
          <cell r="Q720" t="str">
            <v/>
          </cell>
          <cell r="R720" t="str">
            <v/>
          </cell>
          <cell r="S720" t="str">
            <v/>
          </cell>
          <cell r="T720" t="str">
            <v/>
          </cell>
          <cell r="U720" t="str">
            <v/>
          </cell>
          <cell r="V720" t="str">
            <v/>
          </cell>
          <cell r="W720" t="str">
            <v/>
          </cell>
          <cell r="X720" t="str">
            <v/>
          </cell>
          <cell r="Y720" t="str">
            <v/>
          </cell>
          <cell r="Z720" t="str">
            <v/>
          </cell>
          <cell r="AA720" t="str">
            <v/>
          </cell>
          <cell r="AB720" t="str">
            <v/>
          </cell>
          <cell r="AC720" t="str">
            <v/>
          </cell>
          <cell r="AD720" t="str">
            <v/>
          </cell>
          <cell r="AE720" t="str">
            <v/>
          </cell>
          <cell r="AF720" t="str">
            <v/>
          </cell>
          <cell r="AG720" t="str">
            <v/>
          </cell>
          <cell r="AH720" t="str">
            <v/>
          </cell>
          <cell r="AI720" t="str">
            <v/>
          </cell>
          <cell r="AJ720" t="str">
            <v/>
          </cell>
          <cell r="AK720" t="str">
            <v/>
          </cell>
          <cell r="AL720" t="str">
            <v/>
          </cell>
          <cell r="AM720" t="str">
            <v/>
          </cell>
          <cell r="AN720" t="str">
            <v/>
          </cell>
          <cell r="AO720" t="str">
            <v/>
          </cell>
          <cell r="AP720" t="str">
            <v/>
          </cell>
          <cell r="AQ720" t="str">
            <v/>
          </cell>
          <cell r="AR720" t="str">
            <v/>
          </cell>
          <cell r="AS720" t="str">
            <v/>
          </cell>
          <cell r="AT720" t="str">
            <v/>
          </cell>
          <cell r="AU720" t="str">
            <v/>
          </cell>
          <cell r="AV720" t="str">
            <v/>
          </cell>
          <cell r="AW720" t="str">
            <v/>
          </cell>
          <cell r="AX720" t="str">
            <v/>
          </cell>
          <cell r="AY720" t="str">
            <v/>
          </cell>
          <cell r="AZ720" t="str">
            <v/>
          </cell>
          <cell r="BA720" t="str">
            <v/>
          </cell>
          <cell r="BB720" t="str">
            <v/>
          </cell>
          <cell r="BC720" t="str">
            <v/>
          </cell>
          <cell r="BD720" t="str">
            <v/>
          </cell>
          <cell r="BE720" t="str">
            <v/>
          </cell>
          <cell r="BF720" t="str">
            <v/>
          </cell>
          <cell r="BG720" t="str">
            <v/>
          </cell>
          <cell r="BH720" t="str">
            <v/>
          </cell>
          <cell r="BI720" t="str">
            <v/>
          </cell>
          <cell r="BJ720" t="str">
            <v/>
          </cell>
          <cell r="BK720" t="str">
            <v/>
          </cell>
          <cell r="BL720" t="str">
            <v/>
          </cell>
          <cell r="BM720" t="str">
            <v/>
          </cell>
          <cell r="BN720" t="str">
            <v/>
          </cell>
          <cell r="BO720" t="str">
            <v/>
          </cell>
          <cell r="BP720" t="str">
            <v/>
          </cell>
          <cell r="BQ720" t="str">
            <v/>
          </cell>
          <cell r="BR720" t="str">
            <v/>
          </cell>
          <cell r="BS720" t="str">
            <v/>
          </cell>
          <cell r="BT720" t="str">
            <v/>
          </cell>
          <cell r="BU720" t="str">
            <v/>
          </cell>
          <cell r="BV720" t="str">
            <v/>
          </cell>
          <cell r="BW720" t="str">
            <v/>
          </cell>
          <cell r="BX720" t="str">
            <v/>
          </cell>
          <cell r="BY720" t="str">
            <v/>
          </cell>
          <cell r="BZ720" t="str">
            <v/>
          </cell>
          <cell r="CA720" t="str">
            <v/>
          </cell>
          <cell r="CB720" t="str">
            <v/>
          </cell>
          <cell r="CC720" t="str">
            <v/>
          </cell>
          <cell r="CD720" t="str">
            <v/>
          </cell>
          <cell r="CE720" t="str">
            <v/>
          </cell>
          <cell r="CF720" t="str">
            <v/>
          </cell>
          <cell r="CG720" t="str">
            <v/>
          </cell>
          <cell r="CH720" t="str">
            <v/>
          </cell>
          <cell r="CI720" t="str">
            <v/>
          </cell>
          <cell r="CJ720" t="str">
            <v/>
          </cell>
          <cell r="CK720" t="str">
            <v/>
          </cell>
          <cell r="CL720" t="str">
            <v/>
          </cell>
          <cell r="CM720" t="str">
            <v/>
          </cell>
          <cell r="CN720" t="str">
            <v/>
          </cell>
          <cell r="CO720" t="str">
            <v/>
          </cell>
          <cell r="CP720" t="str">
            <v/>
          </cell>
          <cell r="CQ720" t="str">
            <v/>
          </cell>
          <cell r="CR720" t="str">
            <v/>
          </cell>
          <cell r="CS720" t="str">
            <v/>
          </cell>
          <cell r="CT720" t="str">
            <v/>
          </cell>
          <cell r="CU720" t="str">
            <v/>
          </cell>
          <cell r="CV720" t="str">
            <v/>
          </cell>
          <cell r="CW720" t="str">
            <v/>
          </cell>
          <cell r="CX720" t="str">
            <v/>
          </cell>
          <cell r="CY720" t="str">
            <v/>
          </cell>
          <cell r="CZ720" t="str">
            <v/>
          </cell>
          <cell r="DA720" t="str">
            <v/>
          </cell>
          <cell r="DB720" t="str">
            <v/>
          </cell>
          <cell r="DC720" t="str">
            <v/>
          </cell>
          <cell r="DD720" t="str">
            <v/>
          </cell>
          <cell r="DE720" t="str">
            <v/>
          </cell>
          <cell r="DF720" t="str">
            <v/>
          </cell>
          <cell r="DG720" t="str">
            <v/>
          </cell>
          <cell r="DH720" t="str">
            <v/>
          </cell>
          <cell r="DI720" t="str">
            <v/>
          </cell>
          <cell r="DJ720" t="str">
            <v/>
          </cell>
          <cell r="DK720" t="str">
            <v/>
          </cell>
          <cell r="DL720" t="str">
            <v/>
          </cell>
          <cell r="DM720" t="str">
            <v/>
          </cell>
          <cell r="DN720" t="str">
            <v/>
          </cell>
          <cell r="DO720" t="str">
            <v/>
          </cell>
          <cell r="DP720" t="str">
            <v/>
          </cell>
          <cell r="DQ720" t="str">
            <v/>
          </cell>
          <cell r="DR720" t="str">
            <v/>
          </cell>
          <cell r="DS720" t="str">
            <v/>
          </cell>
          <cell r="DT720" t="str">
            <v/>
          </cell>
          <cell r="DU720" t="str">
            <v/>
          </cell>
          <cell r="DV720" t="str">
            <v/>
          </cell>
          <cell r="DW720" t="str">
            <v/>
          </cell>
          <cell r="DX720" t="str">
            <v/>
          </cell>
          <cell r="DY720" t="str">
            <v/>
          </cell>
          <cell r="DZ720" t="str">
            <v/>
          </cell>
          <cell r="EA720" t="str">
            <v/>
          </cell>
          <cell r="EB720" t="str">
            <v/>
          </cell>
          <cell r="EC720" t="str">
            <v/>
          </cell>
          <cell r="ED720" t="str">
            <v/>
          </cell>
          <cell r="EE720" t="str">
            <v/>
          </cell>
          <cell r="EF720" t="str">
            <v/>
          </cell>
          <cell r="EG720" t="str">
            <v/>
          </cell>
          <cell r="EH720" t="str">
            <v/>
          </cell>
          <cell r="EI720" t="str">
            <v/>
          </cell>
          <cell r="EJ720" t="str">
            <v/>
          </cell>
          <cell r="EK720" t="str">
            <v/>
          </cell>
          <cell r="EL720" t="str">
            <v/>
          </cell>
          <cell r="EM720" t="str">
            <v/>
          </cell>
          <cell r="EN720" t="str">
            <v/>
          </cell>
          <cell r="EO720" t="str">
            <v/>
          </cell>
          <cell r="EP720" t="str">
            <v/>
          </cell>
          <cell r="EQ720" t="str">
            <v/>
          </cell>
          <cell r="ER720" t="str">
            <v/>
          </cell>
          <cell r="ES720" t="str">
            <v/>
          </cell>
          <cell r="ET720" t="str">
            <v/>
          </cell>
          <cell r="EU720" t="str">
            <v/>
          </cell>
          <cell r="EV720" t="str">
            <v/>
          </cell>
          <cell r="EW720" t="str">
            <v/>
          </cell>
          <cell r="EX720" t="str">
            <v/>
          </cell>
          <cell r="EY720" t="str">
            <v/>
          </cell>
          <cell r="EZ720" t="str">
            <v/>
          </cell>
          <cell r="FA720" t="str">
            <v/>
          </cell>
          <cell r="FB720" t="str">
            <v/>
          </cell>
          <cell r="FC720" t="str">
            <v/>
          </cell>
          <cell r="FD720" t="str">
            <v/>
          </cell>
          <cell r="FE720" t="str">
            <v/>
          </cell>
          <cell r="FF720" t="str">
            <v/>
          </cell>
          <cell r="FG720" t="str">
            <v/>
          </cell>
          <cell r="FH720" t="str">
            <v/>
          </cell>
          <cell r="FI720" t="str">
            <v/>
          </cell>
          <cell r="FJ720" t="str">
            <v/>
          </cell>
          <cell r="FK720" t="str">
            <v/>
          </cell>
          <cell r="FL720" t="str">
            <v/>
          </cell>
          <cell r="FM720" t="str">
            <v/>
          </cell>
          <cell r="FN720" t="str">
            <v/>
          </cell>
          <cell r="FO720" t="str">
            <v/>
          </cell>
          <cell r="FP720" t="str">
            <v/>
          </cell>
          <cell r="FQ720" t="str">
            <v/>
          </cell>
          <cell r="FR720" t="str">
            <v/>
          </cell>
          <cell r="FS720" t="str">
            <v/>
          </cell>
          <cell r="FT720" t="str">
            <v/>
          </cell>
          <cell r="FU720" t="str">
            <v/>
          </cell>
          <cell r="FV720" t="str">
            <v/>
          </cell>
          <cell r="FW720" t="str">
            <v/>
          </cell>
          <cell r="FX720" t="str">
            <v/>
          </cell>
          <cell r="FY720" t="str">
            <v/>
          </cell>
          <cell r="FZ720" t="str">
            <v/>
          </cell>
          <cell r="GA720" t="str">
            <v/>
          </cell>
          <cell r="GB720" t="str">
            <v/>
          </cell>
          <cell r="GC720" t="str">
            <v/>
          </cell>
          <cell r="GD720" t="str">
            <v/>
          </cell>
          <cell r="GE720" t="str">
            <v/>
          </cell>
          <cell r="GF720" t="str">
            <v/>
          </cell>
          <cell r="GG720" t="str">
            <v/>
          </cell>
          <cell r="GH720" t="str">
            <v/>
          </cell>
          <cell r="GI720" t="str">
            <v/>
          </cell>
          <cell r="GJ720" t="str">
            <v/>
          </cell>
          <cell r="GK720" t="str">
            <v/>
          </cell>
          <cell r="GL720" t="str">
            <v/>
          </cell>
          <cell r="GM720" t="str">
            <v/>
          </cell>
          <cell r="GN720" t="str">
            <v/>
          </cell>
          <cell r="GO720" t="str">
            <v/>
          </cell>
          <cell r="GP720" t="str">
            <v/>
          </cell>
          <cell r="GQ720" t="str">
            <v/>
          </cell>
          <cell r="GR720" t="str">
            <v/>
          </cell>
          <cell r="GS720" t="str">
            <v/>
          </cell>
          <cell r="GT720" t="str">
            <v/>
          </cell>
          <cell r="GU720" t="str">
            <v/>
          </cell>
          <cell r="GV720" t="str">
            <v/>
          </cell>
          <cell r="GW720" t="str">
            <v/>
          </cell>
          <cell r="GX720" t="str">
            <v/>
          </cell>
          <cell r="GY720" t="str">
            <v/>
          </cell>
          <cell r="GZ720" t="str">
            <v/>
          </cell>
          <cell r="HA720" t="str">
            <v/>
          </cell>
          <cell r="HB720" t="str">
            <v/>
          </cell>
          <cell r="HC720" t="str">
            <v/>
          </cell>
          <cell r="HD720" t="str">
            <v/>
          </cell>
          <cell r="HE720" t="str">
            <v/>
          </cell>
          <cell r="HF720" t="str">
            <v/>
          </cell>
          <cell r="HG720" t="str">
            <v/>
          </cell>
          <cell r="HH720" t="str">
            <v/>
          </cell>
          <cell r="HI720" t="str">
            <v/>
          </cell>
          <cell r="HJ720" t="str">
            <v/>
          </cell>
          <cell r="HK720" t="str">
            <v/>
          </cell>
          <cell r="HL720" t="str">
            <v/>
          </cell>
          <cell r="HM720" t="str">
            <v/>
          </cell>
          <cell r="HN720" t="str">
            <v/>
          </cell>
          <cell r="HO720" t="str">
            <v/>
          </cell>
          <cell r="HP720" t="str">
            <v/>
          </cell>
          <cell r="HQ720" t="str">
            <v/>
          </cell>
          <cell r="HR720" t="str">
            <v/>
          </cell>
          <cell r="HS720" t="str">
            <v/>
          </cell>
          <cell r="HT720" t="str">
            <v/>
          </cell>
          <cell r="HU720" t="str">
            <v/>
          </cell>
          <cell r="HV720" t="str">
            <v/>
          </cell>
          <cell r="HW720" t="str">
            <v/>
          </cell>
          <cell r="HX720" t="str">
            <v/>
          </cell>
          <cell r="HY720" t="str">
            <v/>
          </cell>
          <cell r="HZ720" t="str">
            <v/>
          </cell>
          <cell r="IA720" t="str">
            <v/>
          </cell>
          <cell r="IB720" t="str">
            <v/>
          </cell>
          <cell r="IC720" t="str">
            <v/>
          </cell>
          <cell r="ID720" t="str">
            <v/>
          </cell>
        </row>
        <row r="721">
          <cell r="A721" t="str">
            <v/>
          </cell>
          <cell r="B721" t="str">
            <v/>
          </cell>
          <cell r="C721" t="str">
            <v/>
          </cell>
          <cell r="D721" t="str">
            <v/>
          </cell>
          <cell r="E721" t="str">
            <v/>
          </cell>
          <cell r="F721" t="str">
            <v/>
          </cell>
          <cell r="G721" t="str">
            <v/>
          </cell>
          <cell r="H721" t="str">
            <v/>
          </cell>
          <cell r="I721" t="str">
            <v/>
          </cell>
          <cell r="J721" t="str">
            <v/>
          </cell>
          <cell r="K721" t="str">
            <v/>
          </cell>
          <cell r="L721" t="str">
            <v/>
          </cell>
          <cell r="M721" t="str">
            <v/>
          </cell>
          <cell r="N721" t="str">
            <v/>
          </cell>
          <cell r="O721" t="str">
            <v/>
          </cell>
          <cell r="P721" t="str">
            <v/>
          </cell>
          <cell r="Q721" t="str">
            <v/>
          </cell>
          <cell r="R721" t="str">
            <v/>
          </cell>
          <cell r="S721" t="str">
            <v/>
          </cell>
          <cell r="T721" t="str">
            <v/>
          </cell>
          <cell r="U721" t="str">
            <v/>
          </cell>
          <cell r="V721" t="str">
            <v/>
          </cell>
          <cell r="W721" t="str">
            <v/>
          </cell>
          <cell r="X721" t="str">
            <v/>
          </cell>
          <cell r="Y721" t="str">
            <v/>
          </cell>
          <cell r="Z721" t="str">
            <v/>
          </cell>
          <cell r="AA721" t="str">
            <v/>
          </cell>
          <cell r="AB721" t="str">
            <v/>
          </cell>
          <cell r="AC721" t="str">
            <v/>
          </cell>
          <cell r="AD721" t="str">
            <v/>
          </cell>
          <cell r="AE721" t="str">
            <v/>
          </cell>
          <cell r="AF721" t="str">
            <v/>
          </cell>
          <cell r="AG721" t="str">
            <v/>
          </cell>
          <cell r="AH721" t="str">
            <v/>
          </cell>
          <cell r="AI721" t="str">
            <v/>
          </cell>
          <cell r="AJ721" t="str">
            <v/>
          </cell>
          <cell r="AK721" t="str">
            <v/>
          </cell>
          <cell r="AL721" t="str">
            <v/>
          </cell>
          <cell r="AM721" t="str">
            <v/>
          </cell>
          <cell r="AN721" t="str">
            <v/>
          </cell>
          <cell r="AO721" t="str">
            <v/>
          </cell>
          <cell r="AP721" t="str">
            <v/>
          </cell>
          <cell r="AQ721" t="str">
            <v/>
          </cell>
          <cell r="AR721" t="str">
            <v/>
          </cell>
          <cell r="AS721" t="str">
            <v/>
          </cell>
          <cell r="AT721" t="str">
            <v/>
          </cell>
          <cell r="AU721" t="str">
            <v/>
          </cell>
          <cell r="AV721" t="str">
            <v/>
          </cell>
          <cell r="AW721" t="str">
            <v/>
          </cell>
          <cell r="AX721" t="str">
            <v/>
          </cell>
          <cell r="AY721" t="str">
            <v/>
          </cell>
          <cell r="AZ721" t="str">
            <v/>
          </cell>
          <cell r="BA721" t="str">
            <v/>
          </cell>
          <cell r="BB721" t="str">
            <v/>
          </cell>
          <cell r="BC721" t="str">
            <v/>
          </cell>
          <cell r="BD721" t="str">
            <v/>
          </cell>
          <cell r="BE721" t="str">
            <v/>
          </cell>
          <cell r="BF721" t="str">
            <v/>
          </cell>
          <cell r="BG721" t="str">
            <v/>
          </cell>
          <cell r="BH721" t="str">
            <v/>
          </cell>
          <cell r="BI721" t="str">
            <v/>
          </cell>
          <cell r="BJ721" t="str">
            <v/>
          </cell>
          <cell r="BK721" t="str">
            <v/>
          </cell>
          <cell r="BL721" t="str">
            <v/>
          </cell>
          <cell r="BM721" t="str">
            <v/>
          </cell>
          <cell r="BN721" t="str">
            <v/>
          </cell>
          <cell r="BO721" t="str">
            <v/>
          </cell>
          <cell r="BP721" t="str">
            <v/>
          </cell>
          <cell r="BQ721" t="str">
            <v/>
          </cell>
          <cell r="BR721" t="str">
            <v/>
          </cell>
          <cell r="BS721" t="str">
            <v/>
          </cell>
          <cell r="BT721" t="str">
            <v/>
          </cell>
          <cell r="BU721" t="str">
            <v/>
          </cell>
          <cell r="BV721" t="str">
            <v/>
          </cell>
          <cell r="BW721" t="str">
            <v/>
          </cell>
          <cell r="BX721" t="str">
            <v/>
          </cell>
          <cell r="BY721" t="str">
            <v/>
          </cell>
          <cell r="BZ721" t="str">
            <v/>
          </cell>
          <cell r="CA721" t="str">
            <v/>
          </cell>
          <cell r="CB721" t="str">
            <v/>
          </cell>
          <cell r="CC721" t="str">
            <v/>
          </cell>
          <cell r="CD721" t="str">
            <v/>
          </cell>
          <cell r="CE721" t="str">
            <v/>
          </cell>
          <cell r="CF721" t="str">
            <v/>
          </cell>
          <cell r="CG721" t="str">
            <v/>
          </cell>
          <cell r="CH721" t="str">
            <v/>
          </cell>
          <cell r="CI721" t="str">
            <v/>
          </cell>
          <cell r="CJ721" t="str">
            <v/>
          </cell>
          <cell r="CK721" t="str">
            <v/>
          </cell>
          <cell r="CL721" t="str">
            <v/>
          </cell>
          <cell r="CM721" t="str">
            <v/>
          </cell>
          <cell r="CN721" t="str">
            <v/>
          </cell>
          <cell r="CO721" t="str">
            <v/>
          </cell>
          <cell r="CP721" t="str">
            <v/>
          </cell>
          <cell r="CQ721" t="str">
            <v/>
          </cell>
          <cell r="CR721" t="str">
            <v/>
          </cell>
          <cell r="CS721" t="str">
            <v/>
          </cell>
          <cell r="CT721" t="str">
            <v/>
          </cell>
          <cell r="CU721" t="str">
            <v/>
          </cell>
          <cell r="CV721" t="str">
            <v/>
          </cell>
          <cell r="CW721" t="str">
            <v/>
          </cell>
          <cell r="CX721" t="str">
            <v/>
          </cell>
          <cell r="CY721" t="str">
            <v/>
          </cell>
          <cell r="CZ721" t="str">
            <v/>
          </cell>
          <cell r="DA721" t="str">
            <v/>
          </cell>
          <cell r="DB721" t="str">
            <v/>
          </cell>
          <cell r="DC721" t="str">
            <v/>
          </cell>
          <cell r="DD721" t="str">
            <v/>
          </cell>
          <cell r="DE721" t="str">
            <v/>
          </cell>
          <cell r="DF721" t="str">
            <v/>
          </cell>
          <cell r="DG721" t="str">
            <v/>
          </cell>
          <cell r="DH721" t="str">
            <v/>
          </cell>
          <cell r="DI721" t="str">
            <v/>
          </cell>
          <cell r="DJ721" t="str">
            <v/>
          </cell>
          <cell r="DK721" t="str">
            <v/>
          </cell>
          <cell r="DL721" t="str">
            <v/>
          </cell>
          <cell r="DM721" t="str">
            <v/>
          </cell>
          <cell r="DN721" t="str">
            <v/>
          </cell>
          <cell r="DO721" t="str">
            <v/>
          </cell>
          <cell r="DP721" t="str">
            <v/>
          </cell>
          <cell r="DQ721" t="str">
            <v/>
          </cell>
          <cell r="DR721" t="str">
            <v/>
          </cell>
          <cell r="DS721" t="str">
            <v/>
          </cell>
          <cell r="DT721" t="str">
            <v/>
          </cell>
          <cell r="DU721" t="str">
            <v/>
          </cell>
          <cell r="DV721" t="str">
            <v/>
          </cell>
          <cell r="DW721" t="str">
            <v/>
          </cell>
          <cell r="DX721" t="str">
            <v/>
          </cell>
          <cell r="DY721" t="str">
            <v/>
          </cell>
          <cell r="DZ721" t="str">
            <v/>
          </cell>
          <cell r="EA721" t="str">
            <v/>
          </cell>
          <cell r="EB721" t="str">
            <v/>
          </cell>
          <cell r="EC721" t="str">
            <v/>
          </cell>
          <cell r="ED721" t="str">
            <v/>
          </cell>
          <cell r="EE721" t="str">
            <v/>
          </cell>
          <cell r="EF721" t="str">
            <v/>
          </cell>
          <cell r="EG721" t="str">
            <v/>
          </cell>
          <cell r="EH721" t="str">
            <v/>
          </cell>
          <cell r="EI721" t="str">
            <v/>
          </cell>
          <cell r="EJ721" t="str">
            <v/>
          </cell>
          <cell r="EK721" t="str">
            <v/>
          </cell>
          <cell r="EL721" t="str">
            <v/>
          </cell>
          <cell r="EM721" t="str">
            <v/>
          </cell>
          <cell r="EN721" t="str">
            <v/>
          </cell>
          <cell r="EO721" t="str">
            <v/>
          </cell>
          <cell r="EP721" t="str">
            <v/>
          </cell>
          <cell r="EQ721" t="str">
            <v/>
          </cell>
          <cell r="ER721" t="str">
            <v/>
          </cell>
          <cell r="ES721" t="str">
            <v/>
          </cell>
          <cell r="ET721" t="str">
            <v/>
          </cell>
          <cell r="EU721" t="str">
            <v/>
          </cell>
          <cell r="EV721" t="str">
            <v/>
          </cell>
          <cell r="EW721" t="str">
            <v/>
          </cell>
          <cell r="EX721" t="str">
            <v/>
          </cell>
          <cell r="EY721" t="str">
            <v/>
          </cell>
          <cell r="EZ721" t="str">
            <v/>
          </cell>
          <cell r="FA721" t="str">
            <v/>
          </cell>
          <cell r="FB721" t="str">
            <v/>
          </cell>
          <cell r="FC721" t="str">
            <v/>
          </cell>
          <cell r="FD721" t="str">
            <v/>
          </cell>
          <cell r="FE721" t="str">
            <v/>
          </cell>
          <cell r="FF721" t="str">
            <v/>
          </cell>
          <cell r="FG721" t="str">
            <v/>
          </cell>
          <cell r="FH721" t="str">
            <v/>
          </cell>
          <cell r="FI721" t="str">
            <v/>
          </cell>
          <cell r="FJ721" t="str">
            <v/>
          </cell>
          <cell r="FK721" t="str">
            <v/>
          </cell>
          <cell r="FL721" t="str">
            <v/>
          </cell>
          <cell r="FM721" t="str">
            <v/>
          </cell>
          <cell r="FN721" t="str">
            <v/>
          </cell>
          <cell r="FO721" t="str">
            <v/>
          </cell>
          <cell r="FP721" t="str">
            <v/>
          </cell>
          <cell r="FQ721" t="str">
            <v/>
          </cell>
          <cell r="FR721" t="str">
            <v/>
          </cell>
          <cell r="FS721" t="str">
            <v/>
          </cell>
          <cell r="FT721" t="str">
            <v/>
          </cell>
          <cell r="FU721" t="str">
            <v/>
          </cell>
          <cell r="FV721" t="str">
            <v/>
          </cell>
          <cell r="FW721" t="str">
            <v/>
          </cell>
          <cell r="FX721" t="str">
            <v/>
          </cell>
          <cell r="FY721" t="str">
            <v/>
          </cell>
          <cell r="FZ721" t="str">
            <v/>
          </cell>
          <cell r="GA721" t="str">
            <v/>
          </cell>
          <cell r="GB721" t="str">
            <v/>
          </cell>
          <cell r="GC721" t="str">
            <v/>
          </cell>
          <cell r="GD721" t="str">
            <v/>
          </cell>
          <cell r="GE721" t="str">
            <v/>
          </cell>
          <cell r="GF721" t="str">
            <v/>
          </cell>
          <cell r="GG721" t="str">
            <v/>
          </cell>
          <cell r="GH721" t="str">
            <v/>
          </cell>
          <cell r="GI721" t="str">
            <v/>
          </cell>
          <cell r="GJ721" t="str">
            <v/>
          </cell>
          <cell r="GK721" t="str">
            <v/>
          </cell>
          <cell r="GL721" t="str">
            <v/>
          </cell>
          <cell r="GM721" t="str">
            <v/>
          </cell>
          <cell r="GN721" t="str">
            <v/>
          </cell>
          <cell r="GO721" t="str">
            <v/>
          </cell>
          <cell r="GP721" t="str">
            <v/>
          </cell>
          <cell r="GQ721" t="str">
            <v/>
          </cell>
          <cell r="GR721" t="str">
            <v/>
          </cell>
          <cell r="GS721" t="str">
            <v/>
          </cell>
          <cell r="GT721" t="str">
            <v/>
          </cell>
          <cell r="GU721" t="str">
            <v/>
          </cell>
          <cell r="GV721" t="str">
            <v/>
          </cell>
          <cell r="GW721" t="str">
            <v/>
          </cell>
          <cell r="GX721" t="str">
            <v/>
          </cell>
          <cell r="GY721" t="str">
            <v/>
          </cell>
          <cell r="GZ721" t="str">
            <v/>
          </cell>
          <cell r="HA721" t="str">
            <v/>
          </cell>
          <cell r="HB721" t="str">
            <v/>
          </cell>
          <cell r="HC721" t="str">
            <v/>
          </cell>
          <cell r="HD721" t="str">
            <v/>
          </cell>
          <cell r="HE721" t="str">
            <v/>
          </cell>
          <cell r="HF721" t="str">
            <v/>
          </cell>
          <cell r="HG721" t="str">
            <v/>
          </cell>
          <cell r="HH721" t="str">
            <v/>
          </cell>
          <cell r="HI721" t="str">
            <v/>
          </cell>
          <cell r="HJ721" t="str">
            <v/>
          </cell>
          <cell r="HK721" t="str">
            <v/>
          </cell>
          <cell r="HL721" t="str">
            <v/>
          </cell>
          <cell r="HM721" t="str">
            <v/>
          </cell>
          <cell r="HN721" t="str">
            <v/>
          </cell>
          <cell r="HO721" t="str">
            <v/>
          </cell>
          <cell r="HP721" t="str">
            <v/>
          </cell>
          <cell r="HQ721" t="str">
            <v/>
          </cell>
          <cell r="HR721" t="str">
            <v/>
          </cell>
          <cell r="HS721" t="str">
            <v/>
          </cell>
          <cell r="HT721" t="str">
            <v/>
          </cell>
          <cell r="HU721" t="str">
            <v/>
          </cell>
          <cell r="HV721" t="str">
            <v/>
          </cell>
          <cell r="HW721" t="str">
            <v/>
          </cell>
          <cell r="HX721" t="str">
            <v/>
          </cell>
          <cell r="HY721" t="str">
            <v/>
          </cell>
          <cell r="HZ721" t="str">
            <v/>
          </cell>
          <cell r="IA721" t="str">
            <v/>
          </cell>
          <cell r="IB721" t="str">
            <v/>
          </cell>
          <cell r="IC721" t="str">
            <v/>
          </cell>
          <cell r="ID721" t="str">
            <v/>
          </cell>
        </row>
        <row r="722">
          <cell r="A722" t="str">
            <v/>
          </cell>
          <cell r="B722" t="str">
            <v/>
          </cell>
          <cell r="C722" t="str">
            <v/>
          </cell>
          <cell r="D722" t="str">
            <v/>
          </cell>
          <cell r="E722" t="str">
            <v/>
          </cell>
          <cell r="F722" t="str">
            <v/>
          </cell>
          <cell r="G722" t="str">
            <v/>
          </cell>
          <cell r="H722" t="str">
            <v/>
          </cell>
          <cell r="I722" t="str">
            <v/>
          </cell>
          <cell r="J722" t="str">
            <v/>
          </cell>
          <cell r="K722" t="str">
            <v/>
          </cell>
          <cell r="L722" t="str">
            <v/>
          </cell>
          <cell r="M722" t="str">
            <v/>
          </cell>
          <cell r="N722" t="str">
            <v/>
          </cell>
          <cell r="O722" t="str">
            <v/>
          </cell>
          <cell r="P722" t="str">
            <v/>
          </cell>
          <cell r="Q722" t="str">
            <v/>
          </cell>
          <cell r="R722" t="str">
            <v/>
          </cell>
          <cell r="S722" t="str">
            <v/>
          </cell>
          <cell r="T722" t="str">
            <v/>
          </cell>
          <cell r="U722" t="str">
            <v/>
          </cell>
          <cell r="V722" t="str">
            <v/>
          </cell>
          <cell r="W722" t="str">
            <v/>
          </cell>
          <cell r="X722" t="str">
            <v/>
          </cell>
          <cell r="Y722" t="str">
            <v/>
          </cell>
          <cell r="Z722" t="str">
            <v/>
          </cell>
          <cell r="AA722" t="str">
            <v/>
          </cell>
          <cell r="AB722" t="str">
            <v/>
          </cell>
          <cell r="AC722" t="str">
            <v/>
          </cell>
          <cell r="AD722" t="str">
            <v/>
          </cell>
          <cell r="AE722" t="str">
            <v/>
          </cell>
          <cell r="AF722" t="str">
            <v/>
          </cell>
          <cell r="AG722" t="str">
            <v/>
          </cell>
          <cell r="AH722" t="str">
            <v/>
          </cell>
          <cell r="AI722" t="str">
            <v/>
          </cell>
          <cell r="AJ722" t="str">
            <v/>
          </cell>
          <cell r="AK722" t="str">
            <v/>
          </cell>
          <cell r="AL722" t="str">
            <v/>
          </cell>
          <cell r="AM722" t="str">
            <v/>
          </cell>
          <cell r="AN722" t="str">
            <v/>
          </cell>
          <cell r="AO722" t="str">
            <v/>
          </cell>
          <cell r="AP722" t="str">
            <v/>
          </cell>
          <cell r="AQ722" t="str">
            <v/>
          </cell>
          <cell r="AR722" t="str">
            <v/>
          </cell>
          <cell r="AS722" t="str">
            <v/>
          </cell>
          <cell r="AT722" t="str">
            <v/>
          </cell>
          <cell r="AU722" t="str">
            <v/>
          </cell>
          <cell r="AV722" t="str">
            <v/>
          </cell>
          <cell r="AW722" t="str">
            <v/>
          </cell>
          <cell r="AX722" t="str">
            <v/>
          </cell>
          <cell r="AY722" t="str">
            <v/>
          </cell>
          <cell r="AZ722" t="str">
            <v/>
          </cell>
          <cell r="BA722" t="str">
            <v/>
          </cell>
          <cell r="BB722" t="str">
            <v/>
          </cell>
          <cell r="BC722" t="str">
            <v/>
          </cell>
          <cell r="BD722" t="str">
            <v/>
          </cell>
          <cell r="BE722" t="str">
            <v/>
          </cell>
          <cell r="BF722" t="str">
            <v/>
          </cell>
          <cell r="BG722" t="str">
            <v/>
          </cell>
          <cell r="BH722" t="str">
            <v/>
          </cell>
          <cell r="BI722" t="str">
            <v/>
          </cell>
          <cell r="BJ722" t="str">
            <v/>
          </cell>
          <cell r="BK722" t="str">
            <v/>
          </cell>
          <cell r="BL722" t="str">
            <v/>
          </cell>
          <cell r="BM722" t="str">
            <v/>
          </cell>
          <cell r="BN722" t="str">
            <v/>
          </cell>
          <cell r="BO722" t="str">
            <v/>
          </cell>
          <cell r="BP722" t="str">
            <v/>
          </cell>
          <cell r="BQ722" t="str">
            <v/>
          </cell>
          <cell r="BR722" t="str">
            <v/>
          </cell>
          <cell r="BS722" t="str">
            <v/>
          </cell>
          <cell r="BT722" t="str">
            <v/>
          </cell>
          <cell r="BU722" t="str">
            <v/>
          </cell>
          <cell r="BV722" t="str">
            <v/>
          </cell>
          <cell r="BW722" t="str">
            <v/>
          </cell>
          <cell r="BX722" t="str">
            <v/>
          </cell>
          <cell r="BY722" t="str">
            <v/>
          </cell>
          <cell r="BZ722" t="str">
            <v/>
          </cell>
          <cell r="CA722" t="str">
            <v/>
          </cell>
          <cell r="CB722" t="str">
            <v/>
          </cell>
          <cell r="CC722" t="str">
            <v/>
          </cell>
          <cell r="CD722" t="str">
            <v/>
          </cell>
          <cell r="CE722" t="str">
            <v/>
          </cell>
          <cell r="CF722" t="str">
            <v/>
          </cell>
          <cell r="CG722" t="str">
            <v/>
          </cell>
          <cell r="CH722" t="str">
            <v/>
          </cell>
          <cell r="CI722" t="str">
            <v/>
          </cell>
          <cell r="CJ722" t="str">
            <v/>
          </cell>
          <cell r="CK722" t="str">
            <v/>
          </cell>
          <cell r="CL722" t="str">
            <v/>
          </cell>
          <cell r="CM722" t="str">
            <v/>
          </cell>
          <cell r="CN722" t="str">
            <v/>
          </cell>
          <cell r="CO722" t="str">
            <v/>
          </cell>
          <cell r="CP722" t="str">
            <v/>
          </cell>
          <cell r="CQ722" t="str">
            <v/>
          </cell>
          <cell r="CR722" t="str">
            <v/>
          </cell>
          <cell r="CS722" t="str">
            <v/>
          </cell>
          <cell r="CT722" t="str">
            <v/>
          </cell>
          <cell r="CU722" t="str">
            <v/>
          </cell>
          <cell r="CV722" t="str">
            <v/>
          </cell>
          <cell r="CW722" t="str">
            <v/>
          </cell>
          <cell r="CX722" t="str">
            <v/>
          </cell>
          <cell r="CY722" t="str">
            <v/>
          </cell>
          <cell r="CZ722" t="str">
            <v/>
          </cell>
          <cell r="DA722" t="str">
            <v/>
          </cell>
          <cell r="DB722" t="str">
            <v/>
          </cell>
          <cell r="DC722" t="str">
            <v/>
          </cell>
          <cell r="DD722" t="str">
            <v/>
          </cell>
          <cell r="DE722" t="str">
            <v/>
          </cell>
          <cell r="DF722" t="str">
            <v/>
          </cell>
          <cell r="DG722" t="str">
            <v/>
          </cell>
          <cell r="DH722" t="str">
            <v/>
          </cell>
          <cell r="DI722" t="str">
            <v/>
          </cell>
          <cell r="DJ722" t="str">
            <v/>
          </cell>
          <cell r="DK722" t="str">
            <v/>
          </cell>
          <cell r="DL722" t="str">
            <v/>
          </cell>
          <cell r="DM722" t="str">
            <v/>
          </cell>
          <cell r="DN722" t="str">
            <v/>
          </cell>
          <cell r="DO722" t="str">
            <v/>
          </cell>
          <cell r="DP722" t="str">
            <v/>
          </cell>
          <cell r="DQ722" t="str">
            <v/>
          </cell>
          <cell r="DR722" t="str">
            <v/>
          </cell>
          <cell r="DS722" t="str">
            <v/>
          </cell>
          <cell r="DT722" t="str">
            <v/>
          </cell>
          <cell r="DU722" t="str">
            <v/>
          </cell>
          <cell r="DV722" t="str">
            <v/>
          </cell>
          <cell r="DW722" t="str">
            <v/>
          </cell>
          <cell r="DX722" t="str">
            <v/>
          </cell>
          <cell r="DY722" t="str">
            <v/>
          </cell>
          <cell r="DZ722" t="str">
            <v/>
          </cell>
          <cell r="EA722" t="str">
            <v/>
          </cell>
          <cell r="EB722" t="str">
            <v/>
          </cell>
          <cell r="EC722" t="str">
            <v/>
          </cell>
          <cell r="ED722" t="str">
            <v/>
          </cell>
          <cell r="EE722" t="str">
            <v/>
          </cell>
          <cell r="EF722" t="str">
            <v/>
          </cell>
          <cell r="EG722" t="str">
            <v/>
          </cell>
          <cell r="EH722" t="str">
            <v/>
          </cell>
          <cell r="EI722" t="str">
            <v/>
          </cell>
          <cell r="EJ722" t="str">
            <v/>
          </cell>
          <cell r="EK722" t="str">
            <v/>
          </cell>
          <cell r="EL722" t="str">
            <v/>
          </cell>
          <cell r="EM722" t="str">
            <v/>
          </cell>
          <cell r="EN722" t="str">
            <v/>
          </cell>
          <cell r="EO722" t="str">
            <v/>
          </cell>
          <cell r="EP722" t="str">
            <v/>
          </cell>
          <cell r="EQ722" t="str">
            <v/>
          </cell>
          <cell r="ER722" t="str">
            <v/>
          </cell>
          <cell r="ES722" t="str">
            <v/>
          </cell>
          <cell r="ET722" t="str">
            <v/>
          </cell>
          <cell r="EU722" t="str">
            <v/>
          </cell>
          <cell r="EV722" t="str">
            <v/>
          </cell>
          <cell r="EW722" t="str">
            <v/>
          </cell>
          <cell r="EX722" t="str">
            <v/>
          </cell>
          <cell r="EY722" t="str">
            <v/>
          </cell>
          <cell r="EZ722" t="str">
            <v/>
          </cell>
          <cell r="FA722" t="str">
            <v/>
          </cell>
          <cell r="FB722" t="str">
            <v/>
          </cell>
          <cell r="FC722" t="str">
            <v/>
          </cell>
          <cell r="FD722" t="str">
            <v/>
          </cell>
          <cell r="FE722" t="str">
            <v/>
          </cell>
          <cell r="FF722" t="str">
            <v/>
          </cell>
          <cell r="FG722" t="str">
            <v/>
          </cell>
          <cell r="FH722" t="str">
            <v/>
          </cell>
          <cell r="FI722" t="str">
            <v/>
          </cell>
          <cell r="FJ722" t="str">
            <v/>
          </cell>
          <cell r="FK722" t="str">
            <v/>
          </cell>
          <cell r="FL722" t="str">
            <v/>
          </cell>
          <cell r="FM722" t="str">
            <v/>
          </cell>
          <cell r="FN722" t="str">
            <v/>
          </cell>
          <cell r="FO722" t="str">
            <v/>
          </cell>
          <cell r="FP722" t="str">
            <v/>
          </cell>
          <cell r="FQ722" t="str">
            <v/>
          </cell>
          <cell r="FR722" t="str">
            <v/>
          </cell>
          <cell r="FS722" t="str">
            <v/>
          </cell>
          <cell r="FT722" t="str">
            <v/>
          </cell>
          <cell r="FU722" t="str">
            <v/>
          </cell>
          <cell r="FV722" t="str">
            <v/>
          </cell>
          <cell r="FW722" t="str">
            <v/>
          </cell>
          <cell r="FX722" t="str">
            <v/>
          </cell>
          <cell r="FY722" t="str">
            <v/>
          </cell>
          <cell r="FZ722" t="str">
            <v/>
          </cell>
          <cell r="GA722" t="str">
            <v/>
          </cell>
          <cell r="GB722" t="str">
            <v/>
          </cell>
          <cell r="GC722" t="str">
            <v/>
          </cell>
          <cell r="GD722" t="str">
            <v/>
          </cell>
          <cell r="GE722" t="str">
            <v/>
          </cell>
          <cell r="GF722" t="str">
            <v/>
          </cell>
          <cell r="GG722" t="str">
            <v/>
          </cell>
          <cell r="GH722" t="str">
            <v/>
          </cell>
          <cell r="GI722" t="str">
            <v/>
          </cell>
          <cell r="GJ722" t="str">
            <v/>
          </cell>
          <cell r="GK722" t="str">
            <v/>
          </cell>
          <cell r="GL722" t="str">
            <v/>
          </cell>
          <cell r="GM722" t="str">
            <v/>
          </cell>
          <cell r="GN722" t="str">
            <v/>
          </cell>
          <cell r="GO722" t="str">
            <v/>
          </cell>
          <cell r="GP722" t="str">
            <v/>
          </cell>
          <cell r="GQ722" t="str">
            <v/>
          </cell>
          <cell r="GR722" t="str">
            <v/>
          </cell>
          <cell r="GS722" t="str">
            <v/>
          </cell>
          <cell r="GT722" t="str">
            <v/>
          </cell>
          <cell r="GU722" t="str">
            <v/>
          </cell>
          <cell r="GV722" t="str">
            <v/>
          </cell>
          <cell r="GW722" t="str">
            <v/>
          </cell>
          <cell r="GX722" t="str">
            <v/>
          </cell>
          <cell r="GY722" t="str">
            <v/>
          </cell>
          <cell r="GZ722" t="str">
            <v/>
          </cell>
          <cell r="HA722" t="str">
            <v/>
          </cell>
          <cell r="HB722" t="str">
            <v/>
          </cell>
          <cell r="HC722" t="str">
            <v/>
          </cell>
          <cell r="HD722" t="str">
            <v/>
          </cell>
          <cell r="HE722" t="str">
            <v/>
          </cell>
          <cell r="HF722" t="str">
            <v/>
          </cell>
          <cell r="HG722" t="str">
            <v/>
          </cell>
          <cell r="HH722" t="str">
            <v/>
          </cell>
          <cell r="HI722" t="str">
            <v/>
          </cell>
          <cell r="HJ722" t="str">
            <v/>
          </cell>
          <cell r="HK722" t="str">
            <v/>
          </cell>
          <cell r="HL722" t="str">
            <v/>
          </cell>
          <cell r="HM722" t="str">
            <v/>
          </cell>
          <cell r="HN722" t="str">
            <v/>
          </cell>
          <cell r="HO722" t="str">
            <v/>
          </cell>
          <cell r="HP722" t="str">
            <v/>
          </cell>
          <cell r="HQ722" t="str">
            <v/>
          </cell>
          <cell r="HR722" t="str">
            <v/>
          </cell>
          <cell r="HS722" t="str">
            <v/>
          </cell>
          <cell r="HT722" t="str">
            <v/>
          </cell>
          <cell r="HU722" t="str">
            <v/>
          </cell>
          <cell r="HV722" t="str">
            <v/>
          </cell>
          <cell r="HW722" t="str">
            <v/>
          </cell>
          <cell r="HX722" t="str">
            <v/>
          </cell>
          <cell r="HY722" t="str">
            <v/>
          </cell>
          <cell r="HZ722" t="str">
            <v/>
          </cell>
          <cell r="IA722" t="str">
            <v/>
          </cell>
          <cell r="IB722" t="str">
            <v/>
          </cell>
          <cell r="IC722" t="str">
            <v/>
          </cell>
          <cell r="ID722" t="str">
            <v/>
          </cell>
        </row>
        <row r="723">
          <cell r="A723" t="str">
            <v/>
          </cell>
          <cell r="B723" t="str">
            <v/>
          </cell>
          <cell r="C723" t="str">
            <v/>
          </cell>
          <cell r="D723" t="str">
            <v/>
          </cell>
          <cell r="E723" t="str">
            <v/>
          </cell>
          <cell r="F723" t="str">
            <v/>
          </cell>
          <cell r="G723" t="str">
            <v/>
          </cell>
          <cell r="H723" t="str">
            <v/>
          </cell>
          <cell r="I723" t="str">
            <v/>
          </cell>
          <cell r="J723" t="str">
            <v/>
          </cell>
          <cell r="K723" t="str">
            <v/>
          </cell>
          <cell r="L723" t="str">
            <v/>
          </cell>
          <cell r="M723" t="str">
            <v/>
          </cell>
          <cell r="N723" t="str">
            <v/>
          </cell>
          <cell r="O723" t="str">
            <v/>
          </cell>
          <cell r="P723" t="str">
            <v/>
          </cell>
          <cell r="Q723" t="str">
            <v/>
          </cell>
          <cell r="R723" t="str">
            <v/>
          </cell>
          <cell r="S723" t="str">
            <v/>
          </cell>
          <cell r="T723" t="str">
            <v/>
          </cell>
          <cell r="U723" t="str">
            <v/>
          </cell>
          <cell r="V723" t="str">
            <v/>
          </cell>
          <cell r="W723" t="str">
            <v/>
          </cell>
          <cell r="X723" t="str">
            <v/>
          </cell>
          <cell r="Y723" t="str">
            <v/>
          </cell>
          <cell r="Z723" t="str">
            <v/>
          </cell>
          <cell r="AA723" t="str">
            <v/>
          </cell>
          <cell r="AB723" t="str">
            <v/>
          </cell>
          <cell r="AC723" t="str">
            <v/>
          </cell>
          <cell r="AD723" t="str">
            <v/>
          </cell>
          <cell r="AE723" t="str">
            <v/>
          </cell>
          <cell r="AF723" t="str">
            <v/>
          </cell>
          <cell r="AG723" t="str">
            <v/>
          </cell>
          <cell r="AH723" t="str">
            <v/>
          </cell>
          <cell r="AI723" t="str">
            <v/>
          </cell>
          <cell r="AJ723" t="str">
            <v/>
          </cell>
          <cell r="AK723" t="str">
            <v/>
          </cell>
          <cell r="AL723" t="str">
            <v/>
          </cell>
          <cell r="AM723" t="str">
            <v/>
          </cell>
          <cell r="AN723" t="str">
            <v/>
          </cell>
          <cell r="AO723" t="str">
            <v/>
          </cell>
          <cell r="AP723" t="str">
            <v/>
          </cell>
          <cell r="AQ723" t="str">
            <v/>
          </cell>
          <cell r="AR723" t="str">
            <v/>
          </cell>
          <cell r="AS723" t="str">
            <v/>
          </cell>
          <cell r="AT723" t="str">
            <v/>
          </cell>
          <cell r="AU723" t="str">
            <v/>
          </cell>
          <cell r="AV723" t="str">
            <v/>
          </cell>
          <cell r="AW723" t="str">
            <v/>
          </cell>
          <cell r="AX723" t="str">
            <v/>
          </cell>
          <cell r="AY723" t="str">
            <v/>
          </cell>
          <cell r="AZ723" t="str">
            <v/>
          </cell>
          <cell r="BA723" t="str">
            <v/>
          </cell>
          <cell r="BB723" t="str">
            <v/>
          </cell>
          <cell r="BC723" t="str">
            <v/>
          </cell>
          <cell r="BD723" t="str">
            <v/>
          </cell>
          <cell r="BE723" t="str">
            <v/>
          </cell>
          <cell r="BF723" t="str">
            <v/>
          </cell>
          <cell r="BG723" t="str">
            <v/>
          </cell>
          <cell r="BH723" t="str">
            <v/>
          </cell>
          <cell r="BI723" t="str">
            <v/>
          </cell>
          <cell r="BJ723" t="str">
            <v/>
          </cell>
          <cell r="BK723" t="str">
            <v/>
          </cell>
          <cell r="BL723" t="str">
            <v/>
          </cell>
          <cell r="BM723" t="str">
            <v/>
          </cell>
          <cell r="BN723" t="str">
            <v/>
          </cell>
          <cell r="BO723" t="str">
            <v/>
          </cell>
          <cell r="BP723" t="str">
            <v/>
          </cell>
          <cell r="BQ723" t="str">
            <v/>
          </cell>
          <cell r="BR723" t="str">
            <v/>
          </cell>
          <cell r="BS723" t="str">
            <v/>
          </cell>
          <cell r="BT723" t="str">
            <v/>
          </cell>
          <cell r="BU723" t="str">
            <v/>
          </cell>
          <cell r="BV723" t="str">
            <v/>
          </cell>
          <cell r="BW723" t="str">
            <v/>
          </cell>
          <cell r="BX723" t="str">
            <v/>
          </cell>
          <cell r="BY723" t="str">
            <v/>
          </cell>
          <cell r="BZ723" t="str">
            <v/>
          </cell>
          <cell r="CA723" t="str">
            <v/>
          </cell>
          <cell r="CB723" t="str">
            <v/>
          </cell>
          <cell r="CC723" t="str">
            <v/>
          </cell>
          <cell r="CD723" t="str">
            <v/>
          </cell>
          <cell r="CE723" t="str">
            <v/>
          </cell>
          <cell r="CF723" t="str">
            <v/>
          </cell>
          <cell r="CG723" t="str">
            <v/>
          </cell>
          <cell r="CH723" t="str">
            <v/>
          </cell>
          <cell r="CI723" t="str">
            <v/>
          </cell>
          <cell r="CJ723" t="str">
            <v/>
          </cell>
          <cell r="CK723" t="str">
            <v/>
          </cell>
          <cell r="CL723" t="str">
            <v/>
          </cell>
          <cell r="CM723" t="str">
            <v/>
          </cell>
          <cell r="CN723" t="str">
            <v/>
          </cell>
          <cell r="CO723" t="str">
            <v/>
          </cell>
          <cell r="CP723" t="str">
            <v/>
          </cell>
          <cell r="CQ723" t="str">
            <v/>
          </cell>
          <cell r="CR723" t="str">
            <v/>
          </cell>
          <cell r="CS723" t="str">
            <v/>
          </cell>
          <cell r="CT723" t="str">
            <v/>
          </cell>
          <cell r="CU723" t="str">
            <v/>
          </cell>
          <cell r="CV723" t="str">
            <v/>
          </cell>
          <cell r="CW723" t="str">
            <v/>
          </cell>
          <cell r="CX723" t="str">
            <v/>
          </cell>
          <cell r="CY723" t="str">
            <v/>
          </cell>
          <cell r="CZ723" t="str">
            <v/>
          </cell>
          <cell r="DA723" t="str">
            <v/>
          </cell>
          <cell r="DB723" t="str">
            <v/>
          </cell>
          <cell r="DC723" t="str">
            <v/>
          </cell>
          <cell r="DD723" t="str">
            <v/>
          </cell>
          <cell r="DE723" t="str">
            <v/>
          </cell>
          <cell r="DF723" t="str">
            <v/>
          </cell>
          <cell r="DG723" t="str">
            <v/>
          </cell>
          <cell r="DH723" t="str">
            <v/>
          </cell>
          <cell r="DI723" t="str">
            <v/>
          </cell>
          <cell r="DJ723" t="str">
            <v/>
          </cell>
          <cell r="DK723" t="str">
            <v/>
          </cell>
          <cell r="DL723" t="str">
            <v/>
          </cell>
          <cell r="DM723" t="str">
            <v/>
          </cell>
          <cell r="DN723" t="str">
            <v/>
          </cell>
          <cell r="DO723" t="str">
            <v/>
          </cell>
          <cell r="DP723" t="str">
            <v/>
          </cell>
          <cell r="DQ723" t="str">
            <v/>
          </cell>
          <cell r="DR723" t="str">
            <v/>
          </cell>
          <cell r="DS723" t="str">
            <v/>
          </cell>
          <cell r="DT723" t="str">
            <v/>
          </cell>
          <cell r="DU723" t="str">
            <v/>
          </cell>
          <cell r="DV723" t="str">
            <v/>
          </cell>
          <cell r="DW723" t="str">
            <v/>
          </cell>
          <cell r="DX723" t="str">
            <v/>
          </cell>
          <cell r="DY723" t="str">
            <v/>
          </cell>
          <cell r="DZ723" t="str">
            <v/>
          </cell>
          <cell r="EA723" t="str">
            <v/>
          </cell>
          <cell r="EB723" t="str">
            <v/>
          </cell>
          <cell r="EC723" t="str">
            <v/>
          </cell>
          <cell r="ED723" t="str">
            <v/>
          </cell>
          <cell r="EE723" t="str">
            <v/>
          </cell>
          <cell r="EF723" t="str">
            <v/>
          </cell>
          <cell r="EG723" t="str">
            <v/>
          </cell>
          <cell r="EH723" t="str">
            <v/>
          </cell>
          <cell r="EI723" t="str">
            <v/>
          </cell>
          <cell r="EJ723" t="str">
            <v/>
          </cell>
          <cell r="EK723" t="str">
            <v/>
          </cell>
          <cell r="EL723" t="str">
            <v/>
          </cell>
          <cell r="EM723" t="str">
            <v/>
          </cell>
          <cell r="EN723" t="str">
            <v/>
          </cell>
          <cell r="EO723" t="str">
            <v/>
          </cell>
          <cell r="EP723" t="str">
            <v/>
          </cell>
          <cell r="EQ723" t="str">
            <v/>
          </cell>
          <cell r="ER723" t="str">
            <v/>
          </cell>
          <cell r="ES723" t="str">
            <v/>
          </cell>
          <cell r="ET723" t="str">
            <v/>
          </cell>
          <cell r="EU723" t="str">
            <v/>
          </cell>
          <cell r="EV723" t="str">
            <v/>
          </cell>
          <cell r="EW723" t="str">
            <v/>
          </cell>
          <cell r="EX723" t="str">
            <v/>
          </cell>
          <cell r="EY723" t="str">
            <v/>
          </cell>
          <cell r="EZ723" t="str">
            <v/>
          </cell>
          <cell r="FA723" t="str">
            <v/>
          </cell>
          <cell r="FB723" t="str">
            <v/>
          </cell>
          <cell r="FC723" t="str">
            <v/>
          </cell>
          <cell r="FD723" t="str">
            <v/>
          </cell>
          <cell r="FE723" t="str">
            <v/>
          </cell>
          <cell r="FF723" t="str">
            <v/>
          </cell>
          <cell r="FG723" t="str">
            <v/>
          </cell>
          <cell r="FH723" t="str">
            <v/>
          </cell>
          <cell r="FI723" t="str">
            <v/>
          </cell>
          <cell r="FJ723" t="str">
            <v/>
          </cell>
          <cell r="FK723" t="str">
            <v/>
          </cell>
          <cell r="FL723" t="str">
            <v/>
          </cell>
          <cell r="FM723" t="str">
            <v/>
          </cell>
          <cell r="FN723" t="str">
            <v/>
          </cell>
          <cell r="FO723" t="str">
            <v/>
          </cell>
          <cell r="FP723" t="str">
            <v/>
          </cell>
          <cell r="FQ723" t="str">
            <v/>
          </cell>
          <cell r="FR723" t="str">
            <v/>
          </cell>
          <cell r="FS723" t="str">
            <v/>
          </cell>
          <cell r="FT723" t="str">
            <v/>
          </cell>
          <cell r="FU723" t="str">
            <v/>
          </cell>
          <cell r="FV723" t="str">
            <v/>
          </cell>
          <cell r="FW723" t="str">
            <v/>
          </cell>
          <cell r="FX723" t="str">
            <v/>
          </cell>
          <cell r="FY723" t="str">
            <v/>
          </cell>
          <cell r="FZ723" t="str">
            <v/>
          </cell>
          <cell r="GA723" t="str">
            <v/>
          </cell>
          <cell r="GB723" t="str">
            <v/>
          </cell>
          <cell r="GC723" t="str">
            <v/>
          </cell>
          <cell r="GD723" t="str">
            <v/>
          </cell>
          <cell r="GE723" t="str">
            <v/>
          </cell>
          <cell r="GF723" t="str">
            <v/>
          </cell>
          <cell r="GG723" t="str">
            <v/>
          </cell>
          <cell r="GH723" t="str">
            <v/>
          </cell>
          <cell r="GI723" t="str">
            <v/>
          </cell>
          <cell r="GJ723" t="str">
            <v/>
          </cell>
          <cell r="GK723" t="str">
            <v/>
          </cell>
          <cell r="GL723" t="str">
            <v/>
          </cell>
          <cell r="GM723" t="str">
            <v/>
          </cell>
          <cell r="GN723" t="str">
            <v/>
          </cell>
          <cell r="GO723" t="str">
            <v/>
          </cell>
          <cell r="GP723" t="str">
            <v/>
          </cell>
          <cell r="GQ723" t="str">
            <v/>
          </cell>
          <cell r="GR723" t="str">
            <v/>
          </cell>
          <cell r="GS723" t="str">
            <v/>
          </cell>
          <cell r="GT723" t="str">
            <v/>
          </cell>
          <cell r="GU723" t="str">
            <v/>
          </cell>
          <cell r="GV723" t="str">
            <v/>
          </cell>
          <cell r="GW723" t="str">
            <v/>
          </cell>
          <cell r="GX723" t="str">
            <v/>
          </cell>
          <cell r="GY723" t="str">
            <v/>
          </cell>
          <cell r="GZ723" t="str">
            <v/>
          </cell>
          <cell r="HA723" t="str">
            <v/>
          </cell>
          <cell r="HB723" t="str">
            <v/>
          </cell>
          <cell r="HC723" t="str">
            <v/>
          </cell>
          <cell r="HD723" t="str">
            <v/>
          </cell>
          <cell r="HE723" t="str">
            <v/>
          </cell>
          <cell r="HF723" t="str">
            <v/>
          </cell>
          <cell r="HG723" t="str">
            <v/>
          </cell>
          <cell r="HH723" t="str">
            <v/>
          </cell>
          <cell r="HI723" t="str">
            <v/>
          </cell>
          <cell r="HJ723" t="str">
            <v/>
          </cell>
          <cell r="HK723" t="str">
            <v/>
          </cell>
          <cell r="HL723" t="str">
            <v/>
          </cell>
          <cell r="HM723" t="str">
            <v/>
          </cell>
          <cell r="HN723" t="str">
            <v/>
          </cell>
          <cell r="HO723" t="str">
            <v/>
          </cell>
          <cell r="HP723" t="str">
            <v/>
          </cell>
          <cell r="HQ723" t="str">
            <v/>
          </cell>
          <cell r="HR723" t="str">
            <v/>
          </cell>
          <cell r="HS723" t="str">
            <v/>
          </cell>
          <cell r="HT723" t="str">
            <v/>
          </cell>
          <cell r="HU723" t="str">
            <v/>
          </cell>
          <cell r="HV723" t="str">
            <v/>
          </cell>
          <cell r="HW723" t="str">
            <v/>
          </cell>
          <cell r="HX723" t="str">
            <v/>
          </cell>
          <cell r="HY723" t="str">
            <v/>
          </cell>
          <cell r="HZ723" t="str">
            <v/>
          </cell>
          <cell r="IA723" t="str">
            <v/>
          </cell>
          <cell r="IB723" t="str">
            <v/>
          </cell>
          <cell r="IC723" t="str">
            <v/>
          </cell>
          <cell r="ID723" t="str">
            <v/>
          </cell>
        </row>
        <row r="724">
          <cell r="A724" t="str">
            <v/>
          </cell>
          <cell r="B724" t="str">
            <v/>
          </cell>
          <cell r="C724" t="str">
            <v/>
          </cell>
          <cell r="D724" t="str">
            <v/>
          </cell>
          <cell r="E724" t="str">
            <v/>
          </cell>
          <cell r="F724" t="str">
            <v/>
          </cell>
          <cell r="G724" t="str">
            <v/>
          </cell>
          <cell r="H724" t="str">
            <v/>
          </cell>
          <cell r="I724" t="str">
            <v/>
          </cell>
          <cell r="J724" t="str">
            <v/>
          </cell>
          <cell r="K724" t="str">
            <v/>
          </cell>
          <cell r="L724" t="str">
            <v/>
          </cell>
          <cell r="M724" t="str">
            <v/>
          </cell>
          <cell r="N724" t="str">
            <v/>
          </cell>
          <cell r="O724" t="str">
            <v/>
          </cell>
          <cell r="P724" t="str">
            <v/>
          </cell>
          <cell r="Q724" t="str">
            <v/>
          </cell>
          <cell r="R724" t="str">
            <v/>
          </cell>
          <cell r="S724" t="str">
            <v/>
          </cell>
          <cell r="T724" t="str">
            <v/>
          </cell>
          <cell r="U724" t="str">
            <v/>
          </cell>
          <cell r="V724" t="str">
            <v/>
          </cell>
          <cell r="W724" t="str">
            <v/>
          </cell>
          <cell r="X724" t="str">
            <v/>
          </cell>
          <cell r="Y724" t="str">
            <v/>
          </cell>
          <cell r="Z724" t="str">
            <v/>
          </cell>
          <cell r="AA724" t="str">
            <v/>
          </cell>
          <cell r="AB724" t="str">
            <v/>
          </cell>
          <cell r="AC724" t="str">
            <v/>
          </cell>
          <cell r="AD724" t="str">
            <v/>
          </cell>
          <cell r="AE724" t="str">
            <v/>
          </cell>
          <cell r="AF724" t="str">
            <v/>
          </cell>
          <cell r="AG724" t="str">
            <v/>
          </cell>
          <cell r="AH724" t="str">
            <v/>
          </cell>
          <cell r="AI724" t="str">
            <v/>
          </cell>
          <cell r="AJ724" t="str">
            <v/>
          </cell>
          <cell r="AK724" t="str">
            <v/>
          </cell>
          <cell r="AL724" t="str">
            <v/>
          </cell>
          <cell r="AM724" t="str">
            <v/>
          </cell>
          <cell r="AN724" t="str">
            <v/>
          </cell>
          <cell r="AO724" t="str">
            <v/>
          </cell>
          <cell r="AP724" t="str">
            <v/>
          </cell>
          <cell r="AQ724" t="str">
            <v/>
          </cell>
          <cell r="AR724" t="str">
            <v/>
          </cell>
          <cell r="AS724" t="str">
            <v/>
          </cell>
          <cell r="AT724" t="str">
            <v/>
          </cell>
          <cell r="AU724" t="str">
            <v/>
          </cell>
          <cell r="AV724" t="str">
            <v/>
          </cell>
          <cell r="AW724" t="str">
            <v/>
          </cell>
          <cell r="AX724" t="str">
            <v/>
          </cell>
          <cell r="AY724" t="str">
            <v/>
          </cell>
          <cell r="AZ724" t="str">
            <v/>
          </cell>
          <cell r="BA724" t="str">
            <v/>
          </cell>
          <cell r="BB724" t="str">
            <v/>
          </cell>
          <cell r="BC724" t="str">
            <v/>
          </cell>
          <cell r="BD724" t="str">
            <v/>
          </cell>
          <cell r="BE724" t="str">
            <v/>
          </cell>
          <cell r="BF724" t="str">
            <v/>
          </cell>
          <cell r="BG724" t="str">
            <v/>
          </cell>
          <cell r="BH724" t="str">
            <v/>
          </cell>
          <cell r="BI724" t="str">
            <v/>
          </cell>
          <cell r="BJ724" t="str">
            <v/>
          </cell>
          <cell r="BK724" t="str">
            <v/>
          </cell>
          <cell r="BL724" t="str">
            <v/>
          </cell>
          <cell r="BM724" t="str">
            <v/>
          </cell>
          <cell r="BN724" t="str">
            <v/>
          </cell>
          <cell r="BO724" t="str">
            <v/>
          </cell>
          <cell r="BP724" t="str">
            <v/>
          </cell>
          <cell r="BQ724" t="str">
            <v/>
          </cell>
          <cell r="BR724" t="str">
            <v/>
          </cell>
          <cell r="BS724" t="str">
            <v/>
          </cell>
          <cell r="BT724" t="str">
            <v/>
          </cell>
          <cell r="BU724" t="str">
            <v/>
          </cell>
          <cell r="BV724" t="str">
            <v/>
          </cell>
          <cell r="BW724" t="str">
            <v/>
          </cell>
          <cell r="BX724" t="str">
            <v/>
          </cell>
          <cell r="BY724" t="str">
            <v/>
          </cell>
          <cell r="BZ724" t="str">
            <v/>
          </cell>
          <cell r="CA724" t="str">
            <v/>
          </cell>
          <cell r="CB724" t="str">
            <v/>
          </cell>
          <cell r="CC724" t="str">
            <v/>
          </cell>
          <cell r="CD724" t="str">
            <v/>
          </cell>
          <cell r="CE724" t="str">
            <v/>
          </cell>
          <cell r="CF724" t="str">
            <v/>
          </cell>
          <cell r="CG724" t="str">
            <v/>
          </cell>
          <cell r="CH724" t="str">
            <v/>
          </cell>
          <cell r="CI724" t="str">
            <v/>
          </cell>
          <cell r="CJ724" t="str">
            <v/>
          </cell>
          <cell r="CK724" t="str">
            <v/>
          </cell>
          <cell r="CL724" t="str">
            <v/>
          </cell>
          <cell r="CM724" t="str">
            <v/>
          </cell>
          <cell r="CN724" t="str">
            <v/>
          </cell>
          <cell r="CO724" t="str">
            <v/>
          </cell>
          <cell r="CP724" t="str">
            <v/>
          </cell>
          <cell r="CQ724" t="str">
            <v/>
          </cell>
          <cell r="CR724" t="str">
            <v/>
          </cell>
          <cell r="CS724" t="str">
            <v/>
          </cell>
          <cell r="CT724" t="str">
            <v/>
          </cell>
          <cell r="CU724" t="str">
            <v/>
          </cell>
          <cell r="CV724" t="str">
            <v/>
          </cell>
          <cell r="CW724" t="str">
            <v/>
          </cell>
          <cell r="CX724" t="str">
            <v/>
          </cell>
          <cell r="CY724" t="str">
            <v/>
          </cell>
          <cell r="CZ724" t="str">
            <v/>
          </cell>
          <cell r="DA724" t="str">
            <v/>
          </cell>
          <cell r="DB724" t="str">
            <v/>
          </cell>
          <cell r="DC724" t="str">
            <v/>
          </cell>
          <cell r="DD724" t="str">
            <v/>
          </cell>
          <cell r="DE724" t="str">
            <v/>
          </cell>
          <cell r="DF724" t="str">
            <v/>
          </cell>
          <cell r="DG724" t="str">
            <v/>
          </cell>
          <cell r="DH724" t="str">
            <v/>
          </cell>
          <cell r="DI724" t="str">
            <v/>
          </cell>
          <cell r="DJ724" t="str">
            <v/>
          </cell>
          <cell r="DK724" t="str">
            <v/>
          </cell>
          <cell r="DL724" t="str">
            <v/>
          </cell>
          <cell r="DM724" t="str">
            <v/>
          </cell>
          <cell r="DN724" t="str">
            <v/>
          </cell>
          <cell r="DO724" t="str">
            <v/>
          </cell>
          <cell r="DP724" t="str">
            <v/>
          </cell>
          <cell r="DQ724" t="str">
            <v/>
          </cell>
          <cell r="DR724" t="str">
            <v/>
          </cell>
          <cell r="DS724" t="str">
            <v/>
          </cell>
          <cell r="DT724" t="str">
            <v/>
          </cell>
          <cell r="DU724" t="str">
            <v/>
          </cell>
          <cell r="DV724" t="str">
            <v/>
          </cell>
          <cell r="DW724" t="str">
            <v/>
          </cell>
          <cell r="DX724" t="str">
            <v/>
          </cell>
          <cell r="DY724" t="str">
            <v/>
          </cell>
          <cell r="DZ724" t="str">
            <v/>
          </cell>
          <cell r="EA724" t="str">
            <v/>
          </cell>
          <cell r="EB724" t="str">
            <v/>
          </cell>
          <cell r="EC724" t="str">
            <v/>
          </cell>
          <cell r="ED724" t="str">
            <v/>
          </cell>
          <cell r="EE724" t="str">
            <v/>
          </cell>
          <cell r="EF724" t="str">
            <v/>
          </cell>
          <cell r="EG724" t="str">
            <v/>
          </cell>
          <cell r="EH724" t="str">
            <v/>
          </cell>
          <cell r="EI724" t="str">
            <v/>
          </cell>
          <cell r="EJ724" t="str">
            <v/>
          </cell>
          <cell r="EK724" t="str">
            <v/>
          </cell>
          <cell r="EL724" t="str">
            <v/>
          </cell>
          <cell r="EM724" t="str">
            <v/>
          </cell>
          <cell r="EN724" t="str">
            <v/>
          </cell>
          <cell r="EO724" t="str">
            <v/>
          </cell>
          <cell r="EP724" t="str">
            <v/>
          </cell>
          <cell r="EQ724" t="str">
            <v/>
          </cell>
          <cell r="ER724" t="str">
            <v/>
          </cell>
          <cell r="ES724" t="str">
            <v/>
          </cell>
          <cell r="ET724" t="str">
            <v/>
          </cell>
          <cell r="EU724" t="str">
            <v/>
          </cell>
          <cell r="EV724" t="str">
            <v/>
          </cell>
          <cell r="EW724" t="str">
            <v/>
          </cell>
          <cell r="EX724" t="str">
            <v/>
          </cell>
          <cell r="EY724" t="str">
            <v/>
          </cell>
          <cell r="EZ724" t="str">
            <v/>
          </cell>
          <cell r="FA724" t="str">
            <v/>
          </cell>
          <cell r="FB724" t="str">
            <v/>
          </cell>
          <cell r="FC724" t="str">
            <v/>
          </cell>
          <cell r="FD724" t="str">
            <v/>
          </cell>
          <cell r="FE724" t="str">
            <v/>
          </cell>
          <cell r="FF724" t="str">
            <v/>
          </cell>
          <cell r="FG724" t="str">
            <v/>
          </cell>
          <cell r="FH724" t="str">
            <v/>
          </cell>
          <cell r="FI724" t="str">
            <v/>
          </cell>
          <cell r="FJ724" t="str">
            <v/>
          </cell>
          <cell r="FK724" t="str">
            <v/>
          </cell>
          <cell r="FL724" t="str">
            <v/>
          </cell>
          <cell r="FM724" t="str">
            <v/>
          </cell>
          <cell r="FN724" t="str">
            <v/>
          </cell>
          <cell r="FO724" t="str">
            <v/>
          </cell>
          <cell r="FP724" t="str">
            <v/>
          </cell>
          <cell r="FQ724" t="str">
            <v/>
          </cell>
          <cell r="FR724" t="str">
            <v/>
          </cell>
          <cell r="FS724" t="str">
            <v/>
          </cell>
          <cell r="FT724" t="str">
            <v/>
          </cell>
          <cell r="FU724" t="str">
            <v/>
          </cell>
          <cell r="FV724" t="str">
            <v/>
          </cell>
          <cell r="FW724" t="str">
            <v/>
          </cell>
          <cell r="FX724" t="str">
            <v/>
          </cell>
          <cell r="FY724" t="str">
            <v/>
          </cell>
          <cell r="FZ724" t="str">
            <v/>
          </cell>
          <cell r="GA724" t="str">
            <v/>
          </cell>
          <cell r="GB724" t="str">
            <v/>
          </cell>
          <cell r="GC724" t="str">
            <v/>
          </cell>
          <cell r="GD724" t="str">
            <v/>
          </cell>
          <cell r="GE724" t="str">
            <v/>
          </cell>
          <cell r="GF724" t="str">
            <v/>
          </cell>
          <cell r="GG724" t="str">
            <v/>
          </cell>
          <cell r="GH724" t="str">
            <v/>
          </cell>
          <cell r="GI724" t="str">
            <v/>
          </cell>
          <cell r="GJ724" t="str">
            <v/>
          </cell>
          <cell r="GK724" t="str">
            <v/>
          </cell>
          <cell r="GL724" t="str">
            <v/>
          </cell>
          <cell r="GM724" t="str">
            <v/>
          </cell>
          <cell r="GN724" t="str">
            <v/>
          </cell>
          <cell r="GO724" t="str">
            <v/>
          </cell>
          <cell r="GP724" t="str">
            <v/>
          </cell>
          <cell r="GQ724" t="str">
            <v/>
          </cell>
          <cell r="GR724" t="str">
            <v/>
          </cell>
          <cell r="GS724" t="str">
            <v/>
          </cell>
          <cell r="GT724" t="str">
            <v/>
          </cell>
          <cell r="GU724" t="str">
            <v/>
          </cell>
          <cell r="GV724" t="str">
            <v/>
          </cell>
          <cell r="GW724" t="str">
            <v/>
          </cell>
          <cell r="GX724" t="str">
            <v/>
          </cell>
          <cell r="GY724" t="str">
            <v/>
          </cell>
          <cell r="GZ724" t="str">
            <v/>
          </cell>
          <cell r="HA724" t="str">
            <v/>
          </cell>
          <cell r="HB724" t="str">
            <v/>
          </cell>
          <cell r="HC724" t="str">
            <v/>
          </cell>
          <cell r="HD724" t="str">
            <v/>
          </cell>
          <cell r="HE724" t="str">
            <v/>
          </cell>
          <cell r="HF724" t="str">
            <v/>
          </cell>
          <cell r="HG724" t="str">
            <v/>
          </cell>
          <cell r="HH724" t="str">
            <v/>
          </cell>
          <cell r="HI724" t="str">
            <v/>
          </cell>
          <cell r="HJ724" t="str">
            <v/>
          </cell>
          <cell r="HK724" t="str">
            <v/>
          </cell>
          <cell r="HL724" t="str">
            <v/>
          </cell>
          <cell r="HM724" t="str">
            <v/>
          </cell>
          <cell r="HN724" t="str">
            <v/>
          </cell>
          <cell r="HO724" t="str">
            <v/>
          </cell>
          <cell r="HP724" t="str">
            <v/>
          </cell>
          <cell r="HQ724" t="str">
            <v/>
          </cell>
          <cell r="HR724" t="str">
            <v/>
          </cell>
          <cell r="HS724" t="str">
            <v/>
          </cell>
          <cell r="HT724" t="str">
            <v/>
          </cell>
          <cell r="HU724" t="str">
            <v/>
          </cell>
          <cell r="HV724" t="str">
            <v/>
          </cell>
          <cell r="HW724" t="str">
            <v/>
          </cell>
          <cell r="HX724" t="str">
            <v/>
          </cell>
          <cell r="HY724" t="str">
            <v/>
          </cell>
          <cell r="HZ724" t="str">
            <v/>
          </cell>
          <cell r="IA724" t="str">
            <v/>
          </cell>
          <cell r="IB724" t="str">
            <v/>
          </cell>
          <cell r="IC724" t="str">
            <v/>
          </cell>
          <cell r="ID724" t="str">
            <v/>
          </cell>
        </row>
        <row r="725">
          <cell r="A725" t="str">
            <v/>
          </cell>
          <cell r="B725" t="str">
            <v/>
          </cell>
          <cell r="C725" t="str">
            <v/>
          </cell>
          <cell r="D725" t="str">
            <v/>
          </cell>
          <cell r="E725" t="str">
            <v/>
          </cell>
          <cell r="F725" t="str">
            <v/>
          </cell>
          <cell r="G725" t="str">
            <v/>
          </cell>
          <cell r="H725" t="str">
            <v/>
          </cell>
          <cell r="I725" t="str">
            <v/>
          </cell>
          <cell r="J725" t="str">
            <v/>
          </cell>
          <cell r="K725" t="str">
            <v/>
          </cell>
          <cell r="L725" t="str">
            <v/>
          </cell>
          <cell r="M725" t="str">
            <v/>
          </cell>
          <cell r="N725" t="str">
            <v/>
          </cell>
          <cell r="O725" t="str">
            <v/>
          </cell>
          <cell r="P725" t="str">
            <v/>
          </cell>
          <cell r="Q725" t="str">
            <v/>
          </cell>
          <cell r="R725" t="str">
            <v/>
          </cell>
          <cell r="S725" t="str">
            <v/>
          </cell>
          <cell r="T725" t="str">
            <v/>
          </cell>
          <cell r="U725" t="str">
            <v/>
          </cell>
          <cell r="V725" t="str">
            <v/>
          </cell>
          <cell r="W725" t="str">
            <v/>
          </cell>
          <cell r="X725" t="str">
            <v/>
          </cell>
          <cell r="Y725" t="str">
            <v/>
          </cell>
          <cell r="Z725" t="str">
            <v/>
          </cell>
          <cell r="AA725" t="str">
            <v/>
          </cell>
          <cell r="AB725" t="str">
            <v/>
          </cell>
          <cell r="AC725" t="str">
            <v/>
          </cell>
          <cell r="AD725" t="str">
            <v/>
          </cell>
          <cell r="AE725" t="str">
            <v/>
          </cell>
          <cell r="AF725" t="str">
            <v/>
          </cell>
          <cell r="AG725" t="str">
            <v/>
          </cell>
          <cell r="AH725" t="str">
            <v/>
          </cell>
          <cell r="AI725" t="str">
            <v/>
          </cell>
          <cell r="AJ725" t="str">
            <v/>
          </cell>
          <cell r="AK725" t="str">
            <v/>
          </cell>
          <cell r="AL725" t="str">
            <v/>
          </cell>
          <cell r="AM725" t="str">
            <v/>
          </cell>
          <cell r="AN725" t="str">
            <v/>
          </cell>
          <cell r="AO725" t="str">
            <v/>
          </cell>
          <cell r="AP725" t="str">
            <v/>
          </cell>
          <cell r="AQ725" t="str">
            <v/>
          </cell>
          <cell r="AR725" t="str">
            <v/>
          </cell>
          <cell r="AS725" t="str">
            <v/>
          </cell>
          <cell r="AT725" t="str">
            <v/>
          </cell>
          <cell r="AU725" t="str">
            <v/>
          </cell>
          <cell r="AV725" t="str">
            <v/>
          </cell>
          <cell r="AW725" t="str">
            <v/>
          </cell>
          <cell r="AX725" t="str">
            <v/>
          </cell>
          <cell r="AY725" t="str">
            <v/>
          </cell>
          <cell r="AZ725" t="str">
            <v/>
          </cell>
          <cell r="BA725" t="str">
            <v/>
          </cell>
          <cell r="BB725" t="str">
            <v/>
          </cell>
          <cell r="BC725" t="str">
            <v/>
          </cell>
          <cell r="BD725" t="str">
            <v/>
          </cell>
          <cell r="BE725" t="str">
            <v/>
          </cell>
          <cell r="BF725" t="str">
            <v/>
          </cell>
          <cell r="BG725" t="str">
            <v/>
          </cell>
          <cell r="BH725" t="str">
            <v/>
          </cell>
          <cell r="BI725" t="str">
            <v/>
          </cell>
          <cell r="BJ725" t="str">
            <v/>
          </cell>
          <cell r="BK725" t="str">
            <v/>
          </cell>
          <cell r="BL725" t="str">
            <v/>
          </cell>
          <cell r="BM725" t="str">
            <v/>
          </cell>
          <cell r="BN725" t="str">
            <v/>
          </cell>
          <cell r="BO725" t="str">
            <v/>
          </cell>
          <cell r="BP725" t="str">
            <v/>
          </cell>
          <cell r="BQ725" t="str">
            <v/>
          </cell>
          <cell r="BR725" t="str">
            <v/>
          </cell>
          <cell r="BS725" t="str">
            <v/>
          </cell>
          <cell r="BT725" t="str">
            <v/>
          </cell>
          <cell r="BU725" t="str">
            <v/>
          </cell>
          <cell r="BV725" t="str">
            <v/>
          </cell>
          <cell r="BW725" t="str">
            <v/>
          </cell>
          <cell r="BX725" t="str">
            <v/>
          </cell>
          <cell r="BY725" t="str">
            <v/>
          </cell>
          <cell r="BZ725" t="str">
            <v/>
          </cell>
          <cell r="CA725" t="str">
            <v/>
          </cell>
          <cell r="CB725" t="str">
            <v/>
          </cell>
          <cell r="CC725" t="str">
            <v/>
          </cell>
          <cell r="CD725" t="str">
            <v/>
          </cell>
          <cell r="CE725" t="str">
            <v/>
          </cell>
          <cell r="CF725" t="str">
            <v/>
          </cell>
          <cell r="CG725" t="str">
            <v/>
          </cell>
          <cell r="CH725" t="str">
            <v/>
          </cell>
          <cell r="CI725" t="str">
            <v/>
          </cell>
          <cell r="CJ725" t="str">
            <v/>
          </cell>
          <cell r="CK725" t="str">
            <v/>
          </cell>
          <cell r="CL725" t="str">
            <v/>
          </cell>
          <cell r="CM725" t="str">
            <v/>
          </cell>
          <cell r="CN725" t="str">
            <v/>
          </cell>
          <cell r="CO725" t="str">
            <v/>
          </cell>
          <cell r="CP725" t="str">
            <v/>
          </cell>
          <cell r="CQ725" t="str">
            <v/>
          </cell>
          <cell r="CR725" t="str">
            <v/>
          </cell>
          <cell r="CS725" t="str">
            <v/>
          </cell>
          <cell r="CT725" t="str">
            <v/>
          </cell>
          <cell r="CU725" t="str">
            <v/>
          </cell>
          <cell r="CV725" t="str">
            <v/>
          </cell>
          <cell r="CW725" t="str">
            <v/>
          </cell>
          <cell r="CX725" t="str">
            <v/>
          </cell>
          <cell r="CY725" t="str">
            <v/>
          </cell>
          <cell r="CZ725" t="str">
            <v/>
          </cell>
          <cell r="DA725" t="str">
            <v/>
          </cell>
          <cell r="DB725" t="str">
            <v/>
          </cell>
          <cell r="DC725" t="str">
            <v/>
          </cell>
          <cell r="DD725" t="str">
            <v/>
          </cell>
          <cell r="DE725" t="str">
            <v/>
          </cell>
          <cell r="DF725" t="str">
            <v/>
          </cell>
          <cell r="DG725" t="str">
            <v/>
          </cell>
          <cell r="DH725" t="str">
            <v/>
          </cell>
          <cell r="DI725" t="str">
            <v/>
          </cell>
          <cell r="DJ725" t="str">
            <v/>
          </cell>
          <cell r="DK725" t="str">
            <v/>
          </cell>
          <cell r="DL725" t="str">
            <v/>
          </cell>
          <cell r="DM725" t="str">
            <v/>
          </cell>
          <cell r="DN725" t="str">
            <v/>
          </cell>
          <cell r="DO725" t="str">
            <v/>
          </cell>
          <cell r="DP725" t="str">
            <v/>
          </cell>
          <cell r="DQ725" t="str">
            <v/>
          </cell>
          <cell r="DR725" t="str">
            <v/>
          </cell>
          <cell r="DS725" t="str">
            <v/>
          </cell>
          <cell r="DT725" t="str">
            <v/>
          </cell>
          <cell r="DU725" t="str">
            <v/>
          </cell>
          <cell r="DV725" t="str">
            <v/>
          </cell>
          <cell r="DW725" t="str">
            <v/>
          </cell>
          <cell r="DX725" t="str">
            <v/>
          </cell>
          <cell r="DY725" t="str">
            <v/>
          </cell>
          <cell r="DZ725" t="str">
            <v/>
          </cell>
          <cell r="EA725" t="str">
            <v/>
          </cell>
          <cell r="EB725" t="str">
            <v/>
          </cell>
          <cell r="EC725" t="str">
            <v/>
          </cell>
          <cell r="ED725" t="str">
            <v/>
          </cell>
          <cell r="EE725" t="str">
            <v/>
          </cell>
          <cell r="EF725" t="str">
            <v/>
          </cell>
          <cell r="EG725" t="str">
            <v/>
          </cell>
          <cell r="EH725" t="str">
            <v/>
          </cell>
          <cell r="EI725" t="str">
            <v/>
          </cell>
          <cell r="EJ725" t="str">
            <v/>
          </cell>
          <cell r="EK725" t="str">
            <v/>
          </cell>
          <cell r="EL725" t="str">
            <v/>
          </cell>
          <cell r="EM725" t="str">
            <v/>
          </cell>
          <cell r="EN725" t="str">
            <v/>
          </cell>
          <cell r="EO725" t="str">
            <v/>
          </cell>
          <cell r="EP725" t="str">
            <v/>
          </cell>
          <cell r="EQ725" t="str">
            <v/>
          </cell>
          <cell r="ER725" t="str">
            <v/>
          </cell>
          <cell r="ES725" t="str">
            <v/>
          </cell>
          <cell r="ET725" t="str">
            <v/>
          </cell>
          <cell r="EU725" t="str">
            <v/>
          </cell>
          <cell r="EV725" t="str">
            <v/>
          </cell>
          <cell r="EW725" t="str">
            <v/>
          </cell>
          <cell r="EX725" t="str">
            <v/>
          </cell>
          <cell r="EY725" t="str">
            <v/>
          </cell>
          <cell r="EZ725" t="str">
            <v/>
          </cell>
          <cell r="FA725" t="str">
            <v/>
          </cell>
          <cell r="FB725" t="str">
            <v/>
          </cell>
          <cell r="FC725" t="str">
            <v/>
          </cell>
          <cell r="FD725" t="str">
            <v/>
          </cell>
          <cell r="FE725" t="str">
            <v/>
          </cell>
          <cell r="FF725" t="str">
            <v/>
          </cell>
          <cell r="FG725" t="str">
            <v/>
          </cell>
          <cell r="FH725" t="str">
            <v/>
          </cell>
          <cell r="FI725" t="str">
            <v/>
          </cell>
          <cell r="FJ725" t="str">
            <v/>
          </cell>
          <cell r="FK725" t="str">
            <v/>
          </cell>
          <cell r="FL725" t="str">
            <v/>
          </cell>
          <cell r="FM725" t="str">
            <v/>
          </cell>
          <cell r="FN725" t="str">
            <v/>
          </cell>
          <cell r="FO725" t="str">
            <v/>
          </cell>
          <cell r="FP725" t="str">
            <v/>
          </cell>
          <cell r="FQ725" t="str">
            <v/>
          </cell>
          <cell r="FR725" t="str">
            <v/>
          </cell>
          <cell r="FS725" t="str">
            <v/>
          </cell>
          <cell r="FT725" t="str">
            <v/>
          </cell>
          <cell r="FU725" t="str">
            <v/>
          </cell>
          <cell r="FV725" t="str">
            <v/>
          </cell>
          <cell r="FW725" t="str">
            <v/>
          </cell>
          <cell r="FX725" t="str">
            <v/>
          </cell>
          <cell r="FY725" t="str">
            <v/>
          </cell>
          <cell r="FZ725" t="str">
            <v/>
          </cell>
          <cell r="GA725" t="str">
            <v/>
          </cell>
          <cell r="GB725" t="str">
            <v/>
          </cell>
          <cell r="GC725" t="str">
            <v/>
          </cell>
          <cell r="GD725" t="str">
            <v/>
          </cell>
          <cell r="GE725" t="str">
            <v/>
          </cell>
          <cell r="GF725" t="str">
            <v/>
          </cell>
          <cell r="GG725" t="str">
            <v/>
          </cell>
          <cell r="GH725" t="str">
            <v/>
          </cell>
          <cell r="GI725" t="str">
            <v/>
          </cell>
          <cell r="GJ725" t="str">
            <v/>
          </cell>
          <cell r="GK725" t="str">
            <v/>
          </cell>
          <cell r="GL725" t="str">
            <v/>
          </cell>
          <cell r="GM725" t="str">
            <v/>
          </cell>
          <cell r="GN725" t="str">
            <v/>
          </cell>
          <cell r="GO725" t="str">
            <v/>
          </cell>
          <cell r="GP725" t="str">
            <v/>
          </cell>
          <cell r="GQ725" t="str">
            <v/>
          </cell>
          <cell r="GR725" t="str">
            <v/>
          </cell>
          <cell r="GS725" t="str">
            <v/>
          </cell>
          <cell r="GT725" t="str">
            <v/>
          </cell>
          <cell r="GU725" t="str">
            <v/>
          </cell>
          <cell r="GV725" t="str">
            <v/>
          </cell>
          <cell r="GW725" t="str">
            <v/>
          </cell>
          <cell r="GX725" t="str">
            <v/>
          </cell>
          <cell r="GY725" t="str">
            <v/>
          </cell>
          <cell r="GZ725" t="str">
            <v/>
          </cell>
          <cell r="HA725" t="str">
            <v/>
          </cell>
          <cell r="HB725" t="str">
            <v/>
          </cell>
          <cell r="HC725" t="str">
            <v/>
          </cell>
          <cell r="HD725" t="str">
            <v/>
          </cell>
          <cell r="HE725" t="str">
            <v/>
          </cell>
          <cell r="HF725" t="str">
            <v/>
          </cell>
          <cell r="HG725" t="str">
            <v/>
          </cell>
          <cell r="HH725" t="str">
            <v/>
          </cell>
          <cell r="HI725" t="str">
            <v/>
          </cell>
          <cell r="HJ725" t="str">
            <v/>
          </cell>
          <cell r="HK725" t="str">
            <v/>
          </cell>
          <cell r="HL725" t="str">
            <v/>
          </cell>
          <cell r="HM725" t="str">
            <v/>
          </cell>
          <cell r="HN725" t="str">
            <v/>
          </cell>
          <cell r="HO725" t="str">
            <v/>
          </cell>
          <cell r="HP725" t="str">
            <v/>
          </cell>
          <cell r="HQ725" t="str">
            <v/>
          </cell>
          <cell r="HR725" t="str">
            <v/>
          </cell>
          <cell r="HS725" t="str">
            <v/>
          </cell>
          <cell r="HT725" t="str">
            <v/>
          </cell>
          <cell r="HU725" t="str">
            <v/>
          </cell>
          <cell r="HV725" t="str">
            <v/>
          </cell>
          <cell r="HW725" t="str">
            <v/>
          </cell>
          <cell r="HX725" t="str">
            <v/>
          </cell>
          <cell r="HY725" t="str">
            <v/>
          </cell>
          <cell r="HZ725" t="str">
            <v/>
          </cell>
          <cell r="IA725" t="str">
            <v/>
          </cell>
          <cell r="IB725" t="str">
            <v/>
          </cell>
          <cell r="IC725" t="str">
            <v/>
          </cell>
          <cell r="ID725" t="str">
            <v/>
          </cell>
        </row>
        <row r="726">
          <cell r="A726" t="str">
            <v/>
          </cell>
          <cell r="B726" t="str">
            <v/>
          </cell>
          <cell r="C726" t="str">
            <v/>
          </cell>
          <cell r="D726" t="str">
            <v/>
          </cell>
          <cell r="E726" t="str">
            <v/>
          </cell>
          <cell r="F726" t="str">
            <v/>
          </cell>
          <cell r="G726" t="str">
            <v/>
          </cell>
          <cell r="H726" t="str">
            <v/>
          </cell>
          <cell r="I726" t="str">
            <v/>
          </cell>
          <cell r="J726" t="str">
            <v/>
          </cell>
          <cell r="K726" t="str">
            <v/>
          </cell>
          <cell r="L726" t="str">
            <v/>
          </cell>
          <cell r="M726" t="str">
            <v/>
          </cell>
          <cell r="N726" t="str">
            <v/>
          </cell>
          <cell r="O726" t="str">
            <v/>
          </cell>
          <cell r="P726" t="str">
            <v/>
          </cell>
          <cell r="Q726" t="str">
            <v/>
          </cell>
          <cell r="R726" t="str">
            <v/>
          </cell>
          <cell r="S726" t="str">
            <v/>
          </cell>
          <cell r="T726" t="str">
            <v/>
          </cell>
          <cell r="U726" t="str">
            <v/>
          </cell>
          <cell r="V726" t="str">
            <v/>
          </cell>
          <cell r="W726" t="str">
            <v/>
          </cell>
          <cell r="X726" t="str">
            <v/>
          </cell>
          <cell r="Y726" t="str">
            <v/>
          </cell>
          <cell r="Z726" t="str">
            <v/>
          </cell>
          <cell r="AA726" t="str">
            <v/>
          </cell>
          <cell r="AB726" t="str">
            <v/>
          </cell>
          <cell r="AC726" t="str">
            <v/>
          </cell>
          <cell r="AD726" t="str">
            <v/>
          </cell>
          <cell r="AE726" t="str">
            <v/>
          </cell>
          <cell r="AF726" t="str">
            <v/>
          </cell>
          <cell r="AG726" t="str">
            <v/>
          </cell>
          <cell r="AH726" t="str">
            <v/>
          </cell>
          <cell r="AI726" t="str">
            <v/>
          </cell>
          <cell r="AJ726" t="str">
            <v/>
          </cell>
          <cell r="AK726" t="str">
            <v/>
          </cell>
          <cell r="AL726" t="str">
            <v/>
          </cell>
          <cell r="AM726" t="str">
            <v/>
          </cell>
          <cell r="AN726" t="str">
            <v/>
          </cell>
          <cell r="AO726" t="str">
            <v/>
          </cell>
          <cell r="AP726" t="str">
            <v/>
          </cell>
          <cell r="AQ726" t="str">
            <v/>
          </cell>
          <cell r="AR726" t="str">
            <v/>
          </cell>
          <cell r="AS726" t="str">
            <v/>
          </cell>
          <cell r="AT726" t="str">
            <v/>
          </cell>
          <cell r="AU726" t="str">
            <v/>
          </cell>
          <cell r="AV726" t="str">
            <v/>
          </cell>
          <cell r="AW726" t="str">
            <v/>
          </cell>
          <cell r="AX726" t="str">
            <v/>
          </cell>
          <cell r="AY726" t="str">
            <v/>
          </cell>
          <cell r="AZ726" t="str">
            <v/>
          </cell>
          <cell r="BA726" t="str">
            <v/>
          </cell>
          <cell r="BB726" t="str">
            <v/>
          </cell>
          <cell r="BC726" t="str">
            <v/>
          </cell>
          <cell r="BD726" t="str">
            <v/>
          </cell>
          <cell r="BE726" t="str">
            <v/>
          </cell>
          <cell r="BF726" t="str">
            <v/>
          </cell>
          <cell r="BG726" t="str">
            <v/>
          </cell>
          <cell r="BH726" t="str">
            <v/>
          </cell>
          <cell r="BI726" t="str">
            <v/>
          </cell>
          <cell r="BJ726" t="str">
            <v/>
          </cell>
          <cell r="BK726" t="str">
            <v/>
          </cell>
          <cell r="BL726" t="str">
            <v/>
          </cell>
          <cell r="BM726" t="str">
            <v/>
          </cell>
          <cell r="BN726" t="str">
            <v/>
          </cell>
          <cell r="BO726" t="str">
            <v/>
          </cell>
          <cell r="BP726" t="str">
            <v/>
          </cell>
          <cell r="BQ726" t="str">
            <v/>
          </cell>
          <cell r="BR726" t="str">
            <v/>
          </cell>
          <cell r="BS726" t="str">
            <v/>
          </cell>
          <cell r="BT726" t="str">
            <v/>
          </cell>
          <cell r="BU726" t="str">
            <v/>
          </cell>
          <cell r="BV726" t="str">
            <v/>
          </cell>
          <cell r="BW726" t="str">
            <v/>
          </cell>
          <cell r="BX726" t="str">
            <v/>
          </cell>
          <cell r="BY726" t="str">
            <v/>
          </cell>
          <cell r="BZ726" t="str">
            <v/>
          </cell>
          <cell r="CA726" t="str">
            <v/>
          </cell>
          <cell r="CB726" t="str">
            <v/>
          </cell>
          <cell r="CC726" t="str">
            <v/>
          </cell>
          <cell r="CD726" t="str">
            <v/>
          </cell>
          <cell r="CE726" t="str">
            <v/>
          </cell>
          <cell r="CF726" t="str">
            <v/>
          </cell>
          <cell r="CG726" t="str">
            <v/>
          </cell>
          <cell r="CH726" t="str">
            <v/>
          </cell>
          <cell r="CI726" t="str">
            <v/>
          </cell>
          <cell r="CJ726" t="str">
            <v/>
          </cell>
          <cell r="CK726" t="str">
            <v/>
          </cell>
          <cell r="CL726" t="str">
            <v/>
          </cell>
          <cell r="CM726" t="str">
            <v/>
          </cell>
          <cell r="CN726" t="str">
            <v/>
          </cell>
          <cell r="CO726" t="str">
            <v/>
          </cell>
          <cell r="CP726" t="str">
            <v/>
          </cell>
          <cell r="CQ726" t="str">
            <v/>
          </cell>
          <cell r="CR726" t="str">
            <v/>
          </cell>
          <cell r="CS726" t="str">
            <v/>
          </cell>
          <cell r="CT726" t="str">
            <v/>
          </cell>
          <cell r="CU726" t="str">
            <v/>
          </cell>
          <cell r="CV726" t="str">
            <v/>
          </cell>
          <cell r="CW726" t="str">
            <v/>
          </cell>
          <cell r="CX726" t="str">
            <v/>
          </cell>
          <cell r="CY726" t="str">
            <v/>
          </cell>
          <cell r="CZ726" t="str">
            <v/>
          </cell>
          <cell r="DA726" t="str">
            <v/>
          </cell>
          <cell r="DB726" t="str">
            <v/>
          </cell>
          <cell r="DC726" t="str">
            <v/>
          </cell>
          <cell r="DD726" t="str">
            <v/>
          </cell>
          <cell r="DE726" t="str">
            <v/>
          </cell>
          <cell r="DF726" t="str">
            <v/>
          </cell>
          <cell r="DG726" t="str">
            <v/>
          </cell>
          <cell r="DH726" t="str">
            <v/>
          </cell>
          <cell r="DI726" t="str">
            <v/>
          </cell>
          <cell r="DJ726" t="str">
            <v/>
          </cell>
          <cell r="DK726" t="str">
            <v/>
          </cell>
          <cell r="DL726" t="str">
            <v/>
          </cell>
          <cell r="DM726" t="str">
            <v/>
          </cell>
          <cell r="DN726" t="str">
            <v/>
          </cell>
          <cell r="DO726" t="str">
            <v/>
          </cell>
          <cell r="DP726" t="str">
            <v/>
          </cell>
          <cell r="DQ726" t="str">
            <v/>
          </cell>
          <cell r="DR726" t="str">
            <v/>
          </cell>
          <cell r="DS726" t="str">
            <v/>
          </cell>
          <cell r="DT726" t="str">
            <v/>
          </cell>
          <cell r="DU726" t="str">
            <v/>
          </cell>
          <cell r="DV726" t="str">
            <v/>
          </cell>
          <cell r="DW726" t="str">
            <v/>
          </cell>
          <cell r="DX726" t="str">
            <v/>
          </cell>
          <cell r="DY726" t="str">
            <v/>
          </cell>
          <cell r="DZ726" t="str">
            <v/>
          </cell>
          <cell r="EA726" t="str">
            <v/>
          </cell>
          <cell r="EB726" t="str">
            <v/>
          </cell>
          <cell r="EC726" t="str">
            <v/>
          </cell>
          <cell r="ED726" t="str">
            <v/>
          </cell>
          <cell r="EE726" t="str">
            <v/>
          </cell>
          <cell r="EF726" t="str">
            <v/>
          </cell>
          <cell r="EG726" t="str">
            <v/>
          </cell>
          <cell r="EH726" t="str">
            <v/>
          </cell>
          <cell r="EI726" t="str">
            <v/>
          </cell>
          <cell r="EJ726" t="str">
            <v/>
          </cell>
          <cell r="EK726" t="str">
            <v/>
          </cell>
          <cell r="EL726" t="str">
            <v/>
          </cell>
          <cell r="EM726" t="str">
            <v/>
          </cell>
          <cell r="EN726" t="str">
            <v/>
          </cell>
          <cell r="EO726" t="str">
            <v/>
          </cell>
          <cell r="EP726" t="str">
            <v/>
          </cell>
          <cell r="EQ726" t="str">
            <v/>
          </cell>
          <cell r="ER726" t="str">
            <v/>
          </cell>
          <cell r="ES726" t="str">
            <v/>
          </cell>
          <cell r="ET726" t="str">
            <v/>
          </cell>
          <cell r="EU726" t="str">
            <v/>
          </cell>
          <cell r="EV726" t="str">
            <v/>
          </cell>
          <cell r="EW726" t="str">
            <v/>
          </cell>
          <cell r="EX726" t="str">
            <v/>
          </cell>
          <cell r="EY726" t="str">
            <v/>
          </cell>
          <cell r="EZ726" t="str">
            <v/>
          </cell>
          <cell r="FA726" t="str">
            <v/>
          </cell>
          <cell r="FB726" t="str">
            <v/>
          </cell>
          <cell r="FC726" t="str">
            <v/>
          </cell>
          <cell r="FD726" t="str">
            <v/>
          </cell>
          <cell r="FE726" t="str">
            <v/>
          </cell>
          <cell r="FF726" t="str">
            <v/>
          </cell>
          <cell r="FG726" t="str">
            <v/>
          </cell>
          <cell r="FH726" t="str">
            <v/>
          </cell>
          <cell r="FI726" t="str">
            <v/>
          </cell>
          <cell r="FJ726" t="str">
            <v/>
          </cell>
          <cell r="FK726" t="str">
            <v/>
          </cell>
          <cell r="FL726" t="str">
            <v/>
          </cell>
          <cell r="FM726" t="str">
            <v/>
          </cell>
          <cell r="FN726" t="str">
            <v/>
          </cell>
          <cell r="FO726" t="str">
            <v/>
          </cell>
          <cell r="FP726" t="str">
            <v/>
          </cell>
          <cell r="FQ726" t="str">
            <v/>
          </cell>
          <cell r="FR726" t="str">
            <v/>
          </cell>
          <cell r="FS726" t="str">
            <v/>
          </cell>
          <cell r="FT726" t="str">
            <v/>
          </cell>
          <cell r="FU726" t="str">
            <v/>
          </cell>
          <cell r="FV726" t="str">
            <v/>
          </cell>
          <cell r="FW726" t="str">
            <v/>
          </cell>
          <cell r="FX726" t="str">
            <v/>
          </cell>
          <cell r="FY726" t="str">
            <v/>
          </cell>
          <cell r="FZ726" t="str">
            <v/>
          </cell>
          <cell r="GA726" t="str">
            <v/>
          </cell>
          <cell r="GB726" t="str">
            <v/>
          </cell>
          <cell r="GC726" t="str">
            <v/>
          </cell>
          <cell r="GD726" t="str">
            <v/>
          </cell>
          <cell r="GE726" t="str">
            <v/>
          </cell>
          <cell r="GF726" t="str">
            <v/>
          </cell>
          <cell r="GG726" t="str">
            <v/>
          </cell>
          <cell r="GH726" t="str">
            <v/>
          </cell>
          <cell r="GI726" t="str">
            <v/>
          </cell>
          <cell r="GJ726" t="str">
            <v/>
          </cell>
          <cell r="GK726" t="str">
            <v/>
          </cell>
          <cell r="GL726" t="str">
            <v/>
          </cell>
          <cell r="GM726" t="str">
            <v/>
          </cell>
          <cell r="GN726" t="str">
            <v/>
          </cell>
          <cell r="GO726" t="str">
            <v/>
          </cell>
          <cell r="GP726" t="str">
            <v/>
          </cell>
          <cell r="GQ726" t="str">
            <v/>
          </cell>
          <cell r="GR726" t="str">
            <v/>
          </cell>
          <cell r="GS726" t="str">
            <v/>
          </cell>
          <cell r="GT726" t="str">
            <v/>
          </cell>
          <cell r="GU726" t="str">
            <v/>
          </cell>
          <cell r="GV726" t="str">
            <v/>
          </cell>
          <cell r="GW726" t="str">
            <v/>
          </cell>
          <cell r="GX726" t="str">
            <v/>
          </cell>
          <cell r="GY726" t="str">
            <v/>
          </cell>
          <cell r="GZ726" t="str">
            <v/>
          </cell>
          <cell r="HA726" t="str">
            <v/>
          </cell>
          <cell r="HB726" t="str">
            <v/>
          </cell>
          <cell r="HC726" t="str">
            <v/>
          </cell>
          <cell r="HD726" t="str">
            <v/>
          </cell>
          <cell r="HE726" t="str">
            <v/>
          </cell>
          <cell r="HF726" t="str">
            <v/>
          </cell>
          <cell r="HG726" t="str">
            <v/>
          </cell>
          <cell r="HH726" t="str">
            <v/>
          </cell>
          <cell r="HI726" t="str">
            <v/>
          </cell>
          <cell r="HJ726" t="str">
            <v/>
          </cell>
          <cell r="HK726" t="str">
            <v/>
          </cell>
          <cell r="HL726" t="str">
            <v/>
          </cell>
          <cell r="HM726" t="str">
            <v/>
          </cell>
          <cell r="HN726" t="str">
            <v/>
          </cell>
          <cell r="HO726" t="str">
            <v/>
          </cell>
          <cell r="HP726" t="str">
            <v/>
          </cell>
          <cell r="HQ726" t="str">
            <v/>
          </cell>
          <cell r="HR726" t="str">
            <v/>
          </cell>
          <cell r="HS726" t="str">
            <v/>
          </cell>
          <cell r="HT726" t="str">
            <v/>
          </cell>
          <cell r="HU726" t="str">
            <v/>
          </cell>
          <cell r="HV726" t="str">
            <v/>
          </cell>
          <cell r="HW726" t="str">
            <v/>
          </cell>
          <cell r="HX726" t="str">
            <v/>
          </cell>
          <cell r="HY726" t="str">
            <v/>
          </cell>
          <cell r="HZ726" t="str">
            <v/>
          </cell>
          <cell r="IA726" t="str">
            <v/>
          </cell>
          <cell r="IB726" t="str">
            <v/>
          </cell>
          <cell r="IC726" t="str">
            <v/>
          </cell>
          <cell r="ID726" t="str">
            <v/>
          </cell>
        </row>
        <row r="727">
          <cell r="A727" t="str">
            <v/>
          </cell>
          <cell r="B727" t="str">
            <v/>
          </cell>
          <cell r="C727" t="str">
            <v/>
          </cell>
          <cell r="D727" t="str">
            <v/>
          </cell>
          <cell r="E727" t="str">
            <v/>
          </cell>
          <cell r="F727" t="str">
            <v/>
          </cell>
          <cell r="G727" t="str">
            <v/>
          </cell>
          <cell r="H727" t="str">
            <v/>
          </cell>
          <cell r="I727" t="str">
            <v/>
          </cell>
          <cell r="J727" t="str">
            <v/>
          </cell>
          <cell r="K727" t="str">
            <v/>
          </cell>
          <cell r="L727" t="str">
            <v/>
          </cell>
          <cell r="M727" t="str">
            <v/>
          </cell>
          <cell r="N727" t="str">
            <v/>
          </cell>
          <cell r="O727" t="str">
            <v/>
          </cell>
          <cell r="P727" t="str">
            <v/>
          </cell>
          <cell r="Q727" t="str">
            <v/>
          </cell>
          <cell r="R727" t="str">
            <v/>
          </cell>
          <cell r="S727" t="str">
            <v/>
          </cell>
          <cell r="T727" t="str">
            <v/>
          </cell>
          <cell r="U727" t="str">
            <v/>
          </cell>
          <cell r="V727" t="str">
            <v/>
          </cell>
          <cell r="W727" t="str">
            <v/>
          </cell>
          <cell r="X727" t="str">
            <v/>
          </cell>
          <cell r="Y727" t="str">
            <v/>
          </cell>
          <cell r="Z727" t="str">
            <v/>
          </cell>
          <cell r="AA727" t="str">
            <v/>
          </cell>
          <cell r="AB727" t="str">
            <v/>
          </cell>
          <cell r="AC727" t="str">
            <v/>
          </cell>
          <cell r="AD727" t="str">
            <v/>
          </cell>
          <cell r="AE727" t="str">
            <v/>
          </cell>
          <cell r="AF727" t="str">
            <v/>
          </cell>
          <cell r="AG727" t="str">
            <v/>
          </cell>
          <cell r="AH727" t="str">
            <v/>
          </cell>
          <cell r="AI727" t="str">
            <v/>
          </cell>
          <cell r="AJ727" t="str">
            <v/>
          </cell>
          <cell r="AK727" t="str">
            <v/>
          </cell>
          <cell r="AL727" t="str">
            <v/>
          </cell>
          <cell r="AM727" t="str">
            <v/>
          </cell>
          <cell r="AN727" t="str">
            <v/>
          </cell>
          <cell r="AO727" t="str">
            <v/>
          </cell>
          <cell r="AP727" t="str">
            <v/>
          </cell>
          <cell r="AQ727" t="str">
            <v/>
          </cell>
          <cell r="AR727" t="str">
            <v/>
          </cell>
          <cell r="AS727" t="str">
            <v/>
          </cell>
          <cell r="AT727" t="str">
            <v/>
          </cell>
          <cell r="AU727" t="str">
            <v/>
          </cell>
          <cell r="AV727" t="str">
            <v/>
          </cell>
          <cell r="AW727" t="str">
            <v/>
          </cell>
          <cell r="AX727" t="str">
            <v/>
          </cell>
          <cell r="AY727" t="str">
            <v/>
          </cell>
          <cell r="AZ727" t="str">
            <v/>
          </cell>
          <cell r="BA727" t="str">
            <v/>
          </cell>
          <cell r="BB727" t="str">
            <v/>
          </cell>
          <cell r="BC727" t="str">
            <v/>
          </cell>
          <cell r="BD727" t="str">
            <v/>
          </cell>
          <cell r="BE727" t="str">
            <v/>
          </cell>
          <cell r="BF727" t="str">
            <v/>
          </cell>
          <cell r="BG727" t="str">
            <v/>
          </cell>
          <cell r="BH727" t="str">
            <v/>
          </cell>
          <cell r="BI727" t="str">
            <v/>
          </cell>
          <cell r="BJ727" t="str">
            <v/>
          </cell>
          <cell r="BK727" t="str">
            <v/>
          </cell>
          <cell r="BL727" t="str">
            <v/>
          </cell>
          <cell r="BM727" t="str">
            <v/>
          </cell>
          <cell r="BN727" t="str">
            <v/>
          </cell>
          <cell r="BO727" t="str">
            <v/>
          </cell>
          <cell r="BP727" t="str">
            <v/>
          </cell>
          <cell r="BQ727" t="str">
            <v/>
          </cell>
          <cell r="BR727" t="str">
            <v/>
          </cell>
          <cell r="BS727" t="str">
            <v/>
          </cell>
          <cell r="BT727" t="str">
            <v/>
          </cell>
          <cell r="BU727" t="str">
            <v/>
          </cell>
          <cell r="BV727" t="str">
            <v/>
          </cell>
          <cell r="BW727" t="str">
            <v/>
          </cell>
          <cell r="BX727" t="str">
            <v/>
          </cell>
          <cell r="BY727" t="str">
            <v/>
          </cell>
          <cell r="BZ727" t="str">
            <v/>
          </cell>
          <cell r="CA727" t="str">
            <v/>
          </cell>
          <cell r="CB727" t="str">
            <v/>
          </cell>
          <cell r="CC727" t="str">
            <v/>
          </cell>
          <cell r="CD727" t="str">
            <v/>
          </cell>
          <cell r="CE727" t="str">
            <v/>
          </cell>
          <cell r="CF727" t="str">
            <v/>
          </cell>
          <cell r="CG727" t="str">
            <v/>
          </cell>
          <cell r="CH727" t="str">
            <v/>
          </cell>
          <cell r="CI727" t="str">
            <v/>
          </cell>
          <cell r="CJ727" t="str">
            <v/>
          </cell>
          <cell r="CK727" t="str">
            <v/>
          </cell>
          <cell r="CL727" t="str">
            <v/>
          </cell>
          <cell r="CM727" t="str">
            <v/>
          </cell>
          <cell r="CN727" t="str">
            <v/>
          </cell>
          <cell r="CO727" t="str">
            <v/>
          </cell>
          <cell r="CP727" t="str">
            <v/>
          </cell>
          <cell r="CQ727" t="str">
            <v/>
          </cell>
          <cell r="CR727" t="str">
            <v/>
          </cell>
          <cell r="CS727" t="str">
            <v/>
          </cell>
          <cell r="CT727" t="str">
            <v/>
          </cell>
          <cell r="CU727" t="str">
            <v/>
          </cell>
          <cell r="CV727" t="str">
            <v/>
          </cell>
          <cell r="CW727" t="str">
            <v/>
          </cell>
          <cell r="CX727" t="str">
            <v/>
          </cell>
          <cell r="CY727" t="str">
            <v/>
          </cell>
          <cell r="CZ727" t="str">
            <v/>
          </cell>
          <cell r="DA727" t="str">
            <v/>
          </cell>
          <cell r="DB727" t="str">
            <v/>
          </cell>
          <cell r="DC727" t="str">
            <v/>
          </cell>
          <cell r="DD727" t="str">
            <v/>
          </cell>
          <cell r="DE727" t="str">
            <v/>
          </cell>
          <cell r="DF727" t="str">
            <v/>
          </cell>
          <cell r="DG727" t="str">
            <v/>
          </cell>
          <cell r="DH727" t="str">
            <v/>
          </cell>
          <cell r="DI727" t="str">
            <v/>
          </cell>
          <cell r="DJ727" t="str">
            <v/>
          </cell>
          <cell r="DK727" t="str">
            <v/>
          </cell>
          <cell r="DL727" t="str">
            <v/>
          </cell>
          <cell r="DM727" t="str">
            <v/>
          </cell>
          <cell r="DN727" t="str">
            <v/>
          </cell>
          <cell r="DO727" t="str">
            <v/>
          </cell>
          <cell r="DP727" t="str">
            <v/>
          </cell>
          <cell r="DQ727" t="str">
            <v/>
          </cell>
          <cell r="DR727" t="str">
            <v/>
          </cell>
          <cell r="DS727" t="str">
            <v/>
          </cell>
          <cell r="DT727" t="str">
            <v/>
          </cell>
          <cell r="DU727" t="str">
            <v/>
          </cell>
          <cell r="DV727" t="str">
            <v/>
          </cell>
          <cell r="DW727" t="str">
            <v/>
          </cell>
          <cell r="DX727" t="str">
            <v/>
          </cell>
          <cell r="DY727" t="str">
            <v/>
          </cell>
          <cell r="DZ727" t="str">
            <v/>
          </cell>
          <cell r="EA727" t="str">
            <v/>
          </cell>
          <cell r="EB727" t="str">
            <v/>
          </cell>
          <cell r="EC727" t="str">
            <v/>
          </cell>
          <cell r="ED727" t="str">
            <v/>
          </cell>
          <cell r="EE727" t="str">
            <v/>
          </cell>
          <cell r="EF727" t="str">
            <v/>
          </cell>
          <cell r="EG727" t="str">
            <v/>
          </cell>
          <cell r="EH727" t="str">
            <v/>
          </cell>
          <cell r="EI727" t="str">
            <v/>
          </cell>
          <cell r="EJ727" t="str">
            <v/>
          </cell>
          <cell r="EK727" t="str">
            <v/>
          </cell>
          <cell r="EL727" t="str">
            <v/>
          </cell>
          <cell r="EM727" t="str">
            <v/>
          </cell>
          <cell r="EN727" t="str">
            <v/>
          </cell>
          <cell r="EO727" t="str">
            <v/>
          </cell>
          <cell r="EP727" t="str">
            <v/>
          </cell>
          <cell r="EQ727" t="str">
            <v/>
          </cell>
          <cell r="ER727" t="str">
            <v/>
          </cell>
          <cell r="ES727" t="str">
            <v/>
          </cell>
          <cell r="ET727" t="str">
            <v/>
          </cell>
          <cell r="EU727" t="str">
            <v/>
          </cell>
          <cell r="EV727" t="str">
            <v/>
          </cell>
          <cell r="EW727" t="str">
            <v/>
          </cell>
          <cell r="EX727" t="str">
            <v/>
          </cell>
          <cell r="EY727" t="str">
            <v/>
          </cell>
          <cell r="EZ727" t="str">
            <v/>
          </cell>
          <cell r="FA727" t="str">
            <v/>
          </cell>
          <cell r="FB727" t="str">
            <v/>
          </cell>
          <cell r="FC727" t="str">
            <v/>
          </cell>
          <cell r="FD727" t="str">
            <v/>
          </cell>
          <cell r="FE727" t="str">
            <v/>
          </cell>
          <cell r="FF727" t="str">
            <v/>
          </cell>
          <cell r="FG727" t="str">
            <v/>
          </cell>
          <cell r="FH727" t="str">
            <v/>
          </cell>
          <cell r="FI727" t="str">
            <v/>
          </cell>
          <cell r="FJ727" t="str">
            <v/>
          </cell>
          <cell r="FK727" t="str">
            <v/>
          </cell>
          <cell r="FL727" t="str">
            <v/>
          </cell>
          <cell r="FM727" t="str">
            <v/>
          </cell>
          <cell r="FN727" t="str">
            <v/>
          </cell>
          <cell r="FO727" t="str">
            <v/>
          </cell>
          <cell r="FP727" t="str">
            <v/>
          </cell>
          <cell r="FQ727" t="str">
            <v/>
          </cell>
          <cell r="FR727" t="str">
            <v/>
          </cell>
          <cell r="FS727" t="str">
            <v/>
          </cell>
          <cell r="FT727" t="str">
            <v/>
          </cell>
          <cell r="FU727" t="str">
            <v/>
          </cell>
          <cell r="FV727" t="str">
            <v/>
          </cell>
          <cell r="FW727" t="str">
            <v/>
          </cell>
          <cell r="FX727" t="str">
            <v/>
          </cell>
          <cell r="FY727" t="str">
            <v/>
          </cell>
          <cell r="FZ727" t="str">
            <v/>
          </cell>
          <cell r="GA727" t="str">
            <v/>
          </cell>
          <cell r="GB727" t="str">
            <v/>
          </cell>
          <cell r="GC727" t="str">
            <v/>
          </cell>
          <cell r="GD727" t="str">
            <v/>
          </cell>
          <cell r="GE727" t="str">
            <v/>
          </cell>
          <cell r="GF727" t="str">
            <v/>
          </cell>
          <cell r="GG727" t="str">
            <v/>
          </cell>
          <cell r="GH727" t="str">
            <v/>
          </cell>
          <cell r="GI727" t="str">
            <v/>
          </cell>
          <cell r="GJ727" t="str">
            <v/>
          </cell>
          <cell r="GK727" t="str">
            <v/>
          </cell>
          <cell r="GL727" t="str">
            <v/>
          </cell>
          <cell r="GM727" t="str">
            <v/>
          </cell>
          <cell r="GN727" t="str">
            <v/>
          </cell>
          <cell r="GO727" t="str">
            <v/>
          </cell>
          <cell r="GP727" t="str">
            <v/>
          </cell>
          <cell r="GQ727" t="str">
            <v/>
          </cell>
          <cell r="GR727" t="str">
            <v/>
          </cell>
          <cell r="GS727" t="str">
            <v/>
          </cell>
          <cell r="GT727" t="str">
            <v/>
          </cell>
          <cell r="GU727" t="str">
            <v/>
          </cell>
          <cell r="GV727" t="str">
            <v/>
          </cell>
          <cell r="GW727" t="str">
            <v/>
          </cell>
          <cell r="GX727" t="str">
            <v/>
          </cell>
          <cell r="GY727" t="str">
            <v/>
          </cell>
          <cell r="GZ727" t="str">
            <v/>
          </cell>
          <cell r="HA727" t="str">
            <v/>
          </cell>
          <cell r="HB727" t="str">
            <v/>
          </cell>
          <cell r="HC727" t="str">
            <v/>
          </cell>
          <cell r="HD727" t="str">
            <v/>
          </cell>
          <cell r="HE727" t="str">
            <v/>
          </cell>
          <cell r="HF727" t="str">
            <v/>
          </cell>
          <cell r="HG727" t="str">
            <v/>
          </cell>
          <cell r="HH727" t="str">
            <v/>
          </cell>
          <cell r="HI727" t="str">
            <v/>
          </cell>
          <cell r="HJ727" t="str">
            <v/>
          </cell>
          <cell r="HK727" t="str">
            <v/>
          </cell>
          <cell r="HL727" t="str">
            <v/>
          </cell>
          <cell r="HM727" t="str">
            <v/>
          </cell>
          <cell r="HN727" t="str">
            <v/>
          </cell>
          <cell r="HO727" t="str">
            <v/>
          </cell>
          <cell r="HP727" t="str">
            <v/>
          </cell>
          <cell r="HQ727" t="str">
            <v/>
          </cell>
          <cell r="HR727" t="str">
            <v/>
          </cell>
          <cell r="HS727" t="str">
            <v/>
          </cell>
          <cell r="HT727" t="str">
            <v/>
          </cell>
          <cell r="HU727" t="str">
            <v/>
          </cell>
          <cell r="HV727" t="str">
            <v/>
          </cell>
          <cell r="HW727" t="str">
            <v/>
          </cell>
          <cell r="HX727" t="str">
            <v/>
          </cell>
          <cell r="HY727" t="str">
            <v/>
          </cell>
          <cell r="HZ727" t="str">
            <v/>
          </cell>
          <cell r="IA727" t="str">
            <v/>
          </cell>
          <cell r="IB727" t="str">
            <v/>
          </cell>
          <cell r="IC727" t="str">
            <v/>
          </cell>
          <cell r="ID727" t="str">
            <v/>
          </cell>
        </row>
        <row r="728">
          <cell r="A728" t="str">
            <v/>
          </cell>
          <cell r="B728" t="str">
            <v/>
          </cell>
          <cell r="C728" t="str">
            <v/>
          </cell>
          <cell r="D728" t="str">
            <v/>
          </cell>
          <cell r="E728" t="str">
            <v/>
          </cell>
          <cell r="F728" t="str">
            <v/>
          </cell>
          <cell r="G728" t="str">
            <v/>
          </cell>
          <cell r="H728" t="str">
            <v/>
          </cell>
          <cell r="I728" t="str">
            <v/>
          </cell>
          <cell r="J728" t="str">
            <v/>
          </cell>
          <cell r="K728" t="str">
            <v/>
          </cell>
          <cell r="L728" t="str">
            <v/>
          </cell>
          <cell r="M728" t="str">
            <v/>
          </cell>
          <cell r="N728" t="str">
            <v/>
          </cell>
          <cell r="O728" t="str">
            <v/>
          </cell>
          <cell r="P728" t="str">
            <v/>
          </cell>
          <cell r="Q728" t="str">
            <v/>
          </cell>
          <cell r="R728" t="str">
            <v/>
          </cell>
          <cell r="S728" t="str">
            <v/>
          </cell>
          <cell r="T728" t="str">
            <v/>
          </cell>
          <cell r="U728" t="str">
            <v/>
          </cell>
          <cell r="V728" t="str">
            <v/>
          </cell>
          <cell r="W728" t="str">
            <v/>
          </cell>
          <cell r="X728" t="str">
            <v/>
          </cell>
          <cell r="Y728" t="str">
            <v/>
          </cell>
          <cell r="Z728" t="str">
            <v/>
          </cell>
          <cell r="AA728" t="str">
            <v/>
          </cell>
          <cell r="AB728" t="str">
            <v/>
          </cell>
          <cell r="AC728" t="str">
            <v/>
          </cell>
          <cell r="AD728" t="str">
            <v/>
          </cell>
          <cell r="AE728" t="str">
            <v/>
          </cell>
          <cell r="AF728" t="str">
            <v/>
          </cell>
          <cell r="AG728" t="str">
            <v/>
          </cell>
          <cell r="AH728" t="str">
            <v/>
          </cell>
          <cell r="AI728" t="str">
            <v/>
          </cell>
          <cell r="AJ728" t="str">
            <v/>
          </cell>
          <cell r="AK728" t="str">
            <v/>
          </cell>
          <cell r="AL728" t="str">
            <v/>
          </cell>
          <cell r="AM728" t="str">
            <v/>
          </cell>
          <cell r="AN728" t="str">
            <v/>
          </cell>
          <cell r="AO728" t="str">
            <v/>
          </cell>
          <cell r="AP728" t="str">
            <v/>
          </cell>
          <cell r="AQ728" t="str">
            <v/>
          </cell>
          <cell r="AR728" t="str">
            <v/>
          </cell>
          <cell r="AS728" t="str">
            <v/>
          </cell>
          <cell r="AT728" t="str">
            <v/>
          </cell>
          <cell r="AU728" t="str">
            <v/>
          </cell>
          <cell r="AV728" t="str">
            <v/>
          </cell>
          <cell r="AW728" t="str">
            <v/>
          </cell>
          <cell r="AX728" t="str">
            <v/>
          </cell>
          <cell r="AY728" t="str">
            <v/>
          </cell>
          <cell r="AZ728" t="str">
            <v/>
          </cell>
          <cell r="BA728" t="str">
            <v/>
          </cell>
          <cell r="BB728" t="str">
            <v/>
          </cell>
          <cell r="BC728" t="str">
            <v/>
          </cell>
          <cell r="BD728" t="str">
            <v/>
          </cell>
          <cell r="BE728" t="str">
            <v/>
          </cell>
          <cell r="BF728" t="str">
            <v/>
          </cell>
          <cell r="BG728" t="str">
            <v/>
          </cell>
          <cell r="BH728" t="str">
            <v/>
          </cell>
          <cell r="BI728" t="str">
            <v/>
          </cell>
          <cell r="BJ728" t="str">
            <v/>
          </cell>
          <cell r="BK728" t="str">
            <v/>
          </cell>
          <cell r="BL728" t="str">
            <v/>
          </cell>
          <cell r="BM728" t="str">
            <v/>
          </cell>
          <cell r="BN728" t="str">
            <v/>
          </cell>
          <cell r="BO728" t="str">
            <v/>
          </cell>
          <cell r="BP728" t="str">
            <v/>
          </cell>
          <cell r="BQ728" t="str">
            <v/>
          </cell>
          <cell r="BR728" t="str">
            <v/>
          </cell>
          <cell r="BS728" t="str">
            <v/>
          </cell>
          <cell r="BT728" t="str">
            <v/>
          </cell>
          <cell r="BU728" t="str">
            <v/>
          </cell>
          <cell r="BV728" t="str">
            <v/>
          </cell>
          <cell r="BW728" t="str">
            <v/>
          </cell>
          <cell r="BX728" t="str">
            <v/>
          </cell>
          <cell r="BY728" t="str">
            <v/>
          </cell>
          <cell r="BZ728" t="str">
            <v/>
          </cell>
          <cell r="CA728" t="str">
            <v/>
          </cell>
          <cell r="CB728" t="str">
            <v/>
          </cell>
          <cell r="CC728" t="str">
            <v/>
          </cell>
          <cell r="CD728" t="str">
            <v/>
          </cell>
          <cell r="CE728" t="str">
            <v/>
          </cell>
          <cell r="CF728" t="str">
            <v/>
          </cell>
          <cell r="CG728" t="str">
            <v/>
          </cell>
          <cell r="CH728" t="str">
            <v/>
          </cell>
          <cell r="CI728" t="str">
            <v/>
          </cell>
          <cell r="CJ728" t="str">
            <v/>
          </cell>
          <cell r="CK728" t="str">
            <v/>
          </cell>
          <cell r="CL728" t="str">
            <v/>
          </cell>
          <cell r="CM728" t="str">
            <v/>
          </cell>
          <cell r="CN728" t="str">
            <v/>
          </cell>
          <cell r="CO728" t="str">
            <v/>
          </cell>
          <cell r="CP728" t="str">
            <v/>
          </cell>
          <cell r="CQ728" t="str">
            <v/>
          </cell>
          <cell r="CR728" t="str">
            <v/>
          </cell>
          <cell r="CS728" t="str">
            <v/>
          </cell>
          <cell r="CT728" t="str">
            <v/>
          </cell>
          <cell r="CU728" t="str">
            <v/>
          </cell>
          <cell r="CV728" t="str">
            <v/>
          </cell>
          <cell r="CW728" t="str">
            <v/>
          </cell>
          <cell r="CX728" t="str">
            <v/>
          </cell>
          <cell r="CY728" t="str">
            <v/>
          </cell>
          <cell r="CZ728" t="str">
            <v/>
          </cell>
          <cell r="DA728" t="str">
            <v/>
          </cell>
          <cell r="DB728" t="str">
            <v/>
          </cell>
          <cell r="DC728" t="str">
            <v/>
          </cell>
          <cell r="DD728" t="str">
            <v/>
          </cell>
          <cell r="DE728" t="str">
            <v/>
          </cell>
          <cell r="DF728" t="str">
            <v/>
          </cell>
          <cell r="DG728" t="str">
            <v/>
          </cell>
          <cell r="DH728" t="str">
            <v/>
          </cell>
          <cell r="DI728" t="str">
            <v/>
          </cell>
          <cell r="DJ728" t="str">
            <v/>
          </cell>
          <cell r="DK728" t="str">
            <v/>
          </cell>
          <cell r="DL728" t="str">
            <v/>
          </cell>
          <cell r="DM728" t="str">
            <v/>
          </cell>
          <cell r="DN728" t="str">
            <v/>
          </cell>
          <cell r="DO728" t="str">
            <v/>
          </cell>
          <cell r="DP728" t="str">
            <v/>
          </cell>
          <cell r="DQ728" t="str">
            <v/>
          </cell>
          <cell r="DR728" t="str">
            <v/>
          </cell>
          <cell r="DS728" t="str">
            <v/>
          </cell>
          <cell r="DT728" t="str">
            <v/>
          </cell>
          <cell r="DU728" t="str">
            <v/>
          </cell>
          <cell r="DV728" t="str">
            <v/>
          </cell>
          <cell r="DW728" t="str">
            <v/>
          </cell>
          <cell r="DX728" t="str">
            <v/>
          </cell>
          <cell r="DY728" t="str">
            <v/>
          </cell>
          <cell r="DZ728" t="str">
            <v/>
          </cell>
          <cell r="EA728" t="str">
            <v/>
          </cell>
          <cell r="EB728" t="str">
            <v/>
          </cell>
          <cell r="EC728" t="str">
            <v/>
          </cell>
          <cell r="ED728" t="str">
            <v/>
          </cell>
          <cell r="EE728" t="str">
            <v/>
          </cell>
          <cell r="EF728" t="str">
            <v/>
          </cell>
          <cell r="EG728" t="str">
            <v/>
          </cell>
          <cell r="EH728" t="str">
            <v/>
          </cell>
          <cell r="EI728" t="str">
            <v/>
          </cell>
          <cell r="EJ728" t="str">
            <v/>
          </cell>
          <cell r="EK728" t="str">
            <v/>
          </cell>
          <cell r="EL728" t="str">
            <v/>
          </cell>
          <cell r="EM728" t="str">
            <v/>
          </cell>
          <cell r="EN728" t="str">
            <v/>
          </cell>
          <cell r="EO728" t="str">
            <v/>
          </cell>
          <cell r="EP728" t="str">
            <v/>
          </cell>
          <cell r="EQ728" t="str">
            <v/>
          </cell>
          <cell r="ER728" t="str">
            <v/>
          </cell>
          <cell r="ES728" t="str">
            <v/>
          </cell>
          <cell r="ET728" t="str">
            <v/>
          </cell>
          <cell r="EU728" t="str">
            <v/>
          </cell>
          <cell r="EV728" t="str">
            <v/>
          </cell>
          <cell r="EW728" t="str">
            <v/>
          </cell>
          <cell r="EX728" t="str">
            <v/>
          </cell>
          <cell r="EY728" t="str">
            <v/>
          </cell>
          <cell r="EZ728" t="str">
            <v/>
          </cell>
          <cell r="FA728" t="str">
            <v/>
          </cell>
          <cell r="FB728" t="str">
            <v/>
          </cell>
          <cell r="FC728" t="str">
            <v/>
          </cell>
          <cell r="FD728" t="str">
            <v/>
          </cell>
          <cell r="FE728" t="str">
            <v/>
          </cell>
          <cell r="FF728" t="str">
            <v/>
          </cell>
          <cell r="FG728" t="str">
            <v/>
          </cell>
          <cell r="FH728" t="str">
            <v/>
          </cell>
          <cell r="FI728" t="str">
            <v/>
          </cell>
          <cell r="FJ728" t="str">
            <v/>
          </cell>
          <cell r="FK728" t="str">
            <v/>
          </cell>
          <cell r="FL728" t="str">
            <v/>
          </cell>
          <cell r="FM728" t="str">
            <v/>
          </cell>
          <cell r="FN728" t="str">
            <v/>
          </cell>
          <cell r="FO728" t="str">
            <v/>
          </cell>
          <cell r="FP728" t="str">
            <v/>
          </cell>
          <cell r="FQ728" t="str">
            <v/>
          </cell>
          <cell r="FR728" t="str">
            <v/>
          </cell>
          <cell r="FS728" t="str">
            <v/>
          </cell>
          <cell r="FT728" t="str">
            <v/>
          </cell>
          <cell r="FU728" t="str">
            <v/>
          </cell>
          <cell r="FV728" t="str">
            <v/>
          </cell>
          <cell r="FW728" t="str">
            <v/>
          </cell>
          <cell r="FX728" t="str">
            <v/>
          </cell>
          <cell r="FY728" t="str">
            <v/>
          </cell>
          <cell r="FZ728" t="str">
            <v/>
          </cell>
          <cell r="GA728" t="str">
            <v/>
          </cell>
          <cell r="GB728" t="str">
            <v/>
          </cell>
          <cell r="GC728" t="str">
            <v/>
          </cell>
          <cell r="GD728" t="str">
            <v/>
          </cell>
          <cell r="GE728" t="str">
            <v/>
          </cell>
          <cell r="GF728" t="str">
            <v/>
          </cell>
          <cell r="GG728" t="str">
            <v/>
          </cell>
          <cell r="GH728" t="str">
            <v/>
          </cell>
          <cell r="GI728" t="str">
            <v/>
          </cell>
          <cell r="GJ728" t="str">
            <v/>
          </cell>
          <cell r="GK728" t="str">
            <v/>
          </cell>
          <cell r="GL728" t="str">
            <v/>
          </cell>
          <cell r="GM728" t="str">
            <v/>
          </cell>
          <cell r="GN728" t="str">
            <v/>
          </cell>
          <cell r="GO728" t="str">
            <v/>
          </cell>
          <cell r="GP728" t="str">
            <v/>
          </cell>
          <cell r="GQ728" t="str">
            <v/>
          </cell>
          <cell r="GR728" t="str">
            <v/>
          </cell>
          <cell r="GS728" t="str">
            <v/>
          </cell>
          <cell r="GT728" t="str">
            <v/>
          </cell>
          <cell r="GU728" t="str">
            <v/>
          </cell>
          <cell r="GV728" t="str">
            <v/>
          </cell>
          <cell r="GW728" t="str">
            <v/>
          </cell>
          <cell r="GX728" t="str">
            <v/>
          </cell>
          <cell r="GY728" t="str">
            <v/>
          </cell>
          <cell r="GZ728" t="str">
            <v/>
          </cell>
          <cell r="HA728" t="str">
            <v/>
          </cell>
          <cell r="HB728" t="str">
            <v/>
          </cell>
          <cell r="HC728" t="str">
            <v/>
          </cell>
          <cell r="HD728" t="str">
            <v/>
          </cell>
          <cell r="HE728" t="str">
            <v/>
          </cell>
          <cell r="HF728" t="str">
            <v/>
          </cell>
          <cell r="HG728" t="str">
            <v/>
          </cell>
          <cell r="HH728" t="str">
            <v/>
          </cell>
          <cell r="HI728" t="str">
            <v/>
          </cell>
          <cell r="HJ728" t="str">
            <v/>
          </cell>
          <cell r="HK728" t="str">
            <v/>
          </cell>
          <cell r="HL728" t="str">
            <v/>
          </cell>
          <cell r="HM728" t="str">
            <v/>
          </cell>
          <cell r="HN728" t="str">
            <v/>
          </cell>
          <cell r="HO728" t="str">
            <v/>
          </cell>
          <cell r="HP728" t="str">
            <v/>
          </cell>
          <cell r="HQ728" t="str">
            <v/>
          </cell>
          <cell r="HR728" t="str">
            <v/>
          </cell>
          <cell r="HS728" t="str">
            <v/>
          </cell>
          <cell r="HT728" t="str">
            <v/>
          </cell>
          <cell r="HU728" t="str">
            <v/>
          </cell>
          <cell r="HV728" t="str">
            <v/>
          </cell>
          <cell r="HW728" t="str">
            <v/>
          </cell>
          <cell r="HX728" t="str">
            <v/>
          </cell>
          <cell r="HY728" t="str">
            <v/>
          </cell>
          <cell r="HZ728" t="str">
            <v/>
          </cell>
          <cell r="IA728" t="str">
            <v/>
          </cell>
          <cell r="IB728" t="str">
            <v/>
          </cell>
          <cell r="IC728" t="str">
            <v/>
          </cell>
          <cell r="ID728" t="str">
            <v/>
          </cell>
        </row>
        <row r="729">
          <cell r="A729" t="str">
            <v/>
          </cell>
          <cell r="B729" t="str">
            <v/>
          </cell>
          <cell r="C729" t="str">
            <v/>
          </cell>
          <cell r="D729" t="str">
            <v/>
          </cell>
          <cell r="E729" t="str">
            <v/>
          </cell>
          <cell r="F729" t="str">
            <v/>
          </cell>
          <cell r="G729" t="str">
            <v/>
          </cell>
          <cell r="H729" t="str">
            <v/>
          </cell>
          <cell r="I729" t="str">
            <v/>
          </cell>
          <cell r="J729" t="str">
            <v/>
          </cell>
          <cell r="K729" t="str">
            <v/>
          </cell>
          <cell r="L729" t="str">
            <v/>
          </cell>
          <cell r="M729" t="str">
            <v/>
          </cell>
          <cell r="N729" t="str">
            <v/>
          </cell>
          <cell r="O729" t="str">
            <v/>
          </cell>
          <cell r="P729" t="str">
            <v/>
          </cell>
          <cell r="Q729" t="str">
            <v/>
          </cell>
          <cell r="R729" t="str">
            <v/>
          </cell>
          <cell r="S729" t="str">
            <v/>
          </cell>
          <cell r="T729" t="str">
            <v/>
          </cell>
          <cell r="U729" t="str">
            <v/>
          </cell>
          <cell r="V729" t="str">
            <v/>
          </cell>
          <cell r="W729" t="str">
            <v/>
          </cell>
          <cell r="X729" t="str">
            <v/>
          </cell>
          <cell r="Y729" t="str">
            <v/>
          </cell>
          <cell r="Z729" t="str">
            <v/>
          </cell>
          <cell r="AA729" t="str">
            <v/>
          </cell>
          <cell r="AB729" t="str">
            <v/>
          </cell>
          <cell r="AC729" t="str">
            <v/>
          </cell>
          <cell r="AD729" t="str">
            <v/>
          </cell>
          <cell r="AE729" t="str">
            <v/>
          </cell>
          <cell r="AF729" t="str">
            <v/>
          </cell>
          <cell r="AG729" t="str">
            <v/>
          </cell>
          <cell r="AH729" t="str">
            <v/>
          </cell>
          <cell r="AI729" t="str">
            <v/>
          </cell>
          <cell r="AJ729" t="str">
            <v/>
          </cell>
          <cell r="AK729" t="str">
            <v/>
          </cell>
          <cell r="AL729" t="str">
            <v/>
          </cell>
          <cell r="AM729" t="str">
            <v/>
          </cell>
          <cell r="AN729" t="str">
            <v/>
          </cell>
          <cell r="AO729" t="str">
            <v/>
          </cell>
          <cell r="AP729" t="str">
            <v/>
          </cell>
          <cell r="AQ729" t="str">
            <v/>
          </cell>
          <cell r="AR729" t="str">
            <v/>
          </cell>
          <cell r="AS729" t="str">
            <v/>
          </cell>
          <cell r="AT729" t="str">
            <v/>
          </cell>
          <cell r="AU729" t="str">
            <v/>
          </cell>
          <cell r="AV729" t="str">
            <v/>
          </cell>
          <cell r="AW729" t="str">
            <v/>
          </cell>
          <cell r="AX729" t="str">
            <v/>
          </cell>
          <cell r="AY729" t="str">
            <v/>
          </cell>
          <cell r="AZ729" t="str">
            <v/>
          </cell>
          <cell r="BA729" t="str">
            <v/>
          </cell>
          <cell r="BB729" t="str">
            <v/>
          </cell>
          <cell r="BC729" t="str">
            <v/>
          </cell>
          <cell r="BD729" t="str">
            <v/>
          </cell>
          <cell r="BE729" t="str">
            <v/>
          </cell>
          <cell r="BF729" t="str">
            <v/>
          </cell>
          <cell r="BG729" t="str">
            <v/>
          </cell>
          <cell r="BH729" t="str">
            <v/>
          </cell>
          <cell r="BI729" t="str">
            <v/>
          </cell>
          <cell r="BJ729" t="str">
            <v/>
          </cell>
          <cell r="BK729" t="str">
            <v/>
          </cell>
          <cell r="BL729" t="str">
            <v/>
          </cell>
          <cell r="BM729" t="str">
            <v/>
          </cell>
          <cell r="BN729" t="str">
            <v/>
          </cell>
          <cell r="BO729" t="str">
            <v/>
          </cell>
          <cell r="BP729" t="str">
            <v/>
          </cell>
          <cell r="BQ729" t="str">
            <v/>
          </cell>
          <cell r="BR729" t="str">
            <v/>
          </cell>
          <cell r="BS729" t="str">
            <v/>
          </cell>
          <cell r="BT729" t="str">
            <v/>
          </cell>
          <cell r="BU729" t="str">
            <v/>
          </cell>
          <cell r="BV729" t="str">
            <v/>
          </cell>
          <cell r="BW729" t="str">
            <v/>
          </cell>
          <cell r="BX729" t="str">
            <v/>
          </cell>
          <cell r="BY729" t="str">
            <v/>
          </cell>
          <cell r="BZ729" t="str">
            <v/>
          </cell>
          <cell r="CA729" t="str">
            <v/>
          </cell>
          <cell r="CB729" t="str">
            <v/>
          </cell>
          <cell r="CC729" t="str">
            <v/>
          </cell>
          <cell r="CD729" t="str">
            <v/>
          </cell>
          <cell r="CE729" t="str">
            <v/>
          </cell>
          <cell r="CF729" t="str">
            <v/>
          </cell>
          <cell r="CG729" t="str">
            <v/>
          </cell>
          <cell r="CH729" t="str">
            <v/>
          </cell>
          <cell r="CI729" t="str">
            <v/>
          </cell>
          <cell r="CJ729" t="str">
            <v/>
          </cell>
          <cell r="CK729" t="str">
            <v/>
          </cell>
          <cell r="CL729" t="str">
            <v/>
          </cell>
          <cell r="CM729" t="str">
            <v/>
          </cell>
          <cell r="CN729" t="str">
            <v/>
          </cell>
          <cell r="CO729" t="str">
            <v/>
          </cell>
          <cell r="CP729" t="str">
            <v/>
          </cell>
          <cell r="CQ729" t="str">
            <v/>
          </cell>
          <cell r="CR729" t="str">
            <v/>
          </cell>
          <cell r="CS729" t="str">
            <v/>
          </cell>
          <cell r="CT729" t="str">
            <v/>
          </cell>
          <cell r="CU729" t="str">
            <v/>
          </cell>
          <cell r="CV729" t="str">
            <v/>
          </cell>
          <cell r="CW729" t="str">
            <v/>
          </cell>
          <cell r="CX729" t="str">
            <v/>
          </cell>
          <cell r="CY729" t="str">
            <v/>
          </cell>
          <cell r="CZ729" t="str">
            <v/>
          </cell>
          <cell r="DA729" t="str">
            <v/>
          </cell>
          <cell r="DB729" t="str">
            <v/>
          </cell>
          <cell r="DC729" t="str">
            <v/>
          </cell>
          <cell r="DD729" t="str">
            <v/>
          </cell>
          <cell r="DE729" t="str">
            <v/>
          </cell>
          <cell r="DF729" t="str">
            <v/>
          </cell>
          <cell r="DG729" t="str">
            <v/>
          </cell>
          <cell r="DH729" t="str">
            <v/>
          </cell>
          <cell r="DI729" t="str">
            <v/>
          </cell>
          <cell r="DJ729" t="str">
            <v/>
          </cell>
          <cell r="DK729" t="str">
            <v/>
          </cell>
          <cell r="DL729" t="str">
            <v/>
          </cell>
          <cell r="DM729" t="str">
            <v/>
          </cell>
          <cell r="DN729" t="str">
            <v/>
          </cell>
          <cell r="DO729" t="str">
            <v/>
          </cell>
          <cell r="DP729" t="str">
            <v/>
          </cell>
          <cell r="DQ729" t="str">
            <v/>
          </cell>
          <cell r="DR729" t="str">
            <v/>
          </cell>
          <cell r="DS729" t="str">
            <v/>
          </cell>
          <cell r="DT729" t="str">
            <v/>
          </cell>
          <cell r="DU729" t="str">
            <v/>
          </cell>
          <cell r="DV729" t="str">
            <v/>
          </cell>
          <cell r="DW729" t="str">
            <v/>
          </cell>
          <cell r="DX729" t="str">
            <v/>
          </cell>
          <cell r="DY729" t="str">
            <v/>
          </cell>
          <cell r="DZ729" t="str">
            <v/>
          </cell>
          <cell r="EA729" t="str">
            <v/>
          </cell>
          <cell r="EB729" t="str">
            <v/>
          </cell>
          <cell r="EC729" t="str">
            <v/>
          </cell>
          <cell r="ED729" t="str">
            <v/>
          </cell>
          <cell r="EE729" t="str">
            <v/>
          </cell>
          <cell r="EF729" t="str">
            <v/>
          </cell>
          <cell r="EG729" t="str">
            <v/>
          </cell>
          <cell r="EH729" t="str">
            <v/>
          </cell>
          <cell r="EI729" t="str">
            <v/>
          </cell>
          <cell r="EJ729" t="str">
            <v/>
          </cell>
          <cell r="EK729" t="str">
            <v/>
          </cell>
          <cell r="EL729" t="str">
            <v/>
          </cell>
          <cell r="EM729" t="str">
            <v/>
          </cell>
          <cell r="EN729" t="str">
            <v/>
          </cell>
          <cell r="EO729" t="str">
            <v/>
          </cell>
          <cell r="EP729" t="str">
            <v/>
          </cell>
          <cell r="EQ729" t="str">
            <v/>
          </cell>
          <cell r="ER729" t="str">
            <v/>
          </cell>
          <cell r="ES729" t="str">
            <v/>
          </cell>
          <cell r="ET729" t="str">
            <v/>
          </cell>
          <cell r="EU729" t="str">
            <v/>
          </cell>
          <cell r="EV729" t="str">
            <v/>
          </cell>
          <cell r="EW729" t="str">
            <v/>
          </cell>
          <cell r="EX729" t="str">
            <v/>
          </cell>
          <cell r="EY729" t="str">
            <v/>
          </cell>
          <cell r="EZ729" t="str">
            <v/>
          </cell>
          <cell r="FA729" t="str">
            <v/>
          </cell>
          <cell r="FB729" t="str">
            <v/>
          </cell>
          <cell r="FC729" t="str">
            <v/>
          </cell>
          <cell r="FD729" t="str">
            <v/>
          </cell>
          <cell r="FE729" t="str">
            <v/>
          </cell>
          <cell r="FF729" t="str">
            <v/>
          </cell>
          <cell r="FG729" t="str">
            <v/>
          </cell>
          <cell r="FH729" t="str">
            <v/>
          </cell>
          <cell r="FI729" t="str">
            <v/>
          </cell>
          <cell r="FJ729" t="str">
            <v/>
          </cell>
          <cell r="FK729" t="str">
            <v/>
          </cell>
          <cell r="FL729" t="str">
            <v/>
          </cell>
          <cell r="FM729" t="str">
            <v/>
          </cell>
          <cell r="FN729" t="str">
            <v/>
          </cell>
          <cell r="FO729" t="str">
            <v/>
          </cell>
          <cell r="FP729" t="str">
            <v/>
          </cell>
          <cell r="FQ729" t="str">
            <v/>
          </cell>
          <cell r="FR729" t="str">
            <v/>
          </cell>
          <cell r="FS729" t="str">
            <v/>
          </cell>
          <cell r="FT729" t="str">
            <v/>
          </cell>
          <cell r="FU729" t="str">
            <v/>
          </cell>
          <cell r="FV729" t="str">
            <v/>
          </cell>
          <cell r="FW729" t="str">
            <v/>
          </cell>
          <cell r="FX729" t="str">
            <v/>
          </cell>
          <cell r="FY729" t="str">
            <v/>
          </cell>
          <cell r="FZ729" t="str">
            <v/>
          </cell>
          <cell r="GA729" t="str">
            <v/>
          </cell>
          <cell r="GB729" t="str">
            <v/>
          </cell>
          <cell r="GC729" t="str">
            <v/>
          </cell>
          <cell r="GD729" t="str">
            <v/>
          </cell>
          <cell r="GE729" t="str">
            <v/>
          </cell>
          <cell r="GF729" t="str">
            <v/>
          </cell>
          <cell r="GG729" t="str">
            <v/>
          </cell>
          <cell r="GH729" t="str">
            <v/>
          </cell>
          <cell r="GI729" t="str">
            <v/>
          </cell>
          <cell r="GJ729" t="str">
            <v/>
          </cell>
          <cell r="GK729" t="str">
            <v/>
          </cell>
          <cell r="GL729" t="str">
            <v/>
          </cell>
          <cell r="GM729" t="str">
            <v/>
          </cell>
          <cell r="GN729" t="str">
            <v/>
          </cell>
          <cell r="GO729" t="str">
            <v/>
          </cell>
          <cell r="GP729" t="str">
            <v/>
          </cell>
          <cell r="GQ729" t="str">
            <v/>
          </cell>
          <cell r="GR729" t="str">
            <v/>
          </cell>
          <cell r="GS729" t="str">
            <v/>
          </cell>
          <cell r="GT729" t="str">
            <v/>
          </cell>
          <cell r="GU729" t="str">
            <v/>
          </cell>
          <cell r="GV729" t="str">
            <v/>
          </cell>
          <cell r="GW729" t="str">
            <v/>
          </cell>
          <cell r="GX729" t="str">
            <v/>
          </cell>
          <cell r="GY729" t="str">
            <v/>
          </cell>
          <cell r="GZ729" t="str">
            <v/>
          </cell>
          <cell r="HA729" t="str">
            <v/>
          </cell>
          <cell r="HB729" t="str">
            <v/>
          </cell>
          <cell r="HC729" t="str">
            <v/>
          </cell>
          <cell r="HD729" t="str">
            <v/>
          </cell>
          <cell r="HE729" t="str">
            <v/>
          </cell>
          <cell r="HF729" t="str">
            <v/>
          </cell>
          <cell r="HG729" t="str">
            <v/>
          </cell>
          <cell r="HH729" t="str">
            <v/>
          </cell>
          <cell r="HI729" t="str">
            <v/>
          </cell>
          <cell r="HJ729" t="str">
            <v/>
          </cell>
          <cell r="HK729" t="str">
            <v/>
          </cell>
          <cell r="HL729" t="str">
            <v/>
          </cell>
          <cell r="HM729" t="str">
            <v/>
          </cell>
          <cell r="HN729" t="str">
            <v/>
          </cell>
          <cell r="HO729" t="str">
            <v/>
          </cell>
          <cell r="HP729" t="str">
            <v/>
          </cell>
          <cell r="HQ729" t="str">
            <v/>
          </cell>
          <cell r="HR729" t="str">
            <v/>
          </cell>
          <cell r="HS729" t="str">
            <v/>
          </cell>
          <cell r="HT729" t="str">
            <v/>
          </cell>
          <cell r="HU729" t="str">
            <v/>
          </cell>
          <cell r="HV729" t="str">
            <v/>
          </cell>
          <cell r="HW729" t="str">
            <v/>
          </cell>
          <cell r="HX729" t="str">
            <v/>
          </cell>
          <cell r="HY729" t="str">
            <v/>
          </cell>
          <cell r="HZ729" t="str">
            <v/>
          </cell>
          <cell r="IA729" t="str">
            <v/>
          </cell>
          <cell r="IB729" t="str">
            <v/>
          </cell>
          <cell r="IC729" t="str">
            <v/>
          </cell>
          <cell r="ID729" t="str">
            <v/>
          </cell>
        </row>
        <row r="730">
          <cell r="A730" t="str">
            <v/>
          </cell>
          <cell r="B730" t="str">
            <v/>
          </cell>
          <cell r="C730" t="str">
            <v/>
          </cell>
          <cell r="D730" t="str">
            <v/>
          </cell>
          <cell r="E730" t="str">
            <v/>
          </cell>
          <cell r="F730" t="str">
            <v/>
          </cell>
          <cell r="G730" t="str">
            <v/>
          </cell>
          <cell r="H730" t="str">
            <v/>
          </cell>
          <cell r="I730" t="str">
            <v/>
          </cell>
          <cell r="J730" t="str">
            <v/>
          </cell>
          <cell r="K730" t="str">
            <v/>
          </cell>
          <cell r="L730" t="str">
            <v/>
          </cell>
          <cell r="M730" t="str">
            <v/>
          </cell>
          <cell r="N730" t="str">
            <v/>
          </cell>
          <cell r="O730" t="str">
            <v/>
          </cell>
          <cell r="P730" t="str">
            <v/>
          </cell>
          <cell r="Q730" t="str">
            <v/>
          </cell>
          <cell r="R730" t="str">
            <v/>
          </cell>
          <cell r="S730" t="str">
            <v/>
          </cell>
          <cell r="T730" t="str">
            <v/>
          </cell>
          <cell r="U730" t="str">
            <v/>
          </cell>
          <cell r="V730" t="str">
            <v/>
          </cell>
          <cell r="W730" t="str">
            <v/>
          </cell>
          <cell r="X730" t="str">
            <v/>
          </cell>
          <cell r="Y730" t="str">
            <v/>
          </cell>
          <cell r="Z730" t="str">
            <v/>
          </cell>
          <cell r="AA730" t="str">
            <v/>
          </cell>
          <cell r="AB730" t="str">
            <v/>
          </cell>
          <cell r="AC730" t="str">
            <v/>
          </cell>
          <cell r="AD730" t="str">
            <v/>
          </cell>
          <cell r="AE730" t="str">
            <v/>
          </cell>
          <cell r="AF730" t="str">
            <v/>
          </cell>
          <cell r="AG730" t="str">
            <v/>
          </cell>
          <cell r="AH730" t="str">
            <v/>
          </cell>
          <cell r="AI730" t="str">
            <v/>
          </cell>
          <cell r="AJ730" t="str">
            <v/>
          </cell>
          <cell r="AK730" t="str">
            <v/>
          </cell>
          <cell r="AL730" t="str">
            <v/>
          </cell>
          <cell r="AM730" t="str">
            <v/>
          </cell>
          <cell r="AN730" t="str">
            <v/>
          </cell>
          <cell r="AO730" t="str">
            <v/>
          </cell>
          <cell r="AP730" t="str">
            <v/>
          </cell>
          <cell r="AQ730" t="str">
            <v/>
          </cell>
          <cell r="AR730" t="str">
            <v/>
          </cell>
          <cell r="AS730" t="str">
            <v/>
          </cell>
          <cell r="AT730" t="str">
            <v/>
          </cell>
          <cell r="AU730" t="str">
            <v/>
          </cell>
          <cell r="AV730" t="str">
            <v/>
          </cell>
          <cell r="AW730" t="str">
            <v/>
          </cell>
          <cell r="AX730" t="str">
            <v/>
          </cell>
          <cell r="AY730" t="str">
            <v/>
          </cell>
          <cell r="AZ730" t="str">
            <v/>
          </cell>
          <cell r="BA730" t="str">
            <v/>
          </cell>
          <cell r="BB730" t="str">
            <v/>
          </cell>
          <cell r="BC730" t="str">
            <v/>
          </cell>
          <cell r="BD730" t="str">
            <v/>
          </cell>
          <cell r="BE730" t="str">
            <v/>
          </cell>
          <cell r="BF730" t="str">
            <v/>
          </cell>
          <cell r="BG730" t="str">
            <v/>
          </cell>
          <cell r="BH730" t="str">
            <v/>
          </cell>
          <cell r="BI730" t="str">
            <v/>
          </cell>
          <cell r="BJ730" t="str">
            <v/>
          </cell>
          <cell r="BK730" t="str">
            <v/>
          </cell>
          <cell r="BL730" t="str">
            <v/>
          </cell>
          <cell r="BM730" t="str">
            <v/>
          </cell>
          <cell r="BN730" t="str">
            <v/>
          </cell>
          <cell r="BO730" t="str">
            <v/>
          </cell>
          <cell r="BP730" t="str">
            <v/>
          </cell>
          <cell r="BQ730" t="str">
            <v/>
          </cell>
          <cell r="BR730" t="str">
            <v/>
          </cell>
          <cell r="BS730" t="str">
            <v/>
          </cell>
          <cell r="BT730" t="str">
            <v/>
          </cell>
          <cell r="BU730" t="str">
            <v/>
          </cell>
          <cell r="BV730" t="str">
            <v/>
          </cell>
          <cell r="BW730" t="str">
            <v/>
          </cell>
          <cell r="BX730" t="str">
            <v/>
          </cell>
          <cell r="BY730" t="str">
            <v/>
          </cell>
          <cell r="BZ730" t="str">
            <v/>
          </cell>
          <cell r="CA730" t="str">
            <v/>
          </cell>
          <cell r="CB730" t="str">
            <v/>
          </cell>
          <cell r="CC730" t="str">
            <v/>
          </cell>
          <cell r="CD730" t="str">
            <v/>
          </cell>
          <cell r="CE730" t="str">
            <v/>
          </cell>
          <cell r="CF730" t="str">
            <v/>
          </cell>
          <cell r="CG730" t="str">
            <v/>
          </cell>
          <cell r="CH730" t="str">
            <v/>
          </cell>
          <cell r="CI730" t="str">
            <v/>
          </cell>
          <cell r="CJ730" t="str">
            <v/>
          </cell>
          <cell r="CK730" t="str">
            <v/>
          </cell>
          <cell r="CL730" t="str">
            <v/>
          </cell>
          <cell r="CM730" t="str">
            <v/>
          </cell>
          <cell r="CN730" t="str">
            <v/>
          </cell>
          <cell r="CO730" t="str">
            <v/>
          </cell>
          <cell r="CP730" t="str">
            <v/>
          </cell>
          <cell r="CQ730" t="str">
            <v/>
          </cell>
          <cell r="CR730" t="str">
            <v/>
          </cell>
          <cell r="CS730" t="str">
            <v/>
          </cell>
          <cell r="CT730" t="str">
            <v/>
          </cell>
          <cell r="CU730" t="str">
            <v/>
          </cell>
          <cell r="CV730" t="str">
            <v/>
          </cell>
          <cell r="CW730" t="str">
            <v/>
          </cell>
          <cell r="CX730" t="str">
            <v/>
          </cell>
          <cell r="CY730" t="str">
            <v/>
          </cell>
          <cell r="CZ730" t="str">
            <v/>
          </cell>
          <cell r="DA730" t="str">
            <v/>
          </cell>
          <cell r="DB730" t="str">
            <v/>
          </cell>
          <cell r="DC730" t="str">
            <v/>
          </cell>
          <cell r="DD730" t="str">
            <v/>
          </cell>
          <cell r="DE730" t="str">
            <v/>
          </cell>
          <cell r="DF730" t="str">
            <v/>
          </cell>
          <cell r="DG730" t="str">
            <v/>
          </cell>
          <cell r="DH730" t="str">
            <v/>
          </cell>
          <cell r="DI730" t="str">
            <v/>
          </cell>
          <cell r="DJ730" t="str">
            <v/>
          </cell>
          <cell r="DK730" t="str">
            <v/>
          </cell>
          <cell r="DL730" t="str">
            <v/>
          </cell>
          <cell r="DM730" t="str">
            <v/>
          </cell>
          <cell r="DN730" t="str">
            <v/>
          </cell>
          <cell r="DO730" t="str">
            <v/>
          </cell>
          <cell r="DP730" t="str">
            <v/>
          </cell>
          <cell r="DQ730" t="str">
            <v/>
          </cell>
          <cell r="DR730" t="str">
            <v/>
          </cell>
          <cell r="DS730" t="str">
            <v/>
          </cell>
          <cell r="DT730" t="str">
            <v/>
          </cell>
          <cell r="DU730" t="str">
            <v/>
          </cell>
          <cell r="DV730" t="str">
            <v/>
          </cell>
          <cell r="DW730" t="str">
            <v/>
          </cell>
          <cell r="DX730" t="str">
            <v/>
          </cell>
          <cell r="DY730" t="str">
            <v/>
          </cell>
          <cell r="DZ730" t="str">
            <v/>
          </cell>
          <cell r="EA730" t="str">
            <v/>
          </cell>
          <cell r="EB730" t="str">
            <v/>
          </cell>
          <cell r="EC730" t="str">
            <v/>
          </cell>
          <cell r="ED730" t="str">
            <v/>
          </cell>
          <cell r="EE730" t="str">
            <v/>
          </cell>
          <cell r="EF730" t="str">
            <v/>
          </cell>
          <cell r="EG730" t="str">
            <v/>
          </cell>
          <cell r="EH730" t="str">
            <v/>
          </cell>
          <cell r="EI730" t="str">
            <v/>
          </cell>
          <cell r="EJ730" t="str">
            <v/>
          </cell>
          <cell r="EK730" t="str">
            <v/>
          </cell>
          <cell r="EL730" t="str">
            <v/>
          </cell>
          <cell r="EM730" t="str">
            <v/>
          </cell>
          <cell r="EN730" t="str">
            <v/>
          </cell>
          <cell r="EO730" t="str">
            <v/>
          </cell>
          <cell r="EP730" t="str">
            <v/>
          </cell>
          <cell r="EQ730" t="str">
            <v/>
          </cell>
          <cell r="ER730" t="str">
            <v/>
          </cell>
          <cell r="ES730" t="str">
            <v/>
          </cell>
          <cell r="ET730" t="str">
            <v/>
          </cell>
          <cell r="EU730" t="str">
            <v/>
          </cell>
          <cell r="EV730" t="str">
            <v/>
          </cell>
          <cell r="EW730" t="str">
            <v/>
          </cell>
          <cell r="EX730" t="str">
            <v/>
          </cell>
          <cell r="EY730" t="str">
            <v/>
          </cell>
          <cell r="EZ730" t="str">
            <v/>
          </cell>
          <cell r="FA730" t="str">
            <v/>
          </cell>
          <cell r="FB730" t="str">
            <v/>
          </cell>
          <cell r="FC730" t="str">
            <v/>
          </cell>
          <cell r="FD730" t="str">
            <v/>
          </cell>
          <cell r="FE730" t="str">
            <v/>
          </cell>
          <cell r="FF730" t="str">
            <v/>
          </cell>
          <cell r="FG730" t="str">
            <v/>
          </cell>
          <cell r="FH730" t="str">
            <v/>
          </cell>
          <cell r="FI730" t="str">
            <v/>
          </cell>
          <cell r="FJ730" t="str">
            <v/>
          </cell>
          <cell r="FK730" t="str">
            <v/>
          </cell>
          <cell r="FL730" t="str">
            <v/>
          </cell>
          <cell r="FM730" t="str">
            <v/>
          </cell>
          <cell r="FN730" t="str">
            <v/>
          </cell>
          <cell r="FO730" t="str">
            <v/>
          </cell>
          <cell r="FP730" t="str">
            <v/>
          </cell>
          <cell r="FQ730" t="str">
            <v/>
          </cell>
          <cell r="FR730" t="str">
            <v/>
          </cell>
          <cell r="FS730" t="str">
            <v/>
          </cell>
          <cell r="FT730" t="str">
            <v/>
          </cell>
          <cell r="FU730" t="str">
            <v/>
          </cell>
          <cell r="FV730" t="str">
            <v/>
          </cell>
          <cell r="FW730" t="str">
            <v/>
          </cell>
          <cell r="FX730" t="str">
            <v/>
          </cell>
          <cell r="FY730" t="str">
            <v/>
          </cell>
          <cell r="FZ730" t="str">
            <v/>
          </cell>
          <cell r="GA730" t="str">
            <v/>
          </cell>
          <cell r="GB730" t="str">
            <v/>
          </cell>
          <cell r="GC730" t="str">
            <v/>
          </cell>
          <cell r="GD730" t="str">
            <v/>
          </cell>
          <cell r="GE730" t="str">
            <v/>
          </cell>
          <cell r="GF730" t="str">
            <v/>
          </cell>
          <cell r="GG730" t="str">
            <v/>
          </cell>
          <cell r="GH730" t="str">
            <v/>
          </cell>
          <cell r="GI730" t="str">
            <v/>
          </cell>
          <cell r="GJ730" t="str">
            <v/>
          </cell>
          <cell r="GK730" t="str">
            <v/>
          </cell>
          <cell r="GL730" t="str">
            <v/>
          </cell>
          <cell r="GM730" t="str">
            <v/>
          </cell>
          <cell r="GN730" t="str">
            <v/>
          </cell>
          <cell r="GO730" t="str">
            <v/>
          </cell>
          <cell r="GP730" t="str">
            <v/>
          </cell>
          <cell r="GQ730" t="str">
            <v/>
          </cell>
          <cell r="GR730" t="str">
            <v/>
          </cell>
          <cell r="GS730" t="str">
            <v/>
          </cell>
          <cell r="GT730" t="str">
            <v/>
          </cell>
          <cell r="GU730" t="str">
            <v/>
          </cell>
          <cell r="GV730" t="str">
            <v/>
          </cell>
          <cell r="GW730" t="str">
            <v/>
          </cell>
          <cell r="GX730" t="str">
            <v/>
          </cell>
          <cell r="GY730" t="str">
            <v/>
          </cell>
          <cell r="GZ730" t="str">
            <v/>
          </cell>
          <cell r="HA730" t="str">
            <v/>
          </cell>
          <cell r="HB730" t="str">
            <v/>
          </cell>
          <cell r="HC730" t="str">
            <v/>
          </cell>
          <cell r="HD730" t="str">
            <v/>
          </cell>
          <cell r="HE730" t="str">
            <v/>
          </cell>
          <cell r="HF730" t="str">
            <v/>
          </cell>
          <cell r="HG730" t="str">
            <v/>
          </cell>
          <cell r="HH730" t="str">
            <v/>
          </cell>
          <cell r="HI730" t="str">
            <v/>
          </cell>
          <cell r="HJ730" t="str">
            <v/>
          </cell>
          <cell r="HK730" t="str">
            <v/>
          </cell>
          <cell r="HL730" t="str">
            <v/>
          </cell>
          <cell r="HM730" t="str">
            <v/>
          </cell>
          <cell r="HN730" t="str">
            <v/>
          </cell>
          <cell r="HO730" t="str">
            <v/>
          </cell>
          <cell r="HP730" t="str">
            <v/>
          </cell>
          <cell r="HQ730" t="str">
            <v/>
          </cell>
          <cell r="HR730" t="str">
            <v/>
          </cell>
          <cell r="HS730" t="str">
            <v/>
          </cell>
          <cell r="HT730" t="str">
            <v/>
          </cell>
          <cell r="HU730" t="str">
            <v/>
          </cell>
          <cell r="HV730" t="str">
            <v/>
          </cell>
          <cell r="HW730" t="str">
            <v/>
          </cell>
          <cell r="HX730" t="str">
            <v/>
          </cell>
          <cell r="HY730" t="str">
            <v/>
          </cell>
          <cell r="HZ730" t="str">
            <v/>
          </cell>
          <cell r="IA730" t="str">
            <v/>
          </cell>
          <cell r="IB730" t="str">
            <v/>
          </cell>
          <cell r="IC730" t="str">
            <v/>
          </cell>
          <cell r="ID730" t="str">
            <v/>
          </cell>
        </row>
        <row r="731">
          <cell r="A731" t="str">
            <v/>
          </cell>
          <cell r="B731" t="str">
            <v/>
          </cell>
          <cell r="C731" t="str">
            <v/>
          </cell>
          <cell r="D731" t="str">
            <v/>
          </cell>
          <cell r="E731" t="str">
            <v/>
          </cell>
          <cell r="F731" t="str">
            <v/>
          </cell>
          <cell r="G731" t="str">
            <v/>
          </cell>
          <cell r="H731" t="str">
            <v/>
          </cell>
          <cell r="I731" t="str">
            <v/>
          </cell>
          <cell r="J731" t="str">
            <v/>
          </cell>
          <cell r="K731" t="str">
            <v/>
          </cell>
          <cell r="L731" t="str">
            <v/>
          </cell>
          <cell r="M731" t="str">
            <v/>
          </cell>
          <cell r="N731" t="str">
            <v/>
          </cell>
          <cell r="O731" t="str">
            <v/>
          </cell>
          <cell r="P731" t="str">
            <v/>
          </cell>
          <cell r="Q731" t="str">
            <v/>
          </cell>
          <cell r="R731" t="str">
            <v/>
          </cell>
          <cell r="S731" t="str">
            <v/>
          </cell>
          <cell r="T731" t="str">
            <v/>
          </cell>
          <cell r="U731" t="str">
            <v/>
          </cell>
          <cell r="V731" t="str">
            <v/>
          </cell>
          <cell r="W731" t="str">
            <v/>
          </cell>
          <cell r="X731" t="str">
            <v/>
          </cell>
          <cell r="Y731" t="str">
            <v/>
          </cell>
          <cell r="Z731" t="str">
            <v/>
          </cell>
          <cell r="AA731" t="str">
            <v/>
          </cell>
          <cell r="AB731" t="str">
            <v/>
          </cell>
          <cell r="AC731" t="str">
            <v/>
          </cell>
          <cell r="AD731" t="str">
            <v/>
          </cell>
          <cell r="AE731" t="str">
            <v/>
          </cell>
          <cell r="AF731" t="str">
            <v/>
          </cell>
          <cell r="AG731" t="str">
            <v/>
          </cell>
          <cell r="AH731" t="str">
            <v/>
          </cell>
          <cell r="AI731" t="str">
            <v/>
          </cell>
          <cell r="AJ731" t="str">
            <v/>
          </cell>
          <cell r="AK731" t="str">
            <v/>
          </cell>
          <cell r="AL731" t="str">
            <v/>
          </cell>
          <cell r="AM731" t="str">
            <v/>
          </cell>
          <cell r="AN731" t="str">
            <v/>
          </cell>
          <cell r="AO731" t="str">
            <v/>
          </cell>
          <cell r="AP731" t="str">
            <v/>
          </cell>
          <cell r="AQ731" t="str">
            <v/>
          </cell>
          <cell r="AR731" t="str">
            <v/>
          </cell>
          <cell r="AS731" t="str">
            <v/>
          </cell>
          <cell r="AT731" t="str">
            <v/>
          </cell>
          <cell r="AU731" t="str">
            <v/>
          </cell>
          <cell r="AV731" t="str">
            <v/>
          </cell>
          <cell r="AW731" t="str">
            <v/>
          </cell>
          <cell r="AX731" t="str">
            <v/>
          </cell>
          <cell r="AY731" t="str">
            <v/>
          </cell>
          <cell r="AZ731" t="str">
            <v/>
          </cell>
          <cell r="BA731" t="str">
            <v/>
          </cell>
          <cell r="BB731" t="str">
            <v/>
          </cell>
          <cell r="BC731" t="str">
            <v/>
          </cell>
          <cell r="BD731" t="str">
            <v/>
          </cell>
          <cell r="BE731" t="str">
            <v/>
          </cell>
          <cell r="BF731" t="str">
            <v/>
          </cell>
          <cell r="BG731" t="str">
            <v/>
          </cell>
          <cell r="BH731" t="str">
            <v/>
          </cell>
          <cell r="BI731" t="str">
            <v/>
          </cell>
          <cell r="BJ731" t="str">
            <v/>
          </cell>
          <cell r="BK731" t="str">
            <v/>
          </cell>
          <cell r="BL731" t="str">
            <v/>
          </cell>
          <cell r="BM731" t="str">
            <v/>
          </cell>
          <cell r="BN731" t="str">
            <v/>
          </cell>
          <cell r="BO731" t="str">
            <v/>
          </cell>
          <cell r="BP731" t="str">
            <v/>
          </cell>
          <cell r="BQ731" t="str">
            <v/>
          </cell>
          <cell r="BR731" t="str">
            <v/>
          </cell>
          <cell r="BS731" t="str">
            <v/>
          </cell>
          <cell r="BT731" t="str">
            <v/>
          </cell>
          <cell r="BU731" t="str">
            <v/>
          </cell>
          <cell r="BV731" t="str">
            <v/>
          </cell>
          <cell r="BW731" t="str">
            <v/>
          </cell>
          <cell r="BX731" t="str">
            <v/>
          </cell>
          <cell r="BY731" t="str">
            <v/>
          </cell>
          <cell r="BZ731" t="str">
            <v/>
          </cell>
          <cell r="CA731" t="str">
            <v/>
          </cell>
          <cell r="CB731" t="str">
            <v/>
          </cell>
          <cell r="CC731" t="str">
            <v/>
          </cell>
          <cell r="CD731" t="str">
            <v/>
          </cell>
          <cell r="CE731" t="str">
            <v/>
          </cell>
          <cell r="CF731" t="str">
            <v/>
          </cell>
          <cell r="CG731" t="str">
            <v/>
          </cell>
          <cell r="CH731" t="str">
            <v/>
          </cell>
          <cell r="CI731" t="str">
            <v/>
          </cell>
          <cell r="CJ731" t="str">
            <v/>
          </cell>
          <cell r="CK731" t="str">
            <v/>
          </cell>
          <cell r="CL731" t="str">
            <v/>
          </cell>
          <cell r="CM731" t="str">
            <v/>
          </cell>
          <cell r="CN731" t="str">
            <v/>
          </cell>
          <cell r="CO731" t="str">
            <v/>
          </cell>
          <cell r="CP731" t="str">
            <v/>
          </cell>
          <cell r="CQ731" t="str">
            <v/>
          </cell>
          <cell r="CR731" t="str">
            <v/>
          </cell>
          <cell r="CS731" t="str">
            <v/>
          </cell>
          <cell r="CT731" t="str">
            <v/>
          </cell>
          <cell r="CU731" t="str">
            <v/>
          </cell>
          <cell r="CV731" t="str">
            <v/>
          </cell>
          <cell r="CW731" t="str">
            <v/>
          </cell>
          <cell r="CX731" t="str">
            <v/>
          </cell>
          <cell r="CY731" t="str">
            <v/>
          </cell>
          <cell r="CZ731" t="str">
            <v/>
          </cell>
          <cell r="DA731" t="str">
            <v/>
          </cell>
          <cell r="DB731" t="str">
            <v/>
          </cell>
          <cell r="DC731" t="str">
            <v/>
          </cell>
          <cell r="DD731" t="str">
            <v/>
          </cell>
          <cell r="DE731" t="str">
            <v/>
          </cell>
          <cell r="DF731" t="str">
            <v/>
          </cell>
          <cell r="DG731" t="str">
            <v/>
          </cell>
          <cell r="DH731" t="str">
            <v/>
          </cell>
          <cell r="DI731" t="str">
            <v/>
          </cell>
          <cell r="DJ731" t="str">
            <v/>
          </cell>
          <cell r="DK731" t="str">
            <v/>
          </cell>
          <cell r="DL731" t="str">
            <v/>
          </cell>
          <cell r="DM731" t="str">
            <v/>
          </cell>
          <cell r="DN731" t="str">
            <v/>
          </cell>
          <cell r="DO731" t="str">
            <v/>
          </cell>
          <cell r="DP731" t="str">
            <v/>
          </cell>
          <cell r="DQ731" t="str">
            <v/>
          </cell>
          <cell r="DR731" t="str">
            <v/>
          </cell>
          <cell r="DS731" t="str">
            <v/>
          </cell>
          <cell r="DT731" t="str">
            <v/>
          </cell>
          <cell r="DU731" t="str">
            <v/>
          </cell>
          <cell r="DV731" t="str">
            <v/>
          </cell>
          <cell r="DW731" t="str">
            <v/>
          </cell>
          <cell r="DX731" t="str">
            <v/>
          </cell>
          <cell r="DY731" t="str">
            <v/>
          </cell>
          <cell r="DZ731" t="str">
            <v/>
          </cell>
          <cell r="EA731" t="str">
            <v/>
          </cell>
          <cell r="EB731" t="str">
            <v/>
          </cell>
          <cell r="EC731" t="str">
            <v/>
          </cell>
          <cell r="ED731" t="str">
            <v/>
          </cell>
          <cell r="EE731" t="str">
            <v/>
          </cell>
          <cell r="EF731" t="str">
            <v/>
          </cell>
          <cell r="EG731" t="str">
            <v/>
          </cell>
          <cell r="EH731" t="str">
            <v/>
          </cell>
          <cell r="EI731" t="str">
            <v/>
          </cell>
          <cell r="EJ731" t="str">
            <v/>
          </cell>
          <cell r="EK731" t="str">
            <v/>
          </cell>
          <cell r="EL731" t="str">
            <v/>
          </cell>
          <cell r="EM731" t="str">
            <v/>
          </cell>
          <cell r="EN731" t="str">
            <v/>
          </cell>
          <cell r="EO731" t="str">
            <v/>
          </cell>
          <cell r="EP731" t="str">
            <v/>
          </cell>
          <cell r="EQ731" t="str">
            <v/>
          </cell>
          <cell r="ER731" t="str">
            <v/>
          </cell>
          <cell r="ES731" t="str">
            <v/>
          </cell>
          <cell r="ET731" t="str">
            <v/>
          </cell>
          <cell r="EU731" t="str">
            <v/>
          </cell>
          <cell r="EV731" t="str">
            <v/>
          </cell>
          <cell r="EW731" t="str">
            <v/>
          </cell>
          <cell r="EX731" t="str">
            <v/>
          </cell>
          <cell r="EY731" t="str">
            <v/>
          </cell>
          <cell r="EZ731" t="str">
            <v/>
          </cell>
          <cell r="FA731" t="str">
            <v/>
          </cell>
          <cell r="FB731" t="str">
            <v/>
          </cell>
          <cell r="FC731" t="str">
            <v/>
          </cell>
          <cell r="FD731" t="str">
            <v/>
          </cell>
          <cell r="FE731" t="str">
            <v/>
          </cell>
          <cell r="FF731" t="str">
            <v/>
          </cell>
          <cell r="FG731" t="str">
            <v/>
          </cell>
          <cell r="FH731" t="str">
            <v/>
          </cell>
          <cell r="FI731" t="str">
            <v/>
          </cell>
          <cell r="FJ731" t="str">
            <v/>
          </cell>
          <cell r="FK731" t="str">
            <v/>
          </cell>
          <cell r="FL731" t="str">
            <v/>
          </cell>
          <cell r="FM731" t="str">
            <v/>
          </cell>
          <cell r="FN731" t="str">
            <v/>
          </cell>
          <cell r="FO731" t="str">
            <v/>
          </cell>
          <cell r="FP731" t="str">
            <v/>
          </cell>
          <cell r="FQ731" t="str">
            <v/>
          </cell>
          <cell r="FR731" t="str">
            <v/>
          </cell>
          <cell r="FS731" t="str">
            <v/>
          </cell>
          <cell r="FT731" t="str">
            <v/>
          </cell>
          <cell r="FU731" t="str">
            <v/>
          </cell>
          <cell r="FV731" t="str">
            <v/>
          </cell>
          <cell r="FW731" t="str">
            <v/>
          </cell>
          <cell r="FX731" t="str">
            <v/>
          </cell>
          <cell r="FY731" t="str">
            <v/>
          </cell>
          <cell r="FZ731" t="str">
            <v/>
          </cell>
          <cell r="GA731" t="str">
            <v/>
          </cell>
          <cell r="GB731" t="str">
            <v/>
          </cell>
          <cell r="GC731" t="str">
            <v/>
          </cell>
          <cell r="GD731" t="str">
            <v/>
          </cell>
          <cell r="GE731" t="str">
            <v/>
          </cell>
          <cell r="GF731" t="str">
            <v/>
          </cell>
          <cell r="GG731" t="str">
            <v/>
          </cell>
          <cell r="GH731" t="str">
            <v/>
          </cell>
          <cell r="GI731" t="str">
            <v/>
          </cell>
          <cell r="GJ731" t="str">
            <v/>
          </cell>
          <cell r="GK731" t="str">
            <v/>
          </cell>
          <cell r="GL731" t="str">
            <v/>
          </cell>
          <cell r="GM731" t="str">
            <v/>
          </cell>
          <cell r="GN731" t="str">
            <v/>
          </cell>
          <cell r="GO731" t="str">
            <v/>
          </cell>
          <cell r="GP731" t="str">
            <v/>
          </cell>
          <cell r="GQ731" t="str">
            <v/>
          </cell>
          <cell r="GR731" t="str">
            <v/>
          </cell>
          <cell r="GS731" t="str">
            <v/>
          </cell>
          <cell r="GT731" t="str">
            <v/>
          </cell>
          <cell r="GU731" t="str">
            <v/>
          </cell>
          <cell r="GV731" t="str">
            <v/>
          </cell>
          <cell r="GW731" t="str">
            <v/>
          </cell>
          <cell r="GX731" t="str">
            <v/>
          </cell>
          <cell r="GY731" t="str">
            <v/>
          </cell>
          <cell r="GZ731" t="str">
            <v/>
          </cell>
          <cell r="HA731" t="str">
            <v/>
          </cell>
          <cell r="HB731" t="str">
            <v/>
          </cell>
          <cell r="HC731" t="str">
            <v/>
          </cell>
          <cell r="HD731" t="str">
            <v/>
          </cell>
          <cell r="HE731" t="str">
            <v/>
          </cell>
          <cell r="HF731" t="str">
            <v/>
          </cell>
          <cell r="HG731" t="str">
            <v/>
          </cell>
          <cell r="HH731" t="str">
            <v/>
          </cell>
          <cell r="HI731" t="str">
            <v/>
          </cell>
          <cell r="HJ731" t="str">
            <v/>
          </cell>
          <cell r="HK731" t="str">
            <v/>
          </cell>
          <cell r="HL731" t="str">
            <v/>
          </cell>
          <cell r="HM731" t="str">
            <v/>
          </cell>
          <cell r="HN731" t="str">
            <v/>
          </cell>
          <cell r="HO731" t="str">
            <v/>
          </cell>
          <cell r="HP731" t="str">
            <v/>
          </cell>
          <cell r="HQ731" t="str">
            <v/>
          </cell>
          <cell r="HR731" t="str">
            <v/>
          </cell>
          <cell r="HS731" t="str">
            <v/>
          </cell>
          <cell r="HT731" t="str">
            <v/>
          </cell>
          <cell r="HU731" t="str">
            <v/>
          </cell>
          <cell r="HV731" t="str">
            <v/>
          </cell>
          <cell r="HW731" t="str">
            <v/>
          </cell>
          <cell r="HX731" t="str">
            <v/>
          </cell>
          <cell r="HY731" t="str">
            <v/>
          </cell>
          <cell r="HZ731" t="str">
            <v/>
          </cell>
          <cell r="IA731" t="str">
            <v/>
          </cell>
          <cell r="IB731" t="str">
            <v/>
          </cell>
          <cell r="IC731" t="str">
            <v/>
          </cell>
          <cell r="ID731" t="str">
            <v/>
          </cell>
        </row>
        <row r="732">
          <cell r="A732" t="str">
            <v/>
          </cell>
          <cell r="B732" t="str">
            <v/>
          </cell>
          <cell r="C732" t="str">
            <v/>
          </cell>
          <cell r="D732" t="str">
            <v/>
          </cell>
          <cell r="E732" t="str">
            <v/>
          </cell>
          <cell r="F732" t="str">
            <v/>
          </cell>
          <cell r="G732" t="str">
            <v/>
          </cell>
          <cell r="H732" t="str">
            <v/>
          </cell>
          <cell r="I732" t="str">
            <v/>
          </cell>
          <cell r="J732" t="str">
            <v/>
          </cell>
          <cell r="K732" t="str">
            <v/>
          </cell>
          <cell r="L732" t="str">
            <v/>
          </cell>
          <cell r="M732" t="str">
            <v/>
          </cell>
          <cell r="N732" t="str">
            <v/>
          </cell>
          <cell r="O732" t="str">
            <v/>
          </cell>
          <cell r="P732" t="str">
            <v/>
          </cell>
          <cell r="Q732" t="str">
            <v/>
          </cell>
          <cell r="R732" t="str">
            <v/>
          </cell>
          <cell r="S732" t="str">
            <v/>
          </cell>
          <cell r="T732" t="str">
            <v/>
          </cell>
          <cell r="U732" t="str">
            <v/>
          </cell>
          <cell r="V732" t="str">
            <v/>
          </cell>
          <cell r="W732" t="str">
            <v/>
          </cell>
          <cell r="X732" t="str">
            <v/>
          </cell>
          <cell r="Y732" t="str">
            <v/>
          </cell>
          <cell r="Z732" t="str">
            <v/>
          </cell>
          <cell r="AA732" t="str">
            <v/>
          </cell>
          <cell r="AB732" t="str">
            <v/>
          </cell>
          <cell r="AC732" t="str">
            <v/>
          </cell>
          <cell r="AD732" t="str">
            <v/>
          </cell>
          <cell r="AE732" t="str">
            <v/>
          </cell>
          <cell r="AF732" t="str">
            <v/>
          </cell>
          <cell r="AG732" t="str">
            <v/>
          </cell>
          <cell r="AH732" t="str">
            <v/>
          </cell>
          <cell r="AI732" t="str">
            <v/>
          </cell>
          <cell r="AJ732" t="str">
            <v/>
          </cell>
          <cell r="AK732" t="str">
            <v/>
          </cell>
          <cell r="AL732" t="str">
            <v/>
          </cell>
          <cell r="AM732" t="str">
            <v/>
          </cell>
          <cell r="AN732" t="str">
            <v/>
          </cell>
          <cell r="AO732" t="str">
            <v/>
          </cell>
          <cell r="AP732" t="str">
            <v/>
          </cell>
          <cell r="AQ732" t="str">
            <v/>
          </cell>
          <cell r="AR732" t="str">
            <v/>
          </cell>
          <cell r="AS732" t="str">
            <v/>
          </cell>
          <cell r="AT732" t="str">
            <v/>
          </cell>
          <cell r="AU732" t="str">
            <v/>
          </cell>
          <cell r="AV732" t="str">
            <v/>
          </cell>
          <cell r="AW732" t="str">
            <v/>
          </cell>
          <cell r="AX732" t="str">
            <v/>
          </cell>
          <cell r="AY732" t="str">
            <v/>
          </cell>
          <cell r="AZ732" t="str">
            <v/>
          </cell>
          <cell r="BA732" t="str">
            <v/>
          </cell>
          <cell r="BB732" t="str">
            <v/>
          </cell>
          <cell r="BC732" t="str">
            <v/>
          </cell>
          <cell r="BD732" t="str">
            <v/>
          </cell>
          <cell r="BE732" t="str">
            <v/>
          </cell>
          <cell r="BF732" t="str">
            <v/>
          </cell>
          <cell r="BG732" t="str">
            <v/>
          </cell>
          <cell r="BH732" t="str">
            <v/>
          </cell>
          <cell r="BI732" t="str">
            <v/>
          </cell>
          <cell r="BJ732" t="str">
            <v/>
          </cell>
          <cell r="BK732" t="str">
            <v/>
          </cell>
          <cell r="BL732" t="str">
            <v/>
          </cell>
          <cell r="BM732" t="str">
            <v/>
          </cell>
          <cell r="BN732" t="str">
            <v/>
          </cell>
          <cell r="BO732" t="str">
            <v/>
          </cell>
          <cell r="BP732" t="str">
            <v/>
          </cell>
          <cell r="BQ732" t="str">
            <v/>
          </cell>
          <cell r="BR732" t="str">
            <v/>
          </cell>
          <cell r="BS732" t="str">
            <v/>
          </cell>
          <cell r="BT732" t="str">
            <v/>
          </cell>
          <cell r="BU732" t="str">
            <v/>
          </cell>
          <cell r="BV732" t="str">
            <v/>
          </cell>
          <cell r="BW732" t="str">
            <v/>
          </cell>
          <cell r="BX732" t="str">
            <v/>
          </cell>
          <cell r="BY732" t="str">
            <v/>
          </cell>
          <cell r="BZ732" t="str">
            <v/>
          </cell>
          <cell r="CA732" t="str">
            <v/>
          </cell>
          <cell r="CB732" t="str">
            <v/>
          </cell>
          <cell r="CC732" t="str">
            <v/>
          </cell>
          <cell r="CD732" t="str">
            <v/>
          </cell>
          <cell r="CE732" t="str">
            <v/>
          </cell>
          <cell r="CF732" t="str">
            <v/>
          </cell>
          <cell r="CG732" t="str">
            <v/>
          </cell>
          <cell r="CH732" t="str">
            <v/>
          </cell>
          <cell r="CI732" t="str">
            <v/>
          </cell>
          <cell r="CJ732" t="str">
            <v/>
          </cell>
          <cell r="CK732" t="str">
            <v/>
          </cell>
          <cell r="CL732" t="str">
            <v/>
          </cell>
          <cell r="CM732" t="str">
            <v/>
          </cell>
          <cell r="CN732" t="str">
            <v/>
          </cell>
          <cell r="CO732" t="str">
            <v/>
          </cell>
          <cell r="CP732" t="str">
            <v/>
          </cell>
          <cell r="CQ732" t="str">
            <v/>
          </cell>
          <cell r="CR732" t="str">
            <v/>
          </cell>
          <cell r="CS732" t="str">
            <v/>
          </cell>
          <cell r="CT732" t="str">
            <v/>
          </cell>
          <cell r="CU732" t="str">
            <v/>
          </cell>
          <cell r="CV732" t="str">
            <v/>
          </cell>
          <cell r="CW732" t="str">
            <v/>
          </cell>
          <cell r="CX732" t="str">
            <v/>
          </cell>
          <cell r="CY732" t="str">
            <v/>
          </cell>
          <cell r="CZ732" t="str">
            <v/>
          </cell>
          <cell r="DA732" t="str">
            <v/>
          </cell>
          <cell r="DB732" t="str">
            <v/>
          </cell>
          <cell r="DC732" t="str">
            <v/>
          </cell>
          <cell r="DD732" t="str">
            <v/>
          </cell>
          <cell r="DE732" t="str">
            <v/>
          </cell>
          <cell r="DF732" t="str">
            <v/>
          </cell>
          <cell r="DG732" t="str">
            <v/>
          </cell>
          <cell r="DH732" t="str">
            <v/>
          </cell>
          <cell r="DI732" t="str">
            <v/>
          </cell>
          <cell r="DJ732" t="str">
            <v/>
          </cell>
          <cell r="DK732" t="str">
            <v/>
          </cell>
          <cell r="DL732" t="str">
            <v/>
          </cell>
          <cell r="DM732" t="str">
            <v/>
          </cell>
          <cell r="DN732" t="str">
            <v/>
          </cell>
          <cell r="DO732" t="str">
            <v/>
          </cell>
          <cell r="DP732" t="str">
            <v/>
          </cell>
          <cell r="DQ732" t="str">
            <v/>
          </cell>
          <cell r="DR732" t="str">
            <v/>
          </cell>
          <cell r="DS732" t="str">
            <v/>
          </cell>
          <cell r="DT732" t="str">
            <v/>
          </cell>
          <cell r="DU732" t="str">
            <v/>
          </cell>
          <cell r="DV732" t="str">
            <v/>
          </cell>
          <cell r="DW732" t="str">
            <v/>
          </cell>
          <cell r="DX732" t="str">
            <v/>
          </cell>
          <cell r="DY732" t="str">
            <v/>
          </cell>
          <cell r="DZ732" t="str">
            <v/>
          </cell>
          <cell r="EA732" t="str">
            <v/>
          </cell>
          <cell r="EB732" t="str">
            <v/>
          </cell>
          <cell r="EC732" t="str">
            <v/>
          </cell>
          <cell r="ED732" t="str">
            <v/>
          </cell>
          <cell r="EE732" t="str">
            <v/>
          </cell>
          <cell r="EF732" t="str">
            <v/>
          </cell>
          <cell r="EG732" t="str">
            <v/>
          </cell>
          <cell r="EH732" t="str">
            <v/>
          </cell>
          <cell r="EI732" t="str">
            <v/>
          </cell>
          <cell r="EJ732" t="str">
            <v/>
          </cell>
          <cell r="EK732" t="str">
            <v/>
          </cell>
          <cell r="EL732" t="str">
            <v/>
          </cell>
          <cell r="EM732" t="str">
            <v/>
          </cell>
          <cell r="EN732" t="str">
            <v/>
          </cell>
          <cell r="EO732" t="str">
            <v/>
          </cell>
          <cell r="EP732" t="str">
            <v/>
          </cell>
          <cell r="EQ732" t="str">
            <v/>
          </cell>
          <cell r="ER732" t="str">
            <v/>
          </cell>
          <cell r="ES732" t="str">
            <v/>
          </cell>
          <cell r="ET732" t="str">
            <v/>
          </cell>
          <cell r="EU732" t="str">
            <v/>
          </cell>
          <cell r="EV732" t="str">
            <v/>
          </cell>
          <cell r="EW732" t="str">
            <v/>
          </cell>
          <cell r="EX732" t="str">
            <v/>
          </cell>
          <cell r="EY732" t="str">
            <v/>
          </cell>
          <cell r="EZ732" t="str">
            <v/>
          </cell>
          <cell r="FA732" t="str">
            <v/>
          </cell>
          <cell r="FB732" t="str">
            <v/>
          </cell>
          <cell r="FC732" t="str">
            <v/>
          </cell>
          <cell r="FD732" t="str">
            <v/>
          </cell>
          <cell r="FE732" t="str">
            <v/>
          </cell>
          <cell r="FF732" t="str">
            <v/>
          </cell>
          <cell r="FG732" t="str">
            <v/>
          </cell>
          <cell r="FH732" t="str">
            <v/>
          </cell>
          <cell r="FI732" t="str">
            <v/>
          </cell>
          <cell r="FJ732" t="str">
            <v/>
          </cell>
          <cell r="FK732" t="str">
            <v/>
          </cell>
          <cell r="FL732" t="str">
            <v/>
          </cell>
          <cell r="FM732" t="str">
            <v/>
          </cell>
          <cell r="FN732" t="str">
            <v/>
          </cell>
          <cell r="FO732" t="str">
            <v/>
          </cell>
          <cell r="FP732" t="str">
            <v/>
          </cell>
          <cell r="FQ732" t="str">
            <v/>
          </cell>
          <cell r="FR732" t="str">
            <v/>
          </cell>
          <cell r="FS732" t="str">
            <v/>
          </cell>
          <cell r="FT732" t="str">
            <v/>
          </cell>
          <cell r="FU732" t="str">
            <v/>
          </cell>
          <cell r="FV732" t="str">
            <v/>
          </cell>
          <cell r="FW732" t="str">
            <v/>
          </cell>
          <cell r="FX732" t="str">
            <v/>
          </cell>
          <cell r="FY732" t="str">
            <v/>
          </cell>
          <cell r="FZ732" t="str">
            <v/>
          </cell>
          <cell r="GA732" t="str">
            <v/>
          </cell>
          <cell r="GB732" t="str">
            <v/>
          </cell>
          <cell r="GC732" t="str">
            <v/>
          </cell>
          <cell r="GD732" t="str">
            <v/>
          </cell>
          <cell r="GE732" t="str">
            <v/>
          </cell>
          <cell r="GF732" t="str">
            <v/>
          </cell>
          <cell r="GG732" t="str">
            <v/>
          </cell>
          <cell r="GH732" t="str">
            <v/>
          </cell>
          <cell r="GI732" t="str">
            <v/>
          </cell>
          <cell r="GJ732" t="str">
            <v/>
          </cell>
          <cell r="GK732" t="str">
            <v/>
          </cell>
          <cell r="GL732" t="str">
            <v/>
          </cell>
          <cell r="GM732" t="str">
            <v/>
          </cell>
          <cell r="GN732" t="str">
            <v/>
          </cell>
          <cell r="GO732" t="str">
            <v/>
          </cell>
          <cell r="GP732" t="str">
            <v/>
          </cell>
          <cell r="GQ732" t="str">
            <v/>
          </cell>
          <cell r="GR732" t="str">
            <v/>
          </cell>
          <cell r="GS732" t="str">
            <v/>
          </cell>
          <cell r="GT732" t="str">
            <v/>
          </cell>
          <cell r="GU732" t="str">
            <v/>
          </cell>
          <cell r="GV732" t="str">
            <v/>
          </cell>
          <cell r="GW732" t="str">
            <v/>
          </cell>
          <cell r="GX732" t="str">
            <v/>
          </cell>
          <cell r="GY732" t="str">
            <v/>
          </cell>
          <cell r="GZ732" t="str">
            <v/>
          </cell>
          <cell r="HA732" t="str">
            <v/>
          </cell>
          <cell r="HB732" t="str">
            <v/>
          </cell>
          <cell r="HC732" t="str">
            <v/>
          </cell>
          <cell r="HD732" t="str">
            <v/>
          </cell>
          <cell r="HE732" t="str">
            <v/>
          </cell>
          <cell r="HF732" t="str">
            <v/>
          </cell>
          <cell r="HG732" t="str">
            <v/>
          </cell>
          <cell r="HH732" t="str">
            <v/>
          </cell>
          <cell r="HI732" t="str">
            <v/>
          </cell>
          <cell r="HJ732" t="str">
            <v/>
          </cell>
          <cell r="HK732" t="str">
            <v/>
          </cell>
          <cell r="HL732" t="str">
            <v/>
          </cell>
          <cell r="HM732" t="str">
            <v/>
          </cell>
          <cell r="HN732" t="str">
            <v/>
          </cell>
          <cell r="HO732" t="str">
            <v/>
          </cell>
          <cell r="HP732" t="str">
            <v/>
          </cell>
          <cell r="HQ732" t="str">
            <v/>
          </cell>
          <cell r="HR732" t="str">
            <v/>
          </cell>
          <cell r="HS732" t="str">
            <v/>
          </cell>
          <cell r="HT732" t="str">
            <v/>
          </cell>
          <cell r="HU732" t="str">
            <v/>
          </cell>
          <cell r="HV732" t="str">
            <v/>
          </cell>
          <cell r="HW732" t="str">
            <v/>
          </cell>
          <cell r="HX732" t="str">
            <v/>
          </cell>
          <cell r="HY732" t="str">
            <v/>
          </cell>
          <cell r="HZ732" t="str">
            <v/>
          </cell>
          <cell r="IA732" t="str">
            <v/>
          </cell>
          <cell r="IB732" t="str">
            <v/>
          </cell>
          <cell r="IC732" t="str">
            <v/>
          </cell>
          <cell r="ID732" t="str">
            <v/>
          </cell>
        </row>
        <row r="733">
          <cell r="A733" t="str">
            <v/>
          </cell>
          <cell r="B733" t="str">
            <v/>
          </cell>
          <cell r="C733" t="str">
            <v/>
          </cell>
          <cell r="D733" t="str">
            <v/>
          </cell>
          <cell r="E733" t="str">
            <v/>
          </cell>
          <cell r="F733" t="str">
            <v/>
          </cell>
          <cell r="G733" t="str">
            <v/>
          </cell>
          <cell r="H733" t="str">
            <v/>
          </cell>
          <cell r="I733" t="str">
            <v/>
          </cell>
          <cell r="J733" t="str">
            <v/>
          </cell>
          <cell r="K733" t="str">
            <v/>
          </cell>
          <cell r="L733" t="str">
            <v/>
          </cell>
          <cell r="M733" t="str">
            <v/>
          </cell>
          <cell r="N733" t="str">
            <v/>
          </cell>
          <cell r="O733" t="str">
            <v/>
          </cell>
          <cell r="P733" t="str">
            <v/>
          </cell>
          <cell r="Q733" t="str">
            <v/>
          </cell>
          <cell r="R733" t="str">
            <v/>
          </cell>
          <cell r="S733" t="str">
            <v/>
          </cell>
          <cell r="T733" t="str">
            <v/>
          </cell>
          <cell r="U733" t="str">
            <v/>
          </cell>
          <cell r="V733" t="str">
            <v/>
          </cell>
          <cell r="W733" t="str">
            <v/>
          </cell>
          <cell r="X733" t="str">
            <v/>
          </cell>
          <cell r="Y733" t="str">
            <v/>
          </cell>
          <cell r="Z733" t="str">
            <v/>
          </cell>
          <cell r="AA733" t="str">
            <v/>
          </cell>
          <cell r="AB733" t="str">
            <v/>
          </cell>
          <cell r="AC733" t="str">
            <v/>
          </cell>
          <cell r="AD733" t="str">
            <v/>
          </cell>
          <cell r="AE733" t="str">
            <v/>
          </cell>
          <cell r="AF733" t="str">
            <v/>
          </cell>
          <cell r="AG733" t="str">
            <v/>
          </cell>
          <cell r="AH733" t="str">
            <v/>
          </cell>
          <cell r="AI733" t="str">
            <v/>
          </cell>
          <cell r="AJ733" t="str">
            <v/>
          </cell>
          <cell r="AK733" t="str">
            <v/>
          </cell>
          <cell r="AL733" t="str">
            <v/>
          </cell>
          <cell r="AM733" t="str">
            <v/>
          </cell>
          <cell r="AN733" t="str">
            <v/>
          </cell>
          <cell r="AO733" t="str">
            <v/>
          </cell>
          <cell r="AP733" t="str">
            <v/>
          </cell>
          <cell r="AQ733" t="str">
            <v/>
          </cell>
          <cell r="AR733" t="str">
            <v/>
          </cell>
          <cell r="AS733" t="str">
            <v/>
          </cell>
          <cell r="AT733" t="str">
            <v/>
          </cell>
          <cell r="AU733" t="str">
            <v/>
          </cell>
          <cell r="AV733" t="str">
            <v/>
          </cell>
          <cell r="AW733" t="str">
            <v/>
          </cell>
          <cell r="AX733" t="str">
            <v/>
          </cell>
          <cell r="AY733" t="str">
            <v/>
          </cell>
          <cell r="AZ733" t="str">
            <v/>
          </cell>
          <cell r="BA733" t="str">
            <v/>
          </cell>
          <cell r="BB733" t="str">
            <v/>
          </cell>
          <cell r="BC733" t="str">
            <v/>
          </cell>
          <cell r="BD733" t="str">
            <v/>
          </cell>
          <cell r="BE733" t="str">
            <v/>
          </cell>
          <cell r="BF733" t="str">
            <v/>
          </cell>
          <cell r="BG733" t="str">
            <v/>
          </cell>
          <cell r="BH733" t="str">
            <v/>
          </cell>
          <cell r="BI733" t="str">
            <v/>
          </cell>
          <cell r="BJ733" t="str">
            <v/>
          </cell>
          <cell r="BK733" t="str">
            <v/>
          </cell>
          <cell r="BL733" t="str">
            <v/>
          </cell>
          <cell r="BM733" t="str">
            <v/>
          </cell>
          <cell r="BN733" t="str">
            <v/>
          </cell>
          <cell r="BO733" t="str">
            <v/>
          </cell>
          <cell r="BP733" t="str">
            <v/>
          </cell>
          <cell r="BQ733" t="str">
            <v/>
          </cell>
          <cell r="BR733" t="str">
            <v/>
          </cell>
          <cell r="BS733" t="str">
            <v/>
          </cell>
          <cell r="BT733" t="str">
            <v/>
          </cell>
          <cell r="BU733" t="str">
            <v/>
          </cell>
          <cell r="BV733" t="str">
            <v/>
          </cell>
          <cell r="BW733" t="str">
            <v/>
          </cell>
          <cell r="BX733" t="str">
            <v/>
          </cell>
          <cell r="BY733" t="str">
            <v/>
          </cell>
          <cell r="BZ733" t="str">
            <v/>
          </cell>
          <cell r="CA733" t="str">
            <v/>
          </cell>
          <cell r="CB733" t="str">
            <v/>
          </cell>
          <cell r="CC733" t="str">
            <v/>
          </cell>
          <cell r="CD733" t="str">
            <v/>
          </cell>
          <cell r="CE733" t="str">
            <v/>
          </cell>
          <cell r="CF733" t="str">
            <v/>
          </cell>
          <cell r="CG733" t="str">
            <v/>
          </cell>
          <cell r="CH733" t="str">
            <v/>
          </cell>
          <cell r="CI733" t="str">
            <v/>
          </cell>
          <cell r="CJ733" t="str">
            <v/>
          </cell>
          <cell r="CK733" t="str">
            <v/>
          </cell>
          <cell r="CL733" t="str">
            <v/>
          </cell>
          <cell r="CM733" t="str">
            <v/>
          </cell>
          <cell r="CN733" t="str">
            <v/>
          </cell>
          <cell r="CO733" t="str">
            <v/>
          </cell>
          <cell r="CP733" t="str">
            <v/>
          </cell>
          <cell r="CQ733" t="str">
            <v/>
          </cell>
          <cell r="CR733" t="str">
            <v/>
          </cell>
          <cell r="CS733" t="str">
            <v/>
          </cell>
          <cell r="CT733" t="str">
            <v/>
          </cell>
          <cell r="CU733" t="str">
            <v/>
          </cell>
          <cell r="CV733" t="str">
            <v/>
          </cell>
          <cell r="CW733" t="str">
            <v/>
          </cell>
          <cell r="CX733" t="str">
            <v/>
          </cell>
          <cell r="CY733" t="str">
            <v/>
          </cell>
          <cell r="CZ733" t="str">
            <v/>
          </cell>
          <cell r="DA733" t="str">
            <v/>
          </cell>
          <cell r="DB733" t="str">
            <v/>
          </cell>
          <cell r="DC733" t="str">
            <v/>
          </cell>
          <cell r="DD733" t="str">
            <v/>
          </cell>
          <cell r="DE733" t="str">
            <v/>
          </cell>
          <cell r="DF733" t="str">
            <v/>
          </cell>
          <cell r="DG733" t="str">
            <v/>
          </cell>
          <cell r="DH733" t="str">
            <v/>
          </cell>
          <cell r="DI733" t="str">
            <v/>
          </cell>
          <cell r="DJ733" t="str">
            <v/>
          </cell>
          <cell r="DK733" t="str">
            <v/>
          </cell>
          <cell r="DL733" t="str">
            <v/>
          </cell>
          <cell r="DM733" t="str">
            <v/>
          </cell>
          <cell r="DN733" t="str">
            <v/>
          </cell>
          <cell r="DO733" t="str">
            <v/>
          </cell>
          <cell r="DP733" t="str">
            <v/>
          </cell>
          <cell r="DQ733" t="str">
            <v/>
          </cell>
          <cell r="DR733" t="str">
            <v/>
          </cell>
          <cell r="DS733" t="str">
            <v/>
          </cell>
          <cell r="DT733" t="str">
            <v/>
          </cell>
          <cell r="DU733" t="str">
            <v/>
          </cell>
          <cell r="DV733" t="str">
            <v/>
          </cell>
          <cell r="DW733" t="str">
            <v/>
          </cell>
          <cell r="DX733" t="str">
            <v/>
          </cell>
          <cell r="DY733" t="str">
            <v/>
          </cell>
          <cell r="DZ733" t="str">
            <v/>
          </cell>
          <cell r="EA733" t="str">
            <v/>
          </cell>
          <cell r="EB733" t="str">
            <v/>
          </cell>
          <cell r="EC733" t="str">
            <v/>
          </cell>
          <cell r="ED733" t="str">
            <v/>
          </cell>
          <cell r="EE733" t="str">
            <v/>
          </cell>
          <cell r="EF733" t="str">
            <v/>
          </cell>
          <cell r="EG733" t="str">
            <v/>
          </cell>
          <cell r="EH733" t="str">
            <v/>
          </cell>
          <cell r="EI733" t="str">
            <v/>
          </cell>
          <cell r="EJ733" t="str">
            <v/>
          </cell>
          <cell r="EK733" t="str">
            <v/>
          </cell>
          <cell r="EL733" t="str">
            <v/>
          </cell>
          <cell r="EM733" t="str">
            <v/>
          </cell>
          <cell r="EN733" t="str">
            <v/>
          </cell>
          <cell r="EO733" t="str">
            <v/>
          </cell>
          <cell r="EP733" t="str">
            <v/>
          </cell>
          <cell r="EQ733" t="str">
            <v/>
          </cell>
          <cell r="ER733" t="str">
            <v/>
          </cell>
          <cell r="ES733" t="str">
            <v/>
          </cell>
          <cell r="ET733" t="str">
            <v/>
          </cell>
          <cell r="EU733" t="str">
            <v/>
          </cell>
          <cell r="EV733" t="str">
            <v/>
          </cell>
          <cell r="EW733" t="str">
            <v/>
          </cell>
          <cell r="EX733" t="str">
            <v/>
          </cell>
          <cell r="EY733" t="str">
            <v/>
          </cell>
          <cell r="EZ733" t="str">
            <v/>
          </cell>
          <cell r="FA733" t="str">
            <v/>
          </cell>
          <cell r="FB733" t="str">
            <v/>
          </cell>
          <cell r="FC733" t="str">
            <v/>
          </cell>
          <cell r="FD733" t="str">
            <v/>
          </cell>
          <cell r="FE733" t="str">
            <v/>
          </cell>
          <cell r="FF733" t="str">
            <v/>
          </cell>
          <cell r="FG733" t="str">
            <v/>
          </cell>
          <cell r="FH733" t="str">
            <v/>
          </cell>
          <cell r="FI733" t="str">
            <v/>
          </cell>
          <cell r="FJ733" t="str">
            <v/>
          </cell>
          <cell r="FK733" t="str">
            <v/>
          </cell>
          <cell r="FL733" t="str">
            <v/>
          </cell>
          <cell r="FM733" t="str">
            <v/>
          </cell>
          <cell r="FN733" t="str">
            <v/>
          </cell>
          <cell r="FO733" t="str">
            <v/>
          </cell>
          <cell r="FP733" t="str">
            <v/>
          </cell>
          <cell r="FQ733" t="str">
            <v/>
          </cell>
          <cell r="FR733" t="str">
            <v/>
          </cell>
          <cell r="FS733" t="str">
            <v/>
          </cell>
          <cell r="FT733" t="str">
            <v/>
          </cell>
          <cell r="FU733" t="str">
            <v/>
          </cell>
          <cell r="FV733" t="str">
            <v/>
          </cell>
          <cell r="FW733" t="str">
            <v/>
          </cell>
          <cell r="FX733" t="str">
            <v/>
          </cell>
          <cell r="FY733" t="str">
            <v/>
          </cell>
          <cell r="FZ733" t="str">
            <v/>
          </cell>
          <cell r="GA733" t="str">
            <v/>
          </cell>
          <cell r="GB733" t="str">
            <v/>
          </cell>
          <cell r="GC733" t="str">
            <v/>
          </cell>
          <cell r="GD733" t="str">
            <v/>
          </cell>
          <cell r="GE733" t="str">
            <v/>
          </cell>
          <cell r="GF733" t="str">
            <v/>
          </cell>
          <cell r="GG733" t="str">
            <v/>
          </cell>
          <cell r="GH733" t="str">
            <v/>
          </cell>
          <cell r="GI733" t="str">
            <v/>
          </cell>
          <cell r="GJ733" t="str">
            <v/>
          </cell>
          <cell r="GK733" t="str">
            <v/>
          </cell>
          <cell r="GL733" t="str">
            <v/>
          </cell>
          <cell r="GM733" t="str">
            <v/>
          </cell>
          <cell r="GN733" t="str">
            <v/>
          </cell>
          <cell r="GO733" t="str">
            <v/>
          </cell>
          <cell r="GP733" t="str">
            <v/>
          </cell>
          <cell r="GQ733" t="str">
            <v/>
          </cell>
          <cell r="GR733" t="str">
            <v/>
          </cell>
          <cell r="GS733" t="str">
            <v/>
          </cell>
          <cell r="GT733" t="str">
            <v/>
          </cell>
          <cell r="GU733" t="str">
            <v/>
          </cell>
          <cell r="GV733" t="str">
            <v/>
          </cell>
          <cell r="GW733" t="str">
            <v/>
          </cell>
          <cell r="GX733" t="str">
            <v/>
          </cell>
          <cell r="GY733" t="str">
            <v/>
          </cell>
          <cell r="GZ733" t="str">
            <v/>
          </cell>
          <cell r="HA733" t="str">
            <v/>
          </cell>
          <cell r="HB733" t="str">
            <v/>
          </cell>
          <cell r="HC733" t="str">
            <v/>
          </cell>
          <cell r="HD733" t="str">
            <v/>
          </cell>
          <cell r="HE733" t="str">
            <v/>
          </cell>
          <cell r="HF733" t="str">
            <v/>
          </cell>
          <cell r="HG733" t="str">
            <v/>
          </cell>
          <cell r="HH733" t="str">
            <v/>
          </cell>
          <cell r="HI733" t="str">
            <v/>
          </cell>
          <cell r="HJ733" t="str">
            <v/>
          </cell>
          <cell r="HK733" t="str">
            <v/>
          </cell>
          <cell r="HL733" t="str">
            <v/>
          </cell>
          <cell r="HM733" t="str">
            <v/>
          </cell>
          <cell r="HN733" t="str">
            <v/>
          </cell>
          <cell r="HO733" t="str">
            <v/>
          </cell>
          <cell r="HP733" t="str">
            <v/>
          </cell>
          <cell r="HQ733" t="str">
            <v/>
          </cell>
          <cell r="HR733" t="str">
            <v/>
          </cell>
          <cell r="HS733" t="str">
            <v/>
          </cell>
          <cell r="HT733" t="str">
            <v/>
          </cell>
          <cell r="HU733" t="str">
            <v/>
          </cell>
          <cell r="HV733" t="str">
            <v/>
          </cell>
          <cell r="HW733" t="str">
            <v/>
          </cell>
          <cell r="HX733" t="str">
            <v/>
          </cell>
          <cell r="HY733" t="str">
            <v/>
          </cell>
          <cell r="HZ733" t="str">
            <v/>
          </cell>
          <cell r="IA733" t="str">
            <v/>
          </cell>
          <cell r="IB733" t="str">
            <v/>
          </cell>
          <cell r="IC733" t="str">
            <v/>
          </cell>
          <cell r="ID733" t="str">
            <v/>
          </cell>
        </row>
        <row r="734">
          <cell r="A734" t="str">
            <v/>
          </cell>
          <cell r="B734" t="str">
            <v/>
          </cell>
          <cell r="C734" t="str">
            <v/>
          </cell>
          <cell r="D734" t="str">
            <v/>
          </cell>
          <cell r="E734" t="str">
            <v/>
          </cell>
          <cell r="F734" t="str">
            <v/>
          </cell>
          <cell r="G734" t="str">
            <v/>
          </cell>
          <cell r="H734" t="str">
            <v/>
          </cell>
          <cell r="I734" t="str">
            <v/>
          </cell>
          <cell r="J734" t="str">
            <v/>
          </cell>
          <cell r="K734" t="str">
            <v/>
          </cell>
          <cell r="L734" t="str">
            <v/>
          </cell>
          <cell r="M734" t="str">
            <v/>
          </cell>
          <cell r="N734" t="str">
            <v/>
          </cell>
          <cell r="O734" t="str">
            <v/>
          </cell>
          <cell r="P734" t="str">
            <v/>
          </cell>
          <cell r="Q734" t="str">
            <v/>
          </cell>
          <cell r="R734" t="str">
            <v/>
          </cell>
          <cell r="S734" t="str">
            <v/>
          </cell>
          <cell r="T734" t="str">
            <v/>
          </cell>
          <cell r="U734" t="str">
            <v/>
          </cell>
          <cell r="V734" t="str">
            <v/>
          </cell>
          <cell r="W734" t="str">
            <v/>
          </cell>
          <cell r="X734" t="str">
            <v/>
          </cell>
          <cell r="Y734" t="str">
            <v/>
          </cell>
          <cell r="Z734" t="str">
            <v/>
          </cell>
          <cell r="AA734" t="str">
            <v/>
          </cell>
          <cell r="AB734" t="str">
            <v/>
          </cell>
          <cell r="AC734" t="str">
            <v/>
          </cell>
          <cell r="AD734" t="str">
            <v/>
          </cell>
          <cell r="AE734" t="str">
            <v/>
          </cell>
          <cell r="AF734" t="str">
            <v/>
          </cell>
          <cell r="AG734" t="str">
            <v/>
          </cell>
          <cell r="AH734" t="str">
            <v/>
          </cell>
          <cell r="AI734" t="str">
            <v/>
          </cell>
          <cell r="AJ734" t="str">
            <v/>
          </cell>
          <cell r="AK734" t="str">
            <v/>
          </cell>
          <cell r="AL734" t="str">
            <v/>
          </cell>
          <cell r="AM734" t="str">
            <v/>
          </cell>
          <cell r="AN734" t="str">
            <v/>
          </cell>
          <cell r="AO734" t="str">
            <v/>
          </cell>
          <cell r="AP734" t="str">
            <v/>
          </cell>
          <cell r="AQ734" t="str">
            <v/>
          </cell>
          <cell r="AR734" t="str">
            <v/>
          </cell>
          <cell r="AS734" t="str">
            <v/>
          </cell>
          <cell r="AT734" t="str">
            <v/>
          </cell>
          <cell r="AU734" t="str">
            <v/>
          </cell>
          <cell r="AV734" t="str">
            <v/>
          </cell>
          <cell r="AW734" t="str">
            <v/>
          </cell>
          <cell r="AX734" t="str">
            <v/>
          </cell>
          <cell r="AY734" t="str">
            <v/>
          </cell>
          <cell r="AZ734" t="str">
            <v/>
          </cell>
          <cell r="BA734" t="str">
            <v/>
          </cell>
          <cell r="BB734" t="str">
            <v/>
          </cell>
          <cell r="BC734" t="str">
            <v/>
          </cell>
          <cell r="BD734" t="str">
            <v/>
          </cell>
          <cell r="BE734" t="str">
            <v/>
          </cell>
          <cell r="BF734" t="str">
            <v/>
          </cell>
          <cell r="BG734" t="str">
            <v/>
          </cell>
          <cell r="BH734" t="str">
            <v/>
          </cell>
          <cell r="BI734" t="str">
            <v/>
          </cell>
          <cell r="BJ734" t="str">
            <v/>
          </cell>
          <cell r="BK734" t="str">
            <v/>
          </cell>
          <cell r="BL734" t="str">
            <v/>
          </cell>
          <cell r="BM734" t="str">
            <v/>
          </cell>
          <cell r="BN734" t="str">
            <v/>
          </cell>
          <cell r="BO734" t="str">
            <v/>
          </cell>
          <cell r="BP734" t="str">
            <v/>
          </cell>
          <cell r="BQ734" t="str">
            <v/>
          </cell>
          <cell r="BR734" t="str">
            <v/>
          </cell>
          <cell r="BS734" t="str">
            <v/>
          </cell>
          <cell r="BT734" t="str">
            <v/>
          </cell>
          <cell r="BU734" t="str">
            <v/>
          </cell>
          <cell r="BV734" t="str">
            <v/>
          </cell>
          <cell r="BW734" t="str">
            <v/>
          </cell>
          <cell r="BX734" t="str">
            <v/>
          </cell>
          <cell r="BY734" t="str">
            <v/>
          </cell>
          <cell r="BZ734" t="str">
            <v/>
          </cell>
          <cell r="CA734" t="str">
            <v/>
          </cell>
          <cell r="CB734" t="str">
            <v/>
          </cell>
          <cell r="CC734" t="str">
            <v/>
          </cell>
          <cell r="CD734" t="str">
            <v/>
          </cell>
          <cell r="CE734" t="str">
            <v/>
          </cell>
          <cell r="CF734" t="str">
            <v/>
          </cell>
          <cell r="CG734" t="str">
            <v/>
          </cell>
          <cell r="CH734" t="str">
            <v/>
          </cell>
          <cell r="CI734" t="str">
            <v/>
          </cell>
          <cell r="CJ734" t="str">
            <v/>
          </cell>
          <cell r="CK734" t="str">
            <v/>
          </cell>
          <cell r="CL734" t="str">
            <v/>
          </cell>
          <cell r="CM734" t="str">
            <v/>
          </cell>
          <cell r="CN734" t="str">
            <v/>
          </cell>
          <cell r="CO734" t="str">
            <v/>
          </cell>
          <cell r="CP734" t="str">
            <v/>
          </cell>
          <cell r="CQ734" t="str">
            <v/>
          </cell>
          <cell r="CR734" t="str">
            <v/>
          </cell>
          <cell r="CS734" t="str">
            <v/>
          </cell>
          <cell r="CT734" t="str">
            <v/>
          </cell>
          <cell r="CU734" t="str">
            <v/>
          </cell>
          <cell r="CV734" t="str">
            <v/>
          </cell>
          <cell r="CW734" t="str">
            <v/>
          </cell>
          <cell r="CX734" t="str">
            <v/>
          </cell>
          <cell r="CY734" t="str">
            <v/>
          </cell>
          <cell r="CZ734" t="str">
            <v/>
          </cell>
          <cell r="DA734" t="str">
            <v/>
          </cell>
          <cell r="DB734" t="str">
            <v/>
          </cell>
          <cell r="DC734" t="str">
            <v/>
          </cell>
          <cell r="DD734" t="str">
            <v/>
          </cell>
          <cell r="DE734" t="str">
            <v/>
          </cell>
          <cell r="DF734" t="str">
            <v/>
          </cell>
          <cell r="DG734" t="str">
            <v/>
          </cell>
          <cell r="DH734" t="str">
            <v/>
          </cell>
          <cell r="DI734" t="str">
            <v/>
          </cell>
          <cell r="DJ734" t="str">
            <v/>
          </cell>
          <cell r="DK734" t="str">
            <v/>
          </cell>
          <cell r="DL734" t="str">
            <v/>
          </cell>
          <cell r="DM734" t="str">
            <v/>
          </cell>
          <cell r="DN734" t="str">
            <v/>
          </cell>
          <cell r="DO734" t="str">
            <v/>
          </cell>
          <cell r="DP734" t="str">
            <v/>
          </cell>
          <cell r="DQ734" t="str">
            <v/>
          </cell>
          <cell r="DR734" t="str">
            <v/>
          </cell>
          <cell r="DS734" t="str">
            <v/>
          </cell>
          <cell r="DT734" t="str">
            <v/>
          </cell>
          <cell r="DU734" t="str">
            <v/>
          </cell>
          <cell r="DV734" t="str">
            <v/>
          </cell>
          <cell r="DW734" t="str">
            <v/>
          </cell>
          <cell r="DX734" t="str">
            <v/>
          </cell>
          <cell r="DY734" t="str">
            <v/>
          </cell>
          <cell r="DZ734" t="str">
            <v/>
          </cell>
          <cell r="EA734" t="str">
            <v/>
          </cell>
          <cell r="EB734" t="str">
            <v/>
          </cell>
          <cell r="EC734" t="str">
            <v/>
          </cell>
          <cell r="ED734" t="str">
            <v/>
          </cell>
          <cell r="EE734" t="str">
            <v/>
          </cell>
          <cell r="EF734" t="str">
            <v/>
          </cell>
          <cell r="EG734" t="str">
            <v/>
          </cell>
          <cell r="EH734" t="str">
            <v/>
          </cell>
          <cell r="EI734" t="str">
            <v/>
          </cell>
          <cell r="EJ734" t="str">
            <v/>
          </cell>
          <cell r="EK734" t="str">
            <v/>
          </cell>
          <cell r="EL734" t="str">
            <v/>
          </cell>
          <cell r="EM734" t="str">
            <v/>
          </cell>
          <cell r="EN734" t="str">
            <v/>
          </cell>
          <cell r="EO734" t="str">
            <v/>
          </cell>
          <cell r="EP734" t="str">
            <v/>
          </cell>
          <cell r="EQ734" t="str">
            <v/>
          </cell>
          <cell r="ER734" t="str">
            <v/>
          </cell>
          <cell r="ES734" t="str">
            <v/>
          </cell>
          <cell r="ET734" t="str">
            <v/>
          </cell>
          <cell r="EU734" t="str">
            <v/>
          </cell>
          <cell r="EV734" t="str">
            <v/>
          </cell>
          <cell r="EW734" t="str">
            <v/>
          </cell>
          <cell r="EX734" t="str">
            <v/>
          </cell>
          <cell r="EY734" t="str">
            <v/>
          </cell>
          <cell r="EZ734" t="str">
            <v/>
          </cell>
          <cell r="FA734" t="str">
            <v/>
          </cell>
          <cell r="FB734" t="str">
            <v/>
          </cell>
          <cell r="FC734" t="str">
            <v/>
          </cell>
          <cell r="FD734" t="str">
            <v/>
          </cell>
          <cell r="FE734" t="str">
            <v/>
          </cell>
          <cell r="FF734" t="str">
            <v/>
          </cell>
          <cell r="FG734" t="str">
            <v/>
          </cell>
          <cell r="FH734" t="str">
            <v/>
          </cell>
          <cell r="FI734" t="str">
            <v/>
          </cell>
          <cell r="FJ734" t="str">
            <v/>
          </cell>
          <cell r="FK734" t="str">
            <v/>
          </cell>
          <cell r="FL734" t="str">
            <v/>
          </cell>
          <cell r="FM734" t="str">
            <v/>
          </cell>
          <cell r="FN734" t="str">
            <v/>
          </cell>
          <cell r="FO734" t="str">
            <v/>
          </cell>
          <cell r="FP734" t="str">
            <v/>
          </cell>
          <cell r="FQ734" t="str">
            <v/>
          </cell>
          <cell r="FR734" t="str">
            <v/>
          </cell>
          <cell r="FS734" t="str">
            <v/>
          </cell>
          <cell r="FT734" t="str">
            <v/>
          </cell>
          <cell r="FU734" t="str">
            <v/>
          </cell>
          <cell r="FV734" t="str">
            <v/>
          </cell>
          <cell r="FW734" t="str">
            <v/>
          </cell>
          <cell r="FX734" t="str">
            <v/>
          </cell>
          <cell r="FY734" t="str">
            <v/>
          </cell>
          <cell r="FZ734" t="str">
            <v/>
          </cell>
          <cell r="GA734" t="str">
            <v/>
          </cell>
          <cell r="GB734" t="str">
            <v/>
          </cell>
          <cell r="GC734" t="str">
            <v/>
          </cell>
          <cell r="GD734" t="str">
            <v/>
          </cell>
          <cell r="GE734" t="str">
            <v/>
          </cell>
          <cell r="GF734" t="str">
            <v/>
          </cell>
          <cell r="GG734" t="str">
            <v/>
          </cell>
          <cell r="GH734" t="str">
            <v/>
          </cell>
          <cell r="GI734" t="str">
            <v/>
          </cell>
          <cell r="GJ734" t="str">
            <v/>
          </cell>
          <cell r="GK734" t="str">
            <v/>
          </cell>
          <cell r="GL734" t="str">
            <v/>
          </cell>
          <cell r="GM734" t="str">
            <v/>
          </cell>
          <cell r="GN734" t="str">
            <v/>
          </cell>
          <cell r="GO734" t="str">
            <v/>
          </cell>
          <cell r="GP734" t="str">
            <v/>
          </cell>
          <cell r="GQ734" t="str">
            <v/>
          </cell>
          <cell r="GR734" t="str">
            <v/>
          </cell>
          <cell r="GS734" t="str">
            <v/>
          </cell>
          <cell r="GT734" t="str">
            <v/>
          </cell>
          <cell r="GU734" t="str">
            <v/>
          </cell>
          <cell r="GV734" t="str">
            <v/>
          </cell>
          <cell r="GW734" t="str">
            <v/>
          </cell>
          <cell r="GX734" t="str">
            <v/>
          </cell>
          <cell r="GY734" t="str">
            <v/>
          </cell>
          <cell r="GZ734" t="str">
            <v/>
          </cell>
          <cell r="HA734" t="str">
            <v/>
          </cell>
          <cell r="HB734" t="str">
            <v/>
          </cell>
          <cell r="HC734" t="str">
            <v/>
          </cell>
          <cell r="HD734" t="str">
            <v/>
          </cell>
          <cell r="HE734" t="str">
            <v/>
          </cell>
          <cell r="HF734" t="str">
            <v/>
          </cell>
          <cell r="HG734" t="str">
            <v/>
          </cell>
          <cell r="HH734" t="str">
            <v/>
          </cell>
          <cell r="HI734" t="str">
            <v/>
          </cell>
          <cell r="HJ734" t="str">
            <v/>
          </cell>
          <cell r="HK734" t="str">
            <v/>
          </cell>
          <cell r="HL734" t="str">
            <v/>
          </cell>
          <cell r="HM734" t="str">
            <v/>
          </cell>
          <cell r="HN734" t="str">
            <v/>
          </cell>
          <cell r="HO734" t="str">
            <v/>
          </cell>
          <cell r="HP734" t="str">
            <v/>
          </cell>
          <cell r="HQ734" t="str">
            <v/>
          </cell>
          <cell r="HR734" t="str">
            <v/>
          </cell>
          <cell r="HS734" t="str">
            <v/>
          </cell>
          <cell r="HT734" t="str">
            <v/>
          </cell>
          <cell r="HU734" t="str">
            <v/>
          </cell>
          <cell r="HV734" t="str">
            <v/>
          </cell>
          <cell r="HW734" t="str">
            <v/>
          </cell>
          <cell r="HX734" t="str">
            <v/>
          </cell>
          <cell r="HY734" t="str">
            <v/>
          </cell>
          <cell r="HZ734" t="str">
            <v/>
          </cell>
          <cell r="IA734" t="str">
            <v/>
          </cell>
          <cell r="IB734" t="str">
            <v/>
          </cell>
          <cell r="IC734" t="str">
            <v/>
          </cell>
          <cell r="ID734" t="str">
            <v/>
          </cell>
        </row>
        <row r="735">
          <cell r="A735" t="str">
            <v/>
          </cell>
          <cell r="B735" t="str">
            <v/>
          </cell>
          <cell r="C735" t="str">
            <v/>
          </cell>
          <cell r="D735" t="str">
            <v/>
          </cell>
          <cell r="E735" t="str">
            <v/>
          </cell>
          <cell r="F735" t="str">
            <v/>
          </cell>
          <cell r="G735" t="str">
            <v/>
          </cell>
          <cell r="H735" t="str">
            <v/>
          </cell>
          <cell r="I735" t="str">
            <v/>
          </cell>
          <cell r="J735" t="str">
            <v/>
          </cell>
          <cell r="K735" t="str">
            <v/>
          </cell>
          <cell r="L735" t="str">
            <v/>
          </cell>
          <cell r="M735" t="str">
            <v/>
          </cell>
          <cell r="N735" t="str">
            <v/>
          </cell>
          <cell r="O735" t="str">
            <v/>
          </cell>
          <cell r="P735" t="str">
            <v/>
          </cell>
          <cell r="Q735" t="str">
            <v/>
          </cell>
          <cell r="R735" t="str">
            <v/>
          </cell>
          <cell r="S735" t="str">
            <v/>
          </cell>
          <cell r="T735" t="str">
            <v/>
          </cell>
          <cell r="U735" t="str">
            <v/>
          </cell>
          <cell r="V735" t="str">
            <v/>
          </cell>
          <cell r="W735" t="str">
            <v/>
          </cell>
          <cell r="X735" t="str">
            <v/>
          </cell>
          <cell r="Y735" t="str">
            <v/>
          </cell>
          <cell r="Z735" t="str">
            <v/>
          </cell>
          <cell r="AA735" t="str">
            <v/>
          </cell>
          <cell r="AB735" t="str">
            <v/>
          </cell>
          <cell r="AC735" t="str">
            <v/>
          </cell>
          <cell r="AD735" t="str">
            <v/>
          </cell>
          <cell r="AE735" t="str">
            <v/>
          </cell>
          <cell r="AF735" t="str">
            <v/>
          </cell>
          <cell r="AG735" t="str">
            <v/>
          </cell>
          <cell r="AH735" t="str">
            <v/>
          </cell>
          <cell r="AI735" t="str">
            <v/>
          </cell>
          <cell r="AJ735" t="str">
            <v/>
          </cell>
          <cell r="AK735" t="str">
            <v/>
          </cell>
          <cell r="AL735" t="str">
            <v/>
          </cell>
          <cell r="AM735" t="str">
            <v/>
          </cell>
          <cell r="AN735" t="str">
            <v/>
          </cell>
          <cell r="AO735" t="str">
            <v/>
          </cell>
          <cell r="AP735" t="str">
            <v/>
          </cell>
          <cell r="AQ735" t="str">
            <v/>
          </cell>
          <cell r="AR735" t="str">
            <v/>
          </cell>
          <cell r="AS735" t="str">
            <v/>
          </cell>
          <cell r="AT735" t="str">
            <v/>
          </cell>
          <cell r="AU735" t="str">
            <v/>
          </cell>
          <cell r="AV735" t="str">
            <v/>
          </cell>
          <cell r="AW735" t="str">
            <v/>
          </cell>
          <cell r="AX735" t="str">
            <v/>
          </cell>
          <cell r="AY735" t="str">
            <v/>
          </cell>
          <cell r="AZ735" t="str">
            <v/>
          </cell>
          <cell r="BA735" t="str">
            <v/>
          </cell>
          <cell r="BB735" t="str">
            <v/>
          </cell>
          <cell r="BC735" t="str">
            <v/>
          </cell>
          <cell r="BD735" t="str">
            <v/>
          </cell>
          <cell r="BE735" t="str">
            <v/>
          </cell>
          <cell r="BF735" t="str">
            <v/>
          </cell>
          <cell r="BG735" t="str">
            <v/>
          </cell>
          <cell r="BH735" t="str">
            <v/>
          </cell>
          <cell r="BI735" t="str">
            <v/>
          </cell>
          <cell r="BJ735" t="str">
            <v/>
          </cell>
          <cell r="BK735" t="str">
            <v/>
          </cell>
          <cell r="BL735" t="str">
            <v/>
          </cell>
          <cell r="BM735" t="str">
            <v/>
          </cell>
          <cell r="BN735" t="str">
            <v/>
          </cell>
          <cell r="BO735" t="str">
            <v/>
          </cell>
          <cell r="BP735" t="str">
            <v/>
          </cell>
          <cell r="BQ735" t="str">
            <v/>
          </cell>
          <cell r="BR735" t="str">
            <v/>
          </cell>
          <cell r="BS735" t="str">
            <v/>
          </cell>
          <cell r="BT735" t="str">
            <v/>
          </cell>
          <cell r="BU735" t="str">
            <v/>
          </cell>
          <cell r="BV735" t="str">
            <v/>
          </cell>
          <cell r="BW735" t="str">
            <v/>
          </cell>
          <cell r="BX735" t="str">
            <v/>
          </cell>
          <cell r="BY735" t="str">
            <v/>
          </cell>
          <cell r="BZ735" t="str">
            <v/>
          </cell>
          <cell r="CA735" t="str">
            <v/>
          </cell>
          <cell r="CB735" t="str">
            <v/>
          </cell>
          <cell r="CC735" t="str">
            <v/>
          </cell>
          <cell r="CD735" t="str">
            <v/>
          </cell>
          <cell r="CE735" t="str">
            <v/>
          </cell>
          <cell r="CF735" t="str">
            <v/>
          </cell>
          <cell r="CG735" t="str">
            <v/>
          </cell>
          <cell r="CH735" t="str">
            <v/>
          </cell>
          <cell r="CI735" t="str">
            <v/>
          </cell>
          <cell r="CJ735" t="str">
            <v/>
          </cell>
          <cell r="CK735" t="str">
            <v/>
          </cell>
          <cell r="CL735" t="str">
            <v/>
          </cell>
          <cell r="CM735" t="str">
            <v/>
          </cell>
          <cell r="CN735" t="str">
            <v/>
          </cell>
          <cell r="CO735" t="str">
            <v/>
          </cell>
          <cell r="CP735" t="str">
            <v/>
          </cell>
          <cell r="CQ735" t="str">
            <v/>
          </cell>
          <cell r="CR735" t="str">
            <v/>
          </cell>
          <cell r="CS735" t="str">
            <v/>
          </cell>
          <cell r="CT735" t="str">
            <v/>
          </cell>
          <cell r="CU735" t="str">
            <v/>
          </cell>
          <cell r="CV735" t="str">
            <v/>
          </cell>
          <cell r="CW735" t="str">
            <v/>
          </cell>
          <cell r="CX735" t="str">
            <v/>
          </cell>
          <cell r="CY735" t="str">
            <v/>
          </cell>
          <cell r="CZ735" t="str">
            <v/>
          </cell>
          <cell r="DA735" t="str">
            <v/>
          </cell>
          <cell r="DB735" t="str">
            <v/>
          </cell>
          <cell r="DC735" t="str">
            <v/>
          </cell>
          <cell r="DD735" t="str">
            <v/>
          </cell>
          <cell r="DE735" t="str">
            <v/>
          </cell>
          <cell r="DF735" t="str">
            <v/>
          </cell>
          <cell r="DG735" t="str">
            <v/>
          </cell>
          <cell r="DH735" t="str">
            <v/>
          </cell>
          <cell r="DI735" t="str">
            <v/>
          </cell>
          <cell r="DJ735" t="str">
            <v/>
          </cell>
          <cell r="DK735" t="str">
            <v/>
          </cell>
          <cell r="DL735" t="str">
            <v/>
          </cell>
          <cell r="DM735" t="str">
            <v/>
          </cell>
          <cell r="DN735" t="str">
            <v/>
          </cell>
          <cell r="DO735" t="str">
            <v/>
          </cell>
          <cell r="DP735" t="str">
            <v/>
          </cell>
          <cell r="DQ735" t="str">
            <v/>
          </cell>
          <cell r="DR735" t="str">
            <v/>
          </cell>
          <cell r="DS735" t="str">
            <v/>
          </cell>
          <cell r="DT735" t="str">
            <v/>
          </cell>
          <cell r="DU735" t="str">
            <v/>
          </cell>
          <cell r="DV735" t="str">
            <v/>
          </cell>
          <cell r="DW735" t="str">
            <v/>
          </cell>
          <cell r="DX735" t="str">
            <v/>
          </cell>
          <cell r="DY735" t="str">
            <v/>
          </cell>
          <cell r="DZ735" t="str">
            <v/>
          </cell>
          <cell r="EA735" t="str">
            <v/>
          </cell>
          <cell r="EB735" t="str">
            <v/>
          </cell>
          <cell r="EC735" t="str">
            <v/>
          </cell>
          <cell r="ED735" t="str">
            <v/>
          </cell>
          <cell r="EE735" t="str">
            <v/>
          </cell>
          <cell r="EF735" t="str">
            <v/>
          </cell>
          <cell r="EG735" t="str">
            <v/>
          </cell>
          <cell r="EH735" t="str">
            <v/>
          </cell>
          <cell r="EI735" t="str">
            <v/>
          </cell>
          <cell r="EJ735" t="str">
            <v/>
          </cell>
          <cell r="EK735" t="str">
            <v/>
          </cell>
          <cell r="EL735" t="str">
            <v/>
          </cell>
          <cell r="EM735" t="str">
            <v/>
          </cell>
          <cell r="EN735" t="str">
            <v/>
          </cell>
          <cell r="EO735" t="str">
            <v/>
          </cell>
          <cell r="EP735" t="str">
            <v/>
          </cell>
          <cell r="EQ735" t="str">
            <v/>
          </cell>
          <cell r="ER735" t="str">
            <v/>
          </cell>
          <cell r="ES735" t="str">
            <v/>
          </cell>
          <cell r="ET735" t="str">
            <v/>
          </cell>
          <cell r="EU735" t="str">
            <v/>
          </cell>
          <cell r="EV735" t="str">
            <v/>
          </cell>
          <cell r="EW735" t="str">
            <v/>
          </cell>
          <cell r="EX735" t="str">
            <v/>
          </cell>
          <cell r="EY735" t="str">
            <v/>
          </cell>
          <cell r="EZ735" t="str">
            <v/>
          </cell>
          <cell r="FA735" t="str">
            <v/>
          </cell>
          <cell r="FB735" t="str">
            <v/>
          </cell>
          <cell r="FC735" t="str">
            <v/>
          </cell>
          <cell r="FD735" t="str">
            <v/>
          </cell>
          <cell r="FE735" t="str">
            <v/>
          </cell>
          <cell r="FF735" t="str">
            <v/>
          </cell>
          <cell r="FG735" t="str">
            <v/>
          </cell>
          <cell r="FH735" t="str">
            <v/>
          </cell>
          <cell r="FI735" t="str">
            <v/>
          </cell>
          <cell r="FJ735" t="str">
            <v/>
          </cell>
          <cell r="FK735" t="str">
            <v/>
          </cell>
          <cell r="FL735" t="str">
            <v/>
          </cell>
          <cell r="FM735" t="str">
            <v/>
          </cell>
          <cell r="FN735" t="str">
            <v/>
          </cell>
          <cell r="FO735" t="str">
            <v/>
          </cell>
          <cell r="FP735" t="str">
            <v/>
          </cell>
          <cell r="FQ735" t="str">
            <v/>
          </cell>
          <cell r="FR735" t="str">
            <v/>
          </cell>
          <cell r="FS735" t="str">
            <v/>
          </cell>
          <cell r="FT735" t="str">
            <v/>
          </cell>
          <cell r="FU735" t="str">
            <v/>
          </cell>
          <cell r="FV735" t="str">
            <v/>
          </cell>
          <cell r="FW735" t="str">
            <v/>
          </cell>
          <cell r="FX735" t="str">
            <v/>
          </cell>
          <cell r="FY735" t="str">
            <v/>
          </cell>
          <cell r="FZ735" t="str">
            <v/>
          </cell>
          <cell r="GA735" t="str">
            <v/>
          </cell>
          <cell r="GB735" t="str">
            <v/>
          </cell>
          <cell r="GC735" t="str">
            <v/>
          </cell>
          <cell r="GD735" t="str">
            <v/>
          </cell>
          <cell r="GE735" t="str">
            <v/>
          </cell>
          <cell r="GF735" t="str">
            <v/>
          </cell>
          <cell r="GG735" t="str">
            <v/>
          </cell>
          <cell r="GH735" t="str">
            <v/>
          </cell>
          <cell r="GI735" t="str">
            <v/>
          </cell>
          <cell r="GJ735" t="str">
            <v/>
          </cell>
          <cell r="GK735" t="str">
            <v/>
          </cell>
          <cell r="GL735" t="str">
            <v/>
          </cell>
          <cell r="GM735" t="str">
            <v/>
          </cell>
          <cell r="GN735" t="str">
            <v/>
          </cell>
          <cell r="GO735" t="str">
            <v/>
          </cell>
          <cell r="GP735" t="str">
            <v/>
          </cell>
          <cell r="GQ735" t="str">
            <v/>
          </cell>
          <cell r="GR735" t="str">
            <v/>
          </cell>
          <cell r="GS735" t="str">
            <v/>
          </cell>
          <cell r="GT735" t="str">
            <v/>
          </cell>
          <cell r="GU735" t="str">
            <v/>
          </cell>
          <cell r="GV735" t="str">
            <v/>
          </cell>
          <cell r="GW735" t="str">
            <v/>
          </cell>
          <cell r="GX735" t="str">
            <v/>
          </cell>
          <cell r="GY735" t="str">
            <v/>
          </cell>
          <cell r="GZ735" t="str">
            <v/>
          </cell>
          <cell r="HA735" t="str">
            <v/>
          </cell>
          <cell r="HB735" t="str">
            <v/>
          </cell>
          <cell r="HC735" t="str">
            <v/>
          </cell>
          <cell r="HD735" t="str">
            <v/>
          </cell>
          <cell r="HE735" t="str">
            <v/>
          </cell>
          <cell r="HF735" t="str">
            <v/>
          </cell>
          <cell r="HG735" t="str">
            <v/>
          </cell>
          <cell r="HH735" t="str">
            <v/>
          </cell>
          <cell r="HI735" t="str">
            <v/>
          </cell>
          <cell r="HJ735" t="str">
            <v/>
          </cell>
          <cell r="HK735" t="str">
            <v/>
          </cell>
          <cell r="HL735" t="str">
            <v/>
          </cell>
          <cell r="HM735" t="str">
            <v/>
          </cell>
          <cell r="HN735" t="str">
            <v/>
          </cell>
          <cell r="HO735" t="str">
            <v/>
          </cell>
          <cell r="HP735" t="str">
            <v/>
          </cell>
          <cell r="HQ735" t="str">
            <v/>
          </cell>
          <cell r="HR735" t="str">
            <v/>
          </cell>
          <cell r="HS735" t="str">
            <v/>
          </cell>
          <cell r="HT735" t="str">
            <v/>
          </cell>
          <cell r="HU735" t="str">
            <v/>
          </cell>
          <cell r="HV735" t="str">
            <v/>
          </cell>
          <cell r="HW735" t="str">
            <v/>
          </cell>
          <cell r="HX735" t="str">
            <v/>
          </cell>
          <cell r="HY735" t="str">
            <v/>
          </cell>
          <cell r="HZ735" t="str">
            <v/>
          </cell>
          <cell r="IA735" t="str">
            <v/>
          </cell>
          <cell r="IB735" t="str">
            <v/>
          </cell>
          <cell r="IC735" t="str">
            <v/>
          </cell>
          <cell r="ID735" t="str">
            <v/>
          </cell>
        </row>
        <row r="736">
          <cell r="A736" t="str">
            <v/>
          </cell>
          <cell r="B736" t="str">
            <v/>
          </cell>
          <cell r="C736" t="str">
            <v/>
          </cell>
          <cell r="D736" t="str">
            <v/>
          </cell>
          <cell r="E736" t="str">
            <v/>
          </cell>
          <cell r="F736" t="str">
            <v/>
          </cell>
          <cell r="G736" t="str">
            <v/>
          </cell>
          <cell r="H736" t="str">
            <v/>
          </cell>
          <cell r="I736" t="str">
            <v/>
          </cell>
          <cell r="J736" t="str">
            <v/>
          </cell>
          <cell r="K736" t="str">
            <v/>
          </cell>
          <cell r="L736" t="str">
            <v/>
          </cell>
          <cell r="M736" t="str">
            <v/>
          </cell>
          <cell r="N736" t="str">
            <v/>
          </cell>
          <cell r="O736" t="str">
            <v/>
          </cell>
          <cell r="P736" t="str">
            <v/>
          </cell>
          <cell r="Q736" t="str">
            <v/>
          </cell>
          <cell r="R736" t="str">
            <v/>
          </cell>
          <cell r="S736" t="str">
            <v/>
          </cell>
          <cell r="T736" t="str">
            <v/>
          </cell>
          <cell r="U736" t="str">
            <v/>
          </cell>
          <cell r="V736" t="str">
            <v/>
          </cell>
          <cell r="W736" t="str">
            <v/>
          </cell>
          <cell r="X736" t="str">
            <v/>
          </cell>
          <cell r="Y736" t="str">
            <v/>
          </cell>
          <cell r="Z736" t="str">
            <v/>
          </cell>
          <cell r="AA736" t="str">
            <v/>
          </cell>
          <cell r="AB736" t="str">
            <v/>
          </cell>
          <cell r="AC736" t="str">
            <v/>
          </cell>
          <cell r="AD736" t="str">
            <v/>
          </cell>
          <cell r="AE736" t="str">
            <v/>
          </cell>
          <cell r="AF736" t="str">
            <v/>
          </cell>
          <cell r="AG736" t="str">
            <v/>
          </cell>
          <cell r="AH736" t="str">
            <v/>
          </cell>
          <cell r="AI736" t="str">
            <v/>
          </cell>
          <cell r="AJ736" t="str">
            <v/>
          </cell>
          <cell r="AK736" t="str">
            <v/>
          </cell>
          <cell r="AL736" t="str">
            <v/>
          </cell>
          <cell r="AM736" t="str">
            <v/>
          </cell>
          <cell r="AN736" t="str">
            <v/>
          </cell>
          <cell r="AO736" t="str">
            <v/>
          </cell>
          <cell r="AP736" t="str">
            <v/>
          </cell>
          <cell r="AQ736" t="str">
            <v/>
          </cell>
          <cell r="AR736" t="str">
            <v/>
          </cell>
          <cell r="AS736" t="str">
            <v/>
          </cell>
          <cell r="AT736" t="str">
            <v/>
          </cell>
          <cell r="AU736" t="str">
            <v/>
          </cell>
          <cell r="AV736" t="str">
            <v/>
          </cell>
          <cell r="AW736" t="str">
            <v/>
          </cell>
          <cell r="AX736" t="str">
            <v/>
          </cell>
          <cell r="AY736" t="str">
            <v/>
          </cell>
          <cell r="AZ736" t="str">
            <v/>
          </cell>
          <cell r="BA736" t="str">
            <v/>
          </cell>
          <cell r="BB736" t="str">
            <v/>
          </cell>
          <cell r="BC736" t="str">
            <v/>
          </cell>
          <cell r="BD736" t="str">
            <v/>
          </cell>
          <cell r="BE736" t="str">
            <v/>
          </cell>
          <cell r="BF736" t="str">
            <v/>
          </cell>
          <cell r="BG736" t="str">
            <v/>
          </cell>
          <cell r="BH736" t="str">
            <v/>
          </cell>
          <cell r="BI736" t="str">
            <v/>
          </cell>
          <cell r="BJ736" t="str">
            <v/>
          </cell>
          <cell r="BK736" t="str">
            <v/>
          </cell>
          <cell r="BL736" t="str">
            <v/>
          </cell>
          <cell r="BM736" t="str">
            <v/>
          </cell>
          <cell r="BN736" t="str">
            <v/>
          </cell>
          <cell r="BO736" t="str">
            <v/>
          </cell>
          <cell r="BP736" t="str">
            <v/>
          </cell>
          <cell r="BQ736" t="str">
            <v/>
          </cell>
          <cell r="BR736" t="str">
            <v/>
          </cell>
          <cell r="BS736" t="str">
            <v/>
          </cell>
          <cell r="BT736" t="str">
            <v/>
          </cell>
          <cell r="BU736" t="str">
            <v/>
          </cell>
          <cell r="BV736" t="str">
            <v/>
          </cell>
          <cell r="BW736" t="str">
            <v/>
          </cell>
          <cell r="BX736" t="str">
            <v/>
          </cell>
          <cell r="BY736" t="str">
            <v/>
          </cell>
          <cell r="BZ736" t="str">
            <v/>
          </cell>
          <cell r="CA736" t="str">
            <v/>
          </cell>
          <cell r="CB736" t="str">
            <v/>
          </cell>
          <cell r="CC736" t="str">
            <v/>
          </cell>
          <cell r="CD736" t="str">
            <v/>
          </cell>
          <cell r="CE736" t="str">
            <v/>
          </cell>
          <cell r="CF736" t="str">
            <v/>
          </cell>
          <cell r="CG736" t="str">
            <v/>
          </cell>
          <cell r="CH736" t="str">
            <v/>
          </cell>
          <cell r="CI736" t="str">
            <v/>
          </cell>
          <cell r="CJ736" t="str">
            <v/>
          </cell>
          <cell r="CK736" t="str">
            <v/>
          </cell>
          <cell r="CL736" t="str">
            <v/>
          </cell>
          <cell r="CM736" t="str">
            <v/>
          </cell>
          <cell r="CN736" t="str">
            <v/>
          </cell>
          <cell r="CO736" t="str">
            <v/>
          </cell>
          <cell r="CP736" t="str">
            <v/>
          </cell>
          <cell r="CQ736" t="str">
            <v/>
          </cell>
          <cell r="CR736" t="str">
            <v/>
          </cell>
          <cell r="CS736" t="str">
            <v/>
          </cell>
          <cell r="CT736" t="str">
            <v/>
          </cell>
          <cell r="CU736" t="str">
            <v/>
          </cell>
          <cell r="CV736" t="str">
            <v/>
          </cell>
          <cell r="CW736" t="str">
            <v/>
          </cell>
          <cell r="CX736" t="str">
            <v/>
          </cell>
          <cell r="CY736" t="str">
            <v/>
          </cell>
          <cell r="CZ736" t="str">
            <v/>
          </cell>
          <cell r="DA736" t="str">
            <v/>
          </cell>
          <cell r="DB736" t="str">
            <v/>
          </cell>
          <cell r="DC736" t="str">
            <v/>
          </cell>
          <cell r="DD736" t="str">
            <v/>
          </cell>
          <cell r="DE736" t="str">
            <v/>
          </cell>
          <cell r="DF736" t="str">
            <v/>
          </cell>
          <cell r="DG736" t="str">
            <v/>
          </cell>
          <cell r="DH736" t="str">
            <v/>
          </cell>
          <cell r="DI736" t="str">
            <v/>
          </cell>
          <cell r="DJ736" t="str">
            <v/>
          </cell>
          <cell r="DK736" t="str">
            <v/>
          </cell>
          <cell r="DL736" t="str">
            <v/>
          </cell>
          <cell r="DM736" t="str">
            <v/>
          </cell>
          <cell r="DN736" t="str">
            <v/>
          </cell>
          <cell r="DO736" t="str">
            <v/>
          </cell>
          <cell r="DP736" t="str">
            <v/>
          </cell>
          <cell r="DQ736" t="str">
            <v/>
          </cell>
          <cell r="DR736" t="str">
            <v/>
          </cell>
          <cell r="DS736" t="str">
            <v/>
          </cell>
          <cell r="DT736" t="str">
            <v/>
          </cell>
          <cell r="DU736" t="str">
            <v/>
          </cell>
          <cell r="DV736" t="str">
            <v/>
          </cell>
          <cell r="DW736" t="str">
            <v/>
          </cell>
          <cell r="DX736" t="str">
            <v/>
          </cell>
          <cell r="DY736" t="str">
            <v/>
          </cell>
          <cell r="DZ736" t="str">
            <v/>
          </cell>
          <cell r="EA736" t="str">
            <v/>
          </cell>
          <cell r="EB736" t="str">
            <v/>
          </cell>
          <cell r="EC736" t="str">
            <v/>
          </cell>
          <cell r="ED736" t="str">
            <v/>
          </cell>
          <cell r="EE736" t="str">
            <v/>
          </cell>
          <cell r="EF736" t="str">
            <v/>
          </cell>
          <cell r="EG736" t="str">
            <v/>
          </cell>
          <cell r="EH736" t="str">
            <v/>
          </cell>
          <cell r="EI736" t="str">
            <v/>
          </cell>
          <cell r="EJ736" t="str">
            <v/>
          </cell>
          <cell r="EK736" t="str">
            <v/>
          </cell>
          <cell r="EL736" t="str">
            <v/>
          </cell>
          <cell r="EM736" t="str">
            <v/>
          </cell>
          <cell r="EN736" t="str">
            <v/>
          </cell>
          <cell r="EO736" t="str">
            <v/>
          </cell>
          <cell r="EP736" t="str">
            <v/>
          </cell>
          <cell r="EQ736" t="str">
            <v/>
          </cell>
          <cell r="ER736" t="str">
            <v/>
          </cell>
          <cell r="ES736" t="str">
            <v/>
          </cell>
          <cell r="ET736" t="str">
            <v/>
          </cell>
          <cell r="EU736" t="str">
            <v/>
          </cell>
          <cell r="EV736" t="str">
            <v/>
          </cell>
          <cell r="EW736" t="str">
            <v/>
          </cell>
          <cell r="EX736" t="str">
            <v/>
          </cell>
          <cell r="EY736" t="str">
            <v/>
          </cell>
          <cell r="EZ736" t="str">
            <v/>
          </cell>
          <cell r="FA736" t="str">
            <v/>
          </cell>
          <cell r="FB736" t="str">
            <v/>
          </cell>
          <cell r="FC736" t="str">
            <v/>
          </cell>
          <cell r="FD736" t="str">
            <v/>
          </cell>
          <cell r="FE736" t="str">
            <v/>
          </cell>
          <cell r="FF736" t="str">
            <v/>
          </cell>
          <cell r="FG736" t="str">
            <v/>
          </cell>
          <cell r="FH736" t="str">
            <v/>
          </cell>
          <cell r="FI736" t="str">
            <v/>
          </cell>
          <cell r="FJ736" t="str">
            <v/>
          </cell>
          <cell r="FK736" t="str">
            <v/>
          </cell>
          <cell r="FL736" t="str">
            <v/>
          </cell>
          <cell r="FM736" t="str">
            <v/>
          </cell>
          <cell r="FN736" t="str">
            <v/>
          </cell>
          <cell r="FO736" t="str">
            <v/>
          </cell>
          <cell r="FP736" t="str">
            <v/>
          </cell>
          <cell r="FQ736" t="str">
            <v/>
          </cell>
          <cell r="FR736" t="str">
            <v/>
          </cell>
          <cell r="FS736" t="str">
            <v/>
          </cell>
          <cell r="FT736" t="str">
            <v/>
          </cell>
          <cell r="FU736" t="str">
            <v/>
          </cell>
          <cell r="FV736" t="str">
            <v/>
          </cell>
          <cell r="FW736" t="str">
            <v/>
          </cell>
          <cell r="FX736" t="str">
            <v/>
          </cell>
          <cell r="FY736" t="str">
            <v/>
          </cell>
          <cell r="FZ736" t="str">
            <v/>
          </cell>
          <cell r="GA736" t="str">
            <v/>
          </cell>
          <cell r="GB736" t="str">
            <v/>
          </cell>
          <cell r="GC736" t="str">
            <v/>
          </cell>
          <cell r="GD736" t="str">
            <v/>
          </cell>
          <cell r="GE736" t="str">
            <v/>
          </cell>
          <cell r="GF736" t="str">
            <v/>
          </cell>
          <cell r="GG736" t="str">
            <v/>
          </cell>
          <cell r="GH736" t="str">
            <v/>
          </cell>
          <cell r="GI736" t="str">
            <v/>
          </cell>
          <cell r="GJ736" t="str">
            <v/>
          </cell>
          <cell r="GK736" t="str">
            <v/>
          </cell>
          <cell r="GL736" t="str">
            <v/>
          </cell>
          <cell r="GM736" t="str">
            <v/>
          </cell>
          <cell r="GN736" t="str">
            <v/>
          </cell>
          <cell r="GO736" t="str">
            <v/>
          </cell>
          <cell r="GP736" t="str">
            <v/>
          </cell>
          <cell r="GQ736" t="str">
            <v/>
          </cell>
          <cell r="GR736" t="str">
            <v/>
          </cell>
          <cell r="GS736" t="str">
            <v/>
          </cell>
          <cell r="GT736" t="str">
            <v/>
          </cell>
          <cell r="GU736" t="str">
            <v/>
          </cell>
          <cell r="GV736" t="str">
            <v/>
          </cell>
          <cell r="GW736" t="str">
            <v/>
          </cell>
          <cell r="GX736" t="str">
            <v/>
          </cell>
          <cell r="GY736" t="str">
            <v/>
          </cell>
          <cell r="GZ736" t="str">
            <v/>
          </cell>
          <cell r="HA736" t="str">
            <v/>
          </cell>
          <cell r="HB736" t="str">
            <v/>
          </cell>
          <cell r="HC736" t="str">
            <v/>
          </cell>
          <cell r="HD736" t="str">
            <v/>
          </cell>
          <cell r="HE736" t="str">
            <v/>
          </cell>
          <cell r="HF736" t="str">
            <v/>
          </cell>
          <cell r="HG736" t="str">
            <v/>
          </cell>
          <cell r="HH736" t="str">
            <v/>
          </cell>
          <cell r="HI736" t="str">
            <v/>
          </cell>
          <cell r="HJ736" t="str">
            <v/>
          </cell>
          <cell r="HK736" t="str">
            <v/>
          </cell>
          <cell r="HL736" t="str">
            <v/>
          </cell>
          <cell r="HM736" t="str">
            <v/>
          </cell>
          <cell r="HN736" t="str">
            <v/>
          </cell>
          <cell r="HO736" t="str">
            <v/>
          </cell>
          <cell r="HP736" t="str">
            <v/>
          </cell>
          <cell r="HQ736" t="str">
            <v/>
          </cell>
          <cell r="HR736" t="str">
            <v/>
          </cell>
          <cell r="HS736" t="str">
            <v/>
          </cell>
          <cell r="HT736" t="str">
            <v/>
          </cell>
          <cell r="HU736" t="str">
            <v/>
          </cell>
          <cell r="HV736" t="str">
            <v/>
          </cell>
          <cell r="HW736" t="str">
            <v/>
          </cell>
          <cell r="HX736" t="str">
            <v/>
          </cell>
          <cell r="HY736" t="str">
            <v/>
          </cell>
          <cell r="HZ736" t="str">
            <v/>
          </cell>
          <cell r="IA736" t="str">
            <v/>
          </cell>
          <cell r="IB736" t="str">
            <v/>
          </cell>
          <cell r="IC736" t="str">
            <v/>
          </cell>
          <cell r="ID736" t="str">
            <v/>
          </cell>
        </row>
        <row r="737">
          <cell r="A737" t="str">
            <v/>
          </cell>
          <cell r="B737" t="str">
            <v/>
          </cell>
          <cell r="C737" t="str">
            <v/>
          </cell>
          <cell r="D737" t="str">
            <v/>
          </cell>
          <cell r="E737" t="str">
            <v/>
          </cell>
          <cell r="F737" t="str">
            <v/>
          </cell>
          <cell r="G737" t="str">
            <v/>
          </cell>
          <cell r="H737" t="str">
            <v/>
          </cell>
          <cell r="I737" t="str">
            <v/>
          </cell>
          <cell r="J737" t="str">
            <v/>
          </cell>
          <cell r="K737" t="str">
            <v/>
          </cell>
          <cell r="L737" t="str">
            <v/>
          </cell>
          <cell r="M737" t="str">
            <v/>
          </cell>
          <cell r="N737" t="str">
            <v/>
          </cell>
          <cell r="O737" t="str">
            <v/>
          </cell>
          <cell r="P737" t="str">
            <v/>
          </cell>
          <cell r="Q737" t="str">
            <v/>
          </cell>
          <cell r="R737" t="str">
            <v/>
          </cell>
          <cell r="S737" t="str">
            <v/>
          </cell>
          <cell r="T737" t="str">
            <v/>
          </cell>
          <cell r="U737" t="str">
            <v/>
          </cell>
          <cell r="V737" t="str">
            <v/>
          </cell>
          <cell r="W737" t="str">
            <v/>
          </cell>
          <cell r="X737" t="str">
            <v/>
          </cell>
          <cell r="Y737" t="str">
            <v/>
          </cell>
          <cell r="Z737" t="str">
            <v/>
          </cell>
          <cell r="AA737" t="str">
            <v/>
          </cell>
          <cell r="AB737" t="str">
            <v/>
          </cell>
          <cell r="AC737" t="str">
            <v/>
          </cell>
          <cell r="AD737" t="str">
            <v/>
          </cell>
          <cell r="AE737" t="str">
            <v/>
          </cell>
          <cell r="AF737" t="str">
            <v/>
          </cell>
          <cell r="AG737" t="str">
            <v/>
          </cell>
          <cell r="AH737" t="str">
            <v/>
          </cell>
          <cell r="AI737" t="str">
            <v/>
          </cell>
          <cell r="AJ737" t="str">
            <v/>
          </cell>
          <cell r="AK737" t="str">
            <v/>
          </cell>
          <cell r="AL737" t="str">
            <v/>
          </cell>
          <cell r="AM737" t="str">
            <v/>
          </cell>
          <cell r="AN737" t="str">
            <v/>
          </cell>
          <cell r="AO737" t="str">
            <v/>
          </cell>
          <cell r="AP737" t="str">
            <v/>
          </cell>
          <cell r="AQ737" t="str">
            <v/>
          </cell>
          <cell r="AR737" t="str">
            <v/>
          </cell>
          <cell r="AS737" t="str">
            <v/>
          </cell>
          <cell r="AT737" t="str">
            <v/>
          </cell>
          <cell r="AU737" t="str">
            <v/>
          </cell>
          <cell r="AV737" t="str">
            <v/>
          </cell>
          <cell r="AW737" t="str">
            <v/>
          </cell>
          <cell r="AX737" t="str">
            <v/>
          </cell>
          <cell r="AY737" t="str">
            <v/>
          </cell>
          <cell r="AZ737" t="str">
            <v/>
          </cell>
          <cell r="BA737" t="str">
            <v/>
          </cell>
          <cell r="BB737" t="str">
            <v/>
          </cell>
          <cell r="BC737" t="str">
            <v/>
          </cell>
          <cell r="BD737" t="str">
            <v/>
          </cell>
          <cell r="BE737" t="str">
            <v/>
          </cell>
          <cell r="BF737" t="str">
            <v/>
          </cell>
          <cell r="BG737" t="str">
            <v/>
          </cell>
          <cell r="BH737" t="str">
            <v/>
          </cell>
          <cell r="BI737" t="str">
            <v/>
          </cell>
          <cell r="BJ737" t="str">
            <v/>
          </cell>
          <cell r="BK737" t="str">
            <v/>
          </cell>
          <cell r="BL737" t="str">
            <v/>
          </cell>
          <cell r="BM737" t="str">
            <v/>
          </cell>
          <cell r="BN737" t="str">
            <v/>
          </cell>
          <cell r="BO737" t="str">
            <v/>
          </cell>
          <cell r="BP737" t="str">
            <v/>
          </cell>
          <cell r="BQ737" t="str">
            <v/>
          </cell>
          <cell r="BR737" t="str">
            <v/>
          </cell>
          <cell r="BS737" t="str">
            <v/>
          </cell>
          <cell r="BT737" t="str">
            <v/>
          </cell>
          <cell r="BU737" t="str">
            <v/>
          </cell>
          <cell r="BV737" t="str">
            <v/>
          </cell>
          <cell r="BW737" t="str">
            <v/>
          </cell>
          <cell r="BX737" t="str">
            <v/>
          </cell>
          <cell r="BY737" t="str">
            <v/>
          </cell>
          <cell r="BZ737" t="str">
            <v/>
          </cell>
          <cell r="CA737" t="str">
            <v/>
          </cell>
          <cell r="CB737" t="str">
            <v/>
          </cell>
          <cell r="CC737" t="str">
            <v/>
          </cell>
          <cell r="CD737" t="str">
            <v/>
          </cell>
          <cell r="CE737" t="str">
            <v/>
          </cell>
          <cell r="CF737" t="str">
            <v/>
          </cell>
          <cell r="CG737" t="str">
            <v/>
          </cell>
          <cell r="CH737" t="str">
            <v/>
          </cell>
          <cell r="CI737" t="str">
            <v/>
          </cell>
          <cell r="CJ737" t="str">
            <v/>
          </cell>
          <cell r="CK737" t="str">
            <v/>
          </cell>
          <cell r="CL737" t="str">
            <v/>
          </cell>
          <cell r="CM737" t="str">
            <v/>
          </cell>
          <cell r="CN737" t="str">
            <v/>
          </cell>
          <cell r="CO737" t="str">
            <v/>
          </cell>
          <cell r="CP737" t="str">
            <v/>
          </cell>
          <cell r="CQ737" t="str">
            <v/>
          </cell>
          <cell r="CR737" t="str">
            <v/>
          </cell>
          <cell r="CS737" t="str">
            <v/>
          </cell>
          <cell r="CT737" t="str">
            <v/>
          </cell>
          <cell r="CU737" t="str">
            <v/>
          </cell>
          <cell r="CV737" t="str">
            <v/>
          </cell>
          <cell r="CW737" t="str">
            <v/>
          </cell>
          <cell r="CX737" t="str">
            <v/>
          </cell>
          <cell r="CY737" t="str">
            <v/>
          </cell>
          <cell r="CZ737" t="str">
            <v/>
          </cell>
          <cell r="DA737" t="str">
            <v/>
          </cell>
          <cell r="DB737" t="str">
            <v/>
          </cell>
          <cell r="DC737" t="str">
            <v/>
          </cell>
          <cell r="DD737" t="str">
            <v/>
          </cell>
          <cell r="DE737" t="str">
            <v/>
          </cell>
          <cell r="DF737" t="str">
            <v/>
          </cell>
          <cell r="DG737" t="str">
            <v/>
          </cell>
          <cell r="DH737" t="str">
            <v/>
          </cell>
          <cell r="DI737" t="str">
            <v/>
          </cell>
          <cell r="DJ737" t="str">
            <v/>
          </cell>
          <cell r="DK737" t="str">
            <v/>
          </cell>
          <cell r="DL737" t="str">
            <v/>
          </cell>
          <cell r="DM737" t="str">
            <v/>
          </cell>
          <cell r="DN737" t="str">
            <v/>
          </cell>
          <cell r="DO737" t="str">
            <v/>
          </cell>
          <cell r="DP737" t="str">
            <v/>
          </cell>
          <cell r="DQ737" t="str">
            <v/>
          </cell>
          <cell r="DR737" t="str">
            <v/>
          </cell>
          <cell r="DS737" t="str">
            <v/>
          </cell>
          <cell r="DT737" t="str">
            <v/>
          </cell>
          <cell r="DU737" t="str">
            <v/>
          </cell>
          <cell r="DV737" t="str">
            <v/>
          </cell>
          <cell r="DW737" t="str">
            <v/>
          </cell>
          <cell r="DX737" t="str">
            <v/>
          </cell>
          <cell r="DY737" t="str">
            <v/>
          </cell>
          <cell r="DZ737" t="str">
            <v/>
          </cell>
          <cell r="EA737" t="str">
            <v/>
          </cell>
          <cell r="EB737" t="str">
            <v/>
          </cell>
          <cell r="EC737" t="str">
            <v/>
          </cell>
          <cell r="ED737" t="str">
            <v/>
          </cell>
          <cell r="EE737" t="str">
            <v/>
          </cell>
          <cell r="EF737" t="str">
            <v/>
          </cell>
          <cell r="EG737" t="str">
            <v/>
          </cell>
          <cell r="EH737" t="str">
            <v/>
          </cell>
          <cell r="EI737" t="str">
            <v/>
          </cell>
          <cell r="EJ737" t="str">
            <v/>
          </cell>
          <cell r="EK737" t="str">
            <v/>
          </cell>
          <cell r="EL737" t="str">
            <v/>
          </cell>
          <cell r="EM737" t="str">
            <v/>
          </cell>
          <cell r="EN737" t="str">
            <v/>
          </cell>
          <cell r="EO737" t="str">
            <v/>
          </cell>
          <cell r="EP737" t="str">
            <v/>
          </cell>
          <cell r="EQ737" t="str">
            <v/>
          </cell>
          <cell r="ER737" t="str">
            <v/>
          </cell>
          <cell r="ES737" t="str">
            <v/>
          </cell>
          <cell r="ET737" t="str">
            <v/>
          </cell>
          <cell r="EU737" t="str">
            <v/>
          </cell>
          <cell r="EV737" t="str">
            <v/>
          </cell>
          <cell r="EW737" t="str">
            <v/>
          </cell>
          <cell r="EX737" t="str">
            <v/>
          </cell>
          <cell r="EY737" t="str">
            <v/>
          </cell>
          <cell r="EZ737" t="str">
            <v/>
          </cell>
          <cell r="FA737" t="str">
            <v/>
          </cell>
          <cell r="FB737" t="str">
            <v/>
          </cell>
          <cell r="FC737" t="str">
            <v/>
          </cell>
          <cell r="FD737" t="str">
            <v/>
          </cell>
          <cell r="FE737" t="str">
            <v/>
          </cell>
          <cell r="FF737" t="str">
            <v/>
          </cell>
          <cell r="FG737" t="str">
            <v/>
          </cell>
          <cell r="FH737" t="str">
            <v/>
          </cell>
          <cell r="FI737" t="str">
            <v/>
          </cell>
          <cell r="FJ737" t="str">
            <v/>
          </cell>
          <cell r="FK737" t="str">
            <v/>
          </cell>
          <cell r="FL737" t="str">
            <v/>
          </cell>
          <cell r="FM737" t="str">
            <v/>
          </cell>
          <cell r="FN737" t="str">
            <v/>
          </cell>
          <cell r="FO737" t="str">
            <v/>
          </cell>
          <cell r="FP737" t="str">
            <v/>
          </cell>
          <cell r="FQ737" t="str">
            <v/>
          </cell>
          <cell r="FR737" t="str">
            <v/>
          </cell>
          <cell r="FS737" t="str">
            <v/>
          </cell>
          <cell r="FT737" t="str">
            <v/>
          </cell>
          <cell r="FU737" t="str">
            <v/>
          </cell>
          <cell r="FV737" t="str">
            <v/>
          </cell>
          <cell r="FW737" t="str">
            <v/>
          </cell>
          <cell r="FX737" t="str">
            <v/>
          </cell>
          <cell r="FY737" t="str">
            <v/>
          </cell>
          <cell r="FZ737" t="str">
            <v/>
          </cell>
          <cell r="GA737" t="str">
            <v/>
          </cell>
          <cell r="GB737" t="str">
            <v/>
          </cell>
          <cell r="GC737" t="str">
            <v/>
          </cell>
          <cell r="GD737" t="str">
            <v/>
          </cell>
          <cell r="GE737" t="str">
            <v/>
          </cell>
          <cell r="GF737" t="str">
            <v/>
          </cell>
          <cell r="GG737" t="str">
            <v/>
          </cell>
          <cell r="GH737" t="str">
            <v/>
          </cell>
          <cell r="GI737" t="str">
            <v/>
          </cell>
          <cell r="GJ737" t="str">
            <v/>
          </cell>
          <cell r="GK737" t="str">
            <v/>
          </cell>
          <cell r="GL737" t="str">
            <v/>
          </cell>
          <cell r="GM737" t="str">
            <v/>
          </cell>
          <cell r="GN737" t="str">
            <v/>
          </cell>
          <cell r="GO737" t="str">
            <v/>
          </cell>
          <cell r="GP737" t="str">
            <v/>
          </cell>
          <cell r="GQ737" t="str">
            <v/>
          </cell>
          <cell r="GR737" t="str">
            <v/>
          </cell>
          <cell r="GS737" t="str">
            <v/>
          </cell>
          <cell r="GT737" t="str">
            <v/>
          </cell>
          <cell r="GU737" t="str">
            <v/>
          </cell>
          <cell r="GV737" t="str">
            <v/>
          </cell>
          <cell r="GW737" t="str">
            <v/>
          </cell>
          <cell r="GX737" t="str">
            <v/>
          </cell>
          <cell r="GY737" t="str">
            <v/>
          </cell>
          <cell r="GZ737" t="str">
            <v/>
          </cell>
          <cell r="HA737" t="str">
            <v/>
          </cell>
          <cell r="HB737" t="str">
            <v/>
          </cell>
          <cell r="HC737" t="str">
            <v/>
          </cell>
          <cell r="HD737" t="str">
            <v/>
          </cell>
          <cell r="HE737" t="str">
            <v/>
          </cell>
          <cell r="HF737" t="str">
            <v/>
          </cell>
          <cell r="HG737" t="str">
            <v/>
          </cell>
          <cell r="HH737" t="str">
            <v/>
          </cell>
          <cell r="HI737" t="str">
            <v/>
          </cell>
          <cell r="HJ737" t="str">
            <v/>
          </cell>
          <cell r="HK737" t="str">
            <v/>
          </cell>
          <cell r="HL737" t="str">
            <v/>
          </cell>
          <cell r="HM737" t="str">
            <v/>
          </cell>
          <cell r="HN737" t="str">
            <v/>
          </cell>
          <cell r="HO737" t="str">
            <v/>
          </cell>
          <cell r="HP737" t="str">
            <v/>
          </cell>
          <cell r="HQ737" t="str">
            <v/>
          </cell>
          <cell r="HR737" t="str">
            <v/>
          </cell>
          <cell r="HS737" t="str">
            <v/>
          </cell>
          <cell r="HT737" t="str">
            <v/>
          </cell>
          <cell r="HU737" t="str">
            <v/>
          </cell>
          <cell r="HV737" t="str">
            <v/>
          </cell>
          <cell r="HW737" t="str">
            <v/>
          </cell>
          <cell r="HX737" t="str">
            <v/>
          </cell>
          <cell r="HY737" t="str">
            <v/>
          </cell>
          <cell r="HZ737" t="str">
            <v/>
          </cell>
          <cell r="IA737" t="str">
            <v/>
          </cell>
          <cell r="IB737" t="str">
            <v/>
          </cell>
          <cell r="IC737" t="str">
            <v/>
          </cell>
          <cell r="ID737" t="str">
            <v/>
          </cell>
        </row>
        <row r="738">
          <cell r="A738" t="str">
            <v/>
          </cell>
          <cell r="B738" t="str">
            <v/>
          </cell>
          <cell r="C738" t="str">
            <v/>
          </cell>
          <cell r="D738" t="str">
            <v/>
          </cell>
          <cell r="E738" t="str">
            <v/>
          </cell>
          <cell r="F738" t="str">
            <v/>
          </cell>
          <cell r="G738" t="str">
            <v/>
          </cell>
          <cell r="H738" t="str">
            <v/>
          </cell>
          <cell r="I738" t="str">
            <v/>
          </cell>
          <cell r="J738" t="str">
            <v/>
          </cell>
          <cell r="K738" t="str">
            <v/>
          </cell>
          <cell r="L738" t="str">
            <v/>
          </cell>
          <cell r="M738" t="str">
            <v/>
          </cell>
          <cell r="N738" t="str">
            <v/>
          </cell>
          <cell r="O738" t="str">
            <v/>
          </cell>
          <cell r="P738" t="str">
            <v/>
          </cell>
          <cell r="Q738" t="str">
            <v/>
          </cell>
          <cell r="R738" t="str">
            <v/>
          </cell>
          <cell r="S738" t="str">
            <v/>
          </cell>
          <cell r="T738" t="str">
            <v/>
          </cell>
          <cell r="U738" t="str">
            <v/>
          </cell>
          <cell r="V738" t="str">
            <v/>
          </cell>
          <cell r="W738" t="str">
            <v/>
          </cell>
          <cell r="X738" t="str">
            <v/>
          </cell>
          <cell r="Y738" t="str">
            <v/>
          </cell>
          <cell r="Z738" t="str">
            <v/>
          </cell>
          <cell r="AA738" t="str">
            <v/>
          </cell>
          <cell r="AB738" t="str">
            <v/>
          </cell>
          <cell r="AC738" t="str">
            <v/>
          </cell>
          <cell r="AD738" t="str">
            <v/>
          </cell>
          <cell r="AE738" t="str">
            <v/>
          </cell>
          <cell r="AF738" t="str">
            <v/>
          </cell>
          <cell r="AG738" t="str">
            <v/>
          </cell>
          <cell r="AH738" t="str">
            <v/>
          </cell>
          <cell r="AI738" t="str">
            <v/>
          </cell>
          <cell r="AJ738" t="str">
            <v/>
          </cell>
          <cell r="AK738" t="str">
            <v/>
          </cell>
          <cell r="AL738" t="str">
            <v/>
          </cell>
          <cell r="AM738" t="str">
            <v/>
          </cell>
          <cell r="AN738" t="str">
            <v/>
          </cell>
          <cell r="AO738" t="str">
            <v/>
          </cell>
          <cell r="AP738" t="str">
            <v/>
          </cell>
          <cell r="AQ738" t="str">
            <v/>
          </cell>
          <cell r="AR738" t="str">
            <v/>
          </cell>
          <cell r="AS738" t="str">
            <v/>
          </cell>
          <cell r="AT738" t="str">
            <v/>
          </cell>
          <cell r="AU738" t="str">
            <v/>
          </cell>
          <cell r="AV738" t="str">
            <v/>
          </cell>
          <cell r="AW738" t="str">
            <v/>
          </cell>
          <cell r="AX738" t="str">
            <v/>
          </cell>
          <cell r="AY738" t="str">
            <v/>
          </cell>
          <cell r="AZ738" t="str">
            <v/>
          </cell>
          <cell r="BA738" t="str">
            <v/>
          </cell>
          <cell r="BB738" t="str">
            <v/>
          </cell>
          <cell r="BC738" t="str">
            <v/>
          </cell>
          <cell r="BD738" t="str">
            <v/>
          </cell>
          <cell r="BE738" t="str">
            <v/>
          </cell>
          <cell r="BF738" t="str">
            <v/>
          </cell>
          <cell r="BG738" t="str">
            <v/>
          </cell>
          <cell r="BH738" t="str">
            <v/>
          </cell>
          <cell r="BI738" t="str">
            <v/>
          </cell>
          <cell r="BJ738" t="str">
            <v/>
          </cell>
          <cell r="BK738" t="str">
            <v/>
          </cell>
          <cell r="BL738" t="str">
            <v/>
          </cell>
          <cell r="BM738" t="str">
            <v/>
          </cell>
          <cell r="BN738" t="str">
            <v/>
          </cell>
          <cell r="BO738" t="str">
            <v/>
          </cell>
          <cell r="BP738" t="str">
            <v/>
          </cell>
          <cell r="BQ738" t="str">
            <v/>
          </cell>
          <cell r="BR738" t="str">
            <v/>
          </cell>
          <cell r="BS738" t="str">
            <v/>
          </cell>
          <cell r="BT738" t="str">
            <v/>
          </cell>
          <cell r="BU738" t="str">
            <v/>
          </cell>
          <cell r="BV738" t="str">
            <v/>
          </cell>
          <cell r="BW738" t="str">
            <v/>
          </cell>
          <cell r="BX738" t="str">
            <v/>
          </cell>
          <cell r="BY738" t="str">
            <v/>
          </cell>
          <cell r="BZ738" t="str">
            <v/>
          </cell>
          <cell r="CA738" t="str">
            <v/>
          </cell>
          <cell r="CB738" t="str">
            <v/>
          </cell>
          <cell r="CC738" t="str">
            <v/>
          </cell>
          <cell r="CD738" t="str">
            <v/>
          </cell>
          <cell r="CE738" t="str">
            <v/>
          </cell>
          <cell r="CF738" t="str">
            <v/>
          </cell>
          <cell r="CG738" t="str">
            <v/>
          </cell>
          <cell r="CH738" t="str">
            <v/>
          </cell>
          <cell r="CI738" t="str">
            <v/>
          </cell>
          <cell r="CJ738" t="str">
            <v/>
          </cell>
          <cell r="CK738" t="str">
            <v/>
          </cell>
          <cell r="CL738" t="str">
            <v/>
          </cell>
          <cell r="CM738" t="str">
            <v/>
          </cell>
          <cell r="CN738" t="str">
            <v/>
          </cell>
          <cell r="CO738" t="str">
            <v/>
          </cell>
          <cell r="CP738" t="str">
            <v/>
          </cell>
          <cell r="CQ738" t="str">
            <v/>
          </cell>
          <cell r="CR738" t="str">
            <v/>
          </cell>
          <cell r="CS738" t="str">
            <v/>
          </cell>
          <cell r="CT738" t="str">
            <v/>
          </cell>
          <cell r="CU738" t="str">
            <v/>
          </cell>
          <cell r="CV738" t="str">
            <v/>
          </cell>
          <cell r="CW738" t="str">
            <v/>
          </cell>
          <cell r="CX738" t="str">
            <v/>
          </cell>
          <cell r="CY738" t="str">
            <v/>
          </cell>
          <cell r="CZ738" t="str">
            <v/>
          </cell>
          <cell r="DA738" t="str">
            <v/>
          </cell>
          <cell r="DB738" t="str">
            <v/>
          </cell>
          <cell r="DC738" t="str">
            <v/>
          </cell>
          <cell r="DD738" t="str">
            <v/>
          </cell>
          <cell r="DE738" t="str">
            <v/>
          </cell>
          <cell r="DF738" t="str">
            <v/>
          </cell>
          <cell r="DG738" t="str">
            <v/>
          </cell>
          <cell r="DH738" t="str">
            <v/>
          </cell>
          <cell r="DI738" t="str">
            <v/>
          </cell>
          <cell r="DJ738" t="str">
            <v/>
          </cell>
          <cell r="DK738" t="str">
            <v/>
          </cell>
          <cell r="DL738" t="str">
            <v/>
          </cell>
          <cell r="DM738" t="str">
            <v/>
          </cell>
          <cell r="DN738" t="str">
            <v/>
          </cell>
          <cell r="DO738" t="str">
            <v/>
          </cell>
          <cell r="DP738" t="str">
            <v/>
          </cell>
          <cell r="DQ738" t="str">
            <v/>
          </cell>
          <cell r="DR738" t="str">
            <v/>
          </cell>
          <cell r="DS738" t="str">
            <v/>
          </cell>
          <cell r="DT738" t="str">
            <v/>
          </cell>
          <cell r="DU738" t="str">
            <v/>
          </cell>
          <cell r="DV738" t="str">
            <v/>
          </cell>
          <cell r="DW738" t="str">
            <v/>
          </cell>
          <cell r="DX738" t="str">
            <v/>
          </cell>
          <cell r="DY738" t="str">
            <v/>
          </cell>
          <cell r="DZ738" t="str">
            <v/>
          </cell>
          <cell r="EA738" t="str">
            <v/>
          </cell>
          <cell r="EB738" t="str">
            <v/>
          </cell>
          <cell r="EC738" t="str">
            <v/>
          </cell>
          <cell r="ED738" t="str">
            <v/>
          </cell>
          <cell r="EE738" t="str">
            <v/>
          </cell>
          <cell r="EF738" t="str">
            <v/>
          </cell>
          <cell r="EG738" t="str">
            <v/>
          </cell>
          <cell r="EH738" t="str">
            <v/>
          </cell>
          <cell r="EI738" t="str">
            <v/>
          </cell>
          <cell r="EJ738" t="str">
            <v/>
          </cell>
          <cell r="EK738" t="str">
            <v/>
          </cell>
          <cell r="EL738" t="str">
            <v/>
          </cell>
          <cell r="EM738" t="str">
            <v/>
          </cell>
          <cell r="EN738" t="str">
            <v/>
          </cell>
          <cell r="EO738" t="str">
            <v/>
          </cell>
          <cell r="EP738" t="str">
            <v/>
          </cell>
          <cell r="EQ738" t="str">
            <v/>
          </cell>
          <cell r="ER738" t="str">
            <v/>
          </cell>
          <cell r="ES738" t="str">
            <v/>
          </cell>
          <cell r="ET738" t="str">
            <v/>
          </cell>
          <cell r="EU738" t="str">
            <v/>
          </cell>
          <cell r="EV738" t="str">
            <v/>
          </cell>
          <cell r="EW738" t="str">
            <v/>
          </cell>
          <cell r="EX738" t="str">
            <v/>
          </cell>
          <cell r="EY738" t="str">
            <v/>
          </cell>
          <cell r="EZ738" t="str">
            <v/>
          </cell>
          <cell r="FA738" t="str">
            <v/>
          </cell>
          <cell r="FB738" t="str">
            <v/>
          </cell>
          <cell r="FC738" t="str">
            <v/>
          </cell>
          <cell r="FD738" t="str">
            <v/>
          </cell>
          <cell r="FE738" t="str">
            <v/>
          </cell>
          <cell r="FF738" t="str">
            <v/>
          </cell>
          <cell r="FG738" t="str">
            <v/>
          </cell>
          <cell r="FH738" t="str">
            <v/>
          </cell>
          <cell r="FI738" t="str">
            <v/>
          </cell>
          <cell r="FJ738" t="str">
            <v/>
          </cell>
          <cell r="FK738" t="str">
            <v/>
          </cell>
          <cell r="FL738" t="str">
            <v/>
          </cell>
          <cell r="FM738" t="str">
            <v/>
          </cell>
          <cell r="FN738" t="str">
            <v/>
          </cell>
          <cell r="FO738" t="str">
            <v/>
          </cell>
          <cell r="FP738" t="str">
            <v/>
          </cell>
          <cell r="FQ738" t="str">
            <v/>
          </cell>
          <cell r="FR738" t="str">
            <v/>
          </cell>
          <cell r="FS738" t="str">
            <v/>
          </cell>
          <cell r="FT738" t="str">
            <v/>
          </cell>
          <cell r="FU738" t="str">
            <v/>
          </cell>
          <cell r="FV738" t="str">
            <v/>
          </cell>
          <cell r="FW738" t="str">
            <v/>
          </cell>
          <cell r="FX738" t="str">
            <v/>
          </cell>
          <cell r="FY738" t="str">
            <v/>
          </cell>
          <cell r="FZ738" t="str">
            <v/>
          </cell>
          <cell r="GA738" t="str">
            <v/>
          </cell>
          <cell r="GB738" t="str">
            <v/>
          </cell>
          <cell r="GC738" t="str">
            <v/>
          </cell>
          <cell r="GD738" t="str">
            <v/>
          </cell>
          <cell r="GE738" t="str">
            <v/>
          </cell>
          <cell r="GF738" t="str">
            <v/>
          </cell>
          <cell r="GG738" t="str">
            <v/>
          </cell>
          <cell r="GH738" t="str">
            <v/>
          </cell>
          <cell r="GI738" t="str">
            <v/>
          </cell>
          <cell r="GJ738" t="str">
            <v/>
          </cell>
          <cell r="GK738" t="str">
            <v/>
          </cell>
          <cell r="GL738" t="str">
            <v/>
          </cell>
          <cell r="GM738" t="str">
            <v/>
          </cell>
          <cell r="GN738" t="str">
            <v/>
          </cell>
          <cell r="GO738" t="str">
            <v/>
          </cell>
          <cell r="GP738" t="str">
            <v/>
          </cell>
          <cell r="GQ738" t="str">
            <v/>
          </cell>
          <cell r="GR738" t="str">
            <v/>
          </cell>
          <cell r="GS738" t="str">
            <v/>
          </cell>
          <cell r="GT738" t="str">
            <v/>
          </cell>
          <cell r="GU738" t="str">
            <v/>
          </cell>
          <cell r="GV738" t="str">
            <v/>
          </cell>
          <cell r="GW738" t="str">
            <v/>
          </cell>
          <cell r="GX738" t="str">
            <v/>
          </cell>
          <cell r="GY738" t="str">
            <v/>
          </cell>
          <cell r="GZ738" t="str">
            <v/>
          </cell>
          <cell r="HA738" t="str">
            <v/>
          </cell>
          <cell r="HB738" t="str">
            <v/>
          </cell>
          <cell r="HC738" t="str">
            <v/>
          </cell>
          <cell r="HD738" t="str">
            <v/>
          </cell>
          <cell r="HE738" t="str">
            <v/>
          </cell>
          <cell r="HF738" t="str">
            <v/>
          </cell>
          <cell r="HG738" t="str">
            <v/>
          </cell>
          <cell r="HH738" t="str">
            <v/>
          </cell>
          <cell r="HI738" t="str">
            <v/>
          </cell>
          <cell r="HJ738" t="str">
            <v/>
          </cell>
          <cell r="HK738" t="str">
            <v/>
          </cell>
          <cell r="HL738" t="str">
            <v/>
          </cell>
          <cell r="HM738" t="str">
            <v/>
          </cell>
          <cell r="HN738" t="str">
            <v/>
          </cell>
          <cell r="HO738" t="str">
            <v/>
          </cell>
          <cell r="HP738" t="str">
            <v/>
          </cell>
          <cell r="HQ738" t="str">
            <v/>
          </cell>
          <cell r="HR738" t="str">
            <v/>
          </cell>
          <cell r="HS738" t="str">
            <v/>
          </cell>
          <cell r="HT738" t="str">
            <v/>
          </cell>
          <cell r="HU738" t="str">
            <v/>
          </cell>
          <cell r="HV738" t="str">
            <v/>
          </cell>
          <cell r="HW738" t="str">
            <v/>
          </cell>
          <cell r="HX738" t="str">
            <v/>
          </cell>
          <cell r="HY738" t="str">
            <v/>
          </cell>
          <cell r="HZ738" t="str">
            <v/>
          </cell>
          <cell r="IA738" t="str">
            <v/>
          </cell>
          <cell r="IB738" t="str">
            <v/>
          </cell>
          <cell r="IC738" t="str">
            <v/>
          </cell>
          <cell r="ID738" t="str">
            <v/>
          </cell>
        </row>
        <row r="739">
          <cell r="A739" t="str">
            <v/>
          </cell>
          <cell r="B739" t="str">
            <v/>
          </cell>
          <cell r="C739" t="str">
            <v/>
          </cell>
          <cell r="D739" t="str">
            <v/>
          </cell>
          <cell r="E739" t="str">
            <v/>
          </cell>
          <cell r="F739" t="str">
            <v/>
          </cell>
          <cell r="G739" t="str">
            <v/>
          </cell>
          <cell r="H739" t="str">
            <v/>
          </cell>
          <cell r="I739" t="str">
            <v/>
          </cell>
          <cell r="J739" t="str">
            <v/>
          </cell>
          <cell r="K739" t="str">
            <v/>
          </cell>
          <cell r="L739" t="str">
            <v/>
          </cell>
          <cell r="M739" t="str">
            <v/>
          </cell>
          <cell r="N739" t="str">
            <v/>
          </cell>
          <cell r="O739" t="str">
            <v/>
          </cell>
          <cell r="P739" t="str">
            <v/>
          </cell>
          <cell r="Q739" t="str">
            <v/>
          </cell>
          <cell r="R739" t="str">
            <v/>
          </cell>
          <cell r="S739" t="str">
            <v/>
          </cell>
          <cell r="T739" t="str">
            <v/>
          </cell>
          <cell r="U739" t="str">
            <v/>
          </cell>
          <cell r="V739" t="str">
            <v/>
          </cell>
          <cell r="W739" t="str">
            <v/>
          </cell>
          <cell r="X739" t="str">
            <v/>
          </cell>
          <cell r="Y739" t="str">
            <v/>
          </cell>
          <cell r="Z739" t="str">
            <v/>
          </cell>
          <cell r="AA739" t="str">
            <v/>
          </cell>
          <cell r="AB739" t="str">
            <v/>
          </cell>
          <cell r="AC739" t="str">
            <v/>
          </cell>
          <cell r="AD739" t="str">
            <v/>
          </cell>
          <cell r="AE739" t="str">
            <v/>
          </cell>
          <cell r="AF739" t="str">
            <v/>
          </cell>
          <cell r="AG739" t="str">
            <v/>
          </cell>
          <cell r="AH739" t="str">
            <v/>
          </cell>
          <cell r="AI739" t="str">
            <v/>
          </cell>
          <cell r="AJ739" t="str">
            <v/>
          </cell>
          <cell r="AK739" t="str">
            <v/>
          </cell>
          <cell r="AL739" t="str">
            <v/>
          </cell>
          <cell r="AM739" t="str">
            <v/>
          </cell>
          <cell r="AN739" t="str">
            <v/>
          </cell>
          <cell r="AO739" t="str">
            <v/>
          </cell>
          <cell r="AP739" t="str">
            <v/>
          </cell>
          <cell r="AQ739" t="str">
            <v/>
          </cell>
          <cell r="AR739" t="str">
            <v/>
          </cell>
          <cell r="AS739" t="str">
            <v/>
          </cell>
          <cell r="AT739" t="str">
            <v/>
          </cell>
          <cell r="AU739" t="str">
            <v/>
          </cell>
          <cell r="AV739" t="str">
            <v/>
          </cell>
          <cell r="AW739" t="str">
            <v/>
          </cell>
          <cell r="AX739" t="str">
            <v/>
          </cell>
          <cell r="AY739" t="str">
            <v/>
          </cell>
          <cell r="AZ739" t="str">
            <v/>
          </cell>
          <cell r="BA739" t="str">
            <v/>
          </cell>
          <cell r="BB739" t="str">
            <v/>
          </cell>
          <cell r="BC739" t="str">
            <v/>
          </cell>
          <cell r="BD739" t="str">
            <v/>
          </cell>
          <cell r="BE739" t="str">
            <v/>
          </cell>
          <cell r="BF739" t="str">
            <v/>
          </cell>
          <cell r="BG739" t="str">
            <v/>
          </cell>
          <cell r="BH739" t="str">
            <v/>
          </cell>
          <cell r="BI739" t="str">
            <v/>
          </cell>
          <cell r="BJ739" t="str">
            <v/>
          </cell>
          <cell r="BK739" t="str">
            <v/>
          </cell>
          <cell r="BL739" t="str">
            <v/>
          </cell>
          <cell r="BM739" t="str">
            <v/>
          </cell>
          <cell r="BN739" t="str">
            <v/>
          </cell>
          <cell r="BO739" t="str">
            <v/>
          </cell>
          <cell r="BP739" t="str">
            <v/>
          </cell>
          <cell r="BQ739" t="str">
            <v/>
          </cell>
          <cell r="BR739" t="str">
            <v/>
          </cell>
          <cell r="BS739" t="str">
            <v/>
          </cell>
          <cell r="BT739" t="str">
            <v/>
          </cell>
          <cell r="BU739" t="str">
            <v/>
          </cell>
          <cell r="BV739" t="str">
            <v/>
          </cell>
          <cell r="BW739" t="str">
            <v/>
          </cell>
          <cell r="BX739" t="str">
            <v/>
          </cell>
          <cell r="BY739" t="str">
            <v/>
          </cell>
          <cell r="BZ739" t="str">
            <v/>
          </cell>
          <cell r="CA739" t="str">
            <v/>
          </cell>
          <cell r="CB739" t="str">
            <v/>
          </cell>
          <cell r="CC739" t="str">
            <v/>
          </cell>
          <cell r="CD739" t="str">
            <v/>
          </cell>
          <cell r="CE739" t="str">
            <v/>
          </cell>
          <cell r="CF739" t="str">
            <v/>
          </cell>
          <cell r="CG739" t="str">
            <v/>
          </cell>
          <cell r="CH739" t="str">
            <v/>
          </cell>
          <cell r="CI739" t="str">
            <v/>
          </cell>
          <cell r="CJ739" t="str">
            <v/>
          </cell>
          <cell r="CK739" t="str">
            <v/>
          </cell>
          <cell r="CL739" t="str">
            <v/>
          </cell>
          <cell r="CM739" t="str">
            <v/>
          </cell>
          <cell r="CN739" t="str">
            <v/>
          </cell>
          <cell r="CO739" t="str">
            <v/>
          </cell>
          <cell r="CP739" t="str">
            <v/>
          </cell>
          <cell r="CQ739" t="str">
            <v/>
          </cell>
          <cell r="CR739" t="str">
            <v/>
          </cell>
          <cell r="CS739" t="str">
            <v/>
          </cell>
          <cell r="CT739" t="str">
            <v/>
          </cell>
          <cell r="CU739" t="str">
            <v/>
          </cell>
          <cell r="CV739" t="str">
            <v/>
          </cell>
          <cell r="CW739" t="str">
            <v/>
          </cell>
          <cell r="CX739" t="str">
            <v/>
          </cell>
          <cell r="CY739" t="str">
            <v/>
          </cell>
          <cell r="CZ739" t="str">
            <v/>
          </cell>
          <cell r="DA739" t="str">
            <v/>
          </cell>
          <cell r="DB739" t="str">
            <v/>
          </cell>
          <cell r="DC739" t="str">
            <v/>
          </cell>
          <cell r="DD739" t="str">
            <v/>
          </cell>
          <cell r="DE739" t="str">
            <v/>
          </cell>
          <cell r="DF739" t="str">
            <v/>
          </cell>
          <cell r="DG739" t="str">
            <v/>
          </cell>
          <cell r="DH739" t="str">
            <v/>
          </cell>
          <cell r="DI739" t="str">
            <v/>
          </cell>
          <cell r="DJ739" t="str">
            <v/>
          </cell>
          <cell r="DK739" t="str">
            <v/>
          </cell>
          <cell r="DL739" t="str">
            <v/>
          </cell>
          <cell r="DM739" t="str">
            <v/>
          </cell>
          <cell r="DN739" t="str">
            <v/>
          </cell>
          <cell r="DO739" t="str">
            <v/>
          </cell>
          <cell r="DP739" t="str">
            <v/>
          </cell>
          <cell r="DQ739" t="str">
            <v/>
          </cell>
          <cell r="DR739" t="str">
            <v/>
          </cell>
          <cell r="DS739" t="str">
            <v/>
          </cell>
          <cell r="DT739" t="str">
            <v/>
          </cell>
          <cell r="DU739" t="str">
            <v/>
          </cell>
          <cell r="DV739" t="str">
            <v/>
          </cell>
          <cell r="DW739" t="str">
            <v/>
          </cell>
          <cell r="DX739" t="str">
            <v/>
          </cell>
          <cell r="DY739" t="str">
            <v/>
          </cell>
          <cell r="DZ739" t="str">
            <v/>
          </cell>
          <cell r="EA739" t="str">
            <v/>
          </cell>
          <cell r="EB739" t="str">
            <v/>
          </cell>
          <cell r="EC739" t="str">
            <v/>
          </cell>
          <cell r="ED739" t="str">
            <v/>
          </cell>
          <cell r="EE739" t="str">
            <v/>
          </cell>
          <cell r="EF739" t="str">
            <v/>
          </cell>
          <cell r="EG739" t="str">
            <v/>
          </cell>
          <cell r="EH739" t="str">
            <v/>
          </cell>
          <cell r="EI739" t="str">
            <v/>
          </cell>
          <cell r="EJ739" t="str">
            <v/>
          </cell>
          <cell r="EK739" t="str">
            <v/>
          </cell>
          <cell r="EL739" t="str">
            <v/>
          </cell>
          <cell r="EM739" t="str">
            <v/>
          </cell>
          <cell r="EN739" t="str">
            <v/>
          </cell>
          <cell r="EO739" t="str">
            <v/>
          </cell>
          <cell r="EP739" t="str">
            <v/>
          </cell>
          <cell r="EQ739" t="str">
            <v/>
          </cell>
          <cell r="ER739" t="str">
            <v/>
          </cell>
          <cell r="ES739" t="str">
            <v/>
          </cell>
          <cell r="ET739" t="str">
            <v/>
          </cell>
          <cell r="EU739" t="str">
            <v/>
          </cell>
          <cell r="EV739" t="str">
            <v/>
          </cell>
          <cell r="EW739" t="str">
            <v/>
          </cell>
          <cell r="EX739" t="str">
            <v/>
          </cell>
          <cell r="EY739" t="str">
            <v/>
          </cell>
          <cell r="EZ739" t="str">
            <v/>
          </cell>
          <cell r="FA739" t="str">
            <v/>
          </cell>
          <cell r="FB739" t="str">
            <v/>
          </cell>
          <cell r="FC739" t="str">
            <v/>
          </cell>
          <cell r="FD739" t="str">
            <v/>
          </cell>
          <cell r="FE739" t="str">
            <v/>
          </cell>
          <cell r="FF739" t="str">
            <v/>
          </cell>
          <cell r="FG739" t="str">
            <v/>
          </cell>
          <cell r="FH739" t="str">
            <v/>
          </cell>
          <cell r="FI739" t="str">
            <v/>
          </cell>
          <cell r="FJ739" t="str">
            <v/>
          </cell>
          <cell r="FK739" t="str">
            <v/>
          </cell>
          <cell r="FL739" t="str">
            <v/>
          </cell>
          <cell r="FM739" t="str">
            <v/>
          </cell>
          <cell r="FN739" t="str">
            <v/>
          </cell>
          <cell r="FO739" t="str">
            <v/>
          </cell>
          <cell r="FP739" t="str">
            <v/>
          </cell>
          <cell r="FQ739" t="str">
            <v/>
          </cell>
          <cell r="FR739" t="str">
            <v/>
          </cell>
          <cell r="FS739" t="str">
            <v/>
          </cell>
          <cell r="FT739" t="str">
            <v/>
          </cell>
          <cell r="FU739" t="str">
            <v/>
          </cell>
          <cell r="FV739" t="str">
            <v/>
          </cell>
          <cell r="FW739" t="str">
            <v/>
          </cell>
          <cell r="FX739" t="str">
            <v/>
          </cell>
          <cell r="FY739" t="str">
            <v/>
          </cell>
          <cell r="FZ739" t="str">
            <v/>
          </cell>
          <cell r="GA739" t="str">
            <v/>
          </cell>
          <cell r="GB739" t="str">
            <v/>
          </cell>
          <cell r="GC739" t="str">
            <v/>
          </cell>
          <cell r="GD739" t="str">
            <v/>
          </cell>
          <cell r="GE739" t="str">
            <v/>
          </cell>
          <cell r="GF739" t="str">
            <v/>
          </cell>
          <cell r="GG739" t="str">
            <v/>
          </cell>
          <cell r="GH739" t="str">
            <v/>
          </cell>
          <cell r="GI739" t="str">
            <v/>
          </cell>
          <cell r="GJ739" t="str">
            <v/>
          </cell>
          <cell r="GK739" t="str">
            <v/>
          </cell>
          <cell r="GL739" t="str">
            <v/>
          </cell>
          <cell r="GM739" t="str">
            <v/>
          </cell>
          <cell r="GN739" t="str">
            <v/>
          </cell>
          <cell r="GO739" t="str">
            <v/>
          </cell>
          <cell r="GP739" t="str">
            <v/>
          </cell>
          <cell r="GQ739" t="str">
            <v/>
          </cell>
          <cell r="GR739" t="str">
            <v/>
          </cell>
          <cell r="GS739" t="str">
            <v/>
          </cell>
          <cell r="GT739" t="str">
            <v/>
          </cell>
          <cell r="GU739" t="str">
            <v/>
          </cell>
          <cell r="GV739" t="str">
            <v/>
          </cell>
          <cell r="GW739" t="str">
            <v/>
          </cell>
          <cell r="GX739" t="str">
            <v/>
          </cell>
          <cell r="GY739" t="str">
            <v/>
          </cell>
          <cell r="GZ739" t="str">
            <v/>
          </cell>
          <cell r="HA739" t="str">
            <v/>
          </cell>
          <cell r="HB739" t="str">
            <v/>
          </cell>
          <cell r="HC739" t="str">
            <v/>
          </cell>
          <cell r="HD739" t="str">
            <v/>
          </cell>
          <cell r="HE739" t="str">
            <v/>
          </cell>
          <cell r="HF739" t="str">
            <v/>
          </cell>
          <cell r="HG739" t="str">
            <v/>
          </cell>
          <cell r="HH739" t="str">
            <v/>
          </cell>
          <cell r="HI739" t="str">
            <v/>
          </cell>
          <cell r="HJ739" t="str">
            <v/>
          </cell>
          <cell r="HK739" t="str">
            <v/>
          </cell>
          <cell r="HL739" t="str">
            <v/>
          </cell>
          <cell r="HM739" t="str">
            <v/>
          </cell>
          <cell r="HN739" t="str">
            <v/>
          </cell>
          <cell r="HO739" t="str">
            <v/>
          </cell>
          <cell r="HP739" t="str">
            <v/>
          </cell>
          <cell r="HQ739" t="str">
            <v/>
          </cell>
          <cell r="HR739" t="str">
            <v/>
          </cell>
          <cell r="HS739" t="str">
            <v/>
          </cell>
          <cell r="HT739" t="str">
            <v/>
          </cell>
          <cell r="HU739" t="str">
            <v/>
          </cell>
          <cell r="HV739" t="str">
            <v/>
          </cell>
          <cell r="HW739" t="str">
            <v/>
          </cell>
          <cell r="HX739" t="str">
            <v/>
          </cell>
          <cell r="HY739" t="str">
            <v/>
          </cell>
          <cell r="HZ739" t="str">
            <v/>
          </cell>
          <cell r="IA739" t="str">
            <v/>
          </cell>
          <cell r="IB739" t="str">
            <v/>
          </cell>
          <cell r="IC739" t="str">
            <v/>
          </cell>
          <cell r="ID739" t="str">
            <v/>
          </cell>
        </row>
        <row r="740">
          <cell r="A740" t="str">
            <v/>
          </cell>
          <cell r="B740" t="str">
            <v/>
          </cell>
          <cell r="C740" t="str">
            <v/>
          </cell>
          <cell r="D740" t="str">
            <v/>
          </cell>
          <cell r="E740" t="str">
            <v/>
          </cell>
          <cell r="F740" t="str">
            <v/>
          </cell>
          <cell r="G740" t="str">
            <v/>
          </cell>
          <cell r="H740" t="str">
            <v/>
          </cell>
          <cell r="I740" t="str">
            <v/>
          </cell>
          <cell r="J740" t="str">
            <v/>
          </cell>
          <cell r="K740" t="str">
            <v/>
          </cell>
          <cell r="L740" t="str">
            <v/>
          </cell>
          <cell r="M740" t="str">
            <v/>
          </cell>
          <cell r="N740" t="str">
            <v/>
          </cell>
          <cell r="O740" t="str">
            <v/>
          </cell>
          <cell r="P740" t="str">
            <v/>
          </cell>
          <cell r="Q740" t="str">
            <v/>
          </cell>
          <cell r="R740" t="str">
            <v/>
          </cell>
          <cell r="S740" t="str">
            <v/>
          </cell>
          <cell r="T740" t="str">
            <v/>
          </cell>
          <cell r="U740" t="str">
            <v/>
          </cell>
          <cell r="V740" t="str">
            <v/>
          </cell>
          <cell r="W740" t="str">
            <v/>
          </cell>
          <cell r="X740" t="str">
            <v/>
          </cell>
          <cell r="Y740" t="str">
            <v/>
          </cell>
          <cell r="Z740" t="str">
            <v/>
          </cell>
          <cell r="AA740" t="str">
            <v/>
          </cell>
          <cell r="AB740" t="str">
            <v/>
          </cell>
          <cell r="AC740" t="str">
            <v/>
          </cell>
          <cell r="AD740" t="str">
            <v/>
          </cell>
          <cell r="AE740" t="str">
            <v/>
          </cell>
          <cell r="AF740" t="str">
            <v/>
          </cell>
          <cell r="AG740" t="str">
            <v/>
          </cell>
          <cell r="AH740" t="str">
            <v/>
          </cell>
          <cell r="AI740" t="str">
            <v/>
          </cell>
          <cell r="AJ740" t="str">
            <v/>
          </cell>
          <cell r="AK740" t="str">
            <v/>
          </cell>
          <cell r="AL740" t="str">
            <v/>
          </cell>
          <cell r="AM740" t="str">
            <v/>
          </cell>
          <cell r="AN740" t="str">
            <v/>
          </cell>
          <cell r="AO740" t="str">
            <v/>
          </cell>
          <cell r="AP740" t="str">
            <v/>
          </cell>
          <cell r="AQ740" t="str">
            <v/>
          </cell>
          <cell r="AR740" t="str">
            <v/>
          </cell>
          <cell r="AS740" t="str">
            <v/>
          </cell>
          <cell r="AT740" t="str">
            <v/>
          </cell>
          <cell r="AU740" t="str">
            <v/>
          </cell>
          <cell r="AV740" t="str">
            <v/>
          </cell>
          <cell r="AW740" t="str">
            <v/>
          </cell>
          <cell r="AX740" t="str">
            <v/>
          </cell>
          <cell r="AY740" t="str">
            <v/>
          </cell>
          <cell r="AZ740" t="str">
            <v/>
          </cell>
          <cell r="BA740" t="str">
            <v/>
          </cell>
          <cell r="BB740" t="str">
            <v/>
          </cell>
          <cell r="BC740" t="str">
            <v/>
          </cell>
          <cell r="BD740" t="str">
            <v/>
          </cell>
          <cell r="BE740" t="str">
            <v/>
          </cell>
          <cell r="BF740" t="str">
            <v/>
          </cell>
          <cell r="BG740" t="str">
            <v/>
          </cell>
          <cell r="BH740" t="str">
            <v/>
          </cell>
          <cell r="BI740" t="str">
            <v/>
          </cell>
          <cell r="BJ740" t="str">
            <v/>
          </cell>
          <cell r="BK740" t="str">
            <v/>
          </cell>
          <cell r="BL740" t="str">
            <v/>
          </cell>
          <cell r="BM740" t="str">
            <v/>
          </cell>
          <cell r="BN740" t="str">
            <v/>
          </cell>
          <cell r="BO740" t="str">
            <v/>
          </cell>
          <cell r="BP740" t="str">
            <v/>
          </cell>
          <cell r="BQ740" t="str">
            <v/>
          </cell>
          <cell r="BR740" t="str">
            <v/>
          </cell>
          <cell r="BS740" t="str">
            <v/>
          </cell>
          <cell r="BT740" t="str">
            <v/>
          </cell>
          <cell r="BU740" t="str">
            <v/>
          </cell>
          <cell r="BV740" t="str">
            <v/>
          </cell>
          <cell r="BW740" t="str">
            <v/>
          </cell>
          <cell r="BX740" t="str">
            <v/>
          </cell>
          <cell r="BY740" t="str">
            <v/>
          </cell>
          <cell r="BZ740" t="str">
            <v/>
          </cell>
          <cell r="CA740" t="str">
            <v/>
          </cell>
          <cell r="CB740" t="str">
            <v/>
          </cell>
          <cell r="CC740" t="str">
            <v/>
          </cell>
          <cell r="CD740" t="str">
            <v/>
          </cell>
          <cell r="CE740" t="str">
            <v/>
          </cell>
          <cell r="CF740" t="str">
            <v/>
          </cell>
          <cell r="CG740" t="str">
            <v/>
          </cell>
          <cell r="CH740" t="str">
            <v/>
          </cell>
          <cell r="CI740" t="str">
            <v/>
          </cell>
          <cell r="CJ740" t="str">
            <v/>
          </cell>
          <cell r="CK740" t="str">
            <v/>
          </cell>
          <cell r="CL740" t="str">
            <v/>
          </cell>
          <cell r="CM740" t="str">
            <v/>
          </cell>
          <cell r="CN740" t="str">
            <v/>
          </cell>
          <cell r="CO740" t="str">
            <v/>
          </cell>
          <cell r="CP740" t="str">
            <v/>
          </cell>
          <cell r="CQ740" t="str">
            <v/>
          </cell>
          <cell r="CR740" t="str">
            <v/>
          </cell>
          <cell r="CS740" t="str">
            <v/>
          </cell>
          <cell r="CT740" t="str">
            <v/>
          </cell>
          <cell r="CU740" t="str">
            <v/>
          </cell>
          <cell r="CV740" t="str">
            <v/>
          </cell>
          <cell r="CW740" t="str">
            <v/>
          </cell>
          <cell r="CX740" t="str">
            <v/>
          </cell>
          <cell r="CY740" t="str">
            <v/>
          </cell>
          <cell r="CZ740" t="str">
            <v/>
          </cell>
          <cell r="DA740" t="str">
            <v/>
          </cell>
          <cell r="DB740" t="str">
            <v/>
          </cell>
          <cell r="DC740" t="str">
            <v/>
          </cell>
          <cell r="DD740" t="str">
            <v/>
          </cell>
          <cell r="DE740" t="str">
            <v/>
          </cell>
          <cell r="DF740" t="str">
            <v/>
          </cell>
          <cell r="DG740" t="str">
            <v/>
          </cell>
          <cell r="DH740" t="str">
            <v/>
          </cell>
          <cell r="DI740" t="str">
            <v/>
          </cell>
          <cell r="DJ740" t="str">
            <v/>
          </cell>
          <cell r="DK740" t="str">
            <v/>
          </cell>
          <cell r="DL740" t="str">
            <v/>
          </cell>
          <cell r="DM740" t="str">
            <v/>
          </cell>
          <cell r="DN740" t="str">
            <v/>
          </cell>
          <cell r="DO740" t="str">
            <v/>
          </cell>
          <cell r="DP740" t="str">
            <v/>
          </cell>
          <cell r="DQ740" t="str">
            <v/>
          </cell>
          <cell r="DR740" t="str">
            <v/>
          </cell>
          <cell r="DS740" t="str">
            <v/>
          </cell>
          <cell r="DT740" t="str">
            <v/>
          </cell>
          <cell r="DU740" t="str">
            <v/>
          </cell>
          <cell r="DV740" t="str">
            <v/>
          </cell>
          <cell r="DW740" t="str">
            <v/>
          </cell>
          <cell r="DX740" t="str">
            <v/>
          </cell>
          <cell r="DY740" t="str">
            <v/>
          </cell>
          <cell r="DZ740" t="str">
            <v/>
          </cell>
          <cell r="EA740" t="str">
            <v/>
          </cell>
          <cell r="EB740" t="str">
            <v/>
          </cell>
          <cell r="EC740" t="str">
            <v/>
          </cell>
          <cell r="ED740" t="str">
            <v/>
          </cell>
          <cell r="EE740" t="str">
            <v/>
          </cell>
          <cell r="EF740" t="str">
            <v/>
          </cell>
          <cell r="EG740" t="str">
            <v/>
          </cell>
          <cell r="EH740" t="str">
            <v/>
          </cell>
          <cell r="EI740" t="str">
            <v/>
          </cell>
          <cell r="EJ740" t="str">
            <v/>
          </cell>
          <cell r="EK740" t="str">
            <v/>
          </cell>
          <cell r="EL740" t="str">
            <v/>
          </cell>
          <cell r="EM740" t="str">
            <v/>
          </cell>
          <cell r="EN740" t="str">
            <v/>
          </cell>
          <cell r="EO740" t="str">
            <v/>
          </cell>
          <cell r="EP740" t="str">
            <v/>
          </cell>
          <cell r="EQ740" t="str">
            <v/>
          </cell>
          <cell r="ER740" t="str">
            <v/>
          </cell>
          <cell r="ES740" t="str">
            <v/>
          </cell>
          <cell r="ET740" t="str">
            <v/>
          </cell>
          <cell r="EU740" t="str">
            <v/>
          </cell>
          <cell r="EV740" t="str">
            <v/>
          </cell>
          <cell r="EW740" t="str">
            <v/>
          </cell>
          <cell r="EX740" t="str">
            <v/>
          </cell>
          <cell r="EY740" t="str">
            <v/>
          </cell>
          <cell r="EZ740" t="str">
            <v/>
          </cell>
          <cell r="FA740" t="str">
            <v/>
          </cell>
          <cell r="FB740" t="str">
            <v/>
          </cell>
          <cell r="FC740" t="str">
            <v/>
          </cell>
          <cell r="FD740" t="str">
            <v/>
          </cell>
          <cell r="FE740" t="str">
            <v/>
          </cell>
          <cell r="FF740" t="str">
            <v/>
          </cell>
          <cell r="FG740" t="str">
            <v/>
          </cell>
          <cell r="FH740" t="str">
            <v/>
          </cell>
          <cell r="FI740" t="str">
            <v/>
          </cell>
          <cell r="FJ740" t="str">
            <v/>
          </cell>
          <cell r="FK740" t="str">
            <v/>
          </cell>
          <cell r="FL740" t="str">
            <v/>
          </cell>
          <cell r="FM740" t="str">
            <v/>
          </cell>
          <cell r="FN740" t="str">
            <v/>
          </cell>
          <cell r="FO740" t="str">
            <v/>
          </cell>
          <cell r="FP740" t="str">
            <v/>
          </cell>
          <cell r="FQ740" t="str">
            <v/>
          </cell>
          <cell r="FR740" t="str">
            <v/>
          </cell>
          <cell r="FS740" t="str">
            <v/>
          </cell>
          <cell r="FT740" t="str">
            <v/>
          </cell>
          <cell r="FU740" t="str">
            <v/>
          </cell>
          <cell r="FV740" t="str">
            <v/>
          </cell>
          <cell r="FW740" t="str">
            <v/>
          </cell>
          <cell r="FX740" t="str">
            <v/>
          </cell>
          <cell r="FY740" t="str">
            <v/>
          </cell>
          <cell r="FZ740" t="str">
            <v/>
          </cell>
          <cell r="GA740" t="str">
            <v/>
          </cell>
          <cell r="GB740" t="str">
            <v/>
          </cell>
          <cell r="GC740" t="str">
            <v/>
          </cell>
          <cell r="GD740" t="str">
            <v/>
          </cell>
          <cell r="GE740" t="str">
            <v/>
          </cell>
          <cell r="GF740" t="str">
            <v/>
          </cell>
          <cell r="GG740" t="str">
            <v/>
          </cell>
          <cell r="GH740" t="str">
            <v/>
          </cell>
          <cell r="GI740" t="str">
            <v/>
          </cell>
          <cell r="GJ740" t="str">
            <v/>
          </cell>
          <cell r="GK740" t="str">
            <v/>
          </cell>
          <cell r="GL740" t="str">
            <v/>
          </cell>
          <cell r="GM740" t="str">
            <v/>
          </cell>
          <cell r="GN740" t="str">
            <v/>
          </cell>
          <cell r="GO740" t="str">
            <v/>
          </cell>
          <cell r="GP740" t="str">
            <v/>
          </cell>
          <cell r="GQ740" t="str">
            <v/>
          </cell>
          <cell r="GR740" t="str">
            <v/>
          </cell>
          <cell r="GS740" t="str">
            <v/>
          </cell>
          <cell r="GT740" t="str">
            <v/>
          </cell>
          <cell r="GU740" t="str">
            <v/>
          </cell>
          <cell r="GV740" t="str">
            <v/>
          </cell>
          <cell r="GW740" t="str">
            <v/>
          </cell>
          <cell r="GX740" t="str">
            <v/>
          </cell>
          <cell r="GY740" t="str">
            <v/>
          </cell>
          <cell r="GZ740" t="str">
            <v/>
          </cell>
          <cell r="HA740" t="str">
            <v/>
          </cell>
          <cell r="HB740" t="str">
            <v/>
          </cell>
          <cell r="HC740" t="str">
            <v/>
          </cell>
          <cell r="HD740" t="str">
            <v/>
          </cell>
          <cell r="HE740" t="str">
            <v/>
          </cell>
          <cell r="HF740" t="str">
            <v/>
          </cell>
          <cell r="HG740" t="str">
            <v/>
          </cell>
          <cell r="HH740" t="str">
            <v/>
          </cell>
          <cell r="HI740" t="str">
            <v/>
          </cell>
          <cell r="HJ740" t="str">
            <v/>
          </cell>
          <cell r="HK740" t="str">
            <v/>
          </cell>
          <cell r="HL740" t="str">
            <v/>
          </cell>
          <cell r="HM740" t="str">
            <v/>
          </cell>
          <cell r="HN740" t="str">
            <v/>
          </cell>
          <cell r="HO740" t="str">
            <v/>
          </cell>
          <cell r="HP740" t="str">
            <v/>
          </cell>
          <cell r="HQ740" t="str">
            <v/>
          </cell>
          <cell r="HR740" t="str">
            <v/>
          </cell>
          <cell r="HS740" t="str">
            <v/>
          </cell>
          <cell r="HT740" t="str">
            <v/>
          </cell>
          <cell r="HU740" t="str">
            <v/>
          </cell>
          <cell r="HV740" t="str">
            <v/>
          </cell>
          <cell r="HW740" t="str">
            <v/>
          </cell>
          <cell r="HX740" t="str">
            <v/>
          </cell>
          <cell r="HY740" t="str">
            <v/>
          </cell>
          <cell r="HZ740" t="str">
            <v/>
          </cell>
          <cell r="IA740" t="str">
            <v/>
          </cell>
          <cell r="IB740" t="str">
            <v/>
          </cell>
          <cell r="IC740" t="str">
            <v/>
          </cell>
          <cell r="ID740" t="str">
            <v/>
          </cell>
        </row>
        <row r="741">
          <cell r="A741" t="str">
            <v/>
          </cell>
          <cell r="B741" t="str">
            <v/>
          </cell>
          <cell r="C741" t="str">
            <v/>
          </cell>
          <cell r="D741" t="str">
            <v/>
          </cell>
          <cell r="E741" t="str">
            <v/>
          </cell>
          <cell r="F741" t="str">
            <v/>
          </cell>
          <cell r="G741" t="str">
            <v/>
          </cell>
          <cell r="H741" t="str">
            <v/>
          </cell>
          <cell r="I741" t="str">
            <v/>
          </cell>
          <cell r="J741" t="str">
            <v/>
          </cell>
          <cell r="K741" t="str">
            <v/>
          </cell>
          <cell r="L741" t="str">
            <v/>
          </cell>
          <cell r="M741" t="str">
            <v/>
          </cell>
          <cell r="N741" t="str">
            <v/>
          </cell>
          <cell r="O741" t="str">
            <v/>
          </cell>
          <cell r="P741" t="str">
            <v/>
          </cell>
          <cell r="Q741" t="str">
            <v/>
          </cell>
          <cell r="R741" t="str">
            <v/>
          </cell>
          <cell r="S741" t="str">
            <v/>
          </cell>
          <cell r="T741" t="str">
            <v/>
          </cell>
          <cell r="U741" t="str">
            <v/>
          </cell>
          <cell r="V741" t="str">
            <v/>
          </cell>
          <cell r="W741" t="str">
            <v/>
          </cell>
          <cell r="X741" t="str">
            <v/>
          </cell>
          <cell r="Y741" t="str">
            <v/>
          </cell>
          <cell r="Z741" t="str">
            <v/>
          </cell>
          <cell r="AA741" t="str">
            <v/>
          </cell>
          <cell r="AB741" t="str">
            <v/>
          </cell>
          <cell r="AC741" t="str">
            <v/>
          </cell>
          <cell r="AD741" t="str">
            <v/>
          </cell>
          <cell r="AE741" t="str">
            <v/>
          </cell>
          <cell r="AF741" t="str">
            <v/>
          </cell>
          <cell r="AG741" t="str">
            <v/>
          </cell>
          <cell r="AH741" t="str">
            <v/>
          </cell>
          <cell r="AI741" t="str">
            <v/>
          </cell>
          <cell r="AJ741" t="str">
            <v/>
          </cell>
          <cell r="AK741" t="str">
            <v/>
          </cell>
          <cell r="AL741" t="str">
            <v/>
          </cell>
          <cell r="AM741" t="str">
            <v/>
          </cell>
          <cell r="AN741" t="str">
            <v/>
          </cell>
          <cell r="AO741" t="str">
            <v/>
          </cell>
          <cell r="AP741" t="str">
            <v/>
          </cell>
          <cell r="AQ741" t="str">
            <v/>
          </cell>
          <cell r="AR741" t="str">
            <v/>
          </cell>
          <cell r="AS741" t="str">
            <v/>
          </cell>
          <cell r="AT741" t="str">
            <v/>
          </cell>
          <cell r="AU741" t="str">
            <v/>
          </cell>
          <cell r="AV741" t="str">
            <v/>
          </cell>
          <cell r="AW741" t="str">
            <v/>
          </cell>
          <cell r="AX741" t="str">
            <v/>
          </cell>
          <cell r="AY741" t="str">
            <v/>
          </cell>
          <cell r="AZ741" t="str">
            <v/>
          </cell>
          <cell r="BA741" t="str">
            <v/>
          </cell>
          <cell r="BB741" t="str">
            <v/>
          </cell>
          <cell r="BC741" t="str">
            <v/>
          </cell>
          <cell r="BD741" t="str">
            <v/>
          </cell>
          <cell r="BE741" t="str">
            <v/>
          </cell>
          <cell r="BF741" t="str">
            <v/>
          </cell>
          <cell r="BG741" t="str">
            <v/>
          </cell>
          <cell r="BH741" t="str">
            <v/>
          </cell>
          <cell r="BI741" t="str">
            <v/>
          </cell>
          <cell r="BJ741" t="str">
            <v/>
          </cell>
          <cell r="BK741" t="str">
            <v/>
          </cell>
          <cell r="BL741" t="str">
            <v/>
          </cell>
          <cell r="BM741" t="str">
            <v/>
          </cell>
          <cell r="BN741" t="str">
            <v/>
          </cell>
          <cell r="BO741" t="str">
            <v/>
          </cell>
          <cell r="BP741" t="str">
            <v/>
          </cell>
          <cell r="BQ741" t="str">
            <v/>
          </cell>
          <cell r="BR741" t="str">
            <v/>
          </cell>
          <cell r="BS741" t="str">
            <v/>
          </cell>
          <cell r="BT741" t="str">
            <v/>
          </cell>
          <cell r="BU741" t="str">
            <v/>
          </cell>
          <cell r="BV741" t="str">
            <v/>
          </cell>
          <cell r="BW741" t="str">
            <v/>
          </cell>
          <cell r="BX741" t="str">
            <v/>
          </cell>
          <cell r="BY741" t="str">
            <v/>
          </cell>
          <cell r="BZ741" t="str">
            <v/>
          </cell>
          <cell r="CA741" t="str">
            <v/>
          </cell>
          <cell r="CB741" t="str">
            <v/>
          </cell>
          <cell r="CC741" t="str">
            <v/>
          </cell>
          <cell r="CD741" t="str">
            <v/>
          </cell>
          <cell r="CE741" t="str">
            <v/>
          </cell>
          <cell r="CF741" t="str">
            <v/>
          </cell>
          <cell r="CG741" t="str">
            <v/>
          </cell>
          <cell r="CH741" t="str">
            <v/>
          </cell>
          <cell r="CI741" t="str">
            <v/>
          </cell>
          <cell r="CJ741" t="str">
            <v/>
          </cell>
          <cell r="CK741" t="str">
            <v/>
          </cell>
          <cell r="CL741" t="str">
            <v/>
          </cell>
          <cell r="CM741" t="str">
            <v/>
          </cell>
          <cell r="CN741" t="str">
            <v/>
          </cell>
          <cell r="CO741" t="str">
            <v/>
          </cell>
          <cell r="CP741" t="str">
            <v/>
          </cell>
          <cell r="CQ741" t="str">
            <v/>
          </cell>
          <cell r="CR741" t="str">
            <v/>
          </cell>
          <cell r="CS741" t="str">
            <v/>
          </cell>
          <cell r="CT741" t="str">
            <v/>
          </cell>
          <cell r="CU741" t="str">
            <v/>
          </cell>
          <cell r="CV741" t="str">
            <v/>
          </cell>
          <cell r="CW741" t="str">
            <v/>
          </cell>
          <cell r="CX741" t="str">
            <v/>
          </cell>
          <cell r="CY741" t="str">
            <v/>
          </cell>
          <cell r="CZ741" t="str">
            <v/>
          </cell>
          <cell r="DA741" t="str">
            <v/>
          </cell>
          <cell r="DB741" t="str">
            <v/>
          </cell>
          <cell r="DC741" t="str">
            <v/>
          </cell>
          <cell r="DD741" t="str">
            <v/>
          </cell>
          <cell r="DE741" t="str">
            <v/>
          </cell>
          <cell r="DF741" t="str">
            <v/>
          </cell>
          <cell r="DG741" t="str">
            <v/>
          </cell>
          <cell r="DH741" t="str">
            <v/>
          </cell>
          <cell r="DI741" t="str">
            <v/>
          </cell>
          <cell r="DJ741" t="str">
            <v/>
          </cell>
          <cell r="DK741" t="str">
            <v/>
          </cell>
          <cell r="DL741" t="str">
            <v/>
          </cell>
          <cell r="DM741" t="str">
            <v/>
          </cell>
          <cell r="DN741" t="str">
            <v/>
          </cell>
          <cell r="DO741" t="str">
            <v/>
          </cell>
          <cell r="DP741" t="str">
            <v/>
          </cell>
          <cell r="DQ741" t="str">
            <v/>
          </cell>
          <cell r="DR741" t="str">
            <v/>
          </cell>
          <cell r="DS741" t="str">
            <v/>
          </cell>
          <cell r="DT741" t="str">
            <v/>
          </cell>
          <cell r="DU741" t="str">
            <v/>
          </cell>
          <cell r="DV741" t="str">
            <v/>
          </cell>
          <cell r="DW741" t="str">
            <v/>
          </cell>
          <cell r="DX741" t="str">
            <v/>
          </cell>
          <cell r="DY741" t="str">
            <v/>
          </cell>
          <cell r="DZ741" t="str">
            <v/>
          </cell>
          <cell r="EA741" t="str">
            <v/>
          </cell>
          <cell r="EB741" t="str">
            <v/>
          </cell>
          <cell r="EC741" t="str">
            <v/>
          </cell>
          <cell r="ED741" t="str">
            <v/>
          </cell>
          <cell r="EE741" t="str">
            <v/>
          </cell>
          <cell r="EF741" t="str">
            <v/>
          </cell>
          <cell r="EG741" t="str">
            <v/>
          </cell>
          <cell r="EH741" t="str">
            <v/>
          </cell>
          <cell r="EI741" t="str">
            <v/>
          </cell>
          <cell r="EJ741" t="str">
            <v/>
          </cell>
          <cell r="EK741" t="str">
            <v/>
          </cell>
          <cell r="EL741" t="str">
            <v/>
          </cell>
          <cell r="EM741" t="str">
            <v/>
          </cell>
          <cell r="EN741" t="str">
            <v/>
          </cell>
          <cell r="EO741" t="str">
            <v/>
          </cell>
          <cell r="EP741" t="str">
            <v/>
          </cell>
          <cell r="EQ741" t="str">
            <v/>
          </cell>
          <cell r="ER741" t="str">
            <v/>
          </cell>
          <cell r="ES741" t="str">
            <v/>
          </cell>
          <cell r="ET741" t="str">
            <v/>
          </cell>
          <cell r="EU741" t="str">
            <v/>
          </cell>
          <cell r="EV741" t="str">
            <v/>
          </cell>
          <cell r="EW741" t="str">
            <v/>
          </cell>
          <cell r="EX741" t="str">
            <v/>
          </cell>
          <cell r="EY741" t="str">
            <v/>
          </cell>
          <cell r="EZ741" t="str">
            <v/>
          </cell>
          <cell r="FA741" t="str">
            <v/>
          </cell>
          <cell r="FB741" t="str">
            <v/>
          </cell>
          <cell r="FC741" t="str">
            <v/>
          </cell>
          <cell r="FD741" t="str">
            <v/>
          </cell>
          <cell r="FE741" t="str">
            <v/>
          </cell>
          <cell r="FF741" t="str">
            <v/>
          </cell>
          <cell r="FG741" t="str">
            <v/>
          </cell>
          <cell r="FH741" t="str">
            <v/>
          </cell>
          <cell r="FI741" t="str">
            <v/>
          </cell>
          <cell r="FJ741" t="str">
            <v/>
          </cell>
          <cell r="FK741" t="str">
            <v/>
          </cell>
          <cell r="FL741" t="str">
            <v/>
          </cell>
          <cell r="FM741" t="str">
            <v/>
          </cell>
          <cell r="FN741" t="str">
            <v/>
          </cell>
          <cell r="FO741" t="str">
            <v/>
          </cell>
          <cell r="FP741" t="str">
            <v/>
          </cell>
          <cell r="FQ741" t="str">
            <v/>
          </cell>
          <cell r="FR741" t="str">
            <v/>
          </cell>
          <cell r="FS741" t="str">
            <v/>
          </cell>
          <cell r="FT741" t="str">
            <v/>
          </cell>
          <cell r="FU741" t="str">
            <v/>
          </cell>
          <cell r="FV741" t="str">
            <v/>
          </cell>
          <cell r="FW741" t="str">
            <v/>
          </cell>
          <cell r="FX741" t="str">
            <v/>
          </cell>
          <cell r="FY741" t="str">
            <v/>
          </cell>
          <cell r="FZ741" t="str">
            <v/>
          </cell>
          <cell r="GA741" t="str">
            <v/>
          </cell>
          <cell r="GB741" t="str">
            <v/>
          </cell>
          <cell r="GC741" t="str">
            <v/>
          </cell>
          <cell r="GD741" t="str">
            <v/>
          </cell>
          <cell r="GE741" t="str">
            <v/>
          </cell>
          <cell r="GF741" t="str">
            <v/>
          </cell>
          <cell r="GG741" t="str">
            <v/>
          </cell>
          <cell r="GH741" t="str">
            <v/>
          </cell>
          <cell r="GI741" t="str">
            <v/>
          </cell>
          <cell r="GJ741" t="str">
            <v/>
          </cell>
          <cell r="GK741" t="str">
            <v/>
          </cell>
          <cell r="GL741" t="str">
            <v/>
          </cell>
          <cell r="GM741" t="str">
            <v/>
          </cell>
          <cell r="GN741" t="str">
            <v/>
          </cell>
          <cell r="GO741" t="str">
            <v/>
          </cell>
          <cell r="GP741" t="str">
            <v/>
          </cell>
          <cell r="GQ741" t="str">
            <v/>
          </cell>
          <cell r="GR741" t="str">
            <v/>
          </cell>
          <cell r="GS741" t="str">
            <v/>
          </cell>
          <cell r="GT741" t="str">
            <v/>
          </cell>
          <cell r="GU741" t="str">
            <v/>
          </cell>
          <cell r="GV741" t="str">
            <v/>
          </cell>
          <cell r="GW741" t="str">
            <v/>
          </cell>
          <cell r="GX741" t="str">
            <v/>
          </cell>
          <cell r="GY741" t="str">
            <v/>
          </cell>
          <cell r="GZ741" t="str">
            <v/>
          </cell>
          <cell r="HA741" t="str">
            <v/>
          </cell>
          <cell r="HB741" t="str">
            <v/>
          </cell>
          <cell r="HC741" t="str">
            <v/>
          </cell>
          <cell r="HD741" t="str">
            <v/>
          </cell>
          <cell r="HE741" t="str">
            <v/>
          </cell>
          <cell r="HF741" t="str">
            <v/>
          </cell>
          <cell r="HG741" t="str">
            <v/>
          </cell>
          <cell r="HH741" t="str">
            <v/>
          </cell>
          <cell r="HI741" t="str">
            <v/>
          </cell>
          <cell r="HJ741" t="str">
            <v/>
          </cell>
          <cell r="HK741" t="str">
            <v/>
          </cell>
          <cell r="HL741" t="str">
            <v/>
          </cell>
          <cell r="HM741" t="str">
            <v/>
          </cell>
          <cell r="HN741" t="str">
            <v/>
          </cell>
          <cell r="HO741" t="str">
            <v/>
          </cell>
          <cell r="HP741" t="str">
            <v/>
          </cell>
          <cell r="HQ741" t="str">
            <v/>
          </cell>
          <cell r="HR741" t="str">
            <v/>
          </cell>
          <cell r="HS741" t="str">
            <v/>
          </cell>
          <cell r="HT741" t="str">
            <v/>
          </cell>
          <cell r="HU741" t="str">
            <v/>
          </cell>
          <cell r="HV741" t="str">
            <v/>
          </cell>
          <cell r="HW741" t="str">
            <v/>
          </cell>
          <cell r="HX741" t="str">
            <v/>
          </cell>
          <cell r="HY741" t="str">
            <v/>
          </cell>
          <cell r="HZ741" t="str">
            <v/>
          </cell>
          <cell r="IA741" t="str">
            <v/>
          </cell>
          <cell r="IB741" t="str">
            <v/>
          </cell>
          <cell r="IC741" t="str">
            <v/>
          </cell>
          <cell r="ID741" t="str">
            <v/>
          </cell>
        </row>
        <row r="742">
          <cell r="A742" t="str">
            <v/>
          </cell>
          <cell r="B742" t="str">
            <v/>
          </cell>
          <cell r="C742" t="str">
            <v/>
          </cell>
          <cell r="D742" t="str">
            <v/>
          </cell>
          <cell r="E742" t="str">
            <v/>
          </cell>
          <cell r="F742" t="str">
            <v/>
          </cell>
          <cell r="G742" t="str">
            <v/>
          </cell>
          <cell r="H742" t="str">
            <v/>
          </cell>
          <cell r="I742" t="str">
            <v/>
          </cell>
          <cell r="J742" t="str">
            <v/>
          </cell>
          <cell r="K742" t="str">
            <v/>
          </cell>
          <cell r="L742" t="str">
            <v/>
          </cell>
          <cell r="M742" t="str">
            <v/>
          </cell>
          <cell r="N742" t="str">
            <v/>
          </cell>
          <cell r="O742" t="str">
            <v/>
          </cell>
          <cell r="P742" t="str">
            <v/>
          </cell>
          <cell r="Q742" t="str">
            <v/>
          </cell>
          <cell r="R742" t="str">
            <v/>
          </cell>
          <cell r="S742" t="str">
            <v/>
          </cell>
          <cell r="T742" t="str">
            <v/>
          </cell>
          <cell r="U742" t="str">
            <v/>
          </cell>
          <cell r="V742" t="str">
            <v/>
          </cell>
          <cell r="W742" t="str">
            <v/>
          </cell>
          <cell r="X742" t="str">
            <v/>
          </cell>
          <cell r="Y742" t="str">
            <v/>
          </cell>
          <cell r="Z742" t="str">
            <v/>
          </cell>
          <cell r="AA742" t="str">
            <v/>
          </cell>
          <cell r="AB742" t="str">
            <v/>
          </cell>
          <cell r="AC742" t="str">
            <v/>
          </cell>
          <cell r="AD742" t="str">
            <v/>
          </cell>
          <cell r="AE742" t="str">
            <v/>
          </cell>
          <cell r="AF742" t="str">
            <v/>
          </cell>
          <cell r="AG742" t="str">
            <v/>
          </cell>
          <cell r="AH742" t="str">
            <v/>
          </cell>
          <cell r="AI742" t="str">
            <v/>
          </cell>
          <cell r="AJ742" t="str">
            <v/>
          </cell>
          <cell r="AK742" t="str">
            <v/>
          </cell>
          <cell r="AL742" t="str">
            <v/>
          </cell>
          <cell r="AM742" t="str">
            <v/>
          </cell>
          <cell r="AN742" t="str">
            <v/>
          </cell>
          <cell r="AO742" t="str">
            <v/>
          </cell>
          <cell r="AP742" t="str">
            <v/>
          </cell>
          <cell r="AQ742" t="str">
            <v/>
          </cell>
          <cell r="AR742" t="str">
            <v/>
          </cell>
          <cell r="AS742" t="str">
            <v/>
          </cell>
          <cell r="AT742" t="str">
            <v/>
          </cell>
          <cell r="AU742" t="str">
            <v/>
          </cell>
          <cell r="AV742" t="str">
            <v/>
          </cell>
          <cell r="AW742" t="str">
            <v/>
          </cell>
          <cell r="AX742" t="str">
            <v/>
          </cell>
          <cell r="AY742" t="str">
            <v/>
          </cell>
          <cell r="AZ742" t="str">
            <v/>
          </cell>
          <cell r="BA742" t="str">
            <v/>
          </cell>
          <cell r="BB742" t="str">
            <v/>
          </cell>
          <cell r="BC742" t="str">
            <v/>
          </cell>
          <cell r="BD742" t="str">
            <v/>
          </cell>
          <cell r="BE742" t="str">
            <v/>
          </cell>
          <cell r="BF742" t="str">
            <v/>
          </cell>
          <cell r="BG742" t="str">
            <v/>
          </cell>
          <cell r="BH742" t="str">
            <v/>
          </cell>
          <cell r="BI742" t="str">
            <v/>
          </cell>
          <cell r="BJ742" t="str">
            <v/>
          </cell>
          <cell r="BK742" t="str">
            <v/>
          </cell>
          <cell r="BL742" t="str">
            <v/>
          </cell>
          <cell r="BM742" t="str">
            <v/>
          </cell>
          <cell r="BN742" t="str">
            <v/>
          </cell>
          <cell r="BO742" t="str">
            <v/>
          </cell>
          <cell r="BP742" t="str">
            <v/>
          </cell>
          <cell r="BQ742" t="str">
            <v/>
          </cell>
          <cell r="BR742" t="str">
            <v/>
          </cell>
          <cell r="BS742" t="str">
            <v/>
          </cell>
          <cell r="BT742" t="str">
            <v/>
          </cell>
          <cell r="BU742" t="str">
            <v/>
          </cell>
          <cell r="BV742" t="str">
            <v/>
          </cell>
          <cell r="BW742" t="str">
            <v/>
          </cell>
          <cell r="BX742" t="str">
            <v/>
          </cell>
          <cell r="BY742" t="str">
            <v/>
          </cell>
          <cell r="BZ742" t="str">
            <v/>
          </cell>
          <cell r="CA742" t="str">
            <v/>
          </cell>
          <cell r="CB742" t="str">
            <v/>
          </cell>
          <cell r="CC742" t="str">
            <v/>
          </cell>
          <cell r="CD742" t="str">
            <v/>
          </cell>
          <cell r="CE742" t="str">
            <v/>
          </cell>
          <cell r="CF742" t="str">
            <v/>
          </cell>
          <cell r="CG742" t="str">
            <v/>
          </cell>
          <cell r="CH742" t="str">
            <v/>
          </cell>
          <cell r="CI742" t="str">
            <v/>
          </cell>
          <cell r="CJ742" t="str">
            <v/>
          </cell>
          <cell r="CK742" t="str">
            <v/>
          </cell>
          <cell r="CL742" t="str">
            <v/>
          </cell>
          <cell r="CM742" t="str">
            <v/>
          </cell>
          <cell r="CN742" t="str">
            <v/>
          </cell>
          <cell r="CO742" t="str">
            <v/>
          </cell>
          <cell r="CP742" t="str">
            <v/>
          </cell>
          <cell r="CQ742" t="str">
            <v/>
          </cell>
          <cell r="CR742" t="str">
            <v/>
          </cell>
          <cell r="CS742" t="str">
            <v/>
          </cell>
          <cell r="CT742" t="str">
            <v/>
          </cell>
          <cell r="CU742" t="str">
            <v/>
          </cell>
          <cell r="CV742" t="str">
            <v/>
          </cell>
          <cell r="CW742" t="str">
            <v/>
          </cell>
          <cell r="CX742" t="str">
            <v/>
          </cell>
          <cell r="CY742" t="str">
            <v/>
          </cell>
          <cell r="CZ742" t="str">
            <v/>
          </cell>
          <cell r="DA742" t="str">
            <v/>
          </cell>
          <cell r="DB742" t="str">
            <v/>
          </cell>
          <cell r="DC742" t="str">
            <v/>
          </cell>
          <cell r="DD742" t="str">
            <v/>
          </cell>
          <cell r="DE742" t="str">
            <v/>
          </cell>
          <cell r="DF742" t="str">
            <v/>
          </cell>
          <cell r="DG742" t="str">
            <v/>
          </cell>
          <cell r="DH742" t="str">
            <v/>
          </cell>
          <cell r="DI742" t="str">
            <v/>
          </cell>
          <cell r="DJ742" t="str">
            <v/>
          </cell>
          <cell r="DK742" t="str">
            <v/>
          </cell>
          <cell r="DL742" t="str">
            <v/>
          </cell>
          <cell r="DM742" t="str">
            <v/>
          </cell>
          <cell r="DN742" t="str">
            <v/>
          </cell>
          <cell r="DO742" t="str">
            <v/>
          </cell>
          <cell r="DP742" t="str">
            <v/>
          </cell>
          <cell r="DQ742" t="str">
            <v/>
          </cell>
          <cell r="DR742" t="str">
            <v/>
          </cell>
          <cell r="DS742" t="str">
            <v/>
          </cell>
          <cell r="DT742" t="str">
            <v/>
          </cell>
          <cell r="DU742" t="str">
            <v/>
          </cell>
          <cell r="DV742" t="str">
            <v/>
          </cell>
          <cell r="DW742" t="str">
            <v/>
          </cell>
          <cell r="DX742" t="str">
            <v/>
          </cell>
          <cell r="DY742" t="str">
            <v/>
          </cell>
          <cell r="DZ742" t="str">
            <v/>
          </cell>
          <cell r="EA742" t="str">
            <v/>
          </cell>
          <cell r="EB742" t="str">
            <v/>
          </cell>
          <cell r="EC742" t="str">
            <v/>
          </cell>
          <cell r="ED742" t="str">
            <v/>
          </cell>
          <cell r="EE742" t="str">
            <v/>
          </cell>
          <cell r="EF742" t="str">
            <v/>
          </cell>
          <cell r="EG742" t="str">
            <v/>
          </cell>
          <cell r="EH742" t="str">
            <v/>
          </cell>
          <cell r="EI742" t="str">
            <v/>
          </cell>
          <cell r="EJ742" t="str">
            <v/>
          </cell>
          <cell r="EK742" t="str">
            <v/>
          </cell>
          <cell r="EL742" t="str">
            <v/>
          </cell>
          <cell r="EM742" t="str">
            <v/>
          </cell>
          <cell r="EN742" t="str">
            <v/>
          </cell>
          <cell r="EO742" t="str">
            <v/>
          </cell>
          <cell r="EP742" t="str">
            <v/>
          </cell>
          <cell r="EQ742" t="str">
            <v/>
          </cell>
          <cell r="ER742" t="str">
            <v/>
          </cell>
          <cell r="ES742" t="str">
            <v/>
          </cell>
          <cell r="ET742" t="str">
            <v/>
          </cell>
          <cell r="EU742" t="str">
            <v/>
          </cell>
          <cell r="EV742" t="str">
            <v/>
          </cell>
          <cell r="EW742" t="str">
            <v/>
          </cell>
          <cell r="EX742" t="str">
            <v/>
          </cell>
          <cell r="EY742" t="str">
            <v/>
          </cell>
          <cell r="EZ742" t="str">
            <v/>
          </cell>
          <cell r="FA742" t="str">
            <v/>
          </cell>
          <cell r="FB742" t="str">
            <v/>
          </cell>
          <cell r="FC742" t="str">
            <v/>
          </cell>
          <cell r="FD742" t="str">
            <v/>
          </cell>
          <cell r="FE742" t="str">
            <v/>
          </cell>
          <cell r="FF742" t="str">
            <v/>
          </cell>
          <cell r="FG742" t="str">
            <v/>
          </cell>
          <cell r="FH742" t="str">
            <v/>
          </cell>
          <cell r="FI742" t="str">
            <v/>
          </cell>
          <cell r="FJ742" t="str">
            <v/>
          </cell>
          <cell r="FK742" t="str">
            <v/>
          </cell>
          <cell r="FL742" t="str">
            <v/>
          </cell>
          <cell r="FM742" t="str">
            <v/>
          </cell>
          <cell r="FN742" t="str">
            <v/>
          </cell>
          <cell r="FO742" t="str">
            <v/>
          </cell>
          <cell r="FP742" t="str">
            <v/>
          </cell>
          <cell r="FQ742" t="str">
            <v/>
          </cell>
          <cell r="FR742" t="str">
            <v/>
          </cell>
          <cell r="FS742" t="str">
            <v/>
          </cell>
          <cell r="FT742" t="str">
            <v/>
          </cell>
          <cell r="FU742" t="str">
            <v/>
          </cell>
          <cell r="FV742" t="str">
            <v/>
          </cell>
          <cell r="FW742" t="str">
            <v/>
          </cell>
          <cell r="FX742" t="str">
            <v/>
          </cell>
          <cell r="FY742" t="str">
            <v/>
          </cell>
          <cell r="FZ742" t="str">
            <v/>
          </cell>
          <cell r="GA742" t="str">
            <v/>
          </cell>
          <cell r="GB742" t="str">
            <v/>
          </cell>
          <cell r="GC742" t="str">
            <v/>
          </cell>
          <cell r="GD742" t="str">
            <v/>
          </cell>
          <cell r="GE742" t="str">
            <v/>
          </cell>
          <cell r="GF742" t="str">
            <v/>
          </cell>
          <cell r="GG742" t="str">
            <v/>
          </cell>
          <cell r="GH742" t="str">
            <v/>
          </cell>
          <cell r="GI742" t="str">
            <v/>
          </cell>
          <cell r="GJ742" t="str">
            <v/>
          </cell>
          <cell r="GK742" t="str">
            <v/>
          </cell>
          <cell r="GL742" t="str">
            <v/>
          </cell>
          <cell r="GM742" t="str">
            <v/>
          </cell>
          <cell r="GN742" t="str">
            <v/>
          </cell>
          <cell r="GO742" t="str">
            <v/>
          </cell>
          <cell r="GP742" t="str">
            <v/>
          </cell>
          <cell r="GQ742" t="str">
            <v/>
          </cell>
          <cell r="GR742" t="str">
            <v/>
          </cell>
          <cell r="GS742" t="str">
            <v/>
          </cell>
          <cell r="GT742" t="str">
            <v/>
          </cell>
          <cell r="GU742" t="str">
            <v/>
          </cell>
          <cell r="GV742" t="str">
            <v/>
          </cell>
          <cell r="GW742" t="str">
            <v/>
          </cell>
          <cell r="GX742" t="str">
            <v/>
          </cell>
          <cell r="GY742" t="str">
            <v/>
          </cell>
          <cell r="GZ742" t="str">
            <v/>
          </cell>
          <cell r="HA742" t="str">
            <v/>
          </cell>
          <cell r="HB742" t="str">
            <v/>
          </cell>
          <cell r="HC742" t="str">
            <v/>
          </cell>
          <cell r="HD742" t="str">
            <v/>
          </cell>
          <cell r="HE742" t="str">
            <v/>
          </cell>
          <cell r="HF742" t="str">
            <v/>
          </cell>
          <cell r="HG742" t="str">
            <v/>
          </cell>
          <cell r="HH742" t="str">
            <v/>
          </cell>
          <cell r="HI742" t="str">
            <v/>
          </cell>
          <cell r="HJ742" t="str">
            <v/>
          </cell>
          <cell r="HK742" t="str">
            <v/>
          </cell>
          <cell r="HL742" t="str">
            <v/>
          </cell>
          <cell r="HM742" t="str">
            <v/>
          </cell>
          <cell r="HN742" t="str">
            <v/>
          </cell>
          <cell r="HO742" t="str">
            <v/>
          </cell>
          <cell r="HP742" t="str">
            <v/>
          </cell>
          <cell r="HQ742" t="str">
            <v/>
          </cell>
          <cell r="HR742" t="str">
            <v/>
          </cell>
          <cell r="HS742" t="str">
            <v/>
          </cell>
          <cell r="HT742" t="str">
            <v/>
          </cell>
          <cell r="HU742" t="str">
            <v/>
          </cell>
          <cell r="HV742" t="str">
            <v/>
          </cell>
          <cell r="HW742" t="str">
            <v/>
          </cell>
          <cell r="HX742" t="str">
            <v/>
          </cell>
          <cell r="HY742" t="str">
            <v/>
          </cell>
          <cell r="HZ742" t="str">
            <v/>
          </cell>
          <cell r="IA742" t="str">
            <v/>
          </cell>
          <cell r="IB742" t="str">
            <v/>
          </cell>
          <cell r="IC742" t="str">
            <v/>
          </cell>
          <cell r="ID742" t="str">
            <v/>
          </cell>
        </row>
        <row r="743">
          <cell r="A743" t="str">
            <v/>
          </cell>
          <cell r="B743" t="str">
            <v/>
          </cell>
          <cell r="C743" t="str">
            <v/>
          </cell>
          <cell r="D743" t="str">
            <v/>
          </cell>
          <cell r="E743" t="str">
            <v/>
          </cell>
          <cell r="F743" t="str">
            <v/>
          </cell>
          <cell r="G743" t="str">
            <v/>
          </cell>
          <cell r="H743" t="str">
            <v/>
          </cell>
          <cell r="I743" t="str">
            <v/>
          </cell>
          <cell r="J743" t="str">
            <v/>
          </cell>
          <cell r="K743" t="str">
            <v/>
          </cell>
          <cell r="L743" t="str">
            <v/>
          </cell>
          <cell r="M743" t="str">
            <v/>
          </cell>
          <cell r="N743" t="str">
            <v/>
          </cell>
          <cell r="O743" t="str">
            <v/>
          </cell>
          <cell r="P743" t="str">
            <v/>
          </cell>
          <cell r="Q743" t="str">
            <v/>
          </cell>
          <cell r="R743" t="str">
            <v/>
          </cell>
          <cell r="S743" t="str">
            <v/>
          </cell>
          <cell r="T743" t="str">
            <v/>
          </cell>
          <cell r="U743" t="str">
            <v/>
          </cell>
          <cell r="V743" t="str">
            <v/>
          </cell>
          <cell r="W743" t="str">
            <v/>
          </cell>
          <cell r="X743" t="str">
            <v/>
          </cell>
          <cell r="Y743" t="str">
            <v/>
          </cell>
          <cell r="Z743" t="str">
            <v/>
          </cell>
          <cell r="AA743" t="str">
            <v/>
          </cell>
          <cell r="AB743" t="str">
            <v/>
          </cell>
          <cell r="AC743" t="str">
            <v/>
          </cell>
          <cell r="AD743" t="str">
            <v/>
          </cell>
          <cell r="AE743" t="str">
            <v/>
          </cell>
          <cell r="AF743" t="str">
            <v/>
          </cell>
          <cell r="AG743" t="str">
            <v/>
          </cell>
          <cell r="AH743" t="str">
            <v/>
          </cell>
          <cell r="AI743" t="str">
            <v/>
          </cell>
          <cell r="AJ743" t="str">
            <v/>
          </cell>
          <cell r="AK743" t="str">
            <v/>
          </cell>
          <cell r="AL743" t="str">
            <v/>
          </cell>
          <cell r="AM743" t="str">
            <v/>
          </cell>
          <cell r="AN743" t="str">
            <v/>
          </cell>
          <cell r="AO743" t="str">
            <v/>
          </cell>
          <cell r="AP743" t="str">
            <v/>
          </cell>
          <cell r="AQ743" t="str">
            <v/>
          </cell>
          <cell r="AR743" t="str">
            <v/>
          </cell>
          <cell r="AS743" t="str">
            <v/>
          </cell>
          <cell r="AT743" t="str">
            <v/>
          </cell>
          <cell r="AU743" t="str">
            <v/>
          </cell>
          <cell r="AV743" t="str">
            <v/>
          </cell>
          <cell r="AW743" t="str">
            <v/>
          </cell>
          <cell r="AX743" t="str">
            <v/>
          </cell>
          <cell r="AY743" t="str">
            <v/>
          </cell>
          <cell r="AZ743" t="str">
            <v/>
          </cell>
          <cell r="BA743" t="str">
            <v/>
          </cell>
          <cell r="BB743" t="str">
            <v/>
          </cell>
          <cell r="BC743" t="str">
            <v/>
          </cell>
          <cell r="BD743" t="str">
            <v/>
          </cell>
          <cell r="BE743" t="str">
            <v/>
          </cell>
          <cell r="BF743" t="str">
            <v/>
          </cell>
          <cell r="BG743" t="str">
            <v/>
          </cell>
          <cell r="BH743" t="str">
            <v/>
          </cell>
          <cell r="BI743" t="str">
            <v/>
          </cell>
          <cell r="BJ743" t="str">
            <v/>
          </cell>
          <cell r="BK743" t="str">
            <v/>
          </cell>
          <cell r="BL743" t="str">
            <v/>
          </cell>
          <cell r="BM743" t="str">
            <v/>
          </cell>
          <cell r="BN743" t="str">
            <v/>
          </cell>
          <cell r="BO743" t="str">
            <v/>
          </cell>
          <cell r="BP743" t="str">
            <v/>
          </cell>
          <cell r="BQ743" t="str">
            <v/>
          </cell>
          <cell r="BR743" t="str">
            <v/>
          </cell>
          <cell r="BS743" t="str">
            <v/>
          </cell>
          <cell r="BT743" t="str">
            <v/>
          </cell>
          <cell r="BU743" t="str">
            <v/>
          </cell>
          <cell r="BV743" t="str">
            <v/>
          </cell>
          <cell r="BW743" t="str">
            <v/>
          </cell>
          <cell r="BX743" t="str">
            <v/>
          </cell>
          <cell r="BY743" t="str">
            <v/>
          </cell>
          <cell r="BZ743" t="str">
            <v/>
          </cell>
          <cell r="CA743" t="str">
            <v/>
          </cell>
          <cell r="CB743" t="str">
            <v/>
          </cell>
          <cell r="CC743" t="str">
            <v/>
          </cell>
          <cell r="CD743" t="str">
            <v/>
          </cell>
          <cell r="CE743" t="str">
            <v/>
          </cell>
          <cell r="CF743" t="str">
            <v/>
          </cell>
          <cell r="CG743" t="str">
            <v/>
          </cell>
          <cell r="CH743" t="str">
            <v/>
          </cell>
          <cell r="CI743" t="str">
            <v/>
          </cell>
          <cell r="CJ743" t="str">
            <v/>
          </cell>
          <cell r="CK743" t="str">
            <v/>
          </cell>
          <cell r="CL743" t="str">
            <v/>
          </cell>
          <cell r="CM743" t="str">
            <v/>
          </cell>
          <cell r="CN743" t="str">
            <v/>
          </cell>
          <cell r="CO743" t="str">
            <v/>
          </cell>
          <cell r="CP743" t="str">
            <v/>
          </cell>
          <cell r="CQ743" t="str">
            <v/>
          </cell>
          <cell r="CR743" t="str">
            <v/>
          </cell>
          <cell r="CS743" t="str">
            <v/>
          </cell>
          <cell r="CT743" t="str">
            <v/>
          </cell>
          <cell r="CU743" t="str">
            <v/>
          </cell>
          <cell r="CV743" t="str">
            <v/>
          </cell>
          <cell r="CW743" t="str">
            <v/>
          </cell>
          <cell r="CX743" t="str">
            <v/>
          </cell>
          <cell r="CY743" t="str">
            <v/>
          </cell>
          <cell r="CZ743" t="str">
            <v/>
          </cell>
          <cell r="DA743" t="str">
            <v/>
          </cell>
          <cell r="DB743" t="str">
            <v/>
          </cell>
          <cell r="DC743" t="str">
            <v/>
          </cell>
          <cell r="DD743" t="str">
            <v/>
          </cell>
          <cell r="DE743" t="str">
            <v/>
          </cell>
          <cell r="DF743" t="str">
            <v/>
          </cell>
          <cell r="DG743" t="str">
            <v/>
          </cell>
          <cell r="DH743" t="str">
            <v/>
          </cell>
          <cell r="DI743" t="str">
            <v/>
          </cell>
          <cell r="DJ743" t="str">
            <v/>
          </cell>
          <cell r="DK743" t="str">
            <v/>
          </cell>
          <cell r="DL743" t="str">
            <v/>
          </cell>
          <cell r="DM743" t="str">
            <v/>
          </cell>
          <cell r="DN743" t="str">
            <v/>
          </cell>
          <cell r="DO743" t="str">
            <v/>
          </cell>
          <cell r="DP743" t="str">
            <v/>
          </cell>
          <cell r="DQ743" t="str">
            <v/>
          </cell>
          <cell r="DR743" t="str">
            <v/>
          </cell>
          <cell r="DS743" t="str">
            <v/>
          </cell>
          <cell r="DT743" t="str">
            <v/>
          </cell>
          <cell r="DU743" t="str">
            <v/>
          </cell>
          <cell r="DV743" t="str">
            <v/>
          </cell>
          <cell r="DW743" t="str">
            <v/>
          </cell>
          <cell r="DX743" t="str">
            <v/>
          </cell>
          <cell r="DY743" t="str">
            <v/>
          </cell>
          <cell r="DZ743" t="str">
            <v/>
          </cell>
          <cell r="EA743" t="str">
            <v/>
          </cell>
          <cell r="EB743" t="str">
            <v/>
          </cell>
          <cell r="EC743" t="str">
            <v/>
          </cell>
          <cell r="ED743" t="str">
            <v/>
          </cell>
          <cell r="EE743" t="str">
            <v/>
          </cell>
          <cell r="EF743" t="str">
            <v/>
          </cell>
          <cell r="EG743" t="str">
            <v/>
          </cell>
          <cell r="EH743" t="str">
            <v/>
          </cell>
          <cell r="EI743" t="str">
            <v/>
          </cell>
          <cell r="EJ743" t="str">
            <v/>
          </cell>
          <cell r="EK743" t="str">
            <v/>
          </cell>
          <cell r="EL743" t="str">
            <v/>
          </cell>
          <cell r="EM743" t="str">
            <v/>
          </cell>
          <cell r="EN743" t="str">
            <v/>
          </cell>
          <cell r="EO743" t="str">
            <v/>
          </cell>
          <cell r="EP743" t="str">
            <v/>
          </cell>
          <cell r="EQ743" t="str">
            <v/>
          </cell>
          <cell r="ER743" t="str">
            <v/>
          </cell>
          <cell r="ES743" t="str">
            <v/>
          </cell>
          <cell r="ET743" t="str">
            <v/>
          </cell>
          <cell r="EU743" t="str">
            <v/>
          </cell>
          <cell r="EV743" t="str">
            <v/>
          </cell>
          <cell r="EW743" t="str">
            <v/>
          </cell>
          <cell r="EX743" t="str">
            <v/>
          </cell>
          <cell r="EY743" t="str">
            <v/>
          </cell>
          <cell r="EZ743" t="str">
            <v/>
          </cell>
          <cell r="FA743" t="str">
            <v/>
          </cell>
          <cell r="FB743" t="str">
            <v/>
          </cell>
          <cell r="FC743" t="str">
            <v/>
          </cell>
          <cell r="FD743" t="str">
            <v/>
          </cell>
          <cell r="FE743" t="str">
            <v/>
          </cell>
          <cell r="FF743" t="str">
            <v/>
          </cell>
          <cell r="FG743" t="str">
            <v/>
          </cell>
          <cell r="FH743" t="str">
            <v/>
          </cell>
          <cell r="FI743" t="str">
            <v/>
          </cell>
          <cell r="FJ743" t="str">
            <v/>
          </cell>
          <cell r="FK743" t="str">
            <v/>
          </cell>
          <cell r="FL743" t="str">
            <v/>
          </cell>
          <cell r="FM743" t="str">
            <v/>
          </cell>
          <cell r="FN743" t="str">
            <v/>
          </cell>
          <cell r="FO743" t="str">
            <v/>
          </cell>
          <cell r="FP743" t="str">
            <v/>
          </cell>
          <cell r="FQ743" t="str">
            <v/>
          </cell>
          <cell r="FR743" t="str">
            <v/>
          </cell>
          <cell r="FS743" t="str">
            <v/>
          </cell>
          <cell r="FT743" t="str">
            <v/>
          </cell>
          <cell r="FU743" t="str">
            <v/>
          </cell>
          <cell r="FV743" t="str">
            <v/>
          </cell>
          <cell r="FW743" t="str">
            <v/>
          </cell>
          <cell r="FX743" t="str">
            <v/>
          </cell>
          <cell r="FY743" t="str">
            <v/>
          </cell>
          <cell r="FZ743" t="str">
            <v/>
          </cell>
          <cell r="GA743" t="str">
            <v/>
          </cell>
          <cell r="GB743" t="str">
            <v/>
          </cell>
          <cell r="GC743" t="str">
            <v/>
          </cell>
          <cell r="GD743" t="str">
            <v/>
          </cell>
          <cell r="GE743" t="str">
            <v/>
          </cell>
          <cell r="GF743" t="str">
            <v/>
          </cell>
          <cell r="GG743" t="str">
            <v/>
          </cell>
          <cell r="GH743" t="str">
            <v/>
          </cell>
          <cell r="GI743" t="str">
            <v/>
          </cell>
          <cell r="GJ743" t="str">
            <v/>
          </cell>
          <cell r="GK743" t="str">
            <v/>
          </cell>
          <cell r="GL743" t="str">
            <v/>
          </cell>
          <cell r="GM743" t="str">
            <v/>
          </cell>
          <cell r="GN743" t="str">
            <v/>
          </cell>
          <cell r="GO743" t="str">
            <v/>
          </cell>
          <cell r="GP743" t="str">
            <v/>
          </cell>
          <cell r="GQ743" t="str">
            <v/>
          </cell>
          <cell r="GR743" t="str">
            <v/>
          </cell>
          <cell r="GS743" t="str">
            <v/>
          </cell>
          <cell r="GT743" t="str">
            <v/>
          </cell>
          <cell r="GU743" t="str">
            <v/>
          </cell>
          <cell r="GV743" t="str">
            <v/>
          </cell>
          <cell r="GW743" t="str">
            <v/>
          </cell>
          <cell r="GX743" t="str">
            <v/>
          </cell>
          <cell r="GY743" t="str">
            <v/>
          </cell>
          <cell r="GZ743" t="str">
            <v/>
          </cell>
          <cell r="HA743" t="str">
            <v/>
          </cell>
          <cell r="HB743" t="str">
            <v/>
          </cell>
          <cell r="HC743" t="str">
            <v/>
          </cell>
          <cell r="HD743" t="str">
            <v/>
          </cell>
          <cell r="HE743" t="str">
            <v/>
          </cell>
          <cell r="HF743" t="str">
            <v/>
          </cell>
          <cell r="HG743" t="str">
            <v/>
          </cell>
          <cell r="HH743" t="str">
            <v/>
          </cell>
          <cell r="HI743" t="str">
            <v/>
          </cell>
          <cell r="HJ743" t="str">
            <v/>
          </cell>
          <cell r="HK743" t="str">
            <v/>
          </cell>
          <cell r="HL743" t="str">
            <v/>
          </cell>
          <cell r="HM743" t="str">
            <v/>
          </cell>
          <cell r="HN743" t="str">
            <v/>
          </cell>
          <cell r="HO743" t="str">
            <v/>
          </cell>
          <cell r="HP743" t="str">
            <v/>
          </cell>
          <cell r="HQ743" t="str">
            <v/>
          </cell>
          <cell r="HR743" t="str">
            <v/>
          </cell>
          <cell r="HS743" t="str">
            <v/>
          </cell>
          <cell r="HT743" t="str">
            <v/>
          </cell>
          <cell r="HU743" t="str">
            <v/>
          </cell>
          <cell r="HV743" t="str">
            <v/>
          </cell>
          <cell r="HW743" t="str">
            <v/>
          </cell>
          <cell r="HX743" t="str">
            <v/>
          </cell>
          <cell r="HY743" t="str">
            <v/>
          </cell>
          <cell r="HZ743" t="str">
            <v/>
          </cell>
          <cell r="IA743" t="str">
            <v/>
          </cell>
          <cell r="IB743" t="str">
            <v/>
          </cell>
          <cell r="IC743" t="str">
            <v/>
          </cell>
          <cell r="ID743" t="str">
            <v/>
          </cell>
        </row>
        <row r="744">
          <cell r="A744" t="str">
            <v/>
          </cell>
          <cell r="B744" t="str">
            <v/>
          </cell>
          <cell r="C744" t="str">
            <v/>
          </cell>
          <cell r="D744" t="str">
            <v/>
          </cell>
          <cell r="E744" t="str">
            <v/>
          </cell>
          <cell r="F744" t="str">
            <v/>
          </cell>
          <cell r="G744" t="str">
            <v/>
          </cell>
          <cell r="H744" t="str">
            <v/>
          </cell>
          <cell r="I744" t="str">
            <v/>
          </cell>
          <cell r="J744" t="str">
            <v/>
          </cell>
          <cell r="K744" t="str">
            <v/>
          </cell>
          <cell r="L744" t="str">
            <v/>
          </cell>
          <cell r="M744" t="str">
            <v/>
          </cell>
          <cell r="N744" t="str">
            <v/>
          </cell>
          <cell r="O744" t="str">
            <v/>
          </cell>
          <cell r="P744" t="str">
            <v/>
          </cell>
          <cell r="Q744" t="str">
            <v/>
          </cell>
          <cell r="R744" t="str">
            <v/>
          </cell>
          <cell r="S744" t="str">
            <v/>
          </cell>
          <cell r="T744" t="str">
            <v/>
          </cell>
          <cell r="U744" t="str">
            <v/>
          </cell>
          <cell r="V744" t="str">
            <v/>
          </cell>
          <cell r="W744" t="str">
            <v/>
          </cell>
          <cell r="X744" t="str">
            <v/>
          </cell>
          <cell r="Y744" t="str">
            <v/>
          </cell>
          <cell r="Z744" t="str">
            <v/>
          </cell>
          <cell r="AA744" t="str">
            <v/>
          </cell>
          <cell r="AB744" t="str">
            <v/>
          </cell>
          <cell r="AC744" t="str">
            <v/>
          </cell>
          <cell r="AD744" t="str">
            <v/>
          </cell>
          <cell r="AE744" t="str">
            <v/>
          </cell>
          <cell r="AF744" t="str">
            <v/>
          </cell>
          <cell r="AG744" t="str">
            <v/>
          </cell>
          <cell r="AH744" t="str">
            <v/>
          </cell>
          <cell r="AI744" t="str">
            <v/>
          </cell>
          <cell r="AJ744" t="str">
            <v/>
          </cell>
          <cell r="AK744" t="str">
            <v/>
          </cell>
          <cell r="AL744" t="str">
            <v/>
          </cell>
          <cell r="AM744" t="str">
            <v/>
          </cell>
          <cell r="AN744" t="str">
            <v/>
          </cell>
          <cell r="AO744" t="str">
            <v/>
          </cell>
          <cell r="AP744" t="str">
            <v/>
          </cell>
          <cell r="AQ744" t="str">
            <v/>
          </cell>
          <cell r="AR744" t="str">
            <v/>
          </cell>
          <cell r="AS744" t="str">
            <v/>
          </cell>
          <cell r="AT744" t="str">
            <v/>
          </cell>
          <cell r="AU744" t="str">
            <v/>
          </cell>
          <cell r="AV744" t="str">
            <v/>
          </cell>
          <cell r="AW744" t="str">
            <v/>
          </cell>
          <cell r="AX744" t="str">
            <v/>
          </cell>
          <cell r="AY744" t="str">
            <v/>
          </cell>
          <cell r="AZ744" t="str">
            <v/>
          </cell>
          <cell r="BA744" t="str">
            <v/>
          </cell>
          <cell r="BB744" t="str">
            <v/>
          </cell>
          <cell r="BC744" t="str">
            <v/>
          </cell>
          <cell r="BD744" t="str">
            <v/>
          </cell>
          <cell r="BE744" t="str">
            <v/>
          </cell>
          <cell r="BF744" t="str">
            <v/>
          </cell>
          <cell r="BG744" t="str">
            <v/>
          </cell>
          <cell r="BH744" t="str">
            <v/>
          </cell>
          <cell r="BI744" t="str">
            <v/>
          </cell>
          <cell r="BJ744" t="str">
            <v/>
          </cell>
          <cell r="BK744" t="str">
            <v/>
          </cell>
          <cell r="BL744" t="str">
            <v/>
          </cell>
          <cell r="BM744" t="str">
            <v/>
          </cell>
          <cell r="BN744" t="str">
            <v/>
          </cell>
          <cell r="BO744" t="str">
            <v/>
          </cell>
          <cell r="BP744" t="str">
            <v/>
          </cell>
          <cell r="BQ744" t="str">
            <v/>
          </cell>
          <cell r="BR744" t="str">
            <v/>
          </cell>
          <cell r="BS744" t="str">
            <v/>
          </cell>
          <cell r="BT744" t="str">
            <v/>
          </cell>
          <cell r="BU744" t="str">
            <v/>
          </cell>
          <cell r="BV744" t="str">
            <v/>
          </cell>
          <cell r="BW744" t="str">
            <v/>
          </cell>
          <cell r="BX744" t="str">
            <v/>
          </cell>
          <cell r="BY744" t="str">
            <v/>
          </cell>
          <cell r="BZ744" t="str">
            <v/>
          </cell>
          <cell r="CA744" t="str">
            <v/>
          </cell>
          <cell r="CB744" t="str">
            <v/>
          </cell>
          <cell r="CC744" t="str">
            <v/>
          </cell>
          <cell r="CD744" t="str">
            <v/>
          </cell>
          <cell r="CE744" t="str">
            <v/>
          </cell>
          <cell r="CF744" t="str">
            <v/>
          </cell>
          <cell r="CG744" t="str">
            <v/>
          </cell>
          <cell r="CH744" t="str">
            <v/>
          </cell>
          <cell r="CI744" t="str">
            <v/>
          </cell>
          <cell r="CJ744" t="str">
            <v/>
          </cell>
          <cell r="CK744" t="str">
            <v/>
          </cell>
          <cell r="CL744" t="str">
            <v/>
          </cell>
          <cell r="CM744" t="str">
            <v/>
          </cell>
          <cell r="CN744" t="str">
            <v/>
          </cell>
          <cell r="CO744" t="str">
            <v/>
          </cell>
          <cell r="CP744" t="str">
            <v/>
          </cell>
          <cell r="CQ744" t="str">
            <v/>
          </cell>
          <cell r="CR744" t="str">
            <v/>
          </cell>
          <cell r="CS744" t="str">
            <v/>
          </cell>
          <cell r="CT744" t="str">
            <v/>
          </cell>
          <cell r="CU744" t="str">
            <v/>
          </cell>
          <cell r="CV744" t="str">
            <v/>
          </cell>
          <cell r="CW744" t="str">
            <v/>
          </cell>
          <cell r="CX744" t="str">
            <v/>
          </cell>
          <cell r="CY744" t="str">
            <v/>
          </cell>
          <cell r="CZ744" t="str">
            <v/>
          </cell>
          <cell r="DA744" t="str">
            <v/>
          </cell>
          <cell r="DB744" t="str">
            <v/>
          </cell>
          <cell r="DC744" t="str">
            <v/>
          </cell>
          <cell r="DD744" t="str">
            <v/>
          </cell>
          <cell r="DE744" t="str">
            <v/>
          </cell>
          <cell r="DF744" t="str">
            <v/>
          </cell>
          <cell r="DG744" t="str">
            <v/>
          </cell>
          <cell r="DH744" t="str">
            <v/>
          </cell>
          <cell r="DI744" t="str">
            <v/>
          </cell>
          <cell r="DJ744" t="str">
            <v/>
          </cell>
          <cell r="DK744" t="str">
            <v/>
          </cell>
          <cell r="DL744" t="str">
            <v/>
          </cell>
          <cell r="DM744" t="str">
            <v/>
          </cell>
          <cell r="DN744" t="str">
            <v/>
          </cell>
          <cell r="DO744" t="str">
            <v/>
          </cell>
          <cell r="DP744" t="str">
            <v/>
          </cell>
          <cell r="DQ744" t="str">
            <v/>
          </cell>
          <cell r="DR744" t="str">
            <v/>
          </cell>
          <cell r="DS744" t="str">
            <v/>
          </cell>
          <cell r="DT744" t="str">
            <v/>
          </cell>
          <cell r="DU744" t="str">
            <v/>
          </cell>
          <cell r="DV744" t="str">
            <v/>
          </cell>
          <cell r="DW744" t="str">
            <v/>
          </cell>
          <cell r="DX744" t="str">
            <v/>
          </cell>
          <cell r="DY744" t="str">
            <v/>
          </cell>
          <cell r="DZ744" t="str">
            <v/>
          </cell>
          <cell r="EA744" t="str">
            <v/>
          </cell>
          <cell r="EB744" t="str">
            <v/>
          </cell>
          <cell r="EC744" t="str">
            <v/>
          </cell>
          <cell r="ED744" t="str">
            <v/>
          </cell>
          <cell r="EE744" t="str">
            <v/>
          </cell>
          <cell r="EF744" t="str">
            <v/>
          </cell>
          <cell r="EG744" t="str">
            <v/>
          </cell>
          <cell r="EH744" t="str">
            <v/>
          </cell>
          <cell r="EI744" t="str">
            <v/>
          </cell>
          <cell r="EJ744" t="str">
            <v/>
          </cell>
          <cell r="EK744" t="str">
            <v/>
          </cell>
          <cell r="EL744" t="str">
            <v/>
          </cell>
          <cell r="EM744" t="str">
            <v/>
          </cell>
          <cell r="EN744" t="str">
            <v/>
          </cell>
          <cell r="EO744" t="str">
            <v/>
          </cell>
          <cell r="EP744" t="str">
            <v/>
          </cell>
          <cell r="EQ744" t="str">
            <v/>
          </cell>
          <cell r="ER744" t="str">
            <v/>
          </cell>
          <cell r="ES744" t="str">
            <v/>
          </cell>
          <cell r="ET744" t="str">
            <v/>
          </cell>
          <cell r="EU744" t="str">
            <v/>
          </cell>
          <cell r="EV744" t="str">
            <v/>
          </cell>
          <cell r="EW744" t="str">
            <v/>
          </cell>
          <cell r="EX744" t="str">
            <v/>
          </cell>
          <cell r="EY744" t="str">
            <v/>
          </cell>
          <cell r="EZ744" t="str">
            <v/>
          </cell>
          <cell r="FA744" t="str">
            <v/>
          </cell>
          <cell r="FB744" t="str">
            <v/>
          </cell>
          <cell r="FC744" t="str">
            <v/>
          </cell>
          <cell r="FD744" t="str">
            <v/>
          </cell>
          <cell r="FE744" t="str">
            <v/>
          </cell>
          <cell r="FF744" t="str">
            <v/>
          </cell>
          <cell r="FG744" t="str">
            <v/>
          </cell>
          <cell r="FH744" t="str">
            <v/>
          </cell>
          <cell r="FI744" t="str">
            <v/>
          </cell>
          <cell r="FJ744" t="str">
            <v/>
          </cell>
          <cell r="FK744" t="str">
            <v/>
          </cell>
          <cell r="FL744" t="str">
            <v/>
          </cell>
          <cell r="FM744" t="str">
            <v/>
          </cell>
          <cell r="FN744" t="str">
            <v/>
          </cell>
          <cell r="FO744" t="str">
            <v/>
          </cell>
          <cell r="FP744" t="str">
            <v/>
          </cell>
          <cell r="FQ744" t="str">
            <v/>
          </cell>
          <cell r="FR744" t="str">
            <v/>
          </cell>
          <cell r="FS744" t="str">
            <v/>
          </cell>
          <cell r="FT744" t="str">
            <v/>
          </cell>
          <cell r="FU744" t="str">
            <v/>
          </cell>
          <cell r="FV744" t="str">
            <v/>
          </cell>
          <cell r="FW744" t="str">
            <v/>
          </cell>
          <cell r="FX744" t="str">
            <v/>
          </cell>
          <cell r="FY744" t="str">
            <v/>
          </cell>
          <cell r="FZ744" t="str">
            <v/>
          </cell>
          <cell r="GA744" t="str">
            <v/>
          </cell>
          <cell r="GB744" t="str">
            <v/>
          </cell>
          <cell r="GC744" t="str">
            <v/>
          </cell>
          <cell r="GD744" t="str">
            <v/>
          </cell>
          <cell r="GE744" t="str">
            <v/>
          </cell>
          <cell r="GF744" t="str">
            <v/>
          </cell>
          <cell r="GG744" t="str">
            <v/>
          </cell>
          <cell r="GH744" t="str">
            <v/>
          </cell>
          <cell r="GI744" t="str">
            <v/>
          </cell>
          <cell r="GJ744" t="str">
            <v/>
          </cell>
          <cell r="GK744" t="str">
            <v/>
          </cell>
          <cell r="GL744" t="str">
            <v/>
          </cell>
          <cell r="GM744" t="str">
            <v/>
          </cell>
          <cell r="GN744" t="str">
            <v/>
          </cell>
          <cell r="GO744" t="str">
            <v/>
          </cell>
          <cell r="GP744" t="str">
            <v/>
          </cell>
          <cell r="GQ744" t="str">
            <v/>
          </cell>
          <cell r="GR744" t="str">
            <v/>
          </cell>
          <cell r="GS744" t="str">
            <v/>
          </cell>
          <cell r="GT744" t="str">
            <v/>
          </cell>
          <cell r="GU744" t="str">
            <v/>
          </cell>
          <cell r="GV744" t="str">
            <v/>
          </cell>
          <cell r="GW744" t="str">
            <v/>
          </cell>
          <cell r="GX744" t="str">
            <v/>
          </cell>
          <cell r="GY744" t="str">
            <v/>
          </cell>
          <cell r="GZ744" t="str">
            <v/>
          </cell>
          <cell r="HA744" t="str">
            <v/>
          </cell>
          <cell r="HB744" t="str">
            <v/>
          </cell>
          <cell r="HC744" t="str">
            <v/>
          </cell>
          <cell r="HD744" t="str">
            <v/>
          </cell>
          <cell r="HE744" t="str">
            <v/>
          </cell>
          <cell r="HF744" t="str">
            <v/>
          </cell>
          <cell r="HG744" t="str">
            <v/>
          </cell>
          <cell r="HH744" t="str">
            <v/>
          </cell>
          <cell r="HI744" t="str">
            <v/>
          </cell>
          <cell r="HJ744" t="str">
            <v/>
          </cell>
          <cell r="HK744" t="str">
            <v/>
          </cell>
          <cell r="HL744" t="str">
            <v/>
          </cell>
          <cell r="HM744" t="str">
            <v/>
          </cell>
          <cell r="HN744" t="str">
            <v/>
          </cell>
          <cell r="HO744" t="str">
            <v/>
          </cell>
          <cell r="HP744" t="str">
            <v/>
          </cell>
          <cell r="HQ744" t="str">
            <v/>
          </cell>
          <cell r="HR744" t="str">
            <v/>
          </cell>
          <cell r="HS744" t="str">
            <v/>
          </cell>
          <cell r="HT744" t="str">
            <v/>
          </cell>
          <cell r="HU744" t="str">
            <v/>
          </cell>
          <cell r="HV744" t="str">
            <v/>
          </cell>
          <cell r="HW744" t="str">
            <v/>
          </cell>
          <cell r="HX744" t="str">
            <v/>
          </cell>
          <cell r="HY744" t="str">
            <v/>
          </cell>
          <cell r="HZ744" t="str">
            <v/>
          </cell>
          <cell r="IA744" t="str">
            <v/>
          </cell>
          <cell r="IB744" t="str">
            <v/>
          </cell>
          <cell r="IC744" t="str">
            <v/>
          </cell>
          <cell r="ID744" t="str">
            <v/>
          </cell>
        </row>
        <row r="745">
          <cell r="A745" t="str">
            <v/>
          </cell>
          <cell r="B745" t="str">
            <v/>
          </cell>
          <cell r="C745" t="str">
            <v/>
          </cell>
          <cell r="D745" t="str">
            <v/>
          </cell>
          <cell r="E745" t="str">
            <v/>
          </cell>
          <cell r="F745" t="str">
            <v/>
          </cell>
          <cell r="G745" t="str">
            <v/>
          </cell>
          <cell r="H745" t="str">
            <v/>
          </cell>
          <cell r="I745" t="str">
            <v/>
          </cell>
          <cell r="J745" t="str">
            <v/>
          </cell>
          <cell r="K745" t="str">
            <v/>
          </cell>
          <cell r="L745" t="str">
            <v/>
          </cell>
          <cell r="M745" t="str">
            <v/>
          </cell>
          <cell r="N745" t="str">
            <v/>
          </cell>
          <cell r="O745" t="str">
            <v/>
          </cell>
          <cell r="P745" t="str">
            <v/>
          </cell>
          <cell r="Q745" t="str">
            <v/>
          </cell>
          <cell r="R745" t="str">
            <v/>
          </cell>
          <cell r="S745" t="str">
            <v/>
          </cell>
          <cell r="T745" t="str">
            <v/>
          </cell>
          <cell r="U745" t="str">
            <v/>
          </cell>
          <cell r="V745" t="str">
            <v/>
          </cell>
          <cell r="W745" t="str">
            <v/>
          </cell>
          <cell r="X745" t="str">
            <v/>
          </cell>
          <cell r="Y745" t="str">
            <v/>
          </cell>
          <cell r="Z745" t="str">
            <v/>
          </cell>
          <cell r="AA745" t="str">
            <v/>
          </cell>
          <cell r="AB745" t="str">
            <v/>
          </cell>
          <cell r="AC745" t="str">
            <v/>
          </cell>
          <cell r="AD745" t="str">
            <v/>
          </cell>
          <cell r="AE745" t="str">
            <v/>
          </cell>
          <cell r="AF745" t="str">
            <v/>
          </cell>
          <cell r="AG745" t="str">
            <v/>
          </cell>
          <cell r="AH745" t="str">
            <v/>
          </cell>
          <cell r="AI745" t="str">
            <v/>
          </cell>
          <cell r="AJ745" t="str">
            <v/>
          </cell>
          <cell r="AK745" t="str">
            <v/>
          </cell>
          <cell r="AL745" t="str">
            <v/>
          </cell>
          <cell r="AM745" t="str">
            <v/>
          </cell>
          <cell r="AN745" t="str">
            <v/>
          </cell>
          <cell r="AO745" t="str">
            <v/>
          </cell>
          <cell r="AP745" t="str">
            <v/>
          </cell>
          <cell r="AQ745" t="str">
            <v/>
          </cell>
          <cell r="AR745" t="str">
            <v/>
          </cell>
          <cell r="AS745" t="str">
            <v/>
          </cell>
          <cell r="AT745" t="str">
            <v/>
          </cell>
          <cell r="AU745" t="str">
            <v/>
          </cell>
          <cell r="AV745" t="str">
            <v/>
          </cell>
          <cell r="AW745" t="str">
            <v/>
          </cell>
          <cell r="AX745" t="str">
            <v/>
          </cell>
          <cell r="AY745" t="str">
            <v/>
          </cell>
          <cell r="AZ745" t="str">
            <v/>
          </cell>
          <cell r="BA745" t="str">
            <v/>
          </cell>
          <cell r="BB745" t="str">
            <v/>
          </cell>
          <cell r="BC745" t="str">
            <v/>
          </cell>
          <cell r="BD745" t="str">
            <v/>
          </cell>
          <cell r="BE745" t="str">
            <v/>
          </cell>
          <cell r="BF745" t="str">
            <v/>
          </cell>
          <cell r="BG745" t="str">
            <v/>
          </cell>
          <cell r="BH745" t="str">
            <v/>
          </cell>
          <cell r="BI745" t="str">
            <v/>
          </cell>
          <cell r="BJ745" t="str">
            <v/>
          </cell>
          <cell r="BK745" t="str">
            <v/>
          </cell>
          <cell r="BL745" t="str">
            <v/>
          </cell>
          <cell r="BM745" t="str">
            <v/>
          </cell>
          <cell r="BN745" t="str">
            <v/>
          </cell>
          <cell r="BO745" t="str">
            <v/>
          </cell>
          <cell r="BP745" t="str">
            <v/>
          </cell>
          <cell r="BQ745" t="str">
            <v/>
          </cell>
          <cell r="BR745" t="str">
            <v/>
          </cell>
          <cell r="BS745" t="str">
            <v/>
          </cell>
          <cell r="BT745" t="str">
            <v/>
          </cell>
          <cell r="BU745" t="str">
            <v/>
          </cell>
          <cell r="BV745" t="str">
            <v/>
          </cell>
          <cell r="BW745" t="str">
            <v/>
          </cell>
          <cell r="BX745" t="str">
            <v/>
          </cell>
          <cell r="BY745" t="str">
            <v/>
          </cell>
          <cell r="BZ745" t="str">
            <v/>
          </cell>
          <cell r="CA745" t="str">
            <v/>
          </cell>
          <cell r="CB745" t="str">
            <v/>
          </cell>
          <cell r="CC745" t="str">
            <v/>
          </cell>
          <cell r="CD745" t="str">
            <v/>
          </cell>
          <cell r="CE745" t="str">
            <v/>
          </cell>
          <cell r="CF745" t="str">
            <v/>
          </cell>
          <cell r="CG745" t="str">
            <v/>
          </cell>
          <cell r="CH745" t="str">
            <v/>
          </cell>
          <cell r="CI745" t="str">
            <v/>
          </cell>
          <cell r="CJ745" t="str">
            <v/>
          </cell>
          <cell r="CK745" t="str">
            <v/>
          </cell>
          <cell r="CL745" t="str">
            <v/>
          </cell>
          <cell r="CM745" t="str">
            <v/>
          </cell>
          <cell r="CN745" t="str">
            <v/>
          </cell>
          <cell r="CO745" t="str">
            <v/>
          </cell>
          <cell r="CP745" t="str">
            <v/>
          </cell>
          <cell r="CQ745" t="str">
            <v/>
          </cell>
          <cell r="CR745" t="str">
            <v/>
          </cell>
          <cell r="CS745" t="str">
            <v/>
          </cell>
          <cell r="CT745" t="str">
            <v/>
          </cell>
          <cell r="CU745" t="str">
            <v/>
          </cell>
          <cell r="CV745" t="str">
            <v/>
          </cell>
          <cell r="CW745" t="str">
            <v/>
          </cell>
          <cell r="CX745" t="str">
            <v/>
          </cell>
          <cell r="CY745" t="str">
            <v/>
          </cell>
          <cell r="CZ745" t="str">
            <v/>
          </cell>
          <cell r="DA745" t="str">
            <v/>
          </cell>
          <cell r="DB745" t="str">
            <v/>
          </cell>
          <cell r="DC745" t="str">
            <v/>
          </cell>
          <cell r="DD745" t="str">
            <v/>
          </cell>
          <cell r="DE745" t="str">
            <v/>
          </cell>
          <cell r="DF745" t="str">
            <v/>
          </cell>
          <cell r="DG745" t="str">
            <v/>
          </cell>
          <cell r="DH745" t="str">
            <v/>
          </cell>
          <cell r="DI745" t="str">
            <v/>
          </cell>
          <cell r="DJ745" t="str">
            <v/>
          </cell>
          <cell r="DK745" t="str">
            <v/>
          </cell>
          <cell r="DL745" t="str">
            <v/>
          </cell>
          <cell r="DM745" t="str">
            <v/>
          </cell>
          <cell r="DN745" t="str">
            <v/>
          </cell>
          <cell r="DO745" t="str">
            <v/>
          </cell>
          <cell r="DP745" t="str">
            <v/>
          </cell>
          <cell r="DQ745" t="str">
            <v/>
          </cell>
          <cell r="DR745" t="str">
            <v/>
          </cell>
          <cell r="DS745" t="str">
            <v/>
          </cell>
          <cell r="DT745" t="str">
            <v/>
          </cell>
          <cell r="DU745" t="str">
            <v/>
          </cell>
          <cell r="DV745" t="str">
            <v/>
          </cell>
          <cell r="DW745" t="str">
            <v/>
          </cell>
          <cell r="DX745" t="str">
            <v/>
          </cell>
          <cell r="DY745" t="str">
            <v/>
          </cell>
          <cell r="DZ745" t="str">
            <v/>
          </cell>
          <cell r="EA745" t="str">
            <v/>
          </cell>
          <cell r="EB745" t="str">
            <v/>
          </cell>
          <cell r="EC745" t="str">
            <v/>
          </cell>
          <cell r="ED745" t="str">
            <v/>
          </cell>
          <cell r="EE745" t="str">
            <v/>
          </cell>
          <cell r="EF745" t="str">
            <v/>
          </cell>
          <cell r="EG745" t="str">
            <v/>
          </cell>
          <cell r="EH745" t="str">
            <v/>
          </cell>
          <cell r="EI745" t="str">
            <v/>
          </cell>
          <cell r="EJ745" t="str">
            <v/>
          </cell>
          <cell r="EK745" t="str">
            <v/>
          </cell>
          <cell r="EL745" t="str">
            <v/>
          </cell>
          <cell r="EM745" t="str">
            <v/>
          </cell>
          <cell r="EN745" t="str">
            <v/>
          </cell>
          <cell r="EO745" t="str">
            <v/>
          </cell>
          <cell r="EP745" t="str">
            <v/>
          </cell>
          <cell r="EQ745" t="str">
            <v/>
          </cell>
          <cell r="ER745" t="str">
            <v/>
          </cell>
          <cell r="ES745" t="str">
            <v/>
          </cell>
          <cell r="ET745" t="str">
            <v/>
          </cell>
          <cell r="EU745" t="str">
            <v/>
          </cell>
          <cell r="EV745" t="str">
            <v/>
          </cell>
          <cell r="EW745" t="str">
            <v/>
          </cell>
          <cell r="EX745" t="str">
            <v/>
          </cell>
          <cell r="EY745" t="str">
            <v/>
          </cell>
          <cell r="EZ745" t="str">
            <v/>
          </cell>
          <cell r="FA745" t="str">
            <v/>
          </cell>
          <cell r="FB745" t="str">
            <v/>
          </cell>
          <cell r="FC745" t="str">
            <v/>
          </cell>
          <cell r="FD745" t="str">
            <v/>
          </cell>
          <cell r="FE745" t="str">
            <v/>
          </cell>
          <cell r="FF745" t="str">
            <v/>
          </cell>
          <cell r="FG745" t="str">
            <v/>
          </cell>
          <cell r="FH745" t="str">
            <v/>
          </cell>
          <cell r="FI745" t="str">
            <v/>
          </cell>
          <cell r="FJ745" t="str">
            <v/>
          </cell>
          <cell r="FK745" t="str">
            <v/>
          </cell>
          <cell r="FL745" t="str">
            <v/>
          </cell>
          <cell r="FM745" t="str">
            <v/>
          </cell>
          <cell r="FN745" t="str">
            <v/>
          </cell>
          <cell r="FO745" t="str">
            <v/>
          </cell>
          <cell r="FP745" t="str">
            <v/>
          </cell>
          <cell r="FQ745" t="str">
            <v/>
          </cell>
          <cell r="FR745" t="str">
            <v/>
          </cell>
          <cell r="FS745" t="str">
            <v/>
          </cell>
          <cell r="FT745" t="str">
            <v/>
          </cell>
          <cell r="FU745" t="str">
            <v/>
          </cell>
          <cell r="FV745" t="str">
            <v/>
          </cell>
          <cell r="FW745" t="str">
            <v/>
          </cell>
          <cell r="FX745" t="str">
            <v/>
          </cell>
          <cell r="FY745" t="str">
            <v/>
          </cell>
          <cell r="FZ745" t="str">
            <v/>
          </cell>
          <cell r="GA745" t="str">
            <v/>
          </cell>
          <cell r="GB745" t="str">
            <v/>
          </cell>
          <cell r="GC745" t="str">
            <v/>
          </cell>
          <cell r="GD745" t="str">
            <v/>
          </cell>
          <cell r="GE745" t="str">
            <v/>
          </cell>
          <cell r="GF745" t="str">
            <v/>
          </cell>
          <cell r="GG745" t="str">
            <v/>
          </cell>
          <cell r="GH745" t="str">
            <v/>
          </cell>
          <cell r="GI745" t="str">
            <v/>
          </cell>
          <cell r="GJ745" t="str">
            <v/>
          </cell>
          <cell r="GK745" t="str">
            <v/>
          </cell>
          <cell r="GL745" t="str">
            <v/>
          </cell>
          <cell r="GM745" t="str">
            <v/>
          </cell>
          <cell r="GN745" t="str">
            <v/>
          </cell>
          <cell r="GO745" t="str">
            <v/>
          </cell>
          <cell r="GP745" t="str">
            <v/>
          </cell>
          <cell r="GQ745" t="str">
            <v/>
          </cell>
          <cell r="GR745" t="str">
            <v/>
          </cell>
          <cell r="GS745" t="str">
            <v/>
          </cell>
          <cell r="GT745" t="str">
            <v/>
          </cell>
          <cell r="GU745" t="str">
            <v/>
          </cell>
          <cell r="GV745" t="str">
            <v/>
          </cell>
          <cell r="GW745" t="str">
            <v/>
          </cell>
          <cell r="GX745" t="str">
            <v/>
          </cell>
          <cell r="GY745" t="str">
            <v/>
          </cell>
          <cell r="GZ745" t="str">
            <v/>
          </cell>
          <cell r="HA745" t="str">
            <v/>
          </cell>
          <cell r="HB745" t="str">
            <v/>
          </cell>
          <cell r="HC745" t="str">
            <v/>
          </cell>
          <cell r="HD745" t="str">
            <v/>
          </cell>
          <cell r="HE745" t="str">
            <v/>
          </cell>
          <cell r="HF745" t="str">
            <v/>
          </cell>
          <cell r="HG745" t="str">
            <v/>
          </cell>
          <cell r="HH745" t="str">
            <v/>
          </cell>
          <cell r="HI745" t="str">
            <v/>
          </cell>
          <cell r="HJ745" t="str">
            <v/>
          </cell>
          <cell r="HK745" t="str">
            <v/>
          </cell>
          <cell r="HL745" t="str">
            <v/>
          </cell>
          <cell r="HM745" t="str">
            <v/>
          </cell>
          <cell r="HN745" t="str">
            <v/>
          </cell>
          <cell r="HO745" t="str">
            <v/>
          </cell>
          <cell r="HP745" t="str">
            <v/>
          </cell>
          <cell r="HQ745" t="str">
            <v/>
          </cell>
          <cell r="HR745" t="str">
            <v/>
          </cell>
          <cell r="HS745" t="str">
            <v/>
          </cell>
          <cell r="HT745" t="str">
            <v/>
          </cell>
          <cell r="HU745" t="str">
            <v/>
          </cell>
          <cell r="HV745" t="str">
            <v/>
          </cell>
          <cell r="HW745" t="str">
            <v/>
          </cell>
          <cell r="HX745" t="str">
            <v/>
          </cell>
          <cell r="HY745" t="str">
            <v/>
          </cell>
          <cell r="HZ745" t="str">
            <v/>
          </cell>
          <cell r="IA745" t="str">
            <v/>
          </cell>
          <cell r="IB745" t="str">
            <v/>
          </cell>
          <cell r="IC745" t="str">
            <v/>
          </cell>
          <cell r="ID745" t="str">
            <v/>
          </cell>
        </row>
        <row r="746">
          <cell r="A746" t="str">
            <v/>
          </cell>
          <cell r="B746" t="str">
            <v/>
          </cell>
          <cell r="C746" t="str">
            <v/>
          </cell>
          <cell r="D746" t="str">
            <v/>
          </cell>
          <cell r="E746" t="str">
            <v/>
          </cell>
          <cell r="F746" t="str">
            <v/>
          </cell>
          <cell r="G746" t="str">
            <v/>
          </cell>
          <cell r="H746" t="str">
            <v/>
          </cell>
          <cell r="I746" t="str">
            <v/>
          </cell>
          <cell r="J746" t="str">
            <v/>
          </cell>
          <cell r="K746" t="str">
            <v/>
          </cell>
          <cell r="L746" t="str">
            <v/>
          </cell>
          <cell r="M746" t="str">
            <v/>
          </cell>
          <cell r="N746" t="str">
            <v/>
          </cell>
          <cell r="O746" t="str">
            <v/>
          </cell>
          <cell r="P746" t="str">
            <v/>
          </cell>
          <cell r="Q746" t="str">
            <v/>
          </cell>
          <cell r="R746" t="str">
            <v/>
          </cell>
          <cell r="S746" t="str">
            <v/>
          </cell>
          <cell r="T746" t="str">
            <v/>
          </cell>
          <cell r="U746" t="str">
            <v/>
          </cell>
          <cell r="V746" t="str">
            <v/>
          </cell>
          <cell r="W746" t="str">
            <v/>
          </cell>
          <cell r="X746" t="str">
            <v/>
          </cell>
          <cell r="Y746" t="str">
            <v/>
          </cell>
          <cell r="Z746" t="str">
            <v/>
          </cell>
          <cell r="AA746" t="str">
            <v/>
          </cell>
          <cell r="AB746" t="str">
            <v/>
          </cell>
          <cell r="AC746" t="str">
            <v/>
          </cell>
          <cell r="AD746" t="str">
            <v/>
          </cell>
          <cell r="AE746" t="str">
            <v/>
          </cell>
          <cell r="AF746" t="str">
            <v/>
          </cell>
          <cell r="AG746" t="str">
            <v/>
          </cell>
          <cell r="AH746" t="str">
            <v/>
          </cell>
          <cell r="AI746" t="str">
            <v/>
          </cell>
          <cell r="AJ746" t="str">
            <v/>
          </cell>
          <cell r="AK746" t="str">
            <v/>
          </cell>
          <cell r="AL746" t="str">
            <v/>
          </cell>
          <cell r="AM746" t="str">
            <v/>
          </cell>
          <cell r="AN746" t="str">
            <v/>
          </cell>
          <cell r="AO746" t="str">
            <v/>
          </cell>
          <cell r="AP746" t="str">
            <v/>
          </cell>
          <cell r="AQ746" t="str">
            <v/>
          </cell>
          <cell r="AR746" t="str">
            <v/>
          </cell>
          <cell r="AS746" t="str">
            <v/>
          </cell>
          <cell r="AT746" t="str">
            <v/>
          </cell>
          <cell r="AU746" t="str">
            <v/>
          </cell>
          <cell r="AV746" t="str">
            <v/>
          </cell>
          <cell r="AW746" t="str">
            <v/>
          </cell>
          <cell r="AX746" t="str">
            <v/>
          </cell>
          <cell r="AY746" t="str">
            <v/>
          </cell>
          <cell r="AZ746" t="str">
            <v/>
          </cell>
          <cell r="BA746" t="str">
            <v/>
          </cell>
          <cell r="BB746" t="str">
            <v/>
          </cell>
          <cell r="BC746" t="str">
            <v/>
          </cell>
          <cell r="BD746" t="str">
            <v/>
          </cell>
          <cell r="BE746" t="str">
            <v/>
          </cell>
          <cell r="BF746" t="str">
            <v/>
          </cell>
          <cell r="BG746" t="str">
            <v/>
          </cell>
          <cell r="BH746" t="str">
            <v/>
          </cell>
          <cell r="BI746" t="str">
            <v/>
          </cell>
          <cell r="BJ746" t="str">
            <v/>
          </cell>
          <cell r="BK746" t="str">
            <v/>
          </cell>
          <cell r="BL746" t="str">
            <v/>
          </cell>
          <cell r="BM746" t="str">
            <v/>
          </cell>
          <cell r="BN746" t="str">
            <v/>
          </cell>
          <cell r="BO746" t="str">
            <v/>
          </cell>
          <cell r="BP746" t="str">
            <v/>
          </cell>
          <cell r="BQ746" t="str">
            <v/>
          </cell>
          <cell r="BR746" t="str">
            <v/>
          </cell>
          <cell r="BS746" t="str">
            <v/>
          </cell>
          <cell r="BT746" t="str">
            <v/>
          </cell>
          <cell r="BU746" t="str">
            <v/>
          </cell>
          <cell r="BV746" t="str">
            <v/>
          </cell>
          <cell r="BW746" t="str">
            <v/>
          </cell>
          <cell r="BX746" t="str">
            <v/>
          </cell>
          <cell r="BY746" t="str">
            <v/>
          </cell>
          <cell r="BZ746" t="str">
            <v/>
          </cell>
          <cell r="CA746" t="str">
            <v/>
          </cell>
          <cell r="CB746" t="str">
            <v/>
          </cell>
          <cell r="CC746" t="str">
            <v/>
          </cell>
          <cell r="CD746" t="str">
            <v/>
          </cell>
          <cell r="CE746" t="str">
            <v/>
          </cell>
          <cell r="CF746" t="str">
            <v/>
          </cell>
          <cell r="CG746" t="str">
            <v/>
          </cell>
          <cell r="CH746" t="str">
            <v/>
          </cell>
          <cell r="CI746" t="str">
            <v/>
          </cell>
          <cell r="CJ746" t="str">
            <v/>
          </cell>
          <cell r="CK746" t="str">
            <v/>
          </cell>
          <cell r="CL746" t="str">
            <v/>
          </cell>
          <cell r="CM746" t="str">
            <v/>
          </cell>
          <cell r="CN746" t="str">
            <v/>
          </cell>
          <cell r="CO746" t="str">
            <v/>
          </cell>
          <cell r="CP746" t="str">
            <v/>
          </cell>
          <cell r="CQ746" t="str">
            <v/>
          </cell>
          <cell r="CR746" t="str">
            <v/>
          </cell>
          <cell r="CS746" t="str">
            <v/>
          </cell>
          <cell r="CT746" t="str">
            <v/>
          </cell>
          <cell r="CU746" t="str">
            <v/>
          </cell>
          <cell r="CV746" t="str">
            <v/>
          </cell>
          <cell r="CW746" t="str">
            <v/>
          </cell>
          <cell r="CX746" t="str">
            <v/>
          </cell>
          <cell r="CY746" t="str">
            <v/>
          </cell>
          <cell r="CZ746" t="str">
            <v/>
          </cell>
          <cell r="DA746" t="str">
            <v/>
          </cell>
          <cell r="DB746" t="str">
            <v/>
          </cell>
          <cell r="DC746" t="str">
            <v/>
          </cell>
          <cell r="DD746" t="str">
            <v/>
          </cell>
          <cell r="DE746" t="str">
            <v/>
          </cell>
          <cell r="DF746" t="str">
            <v/>
          </cell>
          <cell r="DG746" t="str">
            <v/>
          </cell>
          <cell r="DH746" t="str">
            <v/>
          </cell>
          <cell r="DI746" t="str">
            <v/>
          </cell>
          <cell r="DJ746" t="str">
            <v/>
          </cell>
          <cell r="DK746" t="str">
            <v/>
          </cell>
          <cell r="DL746" t="str">
            <v/>
          </cell>
          <cell r="DM746" t="str">
            <v/>
          </cell>
          <cell r="DN746" t="str">
            <v/>
          </cell>
          <cell r="DO746" t="str">
            <v/>
          </cell>
          <cell r="DP746" t="str">
            <v/>
          </cell>
          <cell r="DQ746" t="str">
            <v/>
          </cell>
          <cell r="DR746" t="str">
            <v/>
          </cell>
          <cell r="DS746" t="str">
            <v/>
          </cell>
          <cell r="DT746" t="str">
            <v/>
          </cell>
          <cell r="DU746" t="str">
            <v/>
          </cell>
          <cell r="DV746" t="str">
            <v/>
          </cell>
          <cell r="DW746" t="str">
            <v/>
          </cell>
          <cell r="DX746" t="str">
            <v/>
          </cell>
          <cell r="DY746" t="str">
            <v/>
          </cell>
          <cell r="DZ746" t="str">
            <v/>
          </cell>
          <cell r="EA746" t="str">
            <v/>
          </cell>
          <cell r="EB746" t="str">
            <v/>
          </cell>
          <cell r="EC746" t="str">
            <v/>
          </cell>
          <cell r="ED746" t="str">
            <v/>
          </cell>
          <cell r="EE746" t="str">
            <v/>
          </cell>
          <cell r="EF746" t="str">
            <v/>
          </cell>
          <cell r="EG746" t="str">
            <v/>
          </cell>
          <cell r="EH746" t="str">
            <v/>
          </cell>
          <cell r="EI746" t="str">
            <v/>
          </cell>
          <cell r="EJ746" t="str">
            <v/>
          </cell>
          <cell r="EK746" t="str">
            <v/>
          </cell>
          <cell r="EL746" t="str">
            <v/>
          </cell>
          <cell r="EM746" t="str">
            <v/>
          </cell>
          <cell r="EN746" t="str">
            <v/>
          </cell>
          <cell r="EO746" t="str">
            <v/>
          </cell>
          <cell r="EP746" t="str">
            <v/>
          </cell>
          <cell r="EQ746" t="str">
            <v/>
          </cell>
          <cell r="ER746" t="str">
            <v/>
          </cell>
          <cell r="ES746" t="str">
            <v/>
          </cell>
          <cell r="ET746" t="str">
            <v/>
          </cell>
          <cell r="EU746" t="str">
            <v/>
          </cell>
          <cell r="EV746" t="str">
            <v/>
          </cell>
          <cell r="EW746" t="str">
            <v/>
          </cell>
          <cell r="EX746" t="str">
            <v/>
          </cell>
          <cell r="EY746" t="str">
            <v/>
          </cell>
          <cell r="EZ746" t="str">
            <v/>
          </cell>
          <cell r="FA746" t="str">
            <v/>
          </cell>
          <cell r="FB746" t="str">
            <v/>
          </cell>
          <cell r="FC746" t="str">
            <v/>
          </cell>
          <cell r="FD746" t="str">
            <v/>
          </cell>
          <cell r="FE746" t="str">
            <v/>
          </cell>
          <cell r="FF746" t="str">
            <v/>
          </cell>
          <cell r="FG746" t="str">
            <v/>
          </cell>
          <cell r="FH746" t="str">
            <v/>
          </cell>
          <cell r="FI746" t="str">
            <v/>
          </cell>
          <cell r="FJ746" t="str">
            <v/>
          </cell>
          <cell r="FK746" t="str">
            <v/>
          </cell>
          <cell r="FL746" t="str">
            <v/>
          </cell>
          <cell r="FM746" t="str">
            <v/>
          </cell>
          <cell r="FN746" t="str">
            <v/>
          </cell>
          <cell r="FO746" t="str">
            <v/>
          </cell>
          <cell r="FP746" t="str">
            <v/>
          </cell>
          <cell r="FQ746" t="str">
            <v/>
          </cell>
          <cell r="FR746" t="str">
            <v/>
          </cell>
          <cell r="FS746" t="str">
            <v/>
          </cell>
          <cell r="FT746" t="str">
            <v/>
          </cell>
          <cell r="FU746" t="str">
            <v/>
          </cell>
          <cell r="FV746" t="str">
            <v/>
          </cell>
          <cell r="FW746" t="str">
            <v/>
          </cell>
          <cell r="FX746" t="str">
            <v/>
          </cell>
          <cell r="FY746" t="str">
            <v/>
          </cell>
          <cell r="FZ746" t="str">
            <v/>
          </cell>
          <cell r="GA746" t="str">
            <v/>
          </cell>
          <cell r="GB746" t="str">
            <v/>
          </cell>
          <cell r="GC746" t="str">
            <v/>
          </cell>
          <cell r="GD746" t="str">
            <v/>
          </cell>
          <cell r="GE746" t="str">
            <v/>
          </cell>
          <cell r="GF746" t="str">
            <v/>
          </cell>
          <cell r="GG746" t="str">
            <v/>
          </cell>
          <cell r="GH746" t="str">
            <v/>
          </cell>
          <cell r="GI746" t="str">
            <v/>
          </cell>
          <cell r="GJ746" t="str">
            <v/>
          </cell>
          <cell r="GK746" t="str">
            <v/>
          </cell>
          <cell r="GL746" t="str">
            <v/>
          </cell>
          <cell r="GM746" t="str">
            <v/>
          </cell>
          <cell r="GN746" t="str">
            <v/>
          </cell>
          <cell r="GO746" t="str">
            <v/>
          </cell>
          <cell r="GP746" t="str">
            <v/>
          </cell>
          <cell r="GQ746" t="str">
            <v/>
          </cell>
          <cell r="GR746" t="str">
            <v/>
          </cell>
          <cell r="GS746" t="str">
            <v/>
          </cell>
          <cell r="GT746" t="str">
            <v/>
          </cell>
          <cell r="GU746" t="str">
            <v/>
          </cell>
          <cell r="GV746" t="str">
            <v/>
          </cell>
          <cell r="GW746" t="str">
            <v/>
          </cell>
          <cell r="GX746" t="str">
            <v/>
          </cell>
          <cell r="GY746" t="str">
            <v/>
          </cell>
          <cell r="GZ746" t="str">
            <v/>
          </cell>
          <cell r="HA746" t="str">
            <v/>
          </cell>
          <cell r="HB746" t="str">
            <v/>
          </cell>
          <cell r="HC746" t="str">
            <v/>
          </cell>
          <cell r="HD746" t="str">
            <v/>
          </cell>
          <cell r="HE746" t="str">
            <v/>
          </cell>
          <cell r="HF746" t="str">
            <v/>
          </cell>
          <cell r="HG746" t="str">
            <v/>
          </cell>
          <cell r="HH746" t="str">
            <v/>
          </cell>
          <cell r="HI746" t="str">
            <v/>
          </cell>
          <cell r="HJ746" t="str">
            <v/>
          </cell>
          <cell r="HK746" t="str">
            <v/>
          </cell>
          <cell r="HL746" t="str">
            <v/>
          </cell>
          <cell r="HM746" t="str">
            <v/>
          </cell>
          <cell r="HN746" t="str">
            <v/>
          </cell>
          <cell r="HO746" t="str">
            <v/>
          </cell>
          <cell r="HP746" t="str">
            <v/>
          </cell>
          <cell r="HQ746" t="str">
            <v/>
          </cell>
          <cell r="HR746" t="str">
            <v/>
          </cell>
          <cell r="HS746" t="str">
            <v/>
          </cell>
          <cell r="HT746" t="str">
            <v/>
          </cell>
          <cell r="HU746" t="str">
            <v/>
          </cell>
          <cell r="HV746" t="str">
            <v/>
          </cell>
          <cell r="HW746" t="str">
            <v/>
          </cell>
          <cell r="HX746" t="str">
            <v/>
          </cell>
          <cell r="HY746" t="str">
            <v/>
          </cell>
          <cell r="HZ746" t="str">
            <v/>
          </cell>
          <cell r="IA746" t="str">
            <v/>
          </cell>
          <cell r="IB746" t="str">
            <v/>
          </cell>
          <cell r="IC746" t="str">
            <v/>
          </cell>
          <cell r="ID746" t="str">
            <v/>
          </cell>
        </row>
        <row r="747">
          <cell r="A747" t="str">
            <v/>
          </cell>
          <cell r="B747" t="str">
            <v/>
          </cell>
          <cell r="C747" t="str">
            <v/>
          </cell>
          <cell r="D747" t="str">
            <v/>
          </cell>
          <cell r="E747" t="str">
            <v/>
          </cell>
          <cell r="F747" t="str">
            <v/>
          </cell>
          <cell r="G747" t="str">
            <v/>
          </cell>
          <cell r="H747" t="str">
            <v/>
          </cell>
          <cell r="I747" t="str">
            <v/>
          </cell>
          <cell r="J747" t="str">
            <v/>
          </cell>
          <cell r="K747" t="str">
            <v/>
          </cell>
          <cell r="L747" t="str">
            <v/>
          </cell>
          <cell r="M747" t="str">
            <v/>
          </cell>
          <cell r="N747" t="str">
            <v/>
          </cell>
          <cell r="O747" t="str">
            <v/>
          </cell>
          <cell r="P747" t="str">
            <v/>
          </cell>
          <cell r="Q747" t="str">
            <v/>
          </cell>
          <cell r="R747" t="str">
            <v/>
          </cell>
          <cell r="S747" t="str">
            <v/>
          </cell>
          <cell r="T747" t="str">
            <v/>
          </cell>
          <cell r="U747" t="str">
            <v/>
          </cell>
          <cell r="V747" t="str">
            <v/>
          </cell>
          <cell r="W747" t="str">
            <v/>
          </cell>
          <cell r="X747" t="str">
            <v/>
          </cell>
          <cell r="Y747" t="str">
            <v/>
          </cell>
          <cell r="Z747" t="str">
            <v/>
          </cell>
          <cell r="AA747" t="str">
            <v/>
          </cell>
          <cell r="AB747" t="str">
            <v/>
          </cell>
          <cell r="AC747" t="str">
            <v/>
          </cell>
          <cell r="AD747" t="str">
            <v/>
          </cell>
          <cell r="AE747" t="str">
            <v/>
          </cell>
          <cell r="AF747" t="str">
            <v/>
          </cell>
          <cell r="AG747" t="str">
            <v/>
          </cell>
          <cell r="AH747" t="str">
            <v/>
          </cell>
          <cell r="AI747" t="str">
            <v/>
          </cell>
          <cell r="AJ747" t="str">
            <v/>
          </cell>
          <cell r="AK747" t="str">
            <v/>
          </cell>
          <cell r="AL747" t="str">
            <v/>
          </cell>
          <cell r="AM747" t="str">
            <v/>
          </cell>
          <cell r="AN747" t="str">
            <v/>
          </cell>
          <cell r="AO747" t="str">
            <v/>
          </cell>
          <cell r="AP747" t="str">
            <v/>
          </cell>
          <cell r="AQ747" t="str">
            <v/>
          </cell>
          <cell r="AR747" t="str">
            <v/>
          </cell>
          <cell r="AS747" t="str">
            <v/>
          </cell>
          <cell r="AT747" t="str">
            <v/>
          </cell>
          <cell r="AU747" t="str">
            <v/>
          </cell>
          <cell r="AV747" t="str">
            <v/>
          </cell>
          <cell r="AW747" t="str">
            <v/>
          </cell>
          <cell r="AX747" t="str">
            <v/>
          </cell>
          <cell r="AY747" t="str">
            <v/>
          </cell>
          <cell r="AZ747" t="str">
            <v/>
          </cell>
          <cell r="BA747" t="str">
            <v/>
          </cell>
          <cell r="BB747" t="str">
            <v/>
          </cell>
          <cell r="BC747" t="str">
            <v/>
          </cell>
          <cell r="BD747" t="str">
            <v/>
          </cell>
          <cell r="BE747" t="str">
            <v/>
          </cell>
          <cell r="BF747" t="str">
            <v/>
          </cell>
          <cell r="BG747" t="str">
            <v/>
          </cell>
          <cell r="BH747" t="str">
            <v/>
          </cell>
          <cell r="BI747" t="str">
            <v/>
          </cell>
          <cell r="BJ747" t="str">
            <v/>
          </cell>
          <cell r="BK747" t="str">
            <v/>
          </cell>
          <cell r="BL747" t="str">
            <v/>
          </cell>
          <cell r="BM747" t="str">
            <v/>
          </cell>
          <cell r="BN747" t="str">
            <v/>
          </cell>
          <cell r="BO747" t="str">
            <v/>
          </cell>
          <cell r="BP747" t="str">
            <v/>
          </cell>
          <cell r="BQ747" t="str">
            <v/>
          </cell>
          <cell r="BR747" t="str">
            <v/>
          </cell>
          <cell r="BS747" t="str">
            <v/>
          </cell>
          <cell r="BT747" t="str">
            <v/>
          </cell>
          <cell r="BU747" t="str">
            <v/>
          </cell>
          <cell r="BV747" t="str">
            <v/>
          </cell>
          <cell r="BW747" t="str">
            <v/>
          </cell>
          <cell r="BX747" t="str">
            <v/>
          </cell>
          <cell r="BY747" t="str">
            <v/>
          </cell>
          <cell r="BZ747" t="str">
            <v/>
          </cell>
          <cell r="CA747" t="str">
            <v/>
          </cell>
          <cell r="CB747" t="str">
            <v/>
          </cell>
          <cell r="CC747" t="str">
            <v/>
          </cell>
          <cell r="CD747" t="str">
            <v/>
          </cell>
          <cell r="CE747" t="str">
            <v/>
          </cell>
          <cell r="CF747" t="str">
            <v/>
          </cell>
          <cell r="CG747" t="str">
            <v/>
          </cell>
          <cell r="CH747" t="str">
            <v/>
          </cell>
          <cell r="CI747" t="str">
            <v/>
          </cell>
          <cell r="CJ747" t="str">
            <v/>
          </cell>
          <cell r="CK747" t="str">
            <v/>
          </cell>
          <cell r="CL747" t="str">
            <v/>
          </cell>
          <cell r="CM747" t="str">
            <v/>
          </cell>
          <cell r="CN747" t="str">
            <v/>
          </cell>
          <cell r="CO747" t="str">
            <v/>
          </cell>
          <cell r="CP747" t="str">
            <v/>
          </cell>
          <cell r="CQ747" t="str">
            <v/>
          </cell>
          <cell r="CR747" t="str">
            <v/>
          </cell>
          <cell r="CS747" t="str">
            <v/>
          </cell>
          <cell r="CT747" t="str">
            <v/>
          </cell>
          <cell r="CU747" t="str">
            <v/>
          </cell>
          <cell r="CV747" t="str">
            <v/>
          </cell>
          <cell r="CW747" t="str">
            <v/>
          </cell>
          <cell r="CX747" t="str">
            <v/>
          </cell>
          <cell r="CY747" t="str">
            <v/>
          </cell>
          <cell r="CZ747" t="str">
            <v/>
          </cell>
          <cell r="DA747" t="str">
            <v/>
          </cell>
          <cell r="DB747" t="str">
            <v/>
          </cell>
          <cell r="DC747" t="str">
            <v/>
          </cell>
          <cell r="DD747" t="str">
            <v/>
          </cell>
          <cell r="DE747" t="str">
            <v/>
          </cell>
          <cell r="DF747" t="str">
            <v/>
          </cell>
          <cell r="DG747" t="str">
            <v/>
          </cell>
          <cell r="DH747" t="str">
            <v/>
          </cell>
          <cell r="DI747" t="str">
            <v/>
          </cell>
          <cell r="DJ747" t="str">
            <v/>
          </cell>
          <cell r="DK747" t="str">
            <v/>
          </cell>
          <cell r="DL747" t="str">
            <v/>
          </cell>
          <cell r="DM747" t="str">
            <v/>
          </cell>
          <cell r="DN747" t="str">
            <v/>
          </cell>
          <cell r="DO747" t="str">
            <v/>
          </cell>
          <cell r="DP747" t="str">
            <v/>
          </cell>
          <cell r="DQ747" t="str">
            <v/>
          </cell>
          <cell r="DR747" t="str">
            <v/>
          </cell>
          <cell r="DS747" t="str">
            <v/>
          </cell>
          <cell r="DT747" t="str">
            <v/>
          </cell>
          <cell r="DU747" t="str">
            <v/>
          </cell>
          <cell r="DV747" t="str">
            <v/>
          </cell>
          <cell r="DW747" t="str">
            <v/>
          </cell>
          <cell r="DX747" t="str">
            <v/>
          </cell>
          <cell r="DY747" t="str">
            <v/>
          </cell>
          <cell r="DZ747" t="str">
            <v/>
          </cell>
          <cell r="EA747" t="str">
            <v/>
          </cell>
          <cell r="EB747" t="str">
            <v/>
          </cell>
          <cell r="EC747" t="str">
            <v/>
          </cell>
          <cell r="ED747" t="str">
            <v/>
          </cell>
          <cell r="EE747" t="str">
            <v/>
          </cell>
          <cell r="EF747" t="str">
            <v/>
          </cell>
          <cell r="EG747" t="str">
            <v/>
          </cell>
          <cell r="EH747" t="str">
            <v/>
          </cell>
          <cell r="EI747" t="str">
            <v/>
          </cell>
          <cell r="EJ747" t="str">
            <v/>
          </cell>
          <cell r="EK747" t="str">
            <v/>
          </cell>
          <cell r="EL747" t="str">
            <v/>
          </cell>
          <cell r="EM747" t="str">
            <v/>
          </cell>
          <cell r="EN747" t="str">
            <v/>
          </cell>
          <cell r="EO747" t="str">
            <v/>
          </cell>
          <cell r="EP747" t="str">
            <v/>
          </cell>
          <cell r="EQ747" t="str">
            <v/>
          </cell>
          <cell r="ER747" t="str">
            <v/>
          </cell>
          <cell r="ES747" t="str">
            <v/>
          </cell>
          <cell r="ET747" t="str">
            <v/>
          </cell>
          <cell r="EU747" t="str">
            <v/>
          </cell>
          <cell r="EV747" t="str">
            <v/>
          </cell>
          <cell r="EW747" t="str">
            <v/>
          </cell>
          <cell r="EX747" t="str">
            <v/>
          </cell>
          <cell r="EY747" t="str">
            <v/>
          </cell>
          <cell r="EZ747" t="str">
            <v/>
          </cell>
          <cell r="FA747" t="str">
            <v/>
          </cell>
          <cell r="FB747" t="str">
            <v/>
          </cell>
          <cell r="FC747" t="str">
            <v/>
          </cell>
          <cell r="FD747" t="str">
            <v/>
          </cell>
          <cell r="FE747" t="str">
            <v/>
          </cell>
          <cell r="FF747" t="str">
            <v/>
          </cell>
          <cell r="FG747" t="str">
            <v/>
          </cell>
          <cell r="FH747" t="str">
            <v/>
          </cell>
          <cell r="FI747" t="str">
            <v/>
          </cell>
          <cell r="FJ747" t="str">
            <v/>
          </cell>
          <cell r="FK747" t="str">
            <v/>
          </cell>
          <cell r="FL747" t="str">
            <v/>
          </cell>
          <cell r="FM747" t="str">
            <v/>
          </cell>
          <cell r="FN747" t="str">
            <v/>
          </cell>
          <cell r="FO747" t="str">
            <v/>
          </cell>
          <cell r="FP747" t="str">
            <v/>
          </cell>
          <cell r="FQ747" t="str">
            <v/>
          </cell>
          <cell r="FR747" t="str">
            <v/>
          </cell>
          <cell r="FS747" t="str">
            <v/>
          </cell>
          <cell r="FT747" t="str">
            <v/>
          </cell>
          <cell r="FU747" t="str">
            <v/>
          </cell>
          <cell r="FV747" t="str">
            <v/>
          </cell>
          <cell r="FW747" t="str">
            <v/>
          </cell>
          <cell r="FX747" t="str">
            <v/>
          </cell>
          <cell r="FY747" t="str">
            <v/>
          </cell>
          <cell r="FZ747" t="str">
            <v/>
          </cell>
          <cell r="GA747" t="str">
            <v/>
          </cell>
          <cell r="GB747" t="str">
            <v/>
          </cell>
          <cell r="GC747" t="str">
            <v/>
          </cell>
          <cell r="GD747" t="str">
            <v/>
          </cell>
          <cell r="GE747" t="str">
            <v/>
          </cell>
          <cell r="GF747" t="str">
            <v/>
          </cell>
          <cell r="GG747" t="str">
            <v/>
          </cell>
          <cell r="GH747" t="str">
            <v/>
          </cell>
          <cell r="GI747" t="str">
            <v/>
          </cell>
          <cell r="GJ747" t="str">
            <v/>
          </cell>
          <cell r="GK747" t="str">
            <v/>
          </cell>
          <cell r="GL747" t="str">
            <v/>
          </cell>
          <cell r="GM747" t="str">
            <v/>
          </cell>
          <cell r="GN747" t="str">
            <v/>
          </cell>
          <cell r="GO747" t="str">
            <v/>
          </cell>
          <cell r="GP747" t="str">
            <v/>
          </cell>
          <cell r="GQ747" t="str">
            <v/>
          </cell>
          <cell r="GR747" t="str">
            <v/>
          </cell>
          <cell r="GS747" t="str">
            <v/>
          </cell>
          <cell r="GT747" t="str">
            <v/>
          </cell>
          <cell r="GU747" t="str">
            <v/>
          </cell>
          <cell r="GV747" t="str">
            <v/>
          </cell>
          <cell r="GW747" t="str">
            <v/>
          </cell>
          <cell r="GX747" t="str">
            <v/>
          </cell>
          <cell r="GY747" t="str">
            <v/>
          </cell>
          <cell r="GZ747" t="str">
            <v/>
          </cell>
          <cell r="HA747" t="str">
            <v/>
          </cell>
          <cell r="HB747" t="str">
            <v/>
          </cell>
          <cell r="HC747" t="str">
            <v/>
          </cell>
          <cell r="HD747" t="str">
            <v/>
          </cell>
          <cell r="HE747" t="str">
            <v/>
          </cell>
          <cell r="HF747" t="str">
            <v/>
          </cell>
          <cell r="HG747" t="str">
            <v/>
          </cell>
          <cell r="HH747" t="str">
            <v/>
          </cell>
          <cell r="HI747" t="str">
            <v/>
          </cell>
          <cell r="HJ747" t="str">
            <v/>
          </cell>
          <cell r="HK747" t="str">
            <v/>
          </cell>
          <cell r="HL747" t="str">
            <v/>
          </cell>
          <cell r="HM747" t="str">
            <v/>
          </cell>
          <cell r="HN747" t="str">
            <v/>
          </cell>
          <cell r="HO747" t="str">
            <v/>
          </cell>
          <cell r="HP747" t="str">
            <v/>
          </cell>
          <cell r="HQ747" t="str">
            <v/>
          </cell>
          <cell r="HR747" t="str">
            <v/>
          </cell>
          <cell r="HS747" t="str">
            <v/>
          </cell>
          <cell r="HT747" t="str">
            <v/>
          </cell>
          <cell r="HU747" t="str">
            <v/>
          </cell>
          <cell r="HV747" t="str">
            <v/>
          </cell>
          <cell r="HW747" t="str">
            <v/>
          </cell>
          <cell r="HX747" t="str">
            <v/>
          </cell>
          <cell r="HY747" t="str">
            <v/>
          </cell>
          <cell r="HZ747" t="str">
            <v/>
          </cell>
          <cell r="IA747" t="str">
            <v/>
          </cell>
          <cell r="IB747" t="str">
            <v/>
          </cell>
          <cell r="IC747" t="str">
            <v/>
          </cell>
          <cell r="ID747" t="str">
            <v/>
          </cell>
        </row>
        <row r="748">
          <cell r="A748" t="str">
            <v/>
          </cell>
          <cell r="B748" t="str">
            <v/>
          </cell>
          <cell r="C748" t="str">
            <v/>
          </cell>
          <cell r="D748" t="str">
            <v/>
          </cell>
          <cell r="E748" t="str">
            <v/>
          </cell>
          <cell r="F748" t="str">
            <v/>
          </cell>
          <cell r="G748" t="str">
            <v/>
          </cell>
          <cell r="H748" t="str">
            <v/>
          </cell>
          <cell r="I748" t="str">
            <v/>
          </cell>
          <cell r="J748" t="str">
            <v/>
          </cell>
          <cell r="K748" t="str">
            <v/>
          </cell>
          <cell r="L748" t="str">
            <v/>
          </cell>
          <cell r="M748" t="str">
            <v/>
          </cell>
          <cell r="N748" t="str">
            <v/>
          </cell>
          <cell r="O748" t="str">
            <v/>
          </cell>
          <cell r="P748" t="str">
            <v/>
          </cell>
          <cell r="Q748" t="str">
            <v/>
          </cell>
          <cell r="R748" t="str">
            <v/>
          </cell>
          <cell r="S748" t="str">
            <v/>
          </cell>
          <cell r="T748" t="str">
            <v/>
          </cell>
          <cell r="U748" t="str">
            <v/>
          </cell>
          <cell r="V748" t="str">
            <v/>
          </cell>
          <cell r="W748" t="str">
            <v/>
          </cell>
          <cell r="X748" t="str">
            <v/>
          </cell>
          <cell r="Y748" t="str">
            <v/>
          </cell>
          <cell r="Z748" t="str">
            <v/>
          </cell>
          <cell r="AA748" t="str">
            <v/>
          </cell>
          <cell r="AB748" t="str">
            <v/>
          </cell>
          <cell r="AC748" t="str">
            <v/>
          </cell>
          <cell r="AD748" t="str">
            <v/>
          </cell>
          <cell r="AE748" t="str">
            <v/>
          </cell>
          <cell r="AF748" t="str">
            <v/>
          </cell>
          <cell r="AG748" t="str">
            <v/>
          </cell>
          <cell r="AH748" t="str">
            <v/>
          </cell>
          <cell r="AI748" t="str">
            <v/>
          </cell>
          <cell r="AJ748" t="str">
            <v/>
          </cell>
          <cell r="AK748" t="str">
            <v/>
          </cell>
          <cell r="AL748" t="str">
            <v/>
          </cell>
          <cell r="AM748" t="str">
            <v/>
          </cell>
          <cell r="AN748" t="str">
            <v/>
          </cell>
          <cell r="AO748" t="str">
            <v/>
          </cell>
          <cell r="AP748" t="str">
            <v/>
          </cell>
          <cell r="AQ748" t="str">
            <v/>
          </cell>
          <cell r="AR748" t="str">
            <v/>
          </cell>
          <cell r="AS748" t="str">
            <v/>
          </cell>
          <cell r="AT748" t="str">
            <v/>
          </cell>
          <cell r="AU748" t="str">
            <v/>
          </cell>
          <cell r="AV748" t="str">
            <v/>
          </cell>
          <cell r="AW748" t="str">
            <v/>
          </cell>
          <cell r="AX748" t="str">
            <v/>
          </cell>
          <cell r="AY748" t="str">
            <v/>
          </cell>
          <cell r="AZ748" t="str">
            <v/>
          </cell>
          <cell r="BA748" t="str">
            <v/>
          </cell>
          <cell r="BB748" t="str">
            <v/>
          </cell>
          <cell r="BC748" t="str">
            <v/>
          </cell>
          <cell r="BD748" t="str">
            <v/>
          </cell>
          <cell r="BE748" t="str">
            <v/>
          </cell>
          <cell r="BF748" t="str">
            <v/>
          </cell>
          <cell r="BG748" t="str">
            <v/>
          </cell>
          <cell r="BH748" t="str">
            <v/>
          </cell>
          <cell r="BI748" t="str">
            <v/>
          </cell>
          <cell r="BJ748" t="str">
            <v/>
          </cell>
          <cell r="BK748" t="str">
            <v/>
          </cell>
          <cell r="BL748" t="str">
            <v/>
          </cell>
          <cell r="BM748" t="str">
            <v/>
          </cell>
          <cell r="BN748" t="str">
            <v/>
          </cell>
          <cell r="BO748" t="str">
            <v/>
          </cell>
          <cell r="BP748" t="str">
            <v/>
          </cell>
          <cell r="BQ748" t="str">
            <v/>
          </cell>
          <cell r="BR748" t="str">
            <v/>
          </cell>
          <cell r="BS748" t="str">
            <v/>
          </cell>
          <cell r="BT748" t="str">
            <v/>
          </cell>
          <cell r="BU748" t="str">
            <v/>
          </cell>
          <cell r="BV748" t="str">
            <v/>
          </cell>
          <cell r="BW748" t="str">
            <v/>
          </cell>
          <cell r="BX748" t="str">
            <v/>
          </cell>
          <cell r="BY748" t="str">
            <v/>
          </cell>
          <cell r="BZ748" t="str">
            <v/>
          </cell>
          <cell r="CA748" t="str">
            <v/>
          </cell>
          <cell r="CB748" t="str">
            <v/>
          </cell>
          <cell r="CC748" t="str">
            <v/>
          </cell>
          <cell r="CD748" t="str">
            <v/>
          </cell>
          <cell r="CE748" t="str">
            <v/>
          </cell>
          <cell r="CF748" t="str">
            <v/>
          </cell>
          <cell r="CG748" t="str">
            <v/>
          </cell>
          <cell r="CH748" t="str">
            <v/>
          </cell>
          <cell r="CI748" t="str">
            <v/>
          </cell>
          <cell r="CJ748" t="str">
            <v/>
          </cell>
          <cell r="CK748" t="str">
            <v/>
          </cell>
          <cell r="CL748" t="str">
            <v/>
          </cell>
          <cell r="CM748" t="str">
            <v/>
          </cell>
          <cell r="CN748" t="str">
            <v/>
          </cell>
          <cell r="CO748" t="str">
            <v/>
          </cell>
          <cell r="CP748" t="str">
            <v/>
          </cell>
          <cell r="CQ748" t="str">
            <v/>
          </cell>
          <cell r="CR748" t="str">
            <v/>
          </cell>
          <cell r="CS748" t="str">
            <v/>
          </cell>
          <cell r="CT748" t="str">
            <v/>
          </cell>
          <cell r="CU748" t="str">
            <v/>
          </cell>
          <cell r="CV748" t="str">
            <v/>
          </cell>
          <cell r="CW748" t="str">
            <v/>
          </cell>
          <cell r="CX748" t="str">
            <v/>
          </cell>
          <cell r="CY748" t="str">
            <v/>
          </cell>
          <cell r="CZ748" t="str">
            <v/>
          </cell>
          <cell r="DA748" t="str">
            <v/>
          </cell>
          <cell r="DB748" t="str">
            <v/>
          </cell>
          <cell r="DC748" t="str">
            <v/>
          </cell>
          <cell r="DD748" t="str">
            <v/>
          </cell>
          <cell r="DE748" t="str">
            <v/>
          </cell>
          <cell r="DF748" t="str">
            <v/>
          </cell>
          <cell r="DG748" t="str">
            <v/>
          </cell>
          <cell r="DH748" t="str">
            <v/>
          </cell>
          <cell r="DI748" t="str">
            <v/>
          </cell>
          <cell r="DJ748" t="str">
            <v/>
          </cell>
          <cell r="DK748" t="str">
            <v/>
          </cell>
          <cell r="DL748" t="str">
            <v/>
          </cell>
          <cell r="DM748" t="str">
            <v/>
          </cell>
          <cell r="DN748" t="str">
            <v/>
          </cell>
          <cell r="DO748" t="str">
            <v/>
          </cell>
          <cell r="DP748" t="str">
            <v/>
          </cell>
          <cell r="DQ748" t="str">
            <v/>
          </cell>
          <cell r="DR748" t="str">
            <v/>
          </cell>
          <cell r="DS748" t="str">
            <v/>
          </cell>
          <cell r="DT748" t="str">
            <v/>
          </cell>
          <cell r="DU748" t="str">
            <v/>
          </cell>
          <cell r="DV748" t="str">
            <v/>
          </cell>
          <cell r="DW748" t="str">
            <v/>
          </cell>
          <cell r="DX748" t="str">
            <v/>
          </cell>
          <cell r="DY748" t="str">
            <v/>
          </cell>
          <cell r="DZ748" t="str">
            <v/>
          </cell>
          <cell r="EA748" t="str">
            <v/>
          </cell>
          <cell r="EB748" t="str">
            <v/>
          </cell>
          <cell r="EC748" t="str">
            <v/>
          </cell>
          <cell r="ED748" t="str">
            <v/>
          </cell>
          <cell r="EE748" t="str">
            <v/>
          </cell>
          <cell r="EF748" t="str">
            <v/>
          </cell>
          <cell r="EG748" t="str">
            <v/>
          </cell>
          <cell r="EH748" t="str">
            <v/>
          </cell>
          <cell r="EI748" t="str">
            <v/>
          </cell>
          <cell r="EJ748" t="str">
            <v/>
          </cell>
          <cell r="EK748" t="str">
            <v/>
          </cell>
          <cell r="EL748" t="str">
            <v/>
          </cell>
          <cell r="EM748" t="str">
            <v/>
          </cell>
          <cell r="EN748" t="str">
            <v/>
          </cell>
          <cell r="EO748" t="str">
            <v/>
          </cell>
          <cell r="EP748" t="str">
            <v/>
          </cell>
          <cell r="EQ748" t="str">
            <v/>
          </cell>
          <cell r="ER748" t="str">
            <v/>
          </cell>
          <cell r="ES748" t="str">
            <v/>
          </cell>
          <cell r="ET748" t="str">
            <v/>
          </cell>
          <cell r="EU748" t="str">
            <v/>
          </cell>
          <cell r="EV748" t="str">
            <v/>
          </cell>
          <cell r="EW748" t="str">
            <v/>
          </cell>
          <cell r="EX748" t="str">
            <v/>
          </cell>
          <cell r="EY748" t="str">
            <v/>
          </cell>
          <cell r="EZ748" t="str">
            <v/>
          </cell>
          <cell r="FA748" t="str">
            <v/>
          </cell>
          <cell r="FB748" t="str">
            <v/>
          </cell>
          <cell r="FC748" t="str">
            <v/>
          </cell>
          <cell r="FD748" t="str">
            <v/>
          </cell>
          <cell r="FE748" t="str">
            <v/>
          </cell>
          <cell r="FF748" t="str">
            <v/>
          </cell>
          <cell r="FG748" t="str">
            <v/>
          </cell>
          <cell r="FH748" t="str">
            <v/>
          </cell>
          <cell r="FI748" t="str">
            <v/>
          </cell>
          <cell r="FJ748" t="str">
            <v/>
          </cell>
          <cell r="FK748" t="str">
            <v/>
          </cell>
          <cell r="FL748" t="str">
            <v/>
          </cell>
          <cell r="FM748" t="str">
            <v/>
          </cell>
          <cell r="FN748" t="str">
            <v/>
          </cell>
          <cell r="FO748" t="str">
            <v/>
          </cell>
          <cell r="FP748" t="str">
            <v/>
          </cell>
          <cell r="FQ748" t="str">
            <v/>
          </cell>
          <cell r="FR748" t="str">
            <v/>
          </cell>
          <cell r="FS748" t="str">
            <v/>
          </cell>
          <cell r="FT748" t="str">
            <v/>
          </cell>
          <cell r="FU748" t="str">
            <v/>
          </cell>
          <cell r="FV748" t="str">
            <v/>
          </cell>
          <cell r="FW748" t="str">
            <v/>
          </cell>
          <cell r="FX748" t="str">
            <v/>
          </cell>
          <cell r="FY748" t="str">
            <v/>
          </cell>
          <cell r="FZ748" t="str">
            <v/>
          </cell>
          <cell r="GA748" t="str">
            <v/>
          </cell>
          <cell r="GB748" t="str">
            <v/>
          </cell>
          <cell r="GC748" t="str">
            <v/>
          </cell>
          <cell r="GD748" t="str">
            <v/>
          </cell>
          <cell r="GE748" t="str">
            <v/>
          </cell>
          <cell r="GF748" t="str">
            <v/>
          </cell>
          <cell r="GG748" t="str">
            <v/>
          </cell>
          <cell r="GH748" t="str">
            <v/>
          </cell>
          <cell r="GI748" t="str">
            <v/>
          </cell>
          <cell r="GJ748" t="str">
            <v/>
          </cell>
          <cell r="GK748" t="str">
            <v/>
          </cell>
          <cell r="GL748" t="str">
            <v/>
          </cell>
          <cell r="GM748" t="str">
            <v/>
          </cell>
          <cell r="GN748" t="str">
            <v/>
          </cell>
          <cell r="GO748" t="str">
            <v/>
          </cell>
          <cell r="GP748" t="str">
            <v/>
          </cell>
          <cell r="GQ748" t="str">
            <v/>
          </cell>
          <cell r="GR748" t="str">
            <v/>
          </cell>
          <cell r="GS748" t="str">
            <v/>
          </cell>
          <cell r="GT748" t="str">
            <v/>
          </cell>
          <cell r="GU748" t="str">
            <v/>
          </cell>
          <cell r="GV748" t="str">
            <v/>
          </cell>
          <cell r="GW748" t="str">
            <v/>
          </cell>
          <cell r="GX748" t="str">
            <v/>
          </cell>
          <cell r="GY748" t="str">
            <v/>
          </cell>
          <cell r="GZ748" t="str">
            <v/>
          </cell>
          <cell r="HA748" t="str">
            <v/>
          </cell>
          <cell r="HB748" t="str">
            <v/>
          </cell>
          <cell r="HC748" t="str">
            <v/>
          </cell>
          <cell r="HD748" t="str">
            <v/>
          </cell>
          <cell r="HE748" t="str">
            <v/>
          </cell>
          <cell r="HF748" t="str">
            <v/>
          </cell>
          <cell r="HG748" t="str">
            <v/>
          </cell>
          <cell r="HH748" t="str">
            <v/>
          </cell>
          <cell r="HI748" t="str">
            <v/>
          </cell>
          <cell r="HJ748" t="str">
            <v/>
          </cell>
          <cell r="HK748" t="str">
            <v/>
          </cell>
          <cell r="HL748" t="str">
            <v/>
          </cell>
          <cell r="HM748" t="str">
            <v/>
          </cell>
          <cell r="HN748" t="str">
            <v/>
          </cell>
          <cell r="HO748" t="str">
            <v/>
          </cell>
          <cell r="HP748" t="str">
            <v/>
          </cell>
          <cell r="HQ748" t="str">
            <v/>
          </cell>
          <cell r="HR748" t="str">
            <v/>
          </cell>
          <cell r="HS748" t="str">
            <v/>
          </cell>
          <cell r="HT748" t="str">
            <v/>
          </cell>
          <cell r="HU748" t="str">
            <v/>
          </cell>
          <cell r="HV748" t="str">
            <v/>
          </cell>
          <cell r="HW748" t="str">
            <v/>
          </cell>
          <cell r="HX748" t="str">
            <v/>
          </cell>
          <cell r="HY748" t="str">
            <v/>
          </cell>
          <cell r="HZ748" t="str">
            <v/>
          </cell>
          <cell r="IA748" t="str">
            <v/>
          </cell>
          <cell r="IB748" t="str">
            <v/>
          </cell>
          <cell r="IC748" t="str">
            <v/>
          </cell>
          <cell r="ID748" t="str">
            <v/>
          </cell>
        </row>
        <row r="749">
          <cell r="A749" t="str">
            <v/>
          </cell>
          <cell r="B749" t="str">
            <v/>
          </cell>
          <cell r="C749" t="str">
            <v/>
          </cell>
          <cell r="D749" t="str">
            <v/>
          </cell>
          <cell r="E749" t="str">
            <v/>
          </cell>
          <cell r="F749" t="str">
            <v/>
          </cell>
          <cell r="G749" t="str">
            <v/>
          </cell>
          <cell r="H749" t="str">
            <v/>
          </cell>
          <cell r="I749" t="str">
            <v/>
          </cell>
          <cell r="J749" t="str">
            <v/>
          </cell>
          <cell r="K749" t="str">
            <v/>
          </cell>
          <cell r="L749" t="str">
            <v/>
          </cell>
          <cell r="M749" t="str">
            <v/>
          </cell>
          <cell r="N749" t="str">
            <v/>
          </cell>
          <cell r="O749" t="str">
            <v/>
          </cell>
          <cell r="P749" t="str">
            <v/>
          </cell>
          <cell r="Q749" t="str">
            <v/>
          </cell>
          <cell r="R749" t="str">
            <v/>
          </cell>
          <cell r="S749" t="str">
            <v/>
          </cell>
          <cell r="T749" t="str">
            <v/>
          </cell>
          <cell r="U749" t="str">
            <v/>
          </cell>
          <cell r="V749" t="str">
            <v/>
          </cell>
          <cell r="W749" t="str">
            <v/>
          </cell>
          <cell r="X749" t="str">
            <v/>
          </cell>
          <cell r="Y749" t="str">
            <v/>
          </cell>
          <cell r="Z749" t="str">
            <v/>
          </cell>
          <cell r="AA749" t="str">
            <v/>
          </cell>
          <cell r="AB749" t="str">
            <v/>
          </cell>
          <cell r="AC749" t="str">
            <v/>
          </cell>
          <cell r="AD749" t="str">
            <v/>
          </cell>
          <cell r="AE749" t="str">
            <v/>
          </cell>
          <cell r="AF749" t="str">
            <v/>
          </cell>
          <cell r="AG749" t="str">
            <v/>
          </cell>
          <cell r="AH749" t="str">
            <v/>
          </cell>
          <cell r="AI749" t="str">
            <v/>
          </cell>
          <cell r="AJ749" t="str">
            <v/>
          </cell>
          <cell r="AK749" t="str">
            <v/>
          </cell>
          <cell r="AL749" t="str">
            <v/>
          </cell>
          <cell r="AM749" t="str">
            <v/>
          </cell>
          <cell r="AN749" t="str">
            <v/>
          </cell>
          <cell r="AO749" t="str">
            <v/>
          </cell>
          <cell r="AP749" t="str">
            <v/>
          </cell>
          <cell r="AQ749" t="str">
            <v/>
          </cell>
          <cell r="AR749" t="str">
            <v/>
          </cell>
          <cell r="AS749" t="str">
            <v/>
          </cell>
          <cell r="AT749" t="str">
            <v/>
          </cell>
          <cell r="AU749" t="str">
            <v/>
          </cell>
          <cell r="AV749" t="str">
            <v/>
          </cell>
          <cell r="AW749" t="str">
            <v/>
          </cell>
          <cell r="AX749" t="str">
            <v/>
          </cell>
          <cell r="AY749" t="str">
            <v/>
          </cell>
          <cell r="AZ749" t="str">
            <v/>
          </cell>
          <cell r="BA749" t="str">
            <v/>
          </cell>
          <cell r="BB749" t="str">
            <v/>
          </cell>
          <cell r="BC749" t="str">
            <v/>
          </cell>
          <cell r="BD749" t="str">
            <v/>
          </cell>
          <cell r="BE749" t="str">
            <v/>
          </cell>
          <cell r="BF749" t="str">
            <v/>
          </cell>
          <cell r="BG749" t="str">
            <v/>
          </cell>
          <cell r="BH749" t="str">
            <v/>
          </cell>
          <cell r="BI749" t="str">
            <v/>
          </cell>
          <cell r="BJ749" t="str">
            <v/>
          </cell>
          <cell r="BK749" t="str">
            <v/>
          </cell>
          <cell r="BL749" t="str">
            <v/>
          </cell>
          <cell r="BM749" t="str">
            <v/>
          </cell>
          <cell r="BN749" t="str">
            <v/>
          </cell>
          <cell r="BO749" t="str">
            <v/>
          </cell>
          <cell r="BP749" t="str">
            <v/>
          </cell>
          <cell r="BQ749" t="str">
            <v/>
          </cell>
          <cell r="BR749" t="str">
            <v/>
          </cell>
          <cell r="BS749" t="str">
            <v/>
          </cell>
          <cell r="BT749" t="str">
            <v/>
          </cell>
          <cell r="BU749" t="str">
            <v/>
          </cell>
          <cell r="BV749" t="str">
            <v/>
          </cell>
          <cell r="BW749" t="str">
            <v/>
          </cell>
          <cell r="BX749" t="str">
            <v/>
          </cell>
          <cell r="BY749" t="str">
            <v/>
          </cell>
          <cell r="BZ749" t="str">
            <v/>
          </cell>
          <cell r="CA749" t="str">
            <v/>
          </cell>
          <cell r="CB749" t="str">
            <v/>
          </cell>
          <cell r="CC749" t="str">
            <v/>
          </cell>
          <cell r="CD749" t="str">
            <v/>
          </cell>
          <cell r="CE749" t="str">
            <v/>
          </cell>
          <cell r="CF749" t="str">
            <v/>
          </cell>
          <cell r="CG749" t="str">
            <v/>
          </cell>
          <cell r="CH749" t="str">
            <v/>
          </cell>
          <cell r="CI749" t="str">
            <v/>
          </cell>
          <cell r="CJ749" t="str">
            <v/>
          </cell>
          <cell r="CK749" t="str">
            <v/>
          </cell>
          <cell r="CL749" t="str">
            <v/>
          </cell>
          <cell r="CM749" t="str">
            <v/>
          </cell>
          <cell r="CN749" t="str">
            <v/>
          </cell>
          <cell r="CO749" t="str">
            <v/>
          </cell>
          <cell r="CP749" t="str">
            <v/>
          </cell>
          <cell r="CQ749" t="str">
            <v/>
          </cell>
          <cell r="CR749" t="str">
            <v/>
          </cell>
          <cell r="CS749" t="str">
            <v/>
          </cell>
          <cell r="CT749" t="str">
            <v/>
          </cell>
          <cell r="CU749" t="str">
            <v/>
          </cell>
          <cell r="CV749" t="str">
            <v/>
          </cell>
          <cell r="CW749" t="str">
            <v/>
          </cell>
          <cell r="CX749" t="str">
            <v/>
          </cell>
          <cell r="CY749" t="str">
            <v/>
          </cell>
          <cell r="CZ749" t="str">
            <v/>
          </cell>
          <cell r="DA749" t="str">
            <v/>
          </cell>
          <cell r="DB749" t="str">
            <v/>
          </cell>
          <cell r="DC749" t="str">
            <v/>
          </cell>
          <cell r="DD749" t="str">
            <v/>
          </cell>
          <cell r="DE749" t="str">
            <v/>
          </cell>
          <cell r="DF749" t="str">
            <v/>
          </cell>
          <cell r="DG749" t="str">
            <v/>
          </cell>
          <cell r="DH749" t="str">
            <v/>
          </cell>
          <cell r="DI749" t="str">
            <v/>
          </cell>
          <cell r="DJ749" t="str">
            <v/>
          </cell>
          <cell r="DK749" t="str">
            <v/>
          </cell>
          <cell r="DL749" t="str">
            <v/>
          </cell>
          <cell r="DM749" t="str">
            <v/>
          </cell>
          <cell r="DN749" t="str">
            <v/>
          </cell>
          <cell r="DO749" t="str">
            <v/>
          </cell>
          <cell r="DP749" t="str">
            <v/>
          </cell>
          <cell r="DQ749" t="str">
            <v/>
          </cell>
          <cell r="DR749" t="str">
            <v/>
          </cell>
          <cell r="DS749" t="str">
            <v/>
          </cell>
          <cell r="DT749" t="str">
            <v/>
          </cell>
          <cell r="DU749" t="str">
            <v/>
          </cell>
          <cell r="DV749" t="str">
            <v/>
          </cell>
          <cell r="DW749" t="str">
            <v/>
          </cell>
          <cell r="DX749" t="str">
            <v/>
          </cell>
          <cell r="DY749" t="str">
            <v/>
          </cell>
          <cell r="DZ749" t="str">
            <v/>
          </cell>
          <cell r="EA749" t="str">
            <v/>
          </cell>
          <cell r="EB749" t="str">
            <v/>
          </cell>
          <cell r="EC749" t="str">
            <v/>
          </cell>
          <cell r="ED749" t="str">
            <v/>
          </cell>
          <cell r="EE749" t="str">
            <v/>
          </cell>
          <cell r="EF749" t="str">
            <v/>
          </cell>
          <cell r="EG749" t="str">
            <v/>
          </cell>
          <cell r="EH749" t="str">
            <v/>
          </cell>
          <cell r="EI749" t="str">
            <v/>
          </cell>
          <cell r="EJ749" t="str">
            <v/>
          </cell>
          <cell r="EK749" t="str">
            <v/>
          </cell>
          <cell r="EL749" t="str">
            <v/>
          </cell>
          <cell r="EM749" t="str">
            <v/>
          </cell>
          <cell r="EN749" t="str">
            <v/>
          </cell>
          <cell r="EO749" t="str">
            <v/>
          </cell>
          <cell r="EP749" t="str">
            <v/>
          </cell>
          <cell r="EQ749" t="str">
            <v/>
          </cell>
          <cell r="ER749" t="str">
            <v/>
          </cell>
          <cell r="ES749" t="str">
            <v/>
          </cell>
          <cell r="ET749" t="str">
            <v/>
          </cell>
          <cell r="EU749" t="str">
            <v/>
          </cell>
          <cell r="EV749" t="str">
            <v/>
          </cell>
          <cell r="EW749" t="str">
            <v/>
          </cell>
          <cell r="EX749" t="str">
            <v/>
          </cell>
          <cell r="EY749" t="str">
            <v/>
          </cell>
          <cell r="EZ749" t="str">
            <v/>
          </cell>
          <cell r="FA749" t="str">
            <v/>
          </cell>
          <cell r="FB749" t="str">
            <v/>
          </cell>
          <cell r="FC749" t="str">
            <v/>
          </cell>
          <cell r="FD749" t="str">
            <v/>
          </cell>
          <cell r="FE749" t="str">
            <v/>
          </cell>
          <cell r="FF749" t="str">
            <v/>
          </cell>
          <cell r="FG749" t="str">
            <v/>
          </cell>
          <cell r="FH749" t="str">
            <v/>
          </cell>
          <cell r="FI749" t="str">
            <v/>
          </cell>
          <cell r="FJ749" t="str">
            <v/>
          </cell>
          <cell r="FK749" t="str">
            <v/>
          </cell>
          <cell r="FL749" t="str">
            <v/>
          </cell>
          <cell r="FM749" t="str">
            <v/>
          </cell>
          <cell r="FN749" t="str">
            <v/>
          </cell>
          <cell r="FO749" t="str">
            <v/>
          </cell>
          <cell r="FP749" t="str">
            <v/>
          </cell>
          <cell r="FQ749" t="str">
            <v/>
          </cell>
          <cell r="FR749" t="str">
            <v/>
          </cell>
          <cell r="FS749" t="str">
            <v/>
          </cell>
          <cell r="FT749" t="str">
            <v/>
          </cell>
          <cell r="FU749" t="str">
            <v/>
          </cell>
          <cell r="FV749" t="str">
            <v/>
          </cell>
          <cell r="FW749" t="str">
            <v/>
          </cell>
          <cell r="FX749" t="str">
            <v/>
          </cell>
          <cell r="FY749" t="str">
            <v/>
          </cell>
          <cell r="FZ749" t="str">
            <v/>
          </cell>
          <cell r="GA749" t="str">
            <v/>
          </cell>
          <cell r="GB749" t="str">
            <v/>
          </cell>
          <cell r="GC749" t="str">
            <v/>
          </cell>
          <cell r="GD749" t="str">
            <v/>
          </cell>
          <cell r="GE749" t="str">
            <v/>
          </cell>
          <cell r="GF749" t="str">
            <v/>
          </cell>
          <cell r="GG749" t="str">
            <v/>
          </cell>
          <cell r="GH749" t="str">
            <v/>
          </cell>
          <cell r="GI749" t="str">
            <v/>
          </cell>
          <cell r="GJ749" t="str">
            <v/>
          </cell>
          <cell r="GK749" t="str">
            <v/>
          </cell>
          <cell r="GL749" t="str">
            <v/>
          </cell>
          <cell r="GM749" t="str">
            <v/>
          </cell>
          <cell r="GN749" t="str">
            <v/>
          </cell>
          <cell r="GO749" t="str">
            <v/>
          </cell>
          <cell r="GP749" t="str">
            <v/>
          </cell>
          <cell r="GQ749" t="str">
            <v/>
          </cell>
          <cell r="GR749" t="str">
            <v/>
          </cell>
          <cell r="GS749" t="str">
            <v/>
          </cell>
          <cell r="GT749" t="str">
            <v/>
          </cell>
          <cell r="GU749" t="str">
            <v/>
          </cell>
          <cell r="GV749" t="str">
            <v/>
          </cell>
          <cell r="GW749" t="str">
            <v/>
          </cell>
          <cell r="GX749" t="str">
            <v/>
          </cell>
          <cell r="GY749" t="str">
            <v/>
          </cell>
          <cell r="GZ749" t="str">
            <v/>
          </cell>
          <cell r="HA749" t="str">
            <v/>
          </cell>
          <cell r="HB749" t="str">
            <v/>
          </cell>
          <cell r="HC749" t="str">
            <v/>
          </cell>
          <cell r="HD749" t="str">
            <v/>
          </cell>
          <cell r="HE749" t="str">
            <v/>
          </cell>
          <cell r="HF749" t="str">
            <v/>
          </cell>
          <cell r="HG749" t="str">
            <v/>
          </cell>
          <cell r="HH749" t="str">
            <v/>
          </cell>
          <cell r="HI749" t="str">
            <v/>
          </cell>
          <cell r="HJ749" t="str">
            <v/>
          </cell>
          <cell r="HK749" t="str">
            <v/>
          </cell>
          <cell r="HL749" t="str">
            <v/>
          </cell>
          <cell r="HM749" t="str">
            <v/>
          </cell>
          <cell r="HN749" t="str">
            <v/>
          </cell>
          <cell r="HO749" t="str">
            <v/>
          </cell>
          <cell r="HP749" t="str">
            <v/>
          </cell>
          <cell r="HQ749" t="str">
            <v/>
          </cell>
          <cell r="HR749" t="str">
            <v/>
          </cell>
          <cell r="HS749" t="str">
            <v/>
          </cell>
          <cell r="HT749" t="str">
            <v/>
          </cell>
          <cell r="HU749" t="str">
            <v/>
          </cell>
          <cell r="HV749" t="str">
            <v/>
          </cell>
          <cell r="HW749" t="str">
            <v/>
          </cell>
          <cell r="HX749" t="str">
            <v/>
          </cell>
          <cell r="HY749" t="str">
            <v/>
          </cell>
          <cell r="HZ749" t="str">
            <v/>
          </cell>
          <cell r="IA749" t="str">
            <v/>
          </cell>
          <cell r="IB749" t="str">
            <v/>
          </cell>
          <cell r="IC749" t="str">
            <v/>
          </cell>
          <cell r="ID749" t="str">
            <v/>
          </cell>
        </row>
        <row r="750">
          <cell r="A750" t="str">
            <v/>
          </cell>
          <cell r="B750" t="str">
            <v/>
          </cell>
          <cell r="C750" t="str">
            <v/>
          </cell>
          <cell r="D750" t="str">
            <v/>
          </cell>
          <cell r="E750" t="str">
            <v/>
          </cell>
          <cell r="F750" t="str">
            <v/>
          </cell>
          <cell r="G750" t="str">
            <v/>
          </cell>
          <cell r="H750" t="str">
            <v/>
          </cell>
          <cell r="I750" t="str">
            <v/>
          </cell>
          <cell r="J750" t="str">
            <v/>
          </cell>
          <cell r="K750" t="str">
            <v/>
          </cell>
          <cell r="L750" t="str">
            <v/>
          </cell>
          <cell r="M750" t="str">
            <v/>
          </cell>
          <cell r="N750" t="str">
            <v/>
          </cell>
          <cell r="O750" t="str">
            <v/>
          </cell>
          <cell r="P750" t="str">
            <v/>
          </cell>
          <cell r="Q750" t="str">
            <v/>
          </cell>
          <cell r="R750" t="str">
            <v/>
          </cell>
          <cell r="S750" t="str">
            <v/>
          </cell>
          <cell r="T750" t="str">
            <v/>
          </cell>
          <cell r="U750" t="str">
            <v/>
          </cell>
          <cell r="V750" t="str">
            <v/>
          </cell>
          <cell r="W750" t="str">
            <v/>
          </cell>
          <cell r="X750" t="str">
            <v/>
          </cell>
          <cell r="Y750" t="str">
            <v/>
          </cell>
          <cell r="Z750" t="str">
            <v/>
          </cell>
          <cell r="AA750" t="str">
            <v/>
          </cell>
          <cell r="AB750" t="str">
            <v/>
          </cell>
          <cell r="AC750" t="str">
            <v/>
          </cell>
          <cell r="AD750" t="str">
            <v/>
          </cell>
          <cell r="AE750" t="str">
            <v/>
          </cell>
          <cell r="AF750" t="str">
            <v/>
          </cell>
          <cell r="AG750" t="str">
            <v/>
          </cell>
          <cell r="AH750" t="str">
            <v/>
          </cell>
          <cell r="AI750" t="str">
            <v/>
          </cell>
          <cell r="AJ750" t="str">
            <v/>
          </cell>
          <cell r="AK750" t="str">
            <v/>
          </cell>
          <cell r="AL750" t="str">
            <v/>
          </cell>
          <cell r="AM750" t="str">
            <v/>
          </cell>
          <cell r="AN750" t="str">
            <v/>
          </cell>
          <cell r="AO750" t="str">
            <v/>
          </cell>
          <cell r="AP750" t="str">
            <v/>
          </cell>
          <cell r="AQ750" t="str">
            <v/>
          </cell>
          <cell r="AR750" t="str">
            <v/>
          </cell>
          <cell r="AS750" t="str">
            <v/>
          </cell>
          <cell r="AT750" t="str">
            <v/>
          </cell>
          <cell r="AU750" t="str">
            <v/>
          </cell>
          <cell r="AV750" t="str">
            <v/>
          </cell>
          <cell r="AW750" t="str">
            <v/>
          </cell>
          <cell r="AX750" t="str">
            <v/>
          </cell>
          <cell r="AY750" t="str">
            <v/>
          </cell>
          <cell r="AZ750" t="str">
            <v/>
          </cell>
          <cell r="BA750" t="str">
            <v/>
          </cell>
          <cell r="BB750" t="str">
            <v/>
          </cell>
          <cell r="BC750" t="str">
            <v/>
          </cell>
          <cell r="BD750" t="str">
            <v/>
          </cell>
          <cell r="BE750" t="str">
            <v/>
          </cell>
          <cell r="BF750" t="str">
            <v/>
          </cell>
          <cell r="BG750" t="str">
            <v/>
          </cell>
          <cell r="BH750" t="str">
            <v/>
          </cell>
          <cell r="BI750" t="str">
            <v/>
          </cell>
          <cell r="BJ750" t="str">
            <v/>
          </cell>
          <cell r="BK750" t="str">
            <v/>
          </cell>
          <cell r="BL750" t="str">
            <v/>
          </cell>
          <cell r="BM750" t="str">
            <v/>
          </cell>
          <cell r="BN750" t="str">
            <v/>
          </cell>
          <cell r="BO750" t="str">
            <v/>
          </cell>
          <cell r="BP750" t="str">
            <v/>
          </cell>
          <cell r="BQ750" t="str">
            <v/>
          </cell>
          <cell r="BR750" t="str">
            <v/>
          </cell>
          <cell r="BS750" t="str">
            <v/>
          </cell>
          <cell r="BT750" t="str">
            <v/>
          </cell>
          <cell r="BU750" t="str">
            <v/>
          </cell>
          <cell r="BV750" t="str">
            <v/>
          </cell>
          <cell r="BW750" t="str">
            <v/>
          </cell>
          <cell r="BX750" t="str">
            <v/>
          </cell>
          <cell r="BY750" t="str">
            <v/>
          </cell>
          <cell r="BZ750" t="str">
            <v/>
          </cell>
          <cell r="CA750" t="str">
            <v/>
          </cell>
          <cell r="CB750" t="str">
            <v/>
          </cell>
          <cell r="CC750" t="str">
            <v/>
          </cell>
          <cell r="CD750" t="str">
            <v/>
          </cell>
          <cell r="CE750" t="str">
            <v/>
          </cell>
          <cell r="CF750" t="str">
            <v/>
          </cell>
          <cell r="CG750" t="str">
            <v/>
          </cell>
          <cell r="CH750" t="str">
            <v/>
          </cell>
          <cell r="CI750" t="str">
            <v/>
          </cell>
          <cell r="CJ750" t="str">
            <v/>
          </cell>
          <cell r="CK750" t="str">
            <v/>
          </cell>
          <cell r="CL750" t="str">
            <v/>
          </cell>
          <cell r="CM750" t="str">
            <v/>
          </cell>
          <cell r="CN750" t="str">
            <v/>
          </cell>
          <cell r="CO750" t="str">
            <v/>
          </cell>
          <cell r="CP750" t="str">
            <v/>
          </cell>
          <cell r="CQ750" t="str">
            <v/>
          </cell>
          <cell r="CR750" t="str">
            <v/>
          </cell>
          <cell r="CS750" t="str">
            <v/>
          </cell>
          <cell r="CT750" t="str">
            <v/>
          </cell>
          <cell r="CU750" t="str">
            <v/>
          </cell>
          <cell r="CV750" t="str">
            <v/>
          </cell>
          <cell r="CW750" t="str">
            <v/>
          </cell>
          <cell r="CX750" t="str">
            <v/>
          </cell>
          <cell r="CY750" t="str">
            <v/>
          </cell>
          <cell r="CZ750" t="str">
            <v/>
          </cell>
          <cell r="DA750" t="str">
            <v/>
          </cell>
          <cell r="DB750" t="str">
            <v/>
          </cell>
          <cell r="DC750" t="str">
            <v/>
          </cell>
          <cell r="DD750" t="str">
            <v/>
          </cell>
          <cell r="DE750" t="str">
            <v/>
          </cell>
          <cell r="DF750" t="str">
            <v/>
          </cell>
          <cell r="DG750" t="str">
            <v/>
          </cell>
          <cell r="DH750" t="str">
            <v/>
          </cell>
          <cell r="DI750" t="str">
            <v/>
          </cell>
          <cell r="DJ750" t="str">
            <v/>
          </cell>
          <cell r="DK750" t="str">
            <v/>
          </cell>
          <cell r="DL750" t="str">
            <v/>
          </cell>
          <cell r="DM750" t="str">
            <v/>
          </cell>
          <cell r="DN750" t="str">
            <v/>
          </cell>
          <cell r="DO750" t="str">
            <v/>
          </cell>
          <cell r="DP750" t="str">
            <v/>
          </cell>
          <cell r="DQ750" t="str">
            <v/>
          </cell>
          <cell r="DR750" t="str">
            <v/>
          </cell>
          <cell r="DS750" t="str">
            <v/>
          </cell>
          <cell r="DT750" t="str">
            <v/>
          </cell>
          <cell r="DU750" t="str">
            <v/>
          </cell>
          <cell r="DV750" t="str">
            <v/>
          </cell>
          <cell r="DW750" t="str">
            <v/>
          </cell>
          <cell r="DX750" t="str">
            <v/>
          </cell>
          <cell r="DY750" t="str">
            <v/>
          </cell>
          <cell r="DZ750" t="str">
            <v/>
          </cell>
          <cell r="EA750" t="str">
            <v/>
          </cell>
          <cell r="EB750" t="str">
            <v/>
          </cell>
          <cell r="EC750" t="str">
            <v/>
          </cell>
          <cell r="ED750" t="str">
            <v/>
          </cell>
          <cell r="EE750" t="str">
            <v/>
          </cell>
          <cell r="EF750" t="str">
            <v/>
          </cell>
          <cell r="EG750" t="str">
            <v/>
          </cell>
          <cell r="EH750" t="str">
            <v/>
          </cell>
          <cell r="EI750" t="str">
            <v/>
          </cell>
          <cell r="EJ750" t="str">
            <v/>
          </cell>
          <cell r="EK750" t="str">
            <v/>
          </cell>
          <cell r="EL750" t="str">
            <v/>
          </cell>
          <cell r="EM750" t="str">
            <v/>
          </cell>
          <cell r="EN750" t="str">
            <v/>
          </cell>
          <cell r="EO750" t="str">
            <v/>
          </cell>
          <cell r="EP750" t="str">
            <v/>
          </cell>
          <cell r="EQ750" t="str">
            <v/>
          </cell>
          <cell r="ER750" t="str">
            <v/>
          </cell>
          <cell r="ES750" t="str">
            <v/>
          </cell>
          <cell r="ET750" t="str">
            <v/>
          </cell>
          <cell r="EU750" t="str">
            <v/>
          </cell>
          <cell r="EV750" t="str">
            <v/>
          </cell>
          <cell r="EW750" t="str">
            <v/>
          </cell>
          <cell r="EX750" t="str">
            <v/>
          </cell>
          <cell r="EY750" t="str">
            <v/>
          </cell>
          <cell r="EZ750" t="str">
            <v/>
          </cell>
          <cell r="FA750" t="str">
            <v/>
          </cell>
          <cell r="FB750" t="str">
            <v/>
          </cell>
          <cell r="FC750" t="str">
            <v/>
          </cell>
          <cell r="FD750" t="str">
            <v/>
          </cell>
          <cell r="FE750" t="str">
            <v/>
          </cell>
          <cell r="FF750" t="str">
            <v/>
          </cell>
          <cell r="FG750" t="str">
            <v/>
          </cell>
          <cell r="FH750" t="str">
            <v/>
          </cell>
          <cell r="FI750" t="str">
            <v/>
          </cell>
          <cell r="FJ750" t="str">
            <v/>
          </cell>
          <cell r="FK750" t="str">
            <v/>
          </cell>
          <cell r="FL750" t="str">
            <v/>
          </cell>
          <cell r="FM750" t="str">
            <v/>
          </cell>
          <cell r="FN750" t="str">
            <v/>
          </cell>
          <cell r="FO750" t="str">
            <v/>
          </cell>
          <cell r="FP750" t="str">
            <v/>
          </cell>
          <cell r="FQ750" t="str">
            <v/>
          </cell>
          <cell r="FR750" t="str">
            <v/>
          </cell>
          <cell r="FS750" t="str">
            <v/>
          </cell>
          <cell r="FT750" t="str">
            <v/>
          </cell>
          <cell r="FU750" t="str">
            <v/>
          </cell>
          <cell r="FV750" t="str">
            <v/>
          </cell>
          <cell r="FW750" t="str">
            <v/>
          </cell>
          <cell r="FX750" t="str">
            <v/>
          </cell>
          <cell r="FY750" t="str">
            <v/>
          </cell>
          <cell r="FZ750" t="str">
            <v/>
          </cell>
          <cell r="GA750" t="str">
            <v/>
          </cell>
          <cell r="GB750" t="str">
            <v/>
          </cell>
          <cell r="GC750" t="str">
            <v/>
          </cell>
          <cell r="GD750" t="str">
            <v/>
          </cell>
          <cell r="GE750" t="str">
            <v/>
          </cell>
          <cell r="GF750" t="str">
            <v/>
          </cell>
          <cell r="GG750" t="str">
            <v/>
          </cell>
          <cell r="GH750" t="str">
            <v/>
          </cell>
          <cell r="GI750" t="str">
            <v/>
          </cell>
          <cell r="GJ750" t="str">
            <v/>
          </cell>
          <cell r="GK750" t="str">
            <v/>
          </cell>
          <cell r="GL750" t="str">
            <v/>
          </cell>
          <cell r="GM750" t="str">
            <v/>
          </cell>
          <cell r="GN750" t="str">
            <v/>
          </cell>
          <cell r="GO750" t="str">
            <v/>
          </cell>
          <cell r="GP750" t="str">
            <v/>
          </cell>
          <cell r="GQ750" t="str">
            <v/>
          </cell>
          <cell r="GR750" t="str">
            <v/>
          </cell>
          <cell r="GS750" t="str">
            <v/>
          </cell>
          <cell r="GT750" t="str">
            <v/>
          </cell>
          <cell r="GU750" t="str">
            <v/>
          </cell>
          <cell r="GV750" t="str">
            <v/>
          </cell>
          <cell r="GW750" t="str">
            <v/>
          </cell>
          <cell r="GX750" t="str">
            <v/>
          </cell>
          <cell r="GY750" t="str">
            <v/>
          </cell>
          <cell r="GZ750" t="str">
            <v/>
          </cell>
          <cell r="HA750" t="str">
            <v/>
          </cell>
          <cell r="HB750" t="str">
            <v/>
          </cell>
          <cell r="HC750" t="str">
            <v/>
          </cell>
          <cell r="HD750" t="str">
            <v/>
          </cell>
          <cell r="HE750" t="str">
            <v/>
          </cell>
          <cell r="HF750" t="str">
            <v/>
          </cell>
          <cell r="HG750" t="str">
            <v/>
          </cell>
          <cell r="HH750" t="str">
            <v/>
          </cell>
          <cell r="HI750" t="str">
            <v/>
          </cell>
          <cell r="HJ750" t="str">
            <v/>
          </cell>
          <cell r="HK750" t="str">
            <v/>
          </cell>
          <cell r="HL750" t="str">
            <v/>
          </cell>
          <cell r="HM750" t="str">
            <v/>
          </cell>
          <cell r="HN750" t="str">
            <v/>
          </cell>
          <cell r="HO750" t="str">
            <v/>
          </cell>
          <cell r="HP750" t="str">
            <v/>
          </cell>
          <cell r="HQ750" t="str">
            <v/>
          </cell>
          <cell r="HR750" t="str">
            <v/>
          </cell>
          <cell r="HS750" t="str">
            <v/>
          </cell>
          <cell r="HT750" t="str">
            <v/>
          </cell>
          <cell r="HU750" t="str">
            <v/>
          </cell>
          <cell r="HV750" t="str">
            <v/>
          </cell>
          <cell r="HW750" t="str">
            <v/>
          </cell>
          <cell r="HX750" t="str">
            <v/>
          </cell>
          <cell r="HY750" t="str">
            <v/>
          </cell>
          <cell r="HZ750" t="str">
            <v/>
          </cell>
          <cell r="IA750" t="str">
            <v/>
          </cell>
          <cell r="IB750" t="str">
            <v/>
          </cell>
          <cell r="IC750" t="str">
            <v/>
          </cell>
          <cell r="ID750" t="str">
            <v/>
          </cell>
        </row>
        <row r="751">
          <cell r="A751" t="str">
            <v/>
          </cell>
          <cell r="B751" t="str">
            <v/>
          </cell>
          <cell r="C751" t="str">
            <v/>
          </cell>
          <cell r="D751" t="str">
            <v/>
          </cell>
          <cell r="E751" t="str">
            <v/>
          </cell>
          <cell r="F751" t="str">
            <v/>
          </cell>
          <cell r="G751" t="str">
            <v/>
          </cell>
          <cell r="H751" t="str">
            <v/>
          </cell>
          <cell r="I751" t="str">
            <v/>
          </cell>
          <cell r="J751" t="str">
            <v/>
          </cell>
          <cell r="K751" t="str">
            <v/>
          </cell>
          <cell r="L751" t="str">
            <v/>
          </cell>
          <cell r="M751" t="str">
            <v/>
          </cell>
          <cell r="N751" t="str">
            <v/>
          </cell>
          <cell r="O751" t="str">
            <v/>
          </cell>
          <cell r="P751" t="str">
            <v/>
          </cell>
          <cell r="Q751" t="str">
            <v/>
          </cell>
          <cell r="R751" t="str">
            <v/>
          </cell>
          <cell r="S751" t="str">
            <v/>
          </cell>
          <cell r="T751" t="str">
            <v/>
          </cell>
          <cell r="U751" t="str">
            <v/>
          </cell>
          <cell r="V751" t="str">
            <v/>
          </cell>
          <cell r="W751" t="str">
            <v/>
          </cell>
          <cell r="X751" t="str">
            <v/>
          </cell>
          <cell r="Y751" t="str">
            <v/>
          </cell>
          <cell r="Z751" t="str">
            <v/>
          </cell>
          <cell r="AA751" t="str">
            <v/>
          </cell>
          <cell r="AB751" t="str">
            <v/>
          </cell>
          <cell r="AC751" t="str">
            <v/>
          </cell>
          <cell r="AD751" t="str">
            <v/>
          </cell>
          <cell r="AE751" t="str">
            <v/>
          </cell>
          <cell r="AF751" t="str">
            <v/>
          </cell>
          <cell r="AG751" t="str">
            <v/>
          </cell>
          <cell r="AH751" t="str">
            <v/>
          </cell>
          <cell r="AI751" t="str">
            <v/>
          </cell>
          <cell r="AJ751" t="str">
            <v/>
          </cell>
          <cell r="AK751" t="str">
            <v/>
          </cell>
          <cell r="AL751" t="str">
            <v/>
          </cell>
          <cell r="AM751" t="str">
            <v/>
          </cell>
          <cell r="AN751" t="str">
            <v/>
          </cell>
          <cell r="AO751" t="str">
            <v/>
          </cell>
          <cell r="AP751" t="str">
            <v/>
          </cell>
          <cell r="AQ751" t="str">
            <v/>
          </cell>
          <cell r="AR751" t="str">
            <v/>
          </cell>
          <cell r="AS751" t="str">
            <v/>
          </cell>
          <cell r="AT751" t="str">
            <v/>
          </cell>
          <cell r="AU751" t="str">
            <v/>
          </cell>
          <cell r="AV751" t="str">
            <v/>
          </cell>
          <cell r="AW751" t="str">
            <v/>
          </cell>
          <cell r="AX751" t="str">
            <v/>
          </cell>
          <cell r="AY751" t="str">
            <v/>
          </cell>
          <cell r="AZ751" t="str">
            <v/>
          </cell>
          <cell r="BA751" t="str">
            <v/>
          </cell>
          <cell r="BB751" t="str">
            <v/>
          </cell>
          <cell r="BC751" t="str">
            <v/>
          </cell>
          <cell r="BD751" t="str">
            <v/>
          </cell>
          <cell r="BE751" t="str">
            <v/>
          </cell>
          <cell r="BF751" t="str">
            <v/>
          </cell>
          <cell r="BG751" t="str">
            <v/>
          </cell>
          <cell r="BH751" t="str">
            <v/>
          </cell>
          <cell r="BI751" t="str">
            <v/>
          </cell>
          <cell r="BJ751" t="str">
            <v/>
          </cell>
          <cell r="BK751" t="str">
            <v/>
          </cell>
          <cell r="BL751" t="str">
            <v/>
          </cell>
          <cell r="BM751" t="str">
            <v/>
          </cell>
          <cell r="BN751" t="str">
            <v/>
          </cell>
          <cell r="BO751" t="str">
            <v/>
          </cell>
          <cell r="BP751" t="str">
            <v/>
          </cell>
          <cell r="BQ751" t="str">
            <v/>
          </cell>
          <cell r="BR751" t="str">
            <v/>
          </cell>
          <cell r="BS751" t="str">
            <v/>
          </cell>
          <cell r="BT751" t="str">
            <v/>
          </cell>
          <cell r="BU751" t="str">
            <v/>
          </cell>
          <cell r="BV751" t="str">
            <v/>
          </cell>
          <cell r="BW751" t="str">
            <v/>
          </cell>
          <cell r="BX751" t="str">
            <v/>
          </cell>
          <cell r="BY751" t="str">
            <v/>
          </cell>
          <cell r="BZ751" t="str">
            <v/>
          </cell>
          <cell r="CA751" t="str">
            <v/>
          </cell>
          <cell r="CB751" t="str">
            <v/>
          </cell>
          <cell r="CC751" t="str">
            <v/>
          </cell>
          <cell r="CD751" t="str">
            <v/>
          </cell>
          <cell r="CE751" t="str">
            <v/>
          </cell>
          <cell r="CF751" t="str">
            <v/>
          </cell>
          <cell r="CG751" t="str">
            <v/>
          </cell>
          <cell r="CH751" t="str">
            <v/>
          </cell>
          <cell r="CI751" t="str">
            <v/>
          </cell>
          <cell r="CJ751" t="str">
            <v/>
          </cell>
          <cell r="CK751" t="str">
            <v/>
          </cell>
          <cell r="CL751" t="str">
            <v/>
          </cell>
          <cell r="CM751" t="str">
            <v/>
          </cell>
          <cell r="CN751" t="str">
            <v/>
          </cell>
          <cell r="CO751" t="str">
            <v/>
          </cell>
          <cell r="CP751" t="str">
            <v/>
          </cell>
          <cell r="CQ751" t="str">
            <v/>
          </cell>
          <cell r="CR751" t="str">
            <v/>
          </cell>
          <cell r="CS751" t="str">
            <v/>
          </cell>
          <cell r="CT751" t="str">
            <v/>
          </cell>
          <cell r="CU751" t="str">
            <v/>
          </cell>
          <cell r="CV751" t="str">
            <v/>
          </cell>
          <cell r="CW751" t="str">
            <v/>
          </cell>
          <cell r="CX751" t="str">
            <v/>
          </cell>
          <cell r="CY751" t="str">
            <v/>
          </cell>
          <cell r="CZ751" t="str">
            <v/>
          </cell>
          <cell r="DA751" t="str">
            <v/>
          </cell>
          <cell r="DB751" t="str">
            <v/>
          </cell>
          <cell r="DC751" t="str">
            <v/>
          </cell>
          <cell r="DD751" t="str">
            <v/>
          </cell>
          <cell r="DE751" t="str">
            <v/>
          </cell>
          <cell r="DF751" t="str">
            <v/>
          </cell>
          <cell r="DG751" t="str">
            <v/>
          </cell>
          <cell r="DH751" t="str">
            <v/>
          </cell>
          <cell r="DI751" t="str">
            <v/>
          </cell>
          <cell r="DJ751" t="str">
            <v/>
          </cell>
          <cell r="DK751" t="str">
            <v/>
          </cell>
          <cell r="DL751" t="str">
            <v/>
          </cell>
          <cell r="DM751" t="str">
            <v/>
          </cell>
          <cell r="DN751" t="str">
            <v/>
          </cell>
          <cell r="DO751" t="str">
            <v/>
          </cell>
          <cell r="DP751" t="str">
            <v/>
          </cell>
          <cell r="DQ751" t="str">
            <v/>
          </cell>
          <cell r="DR751" t="str">
            <v/>
          </cell>
          <cell r="DS751" t="str">
            <v/>
          </cell>
          <cell r="DT751" t="str">
            <v/>
          </cell>
          <cell r="DU751" t="str">
            <v/>
          </cell>
          <cell r="DV751" t="str">
            <v/>
          </cell>
          <cell r="DW751" t="str">
            <v/>
          </cell>
          <cell r="DX751" t="str">
            <v/>
          </cell>
          <cell r="DY751" t="str">
            <v/>
          </cell>
          <cell r="DZ751" t="str">
            <v/>
          </cell>
          <cell r="EA751" t="str">
            <v/>
          </cell>
          <cell r="EB751" t="str">
            <v/>
          </cell>
          <cell r="EC751" t="str">
            <v/>
          </cell>
          <cell r="ED751" t="str">
            <v/>
          </cell>
          <cell r="EE751" t="str">
            <v/>
          </cell>
          <cell r="EF751" t="str">
            <v/>
          </cell>
          <cell r="EG751" t="str">
            <v/>
          </cell>
          <cell r="EH751" t="str">
            <v/>
          </cell>
          <cell r="EI751" t="str">
            <v/>
          </cell>
          <cell r="EJ751" t="str">
            <v/>
          </cell>
          <cell r="EK751" t="str">
            <v/>
          </cell>
          <cell r="EL751" t="str">
            <v/>
          </cell>
          <cell r="EM751" t="str">
            <v/>
          </cell>
          <cell r="EN751" t="str">
            <v/>
          </cell>
          <cell r="EO751" t="str">
            <v/>
          </cell>
          <cell r="EP751" t="str">
            <v/>
          </cell>
          <cell r="EQ751" t="str">
            <v/>
          </cell>
          <cell r="ER751" t="str">
            <v/>
          </cell>
          <cell r="ES751" t="str">
            <v/>
          </cell>
          <cell r="ET751" t="str">
            <v/>
          </cell>
          <cell r="EU751" t="str">
            <v/>
          </cell>
          <cell r="EV751" t="str">
            <v/>
          </cell>
          <cell r="EW751" t="str">
            <v/>
          </cell>
          <cell r="EX751" t="str">
            <v/>
          </cell>
          <cell r="EY751" t="str">
            <v/>
          </cell>
          <cell r="EZ751" t="str">
            <v/>
          </cell>
          <cell r="FA751" t="str">
            <v/>
          </cell>
          <cell r="FB751" t="str">
            <v/>
          </cell>
          <cell r="FC751" t="str">
            <v/>
          </cell>
          <cell r="FD751" t="str">
            <v/>
          </cell>
          <cell r="FE751" t="str">
            <v/>
          </cell>
          <cell r="FF751" t="str">
            <v/>
          </cell>
          <cell r="FG751" t="str">
            <v/>
          </cell>
          <cell r="FH751" t="str">
            <v/>
          </cell>
          <cell r="FI751" t="str">
            <v/>
          </cell>
          <cell r="FJ751" t="str">
            <v/>
          </cell>
          <cell r="FK751" t="str">
            <v/>
          </cell>
          <cell r="FL751" t="str">
            <v/>
          </cell>
          <cell r="FM751" t="str">
            <v/>
          </cell>
          <cell r="FN751" t="str">
            <v/>
          </cell>
          <cell r="FO751" t="str">
            <v/>
          </cell>
          <cell r="FP751" t="str">
            <v/>
          </cell>
          <cell r="FQ751" t="str">
            <v/>
          </cell>
          <cell r="FR751" t="str">
            <v/>
          </cell>
          <cell r="FS751" t="str">
            <v/>
          </cell>
          <cell r="FT751" t="str">
            <v/>
          </cell>
          <cell r="FU751" t="str">
            <v/>
          </cell>
          <cell r="FV751" t="str">
            <v/>
          </cell>
          <cell r="FW751" t="str">
            <v/>
          </cell>
          <cell r="FX751" t="str">
            <v/>
          </cell>
          <cell r="FY751" t="str">
            <v/>
          </cell>
          <cell r="FZ751" t="str">
            <v/>
          </cell>
          <cell r="GA751" t="str">
            <v/>
          </cell>
          <cell r="GB751" t="str">
            <v/>
          </cell>
          <cell r="GC751" t="str">
            <v/>
          </cell>
          <cell r="GD751" t="str">
            <v/>
          </cell>
          <cell r="GE751" t="str">
            <v/>
          </cell>
          <cell r="GF751" t="str">
            <v/>
          </cell>
          <cell r="GG751" t="str">
            <v/>
          </cell>
          <cell r="GH751" t="str">
            <v/>
          </cell>
          <cell r="GI751" t="str">
            <v/>
          </cell>
          <cell r="GJ751" t="str">
            <v/>
          </cell>
          <cell r="GK751" t="str">
            <v/>
          </cell>
          <cell r="GL751" t="str">
            <v/>
          </cell>
          <cell r="GM751" t="str">
            <v/>
          </cell>
          <cell r="GN751" t="str">
            <v/>
          </cell>
          <cell r="GO751" t="str">
            <v/>
          </cell>
          <cell r="GP751" t="str">
            <v/>
          </cell>
          <cell r="GQ751" t="str">
            <v/>
          </cell>
          <cell r="GR751" t="str">
            <v/>
          </cell>
          <cell r="GS751" t="str">
            <v/>
          </cell>
          <cell r="GT751" t="str">
            <v/>
          </cell>
          <cell r="GU751" t="str">
            <v/>
          </cell>
          <cell r="GV751" t="str">
            <v/>
          </cell>
          <cell r="GW751" t="str">
            <v/>
          </cell>
          <cell r="GX751" t="str">
            <v/>
          </cell>
          <cell r="GY751" t="str">
            <v/>
          </cell>
          <cell r="GZ751" t="str">
            <v/>
          </cell>
          <cell r="HA751" t="str">
            <v/>
          </cell>
          <cell r="HB751" t="str">
            <v/>
          </cell>
          <cell r="HC751" t="str">
            <v/>
          </cell>
          <cell r="HD751" t="str">
            <v/>
          </cell>
          <cell r="HE751" t="str">
            <v/>
          </cell>
          <cell r="HF751" t="str">
            <v/>
          </cell>
          <cell r="HG751" t="str">
            <v/>
          </cell>
          <cell r="HH751" t="str">
            <v/>
          </cell>
          <cell r="HI751" t="str">
            <v/>
          </cell>
          <cell r="HJ751" t="str">
            <v/>
          </cell>
          <cell r="HK751" t="str">
            <v/>
          </cell>
          <cell r="HL751" t="str">
            <v/>
          </cell>
          <cell r="HM751" t="str">
            <v/>
          </cell>
          <cell r="HN751" t="str">
            <v/>
          </cell>
          <cell r="HO751" t="str">
            <v/>
          </cell>
          <cell r="HP751" t="str">
            <v/>
          </cell>
          <cell r="HQ751" t="str">
            <v/>
          </cell>
          <cell r="HR751" t="str">
            <v/>
          </cell>
          <cell r="HS751" t="str">
            <v/>
          </cell>
          <cell r="HT751" t="str">
            <v/>
          </cell>
          <cell r="HU751" t="str">
            <v/>
          </cell>
          <cell r="HV751" t="str">
            <v/>
          </cell>
          <cell r="HW751" t="str">
            <v/>
          </cell>
          <cell r="HX751" t="str">
            <v/>
          </cell>
          <cell r="HY751" t="str">
            <v/>
          </cell>
          <cell r="HZ751" t="str">
            <v/>
          </cell>
          <cell r="IA751" t="str">
            <v/>
          </cell>
          <cell r="IB751" t="str">
            <v/>
          </cell>
          <cell r="IC751" t="str">
            <v/>
          </cell>
          <cell r="ID751" t="str">
            <v/>
          </cell>
        </row>
        <row r="752">
          <cell r="A752" t="str">
            <v/>
          </cell>
          <cell r="B752" t="str">
            <v/>
          </cell>
          <cell r="C752" t="str">
            <v/>
          </cell>
          <cell r="D752" t="str">
            <v/>
          </cell>
          <cell r="E752" t="str">
            <v/>
          </cell>
          <cell r="F752" t="str">
            <v/>
          </cell>
          <cell r="G752" t="str">
            <v/>
          </cell>
          <cell r="H752" t="str">
            <v/>
          </cell>
          <cell r="I752" t="str">
            <v/>
          </cell>
          <cell r="J752" t="str">
            <v/>
          </cell>
          <cell r="K752" t="str">
            <v/>
          </cell>
          <cell r="L752" t="str">
            <v/>
          </cell>
          <cell r="M752" t="str">
            <v/>
          </cell>
          <cell r="N752" t="str">
            <v/>
          </cell>
          <cell r="O752" t="str">
            <v/>
          </cell>
          <cell r="P752" t="str">
            <v/>
          </cell>
          <cell r="Q752" t="str">
            <v/>
          </cell>
          <cell r="R752" t="str">
            <v/>
          </cell>
          <cell r="S752" t="str">
            <v/>
          </cell>
          <cell r="T752" t="str">
            <v/>
          </cell>
          <cell r="U752" t="str">
            <v/>
          </cell>
          <cell r="V752" t="str">
            <v/>
          </cell>
          <cell r="W752" t="str">
            <v/>
          </cell>
          <cell r="X752" t="str">
            <v/>
          </cell>
          <cell r="Y752" t="str">
            <v/>
          </cell>
          <cell r="Z752" t="str">
            <v/>
          </cell>
          <cell r="AA752" t="str">
            <v/>
          </cell>
          <cell r="AB752" t="str">
            <v/>
          </cell>
          <cell r="AC752" t="str">
            <v/>
          </cell>
          <cell r="AD752" t="str">
            <v/>
          </cell>
          <cell r="AE752" t="str">
            <v/>
          </cell>
          <cell r="AF752" t="str">
            <v/>
          </cell>
          <cell r="AG752" t="str">
            <v/>
          </cell>
          <cell r="AH752" t="str">
            <v/>
          </cell>
          <cell r="AI752" t="str">
            <v/>
          </cell>
          <cell r="AJ752" t="str">
            <v/>
          </cell>
          <cell r="AK752" t="str">
            <v/>
          </cell>
          <cell r="AL752" t="str">
            <v/>
          </cell>
          <cell r="AM752" t="str">
            <v/>
          </cell>
          <cell r="AN752" t="str">
            <v/>
          </cell>
          <cell r="AO752" t="str">
            <v/>
          </cell>
          <cell r="AP752" t="str">
            <v/>
          </cell>
          <cell r="AQ752" t="str">
            <v/>
          </cell>
          <cell r="AR752" t="str">
            <v/>
          </cell>
          <cell r="AS752" t="str">
            <v/>
          </cell>
          <cell r="AT752" t="str">
            <v/>
          </cell>
          <cell r="AU752" t="str">
            <v/>
          </cell>
          <cell r="AV752" t="str">
            <v/>
          </cell>
          <cell r="AW752" t="str">
            <v/>
          </cell>
          <cell r="AX752" t="str">
            <v/>
          </cell>
          <cell r="AY752" t="str">
            <v/>
          </cell>
          <cell r="AZ752" t="str">
            <v/>
          </cell>
          <cell r="BA752" t="str">
            <v/>
          </cell>
          <cell r="BB752" t="str">
            <v/>
          </cell>
          <cell r="BC752" t="str">
            <v/>
          </cell>
          <cell r="BD752" t="str">
            <v/>
          </cell>
          <cell r="BE752" t="str">
            <v/>
          </cell>
          <cell r="BF752" t="str">
            <v/>
          </cell>
          <cell r="BG752" t="str">
            <v/>
          </cell>
          <cell r="BH752" t="str">
            <v/>
          </cell>
          <cell r="BI752" t="str">
            <v/>
          </cell>
          <cell r="BJ752" t="str">
            <v/>
          </cell>
          <cell r="BK752" t="str">
            <v/>
          </cell>
          <cell r="BL752" t="str">
            <v/>
          </cell>
          <cell r="BM752" t="str">
            <v/>
          </cell>
          <cell r="BN752" t="str">
            <v/>
          </cell>
          <cell r="BO752" t="str">
            <v/>
          </cell>
          <cell r="BP752" t="str">
            <v/>
          </cell>
          <cell r="BQ752" t="str">
            <v/>
          </cell>
          <cell r="BR752" t="str">
            <v/>
          </cell>
          <cell r="BS752" t="str">
            <v/>
          </cell>
          <cell r="BT752" t="str">
            <v/>
          </cell>
          <cell r="BU752" t="str">
            <v/>
          </cell>
          <cell r="BV752" t="str">
            <v/>
          </cell>
          <cell r="BW752" t="str">
            <v/>
          </cell>
          <cell r="BX752" t="str">
            <v/>
          </cell>
          <cell r="BY752" t="str">
            <v/>
          </cell>
          <cell r="BZ752" t="str">
            <v/>
          </cell>
          <cell r="CA752" t="str">
            <v/>
          </cell>
          <cell r="CB752" t="str">
            <v/>
          </cell>
          <cell r="CC752" t="str">
            <v/>
          </cell>
          <cell r="CD752" t="str">
            <v/>
          </cell>
          <cell r="CE752" t="str">
            <v/>
          </cell>
          <cell r="CF752" t="str">
            <v/>
          </cell>
          <cell r="CG752" t="str">
            <v/>
          </cell>
          <cell r="CH752" t="str">
            <v/>
          </cell>
          <cell r="CI752" t="str">
            <v/>
          </cell>
          <cell r="CJ752" t="str">
            <v/>
          </cell>
          <cell r="CK752" t="str">
            <v/>
          </cell>
          <cell r="CL752" t="str">
            <v/>
          </cell>
          <cell r="CM752" t="str">
            <v/>
          </cell>
          <cell r="CN752" t="str">
            <v/>
          </cell>
          <cell r="CO752" t="str">
            <v/>
          </cell>
          <cell r="CP752" t="str">
            <v/>
          </cell>
          <cell r="CQ752" t="str">
            <v/>
          </cell>
          <cell r="CR752" t="str">
            <v/>
          </cell>
          <cell r="CS752" t="str">
            <v/>
          </cell>
          <cell r="CT752" t="str">
            <v/>
          </cell>
          <cell r="CU752" t="str">
            <v/>
          </cell>
          <cell r="CV752" t="str">
            <v/>
          </cell>
          <cell r="CW752" t="str">
            <v/>
          </cell>
          <cell r="CX752" t="str">
            <v/>
          </cell>
          <cell r="CY752" t="str">
            <v/>
          </cell>
          <cell r="CZ752" t="str">
            <v/>
          </cell>
          <cell r="DA752" t="str">
            <v/>
          </cell>
          <cell r="DB752" t="str">
            <v/>
          </cell>
          <cell r="DC752" t="str">
            <v/>
          </cell>
          <cell r="DD752" t="str">
            <v/>
          </cell>
          <cell r="DE752" t="str">
            <v/>
          </cell>
          <cell r="DF752" t="str">
            <v/>
          </cell>
          <cell r="DG752" t="str">
            <v/>
          </cell>
          <cell r="DH752" t="str">
            <v/>
          </cell>
          <cell r="DI752" t="str">
            <v/>
          </cell>
          <cell r="DJ752" t="str">
            <v/>
          </cell>
          <cell r="DK752" t="str">
            <v/>
          </cell>
          <cell r="DL752" t="str">
            <v/>
          </cell>
          <cell r="DM752" t="str">
            <v/>
          </cell>
          <cell r="DN752" t="str">
            <v/>
          </cell>
          <cell r="DO752" t="str">
            <v/>
          </cell>
          <cell r="DP752" t="str">
            <v/>
          </cell>
          <cell r="DQ752" t="str">
            <v/>
          </cell>
          <cell r="DR752" t="str">
            <v/>
          </cell>
          <cell r="DS752" t="str">
            <v/>
          </cell>
          <cell r="DT752" t="str">
            <v/>
          </cell>
          <cell r="DU752" t="str">
            <v/>
          </cell>
          <cell r="DV752" t="str">
            <v/>
          </cell>
          <cell r="DW752" t="str">
            <v/>
          </cell>
          <cell r="DX752" t="str">
            <v/>
          </cell>
          <cell r="DY752" t="str">
            <v/>
          </cell>
          <cell r="DZ752" t="str">
            <v/>
          </cell>
          <cell r="EA752" t="str">
            <v/>
          </cell>
          <cell r="EB752" t="str">
            <v/>
          </cell>
          <cell r="EC752" t="str">
            <v/>
          </cell>
          <cell r="ED752" t="str">
            <v/>
          </cell>
          <cell r="EE752" t="str">
            <v/>
          </cell>
          <cell r="EF752" t="str">
            <v/>
          </cell>
          <cell r="EG752" t="str">
            <v/>
          </cell>
          <cell r="EH752" t="str">
            <v/>
          </cell>
          <cell r="EI752" t="str">
            <v/>
          </cell>
          <cell r="EJ752" t="str">
            <v/>
          </cell>
          <cell r="EK752" t="str">
            <v/>
          </cell>
          <cell r="EL752" t="str">
            <v/>
          </cell>
          <cell r="EM752" t="str">
            <v/>
          </cell>
          <cell r="EN752" t="str">
            <v/>
          </cell>
          <cell r="EO752" t="str">
            <v/>
          </cell>
          <cell r="EP752" t="str">
            <v/>
          </cell>
          <cell r="EQ752" t="str">
            <v/>
          </cell>
          <cell r="ER752" t="str">
            <v/>
          </cell>
          <cell r="ES752" t="str">
            <v/>
          </cell>
          <cell r="ET752" t="str">
            <v/>
          </cell>
          <cell r="EU752" t="str">
            <v/>
          </cell>
          <cell r="EV752" t="str">
            <v/>
          </cell>
          <cell r="EW752" t="str">
            <v/>
          </cell>
          <cell r="EX752" t="str">
            <v/>
          </cell>
          <cell r="EY752" t="str">
            <v/>
          </cell>
          <cell r="EZ752" t="str">
            <v/>
          </cell>
          <cell r="FA752" t="str">
            <v/>
          </cell>
          <cell r="FB752" t="str">
            <v/>
          </cell>
          <cell r="FC752" t="str">
            <v/>
          </cell>
          <cell r="FD752" t="str">
            <v/>
          </cell>
          <cell r="FE752" t="str">
            <v/>
          </cell>
          <cell r="FF752" t="str">
            <v/>
          </cell>
          <cell r="FG752" t="str">
            <v/>
          </cell>
          <cell r="FH752" t="str">
            <v/>
          </cell>
          <cell r="FI752" t="str">
            <v/>
          </cell>
          <cell r="FJ752" t="str">
            <v/>
          </cell>
          <cell r="FK752" t="str">
            <v/>
          </cell>
          <cell r="FL752" t="str">
            <v/>
          </cell>
          <cell r="FM752" t="str">
            <v/>
          </cell>
          <cell r="FN752" t="str">
            <v/>
          </cell>
          <cell r="FO752" t="str">
            <v/>
          </cell>
          <cell r="FP752" t="str">
            <v/>
          </cell>
          <cell r="FQ752" t="str">
            <v/>
          </cell>
          <cell r="FR752" t="str">
            <v/>
          </cell>
          <cell r="FS752" t="str">
            <v/>
          </cell>
          <cell r="FT752" t="str">
            <v/>
          </cell>
          <cell r="FU752" t="str">
            <v/>
          </cell>
          <cell r="FV752" t="str">
            <v/>
          </cell>
          <cell r="FW752" t="str">
            <v/>
          </cell>
          <cell r="FX752" t="str">
            <v/>
          </cell>
          <cell r="FY752" t="str">
            <v/>
          </cell>
          <cell r="FZ752" t="str">
            <v/>
          </cell>
          <cell r="GA752" t="str">
            <v/>
          </cell>
          <cell r="GB752" t="str">
            <v/>
          </cell>
          <cell r="GC752" t="str">
            <v/>
          </cell>
          <cell r="GD752" t="str">
            <v/>
          </cell>
          <cell r="GE752" t="str">
            <v/>
          </cell>
          <cell r="GF752" t="str">
            <v/>
          </cell>
          <cell r="GG752" t="str">
            <v/>
          </cell>
          <cell r="GH752" t="str">
            <v/>
          </cell>
          <cell r="GI752" t="str">
            <v/>
          </cell>
          <cell r="GJ752" t="str">
            <v/>
          </cell>
          <cell r="GK752" t="str">
            <v/>
          </cell>
          <cell r="GL752" t="str">
            <v/>
          </cell>
          <cell r="GM752" t="str">
            <v/>
          </cell>
          <cell r="GN752" t="str">
            <v/>
          </cell>
          <cell r="GO752" t="str">
            <v/>
          </cell>
          <cell r="GP752" t="str">
            <v/>
          </cell>
          <cell r="GQ752" t="str">
            <v/>
          </cell>
          <cell r="GR752" t="str">
            <v/>
          </cell>
          <cell r="GS752" t="str">
            <v/>
          </cell>
          <cell r="GT752" t="str">
            <v/>
          </cell>
          <cell r="GU752" t="str">
            <v/>
          </cell>
          <cell r="GV752" t="str">
            <v/>
          </cell>
          <cell r="GW752" t="str">
            <v/>
          </cell>
          <cell r="GX752" t="str">
            <v/>
          </cell>
          <cell r="GY752" t="str">
            <v/>
          </cell>
          <cell r="GZ752" t="str">
            <v/>
          </cell>
          <cell r="HA752" t="str">
            <v/>
          </cell>
          <cell r="HB752" t="str">
            <v/>
          </cell>
          <cell r="HC752" t="str">
            <v/>
          </cell>
          <cell r="HD752" t="str">
            <v/>
          </cell>
          <cell r="HE752" t="str">
            <v/>
          </cell>
          <cell r="HF752" t="str">
            <v/>
          </cell>
          <cell r="HG752" t="str">
            <v/>
          </cell>
          <cell r="HH752" t="str">
            <v/>
          </cell>
          <cell r="HI752" t="str">
            <v/>
          </cell>
          <cell r="HJ752" t="str">
            <v/>
          </cell>
          <cell r="HK752" t="str">
            <v/>
          </cell>
          <cell r="HL752" t="str">
            <v/>
          </cell>
          <cell r="HM752" t="str">
            <v/>
          </cell>
          <cell r="HN752" t="str">
            <v/>
          </cell>
          <cell r="HO752" t="str">
            <v/>
          </cell>
          <cell r="HP752" t="str">
            <v/>
          </cell>
          <cell r="HQ752" t="str">
            <v/>
          </cell>
          <cell r="HR752" t="str">
            <v/>
          </cell>
          <cell r="HS752" t="str">
            <v/>
          </cell>
          <cell r="HT752" t="str">
            <v/>
          </cell>
          <cell r="HU752" t="str">
            <v/>
          </cell>
          <cell r="HV752" t="str">
            <v/>
          </cell>
          <cell r="HW752" t="str">
            <v/>
          </cell>
          <cell r="HX752" t="str">
            <v/>
          </cell>
          <cell r="HY752" t="str">
            <v/>
          </cell>
          <cell r="HZ752" t="str">
            <v/>
          </cell>
          <cell r="IA752" t="str">
            <v/>
          </cell>
          <cell r="IB752" t="str">
            <v/>
          </cell>
          <cell r="IC752" t="str">
            <v/>
          </cell>
          <cell r="ID752" t="str">
            <v/>
          </cell>
        </row>
        <row r="753">
          <cell r="A753" t="str">
            <v/>
          </cell>
          <cell r="B753" t="str">
            <v/>
          </cell>
          <cell r="C753" t="str">
            <v/>
          </cell>
          <cell r="D753" t="str">
            <v/>
          </cell>
          <cell r="E753" t="str">
            <v/>
          </cell>
          <cell r="F753" t="str">
            <v/>
          </cell>
          <cell r="G753" t="str">
            <v/>
          </cell>
          <cell r="H753" t="str">
            <v/>
          </cell>
          <cell r="I753" t="str">
            <v/>
          </cell>
          <cell r="J753" t="str">
            <v/>
          </cell>
          <cell r="K753" t="str">
            <v/>
          </cell>
          <cell r="L753" t="str">
            <v/>
          </cell>
          <cell r="M753" t="str">
            <v/>
          </cell>
          <cell r="N753" t="str">
            <v/>
          </cell>
          <cell r="O753" t="str">
            <v/>
          </cell>
          <cell r="P753" t="str">
            <v/>
          </cell>
          <cell r="Q753" t="str">
            <v/>
          </cell>
          <cell r="R753" t="str">
            <v/>
          </cell>
          <cell r="S753" t="str">
            <v/>
          </cell>
          <cell r="T753" t="str">
            <v/>
          </cell>
          <cell r="U753" t="str">
            <v/>
          </cell>
          <cell r="V753" t="str">
            <v/>
          </cell>
          <cell r="W753" t="str">
            <v/>
          </cell>
          <cell r="X753" t="str">
            <v/>
          </cell>
          <cell r="Y753" t="str">
            <v/>
          </cell>
          <cell r="Z753" t="str">
            <v/>
          </cell>
          <cell r="AA753" t="str">
            <v/>
          </cell>
          <cell r="AB753" t="str">
            <v/>
          </cell>
          <cell r="AC753" t="str">
            <v/>
          </cell>
          <cell r="AD753" t="str">
            <v/>
          </cell>
          <cell r="AE753" t="str">
            <v/>
          </cell>
          <cell r="AF753" t="str">
            <v/>
          </cell>
          <cell r="AG753" t="str">
            <v/>
          </cell>
          <cell r="AH753" t="str">
            <v/>
          </cell>
          <cell r="AI753" t="str">
            <v/>
          </cell>
          <cell r="AJ753" t="str">
            <v/>
          </cell>
          <cell r="AK753" t="str">
            <v/>
          </cell>
          <cell r="AL753" t="str">
            <v/>
          </cell>
          <cell r="AM753" t="str">
            <v/>
          </cell>
          <cell r="AN753" t="str">
            <v/>
          </cell>
          <cell r="AO753" t="str">
            <v/>
          </cell>
          <cell r="AP753" t="str">
            <v/>
          </cell>
          <cell r="AQ753" t="str">
            <v/>
          </cell>
          <cell r="AR753" t="str">
            <v/>
          </cell>
          <cell r="AS753" t="str">
            <v/>
          </cell>
          <cell r="AT753" t="str">
            <v/>
          </cell>
          <cell r="AU753" t="str">
            <v/>
          </cell>
          <cell r="AV753" t="str">
            <v/>
          </cell>
          <cell r="AW753" t="str">
            <v/>
          </cell>
          <cell r="AX753" t="str">
            <v/>
          </cell>
          <cell r="AY753" t="str">
            <v/>
          </cell>
          <cell r="AZ753" t="str">
            <v/>
          </cell>
          <cell r="BA753" t="str">
            <v/>
          </cell>
          <cell r="BB753" t="str">
            <v/>
          </cell>
          <cell r="BC753" t="str">
            <v/>
          </cell>
          <cell r="BD753" t="str">
            <v/>
          </cell>
          <cell r="BE753" t="str">
            <v/>
          </cell>
          <cell r="BF753" t="str">
            <v/>
          </cell>
          <cell r="BG753" t="str">
            <v/>
          </cell>
          <cell r="BH753" t="str">
            <v/>
          </cell>
          <cell r="BI753" t="str">
            <v/>
          </cell>
          <cell r="BJ753" t="str">
            <v/>
          </cell>
          <cell r="BK753" t="str">
            <v/>
          </cell>
          <cell r="BL753" t="str">
            <v/>
          </cell>
          <cell r="BM753" t="str">
            <v/>
          </cell>
          <cell r="BN753" t="str">
            <v/>
          </cell>
          <cell r="BO753" t="str">
            <v/>
          </cell>
          <cell r="BP753" t="str">
            <v/>
          </cell>
          <cell r="BQ753" t="str">
            <v/>
          </cell>
          <cell r="BR753" t="str">
            <v/>
          </cell>
          <cell r="BS753" t="str">
            <v/>
          </cell>
          <cell r="BT753" t="str">
            <v/>
          </cell>
          <cell r="BU753" t="str">
            <v/>
          </cell>
          <cell r="BV753" t="str">
            <v/>
          </cell>
          <cell r="BW753" t="str">
            <v/>
          </cell>
          <cell r="BX753" t="str">
            <v/>
          </cell>
          <cell r="BY753" t="str">
            <v/>
          </cell>
          <cell r="BZ753" t="str">
            <v/>
          </cell>
          <cell r="CA753" t="str">
            <v/>
          </cell>
          <cell r="CB753" t="str">
            <v/>
          </cell>
          <cell r="CC753" t="str">
            <v/>
          </cell>
          <cell r="CD753" t="str">
            <v/>
          </cell>
          <cell r="CE753" t="str">
            <v/>
          </cell>
          <cell r="CF753" t="str">
            <v/>
          </cell>
          <cell r="CG753" t="str">
            <v/>
          </cell>
          <cell r="CH753" t="str">
            <v/>
          </cell>
          <cell r="CI753" t="str">
            <v/>
          </cell>
          <cell r="CJ753" t="str">
            <v/>
          </cell>
          <cell r="CK753" t="str">
            <v/>
          </cell>
          <cell r="CL753" t="str">
            <v/>
          </cell>
          <cell r="CM753" t="str">
            <v/>
          </cell>
          <cell r="CN753" t="str">
            <v/>
          </cell>
          <cell r="CO753" t="str">
            <v/>
          </cell>
          <cell r="CP753" t="str">
            <v/>
          </cell>
          <cell r="CQ753" t="str">
            <v/>
          </cell>
          <cell r="CR753" t="str">
            <v/>
          </cell>
          <cell r="CS753" t="str">
            <v/>
          </cell>
          <cell r="CT753" t="str">
            <v/>
          </cell>
          <cell r="CU753" t="str">
            <v/>
          </cell>
          <cell r="CV753" t="str">
            <v/>
          </cell>
          <cell r="CW753" t="str">
            <v/>
          </cell>
          <cell r="CX753" t="str">
            <v/>
          </cell>
          <cell r="CY753" t="str">
            <v/>
          </cell>
          <cell r="CZ753" t="str">
            <v/>
          </cell>
          <cell r="DA753" t="str">
            <v/>
          </cell>
          <cell r="DB753" t="str">
            <v/>
          </cell>
          <cell r="DC753" t="str">
            <v/>
          </cell>
          <cell r="DD753" t="str">
            <v/>
          </cell>
          <cell r="DE753" t="str">
            <v/>
          </cell>
          <cell r="DF753" t="str">
            <v/>
          </cell>
          <cell r="DG753" t="str">
            <v/>
          </cell>
          <cell r="DH753" t="str">
            <v/>
          </cell>
          <cell r="DI753" t="str">
            <v/>
          </cell>
          <cell r="DJ753" t="str">
            <v/>
          </cell>
          <cell r="DK753" t="str">
            <v/>
          </cell>
          <cell r="DL753" t="str">
            <v/>
          </cell>
          <cell r="DM753" t="str">
            <v/>
          </cell>
          <cell r="DN753" t="str">
            <v/>
          </cell>
          <cell r="DO753" t="str">
            <v/>
          </cell>
          <cell r="DP753" t="str">
            <v/>
          </cell>
          <cell r="DQ753" t="str">
            <v/>
          </cell>
          <cell r="DR753" t="str">
            <v/>
          </cell>
          <cell r="DS753" t="str">
            <v/>
          </cell>
          <cell r="DT753" t="str">
            <v/>
          </cell>
          <cell r="DU753" t="str">
            <v/>
          </cell>
          <cell r="DV753" t="str">
            <v/>
          </cell>
          <cell r="DW753" t="str">
            <v/>
          </cell>
          <cell r="DX753" t="str">
            <v/>
          </cell>
          <cell r="DY753" t="str">
            <v/>
          </cell>
          <cell r="DZ753" t="str">
            <v/>
          </cell>
          <cell r="EA753" t="str">
            <v/>
          </cell>
          <cell r="EB753" t="str">
            <v/>
          </cell>
          <cell r="EC753" t="str">
            <v/>
          </cell>
          <cell r="ED753" t="str">
            <v/>
          </cell>
          <cell r="EE753" t="str">
            <v/>
          </cell>
          <cell r="EF753" t="str">
            <v/>
          </cell>
          <cell r="EG753" t="str">
            <v/>
          </cell>
          <cell r="EH753" t="str">
            <v/>
          </cell>
          <cell r="EI753" t="str">
            <v/>
          </cell>
          <cell r="EJ753" t="str">
            <v/>
          </cell>
          <cell r="EK753" t="str">
            <v/>
          </cell>
          <cell r="EL753" t="str">
            <v/>
          </cell>
          <cell r="EM753" t="str">
            <v/>
          </cell>
          <cell r="EN753" t="str">
            <v/>
          </cell>
          <cell r="EO753" t="str">
            <v/>
          </cell>
          <cell r="EP753" t="str">
            <v/>
          </cell>
          <cell r="EQ753" t="str">
            <v/>
          </cell>
          <cell r="ER753" t="str">
            <v/>
          </cell>
          <cell r="ES753" t="str">
            <v/>
          </cell>
          <cell r="ET753" t="str">
            <v/>
          </cell>
          <cell r="EU753" t="str">
            <v/>
          </cell>
          <cell r="EV753" t="str">
            <v/>
          </cell>
          <cell r="EW753" t="str">
            <v/>
          </cell>
          <cell r="EX753" t="str">
            <v/>
          </cell>
          <cell r="EY753" t="str">
            <v/>
          </cell>
          <cell r="EZ753" t="str">
            <v/>
          </cell>
          <cell r="FA753" t="str">
            <v/>
          </cell>
          <cell r="FB753" t="str">
            <v/>
          </cell>
          <cell r="FC753" t="str">
            <v/>
          </cell>
          <cell r="FD753" t="str">
            <v/>
          </cell>
          <cell r="FE753" t="str">
            <v/>
          </cell>
          <cell r="FF753" t="str">
            <v/>
          </cell>
          <cell r="FG753" t="str">
            <v/>
          </cell>
          <cell r="FH753" t="str">
            <v/>
          </cell>
          <cell r="FI753" t="str">
            <v/>
          </cell>
          <cell r="FJ753" t="str">
            <v/>
          </cell>
          <cell r="FK753" t="str">
            <v/>
          </cell>
          <cell r="FL753" t="str">
            <v/>
          </cell>
          <cell r="FM753" t="str">
            <v/>
          </cell>
          <cell r="FN753" t="str">
            <v/>
          </cell>
          <cell r="FO753" t="str">
            <v/>
          </cell>
          <cell r="FP753" t="str">
            <v/>
          </cell>
          <cell r="FQ753" t="str">
            <v/>
          </cell>
          <cell r="FR753" t="str">
            <v/>
          </cell>
          <cell r="FS753" t="str">
            <v/>
          </cell>
          <cell r="FT753" t="str">
            <v/>
          </cell>
          <cell r="FU753" t="str">
            <v/>
          </cell>
          <cell r="FV753" t="str">
            <v/>
          </cell>
          <cell r="FW753" t="str">
            <v/>
          </cell>
          <cell r="FX753" t="str">
            <v/>
          </cell>
          <cell r="FY753" t="str">
            <v/>
          </cell>
          <cell r="FZ753" t="str">
            <v/>
          </cell>
          <cell r="GA753" t="str">
            <v/>
          </cell>
          <cell r="GB753" t="str">
            <v/>
          </cell>
          <cell r="GC753" t="str">
            <v/>
          </cell>
          <cell r="GD753" t="str">
            <v/>
          </cell>
          <cell r="GE753" t="str">
            <v/>
          </cell>
          <cell r="GF753" t="str">
            <v/>
          </cell>
          <cell r="GG753" t="str">
            <v/>
          </cell>
          <cell r="GH753" t="str">
            <v/>
          </cell>
          <cell r="GI753" t="str">
            <v/>
          </cell>
          <cell r="GJ753" t="str">
            <v/>
          </cell>
          <cell r="GK753" t="str">
            <v/>
          </cell>
          <cell r="GL753" t="str">
            <v/>
          </cell>
          <cell r="GM753" t="str">
            <v/>
          </cell>
          <cell r="GN753" t="str">
            <v/>
          </cell>
          <cell r="GO753" t="str">
            <v/>
          </cell>
          <cell r="GP753" t="str">
            <v/>
          </cell>
          <cell r="GQ753" t="str">
            <v/>
          </cell>
          <cell r="GR753" t="str">
            <v/>
          </cell>
          <cell r="GS753" t="str">
            <v/>
          </cell>
          <cell r="GT753" t="str">
            <v/>
          </cell>
          <cell r="GU753" t="str">
            <v/>
          </cell>
          <cell r="GV753" t="str">
            <v/>
          </cell>
          <cell r="GW753" t="str">
            <v/>
          </cell>
          <cell r="GX753" t="str">
            <v/>
          </cell>
          <cell r="GY753" t="str">
            <v/>
          </cell>
          <cell r="GZ753" t="str">
            <v/>
          </cell>
          <cell r="HA753" t="str">
            <v/>
          </cell>
          <cell r="HB753" t="str">
            <v/>
          </cell>
          <cell r="HC753" t="str">
            <v/>
          </cell>
          <cell r="HD753" t="str">
            <v/>
          </cell>
          <cell r="HE753" t="str">
            <v/>
          </cell>
          <cell r="HF753" t="str">
            <v/>
          </cell>
          <cell r="HG753" t="str">
            <v/>
          </cell>
          <cell r="HH753" t="str">
            <v/>
          </cell>
          <cell r="HI753" t="str">
            <v/>
          </cell>
          <cell r="HJ753" t="str">
            <v/>
          </cell>
          <cell r="HK753" t="str">
            <v/>
          </cell>
          <cell r="HL753" t="str">
            <v/>
          </cell>
          <cell r="HM753" t="str">
            <v/>
          </cell>
          <cell r="HN753" t="str">
            <v/>
          </cell>
          <cell r="HO753" t="str">
            <v/>
          </cell>
          <cell r="HP753" t="str">
            <v/>
          </cell>
          <cell r="HQ753" t="str">
            <v/>
          </cell>
          <cell r="HR753" t="str">
            <v/>
          </cell>
          <cell r="HS753" t="str">
            <v/>
          </cell>
          <cell r="HT753" t="str">
            <v/>
          </cell>
          <cell r="HU753" t="str">
            <v/>
          </cell>
          <cell r="HV753" t="str">
            <v/>
          </cell>
          <cell r="HW753" t="str">
            <v/>
          </cell>
          <cell r="HX753" t="str">
            <v/>
          </cell>
          <cell r="HY753" t="str">
            <v/>
          </cell>
          <cell r="HZ753" t="str">
            <v/>
          </cell>
          <cell r="IA753" t="str">
            <v/>
          </cell>
          <cell r="IB753" t="str">
            <v/>
          </cell>
          <cell r="IC753" t="str">
            <v/>
          </cell>
          <cell r="ID753" t="str">
            <v/>
          </cell>
        </row>
        <row r="754">
          <cell r="A754" t="str">
            <v/>
          </cell>
          <cell r="B754" t="str">
            <v/>
          </cell>
          <cell r="C754" t="str">
            <v/>
          </cell>
          <cell r="D754" t="str">
            <v/>
          </cell>
          <cell r="E754" t="str">
            <v/>
          </cell>
          <cell r="F754" t="str">
            <v/>
          </cell>
          <cell r="G754" t="str">
            <v/>
          </cell>
          <cell r="H754" t="str">
            <v/>
          </cell>
          <cell r="I754" t="str">
            <v/>
          </cell>
          <cell r="J754" t="str">
            <v/>
          </cell>
          <cell r="K754" t="str">
            <v/>
          </cell>
          <cell r="L754" t="str">
            <v/>
          </cell>
          <cell r="M754" t="str">
            <v/>
          </cell>
          <cell r="N754" t="str">
            <v/>
          </cell>
          <cell r="O754" t="str">
            <v/>
          </cell>
          <cell r="P754" t="str">
            <v/>
          </cell>
          <cell r="Q754" t="str">
            <v/>
          </cell>
          <cell r="R754" t="str">
            <v/>
          </cell>
          <cell r="S754" t="str">
            <v/>
          </cell>
          <cell r="T754" t="str">
            <v/>
          </cell>
          <cell r="U754" t="str">
            <v/>
          </cell>
          <cell r="V754" t="str">
            <v/>
          </cell>
          <cell r="W754" t="str">
            <v/>
          </cell>
          <cell r="X754" t="str">
            <v/>
          </cell>
          <cell r="Y754" t="str">
            <v/>
          </cell>
          <cell r="Z754" t="str">
            <v/>
          </cell>
          <cell r="AA754" t="str">
            <v/>
          </cell>
          <cell r="AB754" t="str">
            <v/>
          </cell>
          <cell r="AC754" t="str">
            <v/>
          </cell>
          <cell r="AD754" t="str">
            <v/>
          </cell>
          <cell r="AE754" t="str">
            <v/>
          </cell>
          <cell r="AF754" t="str">
            <v/>
          </cell>
          <cell r="AG754" t="str">
            <v/>
          </cell>
          <cell r="AH754" t="str">
            <v/>
          </cell>
          <cell r="AI754" t="str">
            <v/>
          </cell>
          <cell r="AJ754" t="str">
            <v/>
          </cell>
          <cell r="AK754" t="str">
            <v/>
          </cell>
          <cell r="AL754" t="str">
            <v/>
          </cell>
          <cell r="AM754" t="str">
            <v/>
          </cell>
          <cell r="AN754" t="str">
            <v/>
          </cell>
          <cell r="AO754" t="str">
            <v/>
          </cell>
          <cell r="AP754" t="str">
            <v/>
          </cell>
          <cell r="AQ754" t="str">
            <v/>
          </cell>
          <cell r="AR754" t="str">
            <v/>
          </cell>
          <cell r="AS754" t="str">
            <v/>
          </cell>
          <cell r="AT754" t="str">
            <v/>
          </cell>
          <cell r="AU754" t="str">
            <v/>
          </cell>
          <cell r="AV754" t="str">
            <v/>
          </cell>
          <cell r="AW754" t="str">
            <v/>
          </cell>
          <cell r="AX754" t="str">
            <v/>
          </cell>
          <cell r="AY754" t="str">
            <v/>
          </cell>
          <cell r="AZ754" t="str">
            <v/>
          </cell>
          <cell r="BA754" t="str">
            <v/>
          </cell>
          <cell r="BB754" t="str">
            <v/>
          </cell>
          <cell r="BC754" t="str">
            <v/>
          </cell>
          <cell r="BD754" t="str">
            <v/>
          </cell>
          <cell r="BE754" t="str">
            <v/>
          </cell>
          <cell r="BF754" t="str">
            <v/>
          </cell>
          <cell r="BG754" t="str">
            <v/>
          </cell>
          <cell r="BH754" t="str">
            <v/>
          </cell>
          <cell r="BI754" t="str">
            <v/>
          </cell>
          <cell r="BJ754" t="str">
            <v/>
          </cell>
          <cell r="BK754" t="str">
            <v/>
          </cell>
          <cell r="BL754" t="str">
            <v/>
          </cell>
          <cell r="BM754" t="str">
            <v/>
          </cell>
          <cell r="BN754" t="str">
            <v/>
          </cell>
          <cell r="BO754" t="str">
            <v/>
          </cell>
          <cell r="BP754" t="str">
            <v/>
          </cell>
          <cell r="BQ754" t="str">
            <v/>
          </cell>
          <cell r="BR754" t="str">
            <v/>
          </cell>
          <cell r="BS754" t="str">
            <v/>
          </cell>
          <cell r="BT754" t="str">
            <v/>
          </cell>
          <cell r="BU754" t="str">
            <v/>
          </cell>
          <cell r="BV754" t="str">
            <v/>
          </cell>
          <cell r="BW754" t="str">
            <v/>
          </cell>
          <cell r="BX754" t="str">
            <v/>
          </cell>
          <cell r="BY754" t="str">
            <v/>
          </cell>
          <cell r="BZ754" t="str">
            <v/>
          </cell>
          <cell r="CA754" t="str">
            <v/>
          </cell>
          <cell r="CB754" t="str">
            <v/>
          </cell>
          <cell r="CC754" t="str">
            <v/>
          </cell>
          <cell r="CD754" t="str">
            <v/>
          </cell>
          <cell r="CE754" t="str">
            <v/>
          </cell>
          <cell r="CF754" t="str">
            <v/>
          </cell>
          <cell r="CG754" t="str">
            <v/>
          </cell>
          <cell r="CH754" t="str">
            <v/>
          </cell>
          <cell r="CI754" t="str">
            <v/>
          </cell>
          <cell r="CJ754" t="str">
            <v/>
          </cell>
          <cell r="CK754" t="str">
            <v/>
          </cell>
          <cell r="CL754" t="str">
            <v/>
          </cell>
          <cell r="CM754" t="str">
            <v/>
          </cell>
          <cell r="CN754" t="str">
            <v/>
          </cell>
          <cell r="CO754" t="str">
            <v/>
          </cell>
          <cell r="CP754" t="str">
            <v/>
          </cell>
          <cell r="CQ754" t="str">
            <v/>
          </cell>
          <cell r="CR754" t="str">
            <v/>
          </cell>
          <cell r="CS754" t="str">
            <v/>
          </cell>
          <cell r="CT754" t="str">
            <v/>
          </cell>
          <cell r="CU754" t="str">
            <v/>
          </cell>
          <cell r="CV754" t="str">
            <v/>
          </cell>
          <cell r="CW754" t="str">
            <v/>
          </cell>
          <cell r="CX754" t="str">
            <v/>
          </cell>
          <cell r="CY754" t="str">
            <v/>
          </cell>
          <cell r="CZ754" t="str">
            <v/>
          </cell>
          <cell r="DA754" t="str">
            <v/>
          </cell>
          <cell r="DB754" t="str">
            <v/>
          </cell>
          <cell r="DC754" t="str">
            <v/>
          </cell>
          <cell r="DD754" t="str">
            <v/>
          </cell>
          <cell r="DE754" t="str">
            <v/>
          </cell>
          <cell r="DF754" t="str">
            <v/>
          </cell>
          <cell r="DG754" t="str">
            <v/>
          </cell>
          <cell r="DH754" t="str">
            <v/>
          </cell>
          <cell r="DI754" t="str">
            <v/>
          </cell>
          <cell r="DJ754" t="str">
            <v/>
          </cell>
          <cell r="DK754" t="str">
            <v/>
          </cell>
          <cell r="DL754" t="str">
            <v/>
          </cell>
          <cell r="DM754" t="str">
            <v/>
          </cell>
          <cell r="DN754" t="str">
            <v/>
          </cell>
          <cell r="DO754" t="str">
            <v/>
          </cell>
          <cell r="DP754" t="str">
            <v/>
          </cell>
          <cell r="DQ754" t="str">
            <v/>
          </cell>
          <cell r="DR754" t="str">
            <v/>
          </cell>
          <cell r="DS754" t="str">
            <v/>
          </cell>
          <cell r="DT754" t="str">
            <v/>
          </cell>
          <cell r="DU754" t="str">
            <v/>
          </cell>
          <cell r="DV754" t="str">
            <v/>
          </cell>
          <cell r="DW754" t="str">
            <v/>
          </cell>
          <cell r="DX754" t="str">
            <v/>
          </cell>
          <cell r="DY754" t="str">
            <v/>
          </cell>
          <cell r="DZ754" t="str">
            <v/>
          </cell>
          <cell r="EA754" t="str">
            <v/>
          </cell>
          <cell r="EB754" t="str">
            <v/>
          </cell>
          <cell r="EC754" t="str">
            <v/>
          </cell>
          <cell r="ED754" t="str">
            <v/>
          </cell>
          <cell r="EE754" t="str">
            <v/>
          </cell>
          <cell r="EF754" t="str">
            <v/>
          </cell>
          <cell r="EG754" t="str">
            <v/>
          </cell>
          <cell r="EH754" t="str">
            <v/>
          </cell>
          <cell r="EI754" t="str">
            <v/>
          </cell>
          <cell r="EJ754" t="str">
            <v/>
          </cell>
          <cell r="EK754" t="str">
            <v/>
          </cell>
          <cell r="EL754" t="str">
            <v/>
          </cell>
          <cell r="EM754" t="str">
            <v/>
          </cell>
          <cell r="EN754" t="str">
            <v/>
          </cell>
          <cell r="EO754" t="str">
            <v/>
          </cell>
          <cell r="EP754" t="str">
            <v/>
          </cell>
          <cell r="EQ754" t="str">
            <v/>
          </cell>
          <cell r="ER754" t="str">
            <v/>
          </cell>
          <cell r="ES754" t="str">
            <v/>
          </cell>
          <cell r="ET754" t="str">
            <v/>
          </cell>
          <cell r="EU754" t="str">
            <v/>
          </cell>
          <cell r="EV754" t="str">
            <v/>
          </cell>
          <cell r="EW754" t="str">
            <v/>
          </cell>
          <cell r="EX754" t="str">
            <v/>
          </cell>
          <cell r="EY754" t="str">
            <v/>
          </cell>
          <cell r="EZ754" t="str">
            <v/>
          </cell>
          <cell r="FA754" t="str">
            <v/>
          </cell>
          <cell r="FB754" t="str">
            <v/>
          </cell>
          <cell r="FC754" t="str">
            <v/>
          </cell>
          <cell r="FD754" t="str">
            <v/>
          </cell>
          <cell r="FE754" t="str">
            <v/>
          </cell>
          <cell r="FF754" t="str">
            <v/>
          </cell>
          <cell r="FG754" t="str">
            <v/>
          </cell>
          <cell r="FH754" t="str">
            <v/>
          </cell>
          <cell r="FI754" t="str">
            <v/>
          </cell>
          <cell r="FJ754" t="str">
            <v/>
          </cell>
          <cell r="FK754" t="str">
            <v/>
          </cell>
          <cell r="FL754" t="str">
            <v/>
          </cell>
          <cell r="FM754" t="str">
            <v/>
          </cell>
          <cell r="FN754" t="str">
            <v/>
          </cell>
          <cell r="FO754" t="str">
            <v/>
          </cell>
          <cell r="FP754" t="str">
            <v/>
          </cell>
          <cell r="FQ754" t="str">
            <v/>
          </cell>
          <cell r="FR754" t="str">
            <v/>
          </cell>
          <cell r="FS754" t="str">
            <v/>
          </cell>
          <cell r="FT754" t="str">
            <v/>
          </cell>
          <cell r="FU754" t="str">
            <v/>
          </cell>
          <cell r="FV754" t="str">
            <v/>
          </cell>
          <cell r="FW754" t="str">
            <v/>
          </cell>
          <cell r="FX754" t="str">
            <v/>
          </cell>
          <cell r="FY754" t="str">
            <v/>
          </cell>
          <cell r="FZ754" t="str">
            <v/>
          </cell>
          <cell r="GA754" t="str">
            <v/>
          </cell>
          <cell r="GB754" t="str">
            <v/>
          </cell>
          <cell r="GC754" t="str">
            <v/>
          </cell>
          <cell r="GD754" t="str">
            <v/>
          </cell>
          <cell r="GE754" t="str">
            <v/>
          </cell>
          <cell r="GF754" t="str">
            <v/>
          </cell>
          <cell r="GG754" t="str">
            <v/>
          </cell>
          <cell r="GH754" t="str">
            <v/>
          </cell>
          <cell r="GI754" t="str">
            <v/>
          </cell>
          <cell r="GJ754" t="str">
            <v/>
          </cell>
          <cell r="GK754" t="str">
            <v/>
          </cell>
          <cell r="GL754" t="str">
            <v/>
          </cell>
          <cell r="GM754" t="str">
            <v/>
          </cell>
          <cell r="GN754" t="str">
            <v/>
          </cell>
          <cell r="GO754" t="str">
            <v/>
          </cell>
          <cell r="GP754" t="str">
            <v/>
          </cell>
          <cell r="GQ754" t="str">
            <v/>
          </cell>
          <cell r="GR754" t="str">
            <v/>
          </cell>
          <cell r="GS754" t="str">
            <v/>
          </cell>
          <cell r="GT754" t="str">
            <v/>
          </cell>
          <cell r="GU754" t="str">
            <v/>
          </cell>
          <cell r="GV754" t="str">
            <v/>
          </cell>
          <cell r="GW754" t="str">
            <v/>
          </cell>
          <cell r="GX754" t="str">
            <v/>
          </cell>
          <cell r="GY754" t="str">
            <v/>
          </cell>
          <cell r="GZ754" t="str">
            <v/>
          </cell>
          <cell r="HA754" t="str">
            <v/>
          </cell>
          <cell r="HB754" t="str">
            <v/>
          </cell>
          <cell r="HC754" t="str">
            <v/>
          </cell>
          <cell r="HD754" t="str">
            <v/>
          </cell>
          <cell r="HE754" t="str">
            <v/>
          </cell>
          <cell r="HF754" t="str">
            <v/>
          </cell>
          <cell r="HG754" t="str">
            <v/>
          </cell>
          <cell r="HH754" t="str">
            <v/>
          </cell>
          <cell r="HI754" t="str">
            <v/>
          </cell>
          <cell r="HJ754" t="str">
            <v/>
          </cell>
          <cell r="HK754" t="str">
            <v/>
          </cell>
          <cell r="HL754" t="str">
            <v/>
          </cell>
          <cell r="HM754" t="str">
            <v/>
          </cell>
          <cell r="HN754" t="str">
            <v/>
          </cell>
          <cell r="HO754" t="str">
            <v/>
          </cell>
          <cell r="HP754" t="str">
            <v/>
          </cell>
          <cell r="HQ754" t="str">
            <v/>
          </cell>
          <cell r="HR754" t="str">
            <v/>
          </cell>
          <cell r="HS754" t="str">
            <v/>
          </cell>
          <cell r="HT754" t="str">
            <v/>
          </cell>
          <cell r="HU754" t="str">
            <v/>
          </cell>
          <cell r="HV754" t="str">
            <v/>
          </cell>
          <cell r="HW754" t="str">
            <v/>
          </cell>
          <cell r="HX754" t="str">
            <v/>
          </cell>
          <cell r="HY754" t="str">
            <v/>
          </cell>
          <cell r="HZ754" t="str">
            <v/>
          </cell>
          <cell r="IA754" t="str">
            <v/>
          </cell>
          <cell r="IB754" t="str">
            <v/>
          </cell>
          <cell r="IC754" t="str">
            <v/>
          </cell>
          <cell r="ID754" t="str">
            <v/>
          </cell>
        </row>
        <row r="755">
          <cell r="A755" t="str">
            <v/>
          </cell>
          <cell r="B755" t="str">
            <v/>
          </cell>
          <cell r="C755" t="str">
            <v/>
          </cell>
          <cell r="D755" t="str">
            <v/>
          </cell>
          <cell r="E755" t="str">
            <v/>
          </cell>
          <cell r="F755" t="str">
            <v/>
          </cell>
          <cell r="G755" t="str">
            <v/>
          </cell>
          <cell r="H755" t="str">
            <v/>
          </cell>
          <cell r="I755" t="str">
            <v/>
          </cell>
          <cell r="J755" t="str">
            <v/>
          </cell>
          <cell r="K755" t="str">
            <v/>
          </cell>
          <cell r="L755" t="str">
            <v/>
          </cell>
          <cell r="M755" t="str">
            <v/>
          </cell>
          <cell r="N755" t="str">
            <v/>
          </cell>
          <cell r="O755" t="str">
            <v/>
          </cell>
          <cell r="P755" t="str">
            <v/>
          </cell>
          <cell r="Q755" t="str">
            <v/>
          </cell>
          <cell r="R755" t="str">
            <v/>
          </cell>
          <cell r="S755" t="str">
            <v/>
          </cell>
          <cell r="T755" t="str">
            <v/>
          </cell>
          <cell r="U755" t="str">
            <v/>
          </cell>
          <cell r="V755" t="str">
            <v/>
          </cell>
          <cell r="W755" t="str">
            <v/>
          </cell>
          <cell r="X755" t="str">
            <v/>
          </cell>
          <cell r="Y755" t="str">
            <v/>
          </cell>
          <cell r="Z755" t="str">
            <v/>
          </cell>
          <cell r="AA755" t="str">
            <v/>
          </cell>
          <cell r="AB755" t="str">
            <v/>
          </cell>
          <cell r="AC755" t="str">
            <v/>
          </cell>
          <cell r="AD755" t="str">
            <v/>
          </cell>
          <cell r="AE755" t="str">
            <v/>
          </cell>
          <cell r="AF755" t="str">
            <v/>
          </cell>
          <cell r="AG755" t="str">
            <v/>
          </cell>
          <cell r="AH755" t="str">
            <v/>
          </cell>
          <cell r="AI755" t="str">
            <v/>
          </cell>
          <cell r="AJ755" t="str">
            <v/>
          </cell>
          <cell r="AK755" t="str">
            <v/>
          </cell>
          <cell r="AL755" t="str">
            <v/>
          </cell>
          <cell r="AM755" t="str">
            <v/>
          </cell>
          <cell r="AN755" t="str">
            <v/>
          </cell>
          <cell r="AO755" t="str">
            <v/>
          </cell>
          <cell r="AP755" t="str">
            <v/>
          </cell>
          <cell r="AQ755" t="str">
            <v/>
          </cell>
          <cell r="AR755" t="str">
            <v/>
          </cell>
          <cell r="AS755" t="str">
            <v/>
          </cell>
          <cell r="AT755" t="str">
            <v/>
          </cell>
          <cell r="AU755" t="str">
            <v/>
          </cell>
          <cell r="AV755" t="str">
            <v/>
          </cell>
          <cell r="AW755" t="str">
            <v/>
          </cell>
          <cell r="AX755" t="str">
            <v/>
          </cell>
          <cell r="AY755" t="str">
            <v/>
          </cell>
          <cell r="AZ755" t="str">
            <v/>
          </cell>
          <cell r="BA755" t="str">
            <v/>
          </cell>
          <cell r="BB755" t="str">
            <v/>
          </cell>
          <cell r="BC755" t="str">
            <v/>
          </cell>
          <cell r="BD755" t="str">
            <v/>
          </cell>
          <cell r="BE755" t="str">
            <v/>
          </cell>
          <cell r="BF755" t="str">
            <v/>
          </cell>
          <cell r="BG755" t="str">
            <v/>
          </cell>
          <cell r="BH755" t="str">
            <v/>
          </cell>
          <cell r="BI755" t="str">
            <v/>
          </cell>
          <cell r="BJ755" t="str">
            <v/>
          </cell>
          <cell r="BK755" t="str">
            <v/>
          </cell>
          <cell r="BL755" t="str">
            <v/>
          </cell>
          <cell r="BM755" t="str">
            <v/>
          </cell>
          <cell r="BN755" t="str">
            <v/>
          </cell>
          <cell r="BO755" t="str">
            <v/>
          </cell>
          <cell r="BP755" t="str">
            <v/>
          </cell>
          <cell r="BQ755" t="str">
            <v/>
          </cell>
          <cell r="BR755" t="str">
            <v/>
          </cell>
          <cell r="BS755" t="str">
            <v/>
          </cell>
          <cell r="BT755" t="str">
            <v/>
          </cell>
          <cell r="BU755" t="str">
            <v/>
          </cell>
          <cell r="BV755" t="str">
            <v/>
          </cell>
          <cell r="BW755" t="str">
            <v/>
          </cell>
          <cell r="BX755" t="str">
            <v/>
          </cell>
          <cell r="BY755" t="str">
            <v/>
          </cell>
          <cell r="BZ755" t="str">
            <v/>
          </cell>
          <cell r="CA755" t="str">
            <v/>
          </cell>
          <cell r="CB755" t="str">
            <v/>
          </cell>
          <cell r="CC755" t="str">
            <v/>
          </cell>
          <cell r="CD755" t="str">
            <v/>
          </cell>
          <cell r="CE755" t="str">
            <v/>
          </cell>
          <cell r="CF755" t="str">
            <v/>
          </cell>
          <cell r="CG755" t="str">
            <v/>
          </cell>
          <cell r="CH755" t="str">
            <v/>
          </cell>
          <cell r="CI755" t="str">
            <v/>
          </cell>
          <cell r="CJ755" t="str">
            <v/>
          </cell>
          <cell r="CK755" t="str">
            <v/>
          </cell>
          <cell r="CL755" t="str">
            <v/>
          </cell>
          <cell r="CM755" t="str">
            <v/>
          </cell>
          <cell r="CN755" t="str">
            <v/>
          </cell>
          <cell r="CO755" t="str">
            <v/>
          </cell>
          <cell r="CP755" t="str">
            <v/>
          </cell>
          <cell r="CQ755" t="str">
            <v/>
          </cell>
          <cell r="CR755" t="str">
            <v/>
          </cell>
          <cell r="CS755" t="str">
            <v/>
          </cell>
          <cell r="CT755" t="str">
            <v/>
          </cell>
          <cell r="CU755" t="str">
            <v/>
          </cell>
          <cell r="CV755" t="str">
            <v/>
          </cell>
          <cell r="CW755" t="str">
            <v/>
          </cell>
          <cell r="CX755" t="str">
            <v/>
          </cell>
          <cell r="CY755" t="str">
            <v/>
          </cell>
          <cell r="CZ755" t="str">
            <v/>
          </cell>
          <cell r="DA755" t="str">
            <v/>
          </cell>
          <cell r="DB755" t="str">
            <v/>
          </cell>
          <cell r="DC755" t="str">
            <v/>
          </cell>
          <cell r="DD755" t="str">
            <v/>
          </cell>
          <cell r="DE755" t="str">
            <v/>
          </cell>
          <cell r="DF755" t="str">
            <v/>
          </cell>
          <cell r="DG755" t="str">
            <v/>
          </cell>
          <cell r="DH755" t="str">
            <v/>
          </cell>
          <cell r="DI755" t="str">
            <v/>
          </cell>
          <cell r="DJ755" t="str">
            <v/>
          </cell>
          <cell r="DK755" t="str">
            <v/>
          </cell>
          <cell r="DL755" t="str">
            <v/>
          </cell>
          <cell r="DM755" t="str">
            <v/>
          </cell>
          <cell r="DN755" t="str">
            <v/>
          </cell>
          <cell r="DO755" t="str">
            <v/>
          </cell>
          <cell r="DP755" t="str">
            <v/>
          </cell>
          <cell r="DQ755" t="str">
            <v/>
          </cell>
          <cell r="DR755" t="str">
            <v/>
          </cell>
          <cell r="DS755" t="str">
            <v/>
          </cell>
          <cell r="DT755" t="str">
            <v/>
          </cell>
          <cell r="DU755" t="str">
            <v/>
          </cell>
          <cell r="DV755" t="str">
            <v/>
          </cell>
          <cell r="DW755" t="str">
            <v/>
          </cell>
          <cell r="DX755" t="str">
            <v/>
          </cell>
          <cell r="DY755" t="str">
            <v/>
          </cell>
          <cell r="DZ755" t="str">
            <v/>
          </cell>
          <cell r="EA755" t="str">
            <v/>
          </cell>
          <cell r="EB755" t="str">
            <v/>
          </cell>
          <cell r="EC755" t="str">
            <v/>
          </cell>
          <cell r="ED755" t="str">
            <v/>
          </cell>
          <cell r="EE755" t="str">
            <v/>
          </cell>
          <cell r="EF755" t="str">
            <v/>
          </cell>
          <cell r="EG755" t="str">
            <v/>
          </cell>
          <cell r="EH755" t="str">
            <v/>
          </cell>
          <cell r="EI755" t="str">
            <v/>
          </cell>
          <cell r="EJ755" t="str">
            <v/>
          </cell>
          <cell r="EK755" t="str">
            <v/>
          </cell>
          <cell r="EL755" t="str">
            <v/>
          </cell>
          <cell r="EM755" t="str">
            <v/>
          </cell>
          <cell r="EN755" t="str">
            <v/>
          </cell>
          <cell r="EO755" t="str">
            <v/>
          </cell>
          <cell r="EP755" t="str">
            <v/>
          </cell>
          <cell r="EQ755" t="str">
            <v/>
          </cell>
          <cell r="ER755" t="str">
            <v/>
          </cell>
          <cell r="ES755" t="str">
            <v/>
          </cell>
          <cell r="ET755" t="str">
            <v/>
          </cell>
          <cell r="EU755" t="str">
            <v/>
          </cell>
          <cell r="EV755" t="str">
            <v/>
          </cell>
          <cell r="EW755" t="str">
            <v/>
          </cell>
          <cell r="EX755" t="str">
            <v/>
          </cell>
          <cell r="EY755" t="str">
            <v/>
          </cell>
          <cell r="EZ755" t="str">
            <v/>
          </cell>
          <cell r="FA755" t="str">
            <v/>
          </cell>
          <cell r="FB755" t="str">
            <v/>
          </cell>
          <cell r="FC755" t="str">
            <v/>
          </cell>
          <cell r="FD755" t="str">
            <v/>
          </cell>
          <cell r="FE755" t="str">
            <v/>
          </cell>
          <cell r="FF755" t="str">
            <v/>
          </cell>
          <cell r="FG755" t="str">
            <v/>
          </cell>
          <cell r="FH755" t="str">
            <v/>
          </cell>
          <cell r="FI755" t="str">
            <v/>
          </cell>
          <cell r="FJ755" t="str">
            <v/>
          </cell>
          <cell r="FK755" t="str">
            <v/>
          </cell>
          <cell r="FL755" t="str">
            <v/>
          </cell>
          <cell r="FM755" t="str">
            <v/>
          </cell>
          <cell r="FN755" t="str">
            <v/>
          </cell>
          <cell r="FO755" t="str">
            <v/>
          </cell>
          <cell r="FP755" t="str">
            <v/>
          </cell>
          <cell r="FQ755" t="str">
            <v/>
          </cell>
          <cell r="FR755" t="str">
            <v/>
          </cell>
          <cell r="FS755" t="str">
            <v/>
          </cell>
          <cell r="FT755" t="str">
            <v/>
          </cell>
          <cell r="FU755" t="str">
            <v/>
          </cell>
          <cell r="FV755" t="str">
            <v/>
          </cell>
          <cell r="FW755" t="str">
            <v/>
          </cell>
          <cell r="FX755" t="str">
            <v/>
          </cell>
          <cell r="FY755" t="str">
            <v/>
          </cell>
          <cell r="FZ755" t="str">
            <v/>
          </cell>
          <cell r="GA755" t="str">
            <v/>
          </cell>
          <cell r="GB755" t="str">
            <v/>
          </cell>
          <cell r="GC755" t="str">
            <v/>
          </cell>
          <cell r="GD755" t="str">
            <v/>
          </cell>
          <cell r="GE755" t="str">
            <v/>
          </cell>
          <cell r="GF755" t="str">
            <v/>
          </cell>
          <cell r="GG755" t="str">
            <v/>
          </cell>
          <cell r="GH755" t="str">
            <v/>
          </cell>
          <cell r="GI755" t="str">
            <v/>
          </cell>
          <cell r="GJ755" t="str">
            <v/>
          </cell>
          <cell r="GK755" t="str">
            <v/>
          </cell>
          <cell r="GL755" t="str">
            <v/>
          </cell>
          <cell r="GM755" t="str">
            <v/>
          </cell>
          <cell r="GN755" t="str">
            <v/>
          </cell>
          <cell r="GO755" t="str">
            <v/>
          </cell>
          <cell r="GP755" t="str">
            <v/>
          </cell>
          <cell r="GQ755" t="str">
            <v/>
          </cell>
          <cell r="GR755" t="str">
            <v/>
          </cell>
          <cell r="GS755" t="str">
            <v/>
          </cell>
          <cell r="GT755" t="str">
            <v/>
          </cell>
          <cell r="GU755" t="str">
            <v/>
          </cell>
          <cell r="GV755" t="str">
            <v/>
          </cell>
          <cell r="GW755" t="str">
            <v/>
          </cell>
          <cell r="GX755" t="str">
            <v/>
          </cell>
          <cell r="GY755" t="str">
            <v/>
          </cell>
          <cell r="GZ755" t="str">
            <v/>
          </cell>
          <cell r="HA755" t="str">
            <v/>
          </cell>
          <cell r="HB755" t="str">
            <v/>
          </cell>
          <cell r="HC755" t="str">
            <v/>
          </cell>
          <cell r="HD755" t="str">
            <v/>
          </cell>
          <cell r="HE755" t="str">
            <v/>
          </cell>
          <cell r="HF755" t="str">
            <v/>
          </cell>
          <cell r="HG755" t="str">
            <v/>
          </cell>
          <cell r="HH755" t="str">
            <v/>
          </cell>
          <cell r="HI755" t="str">
            <v/>
          </cell>
          <cell r="HJ755" t="str">
            <v/>
          </cell>
          <cell r="HK755" t="str">
            <v/>
          </cell>
          <cell r="HL755" t="str">
            <v/>
          </cell>
          <cell r="HM755" t="str">
            <v/>
          </cell>
          <cell r="HN755" t="str">
            <v/>
          </cell>
          <cell r="HO755" t="str">
            <v/>
          </cell>
          <cell r="HP755" t="str">
            <v/>
          </cell>
          <cell r="HQ755" t="str">
            <v/>
          </cell>
          <cell r="HR755" t="str">
            <v/>
          </cell>
          <cell r="HS755" t="str">
            <v/>
          </cell>
          <cell r="HT755" t="str">
            <v/>
          </cell>
          <cell r="HU755" t="str">
            <v/>
          </cell>
          <cell r="HV755" t="str">
            <v/>
          </cell>
          <cell r="HW755" t="str">
            <v/>
          </cell>
          <cell r="HX755" t="str">
            <v/>
          </cell>
          <cell r="HY755" t="str">
            <v/>
          </cell>
          <cell r="HZ755" t="str">
            <v/>
          </cell>
          <cell r="IA755" t="str">
            <v/>
          </cell>
          <cell r="IB755" t="str">
            <v/>
          </cell>
          <cell r="IC755" t="str">
            <v/>
          </cell>
          <cell r="ID755" t="str">
            <v/>
          </cell>
        </row>
        <row r="756">
          <cell r="A756" t="str">
            <v/>
          </cell>
          <cell r="B756" t="str">
            <v/>
          </cell>
          <cell r="C756" t="str">
            <v/>
          </cell>
          <cell r="D756" t="str">
            <v/>
          </cell>
          <cell r="E756" t="str">
            <v/>
          </cell>
          <cell r="F756" t="str">
            <v/>
          </cell>
          <cell r="G756" t="str">
            <v/>
          </cell>
          <cell r="H756" t="str">
            <v/>
          </cell>
          <cell r="I756" t="str">
            <v/>
          </cell>
          <cell r="J756" t="str">
            <v/>
          </cell>
          <cell r="K756" t="str">
            <v/>
          </cell>
          <cell r="L756" t="str">
            <v/>
          </cell>
          <cell r="M756" t="str">
            <v/>
          </cell>
          <cell r="N756" t="str">
            <v/>
          </cell>
          <cell r="O756" t="str">
            <v/>
          </cell>
          <cell r="P756" t="str">
            <v/>
          </cell>
          <cell r="Q756" t="str">
            <v/>
          </cell>
          <cell r="R756" t="str">
            <v/>
          </cell>
          <cell r="S756" t="str">
            <v/>
          </cell>
          <cell r="T756" t="str">
            <v/>
          </cell>
          <cell r="U756" t="str">
            <v/>
          </cell>
          <cell r="V756" t="str">
            <v/>
          </cell>
          <cell r="W756" t="str">
            <v/>
          </cell>
          <cell r="X756" t="str">
            <v/>
          </cell>
          <cell r="Y756" t="str">
            <v/>
          </cell>
          <cell r="Z756" t="str">
            <v/>
          </cell>
          <cell r="AA756" t="str">
            <v/>
          </cell>
          <cell r="AB756" t="str">
            <v/>
          </cell>
          <cell r="AC756" t="str">
            <v/>
          </cell>
          <cell r="AD756" t="str">
            <v/>
          </cell>
          <cell r="AE756" t="str">
            <v/>
          </cell>
          <cell r="AF756" t="str">
            <v/>
          </cell>
          <cell r="AG756" t="str">
            <v/>
          </cell>
          <cell r="AH756" t="str">
            <v/>
          </cell>
          <cell r="AI756" t="str">
            <v/>
          </cell>
          <cell r="AJ756" t="str">
            <v/>
          </cell>
          <cell r="AK756" t="str">
            <v/>
          </cell>
          <cell r="AL756" t="str">
            <v/>
          </cell>
          <cell r="AM756" t="str">
            <v/>
          </cell>
          <cell r="AN756" t="str">
            <v/>
          </cell>
          <cell r="AO756" t="str">
            <v/>
          </cell>
          <cell r="AP756" t="str">
            <v/>
          </cell>
          <cell r="AQ756" t="str">
            <v/>
          </cell>
          <cell r="AR756" t="str">
            <v/>
          </cell>
          <cell r="AS756" t="str">
            <v/>
          </cell>
          <cell r="AT756" t="str">
            <v/>
          </cell>
          <cell r="AU756" t="str">
            <v/>
          </cell>
          <cell r="AV756" t="str">
            <v/>
          </cell>
          <cell r="AW756" t="str">
            <v/>
          </cell>
          <cell r="AX756" t="str">
            <v/>
          </cell>
          <cell r="AY756" t="str">
            <v/>
          </cell>
          <cell r="AZ756" t="str">
            <v/>
          </cell>
          <cell r="BA756" t="str">
            <v/>
          </cell>
          <cell r="BB756" t="str">
            <v/>
          </cell>
          <cell r="BC756" t="str">
            <v/>
          </cell>
          <cell r="BD756" t="str">
            <v/>
          </cell>
          <cell r="BE756" t="str">
            <v/>
          </cell>
          <cell r="BF756" t="str">
            <v/>
          </cell>
          <cell r="BG756" t="str">
            <v/>
          </cell>
          <cell r="BH756" t="str">
            <v/>
          </cell>
          <cell r="BI756" t="str">
            <v/>
          </cell>
          <cell r="BJ756" t="str">
            <v/>
          </cell>
          <cell r="BK756" t="str">
            <v/>
          </cell>
          <cell r="BL756" t="str">
            <v/>
          </cell>
          <cell r="BM756" t="str">
            <v/>
          </cell>
          <cell r="BN756" t="str">
            <v/>
          </cell>
          <cell r="BO756" t="str">
            <v/>
          </cell>
          <cell r="BP756" t="str">
            <v/>
          </cell>
          <cell r="BQ756" t="str">
            <v/>
          </cell>
          <cell r="BR756" t="str">
            <v/>
          </cell>
          <cell r="BS756" t="str">
            <v/>
          </cell>
          <cell r="BT756" t="str">
            <v/>
          </cell>
          <cell r="BU756" t="str">
            <v/>
          </cell>
          <cell r="BV756" t="str">
            <v/>
          </cell>
          <cell r="BW756" t="str">
            <v/>
          </cell>
          <cell r="BX756" t="str">
            <v/>
          </cell>
          <cell r="BY756" t="str">
            <v/>
          </cell>
          <cell r="BZ756" t="str">
            <v/>
          </cell>
          <cell r="CA756" t="str">
            <v/>
          </cell>
          <cell r="CB756" t="str">
            <v/>
          </cell>
          <cell r="CC756" t="str">
            <v/>
          </cell>
          <cell r="CD756" t="str">
            <v/>
          </cell>
          <cell r="CE756" t="str">
            <v/>
          </cell>
          <cell r="CF756" t="str">
            <v/>
          </cell>
          <cell r="CG756" t="str">
            <v/>
          </cell>
          <cell r="CH756" t="str">
            <v/>
          </cell>
          <cell r="CI756" t="str">
            <v/>
          </cell>
          <cell r="CJ756" t="str">
            <v/>
          </cell>
          <cell r="CK756" t="str">
            <v/>
          </cell>
          <cell r="CL756" t="str">
            <v/>
          </cell>
          <cell r="CM756" t="str">
            <v/>
          </cell>
          <cell r="CN756" t="str">
            <v/>
          </cell>
          <cell r="CO756" t="str">
            <v/>
          </cell>
          <cell r="CP756" t="str">
            <v/>
          </cell>
          <cell r="CQ756" t="str">
            <v/>
          </cell>
          <cell r="CR756" t="str">
            <v/>
          </cell>
          <cell r="CS756" t="str">
            <v/>
          </cell>
          <cell r="CT756" t="str">
            <v/>
          </cell>
          <cell r="CU756" t="str">
            <v/>
          </cell>
          <cell r="CV756" t="str">
            <v/>
          </cell>
          <cell r="CW756" t="str">
            <v/>
          </cell>
          <cell r="CX756" t="str">
            <v/>
          </cell>
          <cell r="CY756" t="str">
            <v/>
          </cell>
          <cell r="CZ756" t="str">
            <v/>
          </cell>
          <cell r="DA756" t="str">
            <v/>
          </cell>
          <cell r="DB756" t="str">
            <v/>
          </cell>
          <cell r="DC756" t="str">
            <v/>
          </cell>
          <cell r="DD756" t="str">
            <v/>
          </cell>
          <cell r="DE756" t="str">
            <v/>
          </cell>
          <cell r="DF756" t="str">
            <v/>
          </cell>
          <cell r="DG756" t="str">
            <v/>
          </cell>
          <cell r="DH756" t="str">
            <v/>
          </cell>
          <cell r="DI756" t="str">
            <v/>
          </cell>
          <cell r="DJ756" t="str">
            <v/>
          </cell>
          <cell r="DK756" t="str">
            <v/>
          </cell>
          <cell r="DL756" t="str">
            <v/>
          </cell>
          <cell r="DM756" t="str">
            <v/>
          </cell>
          <cell r="DN756" t="str">
            <v/>
          </cell>
          <cell r="DO756" t="str">
            <v/>
          </cell>
          <cell r="DP756" t="str">
            <v/>
          </cell>
          <cell r="DQ756" t="str">
            <v/>
          </cell>
          <cell r="DR756" t="str">
            <v/>
          </cell>
          <cell r="DS756" t="str">
            <v/>
          </cell>
          <cell r="DT756" t="str">
            <v/>
          </cell>
          <cell r="DU756" t="str">
            <v/>
          </cell>
          <cell r="DV756" t="str">
            <v/>
          </cell>
          <cell r="DW756" t="str">
            <v/>
          </cell>
          <cell r="DX756" t="str">
            <v/>
          </cell>
          <cell r="DY756" t="str">
            <v/>
          </cell>
          <cell r="DZ756" t="str">
            <v/>
          </cell>
          <cell r="EA756" t="str">
            <v/>
          </cell>
          <cell r="EB756" t="str">
            <v/>
          </cell>
          <cell r="EC756" t="str">
            <v/>
          </cell>
          <cell r="ED756" t="str">
            <v/>
          </cell>
          <cell r="EE756" t="str">
            <v/>
          </cell>
          <cell r="EF756" t="str">
            <v/>
          </cell>
          <cell r="EG756" t="str">
            <v/>
          </cell>
          <cell r="EH756" t="str">
            <v/>
          </cell>
          <cell r="EI756" t="str">
            <v/>
          </cell>
          <cell r="EJ756" t="str">
            <v/>
          </cell>
          <cell r="EK756" t="str">
            <v/>
          </cell>
          <cell r="EL756" t="str">
            <v/>
          </cell>
          <cell r="EM756" t="str">
            <v/>
          </cell>
          <cell r="EN756" t="str">
            <v/>
          </cell>
          <cell r="EO756" t="str">
            <v/>
          </cell>
          <cell r="EP756" t="str">
            <v/>
          </cell>
          <cell r="EQ756" t="str">
            <v/>
          </cell>
          <cell r="ER756" t="str">
            <v/>
          </cell>
          <cell r="ES756" t="str">
            <v/>
          </cell>
          <cell r="ET756" t="str">
            <v/>
          </cell>
          <cell r="EU756" t="str">
            <v/>
          </cell>
          <cell r="EV756" t="str">
            <v/>
          </cell>
          <cell r="EW756" t="str">
            <v/>
          </cell>
          <cell r="EX756" t="str">
            <v/>
          </cell>
          <cell r="EY756" t="str">
            <v/>
          </cell>
          <cell r="EZ756" t="str">
            <v/>
          </cell>
          <cell r="FA756" t="str">
            <v/>
          </cell>
          <cell r="FB756" t="str">
            <v/>
          </cell>
          <cell r="FC756" t="str">
            <v/>
          </cell>
          <cell r="FD756" t="str">
            <v/>
          </cell>
          <cell r="FE756" t="str">
            <v/>
          </cell>
          <cell r="FF756" t="str">
            <v/>
          </cell>
          <cell r="FG756" t="str">
            <v/>
          </cell>
          <cell r="FH756" t="str">
            <v/>
          </cell>
          <cell r="FI756" t="str">
            <v/>
          </cell>
          <cell r="FJ756" t="str">
            <v/>
          </cell>
          <cell r="FK756" t="str">
            <v/>
          </cell>
          <cell r="FL756" t="str">
            <v/>
          </cell>
          <cell r="FM756" t="str">
            <v/>
          </cell>
          <cell r="FN756" t="str">
            <v/>
          </cell>
          <cell r="FO756" t="str">
            <v/>
          </cell>
          <cell r="FP756" t="str">
            <v/>
          </cell>
          <cell r="FQ756" t="str">
            <v/>
          </cell>
          <cell r="FR756" t="str">
            <v/>
          </cell>
          <cell r="FS756" t="str">
            <v/>
          </cell>
          <cell r="FT756" t="str">
            <v/>
          </cell>
          <cell r="FU756" t="str">
            <v/>
          </cell>
          <cell r="FV756" t="str">
            <v/>
          </cell>
          <cell r="FW756" t="str">
            <v/>
          </cell>
          <cell r="FX756" t="str">
            <v/>
          </cell>
          <cell r="FY756" t="str">
            <v/>
          </cell>
          <cell r="FZ756" t="str">
            <v/>
          </cell>
          <cell r="GA756" t="str">
            <v/>
          </cell>
          <cell r="GB756" t="str">
            <v/>
          </cell>
          <cell r="GC756" t="str">
            <v/>
          </cell>
          <cell r="GD756" t="str">
            <v/>
          </cell>
          <cell r="GE756" t="str">
            <v/>
          </cell>
          <cell r="GF756" t="str">
            <v/>
          </cell>
          <cell r="GG756" t="str">
            <v/>
          </cell>
          <cell r="GH756" t="str">
            <v/>
          </cell>
          <cell r="GI756" t="str">
            <v/>
          </cell>
          <cell r="GJ756" t="str">
            <v/>
          </cell>
          <cell r="GK756" t="str">
            <v/>
          </cell>
          <cell r="GL756" t="str">
            <v/>
          </cell>
          <cell r="GM756" t="str">
            <v/>
          </cell>
          <cell r="GN756" t="str">
            <v/>
          </cell>
          <cell r="GO756" t="str">
            <v/>
          </cell>
          <cell r="GP756" t="str">
            <v/>
          </cell>
          <cell r="GQ756" t="str">
            <v/>
          </cell>
          <cell r="GR756" t="str">
            <v/>
          </cell>
          <cell r="GS756" t="str">
            <v/>
          </cell>
          <cell r="GT756" t="str">
            <v/>
          </cell>
          <cell r="GU756" t="str">
            <v/>
          </cell>
          <cell r="GV756" t="str">
            <v/>
          </cell>
          <cell r="GW756" t="str">
            <v/>
          </cell>
          <cell r="GX756" t="str">
            <v/>
          </cell>
          <cell r="GY756" t="str">
            <v/>
          </cell>
          <cell r="GZ756" t="str">
            <v/>
          </cell>
          <cell r="HA756" t="str">
            <v/>
          </cell>
          <cell r="HB756" t="str">
            <v/>
          </cell>
          <cell r="HC756" t="str">
            <v/>
          </cell>
          <cell r="HD756" t="str">
            <v/>
          </cell>
          <cell r="HE756" t="str">
            <v/>
          </cell>
          <cell r="HF756" t="str">
            <v/>
          </cell>
          <cell r="HG756" t="str">
            <v/>
          </cell>
          <cell r="HH756" t="str">
            <v/>
          </cell>
          <cell r="HI756" t="str">
            <v/>
          </cell>
          <cell r="HJ756" t="str">
            <v/>
          </cell>
          <cell r="HK756" t="str">
            <v/>
          </cell>
          <cell r="HL756" t="str">
            <v/>
          </cell>
          <cell r="HM756" t="str">
            <v/>
          </cell>
          <cell r="HN756" t="str">
            <v/>
          </cell>
          <cell r="HO756" t="str">
            <v/>
          </cell>
          <cell r="HP756" t="str">
            <v/>
          </cell>
          <cell r="HQ756" t="str">
            <v/>
          </cell>
          <cell r="HR756" t="str">
            <v/>
          </cell>
          <cell r="HS756" t="str">
            <v/>
          </cell>
          <cell r="HT756" t="str">
            <v/>
          </cell>
          <cell r="HU756" t="str">
            <v/>
          </cell>
          <cell r="HV756" t="str">
            <v/>
          </cell>
          <cell r="HW756" t="str">
            <v/>
          </cell>
          <cell r="HX756" t="str">
            <v/>
          </cell>
          <cell r="HY756" t="str">
            <v/>
          </cell>
          <cell r="HZ756" t="str">
            <v/>
          </cell>
          <cell r="IA756" t="str">
            <v/>
          </cell>
          <cell r="IB756" t="str">
            <v/>
          </cell>
          <cell r="IC756" t="str">
            <v/>
          </cell>
          <cell r="ID756" t="str">
            <v/>
          </cell>
        </row>
        <row r="757">
          <cell r="A757" t="str">
            <v/>
          </cell>
          <cell r="B757" t="str">
            <v/>
          </cell>
          <cell r="C757" t="str">
            <v/>
          </cell>
          <cell r="D757" t="str">
            <v/>
          </cell>
          <cell r="E757" t="str">
            <v/>
          </cell>
          <cell r="F757" t="str">
            <v/>
          </cell>
          <cell r="G757" t="str">
            <v/>
          </cell>
          <cell r="H757" t="str">
            <v/>
          </cell>
          <cell r="I757" t="str">
            <v/>
          </cell>
          <cell r="J757" t="str">
            <v/>
          </cell>
          <cell r="K757" t="str">
            <v/>
          </cell>
          <cell r="L757" t="str">
            <v/>
          </cell>
          <cell r="M757" t="str">
            <v/>
          </cell>
          <cell r="N757" t="str">
            <v/>
          </cell>
          <cell r="O757" t="str">
            <v/>
          </cell>
          <cell r="P757" t="str">
            <v/>
          </cell>
          <cell r="Q757" t="str">
            <v/>
          </cell>
          <cell r="R757" t="str">
            <v/>
          </cell>
          <cell r="S757" t="str">
            <v/>
          </cell>
          <cell r="T757" t="str">
            <v/>
          </cell>
          <cell r="U757" t="str">
            <v/>
          </cell>
          <cell r="V757" t="str">
            <v/>
          </cell>
          <cell r="W757" t="str">
            <v/>
          </cell>
          <cell r="X757" t="str">
            <v/>
          </cell>
          <cell r="Y757" t="str">
            <v/>
          </cell>
          <cell r="Z757" t="str">
            <v/>
          </cell>
          <cell r="AA757" t="str">
            <v/>
          </cell>
          <cell r="AB757" t="str">
            <v/>
          </cell>
          <cell r="AC757" t="str">
            <v/>
          </cell>
          <cell r="AD757" t="str">
            <v/>
          </cell>
          <cell r="AE757" t="str">
            <v/>
          </cell>
          <cell r="AF757" t="str">
            <v/>
          </cell>
          <cell r="AG757" t="str">
            <v/>
          </cell>
          <cell r="AH757" t="str">
            <v/>
          </cell>
          <cell r="AI757" t="str">
            <v/>
          </cell>
          <cell r="AJ757" t="str">
            <v/>
          </cell>
          <cell r="AK757" t="str">
            <v/>
          </cell>
          <cell r="AL757" t="str">
            <v/>
          </cell>
          <cell r="AM757" t="str">
            <v/>
          </cell>
          <cell r="AN757" t="str">
            <v/>
          </cell>
          <cell r="AO757" t="str">
            <v/>
          </cell>
          <cell r="AP757" t="str">
            <v/>
          </cell>
          <cell r="AQ757" t="str">
            <v/>
          </cell>
          <cell r="AR757" t="str">
            <v/>
          </cell>
          <cell r="AS757" t="str">
            <v/>
          </cell>
          <cell r="AT757" t="str">
            <v/>
          </cell>
          <cell r="AU757" t="str">
            <v/>
          </cell>
          <cell r="AV757" t="str">
            <v/>
          </cell>
          <cell r="AW757" t="str">
            <v/>
          </cell>
          <cell r="AX757" t="str">
            <v/>
          </cell>
          <cell r="AY757" t="str">
            <v/>
          </cell>
          <cell r="AZ757" t="str">
            <v/>
          </cell>
          <cell r="BA757" t="str">
            <v/>
          </cell>
          <cell r="BB757" t="str">
            <v/>
          </cell>
          <cell r="BC757" t="str">
            <v/>
          </cell>
          <cell r="BD757" t="str">
            <v/>
          </cell>
          <cell r="BE757" t="str">
            <v/>
          </cell>
          <cell r="BF757" t="str">
            <v/>
          </cell>
          <cell r="BG757" t="str">
            <v/>
          </cell>
          <cell r="BH757" t="str">
            <v/>
          </cell>
          <cell r="BI757" t="str">
            <v/>
          </cell>
          <cell r="BJ757" t="str">
            <v/>
          </cell>
          <cell r="BK757" t="str">
            <v/>
          </cell>
          <cell r="BL757" t="str">
            <v/>
          </cell>
          <cell r="BM757" t="str">
            <v/>
          </cell>
          <cell r="BN757" t="str">
            <v/>
          </cell>
          <cell r="BO757" t="str">
            <v/>
          </cell>
          <cell r="BP757" t="str">
            <v/>
          </cell>
          <cell r="BQ757" t="str">
            <v/>
          </cell>
          <cell r="BR757" t="str">
            <v/>
          </cell>
          <cell r="BS757" t="str">
            <v/>
          </cell>
          <cell r="BT757" t="str">
            <v/>
          </cell>
          <cell r="BU757" t="str">
            <v/>
          </cell>
          <cell r="BV757" t="str">
            <v/>
          </cell>
          <cell r="BW757" t="str">
            <v/>
          </cell>
          <cell r="BX757" t="str">
            <v/>
          </cell>
          <cell r="BY757" t="str">
            <v/>
          </cell>
          <cell r="BZ757" t="str">
            <v/>
          </cell>
          <cell r="CA757" t="str">
            <v/>
          </cell>
          <cell r="CB757" t="str">
            <v/>
          </cell>
          <cell r="CC757" t="str">
            <v/>
          </cell>
          <cell r="CD757" t="str">
            <v/>
          </cell>
          <cell r="CE757" t="str">
            <v/>
          </cell>
          <cell r="CF757" t="str">
            <v/>
          </cell>
          <cell r="CG757" t="str">
            <v/>
          </cell>
          <cell r="CH757" t="str">
            <v/>
          </cell>
          <cell r="CI757" t="str">
            <v/>
          </cell>
          <cell r="CJ757" t="str">
            <v/>
          </cell>
          <cell r="CK757" t="str">
            <v/>
          </cell>
          <cell r="CL757" t="str">
            <v/>
          </cell>
          <cell r="CM757" t="str">
            <v/>
          </cell>
          <cell r="CN757" t="str">
            <v/>
          </cell>
          <cell r="CO757" t="str">
            <v/>
          </cell>
          <cell r="CP757" t="str">
            <v/>
          </cell>
          <cell r="CQ757" t="str">
            <v/>
          </cell>
          <cell r="CR757" t="str">
            <v/>
          </cell>
          <cell r="CS757" t="str">
            <v/>
          </cell>
          <cell r="CT757" t="str">
            <v/>
          </cell>
          <cell r="CU757" t="str">
            <v/>
          </cell>
          <cell r="CV757" t="str">
            <v/>
          </cell>
          <cell r="CW757" t="str">
            <v/>
          </cell>
          <cell r="CX757" t="str">
            <v/>
          </cell>
          <cell r="CY757" t="str">
            <v/>
          </cell>
          <cell r="CZ757" t="str">
            <v/>
          </cell>
          <cell r="DA757" t="str">
            <v/>
          </cell>
          <cell r="DB757" t="str">
            <v/>
          </cell>
          <cell r="DC757" t="str">
            <v/>
          </cell>
          <cell r="DD757" t="str">
            <v/>
          </cell>
          <cell r="DE757" t="str">
            <v/>
          </cell>
          <cell r="DF757" t="str">
            <v/>
          </cell>
          <cell r="DG757" t="str">
            <v/>
          </cell>
          <cell r="DH757" t="str">
            <v/>
          </cell>
          <cell r="DI757" t="str">
            <v/>
          </cell>
          <cell r="DJ757" t="str">
            <v/>
          </cell>
          <cell r="DK757" t="str">
            <v/>
          </cell>
          <cell r="DL757" t="str">
            <v/>
          </cell>
          <cell r="DM757" t="str">
            <v/>
          </cell>
          <cell r="DN757" t="str">
            <v/>
          </cell>
          <cell r="DO757" t="str">
            <v/>
          </cell>
          <cell r="DP757" t="str">
            <v/>
          </cell>
          <cell r="DQ757" t="str">
            <v/>
          </cell>
          <cell r="DR757" t="str">
            <v/>
          </cell>
          <cell r="DS757" t="str">
            <v/>
          </cell>
          <cell r="DT757" t="str">
            <v/>
          </cell>
          <cell r="DU757" t="str">
            <v/>
          </cell>
          <cell r="DV757" t="str">
            <v/>
          </cell>
          <cell r="DW757" t="str">
            <v/>
          </cell>
          <cell r="DX757" t="str">
            <v/>
          </cell>
          <cell r="DY757" t="str">
            <v/>
          </cell>
          <cell r="DZ757" t="str">
            <v/>
          </cell>
          <cell r="EA757" t="str">
            <v/>
          </cell>
          <cell r="EB757" t="str">
            <v/>
          </cell>
          <cell r="EC757" t="str">
            <v/>
          </cell>
          <cell r="ED757" t="str">
            <v/>
          </cell>
          <cell r="EE757" t="str">
            <v/>
          </cell>
          <cell r="EF757" t="str">
            <v/>
          </cell>
          <cell r="EG757" t="str">
            <v/>
          </cell>
          <cell r="EH757" t="str">
            <v/>
          </cell>
          <cell r="EI757" t="str">
            <v/>
          </cell>
          <cell r="EJ757" t="str">
            <v/>
          </cell>
          <cell r="EK757" t="str">
            <v/>
          </cell>
          <cell r="EL757" t="str">
            <v/>
          </cell>
          <cell r="EM757" t="str">
            <v/>
          </cell>
          <cell r="EN757" t="str">
            <v/>
          </cell>
          <cell r="EO757" t="str">
            <v/>
          </cell>
          <cell r="EP757" t="str">
            <v/>
          </cell>
          <cell r="EQ757" t="str">
            <v/>
          </cell>
          <cell r="ER757" t="str">
            <v/>
          </cell>
          <cell r="ES757" t="str">
            <v/>
          </cell>
          <cell r="ET757" t="str">
            <v/>
          </cell>
          <cell r="EU757" t="str">
            <v/>
          </cell>
          <cell r="EV757" t="str">
            <v/>
          </cell>
          <cell r="EW757" t="str">
            <v/>
          </cell>
          <cell r="EX757" t="str">
            <v/>
          </cell>
          <cell r="EY757" t="str">
            <v/>
          </cell>
          <cell r="EZ757" t="str">
            <v/>
          </cell>
          <cell r="FA757" t="str">
            <v/>
          </cell>
          <cell r="FB757" t="str">
            <v/>
          </cell>
          <cell r="FC757" t="str">
            <v/>
          </cell>
          <cell r="FD757" t="str">
            <v/>
          </cell>
          <cell r="FE757" t="str">
            <v/>
          </cell>
          <cell r="FF757" t="str">
            <v/>
          </cell>
          <cell r="FG757" t="str">
            <v/>
          </cell>
          <cell r="FH757" t="str">
            <v/>
          </cell>
          <cell r="FI757" t="str">
            <v/>
          </cell>
          <cell r="FJ757" t="str">
            <v/>
          </cell>
          <cell r="FK757" t="str">
            <v/>
          </cell>
          <cell r="FL757" t="str">
            <v/>
          </cell>
          <cell r="FM757" t="str">
            <v/>
          </cell>
          <cell r="FN757" t="str">
            <v/>
          </cell>
          <cell r="FO757" t="str">
            <v/>
          </cell>
          <cell r="FP757" t="str">
            <v/>
          </cell>
          <cell r="FQ757" t="str">
            <v/>
          </cell>
          <cell r="FR757" t="str">
            <v/>
          </cell>
          <cell r="FS757" t="str">
            <v/>
          </cell>
          <cell r="FT757" t="str">
            <v/>
          </cell>
          <cell r="FU757" t="str">
            <v/>
          </cell>
          <cell r="FV757" t="str">
            <v/>
          </cell>
          <cell r="FW757" t="str">
            <v/>
          </cell>
          <cell r="FX757" t="str">
            <v/>
          </cell>
          <cell r="FY757" t="str">
            <v/>
          </cell>
          <cell r="FZ757" t="str">
            <v/>
          </cell>
          <cell r="GA757" t="str">
            <v/>
          </cell>
          <cell r="GB757" t="str">
            <v/>
          </cell>
          <cell r="GC757" t="str">
            <v/>
          </cell>
          <cell r="GD757" t="str">
            <v/>
          </cell>
          <cell r="GE757" t="str">
            <v/>
          </cell>
          <cell r="GF757" t="str">
            <v/>
          </cell>
          <cell r="GG757" t="str">
            <v/>
          </cell>
          <cell r="GH757" t="str">
            <v/>
          </cell>
          <cell r="GI757" t="str">
            <v/>
          </cell>
          <cell r="GJ757" t="str">
            <v/>
          </cell>
          <cell r="GK757" t="str">
            <v/>
          </cell>
          <cell r="GL757" t="str">
            <v/>
          </cell>
          <cell r="GM757" t="str">
            <v/>
          </cell>
          <cell r="GN757" t="str">
            <v/>
          </cell>
          <cell r="GO757" t="str">
            <v/>
          </cell>
          <cell r="GP757" t="str">
            <v/>
          </cell>
          <cell r="GQ757" t="str">
            <v/>
          </cell>
          <cell r="GR757" t="str">
            <v/>
          </cell>
          <cell r="GS757" t="str">
            <v/>
          </cell>
          <cell r="GT757" t="str">
            <v/>
          </cell>
          <cell r="GU757" t="str">
            <v/>
          </cell>
          <cell r="GV757" t="str">
            <v/>
          </cell>
          <cell r="GW757" t="str">
            <v/>
          </cell>
          <cell r="GX757" t="str">
            <v/>
          </cell>
          <cell r="GY757" t="str">
            <v/>
          </cell>
          <cell r="GZ757" t="str">
            <v/>
          </cell>
          <cell r="HA757" t="str">
            <v/>
          </cell>
          <cell r="HB757" t="str">
            <v/>
          </cell>
          <cell r="HC757" t="str">
            <v/>
          </cell>
          <cell r="HD757" t="str">
            <v/>
          </cell>
          <cell r="HE757" t="str">
            <v/>
          </cell>
          <cell r="HF757" t="str">
            <v/>
          </cell>
          <cell r="HG757" t="str">
            <v/>
          </cell>
          <cell r="HH757" t="str">
            <v/>
          </cell>
          <cell r="HI757" t="str">
            <v/>
          </cell>
          <cell r="HJ757" t="str">
            <v/>
          </cell>
          <cell r="HK757" t="str">
            <v/>
          </cell>
          <cell r="HL757" t="str">
            <v/>
          </cell>
          <cell r="HM757" t="str">
            <v/>
          </cell>
          <cell r="HN757" t="str">
            <v/>
          </cell>
          <cell r="HO757" t="str">
            <v/>
          </cell>
          <cell r="HP757" t="str">
            <v/>
          </cell>
          <cell r="HQ757" t="str">
            <v/>
          </cell>
          <cell r="HR757" t="str">
            <v/>
          </cell>
          <cell r="HS757" t="str">
            <v/>
          </cell>
          <cell r="HT757" t="str">
            <v/>
          </cell>
          <cell r="HU757" t="str">
            <v/>
          </cell>
          <cell r="HV757" t="str">
            <v/>
          </cell>
          <cell r="HW757" t="str">
            <v/>
          </cell>
          <cell r="HX757" t="str">
            <v/>
          </cell>
          <cell r="HY757" t="str">
            <v/>
          </cell>
          <cell r="HZ757" t="str">
            <v/>
          </cell>
          <cell r="IA757" t="str">
            <v/>
          </cell>
          <cell r="IB757" t="str">
            <v/>
          </cell>
          <cell r="IC757" t="str">
            <v/>
          </cell>
          <cell r="ID757" t="str">
            <v/>
          </cell>
        </row>
        <row r="758">
          <cell r="A758" t="str">
            <v/>
          </cell>
          <cell r="B758" t="str">
            <v/>
          </cell>
          <cell r="C758" t="str">
            <v/>
          </cell>
          <cell r="D758" t="str">
            <v/>
          </cell>
          <cell r="E758" t="str">
            <v/>
          </cell>
          <cell r="F758" t="str">
            <v/>
          </cell>
          <cell r="G758" t="str">
            <v/>
          </cell>
          <cell r="H758" t="str">
            <v/>
          </cell>
          <cell r="I758" t="str">
            <v/>
          </cell>
          <cell r="J758" t="str">
            <v/>
          </cell>
          <cell r="K758" t="str">
            <v/>
          </cell>
          <cell r="L758" t="str">
            <v/>
          </cell>
          <cell r="M758" t="str">
            <v/>
          </cell>
          <cell r="N758" t="str">
            <v/>
          </cell>
          <cell r="O758" t="str">
            <v/>
          </cell>
          <cell r="P758" t="str">
            <v/>
          </cell>
          <cell r="Q758" t="str">
            <v/>
          </cell>
          <cell r="R758" t="str">
            <v/>
          </cell>
          <cell r="S758" t="str">
            <v/>
          </cell>
          <cell r="T758" t="str">
            <v/>
          </cell>
          <cell r="U758" t="str">
            <v/>
          </cell>
          <cell r="V758" t="str">
            <v/>
          </cell>
          <cell r="W758" t="str">
            <v/>
          </cell>
          <cell r="X758" t="str">
            <v/>
          </cell>
          <cell r="Y758" t="str">
            <v/>
          </cell>
          <cell r="Z758" t="str">
            <v/>
          </cell>
          <cell r="AA758" t="str">
            <v/>
          </cell>
          <cell r="AB758" t="str">
            <v/>
          </cell>
          <cell r="AC758" t="str">
            <v/>
          </cell>
          <cell r="AD758" t="str">
            <v/>
          </cell>
          <cell r="AE758" t="str">
            <v/>
          </cell>
          <cell r="AF758" t="str">
            <v/>
          </cell>
          <cell r="AG758" t="str">
            <v/>
          </cell>
          <cell r="AH758" t="str">
            <v/>
          </cell>
          <cell r="AI758" t="str">
            <v/>
          </cell>
          <cell r="AJ758" t="str">
            <v/>
          </cell>
          <cell r="AK758" t="str">
            <v/>
          </cell>
          <cell r="AL758" t="str">
            <v/>
          </cell>
          <cell r="AM758" t="str">
            <v/>
          </cell>
          <cell r="AN758" t="str">
            <v/>
          </cell>
          <cell r="AO758" t="str">
            <v/>
          </cell>
          <cell r="AP758" t="str">
            <v/>
          </cell>
          <cell r="AQ758" t="str">
            <v/>
          </cell>
          <cell r="AR758" t="str">
            <v/>
          </cell>
          <cell r="AS758" t="str">
            <v/>
          </cell>
          <cell r="AT758" t="str">
            <v/>
          </cell>
          <cell r="AU758" t="str">
            <v/>
          </cell>
          <cell r="AV758" t="str">
            <v/>
          </cell>
          <cell r="AW758" t="str">
            <v/>
          </cell>
          <cell r="AX758" t="str">
            <v/>
          </cell>
          <cell r="AY758" t="str">
            <v/>
          </cell>
          <cell r="AZ758" t="str">
            <v/>
          </cell>
          <cell r="BA758" t="str">
            <v/>
          </cell>
          <cell r="BB758" t="str">
            <v/>
          </cell>
          <cell r="BC758" t="str">
            <v/>
          </cell>
          <cell r="BD758" t="str">
            <v/>
          </cell>
          <cell r="BE758" t="str">
            <v/>
          </cell>
          <cell r="BF758" t="str">
            <v/>
          </cell>
          <cell r="BG758" t="str">
            <v/>
          </cell>
          <cell r="BH758" t="str">
            <v/>
          </cell>
          <cell r="BI758" t="str">
            <v/>
          </cell>
          <cell r="BJ758" t="str">
            <v/>
          </cell>
          <cell r="BK758" t="str">
            <v/>
          </cell>
          <cell r="BL758" t="str">
            <v/>
          </cell>
          <cell r="BM758" t="str">
            <v/>
          </cell>
          <cell r="BN758" t="str">
            <v/>
          </cell>
          <cell r="BO758" t="str">
            <v/>
          </cell>
          <cell r="BP758" t="str">
            <v/>
          </cell>
          <cell r="BQ758" t="str">
            <v/>
          </cell>
          <cell r="BR758" t="str">
            <v/>
          </cell>
          <cell r="BS758" t="str">
            <v/>
          </cell>
          <cell r="BT758" t="str">
            <v/>
          </cell>
          <cell r="BU758" t="str">
            <v/>
          </cell>
          <cell r="BV758" t="str">
            <v/>
          </cell>
          <cell r="BW758" t="str">
            <v/>
          </cell>
          <cell r="BX758" t="str">
            <v/>
          </cell>
          <cell r="BY758" t="str">
            <v/>
          </cell>
          <cell r="BZ758" t="str">
            <v/>
          </cell>
          <cell r="CA758" t="str">
            <v/>
          </cell>
          <cell r="CB758" t="str">
            <v/>
          </cell>
          <cell r="CC758" t="str">
            <v/>
          </cell>
          <cell r="CD758" t="str">
            <v/>
          </cell>
          <cell r="CE758" t="str">
            <v/>
          </cell>
          <cell r="CF758" t="str">
            <v/>
          </cell>
          <cell r="CG758" t="str">
            <v/>
          </cell>
          <cell r="CH758" t="str">
            <v/>
          </cell>
          <cell r="CI758" t="str">
            <v/>
          </cell>
          <cell r="CJ758" t="str">
            <v/>
          </cell>
          <cell r="CK758" t="str">
            <v/>
          </cell>
          <cell r="CL758" t="str">
            <v/>
          </cell>
          <cell r="CM758" t="str">
            <v/>
          </cell>
          <cell r="CN758" t="str">
            <v/>
          </cell>
          <cell r="CO758" t="str">
            <v/>
          </cell>
          <cell r="CP758" t="str">
            <v/>
          </cell>
          <cell r="CQ758" t="str">
            <v/>
          </cell>
          <cell r="CR758" t="str">
            <v/>
          </cell>
          <cell r="CS758" t="str">
            <v/>
          </cell>
          <cell r="CT758" t="str">
            <v/>
          </cell>
          <cell r="CU758" t="str">
            <v/>
          </cell>
          <cell r="CV758" t="str">
            <v/>
          </cell>
          <cell r="CW758" t="str">
            <v/>
          </cell>
          <cell r="CX758" t="str">
            <v/>
          </cell>
          <cell r="CY758" t="str">
            <v/>
          </cell>
          <cell r="CZ758" t="str">
            <v/>
          </cell>
          <cell r="DA758" t="str">
            <v/>
          </cell>
          <cell r="DB758" t="str">
            <v/>
          </cell>
          <cell r="DC758" t="str">
            <v/>
          </cell>
          <cell r="DD758" t="str">
            <v/>
          </cell>
          <cell r="DE758" t="str">
            <v/>
          </cell>
          <cell r="DF758" t="str">
            <v/>
          </cell>
          <cell r="DG758" t="str">
            <v/>
          </cell>
          <cell r="DH758" t="str">
            <v/>
          </cell>
          <cell r="DI758" t="str">
            <v/>
          </cell>
          <cell r="DJ758" t="str">
            <v/>
          </cell>
          <cell r="DK758" t="str">
            <v/>
          </cell>
          <cell r="DL758" t="str">
            <v/>
          </cell>
          <cell r="DM758" t="str">
            <v/>
          </cell>
          <cell r="DN758" t="str">
            <v/>
          </cell>
          <cell r="DO758" t="str">
            <v/>
          </cell>
          <cell r="DP758" t="str">
            <v/>
          </cell>
          <cell r="DQ758" t="str">
            <v/>
          </cell>
          <cell r="DR758" t="str">
            <v/>
          </cell>
          <cell r="DS758" t="str">
            <v/>
          </cell>
          <cell r="DT758" t="str">
            <v/>
          </cell>
          <cell r="DU758" t="str">
            <v/>
          </cell>
          <cell r="DV758" t="str">
            <v/>
          </cell>
          <cell r="DW758" t="str">
            <v/>
          </cell>
          <cell r="DX758" t="str">
            <v/>
          </cell>
          <cell r="DY758" t="str">
            <v/>
          </cell>
          <cell r="DZ758" t="str">
            <v/>
          </cell>
          <cell r="EA758" t="str">
            <v/>
          </cell>
          <cell r="EB758" t="str">
            <v/>
          </cell>
          <cell r="EC758" t="str">
            <v/>
          </cell>
          <cell r="ED758" t="str">
            <v/>
          </cell>
          <cell r="EE758" t="str">
            <v/>
          </cell>
          <cell r="EF758" t="str">
            <v/>
          </cell>
          <cell r="EG758" t="str">
            <v/>
          </cell>
          <cell r="EH758" t="str">
            <v/>
          </cell>
          <cell r="EI758" t="str">
            <v/>
          </cell>
          <cell r="EJ758" t="str">
            <v/>
          </cell>
          <cell r="EK758" t="str">
            <v/>
          </cell>
          <cell r="EL758" t="str">
            <v/>
          </cell>
          <cell r="EM758" t="str">
            <v/>
          </cell>
          <cell r="EN758" t="str">
            <v/>
          </cell>
          <cell r="EO758" t="str">
            <v/>
          </cell>
          <cell r="EP758" t="str">
            <v/>
          </cell>
          <cell r="EQ758" t="str">
            <v/>
          </cell>
          <cell r="ER758" t="str">
            <v/>
          </cell>
          <cell r="ES758" t="str">
            <v/>
          </cell>
          <cell r="ET758" t="str">
            <v/>
          </cell>
          <cell r="EU758" t="str">
            <v/>
          </cell>
          <cell r="EV758" t="str">
            <v/>
          </cell>
          <cell r="EW758" t="str">
            <v/>
          </cell>
          <cell r="EX758" t="str">
            <v/>
          </cell>
          <cell r="EY758" t="str">
            <v/>
          </cell>
          <cell r="EZ758" t="str">
            <v/>
          </cell>
          <cell r="FA758" t="str">
            <v/>
          </cell>
          <cell r="FB758" t="str">
            <v/>
          </cell>
          <cell r="FC758" t="str">
            <v/>
          </cell>
          <cell r="FD758" t="str">
            <v/>
          </cell>
          <cell r="FE758" t="str">
            <v/>
          </cell>
          <cell r="FF758" t="str">
            <v/>
          </cell>
          <cell r="FG758" t="str">
            <v/>
          </cell>
          <cell r="FH758" t="str">
            <v/>
          </cell>
          <cell r="FI758" t="str">
            <v/>
          </cell>
          <cell r="FJ758" t="str">
            <v/>
          </cell>
          <cell r="FK758" t="str">
            <v/>
          </cell>
          <cell r="FL758" t="str">
            <v/>
          </cell>
          <cell r="FM758" t="str">
            <v/>
          </cell>
          <cell r="FN758" t="str">
            <v/>
          </cell>
          <cell r="FO758" t="str">
            <v/>
          </cell>
          <cell r="FP758" t="str">
            <v/>
          </cell>
          <cell r="FQ758" t="str">
            <v/>
          </cell>
          <cell r="FR758" t="str">
            <v/>
          </cell>
          <cell r="FS758" t="str">
            <v/>
          </cell>
          <cell r="FT758" t="str">
            <v/>
          </cell>
          <cell r="FU758" t="str">
            <v/>
          </cell>
          <cell r="FV758" t="str">
            <v/>
          </cell>
          <cell r="FW758" t="str">
            <v/>
          </cell>
          <cell r="FX758" t="str">
            <v/>
          </cell>
          <cell r="FY758" t="str">
            <v/>
          </cell>
          <cell r="FZ758" t="str">
            <v/>
          </cell>
          <cell r="GA758" t="str">
            <v/>
          </cell>
          <cell r="GB758" t="str">
            <v/>
          </cell>
          <cell r="GC758" t="str">
            <v/>
          </cell>
          <cell r="GD758" t="str">
            <v/>
          </cell>
          <cell r="GE758" t="str">
            <v/>
          </cell>
          <cell r="GF758" t="str">
            <v/>
          </cell>
          <cell r="GG758" t="str">
            <v/>
          </cell>
          <cell r="GH758" t="str">
            <v/>
          </cell>
          <cell r="GI758" t="str">
            <v/>
          </cell>
          <cell r="GJ758" t="str">
            <v/>
          </cell>
          <cell r="GK758" t="str">
            <v/>
          </cell>
          <cell r="GL758" t="str">
            <v/>
          </cell>
          <cell r="GM758" t="str">
            <v/>
          </cell>
          <cell r="GN758" t="str">
            <v/>
          </cell>
          <cell r="GO758" t="str">
            <v/>
          </cell>
          <cell r="GP758" t="str">
            <v/>
          </cell>
          <cell r="GQ758" t="str">
            <v/>
          </cell>
          <cell r="GR758" t="str">
            <v/>
          </cell>
          <cell r="GS758" t="str">
            <v/>
          </cell>
          <cell r="GT758" t="str">
            <v/>
          </cell>
          <cell r="GU758" t="str">
            <v/>
          </cell>
          <cell r="GV758" t="str">
            <v/>
          </cell>
          <cell r="GW758" t="str">
            <v/>
          </cell>
          <cell r="GX758" t="str">
            <v/>
          </cell>
          <cell r="GY758" t="str">
            <v/>
          </cell>
          <cell r="GZ758" t="str">
            <v/>
          </cell>
          <cell r="HA758" t="str">
            <v/>
          </cell>
          <cell r="HB758" t="str">
            <v/>
          </cell>
          <cell r="HC758" t="str">
            <v/>
          </cell>
          <cell r="HD758" t="str">
            <v/>
          </cell>
          <cell r="HE758" t="str">
            <v/>
          </cell>
          <cell r="HF758" t="str">
            <v/>
          </cell>
          <cell r="HG758" t="str">
            <v/>
          </cell>
          <cell r="HH758" t="str">
            <v/>
          </cell>
          <cell r="HI758" t="str">
            <v/>
          </cell>
          <cell r="HJ758" t="str">
            <v/>
          </cell>
          <cell r="HK758" t="str">
            <v/>
          </cell>
          <cell r="HL758" t="str">
            <v/>
          </cell>
          <cell r="HM758" t="str">
            <v/>
          </cell>
          <cell r="HN758" t="str">
            <v/>
          </cell>
          <cell r="HO758" t="str">
            <v/>
          </cell>
          <cell r="HP758" t="str">
            <v/>
          </cell>
          <cell r="HQ758" t="str">
            <v/>
          </cell>
          <cell r="HR758" t="str">
            <v/>
          </cell>
          <cell r="HS758" t="str">
            <v/>
          </cell>
          <cell r="HT758" t="str">
            <v/>
          </cell>
          <cell r="HU758" t="str">
            <v/>
          </cell>
          <cell r="HV758" t="str">
            <v/>
          </cell>
          <cell r="HW758" t="str">
            <v/>
          </cell>
          <cell r="HX758" t="str">
            <v/>
          </cell>
          <cell r="HY758" t="str">
            <v/>
          </cell>
          <cell r="HZ758" t="str">
            <v/>
          </cell>
          <cell r="IA758" t="str">
            <v/>
          </cell>
          <cell r="IB758" t="str">
            <v/>
          </cell>
          <cell r="IC758" t="str">
            <v/>
          </cell>
          <cell r="ID758" t="str">
            <v/>
          </cell>
        </row>
        <row r="759">
          <cell r="A759" t="str">
            <v/>
          </cell>
          <cell r="B759" t="str">
            <v/>
          </cell>
          <cell r="C759" t="str">
            <v/>
          </cell>
          <cell r="D759" t="str">
            <v/>
          </cell>
          <cell r="E759" t="str">
            <v/>
          </cell>
          <cell r="F759" t="str">
            <v/>
          </cell>
          <cell r="G759" t="str">
            <v/>
          </cell>
          <cell r="H759" t="str">
            <v/>
          </cell>
          <cell r="I759" t="str">
            <v/>
          </cell>
          <cell r="J759" t="str">
            <v/>
          </cell>
          <cell r="K759" t="str">
            <v/>
          </cell>
          <cell r="L759" t="str">
            <v/>
          </cell>
          <cell r="M759" t="str">
            <v/>
          </cell>
          <cell r="N759" t="str">
            <v/>
          </cell>
          <cell r="O759" t="str">
            <v/>
          </cell>
          <cell r="P759" t="str">
            <v/>
          </cell>
          <cell r="Q759" t="str">
            <v/>
          </cell>
          <cell r="R759" t="str">
            <v/>
          </cell>
          <cell r="S759" t="str">
            <v/>
          </cell>
          <cell r="T759" t="str">
            <v/>
          </cell>
          <cell r="U759" t="str">
            <v/>
          </cell>
          <cell r="V759" t="str">
            <v/>
          </cell>
          <cell r="W759" t="str">
            <v/>
          </cell>
          <cell r="X759" t="str">
            <v/>
          </cell>
          <cell r="Y759" t="str">
            <v/>
          </cell>
          <cell r="Z759" t="str">
            <v/>
          </cell>
          <cell r="AA759" t="str">
            <v/>
          </cell>
          <cell r="AB759" t="str">
            <v/>
          </cell>
          <cell r="AC759" t="str">
            <v/>
          </cell>
          <cell r="AD759" t="str">
            <v/>
          </cell>
          <cell r="AE759" t="str">
            <v/>
          </cell>
          <cell r="AF759" t="str">
            <v/>
          </cell>
          <cell r="AG759" t="str">
            <v/>
          </cell>
          <cell r="AH759" t="str">
            <v/>
          </cell>
          <cell r="AI759" t="str">
            <v/>
          </cell>
          <cell r="AJ759" t="str">
            <v/>
          </cell>
          <cell r="AK759" t="str">
            <v/>
          </cell>
          <cell r="AL759" t="str">
            <v/>
          </cell>
          <cell r="AM759" t="str">
            <v/>
          </cell>
          <cell r="AN759" t="str">
            <v/>
          </cell>
          <cell r="AO759" t="str">
            <v/>
          </cell>
          <cell r="AP759" t="str">
            <v/>
          </cell>
          <cell r="AQ759" t="str">
            <v/>
          </cell>
          <cell r="AR759" t="str">
            <v/>
          </cell>
          <cell r="AS759" t="str">
            <v/>
          </cell>
          <cell r="AT759" t="str">
            <v/>
          </cell>
          <cell r="AU759" t="str">
            <v/>
          </cell>
          <cell r="AV759" t="str">
            <v/>
          </cell>
          <cell r="AW759" t="str">
            <v/>
          </cell>
          <cell r="AX759" t="str">
            <v/>
          </cell>
          <cell r="AY759" t="str">
            <v/>
          </cell>
          <cell r="AZ759" t="str">
            <v/>
          </cell>
          <cell r="BA759" t="str">
            <v/>
          </cell>
          <cell r="BB759" t="str">
            <v/>
          </cell>
          <cell r="BC759" t="str">
            <v/>
          </cell>
          <cell r="BD759" t="str">
            <v/>
          </cell>
          <cell r="BE759" t="str">
            <v/>
          </cell>
          <cell r="BF759" t="str">
            <v/>
          </cell>
          <cell r="BG759" t="str">
            <v/>
          </cell>
          <cell r="BH759" t="str">
            <v/>
          </cell>
          <cell r="BI759" t="str">
            <v/>
          </cell>
          <cell r="BJ759" t="str">
            <v/>
          </cell>
          <cell r="BK759" t="str">
            <v/>
          </cell>
          <cell r="BL759" t="str">
            <v/>
          </cell>
          <cell r="BM759" t="str">
            <v/>
          </cell>
          <cell r="BN759" t="str">
            <v/>
          </cell>
          <cell r="BO759" t="str">
            <v/>
          </cell>
          <cell r="BP759" t="str">
            <v/>
          </cell>
          <cell r="BQ759" t="str">
            <v/>
          </cell>
          <cell r="BR759" t="str">
            <v/>
          </cell>
          <cell r="BS759" t="str">
            <v/>
          </cell>
          <cell r="BT759" t="str">
            <v/>
          </cell>
          <cell r="BU759" t="str">
            <v/>
          </cell>
          <cell r="BV759" t="str">
            <v/>
          </cell>
          <cell r="BW759" t="str">
            <v/>
          </cell>
          <cell r="BX759" t="str">
            <v/>
          </cell>
          <cell r="BY759" t="str">
            <v/>
          </cell>
          <cell r="BZ759" t="str">
            <v/>
          </cell>
          <cell r="CA759" t="str">
            <v/>
          </cell>
          <cell r="CB759" t="str">
            <v/>
          </cell>
          <cell r="CC759" t="str">
            <v/>
          </cell>
          <cell r="CD759" t="str">
            <v/>
          </cell>
          <cell r="CE759" t="str">
            <v/>
          </cell>
          <cell r="CF759" t="str">
            <v/>
          </cell>
          <cell r="CG759" t="str">
            <v/>
          </cell>
          <cell r="CH759" t="str">
            <v/>
          </cell>
          <cell r="CI759" t="str">
            <v/>
          </cell>
          <cell r="CJ759" t="str">
            <v/>
          </cell>
          <cell r="CK759" t="str">
            <v/>
          </cell>
          <cell r="CL759" t="str">
            <v/>
          </cell>
          <cell r="CM759" t="str">
            <v/>
          </cell>
          <cell r="CN759" t="str">
            <v/>
          </cell>
          <cell r="CO759" t="str">
            <v/>
          </cell>
          <cell r="CP759" t="str">
            <v/>
          </cell>
          <cell r="CQ759" t="str">
            <v/>
          </cell>
          <cell r="CR759" t="str">
            <v/>
          </cell>
          <cell r="CS759" t="str">
            <v/>
          </cell>
          <cell r="CT759" t="str">
            <v/>
          </cell>
          <cell r="CU759" t="str">
            <v/>
          </cell>
          <cell r="CV759" t="str">
            <v/>
          </cell>
          <cell r="CW759" t="str">
            <v/>
          </cell>
          <cell r="CX759" t="str">
            <v/>
          </cell>
          <cell r="CY759" t="str">
            <v/>
          </cell>
          <cell r="CZ759" t="str">
            <v/>
          </cell>
          <cell r="DA759" t="str">
            <v/>
          </cell>
          <cell r="DB759" t="str">
            <v/>
          </cell>
          <cell r="DC759" t="str">
            <v/>
          </cell>
          <cell r="DD759" t="str">
            <v/>
          </cell>
          <cell r="DE759" t="str">
            <v/>
          </cell>
          <cell r="DF759" t="str">
            <v/>
          </cell>
          <cell r="DG759" t="str">
            <v/>
          </cell>
          <cell r="DH759" t="str">
            <v/>
          </cell>
          <cell r="DI759" t="str">
            <v/>
          </cell>
          <cell r="DJ759" t="str">
            <v/>
          </cell>
          <cell r="DK759" t="str">
            <v/>
          </cell>
          <cell r="DL759" t="str">
            <v/>
          </cell>
          <cell r="DM759" t="str">
            <v/>
          </cell>
          <cell r="DN759" t="str">
            <v/>
          </cell>
          <cell r="DO759" t="str">
            <v/>
          </cell>
          <cell r="DP759" t="str">
            <v/>
          </cell>
          <cell r="DQ759" t="str">
            <v/>
          </cell>
          <cell r="DR759" t="str">
            <v/>
          </cell>
          <cell r="DS759" t="str">
            <v/>
          </cell>
          <cell r="DT759" t="str">
            <v/>
          </cell>
          <cell r="DU759" t="str">
            <v/>
          </cell>
          <cell r="DV759" t="str">
            <v/>
          </cell>
          <cell r="DW759" t="str">
            <v/>
          </cell>
          <cell r="DX759" t="str">
            <v/>
          </cell>
          <cell r="DY759" t="str">
            <v/>
          </cell>
          <cell r="DZ759" t="str">
            <v/>
          </cell>
          <cell r="EA759" t="str">
            <v/>
          </cell>
          <cell r="EB759" t="str">
            <v/>
          </cell>
          <cell r="EC759" t="str">
            <v/>
          </cell>
          <cell r="ED759" t="str">
            <v/>
          </cell>
          <cell r="EE759" t="str">
            <v/>
          </cell>
          <cell r="EF759" t="str">
            <v/>
          </cell>
          <cell r="EG759" t="str">
            <v/>
          </cell>
          <cell r="EH759" t="str">
            <v/>
          </cell>
          <cell r="EI759" t="str">
            <v/>
          </cell>
          <cell r="EJ759" t="str">
            <v/>
          </cell>
          <cell r="EK759" t="str">
            <v/>
          </cell>
          <cell r="EL759" t="str">
            <v/>
          </cell>
          <cell r="EM759" t="str">
            <v/>
          </cell>
          <cell r="EN759" t="str">
            <v/>
          </cell>
          <cell r="EO759" t="str">
            <v/>
          </cell>
          <cell r="EP759" t="str">
            <v/>
          </cell>
          <cell r="EQ759" t="str">
            <v/>
          </cell>
          <cell r="ER759" t="str">
            <v/>
          </cell>
          <cell r="ES759" t="str">
            <v/>
          </cell>
          <cell r="ET759" t="str">
            <v/>
          </cell>
          <cell r="EU759" t="str">
            <v/>
          </cell>
          <cell r="EV759" t="str">
            <v/>
          </cell>
          <cell r="EW759" t="str">
            <v/>
          </cell>
          <cell r="EX759" t="str">
            <v/>
          </cell>
          <cell r="EY759" t="str">
            <v/>
          </cell>
          <cell r="EZ759" t="str">
            <v/>
          </cell>
          <cell r="FA759" t="str">
            <v/>
          </cell>
          <cell r="FB759" t="str">
            <v/>
          </cell>
          <cell r="FC759" t="str">
            <v/>
          </cell>
          <cell r="FD759" t="str">
            <v/>
          </cell>
          <cell r="FE759" t="str">
            <v/>
          </cell>
          <cell r="FF759" t="str">
            <v/>
          </cell>
          <cell r="FG759" t="str">
            <v/>
          </cell>
          <cell r="FH759" t="str">
            <v/>
          </cell>
          <cell r="FI759" t="str">
            <v/>
          </cell>
          <cell r="FJ759" t="str">
            <v/>
          </cell>
          <cell r="FK759" t="str">
            <v/>
          </cell>
          <cell r="FL759" t="str">
            <v/>
          </cell>
          <cell r="FM759" t="str">
            <v/>
          </cell>
          <cell r="FN759" t="str">
            <v/>
          </cell>
          <cell r="FO759" t="str">
            <v/>
          </cell>
          <cell r="FP759" t="str">
            <v/>
          </cell>
          <cell r="FQ759" t="str">
            <v/>
          </cell>
          <cell r="FR759" t="str">
            <v/>
          </cell>
          <cell r="FS759" t="str">
            <v/>
          </cell>
          <cell r="FT759" t="str">
            <v/>
          </cell>
          <cell r="FU759" t="str">
            <v/>
          </cell>
          <cell r="FV759" t="str">
            <v/>
          </cell>
          <cell r="FW759" t="str">
            <v/>
          </cell>
          <cell r="FX759" t="str">
            <v/>
          </cell>
          <cell r="FY759" t="str">
            <v/>
          </cell>
          <cell r="FZ759" t="str">
            <v/>
          </cell>
          <cell r="GA759" t="str">
            <v/>
          </cell>
          <cell r="GB759" t="str">
            <v/>
          </cell>
          <cell r="GC759" t="str">
            <v/>
          </cell>
          <cell r="GD759" t="str">
            <v/>
          </cell>
          <cell r="GE759" t="str">
            <v/>
          </cell>
          <cell r="GF759" t="str">
            <v/>
          </cell>
          <cell r="GG759" t="str">
            <v/>
          </cell>
          <cell r="GH759" t="str">
            <v/>
          </cell>
          <cell r="GI759" t="str">
            <v/>
          </cell>
          <cell r="GJ759" t="str">
            <v/>
          </cell>
          <cell r="GK759" t="str">
            <v/>
          </cell>
          <cell r="GL759" t="str">
            <v/>
          </cell>
          <cell r="GM759" t="str">
            <v/>
          </cell>
          <cell r="GN759" t="str">
            <v/>
          </cell>
          <cell r="GO759" t="str">
            <v/>
          </cell>
          <cell r="GP759" t="str">
            <v/>
          </cell>
          <cell r="GQ759" t="str">
            <v/>
          </cell>
          <cell r="GR759" t="str">
            <v/>
          </cell>
          <cell r="GS759" t="str">
            <v/>
          </cell>
          <cell r="GT759" t="str">
            <v/>
          </cell>
          <cell r="GU759" t="str">
            <v/>
          </cell>
          <cell r="GV759" t="str">
            <v/>
          </cell>
          <cell r="GW759" t="str">
            <v/>
          </cell>
          <cell r="GX759" t="str">
            <v/>
          </cell>
          <cell r="GY759" t="str">
            <v/>
          </cell>
          <cell r="GZ759" t="str">
            <v/>
          </cell>
          <cell r="HA759" t="str">
            <v/>
          </cell>
          <cell r="HB759" t="str">
            <v/>
          </cell>
          <cell r="HC759" t="str">
            <v/>
          </cell>
          <cell r="HD759" t="str">
            <v/>
          </cell>
          <cell r="HE759" t="str">
            <v/>
          </cell>
          <cell r="HF759" t="str">
            <v/>
          </cell>
          <cell r="HG759" t="str">
            <v/>
          </cell>
          <cell r="HH759" t="str">
            <v/>
          </cell>
          <cell r="HI759" t="str">
            <v/>
          </cell>
          <cell r="HJ759" t="str">
            <v/>
          </cell>
          <cell r="HK759" t="str">
            <v/>
          </cell>
          <cell r="HL759" t="str">
            <v/>
          </cell>
          <cell r="HM759" t="str">
            <v/>
          </cell>
          <cell r="HN759" t="str">
            <v/>
          </cell>
          <cell r="HO759" t="str">
            <v/>
          </cell>
          <cell r="HP759" t="str">
            <v/>
          </cell>
          <cell r="HQ759" t="str">
            <v/>
          </cell>
          <cell r="HR759" t="str">
            <v/>
          </cell>
          <cell r="HS759" t="str">
            <v/>
          </cell>
          <cell r="HT759" t="str">
            <v/>
          </cell>
          <cell r="HU759" t="str">
            <v/>
          </cell>
          <cell r="HV759" t="str">
            <v/>
          </cell>
          <cell r="HW759" t="str">
            <v/>
          </cell>
          <cell r="HX759" t="str">
            <v/>
          </cell>
          <cell r="HY759" t="str">
            <v/>
          </cell>
          <cell r="HZ759" t="str">
            <v/>
          </cell>
          <cell r="IA759" t="str">
            <v/>
          </cell>
          <cell r="IB759" t="str">
            <v/>
          </cell>
          <cell r="IC759" t="str">
            <v/>
          </cell>
          <cell r="ID759" t="str">
            <v/>
          </cell>
        </row>
        <row r="760">
          <cell r="A760" t="str">
            <v/>
          </cell>
          <cell r="B760" t="str">
            <v/>
          </cell>
          <cell r="C760" t="str">
            <v/>
          </cell>
          <cell r="D760" t="str">
            <v/>
          </cell>
          <cell r="E760" t="str">
            <v/>
          </cell>
          <cell r="F760" t="str">
            <v/>
          </cell>
          <cell r="G760" t="str">
            <v/>
          </cell>
          <cell r="H760" t="str">
            <v/>
          </cell>
          <cell r="I760" t="str">
            <v/>
          </cell>
          <cell r="J760" t="str">
            <v/>
          </cell>
          <cell r="K760" t="str">
            <v/>
          </cell>
          <cell r="L760" t="str">
            <v/>
          </cell>
          <cell r="M760" t="str">
            <v/>
          </cell>
          <cell r="N760" t="str">
            <v/>
          </cell>
          <cell r="O760" t="str">
            <v/>
          </cell>
          <cell r="P760" t="str">
            <v/>
          </cell>
          <cell r="Q760" t="str">
            <v/>
          </cell>
          <cell r="R760" t="str">
            <v/>
          </cell>
          <cell r="S760" t="str">
            <v/>
          </cell>
          <cell r="T760" t="str">
            <v/>
          </cell>
          <cell r="U760" t="str">
            <v/>
          </cell>
          <cell r="V760" t="str">
            <v/>
          </cell>
          <cell r="W760" t="str">
            <v/>
          </cell>
          <cell r="X760" t="str">
            <v/>
          </cell>
          <cell r="Y760" t="str">
            <v/>
          </cell>
          <cell r="Z760" t="str">
            <v/>
          </cell>
          <cell r="AA760" t="str">
            <v/>
          </cell>
          <cell r="AB760" t="str">
            <v/>
          </cell>
          <cell r="AC760" t="str">
            <v/>
          </cell>
          <cell r="AD760" t="str">
            <v/>
          </cell>
          <cell r="AE760" t="str">
            <v/>
          </cell>
          <cell r="AF760" t="str">
            <v/>
          </cell>
          <cell r="AG760" t="str">
            <v/>
          </cell>
          <cell r="AH760" t="str">
            <v/>
          </cell>
          <cell r="AI760" t="str">
            <v/>
          </cell>
          <cell r="AJ760" t="str">
            <v/>
          </cell>
          <cell r="AK760" t="str">
            <v/>
          </cell>
          <cell r="AL760" t="str">
            <v/>
          </cell>
          <cell r="AM760" t="str">
            <v/>
          </cell>
          <cell r="AN760" t="str">
            <v/>
          </cell>
          <cell r="AO760" t="str">
            <v/>
          </cell>
          <cell r="AP760" t="str">
            <v/>
          </cell>
          <cell r="AQ760" t="str">
            <v/>
          </cell>
          <cell r="AR760" t="str">
            <v/>
          </cell>
          <cell r="AS760" t="str">
            <v/>
          </cell>
          <cell r="AT760" t="str">
            <v/>
          </cell>
          <cell r="AU760" t="str">
            <v/>
          </cell>
          <cell r="AV760" t="str">
            <v/>
          </cell>
          <cell r="AW760" t="str">
            <v/>
          </cell>
          <cell r="AX760" t="str">
            <v/>
          </cell>
          <cell r="AY760" t="str">
            <v/>
          </cell>
          <cell r="AZ760" t="str">
            <v/>
          </cell>
          <cell r="BA760" t="str">
            <v/>
          </cell>
          <cell r="BB760" t="str">
            <v/>
          </cell>
          <cell r="BC760" t="str">
            <v/>
          </cell>
          <cell r="BD760" t="str">
            <v/>
          </cell>
          <cell r="BE760" t="str">
            <v/>
          </cell>
          <cell r="BF760" t="str">
            <v/>
          </cell>
          <cell r="BG760" t="str">
            <v/>
          </cell>
          <cell r="BH760" t="str">
            <v/>
          </cell>
          <cell r="BI760" t="str">
            <v/>
          </cell>
          <cell r="BJ760" t="str">
            <v/>
          </cell>
          <cell r="BK760" t="str">
            <v/>
          </cell>
          <cell r="BL760" t="str">
            <v/>
          </cell>
          <cell r="BM760" t="str">
            <v/>
          </cell>
          <cell r="BN760" t="str">
            <v/>
          </cell>
          <cell r="BO760" t="str">
            <v/>
          </cell>
          <cell r="BP760" t="str">
            <v/>
          </cell>
          <cell r="BQ760" t="str">
            <v/>
          </cell>
          <cell r="BR760" t="str">
            <v/>
          </cell>
          <cell r="BS760" t="str">
            <v/>
          </cell>
          <cell r="BT760" t="str">
            <v/>
          </cell>
          <cell r="BU760" t="str">
            <v/>
          </cell>
          <cell r="BV760" t="str">
            <v/>
          </cell>
          <cell r="BW760" t="str">
            <v/>
          </cell>
          <cell r="BX760" t="str">
            <v/>
          </cell>
          <cell r="BY760" t="str">
            <v/>
          </cell>
          <cell r="BZ760" t="str">
            <v/>
          </cell>
          <cell r="CA760" t="str">
            <v/>
          </cell>
          <cell r="CB760" t="str">
            <v/>
          </cell>
          <cell r="CC760" t="str">
            <v/>
          </cell>
          <cell r="CD760" t="str">
            <v/>
          </cell>
          <cell r="CE760" t="str">
            <v/>
          </cell>
          <cell r="CF760" t="str">
            <v/>
          </cell>
          <cell r="CG760" t="str">
            <v/>
          </cell>
          <cell r="CH760" t="str">
            <v/>
          </cell>
          <cell r="CI760" t="str">
            <v/>
          </cell>
          <cell r="CJ760" t="str">
            <v/>
          </cell>
          <cell r="CK760" t="str">
            <v/>
          </cell>
          <cell r="CL760" t="str">
            <v/>
          </cell>
          <cell r="CM760" t="str">
            <v/>
          </cell>
          <cell r="CN760" t="str">
            <v/>
          </cell>
          <cell r="CO760" t="str">
            <v/>
          </cell>
          <cell r="CP760" t="str">
            <v/>
          </cell>
          <cell r="CQ760" t="str">
            <v/>
          </cell>
          <cell r="CR760" t="str">
            <v/>
          </cell>
          <cell r="CS760" t="str">
            <v/>
          </cell>
          <cell r="CT760" t="str">
            <v/>
          </cell>
          <cell r="CU760" t="str">
            <v/>
          </cell>
          <cell r="CV760" t="str">
            <v/>
          </cell>
          <cell r="CW760" t="str">
            <v/>
          </cell>
          <cell r="CX760" t="str">
            <v/>
          </cell>
          <cell r="CY760" t="str">
            <v/>
          </cell>
          <cell r="CZ760" t="str">
            <v/>
          </cell>
          <cell r="DA760" t="str">
            <v/>
          </cell>
          <cell r="DB760" t="str">
            <v/>
          </cell>
          <cell r="DC760" t="str">
            <v/>
          </cell>
          <cell r="DD760" t="str">
            <v/>
          </cell>
          <cell r="DE760" t="str">
            <v/>
          </cell>
          <cell r="DF760" t="str">
            <v/>
          </cell>
          <cell r="DG760" t="str">
            <v/>
          </cell>
          <cell r="DH760" t="str">
            <v/>
          </cell>
          <cell r="DI760" t="str">
            <v/>
          </cell>
          <cell r="DJ760" t="str">
            <v/>
          </cell>
          <cell r="DK760" t="str">
            <v/>
          </cell>
          <cell r="DL760" t="str">
            <v/>
          </cell>
          <cell r="DM760" t="str">
            <v/>
          </cell>
          <cell r="DN760" t="str">
            <v/>
          </cell>
          <cell r="DO760" t="str">
            <v/>
          </cell>
          <cell r="DP760" t="str">
            <v/>
          </cell>
          <cell r="DQ760" t="str">
            <v/>
          </cell>
          <cell r="DR760" t="str">
            <v/>
          </cell>
          <cell r="DS760" t="str">
            <v/>
          </cell>
          <cell r="DT760" t="str">
            <v/>
          </cell>
          <cell r="DU760" t="str">
            <v/>
          </cell>
          <cell r="DV760" t="str">
            <v/>
          </cell>
          <cell r="DW760" t="str">
            <v/>
          </cell>
          <cell r="DX760" t="str">
            <v/>
          </cell>
          <cell r="DY760" t="str">
            <v/>
          </cell>
          <cell r="DZ760" t="str">
            <v/>
          </cell>
          <cell r="EA760" t="str">
            <v/>
          </cell>
          <cell r="EB760" t="str">
            <v/>
          </cell>
          <cell r="EC760" t="str">
            <v/>
          </cell>
          <cell r="ED760" t="str">
            <v/>
          </cell>
          <cell r="EE760" t="str">
            <v/>
          </cell>
          <cell r="EF760" t="str">
            <v/>
          </cell>
          <cell r="EG760" t="str">
            <v/>
          </cell>
          <cell r="EH760" t="str">
            <v/>
          </cell>
          <cell r="EI760" t="str">
            <v/>
          </cell>
          <cell r="EJ760" t="str">
            <v/>
          </cell>
          <cell r="EK760" t="str">
            <v/>
          </cell>
          <cell r="EL760" t="str">
            <v/>
          </cell>
          <cell r="EM760" t="str">
            <v/>
          </cell>
          <cell r="EN760" t="str">
            <v/>
          </cell>
          <cell r="EO760" t="str">
            <v/>
          </cell>
          <cell r="EP760" t="str">
            <v/>
          </cell>
          <cell r="EQ760" t="str">
            <v/>
          </cell>
          <cell r="ER760" t="str">
            <v/>
          </cell>
          <cell r="ES760" t="str">
            <v/>
          </cell>
          <cell r="ET760" t="str">
            <v/>
          </cell>
          <cell r="EU760" t="str">
            <v/>
          </cell>
          <cell r="EV760" t="str">
            <v/>
          </cell>
          <cell r="EW760" t="str">
            <v/>
          </cell>
          <cell r="EX760" t="str">
            <v/>
          </cell>
          <cell r="EY760" t="str">
            <v/>
          </cell>
          <cell r="EZ760" t="str">
            <v/>
          </cell>
          <cell r="FA760" t="str">
            <v/>
          </cell>
          <cell r="FB760" t="str">
            <v/>
          </cell>
          <cell r="FC760" t="str">
            <v/>
          </cell>
          <cell r="FD760" t="str">
            <v/>
          </cell>
          <cell r="FE760" t="str">
            <v/>
          </cell>
          <cell r="FF760" t="str">
            <v/>
          </cell>
          <cell r="FG760" t="str">
            <v/>
          </cell>
          <cell r="FH760" t="str">
            <v/>
          </cell>
          <cell r="FI760" t="str">
            <v/>
          </cell>
          <cell r="FJ760" t="str">
            <v/>
          </cell>
          <cell r="FK760" t="str">
            <v/>
          </cell>
          <cell r="FL760" t="str">
            <v/>
          </cell>
          <cell r="FM760" t="str">
            <v/>
          </cell>
          <cell r="FN760" t="str">
            <v/>
          </cell>
          <cell r="FO760" t="str">
            <v/>
          </cell>
          <cell r="FP760" t="str">
            <v/>
          </cell>
          <cell r="FQ760" t="str">
            <v/>
          </cell>
          <cell r="FR760" t="str">
            <v/>
          </cell>
          <cell r="FS760" t="str">
            <v/>
          </cell>
          <cell r="FT760" t="str">
            <v/>
          </cell>
          <cell r="FU760" t="str">
            <v/>
          </cell>
          <cell r="FV760" t="str">
            <v/>
          </cell>
          <cell r="FW760" t="str">
            <v/>
          </cell>
          <cell r="FX760" t="str">
            <v/>
          </cell>
          <cell r="FY760" t="str">
            <v/>
          </cell>
          <cell r="FZ760" t="str">
            <v/>
          </cell>
          <cell r="GA760" t="str">
            <v/>
          </cell>
          <cell r="GB760" t="str">
            <v/>
          </cell>
          <cell r="GC760" t="str">
            <v/>
          </cell>
          <cell r="GD760" t="str">
            <v/>
          </cell>
          <cell r="GE760" t="str">
            <v/>
          </cell>
          <cell r="GF760" t="str">
            <v/>
          </cell>
          <cell r="GG760" t="str">
            <v/>
          </cell>
          <cell r="GH760" t="str">
            <v/>
          </cell>
          <cell r="GI760" t="str">
            <v/>
          </cell>
          <cell r="GJ760" t="str">
            <v/>
          </cell>
          <cell r="GK760" t="str">
            <v/>
          </cell>
          <cell r="GL760" t="str">
            <v/>
          </cell>
          <cell r="GM760" t="str">
            <v/>
          </cell>
          <cell r="GN760" t="str">
            <v/>
          </cell>
          <cell r="GO760" t="str">
            <v/>
          </cell>
          <cell r="GP760" t="str">
            <v/>
          </cell>
          <cell r="GQ760" t="str">
            <v/>
          </cell>
          <cell r="GR760" t="str">
            <v/>
          </cell>
          <cell r="GS760" t="str">
            <v/>
          </cell>
          <cell r="GT760" t="str">
            <v/>
          </cell>
          <cell r="GU760" t="str">
            <v/>
          </cell>
          <cell r="GV760" t="str">
            <v/>
          </cell>
          <cell r="GW760" t="str">
            <v/>
          </cell>
          <cell r="GX760" t="str">
            <v/>
          </cell>
          <cell r="GY760" t="str">
            <v/>
          </cell>
          <cell r="GZ760" t="str">
            <v/>
          </cell>
          <cell r="HA760" t="str">
            <v/>
          </cell>
          <cell r="HB760" t="str">
            <v/>
          </cell>
          <cell r="HC760" t="str">
            <v/>
          </cell>
          <cell r="HD760" t="str">
            <v/>
          </cell>
          <cell r="HE760" t="str">
            <v/>
          </cell>
          <cell r="HF760" t="str">
            <v/>
          </cell>
          <cell r="HG760" t="str">
            <v/>
          </cell>
          <cell r="HH760" t="str">
            <v/>
          </cell>
          <cell r="HI760" t="str">
            <v/>
          </cell>
          <cell r="HJ760" t="str">
            <v/>
          </cell>
          <cell r="HK760" t="str">
            <v/>
          </cell>
          <cell r="HL760" t="str">
            <v/>
          </cell>
          <cell r="HM760" t="str">
            <v/>
          </cell>
          <cell r="HN760" t="str">
            <v/>
          </cell>
          <cell r="HO760" t="str">
            <v/>
          </cell>
          <cell r="HP760" t="str">
            <v/>
          </cell>
          <cell r="HQ760" t="str">
            <v/>
          </cell>
          <cell r="HR760" t="str">
            <v/>
          </cell>
          <cell r="HS760" t="str">
            <v/>
          </cell>
          <cell r="HT760" t="str">
            <v/>
          </cell>
          <cell r="HU760" t="str">
            <v/>
          </cell>
          <cell r="HV760" t="str">
            <v/>
          </cell>
          <cell r="HW760" t="str">
            <v/>
          </cell>
          <cell r="HX760" t="str">
            <v/>
          </cell>
          <cell r="HY760" t="str">
            <v/>
          </cell>
          <cell r="HZ760" t="str">
            <v/>
          </cell>
          <cell r="IA760" t="str">
            <v/>
          </cell>
          <cell r="IB760" t="str">
            <v/>
          </cell>
          <cell r="IC760" t="str">
            <v/>
          </cell>
          <cell r="ID760" t="str">
            <v/>
          </cell>
        </row>
        <row r="761">
          <cell r="A761" t="str">
            <v/>
          </cell>
          <cell r="B761" t="str">
            <v/>
          </cell>
          <cell r="C761" t="str">
            <v/>
          </cell>
          <cell r="D761" t="str">
            <v/>
          </cell>
          <cell r="E761" t="str">
            <v/>
          </cell>
          <cell r="F761" t="str">
            <v/>
          </cell>
          <cell r="G761" t="str">
            <v/>
          </cell>
          <cell r="H761" t="str">
            <v/>
          </cell>
          <cell r="I761" t="str">
            <v/>
          </cell>
          <cell r="J761" t="str">
            <v/>
          </cell>
          <cell r="K761" t="str">
            <v/>
          </cell>
          <cell r="L761" t="str">
            <v/>
          </cell>
          <cell r="M761" t="str">
            <v/>
          </cell>
          <cell r="N761" t="str">
            <v/>
          </cell>
          <cell r="O761" t="str">
            <v/>
          </cell>
          <cell r="P761" t="str">
            <v/>
          </cell>
          <cell r="Q761" t="str">
            <v/>
          </cell>
          <cell r="R761" t="str">
            <v/>
          </cell>
          <cell r="S761" t="str">
            <v/>
          </cell>
          <cell r="T761" t="str">
            <v/>
          </cell>
          <cell r="U761" t="str">
            <v/>
          </cell>
          <cell r="V761" t="str">
            <v/>
          </cell>
          <cell r="W761" t="str">
            <v/>
          </cell>
          <cell r="X761" t="str">
            <v/>
          </cell>
          <cell r="Y761" t="str">
            <v/>
          </cell>
          <cell r="Z761" t="str">
            <v/>
          </cell>
          <cell r="AA761" t="str">
            <v/>
          </cell>
          <cell r="AB761" t="str">
            <v/>
          </cell>
          <cell r="AC761" t="str">
            <v/>
          </cell>
          <cell r="AD761" t="str">
            <v/>
          </cell>
          <cell r="AE761" t="str">
            <v/>
          </cell>
          <cell r="AF761" t="str">
            <v/>
          </cell>
          <cell r="AG761" t="str">
            <v/>
          </cell>
          <cell r="AH761" t="str">
            <v/>
          </cell>
          <cell r="AI761" t="str">
            <v/>
          </cell>
          <cell r="AJ761" t="str">
            <v/>
          </cell>
          <cell r="AK761" t="str">
            <v/>
          </cell>
          <cell r="AL761" t="str">
            <v/>
          </cell>
          <cell r="AM761" t="str">
            <v/>
          </cell>
          <cell r="AN761" t="str">
            <v/>
          </cell>
          <cell r="AO761" t="str">
            <v/>
          </cell>
          <cell r="AP761" t="str">
            <v/>
          </cell>
          <cell r="AQ761" t="str">
            <v/>
          </cell>
          <cell r="AR761" t="str">
            <v/>
          </cell>
          <cell r="AS761" t="str">
            <v/>
          </cell>
          <cell r="AT761" t="str">
            <v/>
          </cell>
          <cell r="AU761" t="str">
            <v/>
          </cell>
          <cell r="AV761" t="str">
            <v/>
          </cell>
          <cell r="AW761" t="str">
            <v/>
          </cell>
          <cell r="AX761" t="str">
            <v/>
          </cell>
          <cell r="AY761" t="str">
            <v/>
          </cell>
          <cell r="AZ761" t="str">
            <v/>
          </cell>
          <cell r="BA761" t="str">
            <v/>
          </cell>
          <cell r="BB761" t="str">
            <v/>
          </cell>
          <cell r="BC761" t="str">
            <v/>
          </cell>
          <cell r="BD761" t="str">
            <v/>
          </cell>
          <cell r="BE761" t="str">
            <v/>
          </cell>
          <cell r="BF761" t="str">
            <v/>
          </cell>
          <cell r="BG761" t="str">
            <v/>
          </cell>
          <cell r="BH761" t="str">
            <v/>
          </cell>
          <cell r="BI761" t="str">
            <v/>
          </cell>
          <cell r="BJ761" t="str">
            <v/>
          </cell>
          <cell r="BK761" t="str">
            <v/>
          </cell>
          <cell r="BL761" t="str">
            <v/>
          </cell>
          <cell r="BM761" t="str">
            <v/>
          </cell>
          <cell r="BN761" t="str">
            <v/>
          </cell>
          <cell r="BO761" t="str">
            <v/>
          </cell>
          <cell r="BP761" t="str">
            <v/>
          </cell>
          <cell r="BQ761" t="str">
            <v/>
          </cell>
          <cell r="BR761" t="str">
            <v/>
          </cell>
          <cell r="BS761" t="str">
            <v/>
          </cell>
          <cell r="BT761" t="str">
            <v/>
          </cell>
          <cell r="BU761" t="str">
            <v/>
          </cell>
          <cell r="BV761" t="str">
            <v/>
          </cell>
          <cell r="BW761" t="str">
            <v/>
          </cell>
          <cell r="BX761" t="str">
            <v/>
          </cell>
          <cell r="BY761" t="str">
            <v/>
          </cell>
          <cell r="BZ761" t="str">
            <v/>
          </cell>
          <cell r="CA761" t="str">
            <v/>
          </cell>
          <cell r="CB761" t="str">
            <v/>
          </cell>
          <cell r="CC761" t="str">
            <v/>
          </cell>
          <cell r="CD761" t="str">
            <v/>
          </cell>
          <cell r="CE761" t="str">
            <v/>
          </cell>
          <cell r="CF761" t="str">
            <v/>
          </cell>
          <cell r="CG761" t="str">
            <v/>
          </cell>
          <cell r="CH761" t="str">
            <v/>
          </cell>
          <cell r="CI761" t="str">
            <v/>
          </cell>
          <cell r="CJ761" t="str">
            <v/>
          </cell>
          <cell r="CK761" t="str">
            <v/>
          </cell>
          <cell r="CL761" t="str">
            <v/>
          </cell>
          <cell r="CM761" t="str">
            <v/>
          </cell>
          <cell r="CN761" t="str">
            <v/>
          </cell>
          <cell r="CO761" t="str">
            <v/>
          </cell>
          <cell r="CP761" t="str">
            <v/>
          </cell>
          <cell r="CQ761" t="str">
            <v/>
          </cell>
          <cell r="CR761" t="str">
            <v/>
          </cell>
          <cell r="CS761" t="str">
            <v/>
          </cell>
          <cell r="CT761" t="str">
            <v/>
          </cell>
          <cell r="CU761" t="str">
            <v/>
          </cell>
          <cell r="CV761" t="str">
            <v/>
          </cell>
          <cell r="CW761" t="str">
            <v/>
          </cell>
          <cell r="CX761" t="str">
            <v/>
          </cell>
          <cell r="CY761" t="str">
            <v/>
          </cell>
          <cell r="CZ761" t="str">
            <v/>
          </cell>
          <cell r="DA761" t="str">
            <v/>
          </cell>
          <cell r="DB761" t="str">
            <v/>
          </cell>
          <cell r="DC761" t="str">
            <v/>
          </cell>
          <cell r="DD761" t="str">
            <v/>
          </cell>
          <cell r="DE761" t="str">
            <v/>
          </cell>
          <cell r="DF761" t="str">
            <v/>
          </cell>
          <cell r="DG761" t="str">
            <v/>
          </cell>
          <cell r="DH761" t="str">
            <v/>
          </cell>
          <cell r="DI761" t="str">
            <v/>
          </cell>
          <cell r="DJ761" t="str">
            <v/>
          </cell>
          <cell r="DK761" t="str">
            <v/>
          </cell>
          <cell r="DL761" t="str">
            <v/>
          </cell>
          <cell r="DM761" t="str">
            <v/>
          </cell>
          <cell r="DN761" t="str">
            <v/>
          </cell>
          <cell r="DO761" t="str">
            <v/>
          </cell>
          <cell r="DP761" t="str">
            <v/>
          </cell>
          <cell r="DQ761" t="str">
            <v/>
          </cell>
          <cell r="DR761" t="str">
            <v/>
          </cell>
          <cell r="DS761" t="str">
            <v/>
          </cell>
          <cell r="DT761" t="str">
            <v/>
          </cell>
          <cell r="DU761" t="str">
            <v/>
          </cell>
          <cell r="DV761" t="str">
            <v/>
          </cell>
          <cell r="DW761" t="str">
            <v/>
          </cell>
          <cell r="DX761" t="str">
            <v/>
          </cell>
          <cell r="DY761" t="str">
            <v/>
          </cell>
          <cell r="DZ761" t="str">
            <v/>
          </cell>
          <cell r="EA761" t="str">
            <v/>
          </cell>
          <cell r="EB761" t="str">
            <v/>
          </cell>
          <cell r="EC761" t="str">
            <v/>
          </cell>
          <cell r="ED761" t="str">
            <v/>
          </cell>
          <cell r="EE761" t="str">
            <v/>
          </cell>
          <cell r="EF761" t="str">
            <v/>
          </cell>
          <cell r="EG761" t="str">
            <v/>
          </cell>
          <cell r="EH761" t="str">
            <v/>
          </cell>
          <cell r="EI761" t="str">
            <v/>
          </cell>
          <cell r="EJ761" t="str">
            <v/>
          </cell>
          <cell r="EK761" t="str">
            <v/>
          </cell>
          <cell r="EL761" t="str">
            <v/>
          </cell>
          <cell r="EM761" t="str">
            <v/>
          </cell>
          <cell r="EN761" t="str">
            <v/>
          </cell>
          <cell r="EO761" t="str">
            <v/>
          </cell>
          <cell r="EP761" t="str">
            <v/>
          </cell>
          <cell r="EQ761" t="str">
            <v/>
          </cell>
          <cell r="ER761" t="str">
            <v/>
          </cell>
          <cell r="ES761" t="str">
            <v/>
          </cell>
          <cell r="ET761" t="str">
            <v/>
          </cell>
          <cell r="EU761" t="str">
            <v/>
          </cell>
          <cell r="EV761" t="str">
            <v/>
          </cell>
          <cell r="EW761" t="str">
            <v/>
          </cell>
          <cell r="EX761" t="str">
            <v/>
          </cell>
          <cell r="EY761" t="str">
            <v/>
          </cell>
          <cell r="EZ761" t="str">
            <v/>
          </cell>
          <cell r="FA761" t="str">
            <v/>
          </cell>
          <cell r="FB761" t="str">
            <v/>
          </cell>
          <cell r="FC761" t="str">
            <v/>
          </cell>
          <cell r="FD761" t="str">
            <v/>
          </cell>
          <cell r="FE761" t="str">
            <v/>
          </cell>
          <cell r="FF761" t="str">
            <v/>
          </cell>
          <cell r="FG761" t="str">
            <v/>
          </cell>
          <cell r="FH761" t="str">
            <v/>
          </cell>
          <cell r="FI761" t="str">
            <v/>
          </cell>
          <cell r="FJ761" t="str">
            <v/>
          </cell>
          <cell r="FK761" t="str">
            <v/>
          </cell>
          <cell r="FL761" t="str">
            <v/>
          </cell>
          <cell r="FM761" t="str">
            <v/>
          </cell>
          <cell r="FN761" t="str">
            <v/>
          </cell>
          <cell r="FO761" t="str">
            <v/>
          </cell>
          <cell r="FP761" t="str">
            <v/>
          </cell>
          <cell r="FQ761" t="str">
            <v/>
          </cell>
          <cell r="FR761" t="str">
            <v/>
          </cell>
          <cell r="FS761" t="str">
            <v/>
          </cell>
          <cell r="FT761" t="str">
            <v/>
          </cell>
          <cell r="FU761" t="str">
            <v/>
          </cell>
          <cell r="FV761" t="str">
            <v/>
          </cell>
          <cell r="FW761" t="str">
            <v/>
          </cell>
          <cell r="FX761" t="str">
            <v/>
          </cell>
          <cell r="FY761" t="str">
            <v/>
          </cell>
          <cell r="FZ761" t="str">
            <v/>
          </cell>
          <cell r="GA761" t="str">
            <v/>
          </cell>
          <cell r="GB761" t="str">
            <v/>
          </cell>
          <cell r="GC761" t="str">
            <v/>
          </cell>
          <cell r="GD761" t="str">
            <v/>
          </cell>
          <cell r="GE761" t="str">
            <v/>
          </cell>
          <cell r="GF761" t="str">
            <v/>
          </cell>
          <cell r="GG761" t="str">
            <v/>
          </cell>
          <cell r="GH761" t="str">
            <v/>
          </cell>
          <cell r="GI761" t="str">
            <v/>
          </cell>
          <cell r="GJ761" t="str">
            <v/>
          </cell>
          <cell r="GK761" t="str">
            <v/>
          </cell>
          <cell r="GL761" t="str">
            <v/>
          </cell>
          <cell r="GM761" t="str">
            <v/>
          </cell>
          <cell r="GN761" t="str">
            <v/>
          </cell>
          <cell r="GO761" t="str">
            <v/>
          </cell>
          <cell r="GP761" t="str">
            <v/>
          </cell>
          <cell r="GQ761" t="str">
            <v/>
          </cell>
          <cell r="GR761" t="str">
            <v/>
          </cell>
          <cell r="GS761" t="str">
            <v/>
          </cell>
          <cell r="GT761" t="str">
            <v/>
          </cell>
          <cell r="GU761" t="str">
            <v/>
          </cell>
          <cell r="GV761" t="str">
            <v/>
          </cell>
          <cell r="GW761" t="str">
            <v/>
          </cell>
          <cell r="GX761" t="str">
            <v/>
          </cell>
          <cell r="GY761" t="str">
            <v/>
          </cell>
          <cell r="GZ761" t="str">
            <v/>
          </cell>
          <cell r="HA761" t="str">
            <v/>
          </cell>
          <cell r="HB761" t="str">
            <v/>
          </cell>
          <cell r="HC761" t="str">
            <v/>
          </cell>
          <cell r="HD761" t="str">
            <v/>
          </cell>
          <cell r="HE761" t="str">
            <v/>
          </cell>
          <cell r="HF761" t="str">
            <v/>
          </cell>
          <cell r="HG761" t="str">
            <v/>
          </cell>
          <cell r="HH761" t="str">
            <v/>
          </cell>
          <cell r="HI761" t="str">
            <v/>
          </cell>
          <cell r="HJ761" t="str">
            <v/>
          </cell>
          <cell r="HK761" t="str">
            <v/>
          </cell>
          <cell r="HL761" t="str">
            <v/>
          </cell>
          <cell r="HM761" t="str">
            <v/>
          </cell>
          <cell r="HN761" t="str">
            <v/>
          </cell>
          <cell r="HO761" t="str">
            <v/>
          </cell>
          <cell r="HP761" t="str">
            <v/>
          </cell>
          <cell r="HQ761" t="str">
            <v/>
          </cell>
          <cell r="HR761" t="str">
            <v/>
          </cell>
          <cell r="HS761" t="str">
            <v/>
          </cell>
          <cell r="HT761" t="str">
            <v/>
          </cell>
          <cell r="HU761" t="str">
            <v/>
          </cell>
          <cell r="HV761" t="str">
            <v/>
          </cell>
          <cell r="HW761" t="str">
            <v/>
          </cell>
          <cell r="HX761" t="str">
            <v/>
          </cell>
          <cell r="HY761" t="str">
            <v/>
          </cell>
          <cell r="HZ761" t="str">
            <v/>
          </cell>
          <cell r="IA761" t="str">
            <v/>
          </cell>
          <cell r="IB761" t="str">
            <v/>
          </cell>
          <cell r="IC761" t="str">
            <v/>
          </cell>
          <cell r="ID761" t="str">
            <v/>
          </cell>
        </row>
        <row r="762">
          <cell r="A762" t="str">
            <v/>
          </cell>
          <cell r="B762" t="str">
            <v/>
          </cell>
          <cell r="C762" t="str">
            <v/>
          </cell>
          <cell r="D762" t="str">
            <v/>
          </cell>
          <cell r="E762" t="str">
            <v/>
          </cell>
          <cell r="F762" t="str">
            <v/>
          </cell>
          <cell r="G762" t="str">
            <v/>
          </cell>
          <cell r="H762" t="str">
            <v/>
          </cell>
          <cell r="I762" t="str">
            <v/>
          </cell>
          <cell r="J762" t="str">
            <v/>
          </cell>
          <cell r="K762" t="str">
            <v/>
          </cell>
          <cell r="L762" t="str">
            <v/>
          </cell>
          <cell r="M762" t="str">
            <v/>
          </cell>
          <cell r="N762" t="str">
            <v/>
          </cell>
          <cell r="O762" t="str">
            <v/>
          </cell>
          <cell r="P762" t="str">
            <v/>
          </cell>
          <cell r="Q762" t="str">
            <v/>
          </cell>
          <cell r="R762" t="str">
            <v/>
          </cell>
          <cell r="S762" t="str">
            <v/>
          </cell>
          <cell r="T762" t="str">
            <v/>
          </cell>
          <cell r="U762" t="str">
            <v/>
          </cell>
          <cell r="V762" t="str">
            <v/>
          </cell>
          <cell r="W762" t="str">
            <v/>
          </cell>
          <cell r="X762" t="str">
            <v/>
          </cell>
          <cell r="Y762" t="str">
            <v/>
          </cell>
          <cell r="Z762" t="str">
            <v/>
          </cell>
          <cell r="AA762" t="str">
            <v/>
          </cell>
          <cell r="AB762" t="str">
            <v/>
          </cell>
          <cell r="AC762" t="str">
            <v/>
          </cell>
          <cell r="AD762" t="str">
            <v/>
          </cell>
          <cell r="AE762" t="str">
            <v/>
          </cell>
          <cell r="AF762" t="str">
            <v/>
          </cell>
          <cell r="AG762" t="str">
            <v/>
          </cell>
          <cell r="AH762" t="str">
            <v/>
          </cell>
          <cell r="AI762" t="str">
            <v/>
          </cell>
          <cell r="AJ762" t="str">
            <v/>
          </cell>
          <cell r="AK762" t="str">
            <v/>
          </cell>
          <cell r="AL762" t="str">
            <v/>
          </cell>
          <cell r="AM762" t="str">
            <v/>
          </cell>
          <cell r="AN762" t="str">
            <v/>
          </cell>
          <cell r="AO762" t="str">
            <v/>
          </cell>
          <cell r="AP762" t="str">
            <v/>
          </cell>
          <cell r="AQ762" t="str">
            <v/>
          </cell>
          <cell r="AR762" t="str">
            <v/>
          </cell>
          <cell r="AS762" t="str">
            <v/>
          </cell>
          <cell r="AT762" t="str">
            <v/>
          </cell>
          <cell r="AU762" t="str">
            <v/>
          </cell>
          <cell r="AV762" t="str">
            <v/>
          </cell>
          <cell r="AW762" t="str">
            <v/>
          </cell>
          <cell r="AX762" t="str">
            <v/>
          </cell>
          <cell r="AY762" t="str">
            <v/>
          </cell>
          <cell r="AZ762" t="str">
            <v/>
          </cell>
          <cell r="BA762" t="str">
            <v/>
          </cell>
          <cell r="BB762" t="str">
            <v/>
          </cell>
          <cell r="BC762" t="str">
            <v/>
          </cell>
          <cell r="BD762" t="str">
            <v/>
          </cell>
          <cell r="BE762" t="str">
            <v/>
          </cell>
          <cell r="BF762" t="str">
            <v/>
          </cell>
          <cell r="BG762" t="str">
            <v/>
          </cell>
          <cell r="BH762" t="str">
            <v/>
          </cell>
          <cell r="BI762" t="str">
            <v/>
          </cell>
          <cell r="BJ762" t="str">
            <v/>
          </cell>
          <cell r="BK762" t="str">
            <v/>
          </cell>
          <cell r="BL762" t="str">
            <v/>
          </cell>
          <cell r="BM762" t="str">
            <v/>
          </cell>
          <cell r="BN762" t="str">
            <v/>
          </cell>
          <cell r="BO762" t="str">
            <v/>
          </cell>
          <cell r="BP762" t="str">
            <v/>
          </cell>
          <cell r="BQ762" t="str">
            <v/>
          </cell>
          <cell r="BR762" t="str">
            <v/>
          </cell>
          <cell r="BS762" t="str">
            <v/>
          </cell>
          <cell r="BT762" t="str">
            <v/>
          </cell>
          <cell r="BU762" t="str">
            <v/>
          </cell>
          <cell r="BV762" t="str">
            <v/>
          </cell>
          <cell r="BW762" t="str">
            <v/>
          </cell>
          <cell r="BX762" t="str">
            <v/>
          </cell>
          <cell r="BY762" t="str">
            <v/>
          </cell>
          <cell r="BZ762" t="str">
            <v/>
          </cell>
          <cell r="CA762" t="str">
            <v/>
          </cell>
          <cell r="CB762" t="str">
            <v/>
          </cell>
          <cell r="CC762" t="str">
            <v/>
          </cell>
          <cell r="CD762" t="str">
            <v/>
          </cell>
          <cell r="CE762" t="str">
            <v/>
          </cell>
          <cell r="CF762" t="str">
            <v/>
          </cell>
          <cell r="CG762" t="str">
            <v/>
          </cell>
          <cell r="CH762" t="str">
            <v/>
          </cell>
          <cell r="CI762" t="str">
            <v/>
          </cell>
          <cell r="CJ762" t="str">
            <v/>
          </cell>
          <cell r="CK762" t="str">
            <v/>
          </cell>
          <cell r="CL762" t="str">
            <v/>
          </cell>
          <cell r="CM762" t="str">
            <v/>
          </cell>
          <cell r="CN762" t="str">
            <v/>
          </cell>
          <cell r="CO762" t="str">
            <v/>
          </cell>
          <cell r="CP762" t="str">
            <v/>
          </cell>
          <cell r="CQ762" t="str">
            <v/>
          </cell>
          <cell r="CR762" t="str">
            <v/>
          </cell>
          <cell r="CS762" t="str">
            <v/>
          </cell>
          <cell r="CT762" t="str">
            <v/>
          </cell>
          <cell r="CU762" t="str">
            <v/>
          </cell>
          <cell r="CV762" t="str">
            <v/>
          </cell>
          <cell r="CW762" t="str">
            <v/>
          </cell>
          <cell r="CX762" t="str">
            <v/>
          </cell>
          <cell r="CY762" t="str">
            <v/>
          </cell>
          <cell r="CZ762" t="str">
            <v/>
          </cell>
          <cell r="DA762" t="str">
            <v/>
          </cell>
          <cell r="DB762" t="str">
            <v/>
          </cell>
          <cell r="DC762" t="str">
            <v/>
          </cell>
          <cell r="DD762" t="str">
            <v/>
          </cell>
          <cell r="DE762" t="str">
            <v/>
          </cell>
          <cell r="DF762" t="str">
            <v/>
          </cell>
          <cell r="DG762" t="str">
            <v/>
          </cell>
          <cell r="DH762" t="str">
            <v/>
          </cell>
          <cell r="DI762" t="str">
            <v/>
          </cell>
          <cell r="DJ762" t="str">
            <v/>
          </cell>
          <cell r="DK762" t="str">
            <v/>
          </cell>
          <cell r="DL762" t="str">
            <v/>
          </cell>
          <cell r="DM762" t="str">
            <v/>
          </cell>
          <cell r="DN762" t="str">
            <v/>
          </cell>
          <cell r="DO762" t="str">
            <v/>
          </cell>
          <cell r="DP762" t="str">
            <v/>
          </cell>
          <cell r="DQ762" t="str">
            <v/>
          </cell>
          <cell r="DR762" t="str">
            <v/>
          </cell>
          <cell r="DS762" t="str">
            <v/>
          </cell>
          <cell r="DT762" t="str">
            <v/>
          </cell>
          <cell r="DU762" t="str">
            <v/>
          </cell>
          <cell r="DV762" t="str">
            <v/>
          </cell>
          <cell r="DW762" t="str">
            <v/>
          </cell>
          <cell r="DX762" t="str">
            <v/>
          </cell>
          <cell r="DY762" t="str">
            <v/>
          </cell>
          <cell r="DZ762" t="str">
            <v/>
          </cell>
          <cell r="EA762" t="str">
            <v/>
          </cell>
          <cell r="EB762" t="str">
            <v/>
          </cell>
          <cell r="EC762" t="str">
            <v/>
          </cell>
          <cell r="ED762" t="str">
            <v/>
          </cell>
          <cell r="EE762" t="str">
            <v/>
          </cell>
          <cell r="EF762" t="str">
            <v/>
          </cell>
          <cell r="EG762" t="str">
            <v/>
          </cell>
          <cell r="EH762" t="str">
            <v/>
          </cell>
          <cell r="EI762" t="str">
            <v/>
          </cell>
          <cell r="EJ762" t="str">
            <v/>
          </cell>
          <cell r="EK762" t="str">
            <v/>
          </cell>
          <cell r="EL762" t="str">
            <v/>
          </cell>
          <cell r="EM762" t="str">
            <v/>
          </cell>
          <cell r="EN762" t="str">
            <v/>
          </cell>
          <cell r="EO762" t="str">
            <v/>
          </cell>
          <cell r="EP762" t="str">
            <v/>
          </cell>
          <cell r="EQ762" t="str">
            <v/>
          </cell>
          <cell r="ER762" t="str">
            <v/>
          </cell>
          <cell r="ES762" t="str">
            <v/>
          </cell>
          <cell r="ET762" t="str">
            <v/>
          </cell>
          <cell r="EU762" t="str">
            <v/>
          </cell>
          <cell r="EV762" t="str">
            <v/>
          </cell>
          <cell r="EW762" t="str">
            <v/>
          </cell>
          <cell r="EX762" t="str">
            <v/>
          </cell>
          <cell r="EY762" t="str">
            <v/>
          </cell>
          <cell r="EZ762" t="str">
            <v/>
          </cell>
          <cell r="FA762" t="str">
            <v/>
          </cell>
          <cell r="FB762" t="str">
            <v/>
          </cell>
          <cell r="FC762" t="str">
            <v/>
          </cell>
          <cell r="FD762" t="str">
            <v/>
          </cell>
          <cell r="FE762" t="str">
            <v/>
          </cell>
          <cell r="FF762" t="str">
            <v/>
          </cell>
          <cell r="FG762" t="str">
            <v/>
          </cell>
          <cell r="FH762" t="str">
            <v/>
          </cell>
          <cell r="FI762" t="str">
            <v/>
          </cell>
          <cell r="FJ762" t="str">
            <v/>
          </cell>
          <cell r="FK762" t="str">
            <v/>
          </cell>
          <cell r="FL762" t="str">
            <v/>
          </cell>
          <cell r="FM762" t="str">
            <v/>
          </cell>
          <cell r="FN762" t="str">
            <v/>
          </cell>
          <cell r="FO762" t="str">
            <v/>
          </cell>
          <cell r="FP762" t="str">
            <v/>
          </cell>
          <cell r="FQ762" t="str">
            <v/>
          </cell>
          <cell r="FR762" t="str">
            <v/>
          </cell>
          <cell r="FS762" t="str">
            <v/>
          </cell>
          <cell r="FT762" t="str">
            <v/>
          </cell>
          <cell r="FU762" t="str">
            <v/>
          </cell>
          <cell r="FV762" t="str">
            <v/>
          </cell>
          <cell r="FW762" t="str">
            <v/>
          </cell>
          <cell r="FX762" t="str">
            <v/>
          </cell>
          <cell r="FY762" t="str">
            <v/>
          </cell>
          <cell r="FZ762" t="str">
            <v/>
          </cell>
          <cell r="GA762" t="str">
            <v/>
          </cell>
          <cell r="GB762" t="str">
            <v/>
          </cell>
          <cell r="GC762" t="str">
            <v/>
          </cell>
          <cell r="GD762" t="str">
            <v/>
          </cell>
          <cell r="GE762" t="str">
            <v/>
          </cell>
          <cell r="GF762" t="str">
            <v/>
          </cell>
          <cell r="GG762" t="str">
            <v/>
          </cell>
          <cell r="GH762" t="str">
            <v/>
          </cell>
          <cell r="GI762" t="str">
            <v/>
          </cell>
          <cell r="GJ762" t="str">
            <v/>
          </cell>
          <cell r="GK762" t="str">
            <v/>
          </cell>
          <cell r="GL762" t="str">
            <v/>
          </cell>
          <cell r="GM762" t="str">
            <v/>
          </cell>
          <cell r="GN762" t="str">
            <v/>
          </cell>
          <cell r="GO762" t="str">
            <v/>
          </cell>
          <cell r="GP762" t="str">
            <v/>
          </cell>
          <cell r="GQ762" t="str">
            <v/>
          </cell>
          <cell r="GR762" t="str">
            <v/>
          </cell>
          <cell r="GS762" t="str">
            <v/>
          </cell>
          <cell r="GT762" t="str">
            <v/>
          </cell>
          <cell r="GU762" t="str">
            <v/>
          </cell>
          <cell r="GV762" t="str">
            <v/>
          </cell>
          <cell r="GW762" t="str">
            <v/>
          </cell>
          <cell r="GX762" t="str">
            <v/>
          </cell>
          <cell r="GY762" t="str">
            <v/>
          </cell>
          <cell r="GZ762" t="str">
            <v/>
          </cell>
          <cell r="HA762" t="str">
            <v/>
          </cell>
          <cell r="HB762" t="str">
            <v/>
          </cell>
          <cell r="HC762" t="str">
            <v/>
          </cell>
          <cell r="HD762" t="str">
            <v/>
          </cell>
          <cell r="HE762" t="str">
            <v/>
          </cell>
          <cell r="HF762" t="str">
            <v/>
          </cell>
          <cell r="HG762" t="str">
            <v/>
          </cell>
          <cell r="HH762" t="str">
            <v/>
          </cell>
          <cell r="HI762" t="str">
            <v/>
          </cell>
          <cell r="HJ762" t="str">
            <v/>
          </cell>
          <cell r="HK762" t="str">
            <v/>
          </cell>
          <cell r="HL762" t="str">
            <v/>
          </cell>
          <cell r="HM762" t="str">
            <v/>
          </cell>
          <cell r="HN762" t="str">
            <v/>
          </cell>
          <cell r="HO762" t="str">
            <v/>
          </cell>
          <cell r="HP762" t="str">
            <v/>
          </cell>
          <cell r="HQ762" t="str">
            <v/>
          </cell>
          <cell r="HR762" t="str">
            <v/>
          </cell>
          <cell r="HS762" t="str">
            <v/>
          </cell>
          <cell r="HT762" t="str">
            <v/>
          </cell>
          <cell r="HU762" t="str">
            <v/>
          </cell>
          <cell r="HV762" t="str">
            <v/>
          </cell>
          <cell r="HW762" t="str">
            <v/>
          </cell>
          <cell r="HX762" t="str">
            <v/>
          </cell>
          <cell r="HY762" t="str">
            <v/>
          </cell>
          <cell r="HZ762" t="str">
            <v/>
          </cell>
          <cell r="IA762" t="str">
            <v/>
          </cell>
          <cell r="IB762" t="str">
            <v/>
          </cell>
          <cell r="IC762" t="str">
            <v/>
          </cell>
          <cell r="ID762" t="str">
            <v/>
          </cell>
        </row>
        <row r="763">
          <cell r="A763" t="str">
            <v/>
          </cell>
          <cell r="B763" t="str">
            <v/>
          </cell>
          <cell r="C763" t="str">
            <v/>
          </cell>
          <cell r="D763" t="str">
            <v/>
          </cell>
          <cell r="E763" t="str">
            <v/>
          </cell>
          <cell r="F763" t="str">
            <v/>
          </cell>
          <cell r="G763" t="str">
            <v/>
          </cell>
          <cell r="H763" t="str">
            <v/>
          </cell>
          <cell r="I763" t="str">
            <v/>
          </cell>
          <cell r="J763" t="str">
            <v/>
          </cell>
          <cell r="K763" t="str">
            <v/>
          </cell>
          <cell r="L763" t="str">
            <v/>
          </cell>
          <cell r="M763" t="str">
            <v/>
          </cell>
          <cell r="N763" t="str">
            <v/>
          </cell>
          <cell r="O763" t="str">
            <v/>
          </cell>
          <cell r="P763" t="str">
            <v/>
          </cell>
          <cell r="Q763" t="str">
            <v/>
          </cell>
          <cell r="R763" t="str">
            <v/>
          </cell>
          <cell r="S763" t="str">
            <v/>
          </cell>
          <cell r="T763" t="str">
            <v/>
          </cell>
          <cell r="U763" t="str">
            <v/>
          </cell>
          <cell r="V763" t="str">
            <v/>
          </cell>
          <cell r="W763" t="str">
            <v/>
          </cell>
          <cell r="X763" t="str">
            <v/>
          </cell>
          <cell r="Y763" t="str">
            <v/>
          </cell>
          <cell r="Z763" t="str">
            <v/>
          </cell>
          <cell r="AA763" t="str">
            <v/>
          </cell>
          <cell r="AB763" t="str">
            <v/>
          </cell>
          <cell r="AC763" t="str">
            <v/>
          </cell>
          <cell r="AD763" t="str">
            <v/>
          </cell>
          <cell r="AE763" t="str">
            <v/>
          </cell>
          <cell r="AF763" t="str">
            <v/>
          </cell>
          <cell r="AG763" t="str">
            <v/>
          </cell>
          <cell r="AH763" t="str">
            <v/>
          </cell>
          <cell r="AI763" t="str">
            <v/>
          </cell>
          <cell r="AJ763" t="str">
            <v/>
          </cell>
          <cell r="AK763" t="str">
            <v/>
          </cell>
          <cell r="AL763" t="str">
            <v/>
          </cell>
          <cell r="AM763" t="str">
            <v/>
          </cell>
          <cell r="AN763" t="str">
            <v/>
          </cell>
          <cell r="AO763" t="str">
            <v/>
          </cell>
          <cell r="AP763" t="str">
            <v/>
          </cell>
          <cell r="AQ763" t="str">
            <v/>
          </cell>
          <cell r="AR763" t="str">
            <v/>
          </cell>
          <cell r="AS763" t="str">
            <v/>
          </cell>
          <cell r="AT763" t="str">
            <v/>
          </cell>
          <cell r="AU763" t="str">
            <v/>
          </cell>
          <cell r="AV763" t="str">
            <v/>
          </cell>
          <cell r="AW763" t="str">
            <v/>
          </cell>
          <cell r="AX763" t="str">
            <v/>
          </cell>
          <cell r="AY763" t="str">
            <v/>
          </cell>
          <cell r="AZ763" t="str">
            <v/>
          </cell>
          <cell r="BA763" t="str">
            <v/>
          </cell>
          <cell r="BB763" t="str">
            <v/>
          </cell>
          <cell r="BC763" t="str">
            <v/>
          </cell>
          <cell r="BD763" t="str">
            <v/>
          </cell>
          <cell r="BE763" t="str">
            <v/>
          </cell>
          <cell r="BF763" t="str">
            <v/>
          </cell>
          <cell r="BG763" t="str">
            <v/>
          </cell>
          <cell r="BH763" t="str">
            <v/>
          </cell>
          <cell r="BI763" t="str">
            <v/>
          </cell>
          <cell r="BJ763" t="str">
            <v/>
          </cell>
          <cell r="BK763" t="str">
            <v/>
          </cell>
          <cell r="BL763" t="str">
            <v/>
          </cell>
          <cell r="BM763" t="str">
            <v/>
          </cell>
          <cell r="BN763" t="str">
            <v/>
          </cell>
          <cell r="BO763" t="str">
            <v/>
          </cell>
          <cell r="BP763" t="str">
            <v/>
          </cell>
          <cell r="BQ763" t="str">
            <v/>
          </cell>
          <cell r="BR763" t="str">
            <v/>
          </cell>
          <cell r="BS763" t="str">
            <v/>
          </cell>
          <cell r="BT763" t="str">
            <v/>
          </cell>
          <cell r="BU763" t="str">
            <v/>
          </cell>
          <cell r="BV763" t="str">
            <v/>
          </cell>
          <cell r="BW763" t="str">
            <v/>
          </cell>
          <cell r="BX763" t="str">
            <v/>
          </cell>
          <cell r="BY763" t="str">
            <v/>
          </cell>
          <cell r="BZ763" t="str">
            <v/>
          </cell>
          <cell r="CA763" t="str">
            <v/>
          </cell>
          <cell r="CB763" t="str">
            <v/>
          </cell>
          <cell r="CC763" t="str">
            <v/>
          </cell>
          <cell r="CD763" t="str">
            <v/>
          </cell>
          <cell r="CE763" t="str">
            <v/>
          </cell>
          <cell r="CF763" t="str">
            <v/>
          </cell>
          <cell r="CG763" t="str">
            <v/>
          </cell>
          <cell r="CH763" t="str">
            <v/>
          </cell>
          <cell r="CI763" t="str">
            <v/>
          </cell>
          <cell r="CJ763" t="str">
            <v/>
          </cell>
          <cell r="CK763" t="str">
            <v/>
          </cell>
          <cell r="CL763" t="str">
            <v/>
          </cell>
          <cell r="CM763" t="str">
            <v/>
          </cell>
          <cell r="CN763" t="str">
            <v/>
          </cell>
          <cell r="CO763" t="str">
            <v/>
          </cell>
          <cell r="CP763" t="str">
            <v/>
          </cell>
          <cell r="CQ763" t="str">
            <v/>
          </cell>
          <cell r="CR763" t="str">
            <v/>
          </cell>
          <cell r="CS763" t="str">
            <v/>
          </cell>
          <cell r="CT763" t="str">
            <v/>
          </cell>
          <cell r="CU763" t="str">
            <v/>
          </cell>
          <cell r="CV763" t="str">
            <v/>
          </cell>
          <cell r="CW763" t="str">
            <v/>
          </cell>
          <cell r="CX763" t="str">
            <v/>
          </cell>
          <cell r="CY763" t="str">
            <v/>
          </cell>
          <cell r="CZ763" t="str">
            <v/>
          </cell>
          <cell r="DA763" t="str">
            <v/>
          </cell>
          <cell r="DB763" t="str">
            <v/>
          </cell>
          <cell r="DC763" t="str">
            <v/>
          </cell>
          <cell r="DD763" t="str">
            <v/>
          </cell>
          <cell r="DE763" t="str">
            <v/>
          </cell>
          <cell r="DF763" t="str">
            <v/>
          </cell>
          <cell r="DG763" t="str">
            <v/>
          </cell>
          <cell r="DH763" t="str">
            <v/>
          </cell>
          <cell r="DI763" t="str">
            <v/>
          </cell>
          <cell r="DJ763" t="str">
            <v/>
          </cell>
          <cell r="DK763" t="str">
            <v/>
          </cell>
          <cell r="DL763" t="str">
            <v/>
          </cell>
          <cell r="DM763" t="str">
            <v/>
          </cell>
          <cell r="DN763" t="str">
            <v/>
          </cell>
          <cell r="DO763" t="str">
            <v/>
          </cell>
          <cell r="DP763" t="str">
            <v/>
          </cell>
          <cell r="DQ763" t="str">
            <v/>
          </cell>
          <cell r="DR763" t="str">
            <v/>
          </cell>
          <cell r="DS763" t="str">
            <v/>
          </cell>
          <cell r="DT763" t="str">
            <v/>
          </cell>
          <cell r="DU763" t="str">
            <v/>
          </cell>
          <cell r="DV763" t="str">
            <v/>
          </cell>
          <cell r="DW763" t="str">
            <v/>
          </cell>
          <cell r="DX763" t="str">
            <v/>
          </cell>
          <cell r="DY763" t="str">
            <v/>
          </cell>
          <cell r="DZ763" t="str">
            <v/>
          </cell>
          <cell r="EA763" t="str">
            <v/>
          </cell>
          <cell r="EB763" t="str">
            <v/>
          </cell>
          <cell r="EC763" t="str">
            <v/>
          </cell>
          <cell r="ED763" t="str">
            <v/>
          </cell>
          <cell r="EE763" t="str">
            <v/>
          </cell>
          <cell r="EF763" t="str">
            <v/>
          </cell>
          <cell r="EG763" t="str">
            <v/>
          </cell>
          <cell r="EH763" t="str">
            <v/>
          </cell>
          <cell r="EI763" t="str">
            <v/>
          </cell>
          <cell r="EJ763" t="str">
            <v/>
          </cell>
          <cell r="EK763" t="str">
            <v/>
          </cell>
          <cell r="EL763" t="str">
            <v/>
          </cell>
          <cell r="EM763" t="str">
            <v/>
          </cell>
          <cell r="EN763" t="str">
            <v/>
          </cell>
          <cell r="EO763" t="str">
            <v/>
          </cell>
          <cell r="EP763" t="str">
            <v/>
          </cell>
          <cell r="EQ763" t="str">
            <v/>
          </cell>
          <cell r="ER763" t="str">
            <v/>
          </cell>
          <cell r="ES763" t="str">
            <v/>
          </cell>
          <cell r="ET763" t="str">
            <v/>
          </cell>
          <cell r="EU763" t="str">
            <v/>
          </cell>
          <cell r="EV763" t="str">
            <v/>
          </cell>
          <cell r="EW763" t="str">
            <v/>
          </cell>
          <cell r="EX763" t="str">
            <v/>
          </cell>
          <cell r="EY763" t="str">
            <v/>
          </cell>
          <cell r="EZ763" t="str">
            <v/>
          </cell>
          <cell r="FA763" t="str">
            <v/>
          </cell>
          <cell r="FB763" t="str">
            <v/>
          </cell>
          <cell r="FC763" t="str">
            <v/>
          </cell>
          <cell r="FD763" t="str">
            <v/>
          </cell>
          <cell r="FE763" t="str">
            <v/>
          </cell>
          <cell r="FF763" t="str">
            <v/>
          </cell>
          <cell r="FG763" t="str">
            <v/>
          </cell>
          <cell r="FH763" t="str">
            <v/>
          </cell>
          <cell r="FI763" t="str">
            <v/>
          </cell>
          <cell r="FJ763" t="str">
            <v/>
          </cell>
          <cell r="FK763" t="str">
            <v/>
          </cell>
          <cell r="FL763" t="str">
            <v/>
          </cell>
          <cell r="FM763" t="str">
            <v/>
          </cell>
          <cell r="FN763" t="str">
            <v/>
          </cell>
          <cell r="FO763" t="str">
            <v/>
          </cell>
          <cell r="FP763" t="str">
            <v/>
          </cell>
          <cell r="FQ763" t="str">
            <v/>
          </cell>
          <cell r="FR763" t="str">
            <v/>
          </cell>
          <cell r="FS763" t="str">
            <v/>
          </cell>
          <cell r="FT763" t="str">
            <v/>
          </cell>
          <cell r="FU763" t="str">
            <v/>
          </cell>
          <cell r="FV763" t="str">
            <v/>
          </cell>
          <cell r="FW763" t="str">
            <v/>
          </cell>
          <cell r="FX763" t="str">
            <v/>
          </cell>
          <cell r="FY763" t="str">
            <v/>
          </cell>
          <cell r="FZ763" t="str">
            <v/>
          </cell>
          <cell r="GA763" t="str">
            <v/>
          </cell>
          <cell r="GB763" t="str">
            <v/>
          </cell>
          <cell r="GC763" t="str">
            <v/>
          </cell>
          <cell r="GD763" t="str">
            <v/>
          </cell>
          <cell r="GE763" t="str">
            <v/>
          </cell>
          <cell r="GF763" t="str">
            <v/>
          </cell>
          <cell r="GG763" t="str">
            <v/>
          </cell>
          <cell r="GH763" t="str">
            <v/>
          </cell>
          <cell r="GI763" t="str">
            <v/>
          </cell>
          <cell r="GJ763" t="str">
            <v/>
          </cell>
          <cell r="GK763" t="str">
            <v/>
          </cell>
          <cell r="GL763" t="str">
            <v/>
          </cell>
          <cell r="GM763" t="str">
            <v/>
          </cell>
          <cell r="GN763" t="str">
            <v/>
          </cell>
          <cell r="GO763" t="str">
            <v/>
          </cell>
          <cell r="GP763" t="str">
            <v/>
          </cell>
          <cell r="GQ763" t="str">
            <v/>
          </cell>
          <cell r="GR763" t="str">
            <v/>
          </cell>
          <cell r="GS763" t="str">
            <v/>
          </cell>
          <cell r="GT763" t="str">
            <v/>
          </cell>
          <cell r="GU763" t="str">
            <v/>
          </cell>
          <cell r="GV763" t="str">
            <v/>
          </cell>
          <cell r="GW763" t="str">
            <v/>
          </cell>
          <cell r="GX763" t="str">
            <v/>
          </cell>
          <cell r="GY763" t="str">
            <v/>
          </cell>
          <cell r="GZ763" t="str">
            <v/>
          </cell>
          <cell r="HA763" t="str">
            <v/>
          </cell>
          <cell r="HB763" t="str">
            <v/>
          </cell>
          <cell r="HC763" t="str">
            <v/>
          </cell>
          <cell r="HD763" t="str">
            <v/>
          </cell>
          <cell r="HE763" t="str">
            <v/>
          </cell>
          <cell r="HF763" t="str">
            <v/>
          </cell>
          <cell r="HG763" t="str">
            <v/>
          </cell>
          <cell r="HH763" t="str">
            <v/>
          </cell>
          <cell r="HI763" t="str">
            <v/>
          </cell>
          <cell r="HJ763" t="str">
            <v/>
          </cell>
          <cell r="HK763" t="str">
            <v/>
          </cell>
          <cell r="HL763" t="str">
            <v/>
          </cell>
          <cell r="HM763" t="str">
            <v/>
          </cell>
          <cell r="HN763" t="str">
            <v/>
          </cell>
          <cell r="HO763" t="str">
            <v/>
          </cell>
          <cell r="HP763" t="str">
            <v/>
          </cell>
          <cell r="HQ763" t="str">
            <v/>
          </cell>
          <cell r="HR763" t="str">
            <v/>
          </cell>
          <cell r="HS763" t="str">
            <v/>
          </cell>
          <cell r="HT763" t="str">
            <v/>
          </cell>
          <cell r="HU763" t="str">
            <v/>
          </cell>
          <cell r="HV763" t="str">
            <v/>
          </cell>
          <cell r="HW763" t="str">
            <v/>
          </cell>
          <cell r="HX763" t="str">
            <v/>
          </cell>
          <cell r="HY763" t="str">
            <v/>
          </cell>
          <cell r="HZ763" t="str">
            <v/>
          </cell>
          <cell r="IA763" t="str">
            <v/>
          </cell>
          <cell r="IB763" t="str">
            <v/>
          </cell>
          <cell r="IC763" t="str">
            <v/>
          </cell>
          <cell r="ID763" t="str">
            <v/>
          </cell>
        </row>
        <row r="764">
          <cell r="A764" t="str">
            <v/>
          </cell>
          <cell r="B764" t="str">
            <v/>
          </cell>
          <cell r="C764" t="str">
            <v/>
          </cell>
          <cell r="D764" t="str">
            <v/>
          </cell>
          <cell r="E764" t="str">
            <v/>
          </cell>
          <cell r="F764" t="str">
            <v/>
          </cell>
          <cell r="G764" t="str">
            <v/>
          </cell>
          <cell r="H764" t="str">
            <v/>
          </cell>
          <cell r="I764" t="str">
            <v/>
          </cell>
          <cell r="J764" t="str">
            <v/>
          </cell>
          <cell r="K764" t="str">
            <v/>
          </cell>
          <cell r="L764" t="str">
            <v/>
          </cell>
          <cell r="M764" t="str">
            <v/>
          </cell>
          <cell r="N764" t="str">
            <v/>
          </cell>
          <cell r="O764" t="str">
            <v/>
          </cell>
          <cell r="P764" t="str">
            <v/>
          </cell>
          <cell r="Q764" t="str">
            <v/>
          </cell>
          <cell r="R764" t="str">
            <v/>
          </cell>
          <cell r="S764" t="str">
            <v/>
          </cell>
          <cell r="T764" t="str">
            <v/>
          </cell>
          <cell r="U764" t="str">
            <v/>
          </cell>
          <cell r="V764" t="str">
            <v/>
          </cell>
          <cell r="W764" t="str">
            <v/>
          </cell>
          <cell r="X764" t="str">
            <v/>
          </cell>
          <cell r="Y764" t="str">
            <v/>
          </cell>
          <cell r="Z764" t="str">
            <v/>
          </cell>
          <cell r="AA764" t="str">
            <v/>
          </cell>
          <cell r="AB764" t="str">
            <v/>
          </cell>
          <cell r="AC764" t="str">
            <v/>
          </cell>
          <cell r="AD764" t="str">
            <v/>
          </cell>
          <cell r="AE764" t="str">
            <v/>
          </cell>
          <cell r="AF764" t="str">
            <v/>
          </cell>
          <cell r="AG764" t="str">
            <v/>
          </cell>
          <cell r="AH764" t="str">
            <v/>
          </cell>
          <cell r="AI764" t="str">
            <v/>
          </cell>
          <cell r="AJ764" t="str">
            <v/>
          </cell>
          <cell r="AK764" t="str">
            <v/>
          </cell>
          <cell r="AL764" t="str">
            <v/>
          </cell>
          <cell r="AM764" t="str">
            <v/>
          </cell>
          <cell r="AN764" t="str">
            <v/>
          </cell>
          <cell r="AO764" t="str">
            <v/>
          </cell>
          <cell r="AP764" t="str">
            <v/>
          </cell>
          <cell r="AQ764" t="str">
            <v/>
          </cell>
          <cell r="AR764" t="str">
            <v/>
          </cell>
          <cell r="AS764" t="str">
            <v/>
          </cell>
          <cell r="AT764" t="str">
            <v/>
          </cell>
          <cell r="AU764" t="str">
            <v/>
          </cell>
          <cell r="AV764" t="str">
            <v/>
          </cell>
          <cell r="AW764" t="str">
            <v/>
          </cell>
          <cell r="AX764" t="str">
            <v/>
          </cell>
          <cell r="AY764" t="str">
            <v/>
          </cell>
          <cell r="AZ764" t="str">
            <v/>
          </cell>
          <cell r="BA764" t="str">
            <v/>
          </cell>
          <cell r="BB764" t="str">
            <v/>
          </cell>
          <cell r="BC764" t="str">
            <v/>
          </cell>
          <cell r="BD764" t="str">
            <v/>
          </cell>
          <cell r="BE764" t="str">
            <v/>
          </cell>
          <cell r="BF764" t="str">
            <v/>
          </cell>
          <cell r="BG764" t="str">
            <v/>
          </cell>
          <cell r="BH764" t="str">
            <v/>
          </cell>
          <cell r="BI764" t="str">
            <v/>
          </cell>
          <cell r="BJ764" t="str">
            <v/>
          </cell>
          <cell r="BK764" t="str">
            <v/>
          </cell>
          <cell r="BL764" t="str">
            <v/>
          </cell>
          <cell r="BM764" t="str">
            <v/>
          </cell>
          <cell r="BN764" t="str">
            <v/>
          </cell>
          <cell r="BO764" t="str">
            <v/>
          </cell>
          <cell r="BP764" t="str">
            <v/>
          </cell>
          <cell r="BQ764" t="str">
            <v/>
          </cell>
          <cell r="BR764" t="str">
            <v/>
          </cell>
          <cell r="BS764" t="str">
            <v/>
          </cell>
          <cell r="BT764" t="str">
            <v/>
          </cell>
          <cell r="BU764" t="str">
            <v/>
          </cell>
          <cell r="BV764" t="str">
            <v/>
          </cell>
          <cell r="BW764" t="str">
            <v/>
          </cell>
          <cell r="BX764" t="str">
            <v/>
          </cell>
          <cell r="BY764" t="str">
            <v/>
          </cell>
          <cell r="BZ764" t="str">
            <v/>
          </cell>
          <cell r="CA764" t="str">
            <v/>
          </cell>
          <cell r="CB764" t="str">
            <v/>
          </cell>
          <cell r="CC764" t="str">
            <v/>
          </cell>
          <cell r="CD764" t="str">
            <v/>
          </cell>
          <cell r="CE764" t="str">
            <v/>
          </cell>
          <cell r="CF764" t="str">
            <v/>
          </cell>
          <cell r="CG764" t="str">
            <v/>
          </cell>
          <cell r="CH764" t="str">
            <v/>
          </cell>
          <cell r="CI764" t="str">
            <v/>
          </cell>
          <cell r="CJ764" t="str">
            <v/>
          </cell>
          <cell r="CK764" t="str">
            <v/>
          </cell>
          <cell r="CL764" t="str">
            <v/>
          </cell>
          <cell r="CM764" t="str">
            <v/>
          </cell>
          <cell r="CN764" t="str">
            <v/>
          </cell>
          <cell r="CO764" t="str">
            <v/>
          </cell>
          <cell r="CP764" t="str">
            <v/>
          </cell>
          <cell r="CQ764" t="str">
            <v/>
          </cell>
          <cell r="CR764" t="str">
            <v/>
          </cell>
          <cell r="CS764" t="str">
            <v/>
          </cell>
          <cell r="CT764" t="str">
            <v/>
          </cell>
          <cell r="CU764" t="str">
            <v/>
          </cell>
          <cell r="CV764" t="str">
            <v/>
          </cell>
          <cell r="CW764" t="str">
            <v/>
          </cell>
          <cell r="CX764" t="str">
            <v/>
          </cell>
          <cell r="CY764" t="str">
            <v/>
          </cell>
          <cell r="CZ764" t="str">
            <v/>
          </cell>
          <cell r="DA764" t="str">
            <v/>
          </cell>
          <cell r="DB764" t="str">
            <v/>
          </cell>
          <cell r="DC764" t="str">
            <v/>
          </cell>
          <cell r="DD764" t="str">
            <v/>
          </cell>
          <cell r="DE764" t="str">
            <v/>
          </cell>
          <cell r="DF764" t="str">
            <v/>
          </cell>
          <cell r="DG764" t="str">
            <v/>
          </cell>
          <cell r="DH764" t="str">
            <v/>
          </cell>
          <cell r="DI764" t="str">
            <v/>
          </cell>
          <cell r="DJ764" t="str">
            <v/>
          </cell>
          <cell r="DK764" t="str">
            <v/>
          </cell>
          <cell r="DL764" t="str">
            <v/>
          </cell>
          <cell r="DM764" t="str">
            <v/>
          </cell>
          <cell r="DN764" t="str">
            <v/>
          </cell>
          <cell r="DO764" t="str">
            <v/>
          </cell>
          <cell r="DP764" t="str">
            <v/>
          </cell>
          <cell r="DQ764" t="str">
            <v/>
          </cell>
          <cell r="DR764" t="str">
            <v/>
          </cell>
          <cell r="DS764" t="str">
            <v/>
          </cell>
          <cell r="DT764" t="str">
            <v/>
          </cell>
          <cell r="DU764" t="str">
            <v/>
          </cell>
          <cell r="DV764" t="str">
            <v/>
          </cell>
          <cell r="DW764" t="str">
            <v/>
          </cell>
          <cell r="DX764" t="str">
            <v/>
          </cell>
          <cell r="DY764" t="str">
            <v/>
          </cell>
          <cell r="DZ764" t="str">
            <v/>
          </cell>
          <cell r="EA764" t="str">
            <v/>
          </cell>
          <cell r="EB764" t="str">
            <v/>
          </cell>
          <cell r="EC764" t="str">
            <v/>
          </cell>
          <cell r="ED764" t="str">
            <v/>
          </cell>
          <cell r="EE764" t="str">
            <v/>
          </cell>
          <cell r="EF764" t="str">
            <v/>
          </cell>
          <cell r="EG764" t="str">
            <v/>
          </cell>
          <cell r="EH764" t="str">
            <v/>
          </cell>
          <cell r="EI764" t="str">
            <v/>
          </cell>
          <cell r="EJ764" t="str">
            <v/>
          </cell>
          <cell r="EK764" t="str">
            <v/>
          </cell>
          <cell r="EL764" t="str">
            <v/>
          </cell>
          <cell r="EM764" t="str">
            <v/>
          </cell>
          <cell r="EN764" t="str">
            <v/>
          </cell>
          <cell r="EO764" t="str">
            <v/>
          </cell>
          <cell r="EP764" t="str">
            <v/>
          </cell>
          <cell r="EQ764" t="str">
            <v/>
          </cell>
          <cell r="ER764" t="str">
            <v/>
          </cell>
          <cell r="ES764" t="str">
            <v/>
          </cell>
          <cell r="ET764" t="str">
            <v/>
          </cell>
          <cell r="EU764" t="str">
            <v/>
          </cell>
          <cell r="EV764" t="str">
            <v/>
          </cell>
          <cell r="EW764" t="str">
            <v/>
          </cell>
          <cell r="EX764" t="str">
            <v/>
          </cell>
          <cell r="EY764" t="str">
            <v/>
          </cell>
          <cell r="EZ764" t="str">
            <v/>
          </cell>
          <cell r="FA764" t="str">
            <v/>
          </cell>
          <cell r="FB764" t="str">
            <v/>
          </cell>
          <cell r="FC764" t="str">
            <v/>
          </cell>
          <cell r="FD764" t="str">
            <v/>
          </cell>
          <cell r="FE764" t="str">
            <v/>
          </cell>
          <cell r="FF764" t="str">
            <v/>
          </cell>
          <cell r="FG764" t="str">
            <v/>
          </cell>
          <cell r="FH764" t="str">
            <v/>
          </cell>
          <cell r="FI764" t="str">
            <v/>
          </cell>
          <cell r="FJ764" t="str">
            <v/>
          </cell>
          <cell r="FK764" t="str">
            <v/>
          </cell>
          <cell r="FL764" t="str">
            <v/>
          </cell>
          <cell r="FM764" t="str">
            <v/>
          </cell>
          <cell r="FN764" t="str">
            <v/>
          </cell>
          <cell r="FO764" t="str">
            <v/>
          </cell>
          <cell r="FP764" t="str">
            <v/>
          </cell>
          <cell r="FQ764" t="str">
            <v/>
          </cell>
          <cell r="FR764" t="str">
            <v/>
          </cell>
          <cell r="FS764" t="str">
            <v/>
          </cell>
          <cell r="FT764" t="str">
            <v/>
          </cell>
          <cell r="FU764" t="str">
            <v/>
          </cell>
          <cell r="FV764" t="str">
            <v/>
          </cell>
          <cell r="FW764" t="str">
            <v/>
          </cell>
          <cell r="FX764" t="str">
            <v/>
          </cell>
          <cell r="FY764" t="str">
            <v/>
          </cell>
          <cell r="FZ764" t="str">
            <v/>
          </cell>
          <cell r="GA764" t="str">
            <v/>
          </cell>
          <cell r="GB764" t="str">
            <v/>
          </cell>
          <cell r="GC764" t="str">
            <v/>
          </cell>
          <cell r="GD764" t="str">
            <v/>
          </cell>
          <cell r="GE764" t="str">
            <v/>
          </cell>
          <cell r="GF764" t="str">
            <v/>
          </cell>
          <cell r="GG764" t="str">
            <v/>
          </cell>
          <cell r="GH764" t="str">
            <v/>
          </cell>
          <cell r="GI764" t="str">
            <v/>
          </cell>
          <cell r="GJ764" t="str">
            <v/>
          </cell>
          <cell r="GK764" t="str">
            <v/>
          </cell>
          <cell r="GL764" t="str">
            <v/>
          </cell>
          <cell r="GM764" t="str">
            <v/>
          </cell>
          <cell r="GN764" t="str">
            <v/>
          </cell>
          <cell r="GO764" t="str">
            <v/>
          </cell>
          <cell r="GP764" t="str">
            <v/>
          </cell>
          <cell r="GQ764" t="str">
            <v/>
          </cell>
          <cell r="GR764" t="str">
            <v/>
          </cell>
          <cell r="GS764" t="str">
            <v/>
          </cell>
          <cell r="GT764" t="str">
            <v/>
          </cell>
          <cell r="GU764" t="str">
            <v/>
          </cell>
          <cell r="GV764" t="str">
            <v/>
          </cell>
          <cell r="GW764" t="str">
            <v/>
          </cell>
          <cell r="GX764" t="str">
            <v/>
          </cell>
          <cell r="GY764" t="str">
            <v/>
          </cell>
          <cell r="GZ764" t="str">
            <v/>
          </cell>
          <cell r="HA764" t="str">
            <v/>
          </cell>
          <cell r="HB764" t="str">
            <v/>
          </cell>
          <cell r="HC764" t="str">
            <v/>
          </cell>
          <cell r="HD764" t="str">
            <v/>
          </cell>
          <cell r="HE764" t="str">
            <v/>
          </cell>
          <cell r="HF764" t="str">
            <v/>
          </cell>
          <cell r="HG764" t="str">
            <v/>
          </cell>
          <cell r="HH764" t="str">
            <v/>
          </cell>
          <cell r="HI764" t="str">
            <v/>
          </cell>
          <cell r="HJ764" t="str">
            <v/>
          </cell>
          <cell r="HK764" t="str">
            <v/>
          </cell>
          <cell r="HL764" t="str">
            <v/>
          </cell>
          <cell r="HM764" t="str">
            <v/>
          </cell>
          <cell r="HN764" t="str">
            <v/>
          </cell>
          <cell r="HO764" t="str">
            <v/>
          </cell>
          <cell r="HP764" t="str">
            <v/>
          </cell>
          <cell r="HQ764" t="str">
            <v/>
          </cell>
          <cell r="HR764" t="str">
            <v/>
          </cell>
          <cell r="HS764" t="str">
            <v/>
          </cell>
          <cell r="HT764" t="str">
            <v/>
          </cell>
          <cell r="HU764" t="str">
            <v/>
          </cell>
          <cell r="HV764" t="str">
            <v/>
          </cell>
          <cell r="HW764" t="str">
            <v/>
          </cell>
          <cell r="HX764" t="str">
            <v/>
          </cell>
          <cell r="HY764" t="str">
            <v/>
          </cell>
          <cell r="HZ764" t="str">
            <v/>
          </cell>
          <cell r="IA764" t="str">
            <v/>
          </cell>
          <cell r="IB764" t="str">
            <v/>
          </cell>
          <cell r="IC764" t="str">
            <v/>
          </cell>
          <cell r="ID764" t="str">
            <v/>
          </cell>
        </row>
        <row r="765">
          <cell r="A765" t="str">
            <v/>
          </cell>
          <cell r="B765" t="str">
            <v/>
          </cell>
          <cell r="C765" t="str">
            <v/>
          </cell>
          <cell r="D765" t="str">
            <v/>
          </cell>
          <cell r="E765" t="str">
            <v/>
          </cell>
          <cell r="F765" t="str">
            <v/>
          </cell>
          <cell r="G765" t="str">
            <v/>
          </cell>
          <cell r="H765" t="str">
            <v/>
          </cell>
          <cell r="I765" t="str">
            <v/>
          </cell>
          <cell r="J765" t="str">
            <v/>
          </cell>
          <cell r="K765" t="str">
            <v/>
          </cell>
          <cell r="L765" t="str">
            <v/>
          </cell>
          <cell r="M765" t="str">
            <v/>
          </cell>
          <cell r="N765" t="str">
            <v/>
          </cell>
          <cell r="O765" t="str">
            <v/>
          </cell>
          <cell r="P765" t="str">
            <v/>
          </cell>
          <cell r="Q765" t="str">
            <v/>
          </cell>
          <cell r="R765" t="str">
            <v/>
          </cell>
          <cell r="S765" t="str">
            <v/>
          </cell>
          <cell r="T765" t="str">
            <v/>
          </cell>
          <cell r="U765" t="str">
            <v/>
          </cell>
          <cell r="V765" t="str">
            <v/>
          </cell>
          <cell r="W765" t="str">
            <v/>
          </cell>
          <cell r="X765" t="str">
            <v/>
          </cell>
          <cell r="Y765" t="str">
            <v/>
          </cell>
          <cell r="Z765" t="str">
            <v/>
          </cell>
          <cell r="AA765" t="str">
            <v/>
          </cell>
          <cell r="AB765" t="str">
            <v/>
          </cell>
          <cell r="AC765" t="str">
            <v/>
          </cell>
          <cell r="AD765" t="str">
            <v/>
          </cell>
          <cell r="AE765" t="str">
            <v/>
          </cell>
          <cell r="AF765" t="str">
            <v/>
          </cell>
          <cell r="AG765" t="str">
            <v/>
          </cell>
          <cell r="AH765" t="str">
            <v/>
          </cell>
          <cell r="AI765" t="str">
            <v/>
          </cell>
          <cell r="AJ765" t="str">
            <v/>
          </cell>
          <cell r="AK765" t="str">
            <v/>
          </cell>
          <cell r="AL765" t="str">
            <v/>
          </cell>
          <cell r="AM765" t="str">
            <v/>
          </cell>
          <cell r="AN765" t="str">
            <v/>
          </cell>
          <cell r="AO765" t="str">
            <v/>
          </cell>
          <cell r="AP765" t="str">
            <v/>
          </cell>
          <cell r="AQ765" t="str">
            <v/>
          </cell>
          <cell r="AR765" t="str">
            <v/>
          </cell>
          <cell r="AS765" t="str">
            <v/>
          </cell>
          <cell r="AT765" t="str">
            <v/>
          </cell>
          <cell r="AU765" t="str">
            <v/>
          </cell>
          <cell r="AV765" t="str">
            <v/>
          </cell>
          <cell r="AW765" t="str">
            <v/>
          </cell>
          <cell r="AX765" t="str">
            <v/>
          </cell>
          <cell r="AY765" t="str">
            <v/>
          </cell>
          <cell r="AZ765" t="str">
            <v/>
          </cell>
          <cell r="BA765" t="str">
            <v/>
          </cell>
          <cell r="BB765" t="str">
            <v/>
          </cell>
          <cell r="BC765" t="str">
            <v/>
          </cell>
          <cell r="BD765" t="str">
            <v/>
          </cell>
          <cell r="BE765" t="str">
            <v/>
          </cell>
          <cell r="BF765" t="str">
            <v/>
          </cell>
          <cell r="BG765" t="str">
            <v/>
          </cell>
          <cell r="BH765" t="str">
            <v/>
          </cell>
          <cell r="BI765" t="str">
            <v/>
          </cell>
          <cell r="BJ765" t="str">
            <v/>
          </cell>
          <cell r="BK765" t="str">
            <v/>
          </cell>
          <cell r="BL765" t="str">
            <v/>
          </cell>
          <cell r="BM765" t="str">
            <v/>
          </cell>
          <cell r="BN765" t="str">
            <v/>
          </cell>
          <cell r="BO765" t="str">
            <v/>
          </cell>
          <cell r="BP765" t="str">
            <v/>
          </cell>
          <cell r="BQ765" t="str">
            <v/>
          </cell>
          <cell r="BR765" t="str">
            <v/>
          </cell>
          <cell r="BS765" t="str">
            <v/>
          </cell>
          <cell r="BT765" t="str">
            <v/>
          </cell>
          <cell r="BU765" t="str">
            <v/>
          </cell>
          <cell r="BV765" t="str">
            <v/>
          </cell>
          <cell r="BW765" t="str">
            <v/>
          </cell>
          <cell r="BX765" t="str">
            <v/>
          </cell>
          <cell r="BY765" t="str">
            <v/>
          </cell>
          <cell r="BZ765" t="str">
            <v/>
          </cell>
          <cell r="CA765" t="str">
            <v/>
          </cell>
          <cell r="CB765" t="str">
            <v/>
          </cell>
          <cell r="CC765" t="str">
            <v/>
          </cell>
          <cell r="CD765" t="str">
            <v/>
          </cell>
          <cell r="CE765" t="str">
            <v/>
          </cell>
          <cell r="CF765" t="str">
            <v/>
          </cell>
          <cell r="CG765" t="str">
            <v/>
          </cell>
          <cell r="CH765" t="str">
            <v/>
          </cell>
          <cell r="CI765" t="str">
            <v/>
          </cell>
          <cell r="CJ765" t="str">
            <v/>
          </cell>
          <cell r="CK765" t="str">
            <v/>
          </cell>
          <cell r="CL765" t="str">
            <v/>
          </cell>
          <cell r="CM765" t="str">
            <v/>
          </cell>
          <cell r="CN765" t="str">
            <v/>
          </cell>
          <cell r="CO765" t="str">
            <v/>
          </cell>
          <cell r="CP765" t="str">
            <v/>
          </cell>
          <cell r="CQ765" t="str">
            <v/>
          </cell>
          <cell r="CR765" t="str">
            <v/>
          </cell>
          <cell r="CS765" t="str">
            <v/>
          </cell>
          <cell r="CT765" t="str">
            <v/>
          </cell>
          <cell r="CU765" t="str">
            <v/>
          </cell>
          <cell r="CV765" t="str">
            <v/>
          </cell>
          <cell r="CW765" t="str">
            <v/>
          </cell>
          <cell r="CX765" t="str">
            <v/>
          </cell>
          <cell r="CY765" t="str">
            <v/>
          </cell>
          <cell r="CZ765" t="str">
            <v/>
          </cell>
          <cell r="DA765" t="str">
            <v/>
          </cell>
          <cell r="DB765" t="str">
            <v/>
          </cell>
          <cell r="DC765" t="str">
            <v/>
          </cell>
          <cell r="DD765" t="str">
            <v/>
          </cell>
          <cell r="DE765" t="str">
            <v/>
          </cell>
          <cell r="DF765" t="str">
            <v/>
          </cell>
          <cell r="DG765" t="str">
            <v/>
          </cell>
          <cell r="DH765" t="str">
            <v/>
          </cell>
          <cell r="DI765" t="str">
            <v/>
          </cell>
          <cell r="DJ765" t="str">
            <v/>
          </cell>
          <cell r="DK765" t="str">
            <v/>
          </cell>
          <cell r="DL765" t="str">
            <v/>
          </cell>
          <cell r="DM765" t="str">
            <v/>
          </cell>
          <cell r="DN765" t="str">
            <v/>
          </cell>
          <cell r="DO765" t="str">
            <v/>
          </cell>
          <cell r="DP765" t="str">
            <v/>
          </cell>
          <cell r="DQ765" t="str">
            <v/>
          </cell>
          <cell r="DR765" t="str">
            <v/>
          </cell>
          <cell r="DS765" t="str">
            <v/>
          </cell>
          <cell r="DT765" t="str">
            <v/>
          </cell>
          <cell r="DU765" t="str">
            <v/>
          </cell>
          <cell r="DV765" t="str">
            <v/>
          </cell>
          <cell r="DW765" t="str">
            <v/>
          </cell>
          <cell r="DX765" t="str">
            <v/>
          </cell>
          <cell r="DY765" t="str">
            <v/>
          </cell>
          <cell r="DZ765" t="str">
            <v/>
          </cell>
          <cell r="EA765" t="str">
            <v/>
          </cell>
          <cell r="EB765" t="str">
            <v/>
          </cell>
          <cell r="EC765" t="str">
            <v/>
          </cell>
          <cell r="ED765" t="str">
            <v/>
          </cell>
          <cell r="EE765" t="str">
            <v/>
          </cell>
          <cell r="EF765" t="str">
            <v/>
          </cell>
          <cell r="EG765" t="str">
            <v/>
          </cell>
          <cell r="EH765" t="str">
            <v/>
          </cell>
          <cell r="EI765" t="str">
            <v/>
          </cell>
          <cell r="EJ765" t="str">
            <v/>
          </cell>
          <cell r="EK765" t="str">
            <v/>
          </cell>
          <cell r="EL765" t="str">
            <v/>
          </cell>
          <cell r="EM765" t="str">
            <v/>
          </cell>
          <cell r="EN765" t="str">
            <v/>
          </cell>
          <cell r="EO765" t="str">
            <v/>
          </cell>
          <cell r="EP765" t="str">
            <v/>
          </cell>
          <cell r="EQ765" t="str">
            <v/>
          </cell>
          <cell r="ER765" t="str">
            <v/>
          </cell>
          <cell r="ES765" t="str">
            <v/>
          </cell>
          <cell r="ET765" t="str">
            <v/>
          </cell>
          <cell r="EU765" t="str">
            <v/>
          </cell>
          <cell r="EV765" t="str">
            <v/>
          </cell>
          <cell r="EW765" t="str">
            <v/>
          </cell>
          <cell r="EX765" t="str">
            <v/>
          </cell>
          <cell r="EY765" t="str">
            <v/>
          </cell>
          <cell r="EZ765" t="str">
            <v/>
          </cell>
          <cell r="FA765" t="str">
            <v/>
          </cell>
          <cell r="FB765" t="str">
            <v/>
          </cell>
          <cell r="FC765" t="str">
            <v/>
          </cell>
          <cell r="FD765" t="str">
            <v/>
          </cell>
          <cell r="FE765" t="str">
            <v/>
          </cell>
          <cell r="FF765" t="str">
            <v/>
          </cell>
          <cell r="FG765" t="str">
            <v/>
          </cell>
          <cell r="FH765" t="str">
            <v/>
          </cell>
          <cell r="FI765" t="str">
            <v/>
          </cell>
          <cell r="FJ765" t="str">
            <v/>
          </cell>
          <cell r="FK765" t="str">
            <v/>
          </cell>
          <cell r="FL765" t="str">
            <v/>
          </cell>
          <cell r="FM765" t="str">
            <v/>
          </cell>
          <cell r="FN765" t="str">
            <v/>
          </cell>
          <cell r="FO765" t="str">
            <v/>
          </cell>
          <cell r="FP765" t="str">
            <v/>
          </cell>
          <cell r="FQ765" t="str">
            <v/>
          </cell>
          <cell r="FR765" t="str">
            <v/>
          </cell>
          <cell r="FS765" t="str">
            <v/>
          </cell>
          <cell r="FT765" t="str">
            <v/>
          </cell>
          <cell r="FU765" t="str">
            <v/>
          </cell>
          <cell r="FV765" t="str">
            <v/>
          </cell>
          <cell r="FW765" t="str">
            <v/>
          </cell>
          <cell r="FX765" t="str">
            <v/>
          </cell>
          <cell r="FY765" t="str">
            <v/>
          </cell>
          <cell r="FZ765" t="str">
            <v/>
          </cell>
          <cell r="GA765" t="str">
            <v/>
          </cell>
          <cell r="GB765" t="str">
            <v/>
          </cell>
          <cell r="GC765" t="str">
            <v/>
          </cell>
          <cell r="GD765" t="str">
            <v/>
          </cell>
          <cell r="GE765" t="str">
            <v/>
          </cell>
          <cell r="GF765" t="str">
            <v/>
          </cell>
          <cell r="GG765" t="str">
            <v/>
          </cell>
          <cell r="GH765" t="str">
            <v/>
          </cell>
          <cell r="GI765" t="str">
            <v/>
          </cell>
          <cell r="GJ765" t="str">
            <v/>
          </cell>
          <cell r="GK765" t="str">
            <v/>
          </cell>
          <cell r="GL765" t="str">
            <v/>
          </cell>
          <cell r="GM765" t="str">
            <v/>
          </cell>
          <cell r="GN765" t="str">
            <v/>
          </cell>
          <cell r="GO765" t="str">
            <v/>
          </cell>
          <cell r="GP765" t="str">
            <v/>
          </cell>
          <cell r="GQ765" t="str">
            <v/>
          </cell>
          <cell r="GR765" t="str">
            <v/>
          </cell>
          <cell r="GS765" t="str">
            <v/>
          </cell>
          <cell r="GT765" t="str">
            <v/>
          </cell>
          <cell r="GU765" t="str">
            <v/>
          </cell>
          <cell r="GV765" t="str">
            <v/>
          </cell>
          <cell r="GW765" t="str">
            <v/>
          </cell>
          <cell r="GX765" t="str">
            <v/>
          </cell>
          <cell r="GY765" t="str">
            <v/>
          </cell>
          <cell r="GZ765" t="str">
            <v/>
          </cell>
          <cell r="HA765" t="str">
            <v/>
          </cell>
          <cell r="HB765" t="str">
            <v/>
          </cell>
          <cell r="HC765" t="str">
            <v/>
          </cell>
          <cell r="HD765" t="str">
            <v/>
          </cell>
          <cell r="HE765" t="str">
            <v/>
          </cell>
          <cell r="HF765" t="str">
            <v/>
          </cell>
          <cell r="HG765" t="str">
            <v/>
          </cell>
          <cell r="HH765" t="str">
            <v/>
          </cell>
          <cell r="HI765" t="str">
            <v/>
          </cell>
          <cell r="HJ765" t="str">
            <v/>
          </cell>
          <cell r="HK765" t="str">
            <v/>
          </cell>
          <cell r="HL765" t="str">
            <v/>
          </cell>
          <cell r="HM765" t="str">
            <v/>
          </cell>
          <cell r="HN765" t="str">
            <v/>
          </cell>
          <cell r="HO765" t="str">
            <v/>
          </cell>
          <cell r="HP765" t="str">
            <v/>
          </cell>
          <cell r="HQ765" t="str">
            <v/>
          </cell>
          <cell r="HR765" t="str">
            <v/>
          </cell>
          <cell r="HS765" t="str">
            <v/>
          </cell>
          <cell r="HT765" t="str">
            <v/>
          </cell>
          <cell r="HU765" t="str">
            <v/>
          </cell>
          <cell r="HV765" t="str">
            <v/>
          </cell>
          <cell r="HW765" t="str">
            <v/>
          </cell>
          <cell r="HX765" t="str">
            <v/>
          </cell>
          <cell r="HY765" t="str">
            <v/>
          </cell>
          <cell r="HZ765" t="str">
            <v/>
          </cell>
          <cell r="IA765" t="str">
            <v/>
          </cell>
          <cell r="IB765" t="str">
            <v/>
          </cell>
          <cell r="IC765" t="str">
            <v/>
          </cell>
          <cell r="ID765" t="str">
            <v/>
          </cell>
        </row>
        <row r="766">
          <cell r="A766" t="str">
            <v/>
          </cell>
          <cell r="B766" t="str">
            <v/>
          </cell>
          <cell r="C766" t="str">
            <v/>
          </cell>
          <cell r="D766" t="str">
            <v/>
          </cell>
          <cell r="E766" t="str">
            <v/>
          </cell>
          <cell r="F766" t="str">
            <v/>
          </cell>
          <cell r="G766" t="str">
            <v/>
          </cell>
          <cell r="H766" t="str">
            <v/>
          </cell>
          <cell r="I766" t="str">
            <v/>
          </cell>
          <cell r="J766" t="str">
            <v/>
          </cell>
          <cell r="K766" t="str">
            <v/>
          </cell>
          <cell r="L766" t="str">
            <v/>
          </cell>
          <cell r="M766" t="str">
            <v/>
          </cell>
          <cell r="N766" t="str">
            <v/>
          </cell>
          <cell r="O766" t="str">
            <v/>
          </cell>
          <cell r="P766" t="str">
            <v/>
          </cell>
          <cell r="Q766" t="str">
            <v/>
          </cell>
          <cell r="R766" t="str">
            <v/>
          </cell>
          <cell r="S766" t="str">
            <v/>
          </cell>
          <cell r="T766" t="str">
            <v/>
          </cell>
          <cell r="U766" t="str">
            <v/>
          </cell>
          <cell r="V766" t="str">
            <v/>
          </cell>
          <cell r="W766" t="str">
            <v/>
          </cell>
          <cell r="X766" t="str">
            <v/>
          </cell>
          <cell r="Y766" t="str">
            <v/>
          </cell>
          <cell r="Z766" t="str">
            <v/>
          </cell>
          <cell r="AA766" t="str">
            <v/>
          </cell>
          <cell r="AB766" t="str">
            <v/>
          </cell>
          <cell r="AC766" t="str">
            <v/>
          </cell>
          <cell r="AD766" t="str">
            <v/>
          </cell>
          <cell r="AE766" t="str">
            <v/>
          </cell>
          <cell r="AF766" t="str">
            <v/>
          </cell>
          <cell r="AG766" t="str">
            <v/>
          </cell>
          <cell r="AH766" t="str">
            <v/>
          </cell>
          <cell r="AI766" t="str">
            <v/>
          </cell>
          <cell r="AJ766" t="str">
            <v/>
          </cell>
          <cell r="AK766" t="str">
            <v/>
          </cell>
          <cell r="AL766" t="str">
            <v/>
          </cell>
          <cell r="AM766" t="str">
            <v/>
          </cell>
          <cell r="AN766" t="str">
            <v/>
          </cell>
          <cell r="AO766" t="str">
            <v/>
          </cell>
          <cell r="AP766" t="str">
            <v/>
          </cell>
          <cell r="AQ766" t="str">
            <v/>
          </cell>
          <cell r="AR766" t="str">
            <v/>
          </cell>
          <cell r="AS766" t="str">
            <v/>
          </cell>
          <cell r="AT766" t="str">
            <v/>
          </cell>
          <cell r="AU766" t="str">
            <v/>
          </cell>
          <cell r="AV766" t="str">
            <v/>
          </cell>
          <cell r="AW766" t="str">
            <v/>
          </cell>
          <cell r="AX766" t="str">
            <v/>
          </cell>
          <cell r="AY766" t="str">
            <v/>
          </cell>
          <cell r="AZ766" t="str">
            <v/>
          </cell>
          <cell r="BA766" t="str">
            <v/>
          </cell>
          <cell r="BB766" t="str">
            <v/>
          </cell>
          <cell r="BC766" t="str">
            <v/>
          </cell>
          <cell r="BD766" t="str">
            <v/>
          </cell>
          <cell r="BE766" t="str">
            <v/>
          </cell>
          <cell r="BF766" t="str">
            <v/>
          </cell>
          <cell r="BG766" t="str">
            <v/>
          </cell>
          <cell r="BH766" t="str">
            <v/>
          </cell>
          <cell r="BI766" t="str">
            <v/>
          </cell>
          <cell r="BJ766" t="str">
            <v/>
          </cell>
          <cell r="BK766" t="str">
            <v/>
          </cell>
          <cell r="BL766" t="str">
            <v/>
          </cell>
          <cell r="BM766" t="str">
            <v/>
          </cell>
          <cell r="BN766" t="str">
            <v/>
          </cell>
          <cell r="BO766" t="str">
            <v/>
          </cell>
          <cell r="BP766" t="str">
            <v/>
          </cell>
          <cell r="BQ766" t="str">
            <v/>
          </cell>
          <cell r="BR766" t="str">
            <v/>
          </cell>
          <cell r="BS766" t="str">
            <v/>
          </cell>
          <cell r="BT766" t="str">
            <v/>
          </cell>
          <cell r="BU766" t="str">
            <v/>
          </cell>
          <cell r="BV766" t="str">
            <v/>
          </cell>
          <cell r="BW766" t="str">
            <v/>
          </cell>
          <cell r="BX766" t="str">
            <v/>
          </cell>
          <cell r="BY766" t="str">
            <v/>
          </cell>
          <cell r="BZ766" t="str">
            <v/>
          </cell>
          <cell r="CA766" t="str">
            <v/>
          </cell>
          <cell r="CB766" t="str">
            <v/>
          </cell>
          <cell r="CC766" t="str">
            <v/>
          </cell>
          <cell r="CD766" t="str">
            <v/>
          </cell>
          <cell r="CE766" t="str">
            <v/>
          </cell>
          <cell r="CF766" t="str">
            <v/>
          </cell>
          <cell r="CG766" t="str">
            <v/>
          </cell>
          <cell r="CH766" t="str">
            <v/>
          </cell>
          <cell r="CI766" t="str">
            <v/>
          </cell>
          <cell r="CJ766" t="str">
            <v/>
          </cell>
          <cell r="CK766" t="str">
            <v/>
          </cell>
          <cell r="CL766" t="str">
            <v/>
          </cell>
          <cell r="CM766" t="str">
            <v/>
          </cell>
          <cell r="CN766" t="str">
            <v/>
          </cell>
          <cell r="CO766" t="str">
            <v/>
          </cell>
          <cell r="CP766" t="str">
            <v/>
          </cell>
          <cell r="CQ766" t="str">
            <v/>
          </cell>
          <cell r="CR766" t="str">
            <v/>
          </cell>
          <cell r="CS766" t="str">
            <v/>
          </cell>
          <cell r="CT766" t="str">
            <v/>
          </cell>
          <cell r="CU766" t="str">
            <v/>
          </cell>
          <cell r="CV766" t="str">
            <v/>
          </cell>
          <cell r="CW766" t="str">
            <v/>
          </cell>
          <cell r="CX766" t="str">
            <v/>
          </cell>
          <cell r="CY766" t="str">
            <v/>
          </cell>
          <cell r="CZ766" t="str">
            <v/>
          </cell>
          <cell r="DA766" t="str">
            <v/>
          </cell>
          <cell r="DB766" t="str">
            <v/>
          </cell>
          <cell r="DC766" t="str">
            <v/>
          </cell>
          <cell r="DD766" t="str">
            <v/>
          </cell>
          <cell r="DE766" t="str">
            <v/>
          </cell>
          <cell r="DF766" t="str">
            <v/>
          </cell>
          <cell r="DG766" t="str">
            <v/>
          </cell>
          <cell r="DH766" t="str">
            <v/>
          </cell>
          <cell r="DI766" t="str">
            <v/>
          </cell>
          <cell r="DJ766" t="str">
            <v/>
          </cell>
          <cell r="DK766" t="str">
            <v/>
          </cell>
          <cell r="DL766" t="str">
            <v/>
          </cell>
          <cell r="DM766" t="str">
            <v/>
          </cell>
          <cell r="DN766" t="str">
            <v/>
          </cell>
          <cell r="DO766" t="str">
            <v/>
          </cell>
          <cell r="DP766" t="str">
            <v/>
          </cell>
          <cell r="DQ766" t="str">
            <v/>
          </cell>
          <cell r="DR766" t="str">
            <v/>
          </cell>
          <cell r="DS766" t="str">
            <v/>
          </cell>
          <cell r="DT766" t="str">
            <v/>
          </cell>
          <cell r="DU766" t="str">
            <v/>
          </cell>
          <cell r="DV766" t="str">
            <v/>
          </cell>
          <cell r="DW766" t="str">
            <v/>
          </cell>
          <cell r="DX766" t="str">
            <v/>
          </cell>
          <cell r="DY766" t="str">
            <v/>
          </cell>
          <cell r="DZ766" t="str">
            <v/>
          </cell>
          <cell r="EA766" t="str">
            <v/>
          </cell>
          <cell r="EB766" t="str">
            <v/>
          </cell>
          <cell r="EC766" t="str">
            <v/>
          </cell>
          <cell r="ED766" t="str">
            <v/>
          </cell>
          <cell r="EE766" t="str">
            <v/>
          </cell>
          <cell r="EF766" t="str">
            <v/>
          </cell>
          <cell r="EG766" t="str">
            <v/>
          </cell>
          <cell r="EH766" t="str">
            <v/>
          </cell>
          <cell r="EI766" t="str">
            <v/>
          </cell>
          <cell r="EJ766" t="str">
            <v/>
          </cell>
          <cell r="EK766" t="str">
            <v/>
          </cell>
          <cell r="EL766" t="str">
            <v/>
          </cell>
          <cell r="EM766" t="str">
            <v/>
          </cell>
          <cell r="EN766" t="str">
            <v/>
          </cell>
          <cell r="EO766" t="str">
            <v/>
          </cell>
          <cell r="EP766" t="str">
            <v/>
          </cell>
          <cell r="EQ766" t="str">
            <v/>
          </cell>
          <cell r="ER766" t="str">
            <v/>
          </cell>
          <cell r="ES766" t="str">
            <v/>
          </cell>
          <cell r="ET766" t="str">
            <v/>
          </cell>
          <cell r="EU766" t="str">
            <v/>
          </cell>
          <cell r="EV766" t="str">
            <v/>
          </cell>
          <cell r="EW766" t="str">
            <v/>
          </cell>
          <cell r="EX766" t="str">
            <v/>
          </cell>
          <cell r="EY766" t="str">
            <v/>
          </cell>
          <cell r="EZ766" t="str">
            <v/>
          </cell>
          <cell r="FA766" t="str">
            <v/>
          </cell>
          <cell r="FB766" t="str">
            <v/>
          </cell>
          <cell r="FC766" t="str">
            <v/>
          </cell>
          <cell r="FD766" t="str">
            <v/>
          </cell>
          <cell r="FE766" t="str">
            <v/>
          </cell>
          <cell r="FF766" t="str">
            <v/>
          </cell>
          <cell r="FG766" t="str">
            <v/>
          </cell>
          <cell r="FH766" t="str">
            <v/>
          </cell>
          <cell r="FI766" t="str">
            <v/>
          </cell>
          <cell r="FJ766" t="str">
            <v/>
          </cell>
          <cell r="FK766" t="str">
            <v/>
          </cell>
          <cell r="FL766" t="str">
            <v/>
          </cell>
          <cell r="FM766" t="str">
            <v/>
          </cell>
          <cell r="FN766" t="str">
            <v/>
          </cell>
          <cell r="FO766" t="str">
            <v/>
          </cell>
          <cell r="FP766" t="str">
            <v/>
          </cell>
          <cell r="FQ766" t="str">
            <v/>
          </cell>
          <cell r="FR766" t="str">
            <v/>
          </cell>
          <cell r="FS766" t="str">
            <v/>
          </cell>
          <cell r="FT766" t="str">
            <v/>
          </cell>
          <cell r="FU766" t="str">
            <v/>
          </cell>
          <cell r="FV766" t="str">
            <v/>
          </cell>
          <cell r="FW766" t="str">
            <v/>
          </cell>
          <cell r="FX766" t="str">
            <v/>
          </cell>
          <cell r="FY766" t="str">
            <v/>
          </cell>
          <cell r="FZ766" t="str">
            <v/>
          </cell>
          <cell r="GA766" t="str">
            <v/>
          </cell>
          <cell r="GB766" t="str">
            <v/>
          </cell>
          <cell r="GC766" t="str">
            <v/>
          </cell>
          <cell r="GD766" t="str">
            <v/>
          </cell>
          <cell r="GE766" t="str">
            <v/>
          </cell>
          <cell r="GF766" t="str">
            <v/>
          </cell>
          <cell r="GG766" t="str">
            <v/>
          </cell>
          <cell r="GH766" t="str">
            <v/>
          </cell>
          <cell r="GI766" t="str">
            <v/>
          </cell>
          <cell r="GJ766" t="str">
            <v/>
          </cell>
          <cell r="GK766" t="str">
            <v/>
          </cell>
          <cell r="GL766" t="str">
            <v/>
          </cell>
          <cell r="GM766" t="str">
            <v/>
          </cell>
          <cell r="GN766" t="str">
            <v/>
          </cell>
          <cell r="GO766" t="str">
            <v/>
          </cell>
          <cell r="GP766" t="str">
            <v/>
          </cell>
          <cell r="GQ766" t="str">
            <v/>
          </cell>
          <cell r="GR766" t="str">
            <v/>
          </cell>
          <cell r="GS766" t="str">
            <v/>
          </cell>
          <cell r="GT766" t="str">
            <v/>
          </cell>
          <cell r="GU766" t="str">
            <v/>
          </cell>
          <cell r="GV766" t="str">
            <v/>
          </cell>
          <cell r="GW766" t="str">
            <v/>
          </cell>
          <cell r="GX766" t="str">
            <v/>
          </cell>
          <cell r="GY766" t="str">
            <v/>
          </cell>
          <cell r="GZ766" t="str">
            <v/>
          </cell>
          <cell r="HA766" t="str">
            <v/>
          </cell>
          <cell r="HB766" t="str">
            <v/>
          </cell>
          <cell r="HC766" t="str">
            <v/>
          </cell>
          <cell r="HD766" t="str">
            <v/>
          </cell>
          <cell r="HE766" t="str">
            <v/>
          </cell>
          <cell r="HF766" t="str">
            <v/>
          </cell>
          <cell r="HG766" t="str">
            <v/>
          </cell>
          <cell r="HH766" t="str">
            <v/>
          </cell>
          <cell r="HI766" t="str">
            <v/>
          </cell>
          <cell r="HJ766" t="str">
            <v/>
          </cell>
          <cell r="HK766" t="str">
            <v/>
          </cell>
          <cell r="HL766" t="str">
            <v/>
          </cell>
          <cell r="HM766" t="str">
            <v/>
          </cell>
          <cell r="HN766" t="str">
            <v/>
          </cell>
          <cell r="HO766" t="str">
            <v/>
          </cell>
          <cell r="HP766" t="str">
            <v/>
          </cell>
          <cell r="HQ766" t="str">
            <v/>
          </cell>
          <cell r="HR766" t="str">
            <v/>
          </cell>
          <cell r="HS766" t="str">
            <v/>
          </cell>
          <cell r="HT766" t="str">
            <v/>
          </cell>
          <cell r="HU766" t="str">
            <v/>
          </cell>
          <cell r="HV766" t="str">
            <v/>
          </cell>
          <cell r="HW766" t="str">
            <v/>
          </cell>
          <cell r="HX766" t="str">
            <v/>
          </cell>
          <cell r="HY766" t="str">
            <v/>
          </cell>
          <cell r="HZ766" t="str">
            <v/>
          </cell>
          <cell r="IA766" t="str">
            <v/>
          </cell>
          <cell r="IB766" t="str">
            <v/>
          </cell>
          <cell r="IC766" t="str">
            <v/>
          </cell>
          <cell r="ID766" t="str">
            <v/>
          </cell>
        </row>
        <row r="767">
          <cell r="A767" t="str">
            <v/>
          </cell>
          <cell r="B767" t="str">
            <v/>
          </cell>
          <cell r="C767" t="str">
            <v/>
          </cell>
          <cell r="D767" t="str">
            <v/>
          </cell>
          <cell r="E767" t="str">
            <v/>
          </cell>
          <cell r="F767" t="str">
            <v/>
          </cell>
          <cell r="G767" t="str">
            <v/>
          </cell>
          <cell r="H767" t="str">
            <v/>
          </cell>
          <cell r="I767" t="str">
            <v/>
          </cell>
          <cell r="J767" t="str">
            <v/>
          </cell>
          <cell r="K767" t="str">
            <v/>
          </cell>
          <cell r="L767" t="str">
            <v/>
          </cell>
          <cell r="M767" t="str">
            <v/>
          </cell>
          <cell r="N767" t="str">
            <v/>
          </cell>
          <cell r="O767" t="str">
            <v/>
          </cell>
          <cell r="P767" t="str">
            <v/>
          </cell>
          <cell r="Q767" t="str">
            <v/>
          </cell>
          <cell r="R767" t="str">
            <v/>
          </cell>
          <cell r="S767" t="str">
            <v/>
          </cell>
          <cell r="T767" t="str">
            <v/>
          </cell>
          <cell r="U767" t="str">
            <v/>
          </cell>
          <cell r="V767" t="str">
            <v/>
          </cell>
          <cell r="W767" t="str">
            <v/>
          </cell>
          <cell r="X767" t="str">
            <v/>
          </cell>
          <cell r="Y767" t="str">
            <v/>
          </cell>
          <cell r="Z767" t="str">
            <v/>
          </cell>
          <cell r="AA767" t="str">
            <v/>
          </cell>
          <cell r="AB767" t="str">
            <v/>
          </cell>
          <cell r="AC767" t="str">
            <v/>
          </cell>
          <cell r="AD767" t="str">
            <v/>
          </cell>
          <cell r="AE767" t="str">
            <v/>
          </cell>
          <cell r="AF767" t="str">
            <v/>
          </cell>
          <cell r="AG767" t="str">
            <v/>
          </cell>
          <cell r="AH767" t="str">
            <v/>
          </cell>
          <cell r="AI767" t="str">
            <v/>
          </cell>
          <cell r="AJ767" t="str">
            <v/>
          </cell>
          <cell r="AK767" t="str">
            <v/>
          </cell>
          <cell r="AL767" t="str">
            <v/>
          </cell>
          <cell r="AM767" t="str">
            <v/>
          </cell>
          <cell r="AN767" t="str">
            <v/>
          </cell>
          <cell r="AO767" t="str">
            <v/>
          </cell>
          <cell r="AP767" t="str">
            <v/>
          </cell>
          <cell r="AQ767" t="str">
            <v/>
          </cell>
          <cell r="AR767" t="str">
            <v/>
          </cell>
          <cell r="AS767" t="str">
            <v/>
          </cell>
          <cell r="AT767" t="str">
            <v/>
          </cell>
          <cell r="AU767" t="str">
            <v/>
          </cell>
          <cell r="AV767" t="str">
            <v/>
          </cell>
          <cell r="AW767" t="str">
            <v/>
          </cell>
          <cell r="AX767" t="str">
            <v/>
          </cell>
          <cell r="AY767" t="str">
            <v/>
          </cell>
          <cell r="AZ767" t="str">
            <v/>
          </cell>
          <cell r="BA767" t="str">
            <v/>
          </cell>
          <cell r="BB767" t="str">
            <v/>
          </cell>
          <cell r="BC767" t="str">
            <v/>
          </cell>
          <cell r="BD767" t="str">
            <v/>
          </cell>
          <cell r="BE767" t="str">
            <v/>
          </cell>
          <cell r="BF767" t="str">
            <v/>
          </cell>
          <cell r="BG767" t="str">
            <v/>
          </cell>
          <cell r="BH767" t="str">
            <v/>
          </cell>
          <cell r="BI767" t="str">
            <v/>
          </cell>
          <cell r="BJ767" t="str">
            <v/>
          </cell>
          <cell r="BK767" t="str">
            <v/>
          </cell>
          <cell r="BL767" t="str">
            <v/>
          </cell>
          <cell r="BM767" t="str">
            <v/>
          </cell>
          <cell r="BN767" t="str">
            <v/>
          </cell>
          <cell r="BO767" t="str">
            <v/>
          </cell>
          <cell r="BP767" t="str">
            <v/>
          </cell>
          <cell r="BQ767" t="str">
            <v/>
          </cell>
          <cell r="BR767" t="str">
            <v/>
          </cell>
          <cell r="BS767" t="str">
            <v/>
          </cell>
          <cell r="BT767" t="str">
            <v/>
          </cell>
          <cell r="BU767" t="str">
            <v/>
          </cell>
          <cell r="BV767" t="str">
            <v/>
          </cell>
          <cell r="BW767" t="str">
            <v/>
          </cell>
          <cell r="BX767" t="str">
            <v/>
          </cell>
          <cell r="BY767" t="str">
            <v/>
          </cell>
          <cell r="BZ767" t="str">
            <v/>
          </cell>
          <cell r="CA767" t="str">
            <v/>
          </cell>
          <cell r="CB767" t="str">
            <v/>
          </cell>
          <cell r="CC767" t="str">
            <v/>
          </cell>
          <cell r="CD767" t="str">
            <v/>
          </cell>
          <cell r="CE767" t="str">
            <v/>
          </cell>
          <cell r="CF767" t="str">
            <v/>
          </cell>
          <cell r="CG767" t="str">
            <v/>
          </cell>
          <cell r="CH767" t="str">
            <v/>
          </cell>
          <cell r="CI767" t="str">
            <v/>
          </cell>
          <cell r="CJ767" t="str">
            <v/>
          </cell>
          <cell r="CK767" t="str">
            <v/>
          </cell>
          <cell r="CL767" t="str">
            <v/>
          </cell>
          <cell r="CM767" t="str">
            <v/>
          </cell>
          <cell r="CN767" t="str">
            <v/>
          </cell>
          <cell r="CO767" t="str">
            <v/>
          </cell>
          <cell r="CP767" t="str">
            <v/>
          </cell>
          <cell r="CQ767" t="str">
            <v/>
          </cell>
          <cell r="CR767" t="str">
            <v/>
          </cell>
          <cell r="CS767" t="str">
            <v/>
          </cell>
          <cell r="CT767" t="str">
            <v/>
          </cell>
          <cell r="CU767" t="str">
            <v/>
          </cell>
          <cell r="CV767" t="str">
            <v/>
          </cell>
          <cell r="CW767" t="str">
            <v/>
          </cell>
          <cell r="CX767" t="str">
            <v/>
          </cell>
          <cell r="CY767" t="str">
            <v/>
          </cell>
          <cell r="CZ767" t="str">
            <v/>
          </cell>
          <cell r="DA767" t="str">
            <v/>
          </cell>
          <cell r="DB767" t="str">
            <v/>
          </cell>
          <cell r="DC767" t="str">
            <v/>
          </cell>
          <cell r="DD767" t="str">
            <v/>
          </cell>
          <cell r="DE767" t="str">
            <v/>
          </cell>
          <cell r="DF767" t="str">
            <v/>
          </cell>
          <cell r="DG767" t="str">
            <v/>
          </cell>
          <cell r="DH767" t="str">
            <v/>
          </cell>
          <cell r="DI767" t="str">
            <v/>
          </cell>
          <cell r="DJ767" t="str">
            <v/>
          </cell>
          <cell r="DK767" t="str">
            <v/>
          </cell>
          <cell r="DL767" t="str">
            <v/>
          </cell>
          <cell r="DM767" t="str">
            <v/>
          </cell>
          <cell r="DN767" t="str">
            <v/>
          </cell>
          <cell r="DO767" t="str">
            <v/>
          </cell>
          <cell r="DP767" t="str">
            <v/>
          </cell>
          <cell r="DQ767" t="str">
            <v/>
          </cell>
          <cell r="DR767" t="str">
            <v/>
          </cell>
          <cell r="DS767" t="str">
            <v/>
          </cell>
          <cell r="DT767" t="str">
            <v/>
          </cell>
          <cell r="DU767" t="str">
            <v/>
          </cell>
          <cell r="DV767" t="str">
            <v/>
          </cell>
          <cell r="DW767" t="str">
            <v/>
          </cell>
          <cell r="DX767" t="str">
            <v/>
          </cell>
          <cell r="DY767" t="str">
            <v/>
          </cell>
          <cell r="DZ767" t="str">
            <v/>
          </cell>
          <cell r="EA767" t="str">
            <v/>
          </cell>
          <cell r="EB767" t="str">
            <v/>
          </cell>
          <cell r="EC767" t="str">
            <v/>
          </cell>
          <cell r="ED767" t="str">
            <v/>
          </cell>
          <cell r="EE767" t="str">
            <v/>
          </cell>
          <cell r="EF767" t="str">
            <v/>
          </cell>
          <cell r="EG767" t="str">
            <v/>
          </cell>
          <cell r="EH767" t="str">
            <v/>
          </cell>
          <cell r="EI767" t="str">
            <v/>
          </cell>
          <cell r="EJ767" t="str">
            <v/>
          </cell>
          <cell r="EK767" t="str">
            <v/>
          </cell>
          <cell r="EL767" t="str">
            <v/>
          </cell>
          <cell r="EM767" t="str">
            <v/>
          </cell>
          <cell r="EN767" t="str">
            <v/>
          </cell>
          <cell r="EO767" t="str">
            <v/>
          </cell>
          <cell r="EP767" t="str">
            <v/>
          </cell>
          <cell r="EQ767" t="str">
            <v/>
          </cell>
          <cell r="ER767" t="str">
            <v/>
          </cell>
          <cell r="ES767" t="str">
            <v/>
          </cell>
          <cell r="ET767" t="str">
            <v/>
          </cell>
          <cell r="EU767" t="str">
            <v/>
          </cell>
          <cell r="EV767" t="str">
            <v/>
          </cell>
          <cell r="EW767" t="str">
            <v/>
          </cell>
          <cell r="EX767" t="str">
            <v/>
          </cell>
          <cell r="EY767" t="str">
            <v/>
          </cell>
          <cell r="EZ767" t="str">
            <v/>
          </cell>
          <cell r="FA767" t="str">
            <v/>
          </cell>
          <cell r="FB767" t="str">
            <v/>
          </cell>
          <cell r="FC767" t="str">
            <v/>
          </cell>
          <cell r="FD767" t="str">
            <v/>
          </cell>
          <cell r="FE767" t="str">
            <v/>
          </cell>
          <cell r="FF767" t="str">
            <v/>
          </cell>
          <cell r="FG767" t="str">
            <v/>
          </cell>
          <cell r="FH767" t="str">
            <v/>
          </cell>
          <cell r="FI767" t="str">
            <v/>
          </cell>
          <cell r="FJ767" t="str">
            <v/>
          </cell>
          <cell r="FK767" t="str">
            <v/>
          </cell>
          <cell r="FL767" t="str">
            <v/>
          </cell>
          <cell r="FM767" t="str">
            <v/>
          </cell>
          <cell r="FN767" t="str">
            <v/>
          </cell>
          <cell r="FO767" t="str">
            <v/>
          </cell>
          <cell r="FP767" t="str">
            <v/>
          </cell>
          <cell r="FQ767" t="str">
            <v/>
          </cell>
          <cell r="FR767" t="str">
            <v/>
          </cell>
          <cell r="FS767" t="str">
            <v/>
          </cell>
          <cell r="FT767" t="str">
            <v/>
          </cell>
          <cell r="FU767" t="str">
            <v/>
          </cell>
          <cell r="FV767" t="str">
            <v/>
          </cell>
          <cell r="FW767" t="str">
            <v/>
          </cell>
          <cell r="FX767" t="str">
            <v/>
          </cell>
          <cell r="FY767" t="str">
            <v/>
          </cell>
          <cell r="FZ767" t="str">
            <v/>
          </cell>
          <cell r="GA767" t="str">
            <v/>
          </cell>
          <cell r="GB767" t="str">
            <v/>
          </cell>
          <cell r="GC767" t="str">
            <v/>
          </cell>
          <cell r="GD767" t="str">
            <v/>
          </cell>
          <cell r="GE767" t="str">
            <v/>
          </cell>
          <cell r="GF767" t="str">
            <v/>
          </cell>
          <cell r="GG767" t="str">
            <v/>
          </cell>
          <cell r="GH767" t="str">
            <v/>
          </cell>
          <cell r="GI767" t="str">
            <v/>
          </cell>
          <cell r="GJ767" t="str">
            <v/>
          </cell>
          <cell r="GK767" t="str">
            <v/>
          </cell>
          <cell r="GL767" t="str">
            <v/>
          </cell>
          <cell r="GM767" t="str">
            <v/>
          </cell>
          <cell r="GN767" t="str">
            <v/>
          </cell>
          <cell r="GO767" t="str">
            <v/>
          </cell>
          <cell r="GP767" t="str">
            <v/>
          </cell>
          <cell r="GQ767" t="str">
            <v/>
          </cell>
          <cell r="GR767" t="str">
            <v/>
          </cell>
          <cell r="GS767" t="str">
            <v/>
          </cell>
          <cell r="GT767" t="str">
            <v/>
          </cell>
          <cell r="GU767" t="str">
            <v/>
          </cell>
          <cell r="GV767" t="str">
            <v/>
          </cell>
          <cell r="GW767" t="str">
            <v/>
          </cell>
          <cell r="GX767" t="str">
            <v/>
          </cell>
          <cell r="GY767" t="str">
            <v/>
          </cell>
          <cell r="GZ767" t="str">
            <v/>
          </cell>
          <cell r="HA767" t="str">
            <v/>
          </cell>
          <cell r="HB767" t="str">
            <v/>
          </cell>
          <cell r="HC767" t="str">
            <v/>
          </cell>
          <cell r="HD767" t="str">
            <v/>
          </cell>
          <cell r="HE767" t="str">
            <v/>
          </cell>
          <cell r="HF767" t="str">
            <v/>
          </cell>
          <cell r="HG767" t="str">
            <v/>
          </cell>
          <cell r="HH767" t="str">
            <v/>
          </cell>
          <cell r="HI767" t="str">
            <v/>
          </cell>
          <cell r="HJ767" t="str">
            <v/>
          </cell>
          <cell r="HK767" t="str">
            <v/>
          </cell>
          <cell r="HL767" t="str">
            <v/>
          </cell>
          <cell r="HM767" t="str">
            <v/>
          </cell>
          <cell r="HN767" t="str">
            <v/>
          </cell>
          <cell r="HO767" t="str">
            <v/>
          </cell>
          <cell r="HP767" t="str">
            <v/>
          </cell>
          <cell r="HQ767" t="str">
            <v/>
          </cell>
          <cell r="HR767" t="str">
            <v/>
          </cell>
          <cell r="HS767" t="str">
            <v/>
          </cell>
          <cell r="HT767" t="str">
            <v/>
          </cell>
          <cell r="HU767" t="str">
            <v/>
          </cell>
          <cell r="HV767" t="str">
            <v/>
          </cell>
          <cell r="HW767" t="str">
            <v/>
          </cell>
          <cell r="HX767" t="str">
            <v/>
          </cell>
          <cell r="HY767" t="str">
            <v/>
          </cell>
          <cell r="HZ767" t="str">
            <v/>
          </cell>
          <cell r="IA767" t="str">
            <v/>
          </cell>
          <cell r="IB767" t="str">
            <v/>
          </cell>
          <cell r="IC767" t="str">
            <v/>
          </cell>
          <cell r="ID767" t="str">
            <v/>
          </cell>
        </row>
        <row r="768">
          <cell r="A768" t="str">
            <v/>
          </cell>
          <cell r="B768" t="str">
            <v/>
          </cell>
          <cell r="C768" t="str">
            <v/>
          </cell>
          <cell r="D768" t="str">
            <v/>
          </cell>
          <cell r="E768" t="str">
            <v/>
          </cell>
          <cell r="F768" t="str">
            <v/>
          </cell>
          <cell r="G768" t="str">
            <v/>
          </cell>
          <cell r="H768" t="str">
            <v/>
          </cell>
          <cell r="I768" t="str">
            <v/>
          </cell>
          <cell r="J768" t="str">
            <v/>
          </cell>
          <cell r="K768" t="str">
            <v/>
          </cell>
          <cell r="L768" t="str">
            <v/>
          </cell>
          <cell r="M768" t="str">
            <v/>
          </cell>
          <cell r="N768" t="str">
            <v/>
          </cell>
          <cell r="O768" t="str">
            <v/>
          </cell>
          <cell r="P768" t="str">
            <v/>
          </cell>
          <cell r="Q768" t="str">
            <v/>
          </cell>
          <cell r="R768" t="str">
            <v/>
          </cell>
          <cell r="S768" t="str">
            <v/>
          </cell>
          <cell r="T768" t="str">
            <v/>
          </cell>
          <cell r="U768" t="str">
            <v/>
          </cell>
          <cell r="V768" t="str">
            <v/>
          </cell>
          <cell r="W768" t="str">
            <v/>
          </cell>
          <cell r="X768" t="str">
            <v/>
          </cell>
          <cell r="Y768" t="str">
            <v/>
          </cell>
          <cell r="Z768" t="str">
            <v/>
          </cell>
          <cell r="AA768" t="str">
            <v/>
          </cell>
          <cell r="AB768" t="str">
            <v/>
          </cell>
          <cell r="AC768" t="str">
            <v/>
          </cell>
          <cell r="AD768" t="str">
            <v/>
          </cell>
          <cell r="AE768" t="str">
            <v/>
          </cell>
          <cell r="AF768" t="str">
            <v/>
          </cell>
          <cell r="AG768" t="str">
            <v/>
          </cell>
          <cell r="AH768" t="str">
            <v/>
          </cell>
          <cell r="AI768" t="str">
            <v/>
          </cell>
          <cell r="AJ768" t="str">
            <v/>
          </cell>
          <cell r="AK768" t="str">
            <v/>
          </cell>
          <cell r="AL768" t="str">
            <v/>
          </cell>
          <cell r="AM768" t="str">
            <v/>
          </cell>
          <cell r="AN768" t="str">
            <v/>
          </cell>
          <cell r="AO768" t="str">
            <v/>
          </cell>
          <cell r="AP768" t="str">
            <v/>
          </cell>
          <cell r="AQ768" t="str">
            <v/>
          </cell>
          <cell r="AR768" t="str">
            <v/>
          </cell>
          <cell r="AS768" t="str">
            <v/>
          </cell>
          <cell r="AT768" t="str">
            <v/>
          </cell>
          <cell r="AU768" t="str">
            <v/>
          </cell>
          <cell r="AV768" t="str">
            <v/>
          </cell>
          <cell r="AW768" t="str">
            <v/>
          </cell>
          <cell r="AX768" t="str">
            <v/>
          </cell>
          <cell r="AY768" t="str">
            <v/>
          </cell>
          <cell r="AZ768" t="str">
            <v/>
          </cell>
          <cell r="BA768" t="str">
            <v/>
          </cell>
          <cell r="BB768" t="str">
            <v/>
          </cell>
          <cell r="BC768" t="str">
            <v/>
          </cell>
          <cell r="BD768" t="str">
            <v/>
          </cell>
          <cell r="BE768" t="str">
            <v/>
          </cell>
          <cell r="BF768" t="str">
            <v/>
          </cell>
          <cell r="BG768" t="str">
            <v/>
          </cell>
          <cell r="BH768" t="str">
            <v/>
          </cell>
          <cell r="BI768" t="str">
            <v/>
          </cell>
          <cell r="BJ768" t="str">
            <v/>
          </cell>
          <cell r="BK768" t="str">
            <v/>
          </cell>
          <cell r="BL768" t="str">
            <v/>
          </cell>
          <cell r="BM768" t="str">
            <v/>
          </cell>
          <cell r="BN768" t="str">
            <v/>
          </cell>
          <cell r="BO768" t="str">
            <v/>
          </cell>
          <cell r="BP768" t="str">
            <v/>
          </cell>
          <cell r="BQ768" t="str">
            <v/>
          </cell>
          <cell r="BR768" t="str">
            <v/>
          </cell>
          <cell r="BS768" t="str">
            <v/>
          </cell>
          <cell r="BT768" t="str">
            <v/>
          </cell>
          <cell r="BU768" t="str">
            <v/>
          </cell>
          <cell r="BV768" t="str">
            <v/>
          </cell>
          <cell r="BW768" t="str">
            <v/>
          </cell>
          <cell r="BX768" t="str">
            <v/>
          </cell>
          <cell r="BY768" t="str">
            <v/>
          </cell>
          <cell r="BZ768" t="str">
            <v/>
          </cell>
          <cell r="CA768" t="str">
            <v/>
          </cell>
          <cell r="CB768" t="str">
            <v/>
          </cell>
          <cell r="CC768" t="str">
            <v/>
          </cell>
          <cell r="CD768" t="str">
            <v/>
          </cell>
          <cell r="CE768" t="str">
            <v/>
          </cell>
          <cell r="CF768" t="str">
            <v/>
          </cell>
          <cell r="CG768" t="str">
            <v/>
          </cell>
          <cell r="CH768" t="str">
            <v/>
          </cell>
          <cell r="CI768" t="str">
            <v/>
          </cell>
          <cell r="CJ768" t="str">
            <v/>
          </cell>
          <cell r="CK768" t="str">
            <v/>
          </cell>
          <cell r="CL768" t="str">
            <v/>
          </cell>
          <cell r="CM768" t="str">
            <v/>
          </cell>
          <cell r="CN768" t="str">
            <v/>
          </cell>
          <cell r="CO768" t="str">
            <v/>
          </cell>
          <cell r="CP768" t="str">
            <v/>
          </cell>
          <cell r="CQ768" t="str">
            <v/>
          </cell>
          <cell r="CR768" t="str">
            <v/>
          </cell>
          <cell r="CS768" t="str">
            <v/>
          </cell>
          <cell r="CT768" t="str">
            <v/>
          </cell>
          <cell r="CU768" t="str">
            <v/>
          </cell>
          <cell r="CV768" t="str">
            <v/>
          </cell>
          <cell r="CW768" t="str">
            <v/>
          </cell>
          <cell r="CX768" t="str">
            <v/>
          </cell>
          <cell r="CY768" t="str">
            <v/>
          </cell>
          <cell r="CZ768" t="str">
            <v/>
          </cell>
          <cell r="DA768" t="str">
            <v/>
          </cell>
          <cell r="DB768" t="str">
            <v/>
          </cell>
          <cell r="DC768" t="str">
            <v/>
          </cell>
          <cell r="DD768" t="str">
            <v/>
          </cell>
          <cell r="DE768" t="str">
            <v/>
          </cell>
          <cell r="DF768" t="str">
            <v/>
          </cell>
          <cell r="DG768" t="str">
            <v/>
          </cell>
          <cell r="DH768" t="str">
            <v/>
          </cell>
          <cell r="DI768" t="str">
            <v/>
          </cell>
          <cell r="DJ768" t="str">
            <v/>
          </cell>
          <cell r="DK768" t="str">
            <v/>
          </cell>
          <cell r="DL768" t="str">
            <v/>
          </cell>
          <cell r="DM768" t="str">
            <v/>
          </cell>
          <cell r="DN768" t="str">
            <v/>
          </cell>
          <cell r="DO768" t="str">
            <v/>
          </cell>
          <cell r="DP768" t="str">
            <v/>
          </cell>
          <cell r="DQ768" t="str">
            <v/>
          </cell>
          <cell r="DR768" t="str">
            <v/>
          </cell>
          <cell r="DS768" t="str">
            <v/>
          </cell>
          <cell r="DT768" t="str">
            <v/>
          </cell>
          <cell r="DU768" t="str">
            <v/>
          </cell>
          <cell r="DV768" t="str">
            <v/>
          </cell>
          <cell r="DW768" t="str">
            <v/>
          </cell>
          <cell r="DX768" t="str">
            <v/>
          </cell>
          <cell r="DY768" t="str">
            <v/>
          </cell>
          <cell r="DZ768" t="str">
            <v/>
          </cell>
          <cell r="EA768" t="str">
            <v/>
          </cell>
          <cell r="EB768" t="str">
            <v/>
          </cell>
          <cell r="EC768" t="str">
            <v/>
          </cell>
          <cell r="ED768" t="str">
            <v/>
          </cell>
          <cell r="EE768" t="str">
            <v/>
          </cell>
          <cell r="EF768" t="str">
            <v/>
          </cell>
          <cell r="EG768" t="str">
            <v/>
          </cell>
          <cell r="EH768" t="str">
            <v/>
          </cell>
          <cell r="EI768" t="str">
            <v/>
          </cell>
          <cell r="EJ768" t="str">
            <v/>
          </cell>
          <cell r="EK768" t="str">
            <v/>
          </cell>
          <cell r="EL768" t="str">
            <v/>
          </cell>
          <cell r="EM768" t="str">
            <v/>
          </cell>
          <cell r="EN768" t="str">
            <v/>
          </cell>
          <cell r="EO768" t="str">
            <v/>
          </cell>
          <cell r="EP768" t="str">
            <v/>
          </cell>
          <cell r="EQ768" t="str">
            <v/>
          </cell>
          <cell r="ER768" t="str">
            <v/>
          </cell>
          <cell r="ES768" t="str">
            <v/>
          </cell>
          <cell r="ET768" t="str">
            <v/>
          </cell>
          <cell r="EU768" t="str">
            <v/>
          </cell>
          <cell r="EV768" t="str">
            <v/>
          </cell>
          <cell r="EW768" t="str">
            <v/>
          </cell>
          <cell r="EX768" t="str">
            <v/>
          </cell>
          <cell r="EY768" t="str">
            <v/>
          </cell>
          <cell r="EZ768" t="str">
            <v/>
          </cell>
          <cell r="FA768" t="str">
            <v/>
          </cell>
          <cell r="FB768" t="str">
            <v/>
          </cell>
          <cell r="FC768" t="str">
            <v/>
          </cell>
          <cell r="FD768" t="str">
            <v/>
          </cell>
          <cell r="FE768" t="str">
            <v/>
          </cell>
          <cell r="FF768" t="str">
            <v/>
          </cell>
          <cell r="FG768" t="str">
            <v/>
          </cell>
          <cell r="FH768" t="str">
            <v/>
          </cell>
          <cell r="FI768" t="str">
            <v/>
          </cell>
          <cell r="FJ768" t="str">
            <v/>
          </cell>
          <cell r="FK768" t="str">
            <v/>
          </cell>
          <cell r="FL768" t="str">
            <v/>
          </cell>
          <cell r="FM768" t="str">
            <v/>
          </cell>
          <cell r="FN768" t="str">
            <v/>
          </cell>
          <cell r="FO768" t="str">
            <v/>
          </cell>
          <cell r="FP768" t="str">
            <v/>
          </cell>
          <cell r="FQ768" t="str">
            <v/>
          </cell>
          <cell r="FR768" t="str">
            <v/>
          </cell>
          <cell r="FS768" t="str">
            <v/>
          </cell>
          <cell r="FT768" t="str">
            <v/>
          </cell>
          <cell r="FU768" t="str">
            <v/>
          </cell>
          <cell r="FV768" t="str">
            <v/>
          </cell>
          <cell r="FW768" t="str">
            <v/>
          </cell>
          <cell r="FX768" t="str">
            <v/>
          </cell>
          <cell r="FY768" t="str">
            <v/>
          </cell>
          <cell r="FZ768" t="str">
            <v/>
          </cell>
          <cell r="GA768" t="str">
            <v/>
          </cell>
          <cell r="GB768" t="str">
            <v/>
          </cell>
          <cell r="GC768" t="str">
            <v/>
          </cell>
          <cell r="GD768" t="str">
            <v/>
          </cell>
          <cell r="GE768" t="str">
            <v/>
          </cell>
          <cell r="GF768" t="str">
            <v/>
          </cell>
          <cell r="GG768" t="str">
            <v/>
          </cell>
          <cell r="GH768" t="str">
            <v/>
          </cell>
          <cell r="GI768" t="str">
            <v/>
          </cell>
          <cell r="GJ768" t="str">
            <v/>
          </cell>
          <cell r="GK768" t="str">
            <v/>
          </cell>
          <cell r="GL768" t="str">
            <v/>
          </cell>
          <cell r="GM768" t="str">
            <v/>
          </cell>
          <cell r="GN768" t="str">
            <v/>
          </cell>
          <cell r="GO768" t="str">
            <v/>
          </cell>
          <cell r="GP768" t="str">
            <v/>
          </cell>
          <cell r="GQ768" t="str">
            <v/>
          </cell>
          <cell r="GR768" t="str">
            <v/>
          </cell>
          <cell r="GS768" t="str">
            <v/>
          </cell>
          <cell r="GT768" t="str">
            <v/>
          </cell>
          <cell r="GU768" t="str">
            <v/>
          </cell>
          <cell r="GV768" t="str">
            <v/>
          </cell>
          <cell r="GW768" t="str">
            <v/>
          </cell>
          <cell r="GX768" t="str">
            <v/>
          </cell>
          <cell r="GY768" t="str">
            <v/>
          </cell>
          <cell r="GZ768" t="str">
            <v/>
          </cell>
          <cell r="HA768" t="str">
            <v/>
          </cell>
          <cell r="HB768" t="str">
            <v/>
          </cell>
          <cell r="HC768" t="str">
            <v/>
          </cell>
          <cell r="HD768" t="str">
            <v/>
          </cell>
          <cell r="HE768" t="str">
            <v/>
          </cell>
          <cell r="HF768" t="str">
            <v/>
          </cell>
          <cell r="HG768" t="str">
            <v/>
          </cell>
          <cell r="HH768" t="str">
            <v/>
          </cell>
          <cell r="HI768" t="str">
            <v/>
          </cell>
          <cell r="HJ768" t="str">
            <v/>
          </cell>
          <cell r="HK768" t="str">
            <v/>
          </cell>
          <cell r="HL768" t="str">
            <v/>
          </cell>
          <cell r="HM768" t="str">
            <v/>
          </cell>
          <cell r="HN768" t="str">
            <v/>
          </cell>
          <cell r="HO768" t="str">
            <v/>
          </cell>
          <cell r="HP768" t="str">
            <v/>
          </cell>
          <cell r="HQ768" t="str">
            <v/>
          </cell>
          <cell r="HR768" t="str">
            <v/>
          </cell>
          <cell r="HS768" t="str">
            <v/>
          </cell>
          <cell r="HT768" t="str">
            <v/>
          </cell>
          <cell r="HU768" t="str">
            <v/>
          </cell>
          <cell r="HV768" t="str">
            <v/>
          </cell>
          <cell r="HW768" t="str">
            <v/>
          </cell>
          <cell r="HX768" t="str">
            <v/>
          </cell>
          <cell r="HY768" t="str">
            <v/>
          </cell>
          <cell r="HZ768" t="str">
            <v/>
          </cell>
          <cell r="IA768" t="str">
            <v/>
          </cell>
          <cell r="IB768" t="str">
            <v/>
          </cell>
          <cell r="IC768" t="str">
            <v/>
          </cell>
          <cell r="ID768" t="str">
            <v/>
          </cell>
        </row>
        <row r="769">
          <cell r="A769" t="str">
            <v/>
          </cell>
          <cell r="B769" t="str">
            <v/>
          </cell>
          <cell r="C769" t="str">
            <v/>
          </cell>
          <cell r="D769" t="str">
            <v/>
          </cell>
          <cell r="E769" t="str">
            <v/>
          </cell>
          <cell r="F769" t="str">
            <v/>
          </cell>
          <cell r="G769" t="str">
            <v/>
          </cell>
          <cell r="H769" t="str">
            <v/>
          </cell>
          <cell r="I769" t="str">
            <v/>
          </cell>
          <cell r="J769" t="str">
            <v/>
          </cell>
          <cell r="K769" t="str">
            <v/>
          </cell>
          <cell r="L769" t="str">
            <v/>
          </cell>
          <cell r="M769" t="str">
            <v/>
          </cell>
          <cell r="N769" t="str">
            <v/>
          </cell>
          <cell r="O769" t="str">
            <v/>
          </cell>
          <cell r="P769" t="str">
            <v/>
          </cell>
          <cell r="Q769" t="str">
            <v/>
          </cell>
          <cell r="R769" t="str">
            <v/>
          </cell>
          <cell r="S769" t="str">
            <v/>
          </cell>
          <cell r="T769" t="str">
            <v/>
          </cell>
          <cell r="U769" t="str">
            <v/>
          </cell>
          <cell r="V769" t="str">
            <v/>
          </cell>
          <cell r="W769" t="str">
            <v/>
          </cell>
          <cell r="X769" t="str">
            <v/>
          </cell>
          <cell r="Y769" t="str">
            <v/>
          </cell>
          <cell r="Z769" t="str">
            <v/>
          </cell>
          <cell r="AA769" t="str">
            <v/>
          </cell>
          <cell r="AB769" t="str">
            <v/>
          </cell>
          <cell r="AC769" t="str">
            <v/>
          </cell>
          <cell r="AD769" t="str">
            <v/>
          </cell>
          <cell r="AE769" t="str">
            <v/>
          </cell>
          <cell r="AF769" t="str">
            <v/>
          </cell>
          <cell r="AG769" t="str">
            <v/>
          </cell>
          <cell r="AH769" t="str">
            <v/>
          </cell>
          <cell r="AI769" t="str">
            <v/>
          </cell>
          <cell r="AJ769" t="str">
            <v/>
          </cell>
          <cell r="AK769" t="str">
            <v/>
          </cell>
          <cell r="AL769" t="str">
            <v/>
          </cell>
          <cell r="AM769" t="str">
            <v/>
          </cell>
          <cell r="AN769" t="str">
            <v/>
          </cell>
          <cell r="AO769" t="str">
            <v/>
          </cell>
          <cell r="AP769" t="str">
            <v/>
          </cell>
          <cell r="AQ769" t="str">
            <v/>
          </cell>
          <cell r="AR769" t="str">
            <v/>
          </cell>
          <cell r="AS769" t="str">
            <v/>
          </cell>
          <cell r="AT769" t="str">
            <v/>
          </cell>
          <cell r="AU769" t="str">
            <v/>
          </cell>
          <cell r="AV769" t="str">
            <v/>
          </cell>
          <cell r="AW769" t="str">
            <v/>
          </cell>
          <cell r="AX769" t="str">
            <v/>
          </cell>
          <cell r="AY769" t="str">
            <v/>
          </cell>
          <cell r="AZ769" t="str">
            <v/>
          </cell>
          <cell r="BA769" t="str">
            <v/>
          </cell>
          <cell r="BB769" t="str">
            <v/>
          </cell>
          <cell r="BC769" t="str">
            <v/>
          </cell>
          <cell r="BD769" t="str">
            <v/>
          </cell>
          <cell r="BE769" t="str">
            <v/>
          </cell>
          <cell r="BF769" t="str">
            <v/>
          </cell>
          <cell r="BG769" t="str">
            <v/>
          </cell>
          <cell r="BH769" t="str">
            <v/>
          </cell>
          <cell r="BI769" t="str">
            <v/>
          </cell>
          <cell r="BJ769" t="str">
            <v/>
          </cell>
          <cell r="BK769" t="str">
            <v/>
          </cell>
          <cell r="BL769" t="str">
            <v/>
          </cell>
          <cell r="BM769" t="str">
            <v/>
          </cell>
          <cell r="BN769" t="str">
            <v/>
          </cell>
          <cell r="BO769" t="str">
            <v/>
          </cell>
          <cell r="BP769" t="str">
            <v/>
          </cell>
          <cell r="BQ769" t="str">
            <v/>
          </cell>
          <cell r="BR769" t="str">
            <v/>
          </cell>
          <cell r="BS769" t="str">
            <v/>
          </cell>
          <cell r="BT769" t="str">
            <v/>
          </cell>
          <cell r="BU769" t="str">
            <v/>
          </cell>
          <cell r="BV769" t="str">
            <v/>
          </cell>
          <cell r="BW769" t="str">
            <v/>
          </cell>
          <cell r="BX769" t="str">
            <v/>
          </cell>
          <cell r="BY769" t="str">
            <v/>
          </cell>
          <cell r="BZ769" t="str">
            <v/>
          </cell>
          <cell r="CA769" t="str">
            <v/>
          </cell>
          <cell r="CB769" t="str">
            <v/>
          </cell>
          <cell r="CC769" t="str">
            <v/>
          </cell>
          <cell r="CD769" t="str">
            <v/>
          </cell>
          <cell r="CE769" t="str">
            <v/>
          </cell>
          <cell r="CF769" t="str">
            <v/>
          </cell>
          <cell r="CG769" t="str">
            <v/>
          </cell>
          <cell r="CH769" t="str">
            <v/>
          </cell>
          <cell r="CI769" t="str">
            <v/>
          </cell>
          <cell r="CJ769" t="str">
            <v/>
          </cell>
          <cell r="CK769" t="str">
            <v/>
          </cell>
          <cell r="CL769" t="str">
            <v/>
          </cell>
          <cell r="CM769" t="str">
            <v/>
          </cell>
          <cell r="CN769" t="str">
            <v/>
          </cell>
          <cell r="CO769" t="str">
            <v/>
          </cell>
          <cell r="CP769" t="str">
            <v/>
          </cell>
          <cell r="CQ769" t="str">
            <v/>
          </cell>
          <cell r="CR769" t="str">
            <v/>
          </cell>
          <cell r="CS769" t="str">
            <v/>
          </cell>
          <cell r="CT769" t="str">
            <v/>
          </cell>
          <cell r="CU769" t="str">
            <v/>
          </cell>
          <cell r="CV769" t="str">
            <v/>
          </cell>
          <cell r="CW769" t="str">
            <v/>
          </cell>
          <cell r="CX769" t="str">
            <v/>
          </cell>
          <cell r="CY769" t="str">
            <v/>
          </cell>
          <cell r="CZ769" t="str">
            <v/>
          </cell>
          <cell r="DA769" t="str">
            <v/>
          </cell>
          <cell r="DB769" t="str">
            <v/>
          </cell>
          <cell r="DC769" t="str">
            <v/>
          </cell>
          <cell r="DD769" t="str">
            <v/>
          </cell>
          <cell r="DE769" t="str">
            <v/>
          </cell>
          <cell r="DF769" t="str">
            <v/>
          </cell>
          <cell r="DG769" t="str">
            <v/>
          </cell>
          <cell r="DH769" t="str">
            <v/>
          </cell>
          <cell r="DI769" t="str">
            <v/>
          </cell>
          <cell r="DJ769" t="str">
            <v/>
          </cell>
          <cell r="DK769" t="str">
            <v/>
          </cell>
          <cell r="DL769" t="str">
            <v/>
          </cell>
          <cell r="DM769" t="str">
            <v/>
          </cell>
          <cell r="DN769" t="str">
            <v/>
          </cell>
          <cell r="DO769" t="str">
            <v/>
          </cell>
          <cell r="DP769" t="str">
            <v/>
          </cell>
          <cell r="DQ769" t="str">
            <v/>
          </cell>
          <cell r="DR769" t="str">
            <v/>
          </cell>
          <cell r="DS769" t="str">
            <v/>
          </cell>
          <cell r="DT769" t="str">
            <v/>
          </cell>
          <cell r="DU769" t="str">
            <v/>
          </cell>
          <cell r="DV769" t="str">
            <v/>
          </cell>
          <cell r="DW769" t="str">
            <v/>
          </cell>
          <cell r="DX769" t="str">
            <v/>
          </cell>
          <cell r="DY769" t="str">
            <v/>
          </cell>
          <cell r="DZ769" t="str">
            <v/>
          </cell>
          <cell r="EA769" t="str">
            <v/>
          </cell>
          <cell r="EB769" t="str">
            <v/>
          </cell>
          <cell r="EC769" t="str">
            <v/>
          </cell>
          <cell r="ED769" t="str">
            <v/>
          </cell>
          <cell r="EE769" t="str">
            <v/>
          </cell>
          <cell r="EF769" t="str">
            <v/>
          </cell>
          <cell r="EG769" t="str">
            <v/>
          </cell>
          <cell r="EH769" t="str">
            <v/>
          </cell>
          <cell r="EI769" t="str">
            <v/>
          </cell>
          <cell r="EJ769" t="str">
            <v/>
          </cell>
          <cell r="EK769" t="str">
            <v/>
          </cell>
          <cell r="EL769" t="str">
            <v/>
          </cell>
          <cell r="EM769" t="str">
            <v/>
          </cell>
          <cell r="EN769" t="str">
            <v/>
          </cell>
          <cell r="EO769" t="str">
            <v/>
          </cell>
          <cell r="EP769" t="str">
            <v/>
          </cell>
          <cell r="EQ769" t="str">
            <v/>
          </cell>
          <cell r="ER769" t="str">
            <v/>
          </cell>
          <cell r="ES769" t="str">
            <v/>
          </cell>
          <cell r="ET769" t="str">
            <v/>
          </cell>
          <cell r="EU769" t="str">
            <v/>
          </cell>
          <cell r="EV769" t="str">
            <v/>
          </cell>
          <cell r="EW769" t="str">
            <v/>
          </cell>
          <cell r="EX769" t="str">
            <v/>
          </cell>
          <cell r="EY769" t="str">
            <v/>
          </cell>
          <cell r="EZ769" t="str">
            <v/>
          </cell>
          <cell r="FA769" t="str">
            <v/>
          </cell>
          <cell r="FB769" t="str">
            <v/>
          </cell>
          <cell r="FC769" t="str">
            <v/>
          </cell>
          <cell r="FD769" t="str">
            <v/>
          </cell>
          <cell r="FE769" t="str">
            <v/>
          </cell>
          <cell r="FF769" t="str">
            <v/>
          </cell>
          <cell r="FG769" t="str">
            <v/>
          </cell>
          <cell r="FH769" t="str">
            <v/>
          </cell>
          <cell r="FI769" t="str">
            <v/>
          </cell>
          <cell r="FJ769" t="str">
            <v/>
          </cell>
          <cell r="FK769" t="str">
            <v/>
          </cell>
          <cell r="FL769" t="str">
            <v/>
          </cell>
          <cell r="FM769" t="str">
            <v/>
          </cell>
          <cell r="FN769" t="str">
            <v/>
          </cell>
          <cell r="FO769" t="str">
            <v/>
          </cell>
          <cell r="FP769" t="str">
            <v/>
          </cell>
          <cell r="FQ769" t="str">
            <v/>
          </cell>
          <cell r="FR769" t="str">
            <v/>
          </cell>
          <cell r="FS769" t="str">
            <v/>
          </cell>
          <cell r="FT769" t="str">
            <v/>
          </cell>
          <cell r="FU769" t="str">
            <v/>
          </cell>
          <cell r="FV769" t="str">
            <v/>
          </cell>
          <cell r="FW769" t="str">
            <v/>
          </cell>
          <cell r="FX769" t="str">
            <v/>
          </cell>
          <cell r="FY769" t="str">
            <v/>
          </cell>
          <cell r="FZ769" t="str">
            <v/>
          </cell>
          <cell r="GA769" t="str">
            <v/>
          </cell>
          <cell r="GB769" t="str">
            <v/>
          </cell>
          <cell r="GC769" t="str">
            <v/>
          </cell>
          <cell r="GD769" t="str">
            <v/>
          </cell>
          <cell r="GE769" t="str">
            <v/>
          </cell>
          <cell r="GF769" t="str">
            <v/>
          </cell>
          <cell r="GG769" t="str">
            <v/>
          </cell>
          <cell r="GH769" t="str">
            <v/>
          </cell>
          <cell r="GI769" t="str">
            <v/>
          </cell>
          <cell r="GJ769" t="str">
            <v/>
          </cell>
          <cell r="GK769" t="str">
            <v/>
          </cell>
          <cell r="GL769" t="str">
            <v/>
          </cell>
          <cell r="GM769" t="str">
            <v/>
          </cell>
          <cell r="GN769" t="str">
            <v/>
          </cell>
          <cell r="GO769" t="str">
            <v/>
          </cell>
          <cell r="GP769" t="str">
            <v/>
          </cell>
          <cell r="GQ769" t="str">
            <v/>
          </cell>
          <cell r="GR769" t="str">
            <v/>
          </cell>
          <cell r="GS769" t="str">
            <v/>
          </cell>
          <cell r="GT769" t="str">
            <v/>
          </cell>
          <cell r="GU769" t="str">
            <v/>
          </cell>
          <cell r="GV769" t="str">
            <v/>
          </cell>
          <cell r="GW769" t="str">
            <v/>
          </cell>
          <cell r="GX769" t="str">
            <v/>
          </cell>
          <cell r="GY769" t="str">
            <v/>
          </cell>
          <cell r="GZ769" t="str">
            <v/>
          </cell>
          <cell r="HA769" t="str">
            <v/>
          </cell>
          <cell r="HB769" t="str">
            <v/>
          </cell>
          <cell r="HC769" t="str">
            <v/>
          </cell>
          <cell r="HD769" t="str">
            <v/>
          </cell>
          <cell r="HE769" t="str">
            <v/>
          </cell>
          <cell r="HF769" t="str">
            <v/>
          </cell>
          <cell r="HG769" t="str">
            <v/>
          </cell>
          <cell r="HH769" t="str">
            <v/>
          </cell>
          <cell r="HI769" t="str">
            <v/>
          </cell>
          <cell r="HJ769" t="str">
            <v/>
          </cell>
          <cell r="HK769" t="str">
            <v/>
          </cell>
          <cell r="HL769" t="str">
            <v/>
          </cell>
          <cell r="HM769" t="str">
            <v/>
          </cell>
          <cell r="HN769" t="str">
            <v/>
          </cell>
          <cell r="HO769" t="str">
            <v/>
          </cell>
          <cell r="HP769" t="str">
            <v/>
          </cell>
          <cell r="HQ769" t="str">
            <v/>
          </cell>
          <cell r="HR769" t="str">
            <v/>
          </cell>
          <cell r="HS769" t="str">
            <v/>
          </cell>
          <cell r="HT769" t="str">
            <v/>
          </cell>
          <cell r="HU769" t="str">
            <v/>
          </cell>
          <cell r="HV769" t="str">
            <v/>
          </cell>
          <cell r="HW769" t="str">
            <v/>
          </cell>
          <cell r="HX769" t="str">
            <v/>
          </cell>
          <cell r="HY769" t="str">
            <v/>
          </cell>
          <cell r="HZ769" t="str">
            <v/>
          </cell>
          <cell r="IA769" t="str">
            <v/>
          </cell>
          <cell r="IB769" t="str">
            <v/>
          </cell>
          <cell r="IC769" t="str">
            <v/>
          </cell>
          <cell r="ID769" t="str">
            <v/>
          </cell>
        </row>
        <row r="770">
          <cell r="A770" t="str">
            <v/>
          </cell>
          <cell r="B770" t="str">
            <v/>
          </cell>
          <cell r="C770" t="str">
            <v/>
          </cell>
          <cell r="D770" t="str">
            <v/>
          </cell>
          <cell r="E770" t="str">
            <v/>
          </cell>
          <cell r="F770" t="str">
            <v/>
          </cell>
          <cell r="G770" t="str">
            <v/>
          </cell>
          <cell r="H770" t="str">
            <v/>
          </cell>
          <cell r="I770" t="str">
            <v/>
          </cell>
          <cell r="J770" t="str">
            <v/>
          </cell>
          <cell r="K770" t="str">
            <v/>
          </cell>
          <cell r="L770" t="str">
            <v/>
          </cell>
          <cell r="M770" t="str">
            <v/>
          </cell>
          <cell r="N770" t="str">
            <v/>
          </cell>
          <cell r="O770" t="str">
            <v/>
          </cell>
          <cell r="P770" t="str">
            <v/>
          </cell>
          <cell r="Q770" t="str">
            <v/>
          </cell>
          <cell r="R770" t="str">
            <v/>
          </cell>
          <cell r="S770" t="str">
            <v/>
          </cell>
          <cell r="T770" t="str">
            <v/>
          </cell>
          <cell r="U770" t="str">
            <v/>
          </cell>
          <cell r="V770" t="str">
            <v/>
          </cell>
          <cell r="W770" t="str">
            <v/>
          </cell>
          <cell r="X770" t="str">
            <v/>
          </cell>
          <cell r="Y770" t="str">
            <v/>
          </cell>
          <cell r="Z770" t="str">
            <v/>
          </cell>
          <cell r="AA770" t="str">
            <v/>
          </cell>
          <cell r="AB770" t="str">
            <v/>
          </cell>
          <cell r="AC770" t="str">
            <v/>
          </cell>
          <cell r="AD770" t="str">
            <v/>
          </cell>
          <cell r="AE770" t="str">
            <v/>
          </cell>
          <cell r="AF770" t="str">
            <v/>
          </cell>
          <cell r="AG770" t="str">
            <v/>
          </cell>
          <cell r="AH770" t="str">
            <v/>
          </cell>
          <cell r="AI770" t="str">
            <v/>
          </cell>
          <cell r="AJ770" t="str">
            <v/>
          </cell>
          <cell r="AK770" t="str">
            <v/>
          </cell>
          <cell r="AL770" t="str">
            <v/>
          </cell>
          <cell r="AM770" t="str">
            <v/>
          </cell>
          <cell r="AN770" t="str">
            <v/>
          </cell>
          <cell r="AO770" t="str">
            <v/>
          </cell>
          <cell r="AP770" t="str">
            <v/>
          </cell>
          <cell r="AQ770" t="str">
            <v/>
          </cell>
          <cell r="AR770" t="str">
            <v/>
          </cell>
          <cell r="AS770" t="str">
            <v/>
          </cell>
          <cell r="AT770" t="str">
            <v/>
          </cell>
          <cell r="AU770" t="str">
            <v/>
          </cell>
          <cell r="AV770" t="str">
            <v/>
          </cell>
          <cell r="AW770" t="str">
            <v/>
          </cell>
          <cell r="AX770" t="str">
            <v/>
          </cell>
          <cell r="AY770" t="str">
            <v/>
          </cell>
          <cell r="AZ770" t="str">
            <v/>
          </cell>
          <cell r="BA770" t="str">
            <v/>
          </cell>
          <cell r="BB770" t="str">
            <v/>
          </cell>
          <cell r="BC770" t="str">
            <v/>
          </cell>
          <cell r="BD770" t="str">
            <v/>
          </cell>
          <cell r="BE770" t="str">
            <v/>
          </cell>
          <cell r="BF770" t="str">
            <v/>
          </cell>
          <cell r="BG770" t="str">
            <v/>
          </cell>
          <cell r="BH770" t="str">
            <v/>
          </cell>
          <cell r="BI770" t="str">
            <v/>
          </cell>
          <cell r="BJ770" t="str">
            <v/>
          </cell>
          <cell r="BK770" t="str">
            <v/>
          </cell>
          <cell r="BL770" t="str">
            <v/>
          </cell>
          <cell r="BM770" t="str">
            <v/>
          </cell>
          <cell r="BN770" t="str">
            <v/>
          </cell>
          <cell r="BO770" t="str">
            <v/>
          </cell>
          <cell r="BP770" t="str">
            <v/>
          </cell>
          <cell r="BQ770" t="str">
            <v/>
          </cell>
          <cell r="BR770" t="str">
            <v/>
          </cell>
          <cell r="BS770" t="str">
            <v/>
          </cell>
          <cell r="BT770" t="str">
            <v/>
          </cell>
          <cell r="BU770" t="str">
            <v/>
          </cell>
          <cell r="BV770" t="str">
            <v/>
          </cell>
          <cell r="BW770" t="str">
            <v/>
          </cell>
          <cell r="BX770" t="str">
            <v/>
          </cell>
          <cell r="BY770" t="str">
            <v/>
          </cell>
          <cell r="BZ770" t="str">
            <v/>
          </cell>
          <cell r="CA770" t="str">
            <v/>
          </cell>
          <cell r="CB770" t="str">
            <v/>
          </cell>
          <cell r="CC770" t="str">
            <v/>
          </cell>
          <cell r="CD770" t="str">
            <v/>
          </cell>
          <cell r="CE770" t="str">
            <v/>
          </cell>
          <cell r="CF770" t="str">
            <v/>
          </cell>
          <cell r="CG770" t="str">
            <v/>
          </cell>
          <cell r="CH770" t="str">
            <v/>
          </cell>
          <cell r="CI770" t="str">
            <v/>
          </cell>
          <cell r="CJ770" t="str">
            <v/>
          </cell>
          <cell r="CK770" t="str">
            <v/>
          </cell>
          <cell r="CL770" t="str">
            <v/>
          </cell>
          <cell r="CM770" t="str">
            <v/>
          </cell>
          <cell r="CN770" t="str">
            <v/>
          </cell>
          <cell r="CO770" t="str">
            <v/>
          </cell>
          <cell r="CP770" t="str">
            <v/>
          </cell>
          <cell r="CQ770" t="str">
            <v/>
          </cell>
          <cell r="CR770" t="str">
            <v/>
          </cell>
          <cell r="CS770" t="str">
            <v/>
          </cell>
          <cell r="CT770" t="str">
            <v/>
          </cell>
          <cell r="CU770" t="str">
            <v/>
          </cell>
          <cell r="CV770" t="str">
            <v/>
          </cell>
          <cell r="CW770" t="str">
            <v/>
          </cell>
          <cell r="CX770" t="str">
            <v/>
          </cell>
          <cell r="CY770" t="str">
            <v/>
          </cell>
          <cell r="CZ770" t="str">
            <v/>
          </cell>
          <cell r="DA770" t="str">
            <v/>
          </cell>
          <cell r="DB770" t="str">
            <v/>
          </cell>
          <cell r="DC770" t="str">
            <v/>
          </cell>
          <cell r="DD770" t="str">
            <v/>
          </cell>
          <cell r="DE770" t="str">
            <v/>
          </cell>
          <cell r="DF770" t="str">
            <v/>
          </cell>
          <cell r="DG770" t="str">
            <v/>
          </cell>
          <cell r="DH770" t="str">
            <v/>
          </cell>
          <cell r="DI770" t="str">
            <v/>
          </cell>
          <cell r="DJ770" t="str">
            <v/>
          </cell>
          <cell r="DK770" t="str">
            <v/>
          </cell>
          <cell r="DL770" t="str">
            <v/>
          </cell>
          <cell r="DM770" t="str">
            <v/>
          </cell>
          <cell r="DN770" t="str">
            <v/>
          </cell>
          <cell r="DO770" t="str">
            <v/>
          </cell>
          <cell r="DP770" t="str">
            <v/>
          </cell>
          <cell r="DQ770" t="str">
            <v/>
          </cell>
          <cell r="DR770" t="str">
            <v/>
          </cell>
          <cell r="DS770" t="str">
            <v/>
          </cell>
          <cell r="DT770" t="str">
            <v/>
          </cell>
          <cell r="DU770" t="str">
            <v/>
          </cell>
          <cell r="DV770" t="str">
            <v/>
          </cell>
          <cell r="DW770" t="str">
            <v/>
          </cell>
          <cell r="DX770" t="str">
            <v/>
          </cell>
          <cell r="DY770" t="str">
            <v/>
          </cell>
          <cell r="DZ770" t="str">
            <v/>
          </cell>
          <cell r="EA770" t="str">
            <v/>
          </cell>
          <cell r="EB770" t="str">
            <v/>
          </cell>
          <cell r="EC770" t="str">
            <v/>
          </cell>
          <cell r="ED770" t="str">
            <v/>
          </cell>
          <cell r="EE770" t="str">
            <v/>
          </cell>
          <cell r="EF770" t="str">
            <v/>
          </cell>
          <cell r="EG770" t="str">
            <v/>
          </cell>
          <cell r="EH770" t="str">
            <v/>
          </cell>
          <cell r="EI770" t="str">
            <v/>
          </cell>
          <cell r="EJ770" t="str">
            <v/>
          </cell>
          <cell r="EK770" t="str">
            <v/>
          </cell>
          <cell r="EL770" t="str">
            <v/>
          </cell>
          <cell r="EM770" t="str">
            <v/>
          </cell>
          <cell r="EN770" t="str">
            <v/>
          </cell>
          <cell r="EO770" t="str">
            <v/>
          </cell>
          <cell r="EP770" t="str">
            <v/>
          </cell>
          <cell r="EQ770" t="str">
            <v/>
          </cell>
          <cell r="ER770" t="str">
            <v/>
          </cell>
          <cell r="ES770" t="str">
            <v/>
          </cell>
          <cell r="ET770" t="str">
            <v/>
          </cell>
          <cell r="EU770" t="str">
            <v/>
          </cell>
          <cell r="EV770" t="str">
            <v/>
          </cell>
          <cell r="EW770" t="str">
            <v/>
          </cell>
          <cell r="EX770" t="str">
            <v/>
          </cell>
          <cell r="EY770" t="str">
            <v/>
          </cell>
          <cell r="EZ770" t="str">
            <v/>
          </cell>
          <cell r="FA770" t="str">
            <v/>
          </cell>
          <cell r="FB770" t="str">
            <v/>
          </cell>
          <cell r="FC770" t="str">
            <v/>
          </cell>
          <cell r="FD770" t="str">
            <v/>
          </cell>
          <cell r="FE770" t="str">
            <v/>
          </cell>
          <cell r="FF770" t="str">
            <v/>
          </cell>
          <cell r="FG770" t="str">
            <v/>
          </cell>
          <cell r="FH770" t="str">
            <v/>
          </cell>
          <cell r="FI770" t="str">
            <v/>
          </cell>
          <cell r="FJ770" t="str">
            <v/>
          </cell>
          <cell r="FK770" t="str">
            <v/>
          </cell>
          <cell r="FL770" t="str">
            <v/>
          </cell>
          <cell r="FM770" t="str">
            <v/>
          </cell>
          <cell r="FN770" t="str">
            <v/>
          </cell>
          <cell r="FO770" t="str">
            <v/>
          </cell>
          <cell r="FP770" t="str">
            <v/>
          </cell>
          <cell r="FQ770" t="str">
            <v/>
          </cell>
          <cell r="FR770" t="str">
            <v/>
          </cell>
          <cell r="FS770" t="str">
            <v/>
          </cell>
          <cell r="FT770" t="str">
            <v/>
          </cell>
          <cell r="FU770" t="str">
            <v/>
          </cell>
          <cell r="FV770" t="str">
            <v/>
          </cell>
          <cell r="FW770" t="str">
            <v/>
          </cell>
          <cell r="FX770" t="str">
            <v/>
          </cell>
          <cell r="FY770" t="str">
            <v/>
          </cell>
          <cell r="FZ770" t="str">
            <v/>
          </cell>
          <cell r="GA770" t="str">
            <v/>
          </cell>
          <cell r="GB770" t="str">
            <v/>
          </cell>
          <cell r="GC770" t="str">
            <v/>
          </cell>
          <cell r="GD770" t="str">
            <v/>
          </cell>
          <cell r="GE770" t="str">
            <v/>
          </cell>
          <cell r="GF770" t="str">
            <v/>
          </cell>
          <cell r="GG770" t="str">
            <v/>
          </cell>
          <cell r="GH770" t="str">
            <v/>
          </cell>
          <cell r="GI770" t="str">
            <v/>
          </cell>
          <cell r="GJ770" t="str">
            <v/>
          </cell>
          <cell r="GK770" t="str">
            <v/>
          </cell>
          <cell r="GL770" t="str">
            <v/>
          </cell>
          <cell r="GM770" t="str">
            <v/>
          </cell>
          <cell r="GN770" t="str">
            <v/>
          </cell>
          <cell r="GO770" t="str">
            <v/>
          </cell>
          <cell r="GP770" t="str">
            <v/>
          </cell>
          <cell r="GQ770" t="str">
            <v/>
          </cell>
          <cell r="GR770" t="str">
            <v/>
          </cell>
          <cell r="GS770" t="str">
            <v/>
          </cell>
          <cell r="GT770" t="str">
            <v/>
          </cell>
          <cell r="GU770" t="str">
            <v/>
          </cell>
          <cell r="GV770" t="str">
            <v/>
          </cell>
          <cell r="GW770" t="str">
            <v/>
          </cell>
          <cell r="GX770" t="str">
            <v/>
          </cell>
          <cell r="GY770" t="str">
            <v/>
          </cell>
          <cell r="GZ770" t="str">
            <v/>
          </cell>
          <cell r="HA770" t="str">
            <v/>
          </cell>
          <cell r="HB770" t="str">
            <v/>
          </cell>
          <cell r="HC770" t="str">
            <v/>
          </cell>
          <cell r="HD770" t="str">
            <v/>
          </cell>
          <cell r="HE770" t="str">
            <v/>
          </cell>
          <cell r="HF770" t="str">
            <v/>
          </cell>
          <cell r="HG770" t="str">
            <v/>
          </cell>
          <cell r="HH770" t="str">
            <v/>
          </cell>
          <cell r="HI770" t="str">
            <v/>
          </cell>
          <cell r="HJ770" t="str">
            <v/>
          </cell>
          <cell r="HK770" t="str">
            <v/>
          </cell>
          <cell r="HL770" t="str">
            <v/>
          </cell>
          <cell r="HM770" t="str">
            <v/>
          </cell>
          <cell r="HN770" t="str">
            <v/>
          </cell>
          <cell r="HO770" t="str">
            <v/>
          </cell>
          <cell r="HP770" t="str">
            <v/>
          </cell>
          <cell r="HQ770" t="str">
            <v/>
          </cell>
          <cell r="HR770" t="str">
            <v/>
          </cell>
          <cell r="HS770" t="str">
            <v/>
          </cell>
          <cell r="HT770" t="str">
            <v/>
          </cell>
          <cell r="HU770" t="str">
            <v/>
          </cell>
          <cell r="HV770" t="str">
            <v/>
          </cell>
          <cell r="HW770" t="str">
            <v/>
          </cell>
          <cell r="HX770" t="str">
            <v/>
          </cell>
          <cell r="HY770" t="str">
            <v/>
          </cell>
          <cell r="HZ770" t="str">
            <v/>
          </cell>
          <cell r="IA770" t="str">
            <v/>
          </cell>
          <cell r="IB770" t="str">
            <v/>
          </cell>
          <cell r="IC770" t="str">
            <v/>
          </cell>
          <cell r="ID770" t="str">
            <v/>
          </cell>
        </row>
        <row r="771">
          <cell r="A771" t="str">
            <v/>
          </cell>
          <cell r="B771" t="str">
            <v/>
          </cell>
          <cell r="C771" t="str">
            <v/>
          </cell>
          <cell r="D771" t="str">
            <v/>
          </cell>
          <cell r="E771" t="str">
            <v/>
          </cell>
          <cell r="F771" t="str">
            <v/>
          </cell>
          <cell r="G771" t="str">
            <v/>
          </cell>
          <cell r="H771" t="str">
            <v/>
          </cell>
          <cell r="I771" t="str">
            <v/>
          </cell>
          <cell r="J771" t="str">
            <v/>
          </cell>
          <cell r="K771" t="str">
            <v/>
          </cell>
          <cell r="L771" t="str">
            <v/>
          </cell>
          <cell r="M771" t="str">
            <v/>
          </cell>
          <cell r="N771" t="str">
            <v/>
          </cell>
          <cell r="O771" t="str">
            <v/>
          </cell>
          <cell r="P771" t="str">
            <v/>
          </cell>
          <cell r="Q771" t="str">
            <v/>
          </cell>
          <cell r="R771" t="str">
            <v/>
          </cell>
          <cell r="S771" t="str">
            <v/>
          </cell>
          <cell r="T771" t="str">
            <v/>
          </cell>
          <cell r="U771" t="str">
            <v/>
          </cell>
          <cell r="V771" t="str">
            <v/>
          </cell>
          <cell r="W771" t="str">
            <v/>
          </cell>
          <cell r="X771" t="str">
            <v/>
          </cell>
          <cell r="Y771" t="str">
            <v/>
          </cell>
          <cell r="Z771" t="str">
            <v/>
          </cell>
          <cell r="AA771" t="str">
            <v/>
          </cell>
          <cell r="AB771" t="str">
            <v/>
          </cell>
          <cell r="AC771" t="str">
            <v/>
          </cell>
          <cell r="AD771" t="str">
            <v/>
          </cell>
          <cell r="AE771" t="str">
            <v/>
          </cell>
          <cell r="AF771" t="str">
            <v/>
          </cell>
          <cell r="AG771" t="str">
            <v/>
          </cell>
          <cell r="AH771" t="str">
            <v/>
          </cell>
          <cell r="AI771" t="str">
            <v/>
          </cell>
          <cell r="AJ771" t="str">
            <v/>
          </cell>
          <cell r="AK771" t="str">
            <v/>
          </cell>
          <cell r="AL771" t="str">
            <v/>
          </cell>
          <cell r="AM771" t="str">
            <v/>
          </cell>
          <cell r="AN771" t="str">
            <v/>
          </cell>
          <cell r="AO771" t="str">
            <v/>
          </cell>
          <cell r="AP771" t="str">
            <v/>
          </cell>
          <cell r="AQ771" t="str">
            <v/>
          </cell>
          <cell r="AR771" t="str">
            <v/>
          </cell>
          <cell r="AS771" t="str">
            <v/>
          </cell>
          <cell r="AT771" t="str">
            <v/>
          </cell>
          <cell r="AU771" t="str">
            <v/>
          </cell>
          <cell r="AV771" t="str">
            <v/>
          </cell>
          <cell r="AW771" t="str">
            <v/>
          </cell>
          <cell r="AX771" t="str">
            <v/>
          </cell>
          <cell r="AY771" t="str">
            <v/>
          </cell>
          <cell r="AZ771" t="str">
            <v/>
          </cell>
          <cell r="BA771" t="str">
            <v/>
          </cell>
          <cell r="BB771" t="str">
            <v/>
          </cell>
          <cell r="BC771" t="str">
            <v/>
          </cell>
          <cell r="BD771" t="str">
            <v/>
          </cell>
          <cell r="BE771" t="str">
            <v/>
          </cell>
          <cell r="BF771" t="str">
            <v/>
          </cell>
          <cell r="BG771" t="str">
            <v/>
          </cell>
          <cell r="BH771" t="str">
            <v/>
          </cell>
          <cell r="BI771" t="str">
            <v/>
          </cell>
          <cell r="BJ771" t="str">
            <v/>
          </cell>
          <cell r="BK771" t="str">
            <v/>
          </cell>
          <cell r="BL771" t="str">
            <v/>
          </cell>
          <cell r="BM771" t="str">
            <v/>
          </cell>
          <cell r="BN771" t="str">
            <v/>
          </cell>
          <cell r="BO771" t="str">
            <v/>
          </cell>
          <cell r="BP771" t="str">
            <v/>
          </cell>
          <cell r="BQ771" t="str">
            <v/>
          </cell>
          <cell r="BR771" t="str">
            <v/>
          </cell>
          <cell r="BS771" t="str">
            <v/>
          </cell>
          <cell r="BT771" t="str">
            <v/>
          </cell>
          <cell r="BU771" t="str">
            <v/>
          </cell>
          <cell r="BV771" t="str">
            <v/>
          </cell>
          <cell r="BW771" t="str">
            <v/>
          </cell>
          <cell r="BX771" t="str">
            <v/>
          </cell>
          <cell r="BY771" t="str">
            <v/>
          </cell>
          <cell r="BZ771" t="str">
            <v/>
          </cell>
          <cell r="CA771" t="str">
            <v/>
          </cell>
          <cell r="CB771" t="str">
            <v/>
          </cell>
          <cell r="CC771" t="str">
            <v/>
          </cell>
          <cell r="CD771" t="str">
            <v/>
          </cell>
          <cell r="CE771" t="str">
            <v/>
          </cell>
          <cell r="CF771" t="str">
            <v/>
          </cell>
          <cell r="CG771" t="str">
            <v/>
          </cell>
          <cell r="CH771" t="str">
            <v/>
          </cell>
          <cell r="CI771" t="str">
            <v/>
          </cell>
          <cell r="CJ771" t="str">
            <v/>
          </cell>
          <cell r="CK771" t="str">
            <v/>
          </cell>
          <cell r="CL771" t="str">
            <v/>
          </cell>
          <cell r="CM771" t="str">
            <v/>
          </cell>
          <cell r="CN771" t="str">
            <v/>
          </cell>
          <cell r="CO771" t="str">
            <v/>
          </cell>
          <cell r="CP771" t="str">
            <v/>
          </cell>
          <cell r="CQ771" t="str">
            <v/>
          </cell>
          <cell r="CR771" t="str">
            <v/>
          </cell>
          <cell r="CS771" t="str">
            <v/>
          </cell>
          <cell r="CT771" t="str">
            <v/>
          </cell>
          <cell r="CU771" t="str">
            <v/>
          </cell>
          <cell r="CV771" t="str">
            <v/>
          </cell>
          <cell r="CW771" t="str">
            <v/>
          </cell>
          <cell r="CX771" t="str">
            <v/>
          </cell>
          <cell r="CY771" t="str">
            <v/>
          </cell>
          <cell r="CZ771" t="str">
            <v/>
          </cell>
          <cell r="DA771" t="str">
            <v/>
          </cell>
          <cell r="DB771" t="str">
            <v/>
          </cell>
          <cell r="DC771" t="str">
            <v/>
          </cell>
          <cell r="DD771" t="str">
            <v/>
          </cell>
          <cell r="DE771" t="str">
            <v/>
          </cell>
          <cell r="DF771" t="str">
            <v/>
          </cell>
          <cell r="DG771" t="str">
            <v/>
          </cell>
          <cell r="DH771" t="str">
            <v/>
          </cell>
          <cell r="DI771" t="str">
            <v/>
          </cell>
          <cell r="DJ771" t="str">
            <v/>
          </cell>
          <cell r="DK771" t="str">
            <v/>
          </cell>
          <cell r="DL771" t="str">
            <v/>
          </cell>
          <cell r="DM771" t="str">
            <v/>
          </cell>
          <cell r="DN771" t="str">
            <v/>
          </cell>
          <cell r="DO771" t="str">
            <v/>
          </cell>
          <cell r="DP771" t="str">
            <v/>
          </cell>
          <cell r="DQ771" t="str">
            <v/>
          </cell>
          <cell r="DR771" t="str">
            <v/>
          </cell>
          <cell r="DS771" t="str">
            <v/>
          </cell>
          <cell r="DT771" t="str">
            <v/>
          </cell>
          <cell r="DU771" t="str">
            <v/>
          </cell>
          <cell r="DV771" t="str">
            <v/>
          </cell>
          <cell r="DW771" t="str">
            <v/>
          </cell>
          <cell r="DX771" t="str">
            <v/>
          </cell>
          <cell r="DY771" t="str">
            <v/>
          </cell>
          <cell r="DZ771" t="str">
            <v/>
          </cell>
          <cell r="EA771" t="str">
            <v/>
          </cell>
          <cell r="EB771" t="str">
            <v/>
          </cell>
          <cell r="EC771" t="str">
            <v/>
          </cell>
          <cell r="ED771" t="str">
            <v/>
          </cell>
          <cell r="EE771" t="str">
            <v/>
          </cell>
          <cell r="EF771" t="str">
            <v/>
          </cell>
          <cell r="EG771" t="str">
            <v/>
          </cell>
          <cell r="EH771" t="str">
            <v/>
          </cell>
          <cell r="EI771" t="str">
            <v/>
          </cell>
          <cell r="EJ771" t="str">
            <v/>
          </cell>
          <cell r="EK771" t="str">
            <v/>
          </cell>
          <cell r="EL771" t="str">
            <v/>
          </cell>
          <cell r="EM771" t="str">
            <v/>
          </cell>
          <cell r="EN771" t="str">
            <v/>
          </cell>
          <cell r="EO771" t="str">
            <v/>
          </cell>
          <cell r="EP771" t="str">
            <v/>
          </cell>
          <cell r="EQ771" t="str">
            <v/>
          </cell>
          <cell r="ER771" t="str">
            <v/>
          </cell>
          <cell r="ES771" t="str">
            <v/>
          </cell>
          <cell r="ET771" t="str">
            <v/>
          </cell>
          <cell r="EU771" t="str">
            <v/>
          </cell>
          <cell r="EV771" t="str">
            <v/>
          </cell>
          <cell r="EW771" t="str">
            <v/>
          </cell>
          <cell r="EX771" t="str">
            <v/>
          </cell>
          <cell r="EY771" t="str">
            <v/>
          </cell>
          <cell r="EZ771" t="str">
            <v/>
          </cell>
          <cell r="FA771" t="str">
            <v/>
          </cell>
          <cell r="FB771" t="str">
            <v/>
          </cell>
          <cell r="FC771" t="str">
            <v/>
          </cell>
          <cell r="FD771" t="str">
            <v/>
          </cell>
          <cell r="FE771" t="str">
            <v/>
          </cell>
          <cell r="FF771" t="str">
            <v/>
          </cell>
          <cell r="FG771" t="str">
            <v/>
          </cell>
          <cell r="FH771" t="str">
            <v/>
          </cell>
          <cell r="FI771" t="str">
            <v/>
          </cell>
          <cell r="FJ771" t="str">
            <v/>
          </cell>
          <cell r="FK771" t="str">
            <v/>
          </cell>
          <cell r="FL771" t="str">
            <v/>
          </cell>
          <cell r="FM771" t="str">
            <v/>
          </cell>
          <cell r="FN771" t="str">
            <v/>
          </cell>
          <cell r="FO771" t="str">
            <v/>
          </cell>
          <cell r="FP771" t="str">
            <v/>
          </cell>
          <cell r="FQ771" t="str">
            <v/>
          </cell>
          <cell r="FR771" t="str">
            <v/>
          </cell>
          <cell r="FS771" t="str">
            <v/>
          </cell>
          <cell r="FT771" t="str">
            <v/>
          </cell>
          <cell r="FU771" t="str">
            <v/>
          </cell>
          <cell r="FV771" t="str">
            <v/>
          </cell>
          <cell r="FW771" t="str">
            <v/>
          </cell>
          <cell r="FX771" t="str">
            <v/>
          </cell>
          <cell r="FY771" t="str">
            <v/>
          </cell>
          <cell r="FZ771" t="str">
            <v/>
          </cell>
          <cell r="GA771" t="str">
            <v/>
          </cell>
          <cell r="GB771" t="str">
            <v/>
          </cell>
          <cell r="GC771" t="str">
            <v/>
          </cell>
          <cell r="GD771" t="str">
            <v/>
          </cell>
          <cell r="GE771" t="str">
            <v/>
          </cell>
          <cell r="GF771" t="str">
            <v/>
          </cell>
          <cell r="GG771" t="str">
            <v/>
          </cell>
          <cell r="GH771" t="str">
            <v/>
          </cell>
          <cell r="GI771" t="str">
            <v/>
          </cell>
          <cell r="GJ771" t="str">
            <v/>
          </cell>
          <cell r="GK771" t="str">
            <v/>
          </cell>
          <cell r="GL771" t="str">
            <v/>
          </cell>
          <cell r="GM771" t="str">
            <v/>
          </cell>
          <cell r="GN771" t="str">
            <v/>
          </cell>
          <cell r="GO771" t="str">
            <v/>
          </cell>
          <cell r="GP771" t="str">
            <v/>
          </cell>
          <cell r="GQ771" t="str">
            <v/>
          </cell>
          <cell r="GR771" t="str">
            <v/>
          </cell>
          <cell r="GS771" t="str">
            <v/>
          </cell>
          <cell r="GT771" t="str">
            <v/>
          </cell>
          <cell r="GU771" t="str">
            <v/>
          </cell>
          <cell r="GV771" t="str">
            <v/>
          </cell>
          <cell r="GW771" t="str">
            <v/>
          </cell>
          <cell r="GX771" t="str">
            <v/>
          </cell>
          <cell r="GY771" t="str">
            <v/>
          </cell>
          <cell r="GZ771" t="str">
            <v/>
          </cell>
          <cell r="HA771" t="str">
            <v/>
          </cell>
          <cell r="HB771" t="str">
            <v/>
          </cell>
          <cell r="HC771" t="str">
            <v/>
          </cell>
          <cell r="HD771" t="str">
            <v/>
          </cell>
          <cell r="HE771" t="str">
            <v/>
          </cell>
          <cell r="HF771" t="str">
            <v/>
          </cell>
          <cell r="HG771" t="str">
            <v/>
          </cell>
          <cell r="HH771" t="str">
            <v/>
          </cell>
          <cell r="HI771" t="str">
            <v/>
          </cell>
          <cell r="HJ771" t="str">
            <v/>
          </cell>
          <cell r="HK771" t="str">
            <v/>
          </cell>
          <cell r="HL771" t="str">
            <v/>
          </cell>
          <cell r="HM771" t="str">
            <v/>
          </cell>
          <cell r="HN771" t="str">
            <v/>
          </cell>
          <cell r="HO771" t="str">
            <v/>
          </cell>
          <cell r="HP771" t="str">
            <v/>
          </cell>
          <cell r="HQ771" t="str">
            <v/>
          </cell>
          <cell r="HR771" t="str">
            <v/>
          </cell>
          <cell r="HS771" t="str">
            <v/>
          </cell>
          <cell r="HT771" t="str">
            <v/>
          </cell>
          <cell r="HU771" t="str">
            <v/>
          </cell>
          <cell r="HV771" t="str">
            <v/>
          </cell>
          <cell r="HW771" t="str">
            <v/>
          </cell>
          <cell r="HX771" t="str">
            <v/>
          </cell>
          <cell r="HY771" t="str">
            <v/>
          </cell>
          <cell r="HZ771" t="str">
            <v/>
          </cell>
          <cell r="IA771" t="str">
            <v/>
          </cell>
          <cell r="IB771" t="str">
            <v/>
          </cell>
          <cell r="IC771" t="str">
            <v/>
          </cell>
          <cell r="ID771" t="str">
            <v/>
          </cell>
        </row>
        <row r="772">
          <cell r="A772" t="str">
            <v/>
          </cell>
          <cell r="B772" t="str">
            <v/>
          </cell>
          <cell r="C772" t="str">
            <v/>
          </cell>
          <cell r="D772" t="str">
            <v/>
          </cell>
          <cell r="E772" t="str">
            <v/>
          </cell>
          <cell r="F772" t="str">
            <v/>
          </cell>
          <cell r="G772" t="str">
            <v/>
          </cell>
          <cell r="H772" t="str">
            <v/>
          </cell>
          <cell r="I772" t="str">
            <v/>
          </cell>
          <cell r="J772" t="str">
            <v/>
          </cell>
          <cell r="K772" t="str">
            <v/>
          </cell>
          <cell r="L772" t="str">
            <v/>
          </cell>
          <cell r="M772" t="str">
            <v/>
          </cell>
          <cell r="N772" t="str">
            <v/>
          </cell>
          <cell r="O772" t="str">
            <v/>
          </cell>
          <cell r="P772" t="str">
            <v/>
          </cell>
          <cell r="Q772" t="str">
            <v/>
          </cell>
          <cell r="R772" t="str">
            <v/>
          </cell>
          <cell r="S772" t="str">
            <v/>
          </cell>
          <cell r="T772" t="str">
            <v/>
          </cell>
          <cell r="U772" t="str">
            <v/>
          </cell>
          <cell r="V772" t="str">
            <v/>
          </cell>
          <cell r="W772" t="str">
            <v/>
          </cell>
          <cell r="X772" t="str">
            <v/>
          </cell>
          <cell r="Y772" t="str">
            <v/>
          </cell>
          <cell r="Z772" t="str">
            <v/>
          </cell>
          <cell r="AA772" t="str">
            <v/>
          </cell>
          <cell r="AB772" t="str">
            <v/>
          </cell>
          <cell r="AC772" t="str">
            <v/>
          </cell>
          <cell r="AD772" t="str">
            <v/>
          </cell>
          <cell r="AE772" t="str">
            <v/>
          </cell>
          <cell r="AF772" t="str">
            <v/>
          </cell>
          <cell r="AG772" t="str">
            <v/>
          </cell>
          <cell r="AH772" t="str">
            <v/>
          </cell>
          <cell r="AI772" t="str">
            <v/>
          </cell>
          <cell r="AJ772" t="str">
            <v/>
          </cell>
          <cell r="AK772" t="str">
            <v/>
          </cell>
          <cell r="AL772" t="str">
            <v/>
          </cell>
          <cell r="AM772" t="str">
            <v/>
          </cell>
          <cell r="AN772" t="str">
            <v/>
          </cell>
          <cell r="AO772" t="str">
            <v/>
          </cell>
          <cell r="AP772" t="str">
            <v/>
          </cell>
          <cell r="AQ772" t="str">
            <v/>
          </cell>
          <cell r="AR772" t="str">
            <v/>
          </cell>
          <cell r="AS772" t="str">
            <v/>
          </cell>
          <cell r="AT772" t="str">
            <v/>
          </cell>
          <cell r="AU772" t="str">
            <v/>
          </cell>
          <cell r="AV772" t="str">
            <v/>
          </cell>
          <cell r="AW772" t="str">
            <v/>
          </cell>
          <cell r="AX772" t="str">
            <v/>
          </cell>
          <cell r="AY772" t="str">
            <v/>
          </cell>
          <cell r="AZ772" t="str">
            <v/>
          </cell>
          <cell r="BA772" t="str">
            <v/>
          </cell>
          <cell r="BB772" t="str">
            <v/>
          </cell>
          <cell r="BC772" t="str">
            <v/>
          </cell>
          <cell r="BD772" t="str">
            <v/>
          </cell>
          <cell r="BE772" t="str">
            <v/>
          </cell>
          <cell r="BF772" t="str">
            <v/>
          </cell>
          <cell r="BG772" t="str">
            <v/>
          </cell>
          <cell r="BH772" t="str">
            <v/>
          </cell>
          <cell r="BI772" t="str">
            <v/>
          </cell>
          <cell r="BJ772" t="str">
            <v/>
          </cell>
          <cell r="BK772" t="str">
            <v/>
          </cell>
          <cell r="BL772" t="str">
            <v/>
          </cell>
          <cell r="BM772" t="str">
            <v/>
          </cell>
          <cell r="BN772" t="str">
            <v/>
          </cell>
          <cell r="BO772" t="str">
            <v/>
          </cell>
          <cell r="BP772" t="str">
            <v/>
          </cell>
          <cell r="BQ772" t="str">
            <v/>
          </cell>
          <cell r="BR772" t="str">
            <v/>
          </cell>
          <cell r="BS772" t="str">
            <v/>
          </cell>
          <cell r="BT772" t="str">
            <v/>
          </cell>
          <cell r="BU772" t="str">
            <v/>
          </cell>
          <cell r="BV772" t="str">
            <v/>
          </cell>
          <cell r="BW772" t="str">
            <v/>
          </cell>
          <cell r="BX772" t="str">
            <v/>
          </cell>
          <cell r="BY772" t="str">
            <v/>
          </cell>
          <cell r="BZ772" t="str">
            <v/>
          </cell>
          <cell r="CA772" t="str">
            <v/>
          </cell>
          <cell r="CB772" t="str">
            <v/>
          </cell>
          <cell r="CC772" t="str">
            <v/>
          </cell>
          <cell r="CD772" t="str">
            <v/>
          </cell>
          <cell r="CE772" t="str">
            <v/>
          </cell>
          <cell r="CF772" t="str">
            <v/>
          </cell>
          <cell r="CG772" t="str">
            <v/>
          </cell>
          <cell r="CH772" t="str">
            <v/>
          </cell>
          <cell r="CI772" t="str">
            <v/>
          </cell>
          <cell r="CJ772" t="str">
            <v/>
          </cell>
          <cell r="CK772" t="str">
            <v/>
          </cell>
          <cell r="CL772" t="str">
            <v/>
          </cell>
          <cell r="CM772" t="str">
            <v/>
          </cell>
          <cell r="CN772" t="str">
            <v/>
          </cell>
          <cell r="CO772" t="str">
            <v/>
          </cell>
          <cell r="CP772" t="str">
            <v/>
          </cell>
          <cell r="CQ772" t="str">
            <v/>
          </cell>
          <cell r="CR772" t="str">
            <v/>
          </cell>
          <cell r="CS772" t="str">
            <v/>
          </cell>
          <cell r="CT772" t="str">
            <v/>
          </cell>
          <cell r="CU772" t="str">
            <v/>
          </cell>
          <cell r="CV772" t="str">
            <v/>
          </cell>
          <cell r="CW772" t="str">
            <v/>
          </cell>
          <cell r="CX772" t="str">
            <v/>
          </cell>
          <cell r="CY772" t="str">
            <v/>
          </cell>
          <cell r="CZ772" t="str">
            <v/>
          </cell>
          <cell r="DA772" t="str">
            <v/>
          </cell>
          <cell r="DB772" t="str">
            <v/>
          </cell>
          <cell r="DC772" t="str">
            <v/>
          </cell>
          <cell r="DD772" t="str">
            <v/>
          </cell>
          <cell r="DE772" t="str">
            <v/>
          </cell>
          <cell r="DF772" t="str">
            <v/>
          </cell>
          <cell r="DG772" t="str">
            <v/>
          </cell>
          <cell r="DH772" t="str">
            <v/>
          </cell>
          <cell r="DI772" t="str">
            <v/>
          </cell>
          <cell r="DJ772" t="str">
            <v/>
          </cell>
          <cell r="DK772" t="str">
            <v/>
          </cell>
          <cell r="DL772" t="str">
            <v/>
          </cell>
          <cell r="DM772" t="str">
            <v/>
          </cell>
          <cell r="DN772" t="str">
            <v/>
          </cell>
          <cell r="DO772" t="str">
            <v/>
          </cell>
          <cell r="DP772" t="str">
            <v/>
          </cell>
          <cell r="DQ772" t="str">
            <v/>
          </cell>
          <cell r="DR772" t="str">
            <v/>
          </cell>
          <cell r="DS772" t="str">
            <v/>
          </cell>
          <cell r="DT772" t="str">
            <v/>
          </cell>
          <cell r="DU772" t="str">
            <v/>
          </cell>
          <cell r="DV772" t="str">
            <v/>
          </cell>
          <cell r="DW772" t="str">
            <v/>
          </cell>
          <cell r="DX772" t="str">
            <v/>
          </cell>
          <cell r="DY772" t="str">
            <v/>
          </cell>
          <cell r="DZ772" t="str">
            <v/>
          </cell>
          <cell r="EA772" t="str">
            <v/>
          </cell>
          <cell r="EB772" t="str">
            <v/>
          </cell>
          <cell r="EC772" t="str">
            <v/>
          </cell>
          <cell r="ED772" t="str">
            <v/>
          </cell>
          <cell r="EE772" t="str">
            <v/>
          </cell>
          <cell r="EF772" t="str">
            <v/>
          </cell>
          <cell r="EG772" t="str">
            <v/>
          </cell>
          <cell r="EH772" t="str">
            <v/>
          </cell>
          <cell r="EI772" t="str">
            <v/>
          </cell>
          <cell r="EJ772" t="str">
            <v/>
          </cell>
          <cell r="EK772" t="str">
            <v/>
          </cell>
          <cell r="EL772" t="str">
            <v/>
          </cell>
          <cell r="EM772" t="str">
            <v/>
          </cell>
          <cell r="EN772" t="str">
            <v/>
          </cell>
          <cell r="EO772" t="str">
            <v/>
          </cell>
          <cell r="EP772" t="str">
            <v/>
          </cell>
          <cell r="EQ772" t="str">
            <v/>
          </cell>
          <cell r="ER772" t="str">
            <v/>
          </cell>
          <cell r="ES772" t="str">
            <v/>
          </cell>
          <cell r="ET772" t="str">
            <v/>
          </cell>
          <cell r="EU772" t="str">
            <v/>
          </cell>
          <cell r="EV772" t="str">
            <v/>
          </cell>
          <cell r="EW772" t="str">
            <v/>
          </cell>
          <cell r="EX772" t="str">
            <v/>
          </cell>
          <cell r="EY772" t="str">
            <v/>
          </cell>
          <cell r="EZ772" t="str">
            <v/>
          </cell>
          <cell r="FA772" t="str">
            <v/>
          </cell>
          <cell r="FB772" t="str">
            <v/>
          </cell>
          <cell r="FC772" t="str">
            <v/>
          </cell>
          <cell r="FD772" t="str">
            <v/>
          </cell>
          <cell r="FE772" t="str">
            <v/>
          </cell>
          <cell r="FF772" t="str">
            <v/>
          </cell>
          <cell r="FG772" t="str">
            <v/>
          </cell>
          <cell r="FH772" t="str">
            <v/>
          </cell>
          <cell r="FI772" t="str">
            <v/>
          </cell>
          <cell r="FJ772" t="str">
            <v/>
          </cell>
          <cell r="FK772" t="str">
            <v/>
          </cell>
          <cell r="FL772" t="str">
            <v/>
          </cell>
          <cell r="FM772" t="str">
            <v/>
          </cell>
          <cell r="FN772" t="str">
            <v/>
          </cell>
          <cell r="FO772" t="str">
            <v/>
          </cell>
          <cell r="FP772" t="str">
            <v/>
          </cell>
          <cell r="FQ772" t="str">
            <v/>
          </cell>
          <cell r="FR772" t="str">
            <v/>
          </cell>
          <cell r="FS772" t="str">
            <v/>
          </cell>
          <cell r="FT772" t="str">
            <v/>
          </cell>
          <cell r="FU772" t="str">
            <v/>
          </cell>
          <cell r="FV772" t="str">
            <v/>
          </cell>
          <cell r="FW772" t="str">
            <v/>
          </cell>
          <cell r="FX772" t="str">
            <v/>
          </cell>
          <cell r="FY772" t="str">
            <v/>
          </cell>
          <cell r="FZ772" t="str">
            <v/>
          </cell>
          <cell r="GA772" t="str">
            <v/>
          </cell>
          <cell r="GB772" t="str">
            <v/>
          </cell>
          <cell r="GC772" t="str">
            <v/>
          </cell>
          <cell r="GD772" t="str">
            <v/>
          </cell>
          <cell r="GE772" t="str">
            <v/>
          </cell>
          <cell r="GF772" t="str">
            <v/>
          </cell>
          <cell r="GG772" t="str">
            <v/>
          </cell>
          <cell r="GH772" t="str">
            <v/>
          </cell>
          <cell r="GI772" t="str">
            <v/>
          </cell>
          <cell r="GJ772" t="str">
            <v/>
          </cell>
          <cell r="GK772" t="str">
            <v/>
          </cell>
          <cell r="GL772" t="str">
            <v/>
          </cell>
          <cell r="GM772" t="str">
            <v/>
          </cell>
          <cell r="GN772" t="str">
            <v/>
          </cell>
          <cell r="GO772" t="str">
            <v/>
          </cell>
          <cell r="GP772" t="str">
            <v/>
          </cell>
          <cell r="GQ772" t="str">
            <v/>
          </cell>
          <cell r="GR772" t="str">
            <v/>
          </cell>
          <cell r="GS772" t="str">
            <v/>
          </cell>
          <cell r="GT772" t="str">
            <v/>
          </cell>
          <cell r="GU772" t="str">
            <v/>
          </cell>
          <cell r="GV772" t="str">
            <v/>
          </cell>
          <cell r="GW772" t="str">
            <v/>
          </cell>
          <cell r="GX772" t="str">
            <v/>
          </cell>
          <cell r="GY772" t="str">
            <v/>
          </cell>
          <cell r="GZ772" t="str">
            <v/>
          </cell>
          <cell r="HA772" t="str">
            <v/>
          </cell>
          <cell r="HB772" t="str">
            <v/>
          </cell>
          <cell r="HC772" t="str">
            <v/>
          </cell>
          <cell r="HD772" t="str">
            <v/>
          </cell>
          <cell r="HE772" t="str">
            <v/>
          </cell>
          <cell r="HF772" t="str">
            <v/>
          </cell>
          <cell r="HG772" t="str">
            <v/>
          </cell>
          <cell r="HH772" t="str">
            <v/>
          </cell>
          <cell r="HI772" t="str">
            <v/>
          </cell>
          <cell r="HJ772" t="str">
            <v/>
          </cell>
          <cell r="HK772" t="str">
            <v/>
          </cell>
          <cell r="HL772" t="str">
            <v/>
          </cell>
          <cell r="HM772" t="str">
            <v/>
          </cell>
          <cell r="HN772" t="str">
            <v/>
          </cell>
          <cell r="HO772" t="str">
            <v/>
          </cell>
          <cell r="HP772" t="str">
            <v/>
          </cell>
          <cell r="HQ772" t="str">
            <v/>
          </cell>
          <cell r="HR772" t="str">
            <v/>
          </cell>
          <cell r="HS772" t="str">
            <v/>
          </cell>
          <cell r="HT772" t="str">
            <v/>
          </cell>
          <cell r="HU772" t="str">
            <v/>
          </cell>
          <cell r="HV772" t="str">
            <v/>
          </cell>
          <cell r="HW772" t="str">
            <v/>
          </cell>
          <cell r="HX772" t="str">
            <v/>
          </cell>
          <cell r="HY772" t="str">
            <v/>
          </cell>
          <cell r="HZ772" t="str">
            <v/>
          </cell>
          <cell r="IA772" t="str">
            <v/>
          </cell>
          <cell r="IB772" t="str">
            <v/>
          </cell>
          <cell r="IC772" t="str">
            <v/>
          </cell>
          <cell r="ID772" t="str">
            <v/>
          </cell>
        </row>
        <row r="773">
          <cell r="A773" t="str">
            <v/>
          </cell>
          <cell r="B773" t="str">
            <v/>
          </cell>
          <cell r="C773" t="str">
            <v/>
          </cell>
          <cell r="D773" t="str">
            <v/>
          </cell>
          <cell r="E773" t="str">
            <v/>
          </cell>
          <cell r="F773" t="str">
            <v/>
          </cell>
          <cell r="G773" t="str">
            <v/>
          </cell>
          <cell r="H773" t="str">
            <v/>
          </cell>
          <cell r="I773" t="str">
            <v/>
          </cell>
          <cell r="J773" t="str">
            <v/>
          </cell>
          <cell r="K773" t="str">
            <v/>
          </cell>
          <cell r="L773" t="str">
            <v/>
          </cell>
          <cell r="M773" t="str">
            <v/>
          </cell>
          <cell r="N773" t="str">
            <v/>
          </cell>
          <cell r="O773" t="str">
            <v/>
          </cell>
          <cell r="P773" t="str">
            <v/>
          </cell>
          <cell r="Q773" t="str">
            <v/>
          </cell>
          <cell r="R773" t="str">
            <v/>
          </cell>
          <cell r="S773" t="str">
            <v/>
          </cell>
          <cell r="T773" t="str">
            <v/>
          </cell>
          <cell r="U773" t="str">
            <v/>
          </cell>
          <cell r="V773" t="str">
            <v/>
          </cell>
          <cell r="W773" t="str">
            <v/>
          </cell>
          <cell r="X773" t="str">
            <v/>
          </cell>
          <cell r="Y773" t="str">
            <v/>
          </cell>
          <cell r="Z773" t="str">
            <v/>
          </cell>
          <cell r="AA773" t="str">
            <v/>
          </cell>
          <cell r="AB773" t="str">
            <v/>
          </cell>
          <cell r="AC773" t="str">
            <v/>
          </cell>
          <cell r="AD773" t="str">
            <v/>
          </cell>
          <cell r="AE773" t="str">
            <v/>
          </cell>
          <cell r="AF773" t="str">
            <v/>
          </cell>
          <cell r="AG773" t="str">
            <v/>
          </cell>
          <cell r="AH773" t="str">
            <v/>
          </cell>
          <cell r="AI773" t="str">
            <v/>
          </cell>
          <cell r="AJ773" t="str">
            <v/>
          </cell>
          <cell r="AK773" t="str">
            <v/>
          </cell>
          <cell r="AL773" t="str">
            <v/>
          </cell>
          <cell r="AM773" t="str">
            <v/>
          </cell>
          <cell r="AN773" t="str">
            <v/>
          </cell>
          <cell r="AO773" t="str">
            <v/>
          </cell>
          <cell r="AP773" t="str">
            <v/>
          </cell>
          <cell r="AQ773" t="str">
            <v/>
          </cell>
          <cell r="AR773" t="str">
            <v/>
          </cell>
          <cell r="AS773" t="str">
            <v/>
          </cell>
          <cell r="AT773" t="str">
            <v/>
          </cell>
          <cell r="AU773" t="str">
            <v/>
          </cell>
          <cell r="AV773" t="str">
            <v/>
          </cell>
          <cell r="AW773" t="str">
            <v/>
          </cell>
          <cell r="AX773" t="str">
            <v/>
          </cell>
          <cell r="AY773" t="str">
            <v/>
          </cell>
          <cell r="AZ773" t="str">
            <v/>
          </cell>
          <cell r="BA773" t="str">
            <v/>
          </cell>
          <cell r="BB773" t="str">
            <v/>
          </cell>
          <cell r="BC773" t="str">
            <v/>
          </cell>
          <cell r="BD773" t="str">
            <v/>
          </cell>
          <cell r="BE773" t="str">
            <v/>
          </cell>
          <cell r="BF773" t="str">
            <v/>
          </cell>
          <cell r="BG773" t="str">
            <v/>
          </cell>
          <cell r="BH773" t="str">
            <v/>
          </cell>
          <cell r="BI773" t="str">
            <v/>
          </cell>
          <cell r="BJ773" t="str">
            <v/>
          </cell>
          <cell r="BK773" t="str">
            <v/>
          </cell>
          <cell r="BL773" t="str">
            <v/>
          </cell>
          <cell r="BM773" t="str">
            <v/>
          </cell>
          <cell r="BN773" t="str">
            <v/>
          </cell>
          <cell r="BO773" t="str">
            <v/>
          </cell>
          <cell r="BP773" t="str">
            <v/>
          </cell>
          <cell r="BQ773" t="str">
            <v/>
          </cell>
          <cell r="BR773" t="str">
            <v/>
          </cell>
          <cell r="BS773" t="str">
            <v/>
          </cell>
          <cell r="BT773" t="str">
            <v/>
          </cell>
          <cell r="BU773" t="str">
            <v/>
          </cell>
          <cell r="BV773" t="str">
            <v/>
          </cell>
          <cell r="BW773" t="str">
            <v/>
          </cell>
          <cell r="BX773" t="str">
            <v/>
          </cell>
          <cell r="BY773" t="str">
            <v/>
          </cell>
          <cell r="BZ773" t="str">
            <v/>
          </cell>
          <cell r="CA773" t="str">
            <v/>
          </cell>
          <cell r="CB773" t="str">
            <v/>
          </cell>
          <cell r="CC773" t="str">
            <v/>
          </cell>
          <cell r="CD773" t="str">
            <v/>
          </cell>
          <cell r="CE773" t="str">
            <v/>
          </cell>
          <cell r="CF773" t="str">
            <v/>
          </cell>
          <cell r="CG773" t="str">
            <v/>
          </cell>
          <cell r="CH773" t="str">
            <v/>
          </cell>
          <cell r="CI773" t="str">
            <v/>
          </cell>
          <cell r="CJ773" t="str">
            <v/>
          </cell>
          <cell r="CK773" t="str">
            <v/>
          </cell>
          <cell r="CL773" t="str">
            <v/>
          </cell>
          <cell r="CM773" t="str">
            <v/>
          </cell>
          <cell r="CN773" t="str">
            <v/>
          </cell>
          <cell r="CO773" t="str">
            <v/>
          </cell>
          <cell r="CP773" t="str">
            <v/>
          </cell>
          <cell r="CQ773" t="str">
            <v/>
          </cell>
          <cell r="CR773" t="str">
            <v/>
          </cell>
          <cell r="CS773" t="str">
            <v/>
          </cell>
          <cell r="CT773" t="str">
            <v/>
          </cell>
          <cell r="CU773" t="str">
            <v/>
          </cell>
          <cell r="CV773" t="str">
            <v/>
          </cell>
          <cell r="CW773" t="str">
            <v/>
          </cell>
          <cell r="CX773" t="str">
            <v/>
          </cell>
          <cell r="CY773" t="str">
            <v/>
          </cell>
          <cell r="CZ773" t="str">
            <v/>
          </cell>
          <cell r="DA773" t="str">
            <v/>
          </cell>
          <cell r="DB773" t="str">
            <v/>
          </cell>
          <cell r="DC773" t="str">
            <v/>
          </cell>
          <cell r="DD773" t="str">
            <v/>
          </cell>
          <cell r="DE773" t="str">
            <v/>
          </cell>
          <cell r="DF773" t="str">
            <v/>
          </cell>
          <cell r="DG773" t="str">
            <v/>
          </cell>
          <cell r="DH773" t="str">
            <v/>
          </cell>
          <cell r="DI773" t="str">
            <v/>
          </cell>
          <cell r="DJ773" t="str">
            <v/>
          </cell>
          <cell r="DK773" t="str">
            <v/>
          </cell>
          <cell r="DL773" t="str">
            <v/>
          </cell>
          <cell r="DM773" t="str">
            <v/>
          </cell>
          <cell r="DN773" t="str">
            <v/>
          </cell>
          <cell r="DO773" t="str">
            <v/>
          </cell>
          <cell r="DP773" t="str">
            <v/>
          </cell>
          <cell r="DQ773" t="str">
            <v/>
          </cell>
          <cell r="DR773" t="str">
            <v/>
          </cell>
          <cell r="DS773" t="str">
            <v/>
          </cell>
          <cell r="DT773" t="str">
            <v/>
          </cell>
          <cell r="DU773" t="str">
            <v/>
          </cell>
          <cell r="DV773" t="str">
            <v/>
          </cell>
          <cell r="DW773" t="str">
            <v/>
          </cell>
          <cell r="DX773" t="str">
            <v/>
          </cell>
          <cell r="DY773" t="str">
            <v/>
          </cell>
          <cell r="DZ773" t="str">
            <v/>
          </cell>
          <cell r="EA773" t="str">
            <v/>
          </cell>
          <cell r="EB773" t="str">
            <v/>
          </cell>
          <cell r="EC773" t="str">
            <v/>
          </cell>
          <cell r="ED773" t="str">
            <v/>
          </cell>
          <cell r="EE773" t="str">
            <v/>
          </cell>
          <cell r="EF773" t="str">
            <v/>
          </cell>
          <cell r="EG773" t="str">
            <v/>
          </cell>
          <cell r="EH773" t="str">
            <v/>
          </cell>
          <cell r="EI773" t="str">
            <v/>
          </cell>
          <cell r="EJ773" t="str">
            <v/>
          </cell>
          <cell r="EK773" t="str">
            <v/>
          </cell>
          <cell r="EL773" t="str">
            <v/>
          </cell>
          <cell r="EM773" t="str">
            <v/>
          </cell>
          <cell r="EN773" t="str">
            <v/>
          </cell>
          <cell r="EO773" t="str">
            <v/>
          </cell>
          <cell r="EP773" t="str">
            <v/>
          </cell>
          <cell r="EQ773" t="str">
            <v/>
          </cell>
          <cell r="ER773" t="str">
            <v/>
          </cell>
          <cell r="ES773" t="str">
            <v/>
          </cell>
          <cell r="ET773" t="str">
            <v/>
          </cell>
          <cell r="EU773" t="str">
            <v/>
          </cell>
          <cell r="EV773" t="str">
            <v/>
          </cell>
          <cell r="EW773" t="str">
            <v/>
          </cell>
          <cell r="EX773" t="str">
            <v/>
          </cell>
          <cell r="EY773" t="str">
            <v/>
          </cell>
          <cell r="EZ773" t="str">
            <v/>
          </cell>
          <cell r="FA773" t="str">
            <v/>
          </cell>
          <cell r="FB773" t="str">
            <v/>
          </cell>
          <cell r="FC773" t="str">
            <v/>
          </cell>
          <cell r="FD773" t="str">
            <v/>
          </cell>
          <cell r="FE773" t="str">
            <v/>
          </cell>
          <cell r="FF773" t="str">
            <v/>
          </cell>
          <cell r="FG773" t="str">
            <v/>
          </cell>
          <cell r="FH773" t="str">
            <v/>
          </cell>
          <cell r="FI773" t="str">
            <v/>
          </cell>
          <cell r="FJ773" t="str">
            <v/>
          </cell>
          <cell r="FK773" t="str">
            <v/>
          </cell>
          <cell r="FL773" t="str">
            <v/>
          </cell>
          <cell r="FM773" t="str">
            <v/>
          </cell>
          <cell r="FN773" t="str">
            <v/>
          </cell>
          <cell r="FO773" t="str">
            <v/>
          </cell>
          <cell r="FP773" t="str">
            <v/>
          </cell>
          <cell r="FQ773" t="str">
            <v/>
          </cell>
          <cell r="FR773" t="str">
            <v/>
          </cell>
          <cell r="FS773" t="str">
            <v/>
          </cell>
          <cell r="FT773" t="str">
            <v/>
          </cell>
          <cell r="FU773" t="str">
            <v/>
          </cell>
          <cell r="FV773" t="str">
            <v/>
          </cell>
          <cell r="FW773" t="str">
            <v/>
          </cell>
          <cell r="FX773" t="str">
            <v/>
          </cell>
          <cell r="FY773" t="str">
            <v/>
          </cell>
          <cell r="FZ773" t="str">
            <v/>
          </cell>
          <cell r="GA773" t="str">
            <v/>
          </cell>
          <cell r="GB773" t="str">
            <v/>
          </cell>
          <cell r="GC773" t="str">
            <v/>
          </cell>
          <cell r="GD773" t="str">
            <v/>
          </cell>
          <cell r="GE773" t="str">
            <v/>
          </cell>
          <cell r="GF773" t="str">
            <v/>
          </cell>
          <cell r="GG773" t="str">
            <v/>
          </cell>
          <cell r="GH773" t="str">
            <v/>
          </cell>
          <cell r="GI773" t="str">
            <v/>
          </cell>
          <cell r="GJ773" t="str">
            <v/>
          </cell>
          <cell r="GK773" t="str">
            <v/>
          </cell>
          <cell r="GL773" t="str">
            <v/>
          </cell>
          <cell r="GM773" t="str">
            <v/>
          </cell>
          <cell r="GN773" t="str">
            <v/>
          </cell>
          <cell r="GO773" t="str">
            <v/>
          </cell>
          <cell r="GP773" t="str">
            <v/>
          </cell>
          <cell r="GQ773" t="str">
            <v/>
          </cell>
          <cell r="GR773" t="str">
            <v/>
          </cell>
          <cell r="GS773" t="str">
            <v/>
          </cell>
          <cell r="GT773" t="str">
            <v/>
          </cell>
          <cell r="GU773" t="str">
            <v/>
          </cell>
          <cell r="GV773" t="str">
            <v/>
          </cell>
          <cell r="GW773" t="str">
            <v/>
          </cell>
          <cell r="GX773" t="str">
            <v/>
          </cell>
          <cell r="GY773" t="str">
            <v/>
          </cell>
          <cell r="GZ773" t="str">
            <v/>
          </cell>
          <cell r="HA773" t="str">
            <v/>
          </cell>
          <cell r="HB773" t="str">
            <v/>
          </cell>
          <cell r="HC773" t="str">
            <v/>
          </cell>
          <cell r="HD773" t="str">
            <v/>
          </cell>
          <cell r="HE773" t="str">
            <v/>
          </cell>
          <cell r="HF773" t="str">
            <v/>
          </cell>
          <cell r="HG773" t="str">
            <v/>
          </cell>
          <cell r="HH773" t="str">
            <v/>
          </cell>
          <cell r="HI773" t="str">
            <v/>
          </cell>
          <cell r="HJ773" t="str">
            <v/>
          </cell>
          <cell r="HK773" t="str">
            <v/>
          </cell>
          <cell r="HL773" t="str">
            <v/>
          </cell>
          <cell r="HM773" t="str">
            <v/>
          </cell>
          <cell r="HN773" t="str">
            <v/>
          </cell>
          <cell r="HO773" t="str">
            <v/>
          </cell>
          <cell r="HP773" t="str">
            <v/>
          </cell>
          <cell r="HQ773" t="str">
            <v/>
          </cell>
          <cell r="HR773" t="str">
            <v/>
          </cell>
          <cell r="HS773" t="str">
            <v/>
          </cell>
          <cell r="HT773" t="str">
            <v/>
          </cell>
          <cell r="HU773" t="str">
            <v/>
          </cell>
          <cell r="HV773" t="str">
            <v/>
          </cell>
          <cell r="HW773" t="str">
            <v/>
          </cell>
          <cell r="HX773" t="str">
            <v/>
          </cell>
          <cell r="HY773" t="str">
            <v/>
          </cell>
          <cell r="HZ773" t="str">
            <v/>
          </cell>
          <cell r="IA773" t="str">
            <v/>
          </cell>
          <cell r="IB773" t="str">
            <v/>
          </cell>
          <cell r="IC773" t="str">
            <v/>
          </cell>
          <cell r="ID773" t="str">
            <v/>
          </cell>
        </row>
        <row r="774">
          <cell r="A774" t="str">
            <v/>
          </cell>
          <cell r="B774" t="str">
            <v/>
          </cell>
          <cell r="C774" t="str">
            <v/>
          </cell>
          <cell r="D774" t="str">
            <v/>
          </cell>
          <cell r="E774" t="str">
            <v/>
          </cell>
          <cell r="F774" t="str">
            <v/>
          </cell>
          <cell r="G774" t="str">
            <v/>
          </cell>
          <cell r="H774" t="str">
            <v/>
          </cell>
          <cell r="I774" t="str">
            <v/>
          </cell>
          <cell r="J774" t="str">
            <v/>
          </cell>
          <cell r="K774" t="str">
            <v/>
          </cell>
          <cell r="L774" t="str">
            <v/>
          </cell>
          <cell r="M774" t="str">
            <v/>
          </cell>
          <cell r="N774" t="str">
            <v/>
          </cell>
          <cell r="O774" t="str">
            <v/>
          </cell>
          <cell r="P774" t="str">
            <v/>
          </cell>
          <cell r="Q774" t="str">
            <v/>
          </cell>
          <cell r="R774" t="str">
            <v/>
          </cell>
          <cell r="S774" t="str">
            <v/>
          </cell>
          <cell r="T774" t="str">
            <v/>
          </cell>
          <cell r="U774" t="str">
            <v/>
          </cell>
          <cell r="V774" t="str">
            <v/>
          </cell>
          <cell r="W774" t="str">
            <v/>
          </cell>
          <cell r="X774" t="str">
            <v/>
          </cell>
          <cell r="Y774" t="str">
            <v/>
          </cell>
          <cell r="Z774" t="str">
            <v/>
          </cell>
          <cell r="AA774" t="str">
            <v/>
          </cell>
          <cell r="AB774" t="str">
            <v/>
          </cell>
          <cell r="AC774" t="str">
            <v/>
          </cell>
          <cell r="AD774" t="str">
            <v/>
          </cell>
          <cell r="AE774" t="str">
            <v/>
          </cell>
          <cell r="AF774" t="str">
            <v/>
          </cell>
          <cell r="AG774" t="str">
            <v/>
          </cell>
          <cell r="AH774" t="str">
            <v/>
          </cell>
          <cell r="AI774" t="str">
            <v/>
          </cell>
          <cell r="AJ774" t="str">
            <v/>
          </cell>
          <cell r="AK774" t="str">
            <v/>
          </cell>
          <cell r="AL774" t="str">
            <v/>
          </cell>
          <cell r="AM774" t="str">
            <v/>
          </cell>
          <cell r="AN774" t="str">
            <v/>
          </cell>
          <cell r="AO774" t="str">
            <v/>
          </cell>
          <cell r="AP774" t="str">
            <v/>
          </cell>
          <cell r="AQ774" t="str">
            <v/>
          </cell>
          <cell r="AR774" t="str">
            <v/>
          </cell>
          <cell r="AS774" t="str">
            <v/>
          </cell>
          <cell r="AT774" t="str">
            <v/>
          </cell>
          <cell r="AU774" t="str">
            <v/>
          </cell>
          <cell r="AV774" t="str">
            <v/>
          </cell>
          <cell r="AW774" t="str">
            <v/>
          </cell>
          <cell r="AX774" t="str">
            <v/>
          </cell>
          <cell r="AY774" t="str">
            <v/>
          </cell>
          <cell r="AZ774" t="str">
            <v/>
          </cell>
          <cell r="BA774" t="str">
            <v/>
          </cell>
          <cell r="BB774" t="str">
            <v/>
          </cell>
          <cell r="BC774" t="str">
            <v/>
          </cell>
          <cell r="BD774" t="str">
            <v/>
          </cell>
          <cell r="BE774" t="str">
            <v/>
          </cell>
          <cell r="BF774" t="str">
            <v/>
          </cell>
          <cell r="BG774" t="str">
            <v/>
          </cell>
          <cell r="BH774" t="str">
            <v/>
          </cell>
          <cell r="BI774" t="str">
            <v/>
          </cell>
          <cell r="BJ774" t="str">
            <v/>
          </cell>
          <cell r="BK774" t="str">
            <v/>
          </cell>
          <cell r="BL774" t="str">
            <v/>
          </cell>
          <cell r="BM774" t="str">
            <v/>
          </cell>
          <cell r="BN774" t="str">
            <v/>
          </cell>
          <cell r="BO774" t="str">
            <v/>
          </cell>
          <cell r="BP774" t="str">
            <v/>
          </cell>
          <cell r="BQ774" t="str">
            <v/>
          </cell>
          <cell r="BR774" t="str">
            <v/>
          </cell>
          <cell r="BS774" t="str">
            <v/>
          </cell>
          <cell r="BT774" t="str">
            <v/>
          </cell>
          <cell r="BU774" t="str">
            <v/>
          </cell>
          <cell r="BV774" t="str">
            <v/>
          </cell>
          <cell r="BW774" t="str">
            <v/>
          </cell>
          <cell r="BX774" t="str">
            <v/>
          </cell>
          <cell r="BY774" t="str">
            <v/>
          </cell>
          <cell r="BZ774" t="str">
            <v/>
          </cell>
          <cell r="CA774" t="str">
            <v/>
          </cell>
          <cell r="CB774" t="str">
            <v/>
          </cell>
          <cell r="CC774" t="str">
            <v/>
          </cell>
          <cell r="CD774" t="str">
            <v/>
          </cell>
          <cell r="CE774" t="str">
            <v/>
          </cell>
          <cell r="CF774" t="str">
            <v/>
          </cell>
          <cell r="CG774" t="str">
            <v/>
          </cell>
          <cell r="CH774" t="str">
            <v/>
          </cell>
          <cell r="CI774" t="str">
            <v/>
          </cell>
          <cell r="CJ774" t="str">
            <v/>
          </cell>
          <cell r="CK774" t="str">
            <v/>
          </cell>
          <cell r="CL774" t="str">
            <v/>
          </cell>
          <cell r="CM774" t="str">
            <v/>
          </cell>
          <cell r="CN774" t="str">
            <v/>
          </cell>
          <cell r="CO774" t="str">
            <v/>
          </cell>
          <cell r="CP774" t="str">
            <v/>
          </cell>
          <cell r="CQ774" t="str">
            <v/>
          </cell>
          <cell r="CR774" t="str">
            <v/>
          </cell>
          <cell r="CS774" t="str">
            <v/>
          </cell>
          <cell r="CT774" t="str">
            <v/>
          </cell>
          <cell r="CU774" t="str">
            <v/>
          </cell>
          <cell r="CV774" t="str">
            <v/>
          </cell>
          <cell r="CW774" t="str">
            <v/>
          </cell>
          <cell r="CX774" t="str">
            <v/>
          </cell>
          <cell r="CY774" t="str">
            <v/>
          </cell>
          <cell r="CZ774" t="str">
            <v/>
          </cell>
          <cell r="DA774" t="str">
            <v/>
          </cell>
          <cell r="DB774" t="str">
            <v/>
          </cell>
          <cell r="DC774" t="str">
            <v/>
          </cell>
          <cell r="DD774" t="str">
            <v/>
          </cell>
          <cell r="DE774" t="str">
            <v/>
          </cell>
          <cell r="DF774" t="str">
            <v/>
          </cell>
          <cell r="DG774" t="str">
            <v/>
          </cell>
          <cell r="DH774" t="str">
            <v/>
          </cell>
          <cell r="DI774" t="str">
            <v/>
          </cell>
          <cell r="DJ774" t="str">
            <v/>
          </cell>
          <cell r="DK774" t="str">
            <v/>
          </cell>
          <cell r="DL774" t="str">
            <v/>
          </cell>
          <cell r="DM774" t="str">
            <v/>
          </cell>
          <cell r="DN774" t="str">
            <v/>
          </cell>
          <cell r="DO774" t="str">
            <v/>
          </cell>
          <cell r="DP774" t="str">
            <v/>
          </cell>
          <cell r="DQ774" t="str">
            <v/>
          </cell>
          <cell r="DR774" t="str">
            <v/>
          </cell>
          <cell r="DS774" t="str">
            <v/>
          </cell>
          <cell r="DT774" t="str">
            <v/>
          </cell>
          <cell r="DU774" t="str">
            <v/>
          </cell>
          <cell r="DV774" t="str">
            <v/>
          </cell>
          <cell r="DW774" t="str">
            <v/>
          </cell>
          <cell r="DX774" t="str">
            <v/>
          </cell>
          <cell r="DY774" t="str">
            <v/>
          </cell>
          <cell r="DZ774" t="str">
            <v/>
          </cell>
          <cell r="EA774" t="str">
            <v/>
          </cell>
          <cell r="EB774" t="str">
            <v/>
          </cell>
          <cell r="EC774" t="str">
            <v/>
          </cell>
          <cell r="ED774" t="str">
            <v/>
          </cell>
          <cell r="EE774" t="str">
            <v/>
          </cell>
          <cell r="EF774" t="str">
            <v/>
          </cell>
          <cell r="EG774" t="str">
            <v/>
          </cell>
          <cell r="EH774" t="str">
            <v/>
          </cell>
          <cell r="EI774" t="str">
            <v/>
          </cell>
          <cell r="EJ774" t="str">
            <v/>
          </cell>
          <cell r="EK774" t="str">
            <v/>
          </cell>
          <cell r="EL774" t="str">
            <v/>
          </cell>
          <cell r="EM774" t="str">
            <v/>
          </cell>
          <cell r="EN774" t="str">
            <v/>
          </cell>
          <cell r="EO774" t="str">
            <v/>
          </cell>
          <cell r="EP774" t="str">
            <v/>
          </cell>
          <cell r="EQ774" t="str">
            <v/>
          </cell>
          <cell r="ER774" t="str">
            <v/>
          </cell>
          <cell r="ES774" t="str">
            <v/>
          </cell>
          <cell r="ET774" t="str">
            <v/>
          </cell>
          <cell r="EU774" t="str">
            <v/>
          </cell>
          <cell r="EV774" t="str">
            <v/>
          </cell>
          <cell r="EW774" t="str">
            <v/>
          </cell>
          <cell r="EX774" t="str">
            <v/>
          </cell>
          <cell r="EY774" t="str">
            <v/>
          </cell>
          <cell r="EZ774" t="str">
            <v/>
          </cell>
          <cell r="FA774" t="str">
            <v/>
          </cell>
          <cell r="FB774" t="str">
            <v/>
          </cell>
          <cell r="FC774" t="str">
            <v/>
          </cell>
          <cell r="FD774" t="str">
            <v/>
          </cell>
          <cell r="FE774" t="str">
            <v/>
          </cell>
          <cell r="FF774" t="str">
            <v/>
          </cell>
          <cell r="FG774" t="str">
            <v/>
          </cell>
          <cell r="FH774" t="str">
            <v/>
          </cell>
          <cell r="FI774" t="str">
            <v/>
          </cell>
          <cell r="FJ774" t="str">
            <v/>
          </cell>
          <cell r="FK774" t="str">
            <v/>
          </cell>
          <cell r="FL774" t="str">
            <v/>
          </cell>
          <cell r="FM774" t="str">
            <v/>
          </cell>
          <cell r="FN774" t="str">
            <v/>
          </cell>
          <cell r="FO774" t="str">
            <v/>
          </cell>
          <cell r="FP774" t="str">
            <v/>
          </cell>
          <cell r="FQ774" t="str">
            <v/>
          </cell>
          <cell r="FR774" t="str">
            <v/>
          </cell>
          <cell r="FS774" t="str">
            <v/>
          </cell>
          <cell r="FT774" t="str">
            <v/>
          </cell>
          <cell r="FU774" t="str">
            <v/>
          </cell>
          <cell r="FV774" t="str">
            <v/>
          </cell>
          <cell r="FW774" t="str">
            <v/>
          </cell>
          <cell r="FX774" t="str">
            <v/>
          </cell>
          <cell r="FY774" t="str">
            <v/>
          </cell>
          <cell r="FZ774" t="str">
            <v/>
          </cell>
          <cell r="GA774" t="str">
            <v/>
          </cell>
          <cell r="GB774" t="str">
            <v/>
          </cell>
          <cell r="GC774" t="str">
            <v/>
          </cell>
          <cell r="GD774" t="str">
            <v/>
          </cell>
          <cell r="GE774" t="str">
            <v/>
          </cell>
          <cell r="GF774" t="str">
            <v/>
          </cell>
          <cell r="GG774" t="str">
            <v/>
          </cell>
          <cell r="GH774" t="str">
            <v/>
          </cell>
          <cell r="GI774" t="str">
            <v/>
          </cell>
          <cell r="GJ774" t="str">
            <v/>
          </cell>
          <cell r="GK774" t="str">
            <v/>
          </cell>
          <cell r="GL774" t="str">
            <v/>
          </cell>
          <cell r="GM774" t="str">
            <v/>
          </cell>
          <cell r="GN774" t="str">
            <v/>
          </cell>
          <cell r="GO774" t="str">
            <v/>
          </cell>
          <cell r="GP774" t="str">
            <v/>
          </cell>
          <cell r="GQ774" t="str">
            <v/>
          </cell>
          <cell r="GR774" t="str">
            <v/>
          </cell>
          <cell r="GS774" t="str">
            <v/>
          </cell>
          <cell r="GT774" t="str">
            <v/>
          </cell>
          <cell r="GU774" t="str">
            <v/>
          </cell>
          <cell r="GV774" t="str">
            <v/>
          </cell>
          <cell r="GW774" t="str">
            <v/>
          </cell>
          <cell r="GX774" t="str">
            <v/>
          </cell>
          <cell r="GY774" t="str">
            <v/>
          </cell>
          <cell r="GZ774" t="str">
            <v/>
          </cell>
          <cell r="HA774" t="str">
            <v/>
          </cell>
          <cell r="HB774" t="str">
            <v/>
          </cell>
          <cell r="HC774" t="str">
            <v/>
          </cell>
          <cell r="HD774" t="str">
            <v/>
          </cell>
          <cell r="HE774" t="str">
            <v/>
          </cell>
          <cell r="HF774" t="str">
            <v/>
          </cell>
          <cell r="HG774" t="str">
            <v/>
          </cell>
          <cell r="HH774" t="str">
            <v/>
          </cell>
          <cell r="HI774" t="str">
            <v/>
          </cell>
          <cell r="HJ774" t="str">
            <v/>
          </cell>
          <cell r="HK774" t="str">
            <v/>
          </cell>
          <cell r="HL774" t="str">
            <v/>
          </cell>
          <cell r="HM774" t="str">
            <v/>
          </cell>
          <cell r="HN774" t="str">
            <v/>
          </cell>
          <cell r="HO774" t="str">
            <v/>
          </cell>
          <cell r="HP774" t="str">
            <v/>
          </cell>
          <cell r="HQ774" t="str">
            <v/>
          </cell>
          <cell r="HR774" t="str">
            <v/>
          </cell>
          <cell r="HS774" t="str">
            <v/>
          </cell>
          <cell r="HT774" t="str">
            <v/>
          </cell>
          <cell r="HU774" t="str">
            <v/>
          </cell>
          <cell r="HV774" t="str">
            <v/>
          </cell>
          <cell r="HW774" t="str">
            <v/>
          </cell>
          <cell r="HX774" t="str">
            <v/>
          </cell>
          <cell r="HY774" t="str">
            <v/>
          </cell>
          <cell r="HZ774" t="str">
            <v/>
          </cell>
          <cell r="IA774" t="str">
            <v/>
          </cell>
          <cell r="IB774" t="str">
            <v/>
          </cell>
          <cell r="IC774" t="str">
            <v/>
          </cell>
          <cell r="ID774" t="str">
            <v/>
          </cell>
        </row>
        <row r="775">
          <cell r="A775" t="str">
            <v/>
          </cell>
          <cell r="B775" t="str">
            <v/>
          </cell>
          <cell r="C775" t="str">
            <v/>
          </cell>
          <cell r="D775" t="str">
            <v/>
          </cell>
          <cell r="E775" t="str">
            <v/>
          </cell>
          <cell r="F775" t="str">
            <v/>
          </cell>
          <cell r="G775" t="str">
            <v/>
          </cell>
          <cell r="H775" t="str">
            <v/>
          </cell>
          <cell r="I775" t="str">
            <v/>
          </cell>
          <cell r="J775" t="str">
            <v/>
          </cell>
          <cell r="K775" t="str">
            <v/>
          </cell>
          <cell r="L775" t="str">
            <v/>
          </cell>
          <cell r="M775" t="str">
            <v/>
          </cell>
          <cell r="N775" t="str">
            <v/>
          </cell>
          <cell r="O775" t="str">
            <v/>
          </cell>
          <cell r="P775" t="str">
            <v/>
          </cell>
          <cell r="Q775" t="str">
            <v/>
          </cell>
          <cell r="R775" t="str">
            <v/>
          </cell>
          <cell r="S775" t="str">
            <v/>
          </cell>
          <cell r="T775" t="str">
            <v/>
          </cell>
          <cell r="U775" t="str">
            <v/>
          </cell>
          <cell r="V775" t="str">
            <v/>
          </cell>
          <cell r="W775" t="str">
            <v/>
          </cell>
          <cell r="X775" t="str">
            <v/>
          </cell>
          <cell r="Y775" t="str">
            <v/>
          </cell>
          <cell r="Z775" t="str">
            <v/>
          </cell>
          <cell r="AA775" t="str">
            <v/>
          </cell>
          <cell r="AB775" t="str">
            <v/>
          </cell>
          <cell r="AC775" t="str">
            <v/>
          </cell>
          <cell r="AD775" t="str">
            <v/>
          </cell>
          <cell r="AE775" t="str">
            <v/>
          </cell>
          <cell r="AF775" t="str">
            <v/>
          </cell>
          <cell r="AG775" t="str">
            <v/>
          </cell>
          <cell r="AH775" t="str">
            <v/>
          </cell>
          <cell r="AI775" t="str">
            <v/>
          </cell>
          <cell r="AJ775" t="str">
            <v/>
          </cell>
          <cell r="AK775" t="str">
            <v/>
          </cell>
          <cell r="AL775" t="str">
            <v/>
          </cell>
          <cell r="AM775" t="str">
            <v/>
          </cell>
          <cell r="AN775" t="str">
            <v/>
          </cell>
          <cell r="AO775" t="str">
            <v/>
          </cell>
          <cell r="AP775" t="str">
            <v/>
          </cell>
          <cell r="AQ775" t="str">
            <v/>
          </cell>
          <cell r="AR775" t="str">
            <v/>
          </cell>
          <cell r="AS775" t="str">
            <v/>
          </cell>
          <cell r="AT775" t="str">
            <v/>
          </cell>
          <cell r="AU775" t="str">
            <v/>
          </cell>
          <cell r="AV775" t="str">
            <v/>
          </cell>
          <cell r="AW775" t="str">
            <v/>
          </cell>
          <cell r="AX775" t="str">
            <v/>
          </cell>
          <cell r="AY775" t="str">
            <v/>
          </cell>
          <cell r="AZ775" t="str">
            <v/>
          </cell>
          <cell r="BA775" t="str">
            <v/>
          </cell>
          <cell r="BB775" t="str">
            <v/>
          </cell>
          <cell r="BC775" t="str">
            <v/>
          </cell>
          <cell r="BD775" t="str">
            <v/>
          </cell>
          <cell r="BE775" t="str">
            <v/>
          </cell>
          <cell r="BF775" t="str">
            <v/>
          </cell>
          <cell r="BG775" t="str">
            <v/>
          </cell>
          <cell r="BH775" t="str">
            <v/>
          </cell>
          <cell r="BI775" t="str">
            <v/>
          </cell>
          <cell r="BJ775" t="str">
            <v/>
          </cell>
          <cell r="BK775" t="str">
            <v/>
          </cell>
          <cell r="BL775" t="str">
            <v/>
          </cell>
          <cell r="BM775" t="str">
            <v/>
          </cell>
          <cell r="BN775" t="str">
            <v/>
          </cell>
          <cell r="BO775" t="str">
            <v/>
          </cell>
          <cell r="BP775" t="str">
            <v/>
          </cell>
          <cell r="BQ775" t="str">
            <v/>
          </cell>
          <cell r="BR775" t="str">
            <v/>
          </cell>
          <cell r="BS775" t="str">
            <v/>
          </cell>
          <cell r="BT775" t="str">
            <v/>
          </cell>
          <cell r="BU775" t="str">
            <v/>
          </cell>
          <cell r="BV775" t="str">
            <v/>
          </cell>
          <cell r="BW775" t="str">
            <v/>
          </cell>
          <cell r="BX775" t="str">
            <v/>
          </cell>
          <cell r="BY775" t="str">
            <v/>
          </cell>
          <cell r="BZ775" t="str">
            <v/>
          </cell>
          <cell r="CA775" t="str">
            <v/>
          </cell>
          <cell r="CB775" t="str">
            <v/>
          </cell>
          <cell r="CC775" t="str">
            <v/>
          </cell>
          <cell r="CD775" t="str">
            <v/>
          </cell>
          <cell r="CE775" t="str">
            <v/>
          </cell>
          <cell r="CF775" t="str">
            <v/>
          </cell>
          <cell r="CG775" t="str">
            <v/>
          </cell>
          <cell r="CH775" t="str">
            <v/>
          </cell>
          <cell r="CI775" t="str">
            <v/>
          </cell>
          <cell r="CJ775" t="str">
            <v/>
          </cell>
          <cell r="CK775" t="str">
            <v/>
          </cell>
          <cell r="CL775" t="str">
            <v/>
          </cell>
          <cell r="CM775" t="str">
            <v/>
          </cell>
          <cell r="CN775" t="str">
            <v/>
          </cell>
          <cell r="CO775" t="str">
            <v/>
          </cell>
          <cell r="CP775" t="str">
            <v/>
          </cell>
          <cell r="CQ775" t="str">
            <v/>
          </cell>
          <cell r="CR775" t="str">
            <v/>
          </cell>
          <cell r="CS775" t="str">
            <v/>
          </cell>
          <cell r="CT775" t="str">
            <v/>
          </cell>
          <cell r="CU775" t="str">
            <v/>
          </cell>
          <cell r="CV775" t="str">
            <v/>
          </cell>
          <cell r="CW775" t="str">
            <v/>
          </cell>
          <cell r="CX775" t="str">
            <v/>
          </cell>
          <cell r="CY775" t="str">
            <v/>
          </cell>
          <cell r="CZ775" t="str">
            <v/>
          </cell>
          <cell r="DA775" t="str">
            <v/>
          </cell>
          <cell r="DB775" t="str">
            <v/>
          </cell>
          <cell r="DC775" t="str">
            <v/>
          </cell>
          <cell r="DD775" t="str">
            <v/>
          </cell>
          <cell r="DE775" t="str">
            <v/>
          </cell>
          <cell r="DF775" t="str">
            <v/>
          </cell>
          <cell r="DG775" t="str">
            <v/>
          </cell>
          <cell r="DH775" t="str">
            <v/>
          </cell>
          <cell r="DI775" t="str">
            <v/>
          </cell>
          <cell r="DJ775" t="str">
            <v/>
          </cell>
          <cell r="DK775" t="str">
            <v/>
          </cell>
          <cell r="DL775" t="str">
            <v/>
          </cell>
          <cell r="DM775" t="str">
            <v/>
          </cell>
          <cell r="DN775" t="str">
            <v/>
          </cell>
          <cell r="DO775" t="str">
            <v/>
          </cell>
          <cell r="DP775" t="str">
            <v/>
          </cell>
          <cell r="DQ775" t="str">
            <v/>
          </cell>
          <cell r="DR775" t="str">
            <v/>
          </cell>
          <cell r="DS775" t="str">
            <v/>
          </cell>
          <cell r="DT775" t="str">
            <v/>
          </cell>
          <cell r="DU775" t="str">
            <v/>
          </cell>
          <cell r="DV775" t="str">
            <v/>
          </cell>
          <cell r="DW775" t="str">
            <v/>
          </cell>
          <cell r="DX775" t="str">
            <v/>
          </cell>
          <cell r="DY775" t="str">
            <v/>
          </cell>
          <cell r="DZ775" t="str">
            <v/>
          </cell>
          <cell r="EA775" t="str">
            <v/>
          </cell>
          <cell r="EB775" t="str">
            <v/>
          </cell>
          <cell r="EC775" t="str">
            <v/>
          </cell>
          <cell r="ED775" t="str">
            <v/>
          </cell>
          <cell r="EE775" t="str">
            <v/>
          </cell>
          <cell r="EF775" t="str">
            <v/>
          </cell>
          <cell r="EG775" t="str">
            <v/>
          </cell>
          <cell r="EH775" t="str">
            <v/>
          </cell>
          <cell r="EI775" t="str">
            <v/>
          </cell>
          <cell r="EJ775" t="str">
            <v/>
          </cell>
          <cell r="EK775" t="str">
            <v/>
          </cell>
          <cell r="EL775" t="str">
            <v/>
          </cell>
          <cell r="EM775" t="str">
            <v/>
          </cell>
          <cell r="EN775" t="str">
            <v/>
          </cell>
          <cell r="EO775" t="str">
            <v/>
          </cell>
          <cell r="EP775" t="str">
            <v/>
          </cell>
          <cell r="EQ775" t="str">
            <v/>
          </cell>
          <cell r="ER775" t="str">
            <v/>
          </cell>
          <cell r="ES775" t="str">
            <v/>
          </cell>
          <cell r="ET775" t="str">
            <v/>
          </cell>
          <cell r="EU775" t="str">
            <v/>
          </cell>
          <cell r="EV775" t="str">
            <v/>
          </cell>
          <cell r="EW775" t="str">
            <v/>
          </cell>
          <cell r="EX775" t="str">
            <v/>
          </cell>
          <cell r="EY775" t="str">
            <v/>
          </cell>
          <cell r="EZ775" t="str">
            <v/>
          </cell>
          <cell r="FA775" t="str">
            <v/>
          </cell>
          <cell r="FB775" t="str">
            <v/>
          </cell>
          <cell r="FC775" t="str">
            <v/>
          </cell>
          <cell r="FD775" t="str">
            <v/>
          </cell>
          <cell r="FE775" t="str">
            <v/>
          </cell>
          <cell r="FF775" t="str">
            <v/>
          </cell>
          <cell r="FG775" t="str">
            <v/>
          </cell>
          <cell r="FH775" t="str">
            <v/>
          </cell>
          <cell r="FI775" t="str">
            <v/>
          </cell>
          <cell r="FJ775" t="str">
            <v/>
          </cell>
          <cell r="FK775" t="str">
            <v/>
          </cell>
          <cell r="FL775" t="str">
            <v/>
          </cell>
          <cell r="FM775" t="str">
            <v/>
          </cell>
          <cell r="FN775" t="str">
            <v/>
          </cell>
          <cell r="FO775" t="str">
            <v/>
          </cell>
          <cell r="FP775" t="str">
            <v/>
          </cell>
          <cell r="FQ775" t="str">
            <v/>
          </cell>
          <cell r="FR775" t="str">
            <v/>
          </cell>
          <cell r="FS775" t="str">
            <v/>
          </cell>
          <cell r="FT775" t="str">
            <v/>
          </cell>
          <cell r="FU775" t="str">
            <v/>
          </cell>
          <cell r="FV775" t="str">
            <v/>
          </cell>
          <cell r="FW775" t="str">
            <v/>
          </cell>
          <cell r="FX775" t="str">
            <v/>
          </cell>
          <cell r="FY775" t="str">
            <v/>
          </cell>
          <cell r="FZ775" t="str">
            <v/>
          </cell>
          <cell r="GA775" t="str">
            <v/>
          </cell>
          <cell r="GB775" t="str">
            <v/>
          </cell>
          <cell r="GC775" t="str">
            <v/>
          </cell>
          <cell r="GD775" t="str">
            <v/>
          </cell>
          <cell r="GE775" t="str">
            <v/>
          </cell>
          <cell r="GF775" t="str">
            <v/>
          </cell>
          <cell r="GG775" t="str">
            <v/>
          </cell>
          <cell r="GH775" t="str">
            <v/>
          </cell>
          <cell r="GI775" t="str">
            <v/>
          </cell>
          <cell r="GJ775" t="str">
            <v/>
          </cell>
          <cell r="GK775" t="str">
            <v/>
          </cell>
          <cell r="GL775" t="str">
            <v/>
          </cell>
          <cell r="GM775" t="str">
            <v/>
          </cell>
          <cell r="GN775" t="str">
            <v/>
          </cell>
          <cell r="GO775" t="str">
            <v/>
          </cell>
          <cell r="GP775" t="str">
            <v/>
          </cell>
          <cell r="GQ775" t="str">
            <v/>
          </cell>
          <cell r="GR775" t="str">
            <v/>
          </cell>
          <cell r="GS775" t="str">
            <v/>
          </cell>
          <cell r="GT775" t="str">
            <v/>
          </cell>
          <cell r="GU775" t="str">
            <v/>
          </cell>
          <cell r="GV775" t="str">
            <v/>
          </cell>
          <cell r="GW775" t="str">
            <v/>
          </cell>
          <cell r="GX775" t="str">
            <v/>
          </cell>
          <cell r="GY775" t="str">
            <v/>
          </cell>
          <cell r="GZ775" t="str">
            <v/>
          </cell>
          <cell r="HA775" t="str">
            <v/>
          </cell>
          <cell r="HB775" t="str">
            <v/>
          </cell>
          <cell r="HC775" t="str">
            <v/>
          </cell>
          <cell r="HD775" t="str">
            <v/>
          </cell>
          <cell r="HE775" t="str">
            <v/>
          </cell>
          <cell r="HF775" t="str">
            <v/>
          </cell>
          <cell r="HG775" t="str">
            <v/>
          </cell>
          <cell r="HH775" t="str">
            <v/>
          </cell>
          <cell r="HI775" t="str">
            <v/>
          </cell>
          <cell r="HJ775" t="str">
            <v/>
          </cell>
          <cell r="HK775" t="str">
            <v/>
          </cell>
          <cell r="HL775" t="str">
            <v/>
          </cell>
          <cell r="HM775" t="str">
            <v/>
          </cell>
          <cell r="HN775" t="str">
            <v/>
          </cell>
          <cell r="HO775" t="str">
            <v/>
          </cell>
          <cell r="HP775" t="str">
            <v/>
          </cell>
          <cell r="HQ775" t="str">
            <v/>
          </cell>
          <cell r="HR775" t="str">
            <v/>
          </cell>
          <cell r="HS775" t="str">
            <v/>
          </cell>
          <cell r="HT775" t="str">
            <v/>
          </cell>
          <cell r="HU775" t="str">
            <v/>
          </cell>
          <cell r="HV775" t="str">
            <v/>
          </cell>
          <cell r="HW775" t="str">
            <v/>
          </cell>
          <cell r="HX775" t="str">
            <v/>
          </cell>
          <cell r="HY775" t="str">
            <v/>
          </cell>
          <cell r="HZ775" t="str">
            <v/>
          </cell>
          <cell r="IA775" t="str">
            <v/>
          </cell>
          <cell r="IB775" t="str">
            <v/>
          </cell>
          <cell r="IC775" t="str">
            <v/>
          </cell>
          <cell r="ID775" t="str">
            <v/>
          </cell>
        </row>
        <row r="776">
          <cell r="A776" t="str">
            <v/>
          </cell>
          <cell r="B776" t="str">
            <v/>
          </cell>
          <cell r="C776" t="str">
            <v/>
          </cell>
          <cell r="D776" t="str">
            <v/>
          </cell>
          <cell r="E776" t="str">
            <v/>
          </cell>
          <cell r="F776" t="str">
            <v/>
          </cell>
          <cell r="G776" t="str">
            <v/>
          </cell>
          <cell r="H776" t="str">
            <v/>
          </cell>
          <cell r="I776" t="str">
            <v/>
          </cell>
          <cell r="J776" t="str">
            <v/>
          </cell>
          <cell r="K776" t="str">
            <v/>
          </cell>
          <cell r="L776" t="str">
            <v/>
          </cell>
          <cell r="M776" t="str">
            <v/>
          </cell>
          <cell r="N776" t="str">
            <v/>
          </cell>
          <cell r="O776" t="str">
            <v/>
          </cell>
          <cell r="P776" t="str">
            <v/>
          </cell>
          <cell r="Q776" t="str">
            <v/>
          </cell>
          <cell r="R776" t="str">
            <v/>
          </cell>
          <cell r="S776" t="str">
            <v/>
          </cell>
          <cell r="T776" t="str">
            <v/>
          </cell>
          <cell r="U776" t="str">
            <v/>
          </cell>
          <cell r="V776" t="str">
            <v/>
          </cell>
          <cell r="W776" t="str">
            <v/>
          </cell>
          <cell r="X776" t="str">
            <v/>
          </cell>
          <cell r="Y776" t="str">
            <v/>
          </cell>
          <cell r="Z776" t="str">
            <v/>
          </cell>
          <cell r="AA776" t="str">
            <v/>
          </cell>
          <cell r="AB776" t="str">
            <v/>
          </cell>
          <cell r="AC776" t="str">
            <v/>
          </cell>
          <cell r="AD776" t="str">
            <v/>
          </cell>
          <cell r="AE776" t="str">
            <v/>
          </cell>
          <cell r="AF776" t="str">
            <v/>
          </cell>
          <cell r="AG776" t="str">
            <v/>
          </cell>
          <cell r="AH776" t="str">
            <v/>
          </cell>
          <cell r="AI776" t="str">
            <v/>
          </cell>
          <cell r="AJ776" t="str">
            <v/>
          </cell>
          <cell r="AK776" t="str">
            <v/>
          </cell>
          <cell r="AL776" t="str">
            <v/>
          </cell>
          <cell r="AM776" t="str">
            <v/>
          </cell>
          <cell r="AN776" t="str">
            <v/>
          </cell>
          <cell r="AO776" t="str">
            <v/>
          </cell>
          <cell r="AP776" t="str">
            <v/>
          </cell>
          <cell r="AQ776" t="str">
            <v/>
          </cell>
          <cell r="AR776" t="str">
            <v/>
          </cell>
          <cell r="AS776" t="str">
            <v/>
          </cell>
          <cell r="AT776" t="str">
            <v/>
          </cell>
          <cell r="AU776" t="str">
            <v/>
          </cell>
          <cell r="AV776" t="str">
            <v/>
          </cell>
          <cell r="AW776" t="str">
            <v/>
          </cell>
          <cell r="AX776" t="str">
            <v/>
          </cell>
          <cell r="AY776" t="str">
            <v/>
          </cell>
          <cell r="AZ776" t="str">
            <v/>
          </cell>
          <cell r="BA776" t="str">
            <v/>
          </cell>
          <cell r="BB776" t="str">
            <v/>
          </cell>
          <cell r="BC776" t="str">
            <v/>
          </cell>
          <cell r="BD776" t="str">
            <v/>
          </cell>
          <cell r="BE776" t="str">
            <v/>
          </cell>
          <cell r="BF776" t="str">
            <v/>
          </cell>
          <cell r="BG776" t="str">
            <v/>
          </cell>
          <cell r="BH776" t="str">
            <v/>
          </cell>
          <cell r="BI776" t="str">
            <v/>
          </cell>
          <cell r="BJ776" t="str">
            <v/>
          </cell>
          <cell r="BK776" t="str">
            <v/>
          </cell>
          <cell r="BL776" t="str">
            <v/>
          </cell>
          <cell r="BM776" t="str">
            <v/>
          </cell>
          <cell r="BN776" t="str">
            <v/>
          </cell>
          <cell r="BO776" t="str">
            <v/>
          </cell>
          <cell r="BP776" t="str">
            <v/>
          </cell>
          <cell r="BQ776" t="str">
            <v/>
          </cell>
          <cell r="BR776" t="str">
            <v/>
          </cell>
          <cell r="BS776" t="str">
            <v/>
          </cell>
          <cell r="BT776" t="str">
            <v/>
          </cell>
          <cell r="BU776" t="str">
            <v/>
          </cell>
          <cell r="BV776" t="str">
            <v/>
          </cell>
          <cell r="BW776" t="str">
            <v/>
          </cell>
          <cell r="BX776" t="str">
            <v/>
          </cell>
          <cell r="BY776" t="str">
            <v/>
          </cell>
          <cell r="BZ776" t="str">
            <v/>
          </cell>
          <cell r="CA776" t="str">
            <v/>
          </cell>
          <cell r="CB776" t="str">
            <v/>
          </cell>
          <cell r="CC776" t="str">
            <v/>
          </cell>
          <cell r="CD776" t="str">
            <v/>
          </cell>
          <cell r="CE776" t="str">
            <v/>
          </cell>
          <cell r="CF776" t="str">
            <v/>
          </cell>
          <cell r="CG776" t="str">
            <v/>
          </cell>
          <cell r="CH776" t="str">
            <v/>
          </cell>
          <cell r="CI776" t="str">
            <v/>
          </cell>
          <cell r="CJ776" t="str">
            <v/>
          </cell>
          <cell r="CK776" t="str">
            <v/>
          </cell>
          <cell r="CL776" t="str">
            <v/>
          </cell>
          <cell r="CM776" t="str">
            <v/>
          </cell>
          <cell r="CN776" t="str">
            <v/>
          </cell>
          <cell r="CO776" t="str">
            <v/>
          </cell>
          <cell r="CP776" t="str">
            <v/>
          </cell>
          <cell r="CQ776" t="str">
            <v/>
          </cell>
          <cell r="CR776" t="str">
            <v/>
          </cell>
          <cell r="CS776" t="str">
            <v/>
          </cell>
          <cell r="CT776" t="str">
            <v/>
          </cell>
          <cell r="CU776" t="str">
            <v/>
          </cell>
          <cell r="CV776" t="str">
            <v/>
          </cell>
          <cell r="CW776" t="str">
            <v/>
          </cell>
          <cell r="CX776" t="str">
            <v/>
          </cell>
          <cell r="CY776" t="str">
            <v/>
          </cell>
          <cell r="CZ776" t="str">
            <v/>
          </cell>
          <cell r="DA776" t="str">
            <v/>
          </cell>
          <cell r="DB776" t="str">
            <v/>
          </cell>
          <cell r="DC776" t="str">
            <v/>
          </cell>
          <cell r="DD776" t="str">
            <v/>
          </cell>
          <cell r="DE776" t="str">
            <v/>
          </cell>
          <cell r="DF776" t="str">
            <v/>
          </cell>
          <cell r="DG776" t="str">
            <v/>
          </cell>
          <cell r="DH776" t="str">
            <v/>
          </cell>
          <cell r="DI776" t="str">
            <v/>
          </cell>
          <cell r="DJ776" t="str">
            <v/>
          </cell>
          <cell r="DK776" t="str">
            <v/>
          </cell>
          <cell r="DL776" t="str">
            <v/>
          </cell>
          <cell r="DM776" t="str">
            <v/>
          </cell>
          <cell r="DN776" t="str">
            <v/>
          </cell>
          <cell r="DO776" t="str">
            <v/>
          </cell>
          <cell r="DP776" t="str">
            <v/>
          </cell>
          <cell r="DQ776" t="str">
            <v/>
          </cell>
          <cell r="DR776" t="str">
            <v/>
          </cell>
          <cell r="DS776" t="str">
            <v/>
          </cell>
          <cell r="DT776" t="str">
            <v/>
          </cell>
          <cell r="DU776" t="str">
            <v/>
          </cell>
          <cell r="DV776" t="str">
            <v/>
          </cell>
          <cell r="DW776" t="str">
            <v/>
          </cell>
          <cell r="DX776" t="str">
            <v/>
          </cell>
          <cell r="DY776" t="str">
            <v/>
          </cell>
          <cell r="DZ776" t="str">
            <v/>
          </cell>
          <cell r="EA776" t="str">
            <v/>
          </cell>
          <cell r="EB776" t="str">
            <v/>
          </cell>
          <cell r="EC776" t="str">
            <v/>
          </cell>
          <cell r="ED776" t="str">
            <v/>
          </cell>
          <cell r="EE776" t="str">
            <v/>
          </cell>
          <cell r="EF776" t="str">
            <v/>
          </cell>
          <cell r="EG776" t="str">
            <v/>
          </cell>
          <cell r="EH776" t="str">
            <v/>
          </cell>
          <cell r="EI776" t="str">
            <v/>
          </cell>
          <cell r="EJ776" t="str">
            <v/>
          </cell>
          <cell r="EK776" t="str">
            <v/>
          </cell>
          <cell r="EL776" t="str">
            <v/>
          </cell>
          <cell r="EM776" t="str">
            <v/>
          </cell>
          <cell r="EN776" t="str">
            <v/>
          </cell>
          <cell r="EO776" t="str">
            <v/>
          </cell>
          <cell r="EP776" t="str">
            <v/>
          </cell>
          <cell r="EQ776" t="str">
            <v/>
          </cell>
          <cell r="ER776" t="str">
            <v/>
          </cell>
          <cell r="ES776" t="str">
            <v/>
          </cell>
          <cell r="ET776" t="str">
            <v/>
          </cell>
          <cell r="EU776" t="str">
            <v/>
          </cell>
          <cell r="EV776" t="str">
            <v/>
          </cell>
          <cell r="EW776" t="str">
            <v/>
          </cell>
          <cell r="EX776" t="str">
            <v/>
          </cell>
          <cell r="EY776" t="str">
            <v/>
          </cell>
          <cell r="EZ776" t="str">
            <v/>
          </cell>
          <cell r="FA776" t="str">
            <v/>
          </cell>
          <cell r="FB776" t="str">
            <v/>
          </cell>
          <cell r="FC776" t="str">
            <v/>
          </cell>
          <cell r="FD776" t="str">
            <v/>
          </cell>
          <cell r="FE776" t="str">
            <v/>
          </cell>
          <cell r="FF776" t="str">
            <v/>
          </cell>
          <cell r="FG776" t="str">
            <v/>
          </cell>
          <cell r="FH776" t="str">
            <v/>
          </cell>
          <cell r="FI776" t="str">
            <v/>
          </cell>
          <cell r="FJ776" t="str">
            <v/>
          </cell>
          <cell r="FK776" t="str">
            <v/>
          </cell>
          <cell r="FL776" t="str">
            <v/>
          </cell>
          <cell r="FM776" t="str">
            <v/>
          </cell>
          <cell r="FN776" t="str">
            <v/>
          </cell>
          <cell r="FO776" t="str">
            <v/>
          </cell>
          <cell r="FP776" t="str">
            <v/>
          </cell>
          <cell r="FQ776" t="str">
            <v/>
          </cell>
          <cell r="FR776" t="str">
            <v/>
          </cell>
          <cell r="FS776" t="str">
            <v/>
          </cell>
          <cell r="FT776" t="str">
            <v/>
          </cell>
          <cell r="FU776" t="str">
            <v/>
          </cell>
          <cell r="FV776" t="str">
            <v/>
          </cell>
          <cell r="FW776" t="str">
            <v/>
          </cell>
          <cell r="FX776" t="str">
            <v/>
          </cell>
          <cell r="FY776" t="str">
            <v/>
          </cell>
          <cell r="FZ776" t="str">
            <v/>
          </cell>
          <cell r="GA776" t="str">
            <v/>
          </cell>
          <cell r="GB776" t="str">
            <v/>
          </cell>
          <cell r="GC776" t="str">
            <v/>
          </cell>
          <cell r="GD776" t="str">
            <v/>
          </cell>
          <cell r="GE776" t="str">
            <v/>
          </cell>
          <cell r="GF776" t="str">
            <v/>
          </cell>
          <cell r="GG776" t="str">
            <v/>
          </cell>
          <cell r="GH776" t="str">
            <v/>
          </cell>
          <cell r="GI776" t="str">
            <v/>
          </cell>
          <cell r="GJ776" t="str">
            <v/>
          </cell>
          <cell r="GK776" t="str">
            <v/>
          </cell>
          <cell r="GL776" t="str">
            <v/>
          </cell>
          <cell r="GM776" t="str">
            <v/>
          </cell>
          <cell r="GN776" t="str">
            <v/>
          </cell>
          <cell r="GO776" t="str">
            <v/>
          </cell>
          <cell r="GP776" t="str">
            <v/>
          </cell>
          <cell r="GQ776" t="str">
            <v/>
          </cell>
          <cell r="GR776" t="str">
            <v/>
          </cell>
          <cell r="GS776" t="str">
            <v/>
          </cell>
          <cell r="GT776" t="str">
            <v/>
          </cell>
          <cell r="GU776" t="str">
            <v/>
          </cell>
          <cell r="GV776" t="str">
            <v/>
          </cell>
          <cell r="GW776" t="str">
            <v/>
          </cell>
          <cell r="GX776" t="str">
            <v/>
          </cell>
          <cell r="GY776" t="str">
            <v/>
          </cell>
          <cell r="GZ776" t="str">
            <v/>
          </cell>
          <cell r="HA776" t="str">
            <v/>
          </cell>
          <cell r="HB776" t="str">
            <v/>
          </cell>
          <cell r="HC776" t="str">
            <v/>
          </cell>
          <cell r="HD776" t="str">
            <v/>
          </cell>
          <cell r="HE776" t="str">
            <v/>
          </cell>
          <cell r="HF776" t="str">
            <v/>
          </cell>
          <cell r="HG776" t="str">
            <v/>
          </cell>
          <cell r="HH776" t="str">
            <v/>
          </cell>
          <cell r="HI776" t="str">
            <v/>
          </cell>
          <cell r="HJ776" t="str">
            <v/>
          </cell>
          <cell r="HK776" t="str">
            <v/>
          </cell>
          <cell r="HL776" t="str">
            <v/>
          </cell>
          <cell r="HM776" t="str">
            <v/>
          </cell>
          <cell r="HN776" t="str">
            <v/>
          </cell>
          <cell r="HO776" t="str">
            <v/>
          </cell>
          <cell r="HP776" t="str">
            <v/>
          </cell>
          <cell r="HQ776" t="str">
            <v/>
          </cell>
          <cell r="HR776" t="str">
            <v/>
          </cell>
          <cell r="HS776" t="str">
            <v/>
          </cell>
          <cell r="HT776" t="str">
            <v/>
          </cell>
          <cell r="HU776" t="str">
            <v/>
          </cell>
          <cell r="HV776" t="str">
            <v/>
          </cell>
          <cell r="HW776" t="str">
            <v/>
          </cell>
          <cell r="HX776" t="str">
            <v/>
          </cell>
          <cell r="HY776" t="str">
            <v/>
          </cell>
          <cell r="HZ776" t="str">
            <v/>
          </cell>
          <cell r="IA776" t="str">
            <v/>
          </cell>
          <cell r="IB776" t="str">
            <v/>
          </cell>
          <cell r="IC776" t="str">
            <v/>
          </cell>
          <cell r="ID776" t="str">
            <v/>
          </cell>
        </row>
        <row r="777">
          <cell r="A777" t="str">
            <v/>
          </cell>
          <cell r="B777" t="str">
            <v/>
          </cell>
          <cell r="C777" t="str">
            <v/>
          </cell>
          <cell r="D777" t="str">
            <v/>
          </cell>
          <cell r="E777" t="str">
            <v/>
          </cell>
          <cell r="F777" t="str">
            <v/>
          </cell>
          <cell r="G777" t="str">
            <v/>
          </cell>
          <cell r="H777" t="str">
            <v/>
          </cell>
          <cell r="I777" t="str">
            <v/>
          </cell>
          <cell r="J777" t="str">
            <v/>
          </cell>
          <cell r="K777" t="str">
            <v/>
          </cell>
          <cell r="L777" t="str">
            <v/>
          </cell>
          <cell r="M777" t="str">
            <v/>
          </cell>
          <cell r="N777" t="str">
            <v/>
          </cell>
          <cell r="O777" t="str">
            <v/>
          </cell>
          <cell r="P777" t="str">
            <v/>
          </cell>
          <cell r="Q777" t="str">
            <v/>
          </cell>
          <cell r="R777" t="str">
            <v/>
          </cell>
          <cell r="S777" t="str">
            <v/>
          </cell>
          <cell r="T777" t="str">
            <v/>
          </cell>
          <cell r="U777" t="str">
            <v/>
          </cell>
          <cell r="V777" t="str">
            <v/>
          </cell>
          <cell r="W777" t="str">
            <v/>
          </cell>
          <cell r="X777" t="str">
            <v/>
          </cell>
          <cell r="Y777" t="str">
            <v/>
          </cell>
          <cell r="Z777" t="str">
            <v/>
          </cell>
          <cell r="AA777" t="str">
            <v/>
          </cell>
          <cell r="AB777" t="str">
            <v/>
          </cell>
          <cell r="AC777" t="str">
            <v/>
          </cell>
          <cell r="AD777" t="str">
            <v/>
          </cell>
          <cell r="AE777" t="str">
            <v/>
          </cell>
          <cell r="AF777" t="str">
            <v/>
          </cell>
          <cell r="AG777" t="str">
            <v/>
          </cell>
          <cell r="AH777" t="str">
            <v/>
          </cell>
          <cell r="AI777" t="str">
            <v/>
          </cell>
          <cell r="AJ777" t="str">
            <v/>
          </cell>
          <cell r="AK777" t="str">
            <v/>
          </cell>
          <cell r="AL777" t="str">
            <v/>
          </cell>
          <cell r="AM777" t="str">
            <v/>
          </cell>
          <cell r="AN777" t="str">
            <v/>
          </cell>
          <cell r="AO777" t="str">
            <v/>
          </cell>
          <cell r="AP777" t="str">
            <v/>
          </cell>
          <cell r="AQ777" t="str">
            <v/>
          </cell>
          <cell r="AR777" t="str">
            <v/>
          </cell>
          <cell r="AS777" t="str">
            <v/>
          </cell>
          <cell r="AT777" t="str">
            <v/>
          </cell>
          <cell r="AU777" t="str">
            <v/>
          </cell>
          <cell r="AV777" t="str">
            <v/>
          </cell>
          <cell r="AW777" t="str">
            <v/>
          </cell>
          <cell r="AX777" t="str">
            <v/>
          </cell>
          <cell r="AY777" t="str">
            <v/>
          </cell>
          <cell r="AZ777" t="str">
            <v/>
          </cell>
          <cell r="BA777" t="str">
            <v/>
          </cell>
          <cell r="BB777" t="str">
            <v/>
          </cell>
          <cell r="BC777" t="str">
            <v/>
          </cell>
          <cell r="BD777" t="str">
            <v/>
          </cell>
          <cell r="BE777" t="str">
            <v/>
          </cell>
          <cell r="BF777" t="str">
            <v/>
          </cell>
          <cell r="BG777" t="str">
            <v/>
          </cell>
          <cell r="BH777" t="str">
            <v/>
          </cell>
          <cell r="BI777" t="str">
            <v/>
          </cell>
          <cell r="BJ777" t="str">
            <v/>
          </cell>
          <cell r="BK777" t="str">
            <v/>
          </cell>
          <cell r="BL777" t="str">
            <v/>
          </cell>
          <cell r="BM777" t="str">
            <v/>
          </cell>
          <cell r="BN777" t="str">
            <v/>
          </cell>
          <cell r="BO777" t="str">
            <v/>
          </cell>
          <cell r="BP777" t="str">
            <v/>
          </cell>
          <cell r="BQ777" t="str">
            <v/>
          </cell>
          <cell r="BR777" t="str">
            <v/>
          </cell>
          <cell r="BS777" t="str">
            <v/>
          </cell>
          <cell r="BT777" t="str">
            <v/>
          </cell>
          <cell r="BU777" t="str">
            <v/>
          </cell>
          <cell r="BV777" t="str">
            <v/>
          </cell>
          <cell r="BW777" t="str">
            <v/>
          </cell>
          <cell r="BX777" t="str">
            <v/>
          </cell>
          <cell r="BY777" t="str">
            <v/>
          </cell>
          <cell r="BZ777" t="str">
            <v/>
          </cell>
          <cell r="CA777" t="str">
            <v/>
          </cell>
          <cell r="CB777" t="str">
            <v/>
          </cell>
          <cell r="CC777" t="str">
            <v/>
          </cell>
          <cell r="CD777" t="str">
            <v/>
          </cell>
          <cell r="CE777" t="str">
            <v/>
          </cell>
          <cell r="CF777" t="str">
            <v/>
          </cell>
          <cell r="CG777" t="str">
            <v/>
          </cell>
          <cell r="CH777" t="str">
            <v/>
          </cell>
          <cell r="CI777" t="str">
            <v/>
          </cell>
          <cell r="CJ777" t="str">
            <v/>
          </cell>
          <cell r="CK777" t="str">
            <v/>
          </cell>
          <cell r="CL777" t="str">
            <v/>
          </cell>
          <cell r="CM777" t="str">
            <v/>
          </cell>
          <cell r="CN777" t="str">
            <v/>
          </cell>
          <cell r="CO777" t="str">
            <v/>
          </cell>
          <cell r="CP777" t="str">
            <v/>
          </cell>
          <cell r="CQ777" t="str">
            <v/>
          </cell>
          <cell r="CR777" t="str">
            <v/>
          </cell>
          <cell r="CS777" t="str">
            <v/>
          </cell>
          <cell r="CT777" t="str">
            <v/>
          </cell>
          <cell r="CU777" t="str">
            <v/>
          </cell>
          <cell r="CV777" t="str">
            <v/>
          </cell>
          <cell r="CW777" t="str">
            <v/>
          </cell>
          <cell r="CX777" t="str">
            <v/>
          </cell>
          <cell r="CY777" t="str">
            <v/>
          </cell>
          <cell r="CZ777" t="str">
            <v/>
          </cell>
          <cell r="DA777" t="str">
            <v/>
          </cell>
          <cell r="DB777" t="str">
            <v/>
          </cell>
          <cell r="DC777" t="str">
            <v/>
          </cell>
          <cell r="DD777" t="str">
            <v/>
          </cell>
          <cell r="DE777" t="str">
            <v/>
          </cell>
          <cell r="DF777" t="str">
            <v/>
          </cell>
          <cell r="DG777" t="str">
            <v/>
          </cell>
          <cell r="DH777" t="str">
            <v/>
          </cell>
          <cell r="DI777" t="str">
            <v/>
          </cell>
          <cell r="DJ777" t="str">
            <v/>
          </cell>
          <cell r="DK777" t="str">
            <v/>
          </cell>
          <cell r="DL777" t="str">
            <v/>
          </cell>
          <cell r="DM777" t="str">
            <v/>
          </cell>
          <cell r="DN777" t="str">
            <v/>
          </cell>
          <cell r="DO777" t="str">
            <v/>
          </cell>
          <cell r="DP777" t="str">
            <v/>
          </cell>
          <cell r="DQ777" t="str">
            <v/>
          </cell>
          <cell r="DR777" t="str">
            <v/>
          </cell>
          <cell r="DS777" t="str">
            <v/>
          </cell>
          <cell r="DT777" t="str">
            <v/>
          </cell>
          <cell r="DU777" t="str">
            <v/>
          </cell>
          <cell r="DV777" t="str">
            <v/>
          </cell>
          <cell r="DW777" t="str">
            <v/>
          </cell>
          <cell r="DX777" t="str">
            <v/>
          </cell>
          <cell r="DY777" t="str">
            <v/>
          </cell>
          <cell r="DZ777" t="str">
            <v/>
          </cell>
          <cell r="EA777" t="str">
            <v/>
          </cell>
          <cell r="EB777" t="str">
            <v/>
          </cell>
          <cell r="EC777" t="str">
            <v/>
          </cell>
          <cell r="ED777" t="str">
            <v/>
          </cell>
          <cell r="EE777" t="str">
            <v/>
          </cell>
          <cell r="EF777" t="str">
            <v/>
          </cell>
          <cell r="EG777" t="str">
            <v/>
          </cell>
          <cell r="EH777" t="str">
            <v/>
          </cell>
          <cell r="EI777" t="str">
            <v/>
          </cell>
          <cell r="EJ777" t="str">
            <v/>
          </cell>
          <cell r="EK777" t="str">
            <v/>
          </cell>
          <cell r="EL777" t="str">
            <v/>
          </cell>
          <cell r="EM777" t="str">
            <v/>
          </cell>
          <cell r="EN777" t="str">
            <v/>
          </cell>
          <cell r="EO777" t="str">
            <v/>
          </cell>
          <cell r="EP777" t="str">
            <v/>
          </cell>
          <cell r="EQ777" t="str">
            <v/>
          </cell>
          <cell r="ER777" t="str">
            <v/>
          </cell>
          <cell r="ES777" t="str">
            <v/>
          </cell>
          <cell r="ET777" t="str">
            <v/>
          </cell>
          <cell r="EU777" t="str">
            <v/>
          </cell>
          <cell r="EV777" t="str">
            <v/>
          </cell>
          <cell r="EW777" t="str">
            <v/>
          </cell>
          <cell r="EX777" t="str">
            <v/>
          </cell>
          <cell r="EY777" t="str">
            <v/>
          </cell>
          <cell r="EZ777" t="str">
            <v/>
          </cell>
          <cell r="FA777" t="str">
            <v/>
          </cell>
          <cell r="FB777" t="str">
            <v/>
          </cell>
          <cell r="FC777" t="str">
            <v/>
          </cell>
          <cell r="FD777" t="str">
            <v/>
          </cell>
          <cell r="FE777" t="str">
            <v/>
          </cell>
          <cell r="FF777" t="str">
            <v/>
          </cell>
          <cell r="FG777" t="str">
            <v/>
          </cell>
          <cell r="FH777" t="str">
            <v/>
          </cell>
          <cell r="FI777" t="str">
            <v/>
          </cell>
          <cell r="FJ777" t="str">
            <v/>
          </cell>
          <cell r="FK777" t="str">
            <v/>
          </cell>
          <cell r="FL777" t="str">
            <v/>
          </cell>
          <cell r="FM777" t="str">
            <v/>
          </cell>
          <cell r="FN777" t="str">
            <v/>
          </cell>
          <cell r="FO777" t="str">
            <v/>
          </cell>
          <cell r="FP777" t="str">
            <v/>
          </cell>
          <cell r="FQ777" t="str">
            <v/>
          </cell>
          <cell r="FR777" t="str">
            <v/>
          </cell>
          <cell r="FS777" t="str">
            <v/>
          </cell>
          <cell r="FT777" t="str">
            <v/>
          </cell>
          <cell r="FU777" t="str">
            <v/>
          </cell>
          <cell r="FV777" t="str">
            <v/>
          </cell>
          <cell r="FW777" t="str">
            <v/>
          </cell>
          <cell r="FX777" t="str">
            <v/>
          </cell>
          <cell r="FY777" t="str">
            <v/>
          </cell>
          <cell r="FZ777" t="str">
            <v/>
          </cell>
          <cell r="GA777" t="str">
            <v/>
          </cell>
          <cell r="GB777" t="str">
            <v/>
          </cell>
          <cell r="GC777" t="str">
            <v/>
          </cell>
          <cell r="GD777" t="str">
            <v/>
          </cell>
          <cell r="GE777" t="str">
            <v/>
          </cell>
          <cell r="GF777" t="str">
            <v/>
          </cell>
          <cell r="GG777" t="str">
            <v/>
          </cell>
          <cell r="GH777" t="str">
            <v/>
          </cell>
          <cell r="GI777" t="str">
            <v/>
          </cell>
          <cell r="GJ777" t="str">
            <v/>
          </cell>
          <cell r="GK777" t="str">
            <v/>
          </cell>
          <cell r="GL777" t="str">
            <v/>
          </cell>
          <cell r="GM777" t="str">
            <v/>
          </cell>
          <cell r="GN777" t="str">
            <v/>
          </cell>
          <cell r="GO777" t="str">
            <v/>
          </cell>
          <cell r="GP777" t="str">
            <v/>
          </cell>
          <cell r="GQ777" t="str">
            <v/>
          </cell>
          <cell r="GR777" t="str">
            <v/>
          </cell>
          <cell r="GS777" t="str">
            <v/>
          </cell>
          <cell r="GT777" t="str">
            <v/>
          </cell>
          <cell r="GU777" t="str">
            <v/>
          </cell>
          <cell r="GV777" t="str">
            <v/>
          </cell>
          <cell r="GW777" t="str">
            <v/>
          </cell>
          <cell r="GX777" t="str">
            <v/>
          </cell>
          <cell r="GY777" t="str">
            <v/>
          </cell>
          <cell r="GZ777" t="str">
            <v/>
          </cell>
          <cell r="HA777" t="str">
            <v/>
          </cell>
          <cell r="HB777" t="str">
            <v/>
          </cell>
          <cell r="HC777" t="str">
            <v/>
          </cell>
          <cell r="HD777" t="str">
            <v/>
          </cell>
          <cell r="HE777" t="str">
            <v/>
          </cell>
          <cell r="HF777" t="str">
            <v/>
          </cell>
          <cell r="HG777" t="str">
            <v/>
          </cell>
          <cell r="HH777" t="str">
            <v/>
          </cell>
          <cell r="HI777" t="str">
            <v/>
          </cell>
          <cell r="HJ777" t="str">
            <v/>
          </cell>
          <cell r="HK777" t="str">
            <v/>
          </cell>
          <cell r="HL777" t="str">
            <v/>
          </cell>
          <cell r="HM777" t="str">
            <v/>
          </cell>
          <cell r="HN777" t="str">
            <v/>
          </cell>
          <cell r="HO777" t="str">
            <v/>
          </cell>
          <cell r="HP777" t="str">
            <v/>
          </cell>
          <cell r="HQ777" t="str">
            <v/>
          </cell>
          <cell r="HR777" t="str">
            <v/>
          </cell>
          <cell r="HS777" t="str">
            <v/>
          </cell>
          <cell r="HT777" t="str">
            <v/>
          </cell>
          <cell r="HU777" t="str">
            <v/>
          </cell>
          <cell r="HV777" t="str">
            <v/>
          </cell>
          <cell r="HW777" t="str">
            <v/>
          </cell>
          <cell r="HX777" t="str">
            <v/>
          </cell>
          <cell r="HY777" t="str">
            <v/>
          </cell>
          <cell r="HZ777" t="str">
            <v/>
          </cell>
          <cell r="IA777" t="str">
            <v/>
          </cell>
          <cell r="IB777" t="str">
            <v/>
          </cell>
          <cell r="IC777" t="str">
            <v/>
          </cell>
          <cell r="ID777" t="str">
            <v/>
          </cell>
        </row>
        <row r="778">
          <cell r="A778" t="str">
            <v/>
          </cell>
          <cell r="B778" t="str">
            <v/>
          </cell>
          <cell r="C778" t="str">
            <v/>
          </cell>
          <cell r="D778" t="str">
            <v/>
          </cell>
          <cell r="E778" t="str">
            <v/>
          </cell>
          <cell r="F778" t="str">
            <v/>
          </cell>
          <cell r="G778" t="str">
            <v/>
          </cell>
          <cell r="H778" t="str">
            <v/>
          </cell>
          <cell r="I778" t="str">
            <v/>
          </cell>
          <cell r="J778" t="str">
            <v/>
          </cell>
          <cell r="K778" t="str">
            <v/>
          </cell>
          <cell r="L778" t="str">
            <v/>
          </cell>
          <cell r="M778" t="str">
            <v/>
          </cell>
          <cell r="N778" t="str">
            <v/>
          </cell>
          <cell r="O778" t="str">
            <v/>
          </cell>
          <cell r="P778" t="str">
            <v/>
          </cell>
          <cell r="Q778" t="str">
            <v/>
          </cell>
          <cell r="R778" t="str">
            <v/>
          </cell>
          <cell r="S778" t="str">
            <v/>
          </cell>
          <cell r="T778" t="str">
            <v/>
          </cell>
          <cell r="U778" t="str">
            <v/>
          </cell>
          <cell r="V778" t="str">
            <v/>
          </cell>
          <cell r="W778" t="str">
            <v/>
          </cell>
          <cell r="X778" t="str">
            <v/>
          </cell>
          <cell r="Y778" t="str">
            <v/>
          </cell>
          <cell r="Z778" t="str">
            <v/>
          </cell>
          <cell r="AA778" t="str">
            <v/>
          </cell>
          <cell r="AB778" t="str">
            <v/>
          </cell>
          <cell r="AC778" t="str">
            <v/>
          </cell>
          <cell r="AD778" t="str">
            <v/>
          </cell>
          <cell r="AE778" t="str">
            <v/>
          </cell>
          <cell r="AF778" t="str">
            <v/>
          </cell>
          <cell r="AG778" t="str">
            <v/>
          </cell>
          <cell r="AH778" t="str">
            <v/>
          </cell>
          <cell r="AI778" t="str">
            <v/>
          </cell>
          <cell r="AJ778" t="str">
            <v/>
          </cell>
          <cell r="AK778" t="str">
            <v/>
          </cell>
          <cell r="AL778" t="str">
            <v/>
          </cell>
          <cell r="AM778" t="str">
            <v/>
          </cell>
          <cell r="AN778" t="str">
            <v/>
          </cell>
          <cell r="AO778" t="str">
            <v/>
          </cell>
          <cell r="AP778" t="str">
            <v/>
          </cell>
          <cell r="AQ778" t="str">
            <v/>
          </cell>
          <cell r="AR778" t="str">
            <v/>
          </cell>
          <cell r="AS778" t="str">
            <v/>
          </cell>
          <cell r="AT778" t="str">
            <v/>
          </cell>
          <cell r="AU778" t="str">
            <v/>
          </cell>
          <cell r="AV778" t="str">
            <v/>
          </cell>
          <cell r="AW778" t="str">
            <v/>
          </cell>
          <cell r="AX778" t="str">
            <v/>
          </cell>
          <cell r="AY778" t="str">
            <v/>
          </cell>
          <cell r="AZ778" t="str">
            <v/>
          </cell>
          <cell r="BA778" t="str">
            <v/>
          </cell>
          <cell r="BB778" t="str">
            <v/>
          </cell>
          <cell r="BC778" t="str">
            <v/>
          </cell>
          <cell r="BD778" t="str">
            <v/>
          </cell>
          <cell r="BE778" t="str">
            <v/>
          </cell>
          <cell r="BF778" t="str">
            <v/>
          </cell>
          <cell r="BG778" t="str">
            <v/>
          </cell>
          <cell r="BH778" t="str">
            <v/>
          </cell>
          <cell r="BI778" t="str">
            <v/>
          </cell>
          <cell r="BJ778" t="str">
            <v/>
          </cell>
          <cell r="BK778" t="str">
            <v/>
          </cell>
          <cell r="BL778" t="str">
            <v/>
          </cell>
          <cell r="BM778" t="str">
            <v/>
          </cell>
          <cell r="BN778" t="str">
            <v/>
          </cell>
          <cell r="BO778" t="str">
            <v/>
          </cell>
          <cell r="BP778" t="str">
            <v/>
          </cell>
          <cell r="BQ778" t="str">
            <v/>
          </cell>
          <cell r="BR778" t="str">
            <v/>
          </cell>
          <cell r="BS778" t="str">
            <v/>
          </cell>
          <cell r="BT778" t="str">
            <v/>
          </cell>
          <cell r="BU778" t="str">
            <v/>
          </cell>
          <cell r="BV778" t="str">
            <v/>
          </cell>
          <cell r="BW778" t="str">
            <v/>
          </cell>
          <cell r="BX778" t="str">
            <v/>
          </cell>
          <cell r="BY778" t="str">
            <v/>
          </cell>
          <cell r="BZ778" t="str">
            <v/>
          </cell>
          <cell r="CA778" t="str">
            <v/>
          </cell>
          <cell r="CB778" t="str">
            <v/>
          </cell>
          <cell r="CC778" t="str">
            <v/>
          </cell>
          <cell r="CD778" t="str">
            <v/>
          </cell>
          <cell r="CE778" t="str">
            <v/>
          </cell>
          <cell r="CF778" t="str">
            <v/>
          </cell>
          <cell r="CG778" t="str">
            <v/>
          </cell>
          <cell r="CH778" t="str">
            <v/>
          </cell>
          <cell r="CI778" t="str">
            <v/>
          </cell>
          <cell r="CJ778" t="str">
            <v/>
          </cell>
          <cell r="CK778" t="str">
            <v/>
          </cell>
          <cell r="CL778" t="str">
            <v/>
          </cell>
          <cell r="CM778" t="str">
            <v/>
          </cell>
          <cell r="CN778" t="str">
            <v/>
          </cell>
          <cell r="CO778" t="str">
            <v/>
          </cell>
          <cell r="CP778" t="str">
            <v/>
          </cell>
          <cell r="CQ778" t="str">
            <v/>
          </cell>
          <cell r="CR778" t="str">
            <v/>
          </cell>
          <cell r="CS778" t="str">
            <v/>
          </cell>
          <cell r="CT778" t="str">
            <v/>
          </cell>
          <cell r="CU778" t="str">
            <v/>
          </cell>
          <cell r="CV778" t="str">
            <v/>
          </cell>
          <cell r="CW778" t="str">
            <v/>
          </cell>
          <cell r="CX778" t="str">
            <v/>
          </cell>
          <cell r="CY778" t="str">
            <v/>
          </cell>
          <cell r="CZ778" t="str">
            <v/>
          </cell>
          <cell r="DA778" t="str">
            <v/>
          </cell>
          <cell r="DB778" t="str">
            <v/>
          </cell>
          <cell r="DC778" t="str">
            <v/>
          </cell>
          <cell r="DD778" t="str">
            <v/>
          </cell>
          <cell r="DE778" t="str">
            <v/>
          </cell>
          <cell r="DF778" t="str">
            <v/>
          </cell>
          <cell r="DG778" t="str">
            <v/>
          </cell>
          <cell r="DH778" t="str">
            <v/>
          </cell>
          <cell r="DI778" t="str">
            <v/>
          </cell>
          <cell r="DJ778" t="str">
            <v/>
          </cell>
          <cell r="DK778" t="str">
            <v/>
          </cell>
          <cell r="DL778" t="str">
            <v/>
          </cell>
          <cell r="DM778" t="str">
            <v/>
          </cell>
          <cell r="DN778" t="str">
            <v/>
          </cell>
          <cell r="DO778" t="str">
            <v/>
          </cell>
          <cell r="DP778" t="str">
            <v/>
          </cell>
          <cell r="DQ778" t="str">
            <v/>
          </cell>
          <cell r="DR778" t="str">
            <v/>
          </cell>
          <cell r="DS778" t="str">
            <v/>
          </cell>
          <cell r="DT778" t="str">
            <v/>
          </cell>
          <cell r="DU778" t="str">
            <v/>
          </cell>
          <cell r="DV778" t="str">
            <v/>
          </cell>
          <cell r="DW778" t="str">
            <v/>
          </cell>
          <cell r="DX778" t="str">
            <v/>
          </cell>
          <cell r="DY778" t="str">
            <v/>
          </cell>
          <cell r="DZ778" t="str">
            <v/>
          </cell>
          <cell r="EA778" t="str">
            <v/>
          </cell>
          <cell r="EB778" t="str">
            <v/>
          </cell>
          <cell r="EC778" t="str">
            <v/>
          </cell>
          <cell r="ED778" t="str">
            <v/>
          </cell>
          <cell r="EE778" t="str">
            <v/>
          </cell>
          <cell r="EF778" t="str">
            <v/>
          </cell>
          <cell r="EG778" t="str">
            <v/>
          </cell>
          <cell r="EH778" t="str">
            <v/>
          </cell>
          <cell r="EI778" t="str">
            <v/>
          </cell>
          <cell r="EJ778" t="str">
            <v/>
          </cell>
          <cell r="EK778" t="str">
            <v/>
          </cell>
          <cell r="EL778" t="str">
            <v/>
          </cell>
          <cell r="EM778" t="str">
            <v/>
          </cell>
          <cell r="EN778" t="str">
            <v/>
          </cell>
          <cell r="EO778" t="str">
            <v/>
          </cell>
          <cell r="EP778" t="str">
            <v/>
          </cell>
          <cell r="EQ778" t="str">
            <v/>
          </cell>
          <cell r="ER778" t="str">
            <v/>
          </cell>
          <cell r="ES778" t="str">
            <v/>
          </cell>
          <cell r="ET778" t="str">
            <v/>
          </cell>
          <cell r="EU778" t="str">
            <v/>
          </cell>
          <cell r="EV778" t="str">
            <v/>
          </cell>
          <cell r="EW778" t="str">
            <v/>
          </cell>
          <cell r="EX778" t="str">
            <v/>
          </cell>
          <cell r="EY778" t="str">
            <v/>
          </cell>
          <cell r="EZ778" t="str">
            <v/>
          </cell>
          <cell r="FA778" t="str">
            <v/>
          </cell>
          <cell r="FB778" t="str">
            <v/>
          </cell>
          <cell r="FC778" t="str">
            <v/>
          </cell>
          <cell r="FD778" t="str">
            <v/>
          </cell>
          <cell r="FE778" t="str">
            <v/>
          </cell>
          <cell r="FF778" t="str">
            <v/>
          </cell>
          <cell r="FG778" t="str">
            <v/>
          </cell>
          <cell r="FH778" t="str">
            <v/>
          </cell>
          <cell r="FI778" t="str">
            <v/>
          </cell>
          <cell r="FJ778" t="str">
            <v/>
          </cell>
          <cell r="FK778" t="str">
            <v/>
          </cell>
          <cell r="FL778" t="str">
            <v/>
          </cell>
          <cell r="FM778" t="str">
            <v/>
          </cell>
          <cell r="FN778" t="str">
            <v/>
          </cell>
          <cell r="FO778" t="str">
            <v/>
          </cell>
          <cell r="FP778" t="str">
            <v/>
          </cell>
          <cell r="FQ778" t="str">
            <v/>
          </cell>
          <cell r="FR778" t="str">
            <v/>
          </cell>
          <cell r="FS778" t="str">
            <v/>
          </cell>
          <cell r="FT778" t="str">
            <v/>
          </cell>
          <cell r="FU778" t="str">
            <v/>
          </cell>
          <cell r="FV778" t="str">
            <v/>
          </cell>
          <cell r="FW778" t="str">
            <v/>
          </cell>
          <cell r="FX778" t="str">
            <v/>
          </cell>
          <cell r="FY778" t="str">
            <v/>
          </cell>
          <cell r="FZ778" t="str">
            <v/>
          </cell>
          <cell r="GA778" t="str">
            <v/>
          </cell>
          <cell r="GB778" t="str">
            <v/>
          </cell>
          <cell r="GC778" t="str">
            <v/>
          </cell>
          <cell r="GD778" t="str">
            <v/>
          </cell>
          <cell r="GE778" t="str">
            <v/>
          </cell>
          <cell r="GF778" t="str">
            <v/>
          </cell>
          <cell r="GG778" t="str">
            <v/>
          </cell>
          <cell r="GH778" t="str">
            <v/>
          </cell>
          <cell r="GI778" t="str">
            <v/>
          </cell>
          <cell r="GJ778" t="str">
            <v/>
          </cell>
          <cell r="GK778" t="str">
            <v/>
          </cell>
          <cell r="GL778" t="str">
            <v/>
          </cell>
          <cell r="GM778" t="str">
            <v/>
          </cell>
          <cell r="GN778" t="str">
            <v/>
          </cell>
          <cell r="GO778" t="str">
            <v/>
          </cell>
          <cell r="GP778" t="str">
            <v/>
          </cell>
          <cell r="GQ778" t="str">
            <v/>
          </cell>
          <cell r="GR778" t="str">
            <v/>
          </cell>
          <cell r="GS778" t="str">
            <v/>
          </cell>
          <cell r="GT778" t="str">
            <v/>
          </cell>
          <cell r="GU778" t="str">
            <v/>
          </cell>
          <cell r="GV778" t="str">
            <v/>
          </cell>
          <cell r="GW778" t="str">
            <v/>
          </cell>
          <cell r="GX778" t="str">
            <v/>
          </cell>
          <cell r="GY778" t="str">
            <v/>
          </cell>
          <cell r="GZ778" t="str">
            <v/>
          </cell>
          <cell r="HA778" t="str">
            <v/>
          </cell>
          <cell r="HB778" t="str">
            <v/>
          </cell>
          <cell r="HC778" t="str">
            <v/>
          </cell>
          <cell r="HD778" t="str">
            <v/>
          </cell>
          <cell r="HE778" t="str">
            <v/>
          </cell>
          <cell r="HF778" t="str">
            <v/>
          </cell>
          <cell r="HG778" t="str">
            <v/>
          </cell>
          <cell r="HH778" t="str">
            <v/>
          </cell>
          <cell r="HI778" t="str">
            <v/>
          </cell>
          <cell r="HJ778" t="str">
            <v/>
          </cell>
          <cell r="HK778" t="str">
            <v/>
          </cell>
          <cell r="HL778" t="str">
            <v/>
          </cell>
          <cell r="HM778" t="str">
            <v/>
          </cell>
          <cell r="HN778" t="str">
            <v/>
          </cell>
          <cell r="HO778" t="str">
            <v/>
          </cell>
          <cell r="HP778" t="str">
            <v/>
          </cell>
          <cell r="HQ778" t="str">
            <v/>
          </cell>
          <cell r="HR778" t="str">
            <v/>
          </cell>
          <cell r="HS778" t="str">
            <v/>
          </cell>
          <cell r="HT778" t="str">
            <v/>
          </cell>
          <cell r="HU778" t="str">
            <v/>
          </cell>
          <cell r="HV778" t="str">
            <v/>
          </cell>
          <cell r="HW778" t="str">
            <v/>
          </cell>
          <cell r="HX778" t="str">
            <v/>
          </cell>
          <cell r="HY778" t="str">
            <v/>
          </cell>
          <cell r="HZ778" t="str">
            <v/>
          </cell>
          <cell r="IA778" t="str">
            <v/>
          </cell>
          <cell r="IB778" t="str">
            <v/>
          </cell>
          <cell r="IC778" t="str">
            <v/>
          </cell>
          <cell r="ID778" t="str">
            <v/>
          </cell>
        </row>
        <row r="779">
          <cell r="A779" t="str">
            <v/>
          </cell>
          <cell r="B779" t="str">
            <v/>
          </cell>
          <cell r="C779" t="str">
            <v/>
          </cell>
          <cell r="D779" t="str">
            <v/>
          </cell>
          <cell r="E779" t="str">
            <v/>
          </cell>
          <cell r="F779" t="str">
            <v/>
          </cell>
          <cell r="G779" t="str">
            <v/>
          </cell>
          <cell r="H779" t="str">
            <v/>
          </cell>
          <cell r="I779" t="str">
            <v/>
          </cell>
          <cell r="J779" t="str">
            <v/>
          </cell>
          <cell r="K779" t="str">
            <v/>
          </cell>
          <cell r="L779" t="str">
            <v/>
          </cell>
          <cell r="M779" t="str">
            <v/>
          </cell>
          <cell r="N779" t="str">
            <v/>
          </cell>
          <cell r="O779" t="str">
            <v/>
          </cell>
          <cell r="P779" t="str">
            <v/>
          </cell>
          <cell r="Q779" t="str">
            <v/>
          </cell>
          <cell r="R779" t="str">
            <v/>
          </cell>
          <cell r="S779" t="str">
            <v/>
          </cell>
          <cell r="T779" t="str">
            <v/>
          </cell>
          <cell r="U779" t="str">
            <v/>
          </cell>
          <cell r="V779" t="str">
            <v/>
          </cell>
          <cell r="W779" t="str">
            <v/>
          </cell>
          <cell r="X779" t="str">
            <v/>
          </cell>
          <cell r="Y779" t="str">
            <v/>
          </cell>
          <cell r="Z779" t="str">
            <v/>
          </cell>
          <cell r="AA779" t="str">
            <v/>
          </cell>
          <cell r="AB779" t="str">
            <v/>
          </cell>
          <cell r="AC779" t="str">
            <v/>
          </cell>
          <cell r="AD779" t="str">
            <v/>
          </cell>
          <cell r="AE779" t="str">
            <v/>
          </cell>
          <cell r="AF779" t="str">
            <v/>
          </cell>
          <cell r="AG779" t="str">
            <v/>
          </cell>
          <cell r="AH779" t="str">
            <v/>
          </cell>
          <cell r="AI779" t="str">
            <v/>
          </cell>
          <cell r="AJ779" t="str">
            <v/>
          </cell>
          <cell r="AK779" t="str">
            <v/>
          </cell>
          <cell r="AL779" t="str">
            <v/>
          </cell>
          <cell r="AM779" t="str">
            <v/>
          </cell>
          <cell r="AN779" t="str">
            <v/>
          </cell>
          <cell r="AO779" t="str">
            <v/>
          </cell>
          <cell r="AP779" t="str">
            <v/>
          </cell>
          <cell r="AQ779" t="str">
            <v/>
          </cell>
          <cell r="AR779" t="str">
            <v/>
          </cell>
          <cell r="AS779" t="str">
            <v/>
          </cell>
          <cell r="AT779" t="str">
            <v/>
          </cell>
          <cell r="AU779" t="str">
            <v/>
          </cell>
          <cell r="AV779" t="str">
            <v/>
          </cell>
          <cell r="AW779" t="str">
            <v/>
          </cell>
          <cell r="AX779" t="str">
            <v/>
          </cell>
          <cell r="AY779" t="str">
            <v/>
          </cell>
          <cell r="AZ779" t="str">
            <v/>
          </cell>
          <cell r="BA779" t="str">
            <v/>
          </cell>
          <cell r="BB779" t="str">
            <v/>
          </cell>
          <cell r="BC779" t="str">
            <v/>
          </cell>
          <cell r="BD779" t="str">
            <v/>
          </cell>
          <cell r="BE779" t="str">
            <v/>
          </cell>
          <cell r="BF779" t="str">
            <v/>
          </cell>
          <cell r="BG779" t="str">
            <v/>
          </cell>
          <cell r="BH779" t="str">
            <v/>
          </cell>
          <cell r="BI779" t="str">
            <v/>
          </cell>
          <cell r="BJ779" t="str">
            <v/>
          </cell>
          <cell r="BK779" t="str">
            <v/>
          </cell>
          <cell r="BL779" t="str">
            <v/>
          </cell>
          <cell r="BM779" t="str">
            <v/>
          </cell>
          <cell r="BN779" t="str">
            <v/>
          </cell>
          <cell r="BO779" t="str">
            <v/>
          </cell>
          <cell r="BP779" t="str">
            <v/>
          </cell>
          <cell r="BQ779" t="str">
            <v/>
          </cell>
          <cell r="BR779" t="str">
            <v/>
          </cell>
          <cell r="BS779" t="str">
            <v/>
          </cell>
          <cell r="BT779" t="str">
            <v/>
          </cell>
          <cell r="BU779" t="str">
            <v/>
          </cell>
          <cell r="BV779" t="str">
            <v/>
          </cell>
          <cell r="BW779" t="str">
            <v/>
          </cell>
          <cell r="BX779" t="str">
            <v/>
          </cell>
          <cell r="BY779" t="str">
            <v/>
          </cell>
          <cell r="BZ779" t="str">
            <v/>
          </cell>
          <cell r="CA779" t="str">
            <v/>
          </cell>
          <cell r="CB779" t="str">
            <v/>
          </cell>
          <cell r="CC779" t="str">
            <v/>
          </cell>
          <cell r="CD779" t="str">
            <v/>
          </cell>
          <cell r="CE779" t="str">
            <v/>
          </cell>
          <cell r="CF779" t="str">
            <v/>
          </cell>
          <cell r="CG779" t="str">
            <v/>
          </cell>
          <cell r="CH779" t="str">
            <v/>
          </cell>
          <cell r="CI779" t="str">
            <v/>
          </cell>
          <cell r="CJ779" t="str">
            <v/>
          </cell>
          <cell r="CK779" t="str">
            <v/>
          </cell>
          <cell r="CL779" t="str">
            <v/>
          </cell>
          <cell r="CM779" t="str">
            <v/>
          </cell>
          <cell r="CN779" t="str">
            <v/>
          </cell>
          <cell r="CO779" t="str">
            <v/>
          </cell>
          <cell r="CP779" t="str">
            <v/>
          </cell>
          <cell r="CQ779" t="str">
            <v/>
          </cell>
          <cell r="CR779" t="str">
            <v/>
          </cell>
          <cell r="CS779" t="str">
            <v/>
          </cell>
          <cell r="CT779" t="str">
            <v/>
          </cell>
          <cell r="CU779" t="str">
            <v/>
          </cell>
          <cell r="CV779" t="str">
            <v/>
          </cell>
          <cell r="CW779" t="str">
            <v/>
          </cell>
          <cell r="CX779" t="str">
            <v/>
          </cell>
          <cell r="CY779" t="str">
            <v/>
          </cell>
          <cell r="CZ779" t="str">
            <v/>
          </cell>
          <cell r="DA779" t="str">
            <v/>
          </cell>
          <cell r="DB779" t="str">
            <v/>
          </cell>
          <cell r="DC779" t="str">
            <v/>
          </cell>
          <cell r="DD779" t="str">
            <v/>
          </cell>
          <cell r="DE779" t="str">
            <v/>
          </cell>
          <cell r="DF779" t="str">
            <v/>
          </cell>
          <cell r="DG779" t="str">
            <v/>
          </cell>
          <cell r="DH779" t="str">
            <v/>
          </cell>
          <cell r="DI779" t="str">
            <v/>
          </cell>
          <cell r="DJ779" t="str">
            <v/>
          </cell>
          <cell r="DK779" t="str">
            <v/>
          </cell>
          <cell r="DL779" t="str">
            <v/>
          </cell>
          <cell r="DM779" t="str">
            <v/>
          </cell>
          <cell r="DN779" t="str">
            <v/>
          </cell>
          <cell r="DO779" t="str">
            <v/>
          </cell>
          <cell r="DP779" t="str">
            <v/>
          </cell>
          <cell r="DQ779" t="str">
            <v/>
          </cell>
          <cell r="DR779" t="str">
            <v/>
          </cell>
          <cell r="DS779" t="str">
            <v/>
          </cell>
          <cell r="DT779" t="str">
            <v/>
          </cell>
          <cell r="DU779" t="str">
            <v/>
          </cell>
          <cell r="DV779" t="str">
            <v/>
          </cell>
          <cell r="DW779" t="str">
            <v/>
          </cell>
          <cell r="DX779" t="str">
            <v/>
          </cell>
          <cell r="DY779" t="str">
            <v/>
          </cell>
          <cell r="DZ779" t="str">
            <v/>
          </cell>
          <cell r="EA779" t="str">
            <v/>
          </cell>
          <cell r="EB779" t="str">
            <v/>
          </cell>
          <cell r="EC779" t="str">
            <v/>
          </cell>
          <cell r="ED779" t="str">
            <v/>
          </cell>
          <cell r="EE779" t="str">
            <v/>
          </cell>
          <cell r="EF779" t="str">
            <v/>
          </cell>
          <cell r="EG779" t="str">
            <v/>
          </cell>
          <cell r="EH779" t="str">
            <v/>
          </cell>
          <cell r="EI779" t="str">
            <v/>
          </cell>
          <cell r="EJ779" t="str">
            <v/>
          </cell>
          <cell r="EK779" t="str">
            <v/>
          </cell>
          <cell r="EL779" t="str">
            <v/>
          </cell>
          <cell r="EM779" t="str">
            <v/>
          </cell>
          <cell r="EN779" t="str">
            <v/>
          </cell>
          <cell r="EO779" t="str">
            <v/>
          </cell>
          <cell r="EP779" t="str">
            <v/>
          </cell>
          <cell r="EQ779" t="str">
            <v/>
          </cell>
          <cell r="ER779" t="str">
            <v/>
          </cell>
          <cell r="ES779" t="str">
            <v/>
          </cell>
          <cell r="ET779" t="str">
            <v/>
          </cell>
          <cell r="EU779" t="str">
            <v/>
          </cell>
          <cell r="EV779" t="str">
            <v/>
          </cell>
          <cell r="EW779" t="str">
            <v/>
          </cell>
          <cell r="EX779" t="str">
            <v/>
          </cell>
          <cell r="EY779" t="str">
            <v/>
          </cell>
          <cell r="EZ779" t="str">
            <v/>
          </cell>
          <cell r="FA779" t="str">
            <v/>
          </cell>
          <cell r="FB779" t="str">
            <v/>
          </cell>
          <cell r="FC779" t="str">
            <v/>
          </cell>
          <cell r="FD779" t="str">
            <v/>
          </cell>
          <cell r="FE779" t="str">
            <v/>
          </cell>
          <cell r="FF779" t="str">
            <v/>
          </cell>
          <cell r="FG779" t="str">
            <v/>
          </cell>
          <cell r="FH779" t="str">
            <v/>
          </cell>
          <cell r="FI779" t="str">
            <v/>
          </cell>
          <cell r="FJ779" t="str">
            <v/>
          </cell>
          <cell r="FK779" t="str">
            <v/>
          </cell>
          <cell r="FL779" t="str">
            <v/>
          </cell>
          <cell r="FM779" t="str">
            <v/>
          </cell>
          <cell r="FN779" t="str">
            <v/>
          </cell>
          <cell r="FO779" t="str">
            <v/>
          </cell>
          <cell r="FP779" t="str">
            <v/>
          </cell>
          <cell r="FQ779" t="str">
            <v/>
          </cell>
          <cell r="FR779" t="str">
            <v/>
          </cell>
          <cell r="FS779" t="str">
            <v/>
          </cell>
          <cell r="FT779" t="str">
            <v/>
          </cell>
          <cell r="FU779" t="str">
            <v/>
          </cell>
          <cell r="FV779" t="str">
            <v/>
          </cell>
          <cell r="FW779" t="str">
            <v/>
          </cell>
          <cell r="FX779" t="str">
            <v/>
          </cell>
          <cell r="FY779" t="str">
            <v/>
          </cell>
          <cell r="FZ779" t="str">
            <v/>
          </cell>
          <cell r="GA779" t="str">
            <v/>
          </cell>
          <cell r="GB779" t="str">
            <v/>
          </cell>
          <cell r="GC779" t="str">
            <v/>
          </cell>
          <cell r="GD779" t="str">
            <v/>
          </cell>
          <cell r="GE779" t="str">
            <v/>
          </cell>
          <cell r="GF779" t="str">
            <v/>
          </cell>
          <cell r="GG779" t="str">
            <v/>
          </cell>
          <cell r="GH779" t="str">
            <v/>
          </cell>
          <cell r="GI779" t="str">
            <v/>
          </cell>
          <cell r="GJ779" t="str">
            <v/>
          </cell>
          <cell r="GK779" t="str">
            <v/>
          </cell>
          <cell r="GL779" t="str">
            <v/>
          </cell>
          <cell r="GM779" t="str">
            <v/>
          </cell>
          <cell r="GN779" t="str">
            <v/>
          </cell>
          <cell r="GO779" t="str">
            <v/>
          </cell>
          <cell r="GP779" t="str">
            <v/>
          </cell>
          <cell r="GQ779" t="str">
            <v/>
          </cell>
          <cell r="GR779" t="str">
            <v/>
          </cell>
          <cell r="GS779" t="str">
            <v/>
          </cell>
          <cell r="GT779" t="str">
            <v/>
          </cell>
          <cell r="GU779" t="str">
            <v/>
          </cell>
          <cell r="GV779" t="str">
            <v/>
          </cell>
          <cell r="GW779" t="str">
            <v/>
          </cell>
          <cell r="GX779" t="str">
            <v/>
          </cell>
          <cell r="GY779" t="str">
            <v/>
          </cell>
          <cell r="GZ779" t="str">
            <v/>
          </cell>
          <cell r="HA779" t="str">
            <v/>
          </cell>
          <cell r="HB779" t="str">
            <v/>
          </cell>
          <cell r="HC779" t="str">
            <v/>
          </cell>
          <cell r="HD779" t="str">
            <v/>
          </cell>
          <cell r="HE779" t="str">
            <v/>
          </cell>
          <cell r="HF779" t="str">
            <v/>
          </cell>
          <cell r="HG779" t="str">
            <v/>
          </cell>
          <cell r="HH779" t="str">
            <v/>
          </cell>
          <cell r="HI779" t="str">
            <v/>
          </cell>
          <cell r="HJ779" t="str">
            <v/>
          </cell>
          <cell r="HK779" t="str">
            <v/>
          </cell>
          <cell r="HL779" t="str">
            <v/>
          </cell>
          <cell r="HM779" t="str">
            <v/>
          </cell>
          <cell r="HN779" t="str">
            <v/>
          </cell>
          <cell r="HO779" t="str">
            <v/>
          </cell>
          <cell r="HP779" t="str">
            <v/>
          </cell>
          <cell r="HQ779" t="str">
            <v/>
          </cell>
          <cell r="HR779" t="str">
            <v/>
          </cell>
          <cell r="HS779" t="str">
            <v/>
          </cell>
          <cell r="HT779" t="str">
            <v/>
          </cell>
          <cell r="HU779" t="str">
            <v/>
          </cell>
          <cell r="HV779" t="str">
            <v/>
          </cell>
          <cell r="HW779" t="str">
            <v/>
          </cell>
          <cell r="HX779" t="str">
            <v/>
          </cell>
          <cell r="HY779" t="str">
            <v/>
          </cell>
          <cell r="HZ779" t="str">
            <v/>
          </cell>
          <cell r="IA779" t="str">
            <v/>
          </cell>
          <cell r="IB779" t="str">
            <v/>
          </cell>
          <cell r="IC779" t="str">
            <v/>
          </cell>
          <cell r="ID779" t="str">
            <v/>
          </cell>
        </row>
        <row r="780">
          <cell r="A780" t="str">
            <v/>
          </cell>
          <cell r="B780" t="str">
            <v/>
          </cell>
          <cell r="C780" t="str">
            <v/>
          </cell>
          <cell r="D780" t="str">
            <v/>
          </cell>
          <cell r="E780" t="str">
            <v/>
          </cell>
          <cell r="F780" t="str">
            <v/>
          </cell>
          <cell r="G780" t="str">
            <v/>
          </cell>
          <cell r="H780" t="str">
            <v/>
          </cell>
          <cell r="I780" t="str">
            <v/>
          </cell>
          <cell r="J780" t="str">
            <v/>
          </cell>
          <cell r="K780" t="str">
            <v/>
          </cell>
          <cell r="L780" t="str">
            <v/>
          </cell>
          <cell r="M780" t="str">
            <v/>
          </cell>
          <cell r="N780" t="str">
            <v/>
          </cell>
          <cell r="O780" t="str">
            <v/>
          </cell>
          <cell r="P780" t="str">
            <v/>
          </cell>
          <cell r="Q780" t="str">
            <v/>
          </cell>
          <cell r="R780" t="str">
            <v/>
          </cell>
          <cell r="S780" t="str">
            <v/>
          </cell>
          <cell r="T780" t="str">
            <v/>
          </cell>
          <cell r="U780" t="str">
            <v/>
          </cell>
          <cell r="V780" t="str">
            <v/>
          </cell>
          <cell r="W780" t="str">
            <v/>
          </cell>
          <cell r="X780" t="str">
            <v/>
          </cell>
          <cell r="Y780" t="str">
            <v/>
          </cell>
          <cell r="Z780" t="str">
            <v/>
          </cell>
          <cell r="AA780" t="str">
            <v/>
          </cell>
          <cell r="AB780" t="str">
            <v/>
          </cell>
          <cell r="AC780" t="str">
            <v/>
          </cell>
          <cell r="AD780" t="str">
            <v/>
          </cell>
          <cell r="AE780" t="str">
            <v/>
          </cell>
          <cell r="AF780" t="str">
            <v/>
          </cell>
          <cell r="AG780" t="str">
            <v/>
          </cell>
          <cell r="AH780" t="str">
            <v/>
          </cell>
          <cell r="AI780" t="str">
            <v/>
          </cell>
          <cell r="AJ780" t="str">
            <v/>
          </cell>
          <cell r="AK780" t="str">
            <v/>
          </cell>
          <cell r="AL780" t="str">
            <v/>
          </cell>
          <cell r="AM780" t="str">
            <v/>
          </cell>
          <cell r="AN780" t="str">
            <v/>
          </cell>
          <cell r="AO780" t="str">
            <v/>
          </cell>
          <cell r="AP780" t="str">
            <v/>
          </cell>
          <cell r="AQ780" t="str">
            <v/>
          </cell>
          <cell r="AR780" t="str">
            <v/>
          </cell>
          <cell r="AS780" t="str">
            <v/>
          </cell>
          <cell r="AT780" t="str">
            <v/>
          </cell>
          <cell r="AU780" t="str">
            <v/>
          </cell>
          <cell r="AV780" t="str">
            <v/>
          </cell>
          <cell r="AW780" t="str">
            <v/>
          </cell>
          <cell r="AX780" t="str">
            <v/>
          </cell>
          <cell r="AY780" t="str">
            <v/>
          </cell>
          <cell r="AZ780" t="str">
            <v/>
          </cell>
          <cell r="BA780" t="str">
            <v/>
          </cell>
          <cell r="BB780" t="str">
            <v/>
          </cell>
          <cell r="BC780" t="str">
            <v/>
          </cell>
          <cell r="BD780" t="str">
            <v/>
          </cell>
          <cell r="BE780" t="str">
            <v/>
          </cell>
          <cell r="BF780" t="str">
            <v/>
          </cell>
          <cell r="BG780" t="str">
            <v/>
          </cell>
          <cell r="BH780" t="str">
            <v/>
          </cell>
          <cell r="BI780" t="str">
            <v/>
          </cell>
          <cell r="BJ780" t="str">
            <v/>
          </cell>
          <cell r="BK780" t="str">
            <v/>
          </cell>
          <cell r="BL780" t="str">
            <v/>
          </cell>
          <cell r="BM780" t="str">
            <v/>
          </cell>
          <cell r="BN780" t="str">
            <v/>
          </cell>
          <cell r="BO780" t="str">
            <v/>
          </cell>
          <cell r="BP780" t="str">
            <v/>
          </cell>
          <cell r="BQ780" t="str">
            <v/>
          </cell>
          <cell r="BR780" t="str">
            <v/>
          </cell>
          <cell r="BS780" t="str">
            <v/>
          </cell>
          <cell r="BT780" t="str">
            <v/>
          </cell>
          <cell r="BU780" t="str">
            <v/>
          </cell>
          <cell r="BV780" t="str">
            <v/>
          </cell>
          <cell r="BW780" t="str">
            <v/>
          </cell>
          <cell r="BX780" t="str">
            <v/>
          </cell>
          <cell r="BY780" t="str">
            <v/>
          </cell>
          <cell r="BZ780" t="str">
            <v/>
          </cell>
          <cell r="CA780" t="str">
            <v/>
          </cell>
          <cell r="CB780" t="str">
            <v/>
          </cell>
          <cell r="CC780" t="str">
            <v/>
          </cell>
          <cell r="CD780" t="str">
            <v/>
          </cell>
          <cell r="CE780" t="str">
            <v/>
          </cell>
          <cell r="CF780" t="str">
            <v/>
          </cell>
          <cell r="CG780" t="str">
            <v/>
          </cell>
          <cell r="CH780" t="str">
            <v/>
          </cell>
          <cell r="CI780" t="str">
            <v/>
          </cell>
          <cell r="CJ780" t="str">
            <v/>
          </cell>
          <cell r="CK780" t="str">
            <v/>
          </cell>
          <cell r="CL780" t="str">
            <v/>
          </cell>
          <cell r="CM780" t="str">
            <v/>
          </cell>
          <cell r="CN780" t="str">
            <v/>
          </cell>
          <cell r="CO780" t="str">
            <v/>
          </cell>
          <cell r="CP780" t="str">
            <v/>
          </cell>
          <cell r="CQ780" t="str">
            <v/>
          </cell>
          <cell r="CR780" t="str">
            <v/>
          </cell>
          <cell r="CS780" t="str">
            <v/>
          </cell>
          <cell r="CT780" t="str">
            <v/>
          </cell>
          <cell r="CU780" t="str">
            <v/>
          </cell>
          <cell r="CV780" t="str">
            <v/>
          </cell>
          <cell r="CW780" t="str">
            <v/>
          </cell>
          <cell r="CX780" t="str">
            <v/>
          </cell>
          <cell r="CY780" t="str">
            <v/>
          </cell>
          <cell r="CZ780" t="str">
            <v/>
          </cell>
          <cell r="DA780" t="str">
            <v/>
          </cell>
          <cell r="DB780" t="str">
            <v/>
          </cell>
          <cell r="DC780" t="str">
            <v/>
          </cell>
          <cell r="DD780" t="str">
            <v/>
          </cell>
          <cell r="DE780" t="str">
            <v/>
          </cell>
          <cell r="DF780" t="str">
            <v/>
          </cell>
          <cell r="DG780" t="str">
            <v/>
          </cell>
          <cell r="DH780" t="str">
            <v/>
          </cell>
          <cell r="DI780" t="str">
            <v/>
          </cell>
          <cell r="DJ780" t="str">
            <v/>
          </cell>
          <cell r="DK780" t="str">
            <v/>
          </cell>
          <cell r="DL780" t="str">
            <v/>
          </cell>
          <cell r="DM780" t="str">
            <v/>
          </cell>
          <cell r="DN780" t="str">
            <v/>
          </cell>
          <cell r="DO780" t="str">
            <v/>
          </cell>
          <cell r="DP780" t="str">
            <v/>
          </cell>
          <cell r="DQ780" t="str">
            <v/>
          </cell>
          <cell r="DR780" t="str">
            <v/>
          </cell>
          <cell r="DS780" t="str">
            <v/>
          </cell>
          <cell r="DT780" t="str">
            <v/>
          </cell>
          <cell r="DU780" t="str">
            <v/>
          </cell>
          <cell r="DV780" t="str">
            <v/>
          </cell>
          <cell r="DW780" t="str">
            <v/>
          </cell>
          <cell r="DX780" t="str">
            <v/>
          </cell>
          <cell r="DY780" t="str">
            <v/>
          </cell>
          <cell r="DZ780" t="str">
            <v/>
          </cell>
          <cell r="EA780" t="str">
            <v/>
          </cell>
          <cell r="EB780" t="str">
            <v/>
          </cell>
          <cell r="EC780" t="str">
            <v/>
          </cell>
          <cell r="ED780" t="str">
            <v/>
          </cell>
          <cell r="EE780" t="str">
            <v/>
          </cell>
          <cell r="EF780" t="str">
            <v/>
          </cell>
          <cell r="EG780" t="str">
            <v/>
          </cell>
          <cell r="EH780" t="str">
            <v/>
          </cell>
          <cell r="EI780" t="str">
            <v/>
          </cell>
          <cell r="EJ780" t="str">
            <v/>
          </cell>
          <cell r="EK780" t="str">
            <v/>
          </cell>
          <cell r="EL780" t="str">
            <v/>
          </cell>
          <cell r="EM780" t="str">
            <v/>
          </cell>
          <cell r="EN780" t="str">
            <v/>
          </cell>
          <cell r="EO780" t="str">
            <v/>
          </cell>
          <cell r="EP780" t="str">
            <v/>
          </cell>
          <cell r="EQ780" t="str">
            <v/>
          </cell>
          <cell r="ER780" t="str">
            <v/>
          </cell>
          <cell r="ES780" t="str">
            <v/>
          </cell>
          <cell r="ET780" t="str">
            <v/>
          </cell>
          <cell r="EU780" t="str">
            <v/>
          </cell>
          <cell r="EV780" t="str">
            <v/>
          </cell>
          <cell r="EW780" t="str">
            <v/>
          </cell>
          <cell r="EX780" t="str">
            <v/>
          </cell>
          <cell r="EY780" t="str">
            <v/>
          </cell>
          <cell r="EZ780" t="str">
            <v/>
          </cell>
          <cell r="FA780" t="str">
            <v/>
          </cell>
          <cell r="FB780" t="str">
            <v/>
          </cell>
          <cell r="FC780" t="str">
            <v/>
          </cell>
          <cell r="FD780" t="str">
            <v/>
          </cell>
          <cell r="FE780" t="str">
            <v/>
          </cell>
          <cell r="FF780" t="str">
            <v/>
          </cell>
          <cell r="FG780" t="str">
            <v/>
          </cell>
          <cell r="FH780" t="str">
            <v/>
          </cell>
          <cell r="FI780" t="str">
            <v/>
          </cell>
          <cell r="FJ780" t="str">
            <v/>
          </cell>
          <cell r="FK780" t="str">
            <v/>
          </cell>
          <cell r="FL780" t="str">
            <v/>
          </cell>
          <cell r="FM780" t="str">
            <v/>
          </cell>
          <cell r="FN780" t="str">
            <v/>
          </cell>
          <cell r="FO780" t="str">
            <v/>
          </cell>
          <cell r="FP780" t="str">
            <v/>
          </cell>
          <cell r="FQ780" t="str">
            <v/>
          </cell>
          <cell r="FR780" t="str">
            <v/>
          </cell>
          <cell r="FS780" t="str">
            <v/>
          </cell>
          <cell r="FT780" t="str">
            <v/>
          </cell>
          <cell r="FU780" t="str">
            <v/>
          </cell>
          <cell r="FV780" t="str">
            <v/>
          </cell>
          <cell r="FW780" t="str">
            <v/>
          </cell>
          <cell r="FX780" t="str">
            <v/>
          </cell>
          <cell r="FY780" t="str">
            <v/>
          </cell>
          <cell r="FZ780" t="str">
            <v/>
          </cell>
          <cell r="GA780" t="str">
            <v/>
          </cell>
          <cell r="GB780" t="str">
            <v/>
          </cell>
          <cell r="GC780" t="str">
            <v/>
          </cell>
          <cell r="GD780" t="str">
            <v/>
          </cell>
          <cell r="GE780" t="str">
            <v/>
          </cell>
          <cell r="GF780" t="str">
            <v/>
          </cell>
          <cell r="GG780" t="str">
            <v/>
          </cell>
          <cell r="GH780" t="str">
            <v/>
          </cell>
          <cell r="GI780" t="str">
            <v/>
          </cell>
          <cell r="GJ780" t="str">
            <v/>
          </cell>
          <cell r="GK780" t="str">
            <v/>
          </cell>
          <cell r="GL780" t="str">
            <v/>
          </cell>
          <cell r="GM780" t="str">
            <v/>
          </cell>
          <cell r="GN780" t="str">
            <v/>
          </cell>
          <cell r="GO780" t="str">
            <v/>
          </cell>
          <cell r="GP780" t="str">
            <v/>
          </cell>
          <cell r="GQ780" t="str">
            <v/>
          </cell>
          <cell r="GR780" t="str">
            <v/>
          </cell>
          <cell r="GS780" t="str">
            <v/>
          </cell>
          <cell r="GT780" t="str">
            <v/>
          </cell>
          <cell r="GU780" t="str">
            <v/>
          </cell>
          <cell r="GV780" t="str">
            <v/>
          </cell>
          <cell r="GW780" t="str">
            <v/>
          </cell>
          <cell r="GX780" t="str">
            <v/>
          </cell>
          <cell r="GY780" t="str">
            <v/>
          </cell>
          <cell r="GZ780" t="str">
            <v/>
          </cell>
          <cell r="HA780" t="str">
            <v/>
          </cell>
          <cell r="HB780" t="str">
            <v/>
          </cell>
          <cell r="HC780" t="str">
            <v/>
          </cell>
          <cell r="HD780" t="str">
            <v/>
          </cell>
          <cell r="HE780" t="str">
            <v/>
          </cell>
          <cell r="HF780" t="str">
            <v/>
          </cell>
          <cell r="HG780" t="str">
            <v/>
          </cell>
          <cell r="HH780" t="str">
            <v/>
          </cell>
          <cell r="HI780" t="str">
            <v/>
          </cell>
          <cell r="HJ780" t="str">
            <v/>
          </cell>
          <cell r="HK780" t="str">
            <v/>
          </cell>
          <cell r="HL780" t="str">
            <v/>
          </cell>
          <cell r="HM780" t="str">
            <v/>
          </cell>
          <cell r="HN780" t="str">
            <v/>
          </cell>
          <cell r="HO780" t="str">
            <v/>
          </cell>
          <cell r="HP780" t="str">
            <v/>
          </cell>
          <cell r="HQ780" t="str">
            <v/>
          </cell>
          <cell r="HR780" t="str">
            <v/>
          </cell>
          <cell r="HS780" t="str">
            <v/>
          </cell>
          <cell r="HT780" t="str">
            <v/>
          </cell>
          <cell r="HU780" t="str">
            <v/>
          </cell>
          <cell r="HV780" t="str">
            <v/>
          </cell>
          <cell r="HW780" t="str">
            <v/>
          </cell>
          <cell r="HX780" t="str">
            <v/>
          </cell>
          <cell r="HY780" t="str">
            <v/>
          </cell>
          <cell r="HZ780" t="str">
            <v/>
          </cell>
          <cell r="IA780" t="str">
            <v/>
          </cell>
          <cell r="IB780" t="str">
            <v/>
          </cell>
          <cell r="IC780" t="str">
            <v/>
          </cell>
          <cell r="ID780" t="str">
            <v/>
          </cell>
        </row>
        <row r="781">
          <cell r="A781" t="str">
            <v/>
          </cell>
          <cell r="B781" t="str">
            <v/>
          </cell>
          <cell r="C781" t="str">
            <v/>
          </cell>
          <cell r="D781" t="str">
            <v/>
          </cell>
          <cell r="E781" t="str">
            <v/>
          </cell>
          <cell r="F781" t="str">
            <v/>
          </cell>
          <cell r="G781" t="str">
            <v/>
          </cell>
          <cell r="H781" t="str">
            <v/>
          </cell>
          <cell r="I781" t="str">
            <v/>
          </cell>
          <cell r="J781" t="str">
            <v/>
          </cell>
          <cell r="K781" t="str">
            <v/>
          </cell>
          <cell r="L781" t="str">
            <v/>
          </cell>
          <cell r="M781" t="str">
            <v/>
          </cell>
          <cell r="N781" t="str">
            <v/>
          </cell>
          <cell r="O781" t="str">
            <v/>
          </cell>
          <cell r="P781" t="str">
            <v/>
          </cell>
          <cell r="Q781" t="str">
            <v/>
          </cell>
          <cell r="R781" t="str">
            <v/>
          </cell>
          <cell r="S781" t="str">
            <v/>
          </cell>
          <cell r="T781" t="str">
            <v/>
          </cell>
          <cell r="U781" t="str">
            <v/>
          </cell>
          <cell r="V781" t="str">
            <v/>
          </cell>
          <cell r="W781" t="str">
            <v/>
          </cell>
          <cell r="X781" t="str">
            <v/>
          </cell>
          <cell r="Y781" t="str">
            <v/>
          </cell>
          <cell r="Z781" t="str">
            <v/>
          </cell>
          <cell r="AA781" t="str">
            <v/>
          </cell>
          <cell r="AB781" t="str">
            <v/>
          </cell>
          <cell r="AC781" t="str">
            <v/>
          </cell>
          <cell r="AD781" t="str">
            <v/>
          </cell>
          <cell r="AE781" t="str">
            <v/>
          </cell>
          <cell r="AF781" t="str">
            <v/>
          </cell>
          <cell r="AG781" t="str">
            <v/>
          </cell>
          <cell r="AH781" t="str">
            <v/>
          </cell>
          <cell r="AI781" t="str">
            <v/>
          </cell>
          <cell r="AJ781" t="str">
            <v/>
          </cell>
          <cell r="AK781" t="str">
            <v/>
          </cell>
          <cell r="AL781" t="str">
            <v/>
          </cell>
          <cell r="AM781" t="str">
            <v/>
          </cell>
          <cell r="AN781" t="str">
            <v/>
          </cell>
          <cell r="AO781" t="str">
            <v/>
          </cell>
          <cell r="AP781" t="str">
            <v/>
          </cell>
          <cell r="AQ781" t="str">
            <v/>
          </cell>
          <cell r="AR781" t="str">
            <v/>
          </cell>
          <cell r="AS781" t="str">
            <v/>
          </cell>
          <cell r="AT781" t="str">
            <v/>
          </cell>
          <cell r="AU781" t="str">
            <v/>
          </cell>
          <cell r="AV781" t="str">
            <v/>
          </cell>
          <cell r="AW781" t="str">
            <v/>
          </cell>
          <cell r="AX781" t="str">
            <v/>
          </cell>
          <cell r="AY781" t="str">
            <v/>
          </cell>
          <cell r="AZ781" t="str">
            <v/>
          </cell>
          <cell r="BA781" t="str">
            <v/>
          </cell>
          <cell r="BB781" t="str">
            <v/>
          </cell>
          <cell r="BC781" t="str">
            <v/>
          </cell>
          <cell r="BD781" t="str">
            <v/>
          </cell>
          <cell r="BE781" t="str">
            <v/>
          </cell>
          <cell r="BF781" t="str">
            <v/>
          </cell>
          <cell r="BG781" t="str">
            <v/>
          </cell>
          <cell r="BH781" t="str">
            <v/>
          </cell>
          <cell r="BI781" t="str">
            <v/>
          </cell>
          <cell r="BJ781" t="str">
            <v/>
          </cell>
          <cell r="BK781" t="str">
            <v/>
          </cell>
          <cell r="BL781" t="str">
            <v/>
          </cell>
          <cell r="BM781" t="str">
            <v/>
          </cell>
          <cell r="BN781" t="str">
            <v/>
          </cell>
          <cell r="BO781" t="str">
            <v/>
          </cell>
          <cell r="BP781" t="str">
            <v/>
          </cell>
          <cell r="BQ781" t="str">
            <v/>
          </cell>
          <cell r="BR781" t="str">
            <v/>
          </cell>
          <cell r="BS781" t="str">
            <v/>
          </cell>
          <cell r="BT781" t="str">
            <v/>
          </cell>
          <cell r="BU781" t="str">
            <v/>
          </cell>
          <cell r="BV781" t="str">
            <v/>
          </cell>
          <cell r="BW781" t="str">
            <v/>
          </cell>
          <cell r="BX781" t="str">
            <v/>
          </cell>
          <cell r="BY781" t="str">
            <v/>
          </cell>
          <cell r="BZ781" t="str">
            <v/>
          </cell>
          <cell r="CA781" t="str">
            <v/>
          </cell>
          <cell r="CB781" t="str">
            <v/>
          </cell>
          <cell r="CC781" t="str">
            <v/>
          </cell>
          <cell r="CD781" t="str">
            <v/>
          </cell>
          <cell r="CE781" t="str">
            <v/>
          </cell>
          <cell r="CF781" t="str">
            <v/>
          </cell>
          <cell r="CG781" t="str">
            <v/>
          </cell>
          <cell r="CH781" t="str">
            <v/>
          </cell>
          <cell r="CI781" t="str">
            <v/>
          </cell>
          <cell r="CJ781" t="str">
            <v/>
          </cell>
          <cell r="CK781" t="str">
            <v/>
          </cell>
          <cell r="CL781" t="str">
            <v/>
          </cell>
          <cell r="CM781" t="str">
            <v/>
          </cell>
          <cell r="CN781" t="str">
            <v/>
          </cell>
          <cell r="CO781" t="str">
            <v/>
          </cell>
          <cell r="CP781" t="str">
            <v/>
          </cell>
          <cell r="CQ781" t="str">
            <v/>
          </cell>
          <cell r="CR781" t="str">
            <v/>
          </cell>
          <cell r="CS781" t="str">
            <v/>
          </cell>
          <cell r="CT781" t="str">
            <v/>
          </cell>
          <cell r="CU781" t="str">
            <v/>
          </cell>
          <cell r="CV781" t="str">
            <v/>
          </cell>
          <cell r="CW781" t="str">
            <v/>
          </cell>
          <cell r="CX781" t="str">
            <v/>
          </cell>
          <cell r="CY781" t="str">
            <v/>
          </cell>
          <cell r="CZ781" t="str">
            <v/>
          </cell>
          <cell r="DA781" t="str">
            <v/>
          </cell>
          <cell r="DB781" t="str">
            <v/>
          </cell>
          <cell r="DC781" t="str">
            <v/>
          </cell>
          <cell r="DD781" t="str">
            <v/>
          </cell>
          <cell r="DE781" t="str">
            <v/>
          </cell>
          <cell r="DF781" t="str">
            <v/>
          </cell>
          <cell r="DG781" t="str">
            <v/>
          </cell>
          <cell r="DH781" t="str">
            <v/>
          </cell>
          <cell r="DI781" t="str">
            <v/>
          </cell>
          <cell r="DJ781" t="str">
            <v/>
          </cell>
          <cell r="DK781" t="str">
            <v/>
          </cell>
          <cell r="DL781" t="str">
            <v/>
          </cell>
          <cell r="DM781" t="str">
            <v/>
          </cell>
          <cell r="DN781" t="str">
            <v/>
          </cell>
          <cell r="DO781" t="str">
            <v/>
          </cell>
          <cell r="DP781" t="str">
            <v/>
          </cell>
          <cell r="DQ781" t="str">
            <v/>
          </cell>
          <cell r="DR781" t="str">
            <v/>
          </cell>
          <cell r="DS781" t="str">
            <v/>
          </cell>
          <cell r="DT781" t="str">
            <v/>
          </cell>
          <cell r="DU781" t="str">
            <v/>
          </cell>
          <cell r="DV781" t="str">
            <v/>
          </cell>
          <cell r="DW781" t="str">
            <v/>
          </cell>
          <cell r="DX781" t="str">
            <v/>
          </cell>
          <cell r="DY781" t="str">
            <v/>
          </cell>
          <cell r="DZ781" t="str">
            <v/>
          </cell>
          <cell r="EA781" t="str">
            <v/>
          </cell>
          <cell r="EB781" t="str">
            <v/>
          </cell>
          <cell r="EC781" t="str">
            <v/>
          </cell>
          <cell r="ED781" t="str">
            <v/>
          </cell>
          <cell r="EE781" t="str">
            <v/>
          </cell>
          <cell r="EF781" t="str">
            <v/>
          </cell>
          <cell r="EG781" t="str">
            <v/>
          </cell>
          <cell r="EH781" t="str">
            <v/>
          </cell>
          <cell r="EI781" t="str">
            <v/>
          </cell>
          <cell r="EJ781" t="str">
            <v/>
          </cell>
          <cell r="EK781" t="str">
            <v/>
          </cell>
          <cell r="EL781" t="str">
            <v/>
          </cell>
          <cell r="EM781" t="str">
            <v/>
          </cell>
          <cell r="EN781" t="str">
            <v/>
          </cell>
          <cell r="EO781" t="str">
            <v/>
          </cell>
          <cell r="EP781" t="str">
            <v/>
          </cell>
          <cell r="EQ781" t="str">
            <v/>
          </cell>
          <cell r="ER781" t="str">
            <v/>
          </cell>
          <cell r="ES781" t="str">
            <v/>
          </cell>
          <cell r="ET781" t="str">
            <v/>
          </cell>
          <cell r="EU781" t="str">
            <v/>
          </cell>
          <cell r="EV781" t="str">
            <v/>
          </cell>
          <cell r="EW781" t="str">
            <v/>
          </cell>
          <cell r="EX781" t="str">
            <v/>
          </cell>
          <cell r="EY781" t="str">
            <v/>
          </cell>
          <cell r="EZ781" t="str">
            <v/>
          </cell>
          <cell r="FA781" t="str">
            <v/>
          </cell>
          <cell r="FB781" t="str">
            <v/>
          </cell>
          <cell r="FC781" t="str">
            <v/>
          </cell>
          <cell r="FD781" t="str">
            <v/>
          </cell>
          <cell r="FE781" t="str">
            <v/>
          </cell>
          <cell r="FF781" t="str">
            <v/>
          </cell>
          <cell r="FG781" t="str">
            <v/>
          </cell>
          <cell r="FH781" t="str">
            <v/>
          </cell>
          <cell r="FI781" t="str">
            <v/>
          </cell>
          <cell r="FJ781" t="str">
            <v/>
          </cell>
          <cell r="FK781" t="str">
            <v/>
          </cell>
          <cell r="FL781" t="str">
            <v/>
          </cell>
          <cell r="FM781" t="str">
            <v/>
          </cell>
          <cell r="FN781" t="str">
            <v/>
          </cell>
          <cell r="FO781" t="str">
            <v/>
          </cell>
          <cell r="FP781" t="str">
            <v/>
          </cell>
          <cell r="FQ781" t="str">
            <v/>
          </cell>
          <cell r="FR781" t="str">
            <v/>
          </cell>
          <cell r="FS781" t="str">
            <v/>
          </cell>
          <cell r="FT781" t="str">
            <v/>
          </cell>
          <cell r="FU781" t="str">
            <v/>
          </cell>
          <cell r="FV781" t="str">
            <v/>
          </cell>
          <cell r="FW781" t="str">
            <v/>
          </cell>
          <cell r="FX781" t="str">
            <v/>
          </cell>
          <cell r="FY781" t="str">
            <v/>
          </cell>
          <cell r="FZ781" t="str">
            <v/>
          </cell>
          <cell r="GA781" t="str">
            <v/>
          </cell>
          <cell r="GB781" t="str">
            <v/>
          </cell>
          <cell r="GC781" t="str">
            <v/>
          </cell>
          <cell r="GD781" t="str">
            <v/>
          </cell>
          <cell r="GE781" t="str">
            <v/>
          </cell>
          <cell r="GF781" t="str">
            <v/>
          </cell>
          <cell r="GG781" t="str">
            <v/>
          </cell>
          <cell r="GH781" t="str">
            <v/>
          </cell>
          <cell r="GI781" t="str">
            <v/>
          </cell>
          <cell r="GJ781" t="str">
            <v/>
          </cell>
          <cell r="GK781" t="str">
            <v/>
          </cell>
          <cell r="GL781" t="str">
            <v/>
          </cell>
          <cell r="GM781" t="str">
            <v/>
          </cell>
          <cell r="GN781" t="str">
            <v/>
          </cell>
          <cell r="GO781" t="str">
            <v/>
          </cell>
          <cell r="GP781" t="str">
            <v/>
          </cell>
          <cell r="GQ781" t="str">
            <v/>
          </cell>
          <cell r="GR781" t="str">
            <v/>
          </cell>
          <cell r="GS781" t="str">
            <v/>
          </cell>
          <cell r="GT781" t="str">
            <v/>
          </cell>
          <cell r="GU781" t="str">
            <v/>
          </cell>
          <cell r="GV781" t="str">
            <v/>
          </cell>
          <cell r="GW781" t="str">
            <v/>
          </cell>
          <cell r="GX781" t="str">
            <v/>
          </cell>
          <cell r="GY781" t="str">
            <v/>
          </cell>
          <cell r="GZ781" t="str">
            <v/>
          </cell>
          <cell r="HA781" t="str">
            <v/>
          </cell>
          <cell r="HB781" t="str">
            <v/>
          </cell>
          <cell r="HC781" t="str">
            <v/>
          </cell>
          <cell r="HD781" t="str">
            <v/>
          </cell>
          <cell r="HE781" t="str">
            <v/>
          </cell>
          <cell r="HF781" t="str">
            <v/>
          </cell>
          <cell r="HG781" t="str">
            <v/>
          </cell>
          <cell r="HH781" t="str">
            <v/>
          </cell>
          <cell r="HI781" t="str">
            <v/>
          </cell>
          <cell r="HJ781" t="str">
            <v/>
          </cell>
          <cell r="HK781" t="str">
            <v/>
          </cell>
          <cell r="HL781" t="str">
            <v/>
          </cell>
          <cell r="HM781" t="str">
            <v/>
          </cell>
          <cell r="HN781" t="str">
            <v/>
          </cell>
          <cell r="HO781" t="str">
            <v/>
          </cell>
          <cell r="HP781" t="str">
            <v/>
          </cell>
          <cell r="HQ781" t="str">
            <v/>
          </cell>
          <cell r="HR781" t="str">
            <v/>
          </cell>
          <cell r="HS781" t="str">
            <v/>
          </cell>
          <cell r="HT781" t="str">
            <v/>
          </cell>
          <cell r="HU781" t="str">
            <v/>
          </cell>
          <cell r="HV781" t="str">
            <v/>
          </cell>
          <cell r="HW781" t="str">
            <v/>
          </cell>
          <cell r="HX781" t="str">
            <v/>
          </cell>
          <cell r="HY781" t="str">
            <v/>
          </cell>
          <cell r="HZ781" t="str">
            <v/>
          </cell>
          <cell r="IA781" t="str">
            <v/>
          </cell>
          <cell r="IB781" t="str">
            <v/>
          </cell>
          <cell r="IC781" t="str">
            <v/>
          </cell>
          <cell r="ID781" t="str">
            <v/>
          </cell>
        </row>
        <row r="782">
          <cell r="A782" t="str">
            <v/>
          </cell>
          <cell r="B782" t="str">
            <v/>
          </cell>
          <cell r="C782" t="str">
            <v/>
          </cell>
          <cell r="D782" t="str">
            <v/>
          </cell>
          <cell r="E782" t="str">
            <v/>
          </cell>
          <cell r="F782" t="str">
            <v/>
          </cell>
          <cell r="G782" t="str">
            <v/>
          </cell>
          <cell r="H782" t="str">
            <v/>
          </cell>
          <cell r="I782" t="str">
            <v/>
          </cell>
          <cell r="J782" t="str">
            <v/>
          </cell>
          <cell r="K782" t="str">
            <v/>
          </cell>
          <cell r="L782" t="str">
            <v/>
          </cell>
          <cell r="M782" t="str">
            <v/>
          </cell>
          <cell r="N782" t="str">
            <v/>
          </cell>
          <cell r="O782" t="str">
            <v/>
          </cell>
          <cell r="P782" t="str">
            <v/>
          </cell>
          <cell r="Q782" t="str">
            <v/>
          </cell>
          <cell r="R782" t="str">
            <v/>
          </cell>
          <cell r="S782" t="str">
            <v/>
          </cell>
          <cell r="T782" t="str">
            <v/>
          </cell>
          <cell r="U782" t="str">
            <v/>
          </cell>
          <cell r="V782" t="str">
            <v/>
          </cell>
          <cell r="W782" t="str">
            <v/>
          </cell>
          <cell r="X782" t="str">
            <v/>
          </cell>
          <cell r="Y782" t="str">
            <v/>
          </cell>
          <cell r="Z782" t="str">
            <v/>
          </cell>
          <cell r="AA782" t="str">
            <v/>
          </cell>
          <cell r="AB782" t="str">
            <v/>
          </cell>
          <cell r="AC782" t="str">
            <v/>
          </cell>
          <cell r="AD782" t="str">
            <v/>
          </cell>
          <cell r="AE782" t="str">
            <v/>
          </cell>
          <cell r="AF782" t="str">
            <v/>
          </cell>
          <cell r="AG782" t="str">
            <v/>
          </cell>
          <cell r="AH782" t="str">
            <v/>
          </cell>
          <cell r="AI782" t="str">
            <v/>
          </cell>
          <cell r="AJ782" t="str">
            <v/>
          </cell>
          <cell r="AK782" t="str">
            <v/>
          </cell>
          <cell r="AL782" t="str">
            <v/>
          </cell>
          <cell r="AM782" t="str">
            <v/>
          </cell>
          <cell r="AN782" t="str">
            <v/>
          </cell>
          <cell r="AO782" t="str">
            <v/>
          </cell>
          <cell r="AP782" t="str">
            <v/>
          </cell>
          <cell r="AQ782" t="str">
            <v/>
          </cell>
          <cell r="AR782" t="str">
            <v/>
          </cell>
          <cell r="AS782" t="str">
            <v/>
          </cell>
          <cell r="AT782" t="str">
            <v/>
          </cell>
          <cell r="AU782" t="str">
            <v/>
          </cell>
          <cell r="AV782" t="str">
            <v/>
          </cell>
          <cell r="AW782" t="str">
            <v/>
          </cell>
          <cell r="AX782" t="str">
            <v/>
          </cell>
          <cell r="AY782" t="str">
            <v/>
          </cell>
          <cell r="AZ782" t="str">
            <v/>
          </cell>
          <cell r="BA782" t="str">
            <v/>
          </cell>
          <cell r="BB782" t="str">
            <v/>
          </cell>
          <cell r="BC782" t="str">
            <v/>
          </cell>
          <cell r="BD782" t="str">
            <v/>
          </cell>
          <cell r="BE782" t="str">
            <v/>
          </cell>
          <cell r="BF782" t="str">
            <v/>
          </cell>
          <cell r="BG782" t="str">
            <v/>
          </cell>
          <cell r="BH782" t="str">
            <v/>
          </cell>
          <cell r="BI782" t="str">
            <v/>
          </cell>
          <cell r="BJ782" t="str">
            <v/>
          </cell>
          <cell r="BK782" t="str">
            <v/>
          </cell>
          <cell r="BL782" t="str">
            <v/>
          </cell>
          <cell r="BM782" t="str">
            <v/>
          </cell>
          <cell r="BN782" t="str">
            <v/>
          </cell>
          <cell r="BO782" t="str">
            <v/>
          </cell>
          <cell r="BP782" t="str">
            <v/>
          </cell>
          <cell r="BQ782" t="str">
            <v/>
          </cell>
          <cell r="BR782" t="str">
            <v/>
          </cell>
          <cell r="BS782" t="str">
            <v/>
          </cell>
          <cell r="BT782" t="str">
            <v/>
          </cell>
          <cell r="BU782" t="str">
            <v/>
          </cell>
          <cell r="BV782" t="str">
            <v/>
          </cell>
          <cell r="BW782" t="str">
            <v/>
          </cell>
          <cell r="BX782" t="str">
            <v/>
          </cell>
          <cell r="BY782" t="str">
            <v/>
          </cell>
          <cell r="BZ782" t="str">
            <v/>
          </cell>
          <cell r="CA782" t="str">
            <v/>
          </cell>
          <cell r="CB782" t="str">
            <v/>
          </cell>
          <cell r="CC782" t="str">
            <v/>
          </cell>
          <cell r="CD782" t="str">
            <v/>
          </cell>
          <cell r="CE782" t="str">
            <v/>
          </cell>
          <cell r="CF782" t="str">
            <v/>
          </cell>
          <cell r="CG782" t="str">
            <v/>
          </cell>
          <cell r="CH782" t="str">
            <v/>
          </cell>
          <cell r="CI782" t="str">
            <v/>
          </cell>
          <cell r="CJ782" t="str">
            <v/>
          </cell>
          <cell r="CK782" t="str">
            <v/>
          </cell>
          <cell r="CL782" t="str">
            <v/>
          </cell>
          <cell r="CM782" t="str">
            <v/>
          </cell>
          <cell r="CN782" t="str">
            <v/>
          </cell>
          <cell r="CO782" t="str">
            <v/>
          </cell>
          <cell r="CP782" t="str">
            <v/>
          </cell>
          <cell r="CQ782" t="str">
            <v/>
          </cell>
          <cell r="CR782" t="str">
            <v/>
          </cell>
          <cell r="CS782" t="str">
            <v/>
          </cell>
          <cell r="CT782" t="str">
            <v/>
          </cell>
          <cell r="CU782" t="str">
            <v/>
          </cell>
          <cell r="CV782" t="str">
            <v/>
          </cell>
          <cell r="CW782" t="str">
            <v/>
          </cell>
          <cell r="CX782" t="str">
            <v/>
          </cell>
          <cell r="CY782" t="str">
            <v/>
          </cell>
          <cell r="CZ782" t="str">
            <v/>
          </cell>
          <cell r="DA782" t="str">
            <v/>
          </cell>
          <cell r="DB782" t="str">
            <v/>
          </cell>
          <cell r="DC782" t="str">
            <v/>
          </cell>
          <cell r="DD782" t="str">
            <v/>
          </cell>
          <cell r="DE782" t="str">
            <v/>
          </cell>
          <cell r="DF782" t="str">
            <v/>
          </cell>
          <cell r="DG782" t="str">
            <v/>
          </cell>
          <cell r="DH782" t="str">
            <v/>
          </cell>
          <cell r="DI782" t="str">
            <v/>
          </cell>
          <cell r="DJ782" t="str">
            <v/>
          </cell>
          <cell r="DK782" t="str">
            <v/>
          </cell>
          <cell r="DL782" t="str">
            <v/>
          </cell>
          <cell r="DM782" t="str">
            <v/>
          </cell>
          <cell r="DN782" t="str">
            <v/>
          </cell>
          <cell r="DO782" t="str">
            <v/>
          </cell>
          <cell r="DP782" t="str">
            <v/>
          </cell>
          <cell r="DQ782" t="str">
            <v/>
          </cell>
          <cell r="DR782" t="str">
            <v/>
          </cell>
          <cell r="DS782" t="str">
            <v/>
          </cell>
          <cell r="DT782" t="str">
            <v/>
          </cell>
          <cell r="DU782" t="str">
            <v/>
          </cell>
          <cell r="DV782" t="str">
            <v/>
          </cell>
          <cell r="DW782" t="str">
            <v/>
          </cell>
          <cell r="DX782" t="str">
            <v/>
          </cell>
          <cell r="DY782" t="str">
            <v/>
          </cell>
          <cell r="DZ782" t="str">
            <v/>
          </cell>
          <cell r="EA782" t="str">
            <v/>
          </cell>
          <cell r="EB782" t="str">
            <v/>
          </cell>
          <cell r="EC782" t="str">
            <v/>
          </cell>
          <cell r="ED782" t="str">
            <v/>
          </cell>
          <cell r="EE782" t="str">
            <v/>
          </cell>
          <cell r="EF782" t="str">
            <v/>
          </cell>
          <cell r="EG782" t="str">
            <v/>
          </cell>
          <cell r="EH782" t="str">
            <v/>
          </cell>
          <cell r="EI782" t="str">
            <v/>
          </cell>
          <cell r="EJ782" t="str">
            <v/>
          </cell>
          <cell r="EK782" t="str">
            <v/>
          </cell>
          <cell r="EL782" t="str">
            <v/>
          </cell>
          <cell r="EM782" t="str">
            <v/>
          </cell>
          <cell r="EN782" t="str">
            <v/>
          </cell>
          <cell r="EO782" t="str">
            <v/>
          </cell>
          <cell r="EP782" t="str">
            <v/>
          </cell>
          <cell r="EQ782" t="str">
            <v/>
          </cell>
          <cell r="ER782" t="str">
            <v/>
          </cell>
          <cell r="ES782" t="str">
            <v/>
          </cell>
          <cell r="ET782" t="str">
            <v/>
          </cell>
          <cell r="EU782" t="str">
            <v/>
          </cell>
          <cell r="EV782" t="str">
            <v/>
          </cell>
          <cell r="EW782" t="str">
            <v/>
          </cell>
          <cell r="EX782" t="str">
            <v/>
          </cell>
          <cell r="EY782" t="str">
            <v/>
          </cell>
          <cell r="EZ782" t="str">
            <v/>
          </cell>
          <cell r="FA782" t="str">
            <v/>
          </cell>
          <cell r="FB782" t="str">
            <v/>
          </cell>
          <cell r="FC782" t="str">
            <v/>
          </cell>
          <cell r="FD782" t="str">
            <v/>
          </cell>
          <cell r="FE782" t="str">
            <v/>
          </cell>
          <cell r="FF782" t="str">
            <v/>
          </cell>
          <cell r="FG782" t="str">
            <v/>
          </cell>
          <cell r="FH782" t="str">
            <v/>
          </cell>
          <cell r="FI782" t="str">
            <v/>
          </cell>
          <cell r="FJ782" t="str">
            <v/>
          </cell>
          <cell r="FK782" t="str">
            <v/>
          </cell>
          <cell r="FL782" t="str">
            <v/>
          </cell>
          <cell r="FM782" t="str">
            <v/>
          </cell>
          <cell r="FN782" t="str">
            <v/>
          </cell>
          <cell r="FO782" t="str">
            <v/>
          </cell>
          <cell r="FP782" t="str">
            <v/>
          </cell>
          <cell r="FQ782" t="str">
            <v/>
          </cell>
          <cell r="FR782" t="str">
            <v/>
          </cell>
          <cell r="FS782" t="str">
            <v/>
          </cell>
          <cell r="FT782" t="str">
            <v/>
          </cell>
          <cell r="FU782" t="str">
            <v/>
          </cell>
          <cell r="FV782" t="str">
            <v/>
          </cell>
          <cell r="FW782" t="str">
            <v/>
          </cell>
          <cell r="FX782" t="str">
            <v/>
          </cell>
          <cell r="FY782" t="str">
            <v/>
          </cell>
          <cell r="FZ782" t="str">
            <v/>
          </cell>
          <cell r="GA782" t="str">
            <v/>
          </cell>
          <cell r="GB782" t="str">
            <v/>
          </cell>
          <cell r="GC782" t="str">
            <v/>
          </cell>
          <cell r="GD782" t="str">
            <v/>
          </cell>
          <cell r="GE782" t="str">
            <v/>
          </cell>
          <cell r="GF782" t="str">
            <v/>
          </cell>
          <cell r="GG782" t="str">
            <v/>
          </cell>
          <cell r="GH782" t="str">
            <v/>
          </cell>
          <cell r="GI782" t="str">
            <v/>
          </cell>
          <cell r="GJ782" t="str">
            <v/>
          </cell>
          <cell r="GK782" t="str">
            <v/>
          </cell>
          <cell r="GL782" t="str">
            <v/>
          </cell>
          <cell r="GM782" t="str">
            <v/>
          </cell>
          <cell r="GN782" t="str">
            <v/>
          </cell>
          <cell r="GO782" t="str">
            <v/>
          </cell>
          <cell r="GP782" t="str">
            <v/>
          </cell>
          <cell r="GQ782" t="str">
            <v/>
          </cell>
          <cell r="GR782" t="str">
            <v/>
          </cell>
          <cell r="GS782" t="str">
            <v/>
          </cell>
          <cell r="GT782" t="str">
            <v/>
          </cell>
          <cell r="GU782" t="str">
            <v/>
          </cell>
          <cell r="GV782" t="str">
            <v/>
          </cell>
          <cell r="GW782" t="str">
            <v/>
          </cell>
          <cell r="GX782" t="str">
            <v/>
          </cell>
          <cell r="GY782" t="str">
            <v/>
          </cell>
          <cell r="GZ782" t="str">
            <v/>
          </cell>
          <cell r="HA782" t="str">
            <v/>
          </cell>
          <cell r="HB782" t="str">
            <v/>
          </cell>
          <cell r="HC782" t="str">
            <v/>
          </cell>
          <cell r="HD782" t="str">
            <v/>
          </cell>
          <cell r="HE782" t="str">
            <v/>
          </cell>
          <cell r="HF782" t="str">
            <v/>
          </cell>
          <cell r="HG782" t="str">
            <v/>
          </cell>
          <cell r="HH782" t="str">
            <v/>
          </cell>
          <cell r="HI782" t="str">
            <v/>
          </cell>
          <cell r="HJ782" t="str">
            <v/>
          </cell>
          <cell r="HK782" t="str">
            <v/>
          </cell>
          <cell r="HL782" t="str">
            <v/>
          </cell>
          <cell r="HM782" t="str">
            <v/>
          </cell>
          <cell r="HN782" t="str">
            <v/>
          </cell>
          <cell r="HO782" t="str">
            <v/>
          </cell>
          <cell r="HP782" t="str">
            <v/>
          </cell>
          <cell r="HQ782" t="str">
            <v/>
          </cell>
          <cell r="HR782" t="str">
            <v/>
          </cell>
          <cell r="HS782" t="str">
            <v/>
          </cell>
          <cell r="HT782" t="str">
            <v/>
          </cell>
          <cell r="HU782" t="str">
            <v/>
          </cell>
          <cell r="HV782" t="str">
            <v/>
          </cell>
          <cell r="HW782" t="str">
            <v/>
          </cell>
          <cell r="HX782" t="str">
            <v/>
          </cell>
          <cell r="HY782" t="str">
            <v/>
          </cell>
          <cell r="HZ782" t="str">
            <v/>
          </cell>
          <cell r="IA782" t="str">
            <v/>
          </cell>
          <cell r="IB782" t="str">
            <v/>
          </cell>
          <cell r="IC782" t="str">
            <v/>
          </cell>
          <cell r="ID782" t="str">
            <v/>
          </cell>
        </row>
        <row r="783">
          <cell r="A783" t="str">
            <v/>
          </cell>
          <cell r="B783" t="str">
            <v/>
          </cell>
          <cell r="C783" t="str">
            <v/>
          </cell>
          <cell r="D783" t="str">
            <v/>
          </cell>
          <cell r="E783" t="str">
            <v/>
          </cell>
          <cell r="F783" t="str">
            <v/>
          </cell>
          <cell r="G783" t="str">
            <v/>
          </cell>
          <cell r="H783" t="str">
            <v/>
          </cell>
          <cell r="I783" t="str">
            <v/>
          </cell>
          <cell r="J783" t="str">
            <v/>
          </cell>
          <cell r="K783" t="str">
            <v/>
          </cell>
          <cell r="L783" t="str">
            <v/>
          </cell>
          <cell r="M783" t="str">
            <v/>
          </cell>
          <cell r="N783" t="str">
            <v/>
          </cell>
          <cell r="O783" t="str">
            <v/>
          </cell>
          <cell r="P783" t="str">
            <v/>
          </cell>
          <cell r="Q783" t="str">
            <v/>
          </cell>
          <cell r="R783" t="str">
            <v/>
          </cell>
          <cell r="S783" t="str">
            <v/>
          </cell>
          <cell r="T783" t="str">
            <v/>
          </cell>
          <cell r="U783" t="str">
            <v/>
          </cell>
          <cell r="V783" t="str">
            <v/>
          </cell>
          <cell r="W783" t="str">
            <v/>
          </cell>
          <cell r="X783" t="str">
            <v/>
          </cell>
          <cell r="Y783" t="str">
            <v/>
          </cell>
          <cell r="Z783" t="str">
            <v/>
          </cell>
          <cell r="AA783" t="str">
            <v/>
          </cell>
          <cell r="AB783" t="str">
            <v/>
          </cell>
          <cell r="AC783" t="str">
            <v/>
          </cell>
          <cell r="AD783" t="str">
            <v/>
          </cell>
          <cell r="AE783" t="str">
            <v/>
          </cell>
          <cell r="AF783" t="str">
            <v/>
          </cell>
          <cell r="AG783" t="str">
            <v/>
          </cell>
          <cell r="AH783" t="str">
            <v/>
          </cell>
          <cell r="AI783" t="str">
            <v/>
          </cell>
          <cell r="AJ783" t="str">
            <v/>
          </cell>
          <cell r="AK783" t="str">
            <v/>
          </cell>
          <cell r="AL783" t="str">
            <v/>
          </cell>
          <cell r="AM783" t="str">
            <v/>
          </cell>
          <cell r="AN783" t="str">
            <v/>
          </cell>
          <cell r="AO783" t="str">
            <v/>
          </cell>
          <cell r="AP783" t="str">
            <v/>
          </cell>
          <cell r="AQ783" t="str">
            <v/>
          </cell>
          <cell r="AR783" t="str">
            <v/>
          </cell>
          <cell r="AS783" t="str">
            <v/>
          </cell>
          <cell r="AT783" t="str">
            <v/>
          </cell>
          <cell r="AU783" t="str">
            <v/>
          </cell>
          <cell r="AV783" t="str">
            <v/>
          </cell>
          <cell r="AW783" t="str">
            <v/>
          </cell>
          <cell r="AX783" t="str">
            <v/>
          </cell>
          <cell r="AY783" t="str">
            <v/>
          </cell>
          <cell r="AZ783" t="str">
            <v/>
          </cell>
          <cell r="BA783" t="str">
            <v/>
          </cell>
          <cell r="BB783" t="str">
            <v/>
          </cell>
          <cell r="BC783" t="str">
            <v/>
          </cell>
          <cell r="BD783" t="str">
            <v/>
          </cell>
          <cell r="BE783" t="str">
            <v/>
          </cell>
          <cell r="BF783" t="str">
            <v/>
          </cell>
          <cell r="BG783" t="str">
            <v/>
          </cell>
          <cell r="BH783" t="str">
            <v/>
          </cell>
          <cell r="BI783" t="str">
            <v/>
          </cell>
          <cell r="BJ783" t="str">
            <v/>
          </cell>
          <cell r="BK783" t="str">
            <v/>
          </cell>
          <cell r="BL783" t="str">
            <v/>
          </cell>
          <cell r="BM783" t="str">
            <v/>
          </cell>
          <cell r="BN783" t="str">
            <v/>
          </cell>
          <cell r="BO783" t="str">
            <v/>
          </cell>
          <cell r="BP783" t="str">
            <v/>
          </cell>
          <cell r="BQ783" t="str">
            <v/>
          </cell>
          <cell r="BR783" t="str">
            <v/>
          </cell>
          <cell r="BS783" t="str">
            <v/>
          </cell>
          <cell r="BT783" t="str">
            <v/>
          </cell>
          <cell r="BU783" t="str">
            <v/>
          </cell>
          <cell r="BV783" t="str">
            <v/>
          </cell>
          <cell r="BW783" t="str">
            <v/>
          </cell>
          <cell r="BX783" t="str">
            <v/>
          </cell>
          <cell r="BY783" t="str">
            <v/>
          </cell>
          <cell r="BZ783" t="str">
            <v/>
          </cell>
          <cell r="CA783" t="str">
            <v/>
          </cell>
          <cell r="CB783" t="str">
            <v/>
          </cell>
          <cell r="CC783" t="str">
            <v/>
          </cell>
          <cell r="CD783" t="str">
            <v/>
          </cell>
          <cell r="CE783" t="str">
            <v/>
          </cell>
          <cell r="CF783" t="str">
            <v/>
          </cell>
          <cell r="CG783" t="str">
            <v/>
          </cell>
          <cell r="CH783" t="str">
            <v/>
          </cell>
          <cell r="CI783" t="str">
            <v/>
          </cell>
          <cell r="CJ783" t="str">
            <v/>
          </cell>
          <cell r="CK783" t="str">
            <v/>
          </cell>
          <cell r="CL783" t="str">
            <v/>
          </cell>
          <cell r="CM783" t="str">
            <v/>
          </cell>
          <cell r="CN783" t="str">
            <v/>
          </cell>
          <cell r="CO783" t="str">
            <v/>
          </cell>
          <cell r="CP783" t="str">
            <v/>
          </cell>
          <cell r="CQ783" t="str">
            <v/>
          </cell>
          <cell r="CR783" t="str">
            <v/>
          </cell>
          <cell r="CS783" t="str">
            <v/>
          </cell>
          <cell r="CT783" t="str">
            <v/>
          </cell>
          <cell r="CU783" t="str">
            <v/>
          </cell>
          <cell r="CV783" t="str">
            <v/>
          </cell>
          <cell r="CW783" t="str">
            <v/>
          </cell>
          <cell r="CX783" t="str">
            <v/>
          </cell>
          <cell r="CY783" t="str">
            <v/>
          </cell>
          <cell r="CZ783" t="str">
            <v/>
          </cell>
          <cell r="DA783" t="str">
            <v/>
          </cell>
          <cell r="DB783" t="str">
            <v/>
          </cell>
          <cell r="DC783" t="str">
            <v/>
          </cell>
          <cell r="DD783" t="str">
            <v/>
          </cell>
          <cell r="DE783" t="str">
            <v/>
          </cell>
          <cell r="DF783" t="str">
            <v/>
          </cell>
          <cell r="DG783" t="str">
            <v/>
          </cell>
          <cell r="DH783" t="str">
            <v/>
          </cell>
          <cell r="DI783" t="str">
            <v/>
          </cell>
          <cell r="DJ783" t="str">
            <v/>
          </cell>
          <cell r="DK783" t="str">
            <v/>
          </cell>
          <cell r="DL783" t="str">
            <v/>
          </cell>
          <cell r="DM783" t="str">
            <v/>
          </cell>
          <cell r="DN783" t="str">
            <v/>
          </cell>
          <cell r="DO783" t="str">
            <v/>
          </cell>
          <cell r="DP783" t="str">
            <v/>
          </cell>
          <cell r="DQ783" t="str">
            <v/>
          </cell>
          <cell r="DR783" t="str">
            <v/>
          </cell>
          <cell r="DS783" t="str">
            <v/>
          </cell>
          <cell r="DT783" t="str">
            <v/>
          </cell>
          <cell r="DU783" t="str">
            <v/>
          </cell>
          <cell r="DV783" t="str">
            <v/>
          </cell>
          <cell r="DW783" t="str">
            <v/>
          </cell>
          <cell r="DX783" t="str">
            <v/>
          </cell>
          <cell r="DY783" t="str">
            <v/>
          </cell>
          <cell r="DZ783" t="str">
            <v/>
          </cell>
          <cell r="EA783" t="str">
            <v/>
          </cell>
          <cell r="EB783" t="str">
            <v/>
          </cell>
          <cell r="EC783" t="str">
            <v/>
          </cell>
          <cell r="ED783" t="str">
            <v/>
          </cell>
          <cell r="EE783" t="str">
            <v/>
          </cell>
          <cell r="EF783" t="str">
            <v/>
          </cell>
          <cell r="EG783" t="str">
            <v/>
          </cell>
          <cell r="EH783" t="str">
            <v/>
          </cell>
          <cell r="EI783" t="str">
            <v/>
          </cell>
          <cell r="EJ783" t="str">
            <v/>
          </cell>
          <cell r="EK783" t="str">
            <v/>
          </cell>
          <cell r="EL783" t="str">
            <v/>
          </cell>
          <cell r="EM783" t="str">
            <v/>
          </cell>
          <cell r="EN783" t="str">
            <v/>
          </cell>
          <cell r="EO783" t="str">
            <v/>
          </cell>
          <cell r="EP783" t="str">
            <v/>
          </cell>
          <cell r="EQ783" t="str">
            <v/>
          </cell>
          <cell r="ER783" t="str">
            <v/>
          </cell>
          <cell r="ES783" t="str">
            <v/>
          </cell>
          <cell r="ET783" t="str">
            <v/>
          </cell>
          <cell r="EU783" t="str">
            <v/>
          </cell>
          <cell r="EV783" t="str">
            <v/>
          </cell>
          <cell r="EW783" t="str">
            <v/>
          </cell>
          <cell r="EX783" t="str">
            <v/>
          </cell>
          <cell r="EY783" t="str">
            <v/>
          </cell>
          <cell r="EZ783" t="str">
            <v/>
          </cell>
          <cell r="FA783" t="str">
            <v/>
          </cell>
          <cell r="FB783" t="str">
            <v/>
          </cell>
          <cell r="FC783" t="str">
            <v/>
          </cell>
          <cell r="FD783" t="str">
            <v/>
          </cell>
          <cell r="FE783" t="str">
            <v/>
          </cell>
          <cell r="FF783" t="str">
            <v/>
          </cell>
          <cell r="FG783" t="str">
            <v/>
          </cell>
          <cell r="FH783" t="str">
            <v/>
          </cell>
          <cell r="FI783" t="str">
            <v/>
          </cell>
          <cell r="FJ783" t="str">
            <v/>
          </cell>
          <cell r="FK783" t="str">
            <v/>
          </cell>
          <cell r="FL783" t="str">
            <v/>
          </cell>
          <cell r="FM783" t="str">
            <v/>
          </cell>
          <cell r="FN783" t="str">
            <v/>
          </cell>
          <cell r="FO783" t="str">
            <v/>
          </cell>
          <cell r="FP783" t="str">
            <v/>
          </cell>
          <cell r="FQ783" t="str">
            <v/>
          </cell>
          <cell r="FR783" t="str">
            <v/>
          </cell>
          <cell r="FS783" t="str">
            <v/>
          </cell>
          <cell r="FT783" t="str">
            <v/>
          </cell>
          <cell r="FU783" t="str">
            <v/>
          </cell>
          <cell r="FV783" t="str">
            <v/>
          </cell>
          <cell r="FW783" t="str">
            <v/>
          </cell>
          <cell r="FX783" t="str">
            <v/>
          </cell>
          <cell r="FY783" t="str">
            <v/>
          </cell>
          <cell r="FZ783" t="str">
            <v/>
          </cell>
          <cell r="GA783" t="str">
            <v/>
          </cell>
          <cell r="GB783" t="str">
            <v/>
          </cell>
          <cell r="GC783" t="str">
            <v/>
          </cell>
          <cell r="GD783" t="str">
            <v/>
          </cell>
          <cell r="GE783" t="str">
            <v/>
          </cell>
          <cell r="GF783" t="str">
            <v/>
          </cell>
          <cell r="GG783" t="str">
            <v/>
          </cell>
          <cell r="GH783" t="str">
            <v/>
          </cell>
          <cell r="GI783" t="str">
            <v/>
          </cell>
          <cell r="GJ783" t="str">
            <v/>
          </cell>
          <cell r="GK783" t="str">
            <v/>
          </cell>
          <cell r="GL783" t="str">
            <v/>
          </cell>
          <cell r="GM783" t="str">
            <v/>
          </cell>
          <cell r="GN783" t="str">
            <v/>
          </cell>
          <cell r="GO783" t="str">
            <v/>
          </cell>
          <cell r="GP783" t="str">
            <v/>
          </cell>
          <cell r="GQ783" t="str">
            <v/>
          </cell>
          <cell r="GR783" t="str">
            <v/>
          </cell>
          <cell r="GS783" t="str">
            <v/>
          </cell>
          <cell r="GT783" t="str">
            <v/>
          </cell>
          <cell r="GU783" t="str">
            <v/>
          </cell>
          <cell r="GV783" t="str">
            <v/>
          </cell>
          <cell r="GW783" t="str">
            <v/>
          </cell>
          <cell r="GX783" t="str">
            <v/>
          </cell>
          <cell r="GY783" t="str">
            <v/>
          </cell>
          <cell r="GZ783" t="str">
            <v/>
          </cell>
          <cell r="HA783" t="str">
            <v/>
          </cell>
          <cell r="HB783" t="str">
            <v/>
          </cell>
          <cell r="HC783" t="str">
            <v/>
          </cell>
          <cell r="HD783" t="str">
            <v/>
          </cell>
          <cell r="HE783" t="str">
            <v/>
          </cell>
          <cell r="HF783" t="str">
            <v/>
          </cell>
          <cell r="HG783" t="str">
            <v/>
          </cell>
          <cell r="HH783" t="str">
            <v/>
          </cell>
          <cell r="HI783" t="str">
            <v/>
          </cell>
          <cell r="HJ783" t="str">
            <v/>
          </cell>
          <cell r="HK783" t="str">
            <v/>
          </cell>
          <cell r="HL783" t="str">
            <v/>
          </cell>
          <cell r="HM783" t="str">
            <v/>
          </cell>
          <cell r="HN783" t="str">
            <v/>
          </cell>
          <cell r="HO783" t="str">
            <v/>
          </cell>
          <cell r="HP783" t="str">
            <v/>
          </cell>
          <cell r="HQ783" t="str">
            <v/>
          </cell>
          <cell r="HR783" t="str">
            <v/>
          </cell>
          <cell r="HS783" t="str">
            <v/>
          </cell>
          <cell r="HT783" t="str">
            <v/>
          </cell>
          <cell r="HU783" t="str">
            <v/>
          </cell>
          <cell r="HV783" t="str">
            <v/>
          </cell>
          <cell r="HW783" t="str">
            <v/>
          </cell>
          <cell r="HX783" t="str">
            <v/>
          </cell>
          <cell r="HY783" t="str">
            <v/>
          </cell>
          <cell r="HZ783" t="str">
            <v/>
          </cell>
          <cell r="IA783" t="str">
            <v/>
          </cell>
          <cell r="IB783" t="str">
            <v/>
          </cell>
          <cell r="IC783" t="str">
            <v/>
          </cell>
          <cell r="ID783" t="str">
            <v/>
          </cell>
        </row>
        <row r="784">
          <cell r="A784" t="str">
            <v/>
          </cell>
          <cell r="B784" t="str">
            <v/>
          </cell>
          <cell r="C784" t="str">
            <v/>
          </cell>
          <cell r="D784" t="str">
            <v/>
          </cell>
          <cell r="E784" t="str">
            <v/>
          </cell>
          <cell r="F784" t="str">
            <v/>
          </cell>
          <cell r="G784" t="str">
            <v/>
          </cell>
          <cell r="H784" t="str">
            <v/>
          </cell>
          <cell r="I784" t="str">
            <v/>
          </cell>
          <cell r="J784" t="str">
            <v/>
          </cell>
          <cell r="K784" t="str">
            <v/>
          </cell>
          <cell r="L784" t="str">
            <v/>
          </cell>
          <cell r="M784" t="str">
            <v/>
          </cell>
          <cell r="N784" t="str">
            <v/>
          </cell>
          <cell r="O784" t="str">
            <v/>
          </cell>
          <cell r="P784" t="str">
            <v/>
          </cell>
          <cell r="Q784" t="str">
            <v/>
          </cell>
          <cell r="R784" t="str">
            <v/>
          </cell>
          <cell r="S784" t="str">
            <v/>
          </cell>
          <cell r="T784" t="str">
            <v/>
          </cell>
          <cell r="U784" t="str">
            <v/>
          </cell>
          <cell r="V784" t="str">
            <v/>
          </cell>
          <cell r="W784" t="str">
            <v/>
          </cell>
          <cell r="X784" t="str">
            <v/>
          </cell>
          <cell r="Y784" t="str">
            <v/>
          </cell>
          <cell r="Z784" t="str">
            <v/>
          </cell>
          <cell r="AA784" t="str">
            <v/>
          </cell>
          <cell r="AB784" t="str">
            <v/>
          </cell>
          <cell r="AC784" t="str">
            <v/>
          </cell>
          <cell r="AD784" t="str">
            <v/>
          </cell>
          <cell r="AE784" t="str">
            <v/>
          </cell>
          <cell r="AF784" t="str">
            <v/>
          </cell>
          <cell r="AG784" t="str">
            <v/>
          </cell>
          <cell r="AH784" t="str">
            <v/>
          </cell>
          <cell r="AI784" t="str">
            <v/>
          </cell>
          <cell r="AJ784" t="str">
            <v/>
          </cell>
          <cell r="AK784" t="str">
            <v/>
          </cell>
          <cell r="AL784" t="str">
            <v/>
          </cell>
          <cell r="AM784" t="str">
            <v/>
          </cell>
          <cell r="AN784" t="str">
            <v/>
          </cell>
          <cell r="AO784" t="str">
            <v/>
          </cell>
          <cell r="AP784" t="str">
            <v/>
          </cell>
          <cell r="AQ784" t="str">
            <v/>
          </cell>
          <cell r="AR784" t="str">
            <v/>
          </cell>
          <cell r="AS784" t="str">
            <v/>
          </cell>
          <cell r="AT784" t="str">
            <v/>
          </cell>
          <cell r="AU784" t="str">
            <v/>
          </cell>
          <cell r="AV784" t="str">
            <v/>
          </cell>
          <cell r="AW784" t="str">
            <v/>
          </cell>
          <cell r="AX784" t="str">
            <v/>
          </cell>
          <cell r="AY784" t="str">
            <v/>
          </cell>
          <cell r="AZ784" t="str">
            <v/>
          </cell>
          <cell r="BA784" t="str">
            <v/>
          </cell>
          <cell r="BB784" t="str">
            <v/>
          </cell>
          <cell r="BC784" t="str">
            <v/>
          </cell>
          <cell r="BD784" t="str">
            <v/>
          </cell>
          <cell r="BE784" t="str">
            <v/>
          </cell>
          <cell r="BF784" t="str">
            <v/>
          </cell>
          <cell r="BG784" t="str">
            <v/>
          </cell>
          <cell r="BH784" t="str">
            <v/>
          </cell>
          <cell r="BI784" t="str">
            <v/>
          </cell>
          <cell r="BJ784" t="str">
            <v/>
          </cell>
          <cell r="BK784" t="str">
            <v/>
          </cell>
          <cell r="BL784" t="str">
            <v/>
          </cell>
          <cell r="BM784" t="str">
            <v/>
          </cell>
          <cell r="BN784" t="str">
            <v/>
          </cell>
          <cell r="BO784" t="str">
            <v/>
          </cell>
          <cell r="BP784" t="str">
            <v/>
          </cell>
          <cell r="BQ784" t="str">
            <v/>
          </cell>
          <cell r="BR784" t="str">
            <v/>
          </cell>
          <cell r="BS784" t="str">
            <v/>
          </cell>
          <cell r="BT784" t="str">
            <v/>
          </cell>
          <cell r="BU784" t="str">
            <v/>
          </cell>
          <cell r="BV784" t="str">
            <v/>
          </cell>
          <cell r="BW784" t="str">
            <v/>
          </cell>
          <cell r="BX784" t="str">
            <v/>
          </cell>
          <cell r="BY784" t="str">
            <v/>
          </cell>
          <cell r="BZ784" t="str">
            <v/>
          </cell>
          <cell r="CA784" t="str">
            <v/>
          </cell>
          <cell r="CB784" t="str">
            <v/>
          </cell>
          <cell r="CC784" t="str">
            <v/>
          </cell>
          <cell r="CD784" t="str">
            <v/>
          </cell>
          <cell r="CE784" t="str">
            <v/>
          </cell>
          <cell r="CF784" t="str">
            <v/>
          </cell>
          <cell r="CG784" t="str">
            <v/>
          </cell>
          <cell r="CH784" t="str">
            <v/>
          </cell>
          <cell r="CI784" t="str">
            <v/>
          </cell>
          <cell r="CJ784" t="str">
            <v/>
          </cell>
          <cell r="CK784" t="str">
            <v/>
          </cell>
          <cell r="CL784" t="str">
            <v/>
          </cell>
          <cell r="CM784" t="str">
            <v/>
          </cell>
          <cell r="CN784" t="str">
            <v/>
          </cell>
          <cell r="CO784" t="str">
            <v/>
          </cell>
          <cell r="CP784" t="str">
            <v/>
          </cell>
          <cell r="CQ784" t="str">
            <v/>
          </cell>
          <cell r="CR784" t="str">
            <v/>
          </cell>
          <cell r="CS784" t="str">
            <v/>
          </cell>
          <cell r="CT784" t="str">
            <v/>
          </cell>
          <cell r="CU784" t="str">
            <v/>
          </cell>
          <cell r="CV784" t="str">
            <v/>
          </cell>
          <cell r="CW784" t="str">
            <v/>
          </cell>
          <cell r="CX784" t="str">
            <v/>
          </cell>
          <cell r="CY784" t="str">
            <v/>
          </cell>
          <cell r="CZ784" t="str">
            <v/>
          </cell>
          <cell r="DA784" t="str">
            <v/>
          </cell>
          <cell r="DB784" t="str">
            <v/>
          </cell>
          <cell r="DC784" t="str">
            <v/>
          </cell>
          <cell r="DD784" t="str">
            <v/>
          </cell>
          <cell r="DE784" t="str">
            <v/>
          </cell>
          <cell r="DF784" t="str">
            <v/>
          </cell>
          <cell r="DG784" t="str">
            <v/>
          </cell>
          <cell r="DH784" t="str">
            <v/>
          </cell>
          <cell r="DI784" t="str">
            <v/>
          </cell>
          <cell r="DJ784" t="str">
            <v/>
          </cell>
          <cell r="DK784" t="str">
            <v/>
          </cell>
          <cell r="DL784" t="str">
            <v/>
          </cell>
          <cell r="DM784" t="str">
            <v/>
          </cell>
          <cell r="DN784" t="str">
            <v/>
          </cell>
          <cell r="DO784" t="str">
            <v/>
          </cell>
          <cell r="DP784" t="str">
            <v/>
          </cell>
          <cell r="DQ784" t="str">
            <v/>
          </cell>
          <cell r="DR784" t="str">
            <v/>
          </cell>
          <cell r="DS784" t="str">
            <v/>
          </cell>
          <cell r="DT784" t="str">
            <v/>
          </cell>
          <cell r="DU784" t="str">
            <v/>
          </cell>
          <cell r="DV784" t="str">
            <v/>
          </cell>
          <cell r="DW784" t="str">
            <v/>
          </cell>
          <cell r="DX784" t="str">
            <v/>
          </cell>
          <cell r="DY784" t="str">
            <v/>
          </cell>
          <cell r="DZ784" t="str">
            <v/>
          </cell>
          <cell r="EA784" t="str">
            <v/>
          </cell>
          <cell r="EB784" t="str">
            <v/>
          </cell>
          <cell r="EC784" t="str">
            <v/>
          </cell>
          <cell r="ED784" t="str">
            <v/>
          </cell>
          <cell r="EE784" t="str">
            <v/>
          </cell>
          <cell r="EF784" t="str">
            <v/>
          </cell>
          <cell r="EG784" t="str">
            <v/>
          </cell>
          <cell r="EH784" t="str">
            <v/>
          </cell>
          <cell r="EI784" t="str">
            <v/>
          </cell>
          <cell r="EJ784" t="str">
            <v/>
          </cell>
          <cell r="EK784" t="str">
            <v/>
          </cell>
          <cell r="EL784" t="str">
            <v/>
          </cell>
          <cell r="EM784" t="str">
            <v/>
          </cell>
          <cell r="EN784" t="str">
            <v/>
          </cell>
          <cell r="EO784" t="str">
            <v/>
          </cell>
          <cell r="EP784" t="str">
            <v/>
          </cell>
          <cell r="EQ784" t="str">
            <v/>
          </cell>
          <cell r="ER784" t="str">
            <v/>
          </cell>
          <cell r="ES784" t="str">
            <v/>
          </cell>
          <cell r="ET784" t="str">
            <v/>
          </cell>
          <cell r="EU784" t="str">
            <v/>
          </cell>
          <cell r="EV784" t="str">
            <v/>
          </cell>
          <cell r="EW784" t="str">
            <v/>
          </cell>
          <cell r="EX784" t="str">
            <v/>
          </cell>
          <cell r="EY784" t="str">
            <v/>
          </cell>
          <cell r="EZ784" t="str">
            <v/>
          </cell>
          <cell r="FA784" t="str">
            <v/>
          </cell>
          <cell r="FB784" t="str">
            <v/>
          </cell>
          <cell r="FC784" t="str">
            <v/>
          </cell>
          <cell r="FD784" t="str">
            <v/>
          </cell>
          <cell r="FE784" t="str">
            <v/>
          </cell>
          <cell r="FF784" t="str">
            <v/>
          </cell>
          <cell r="FG784" t="str">
            <v/>
          </cell>
          <cell r="FH784" t="str">
            <v/>
          </cell>
          <cell r="FI784" t="str">
            <v/>
          </cell>
          <cell r="FJ784" t="str">
            <v/>
          </cell>
          <cell r="FK784" t="str">
            <v/>
          </cell>
          <cell r="FL784" t="str">
            <v/>
          </cell>
          <cell r="FM784" t="str">
            <v/>
          </cell>
          <cell r="FN784" t="str">
            <v/>
          </cell>
          <cell r="FO784" t="str">
            <v/>
          </cell>
          <cell r="FP784" t="str">
            <v/>
          </cell>
          <cell r="FQ784" t="str">
            <v/>
          </cell>
          <cell r="FR784" t="str">
            <v/>
          </cell>
          <cell r="FS784" t="str">
            <v/>
          </cell>
          <cell r="FT784" t="str">
            <v/>
          </cell>
          <cell r="FU784" t="str">
            <v/>
          </cell>
          <cell r="FV784" t="str">
            <v/>
          </cell>
          <cell r="FW784" t="str">
            <v/>
          </cell>
          <cell r="FX784" t="str">
            <v/>
          </cell>
          <cell r="FY784" t="str">
            <v/>
          </cell>
          <cell r="FZ784" t="str">
            <v/>
          </cell>
          <cell r="GA784" t="str">
            <v/>
          </cell>
          <cell r="GB784" t="str">
            <v/>
          </cell>
          <cell r="GC784" t="str">
            <v/>
          </cell>
          <cell r="GD784" t="str">
            <v/>
          </cell>
          <cell r="GE784" t="str">
            <v/>
          </cell>
          <cell r="GF784" t="str">
            <v/>
          </cell>
          <cell r="GG784" t="str">
            <v/>
          </cell>
          <cell r="GH784" t="str">
            <v/>
          </cell>
          <cell r="GI784" t="str">
            <v/>
          </cell>
          <cell r="GJ784" t="str">
            <v/>
          </cell>
          <cell r="GK784" t="str">
            <v/>
          </cell>
          <cell r="GL784" t="str">
            <v/>
          </cell>
          <cell r="GM784" t="str">
            <v/>
          </cell>
          <cell r="GN784" t="str">
            <v/>
          </cell>
          <cell r="GO784" t="str">
            <v/>
          </cell>
          <cell r="GP784" t="str">
            <v/>
          </cell>
          <cell r="GQ784" t="str">
            <v/>
          </cell>
          <cell r="GR784" t="str">
            <v/>
          </cell>
          <cell r="GS784" t="str">
            <v/>
          </cell>
          <cell r="GT784" t="str">
            <v/>
          </cell>
          <cell r="GU784" t="str">
            <v/>
          </cell>
          <cell r="GV784" t="str">
            <v/>
          </cell>
          <cell r="GW784" t="str">
            <v/>
          </cell>
          <cell r="GX784" t="str">
            <v/>
          </cell>
          <cell r="GY784" t="str">
            <v/>
          </cell>
          <cell r="GZ784" t="str">
            <v/>
          </cell>
          <cell r="HA784" t="str">
            <v/>
          </cell>
          <cell r="HB784" t="str">
            <v/>
          </cell>
          <cell r="HC784" t="str">
            <v/>
          </cell>
          <cell r="HD784" t="str">
            <v/>
          </cell>
          <cell r="HE784" t="str">
            <v/>
          </cell>
          <cell r="HF784" t="str">
            <v/>
          </cell>
          <cell r="HG784" t="str">
            <v/>
          </cell>
          <cell r="HH784" t="str">
            <v/>
          </cell>
          <cell r="HI784" t="str">
            <v/>
          </cell>
          <cell r="HJ784" t="str">
            <v/>
          </cell>
          <cell r="HK784" t="str">
            <v/>
          </cell>
          <cell r="HL784" t="str">
            <v/>
          </cell>
          <cell r="HM784" t="str">
            <v/>
          </cell>
          <cell r="HN784" t="str">
            <v/>
          </cell>
          <cell r="HO784" t="str">
            <v/>
          </cell>
          <cell r="HP784" t="str">
            <v/>
          </cell>
          <cell r="HQ784" t="str">
            <v/>
          </cell>
          <cell r="HR784" t="str">
            <v/>
          </cell>
          <cell r="HS784" t="str">
            <v/>
          </cell>
          <cell r="HT784" t="str">
            <v/>
          </cell>
          <cell r="HU784" t="str">
            <v/>
          </cell>
          <cell r="HV784" t="str">
            <v/>
          </cell>
          <cell r="HW784" t="str">
            <v/>
          </cell>
          <cell r="HX784" t="str">
            <v/>
          </cell>
          <cell r="HY784" t="str">
            <v/>
          </cell>
          <cell r="HZ784" t="str">
            <v/>
          </cell>
          <cell r="IA784" t="str">
            <v/>
          </cell>
          <cell r="IB784" t="str">
            <v/>
          </cell>
          <cell r="IC784" t="str">
            <v/>
          </cell>
          <cell r="ID784" t="str">
            <v/>
          </cell>
        </row>
        <row r="785">
          <cell r="A785" t="str">
            <v/>
          </cell>
          <cell r="B785" t="str">
            <v/>
          </cell>
          <cell r="C785" t="str">
            <v/>
          </cell>
          <cell r="D785" t="str">
            <v/>
          </cell>
          <cell r="E785" t="str">
            <v/>
          </cell>
          <cell r="F785" t="str">
            <v/>
          </cell>
          <cell r="G785" t="str">
            <v/>
          </cell>
          <cell r="H785" t="str">
            <v/>
          </cell>
          <cell r="I785" t="str">
            <v/>
          </cell>
          <cell r="J785" t="str">
            <v/>
          </cell>
          <cell r="K785" t="str">
            <v/>
          </cell>
          <cell r="L785" t="str">
            <v/>
          </cell>
          <cell r="M785" t="str">
            <v/>
          </cell>
          <cell r="N785" t="str">
            <v/>
          </cell>
          <cell r="O785" t="str">
            <v/>
          </cell>
          <cell r="P785" t="str">
            <v/>
          </cell>
          <cell r="Q785" t="str">
            <v/>
          </cell>
          <cell r="R785" t="str">
            <v/>
          </cell>
          <cell r="S785" t="str">
            <v/>
          </cell>
          <cell r="T785" t="str">
            <v/>
          </cell>
          <cell r="U785" t="str">
            <v/>
          </cell>
          <cell r="V785" t="str">
            <v/>
          </cell>
          <cell r="W785" t="str">
            <v/>
          </cell>
          <cell r="X785" t="str">
            <v/>
          </cell>
          <cell r="Y785" t="str">
            <v/>
          </cell>
          <cell r="Z785" t="str">
            <v/>
          </cell>
          <cell r="AA785" t="str">
            <v/>
          </cell>
          <cell r="AB785" t="str">
            <v/>
          </cell>
          <cell r="AC785" t="str">
            <v/>
          </cell>
          <cell r="AD785" t="str">
            <v/>
          </cell>
          <cell r="AE785" t="str">
            <v/>
          </cell>
          <cell r="AF785" t="str">
            <v/>
          </cell>
          <cell r="AG785" t="str">
            <v/>
          </cell>
          <cell r="AH785" t="str">
            <v/>
          </cell>
          <cell r="AI785" t="str">
            <v/>
          </cell>
          <cell r="AJ785" t="str">
            <v/>
          </cell>
          <cell r="AK785" t="str">
            <v/>
          </cell>
          <cell r="AL785" t="str">
            <v/>
          </cell>
          <cell r="AM785" t="str">
            <v/>
          </cell>
          <cell r="AN785" t="str">
            <v/>
          </cell>
          <cell r="AO785" t="str">
            <v/>
          </cell>
          <cell r="AP785" t="str">
            <v/>
          </cell>
          <cell r="AQ785" t="str">
            <v/>
          </cell>
          <cell r="AR785" t="str">
            <v/>
          </cell>
          <cell r="AS785" t="str">
            <v/>
          </cell>
          <cell r="AT785" t="str">
            <v/>
          </cell>
          <cell r="AU785" t="str">
            <v/>
          </cell>
          <cell r="AV785" t="str">
            <v/>
          </cell>
          <cell r="AW785" t="str">
            <v/>
          </cell>
          <cell r="AX785" t="str">
            <v/>
          </cell>
          <cell r="AY785" t="str">
            <v/>
          </cell>
          <cell r="AZ785" t="str">
            <v/>
          </cell>
          <cell r="BA785" t="str">
            <v/>
          </cell>
          <cell r="BB785" t="str">
            <v/>
          </cell>
          <cell r="BC785" t="str">
            <v/>
          </cell>
          <cell r="BD785" t="str">
            <v/>
          </cell>
          <cell r="BE785" t="str">
            <v/>
          </cell>
          <cell r="BF785" t="str">
            <v/>
          </cell>
          <cell r="BG785" t="str">
            <v/>
          </cell>
          <cell r="BH785" t="str">
            <v/>
          </cell>
          <cell r="BI785" t="str">
            <v/>
          </cell>
          <cell r="BJ785" t="str">
            <v/>
          </cell>
          <cell r="BK785" t="str">
            <v/>
          </cell>
          <cell r="BL785" t="str">
            <v/>
          </cell>
          <cell r="BM785" t="str">
            <v/>
          </cell>
          <cell r="BN785" t="str">
            <v/>
          </cell>
          <cell r="BO785" t="str">
            <v/>
          </cell>
          <cell r="BP785" t="str">
            <v/>
          </cell>
          <cell r="BQ785" t="str">
            <v/>
          </cell>
          <cell r="BR785" t="str">
            <v/>
          </cell>
          <cell r="BS785" t="str">
            <v/>
          </cell>
          <cell r="BT785" t="str">
            <v/>
          </cell>
          <cell r="BU785" t="str">
            <v/>
          </cell>
          <cell r="BV785" t="str">
            <v/>
          </cell>
          <cell r="BW785" t="str">
            <v/>
          </cell>
          <cell r="BX785" t="str">
            <v/>
          </cell>
          <cell r="BY785" t="str">
            <v/>
          </cell>
          <cell r="BZ785" t="str">
            <v/>
          </cell>
          <cell r="CA785" t="str">
            <v/>
          </cell>
          <cell r="CB785" t="str">
            <v/>
          </cell>
          <cell r="CC785" t="str">
            <v/>
          </cell>
          <cell r="CD785" t="str">
            <v/>
          </cell>
          <cell r="CE785" t="str">
            <v/>
          </cell>
          <cell r="CF785" t="str">
            <v/>
          </cell>
          <cell r="CG785" t="str">
            <v/>
          </cell>
          <cell r="CH785" t="str">
            <v/>
          </cell>
          <cell r="CI785" t="str">
            <v/>
          </cell>
          <cell r="CJ785" t="str">
            <v/>
          </cell>
          <cell r="CK785" t="str">
            <v/>
          </cell>
          <cell r="CL785" t="str">
            <v/>
          </cell>
          <cell r="CM785" t="str">
            <v/>
          </cell>
          <cell r="CN785" t="str">
            <v/>
          </cell>
          <cell r="CO785" t="str">
            <v/>
          </cell>
          <cell r="CP785" t="str">
            <v/>
          </cell>
          <cell r="CQ785" t="str">
            <v/>
          </cell>
          <cell r="CR785" t="str">
            <v/>
          </cell>
          <cell r="CS785" t="str">
            <v/>
          </cell>
          <cell r="CT785" t="str">
            <v/>
          </cell>
          <cell r="CU785" t="str">
            <v/>
          </cell>
          <cell r="CV785" t="str">
            <v/>
          </cell>
          <cell r="CW785" t="str">
            <v/>
          </cell>
          <cell r="CX785" t="str">
            <v/>
          </cell>
          <cell r="CY785" t="str">
            <v/>
          </cell>
          <cell r="CZ785" t="str">
            <v/>
          </cell>
          <cell r="DA785" t="str">
            <v/>
          </cell>
          <cell r="DB785" t="str">
            <v/>
          </cell>
          <cell r="DC785" t="str">
            <v/>
          </cell>
          <cell r="DD785" t="str">
            <v/>
          </cell>
          <cell r="DE785" t="str">
            <v/>
          </cell>
          <cell r="DF785" t="str">
            <v/>
          </cell>
          <cell r="DG785" t="str">
            <v/>
          </cell>
          <cell r="DH785" t="str">
            <v/>
          </cell>
          <cell r="DI785" t="str">
            <v/>
          </cell>
          <cell r="DJ785" t="str">
            <v/>
          </cell>
          <cell r="DK785" t="str">
            <v/>
          </cell>
          <cell r="DL785" t="str">
            <v/>
          </cell>
          <cell r="DM785" t="str">
            <v/>
          </cell>
          <cell r="DN785" t="str">
            <v/>
          </cell>
          <cell r="DO785" t="str">
            <v/>
          </cell>
          <cell r="DP785" t="str">
            <v/>
          </cell>
          <cell r="DQ785" t="str">
            <v/>
          </cell>
          <cell r="DR785" t="str">
            <v/>
          </cell>
          <cell r="DS785" t="str">
            <v/>
          </cell>
          <cell r="DT785" t="str">
            <v/>
          </cell>
          <cell r="DU785" t="str">
            <v/>
          </cell>
          <cell r="DV785" t="str">
            <v/>
          </cell>
          <cell r="DW785" t="str">
            <v/>
          </cell>
          <cell r="DX785" t="str">
            <v/>
          </cell>
          <cell r="DY785" t="str">
            <v/>
          </cell>
          <cell r="DZ785" t="str">
            <v/>
          </cell>
          <cell r="EA785" t="str">
            <v/>
          </cell>
          <cell r="EB785" t="str">
            <v/>
          </cell>
          <cell r="EC785" t="str">
            <v/>
          </cell>
          <cell r="ED785" t="str">
            <v/>
          </cell>
          <cell r="EE785" t="str">
            <v/>
          </cell>
          <cell r="EF785" t="str">
            <v/>
          </cell>
          <cell r="EG785" t="str">
            <v/>
          </cell>
          <cell r="EH785" t="str">
            <v/>
          </cell>
          <cell r="EI785" t="str">
            <v/>
          </cell>
          <cell r="EJ785" t="str">
            <v/>
          </cell>
          <cell r="EK785" t="str">
            <v/>
          </cell>
          <cell r="EL785" t="str">
            <v/>
          </cell>
          <cell r="EM785" t="str">
            <v/>
          </cell>
          <cell r="EN785" t="str">
            <v/>
          </cell>
          <cell r="EO785" t="str">
            <v/>
          </cell>
          <cell r="EP785" t="str">
            <v/>
          </cell>
          <cell r="EQ785" t="str">
            <v/>
          </cell>
          <cell r="ER785" t="str">
            <v/>
          </cell>
          <cell r="ES785" t="str">
            <v/>
          </cell>
          <cell r="ET785" t="str">
            <v/>
          </cell>
          <cell r="EU785" t="str">
            <v/>
          </cell>
          <cell r="EV785" t="str">
            <v/>
          </cell>
          <cell r="EW785" t="str">
            <v/>
          </cell>
          <cell r="EX785" t="str">
            <v/>
          </cell>
          <cell r="EY785" t="str">
            <v/>
          </cell>
          <cell r="EZ785" t="str">
            <v/>
          </cell>
          <cell r="FA785" t="str">
            <v/>
          </cell>
          <cell r="FB785" t="str">
            <v/>
          </cell>
          <cell r="FC785" t="str">
            <v/>
          </cell>
          <cell r="FD785" t="str">
            <v/>
          </cell>
          <cell r="FE785" t="str">
            <v/>
          </cell>
          <cell r="FF785" t="str">
            <v/>
          </cell>
          <cell r="FG785" t="str">
            <v/>
          </cell>
          <cell r="FH785" t="str">
            <v/>
          </cell>
          <cell r="FI785" t="str">
            <v/>
          </cell>
          <cell r="FJ785" t="str">
            <v/>
          </cell>
          <cell r="FK785" t="str">
            <v/>
          </cell>
          <cell r="FL785" t="str">
            <v/>
          </cell>
          <cell r="FM785" t="str">
            <v/>
          </cell>
          <cell r="FN785" t="str">
            <v/>
          </cell>
          <cell r="FO785" t="str">
            <v/>
          </cell>
          <cell r="FP785" t="str">
            <v/>
          </cell>
          <cell r="FQ785" t="str">
            <v/>
          </cell>
          <cell r="FR785" t="str">
            <v/>
          </cell>
          <cell r="FS785" t="str">
            <v/>
          </cell>
          <cell r="FT785" t="str">
            <v/>
          </cell>
          <cell r="FU785" t="str">
            <v/>
          </cell>
          <cell r="FV785" t="str">
            <v/>
          </cell>
          <cell r="FW785" t="str">
            <v/>
          </cell>
          <cell r="FX785" t="str">
            <v/>
          </cell>
          <cell r="FY785" t="str">
            <v/>
          </cell>
          <cell r="FZ785" t="str">
            <v/>
          </cell>
          <cell r="GA785" t="str">
            <v/>
          </cell>
          <cell r="GB785" t="str">
            <v/>
          </cell>
          <cell r="GC785" t="str">
            <v/>
          </cell>
          <cell r="GD785" t="str">
            <v/>
          </cell>
          <cell r="GE785" t="str">
            <v/>
          </cell>
          <cell r="GF785" t="str">
            <v/>
          </cell>
          <cell r="GG785" t="str">
            <v/>
          </cell>
          <cell r="GH785" t="str">
            <v/>
          </cell>
          <cell r="GI785" t="str">
            <v/>
          </cell>
          <cell r="GJ785" t="str">
            <v/>
          </cell>
          <cell r="GK785" t="str">
            <v/>
          </cell>
          <cell r="GL785" t="str">
            <v/>
          </cell>
          <cell r="GM785" t="str">
            <v/>
          </cell>
          <cell r="GN785" t="str">
            <v/>
          </cell>
          <cell r="GO785" t="str">
            <v/>
          </cell>
          <cell r="GP785" t="str">
            <v/>
          </cell>
          <cell r="GQ785" t="str">
            <v/>
          </cell>
          <cell r="GR785" t="str">
            <v/>
          </cell>
          <cell r="GS785" t="str">
            <v/>
          </cell>
          <cell r="GT785" t="str">
            <v/>
          </cell>
          <cell r="GU785" t="str">
            <v/>
          </cell>
          <cell r="GV785" t="str">
            <v/>
          </cell>
          <cell r="GW785" t="str">
            <v/>
          </cell>
          <cell r="GX785" t="str">
            <v/>
          </cell>
          <cell r="GY785" t="str">
            <v/>
          </cell>
          <cell r="GZ785" t="str">
            <v/>
          </cell>
          <cell r="HA785" t="str">
            <v/>
          </cell>
          <cell r="HB785" t="str">
            <v/>
          </cell>
          <cell r="HC785" t="str">
            <v/>
          </cell>
          <cell r="HD785" t="str">
            <v/>
          </cell>
          <cell r="HE785" t="str">
            <v/>
          </cell>
          <cell r="HF785" t="str">
            <v/>
          </cell>
          <cell r="HG785" t="str">
            <v/>
          </cell>
          <cell r="HH785" t="str">
            <v/>
          </cell>
          <cell r="HI785" t="str">
            <v/>
          </cell>
          <cell r="HJ785" t="str">
            <v/>
          </cell>
          <cell r="HK785" t="str">
            <v/>
          </cell>
          <cell r="HL785" t="str">
            <v/>
          </cell>
          <cell r="HM785" t="str">
            <v/>
          </cell>
          <cell r="HN785" t="str">
            <v/>
          </cell>
          <cell r="HO785" t="str">
            <v/>
          </cell>
          <cell r="HP785" t="str">
            <v/>
          </cell>
          <cell r="HQ785" t="str">
            <v/>
          </cell>
          <cell r="HR785" t="str">
            <v/>
          </cell>
          <cell r="HS785" t="str">
            <v/>
          </cell>
          <cell r="HT785" t="str">
            <v/>
          </cell>
          <cell r="HU785" t="str">
            <v/>
          </cell>
          <cell r="HV785" t="str">
            <v/>
          </cell>
          <cell r="HW785" t="str">
            <v/>
          </cell>
          <cell r="HX785" t="str">
            <v/>
          </cell>
          <cell r="HY785" t="str">
            <v/>
          </cell>
          <cell r="HZ785" t="str">
            <v/>
          </cell>
          <cell r="IA785" t="str">
            <v/>
          </cell>
          <cell r="IB785" t="str">
            <v/>
          </cell>
          <cell r="IC785" t="str">
            <v/>
          </cell>
          <cell r="ID785" t="str">
            <v/>
          </cell>
        </row>
        <row r="786">
          <cell r="A786" t="str">
            <v/>
          </cell>
          <cell r="B786" t="str">
            <v/>
          </cell>
          <cell r="C786" t="str">
            <v/>
          </cell>
          <cell r="D786" t="str">
            <v/>
          </cell>
          <cell r="E786" t="str">
            <v/>
          </cell>
          <cell r="F786" t="str">
            <v/>
          </cell>
          <cell r="G786" t="str">
            <v/>
          </cell>
          <cell r="H786" t="str">
            <v/>
          </cell>
          <cell r="I786" t="str">
            <v/>
          </cell>
          <cell r="J786" t="str">
            <v/>
          </cell>
          <cell r="K786" t="str">
            <v/>
          </cell>
          <cell r="L786" t="str">
            <v/>
          </cell>
          <cell r="M786" t="str">
            <v/>
          </cell>
          <cell r="N786" t="str">
            <v/>
          </cell>
          <cell r="O786" t="str">
            <v/>
          </cell>
          <cell r="P786" t="str">
            <v/>
          </cell>
          <cell r="Q786" t="str">
            <v/>
          </cell>
          <cell r="R786" t="str">
            <v/>
          </cell>
          <cell r="S786" t="str">
            <v/>
          </cell>
          <cell r="T786" t="str">
            <v/>
          </cell>
          <cell r="U786" t="str">
            <v/>
          </cell>
          <cell r="V786" t="str">
            <v/>
          </cell>
          <cell r="W786" t="str">
            <v/>
          </cell>
          <cell r="X786" t="str">
            <v/>
          </cell>
          <cell r="Y786" t="str">
            <v/>
          </cell>
          <cell r="Z786" t="str">
            <v/>
          </cell>
          <cell r="AA786" t="str">
            <v/>
          </cell>
          <cell r="AB786" t="str">
            <v/>
          </cell>
          <cell r="AC786" t="str">
            <v/>
          </cell>
          <cell r="AD786" t="str">
            <v/>
          </cell>
          <cell r="AE786" t="str">
            <v/>
          </cell>
          <cell r="AF786" t="str">
            <v/>
          </cell>
          <cell r="AG786" t="str">
            <v/>
          </cell>
          <cell r="AH786" t="str">
            <v/>
          </cell>
          <cell r="AI786" t="str">
            <v/>
          </cell>
          <cell r="AJ786" t="str">
            <v/>
          </cell>
          <cell r="AK786" t="str">
            <v/>
          </cell>
          <cell r="AL786" t="str">
            <v/>
          </cell>
          <cell r="AM786" t="str">
            <v/>
          </cell>
          <cell r="AN786" t="str">
            <v/>
          </cell>
          <cell r="AO786" t="str">
            <v/>
          </cell>
          <cell r="AP786" t="str">
            <v/>
          </cell>
          <cell r="AQ786" t="str">
            <v/>
          </cell>
          <cell r="AR786" t="str">
            <v/>
          </cell>
          <cell r="AS786" t="str">
            <v/>
          </cell>
          <cell r="AT786" t="str">
            <v/>
          </cell>
          <cell r="AU786" t="str">
            <v/>
          </cell>
          <cell r="AV786" t="str">
            <v/>
          </cell>
          <cell r="AW786" t="str">
            <v/>
          </cell>
          <cell r="AX786" t="str">
            <v/>
          </cell>
          <cell r="AY786" t="str">
            <v/>
          </cell>
          <cell r="AZ786" t="str">
            <v/>
          </cell>
          <cell r="BA786" t="str">
            <v/>
          </cell>
          <cell r="BB786" t="str">
            <v/>
          </cell>
          <cell r="BC786" t="str">
            <v/>
          </cell>
          <cell r="BD786" t="str">
            <v/>
          </cell>
          <cell r="BE786" t="str">
            <v/>
          </cell>
          <cell r="BF786" t="str">
            <v/>
          </cell>
          <cell r="BG786" t="str">
            <v/>
          </cell>
          <cell r="BH786" t="str">
            <v/>
          </cell>
          <cell r="BI786" t="str">
            <v/>
          </cell>
          <cell r="BJ786" t="str">
            <v/>
          </cell>
          <cell r="BK786" t="str">
            <v/>
          </cell>
          <cell r="BL786" t="str">
            <v/>
          </cell>
          <cell r="BM786" t="str">
            <v/>
          </cell>
          <cell r="BN786" t="str">
            <v/>
          </cell>
          <cell r="BO786" t="str">
            <v/>
          </cell>
          <cell r="BP786" t="str">
            <v/>
          </cell>
          <cell r="BQ786" t="str">
            <v/>
          </cell>
          <cell r="BR786" t="str">
            <v/>
          </cell>
          <cell r="BS786" t="str">
            <v/>
          </cell>
          <cell r="BT786" t="str">
            <v/>
          </cell>
          <cell r="BU786" t="str">
            <v/>
          </cell>
          <cell r="BV786" t="str">
            <v/>
          </cell>
          <cell r="BW786" t="str">
            <v/>
          </cell>
          <cell r="BX786" t="str">
            <v/>
          </cell>
          <cell r="BY786" t="str">
            <v/>
          </cell>
          <cell r="BZ786" t="str">
            <v/>
          </cell>
          <cell r="CA786" t="str">
            <v/>
          </cell>
          <cell r="CB786" t="str">
            <v/>
          </cell>
          <cell r="CC786" t="str">
            <v/>
          </cell>
          <cell r="CD786" t="str">
            <v/>
          </cell>
          <cell r="CE786" t="str">
            <v/>
          </cell>
          <cell r="CF786" t="str">
            <v/>
          </cell>
          <cell r="CG786" t="str">
            <v/>
          </cell>
          <cell r="CH786" t="str">
            <v/>
          </cell>
          <cell r="CI786" t="str">
            <v/>
          </cell>
          <cell r="CJ786" t="str">
            <v/>
          </cell>
          <cell r="CK786" t="str">
            <v/>
          </cell>
          <cell r="CL786" t="str">
            <v/>
          </cell>
          <cell r="CM786" t="str">
            <v/>
          </cell>
          <cell r="CN786" t="str">
            <v/>
          </cell>
          <cell r="CO786" t="str">
            <v/>
          </cell>
          <cell r="CP786" t="str">
            <v/>
          </cell>
          <cell r="CQ786" t="str">
            <v/>
          </cell>
          <cell r="CR786" t="str">
            <v/>
          </cell>
          <cell r="CS786" t="str">
            <v/>
          </cell>
          <cell r="CT786" t="str">
            <v/>
          </cell>
          <cell r="CU786" t="str">
            <v/>
          </cell>
          <cell r="CV786" t="str">
            <v/>
          </cell>
          <cell r="CW786" t="str">
            <v/>
          </cell>
          <cell r="CX786" t="str">
            <v/>
          </cell>
          <cell r="CY786" t="str">
            <v/>
          </cell>
          <cell r="CZ786" t="str">
            <v/>
          </cell>
          <cell r="DA786" t="str">
            <v/>
          </cell>
          <cell r="DB786" t="str">
            <v/>
          </cell>
          <cell r="DC786" t="str">
            <v/>
          </cell>
          <cell r="DD786" t="str">
            <v/>
          </cell>
          <cell r="DE786" t="str">
            <v/>
          </cell>
          <cell r="DF786" t="str">
            <v/>
          </cell>
          <cell r="DG786" t="str">
            <v/>
          </cell>
          <cell r="DH786" t="str">
            <v/>
          </cell>
          <cell r="DI786" t="str">
            <v/>
          </cell>
          <cell r="DJ786" t="str">
            <v/>
          </cell>
          <cell r="DK786" t="str">
            <v/>
          </cell>
          <cell r="DL786" t="str">
            <v/>
          </cell>
          <cell r="DM786" t="str">
            <v/>
          </cell>
          <cell r="DN786" t="str">
            <v/>
          </cell>
          <cell r="DO786" t="str">
            <v/>
          </cell>
          <cell r="DP786" t="str">
            <v/>
          </cell>
          <cell r="DQ786" t="str">
            <v/>
          </cell>
          <cell r="DR786" t="str">
            <v/>
          </cell>
          <cell r="DS786" t="str">
            <v/>
          </cell>
          <cell r="DT786" t="str">
            <v/>
          </cell>
          <cell r="DU786" t="str">
            <v/>
          </cell>
          <cell r="DV786" t="str">
            <v/>
          </cell>
          <cell r="DW786" t="str">
            <v/>
          </cell>
          <cell r="DX786" t="str">
            <v/>
          </cell>
          <cell r="DY786" t="str">
            <v/>
          </cell>
          <cell r="DZ786" t="str">
            <v/>
          </cell>
          <cell r="EA786" t="str">
            <v/>
          </cell>
          <cell r="EB786" t="str">
            <v/>
          </cell>
          <cell r="EC786" t="str">
            <v/>
          </cell>
          <cell r="ED786" t="str">
            <v/>
          </cell>
          <cell r="EE786" t="str">
            <v/>
          </cell>
          <cell r="EF786" t="str">
            <v/>
          </cell>
          <cell r="EG786" t="str">
            <v/>
          </cell>
          <cell r="EH786" t="str">
            <v/>
          </cell>
          <cell r="EI786" t="str">
            <v/>
          </cell>
          <cell r="EJ786" t="str">
            <v/>
          </cell>
          <cell r="EK786" t="str">
            <v/>
          </cell>
          <cell r="EL786" t="str">
            <v/>
          </cell>
          <cell r="EM786" t="str">
            <v/>
          </cell>
          <cell r="EN786" t="str">
            <v/>
          </cell>
          <cell r="EO786" t="str">
            <v/>
          </cell>
          <cell r="EP786" t="str">
            <v/>
          </cell>
          <cell r="EQ786" t="str">
            <v/>
          </cell>
          <cell r="ER786" t="str">
            <v/>
          </cell>
          <cell r="ES786" t="str">
            <v/>
          </cell>
          <cell r="ET786" t="str">
            <v/>
          </cell>
          <cell r="EU786" t="str">
            <v/>
          </cell>
          <cell r="EV786" t="str">
            <v/>
          </cell>
          <cell r="EW786" t="str">
            <v/>
          </cell>
          <cell r="EX786" t="str">
            <v/>
          </cell>
          <cell r="EY786" t="str">
            <v/>
          </cell>
          <cell r="EZ786" t="str">
            <v/>
          </cell>
          <cell r="FA786" t="str">
            <v/>
          </cell>
          <cell r="FB786" t="str">
            <v/>
          </cell>
          <cell r="FC786" t="str">
            <v/>
          </cell>
          <cell r="FD786" t="str">
            <v/>
          </cell>
          <cell r="FE786" t="str">
            <v/>
          </cell>
          <cell r="FF786" t="str">
            <v/>
          </cell>
          <cell r="FG786" t="str">
            <v/>
          </cell>
          <cell r="FH786" t="str">
            <v/>
          </cell>
          <cell r="FI786" t="str">
            <v/>
          </cell>
          <cell r="FJ786" t="str">
            <v/>
          </cell>
          <cell r="FK786" t="str">
            <v/>
          </cell>
          <cell r="FL786" t="str">
            <v/>
          </cell>
          <cell r="FM786" t="str">
            <v/>
          </cell>
          <cell r="FN786" t="str">
            <v/>
          </cell>
          <cell r="FO786" t="str">
            <v/>
          </cell>
          <cell r="FP786" t="str">
            <v/>
          </cell>
          <cell r="FQ786" t="str">
            <v/>
          </cell>
          <cell r="FR786" t="str">
            <v/>
          </cell>
          <cell r="FS786" t="str">
            <v/>
          </cell>
          <cell r="FT786" t="str">
            <v/>
          </cell>
          <cell r="FU786" t="str">
            <v/>
          </cell>
          <cell r="FV786" t="str">
            <v/>
          </cell>
          <cell r="FW786" t="str">
            <v/>
          </cell>
          <cell r="FX786" t="str">
            <v/>
          </cell>
          <cell r="FY786" t="str">
            <v/>
          </cell>
          <cell r="FZ786" t="str">
            <v/>
          </cell>
          <cell r="GA786" t="str">
            <v/>
          </cell>
          <cell r="GB786" t="str">
            <v/>
          </cell>
          <cell r="GC786" t="str">
            <v/>
          </cell>
          <cell r="GD786" t="str">
            <v/>
          </cell>
          <cell r="GE786" t="str">
            <v/>
          </cell>
          <cell r="GF786" t="str">
            <v/>
          </cell>
          <cell r="GG786" t="str">
            <v/>
          </cell>
          <cell r="GH786" t="str">
            <v/>
          </cell>
          <cell r="GI786" t="str">
            <v/>
          </cell>
          <cell r="GJ786" t="str">
            <v/>
          </cell>
          <cell r="GK786" t="str">
            <v/>
          </cell>
          <cell r="GL786" t="str">
            <v/>
          </cell>
          <cell r="GM786" t="str">
            <v/>
          </cell>
          <cell r="GN786" t="str">
            <v/>
          </cell>
          <cell r="GO786" t="str">
            <v/>
          </cell>
          <cell r="GP786" t="str">
            <v/>
          </cell>
          <cell r="GQ786" t="str">
            <v/>
          </cell>
          <cell r="GR786" t="str">
            <v/>
          </cell>
          <cell r="GS786" t="str">
            <v/>
          </cell>
          <cell r="GT786" t="str">
            <v/>
          </cell>
          <cell r="GU786" t="str">
            <v/>
          </cell>
          <cell r="GV786" t="str">
            <v/>
          </cell>
          <cell r="GW786" t="str">
            <v/>
          </cell>
          <cell r="GX786" t="str">
            <v/>
          </cell>
          <cell r="GY786" t="str">
            <v/>
          </cell>
          <cell r="GZ786" t="str">
            <v/>
          </cell>
          <cell r="HA786" t="str">
            <v/>
          </cell>
          <cell r="HB786" t="str">
            <v/>
          </cell>
          <cell r="HC786" t="str">
            <v/>
          </cell>
          <cell r="HD786" t="str">
            <v/>
          </cell>
          <cell r="HE786" t="str">
            <v/>
          </cell>
          <cell r="HF786" t="str">
            <v/>
          </cell>
          <cell r="HG786" t="str">
            <v/>
          </cell>
          <cell r="HH786" t="str">
            <v/>
          </cell>
          <cell r="HI786" t="str">
            <v/>
          </cell>
          <cell r="HJ786" t="str">
            <v/>
          </cell>
          <cell r="HK786" t="str">
            <v/>
          </cell>
          <cell r="HL786" t="str">
            <v/>
          </cell>
          <cell r="HM786" t="str">
            <v/>
          </cell>
          <cell r="HN786" t="str">
            <v/>
          </cell>
          <cell r="HO786" t="str">
            <v/>
          </cell>
          <cell r="HP786" t="str">
            <v/>
          </cell>
          <cell r="HQ786" t="str">
            <v/>
          </cell>
          <cell r="HR786" t="str">
            <v/>
          </cell>
          <cell r="HS786" t="str">
            <v/>
          </cell>
          <cell r="HT786" t="str">
            <v/>
          </cell>
          <cell r="HU786" t="str">
            <v/>
          </cell>
          <cell r="HV786" t="str">
            <v/>
          </cell>
          <cell r="HW786" t="str">
            <v/>
          </cell>
          <cell r="HX786" t="str">
            <v/>
          </cell>
          <cell r="HY786" t="str">
            <v/>
          </cell>
          <cell r="HZ786" t="str">
            <v/>
          </cell>
          <cell r="IA786" t="str">
            <v/>
          </cell>
          <cell r="IB786" t="str">
            <v/>
          </cell>
          <cell r="IC786" t="str">
            <v/>
          </cell>
          <cell r="ID786" t="str">
            <v/>
          </cell>
        </row>
        <row r="787">
          <cell r="A787" t="str">
            <v/>
          </cell>
          <cell r="B787" t="str">
            <v/>
          </cell>
          <cell r="C787" t="str">
            <v/>
          </cell>
          <cell r="D787" t="str">
            <v/>
          </cell>
          <cell r="E787" t="str">
            <v/>
          </cell>
          <cell r="F787" t="str">
            <v/>
          </cell>
          <cell r="G787" t="str">
            <v/>
          </cell>
          <cell r="H787" t="str">
            <v/>
          </cell>
          <cell r="I787" t="str">
            <v/>
          </cell>
          <cell r="J787" t="str">
            <v/>
          </cell>
          <cell r="K787" t="str">
            <v/>
          </cell>
          <cell r="L787" t="str">
            <v/>
          </cell>
          <cell r="M787" t="str">
            <v/>
          </cell>
          <cell r="N787" t="str">
            <v/>
          </cell>
          <cell r="O787" t="str">
            <v/>
          </cell>
          <cell r="P787" t="str">
            <v/>
          </cell>
          <cell r="Q787" t="str">
            <v/>
          </cell>
          <cell r="R787" t="str">
            <v/>
          </cell>
          <cell r="S787" t="str">
            <v/>
          </cell>
          <cell r="T787" t="str">
            <v/>
          </cell>
          <cell r="U787" t="str">
            <v/>
          </cell>
          <cell r="V787" t="str">
            <v/>
          </cell>
          <cell r="W787" t="str">
            <v/>
          </cell>
          <cell r="X787" t="str">
            <v/>
          </cell>
          <cell r="Y787" t="str">
            <v/>
          </cell>
          <cell r="Z787" t="str">
            <v/>
          </cell>
          <cell r="AA787" t="str">
            <v/>
          </cell>
          <cell r="AB787" t="str">
            <v/>
          </cell>
          <cell r="AC787" t="str">
            <v/>
          </cell>
          <cell r="AD787" t="str">
            <v/>
          </cell>
          <cell r="AE787" t="str">
            <v/>
          </cell>
          <cell r="AF787" t="str">
            <v/>
          </cell>
          <cell r="AG787" t="str">
            <v/>
          </cell>
          <cell r="AH787" t="str">
            <v/>
          </cell>
          <cell r="AI787" t="str">
            <v/>
          </cell>
          <cell r="AJ787" t="str">
            <v/>
          </cell>
          <cell r="AK787" t="str">
            <v/>
          </cell>
          <cell r="AL787" t="str">
            <v/>
          </cell>
          <cell r="AM787" t="str">
            <v/>
          </cell>
          <cell r="AN787" t="str">
            <v/>
          </cell>
          <cell r="AO787" t="str">
            <v/>
          </cell>
          <cell r="AP787" t="str">
            <v/>
          </cell>
          <cell r="AQ787" t="str">
            <v/>
          </cell>
          <cell r="AR787" t="str">
            <v/>
          </cell>
          <cell r="AS787" t="str">
            <v/>
          </cell>
          <cell r="AT787" t="str">
            <v/>
          </cell>
          <cell r="AU787" t="str">
            <v/>
          </cell>
          <cell r="AV787" t="str">
            <v/>
          </cell>
          <cell r="AW787" t="str">
            <v/>
          </cell>
          <cell r="AX787" t="str">
            <v/>
          </cell>
          <cell r="AY787" t="str">
            <v/>
          </cell>
          <cell r="AZ787" t="str">
            <v/>
          </cell>
          <cell r="BA787" t="str">
            <v/>
          </cell>
          <cell r="BB787" t="str">
            <v/>
          </cell>
          <cell r="BC787" t="str">
            <v/>
          </cell>
          <cell r="BD787" t="str">
            <v/>
          </cell>
          <cell r="BE787" t="str">
            <v/>
          </cell>
          <cell r="BF787" t="str">
            <v/>
          </cell>
          <cell r="BG787" t="str">
            <v/>
          </cell>
          <cell r="BH787" t="str">
            <v/>
          </cell>
          <cell r="BI787" t="str">
            <v/>
          </cell>
          <cell r="BJ787" t="str">
            <v/>
          </cell>
          <cell r="BK787" t="str">
            <v/>
          </cell>
          <cell r="BL787" t="str">
            <v/>
          </cell>
          <cell r="BM787" t="str">
            <v/>
          </cell>
          <cell r="BN787" t="str">
            <v/>
          </cell>
          <cell r="BO787" t="str">
            <v/>
          </cell>
          <cell r="BP787" t="str">
            <v/>
          </cell>
          <cell r="BQ787" t="str">
            <v/>
          </cell>
          <cell r="BR787" t="str">
            <v/>
          </cell>
          <cell r="BS787" t="str">
            <v/>
          </cell>
          <cell r="BT787" t="str">
            <v/>
          </cell>
          <cell r="BU787" t="str">
            <v/>
          </cell>
          <cell r="BV787" t="str">
            <v/>
          </cell>
          <cell r="BW787" t="str">
            <v/>
          </cell>
          <cell r="BX787" t="str">
            <v/>
          </cell>
          <cell r="BY787" t="str">
            <v/>
          </cell>
          <cell r="BZ787" t="str">
            <v/>
          </cell>
          <cell r="CA787" t="str">
            <v/>
          </cell>
          <cell r="CB787" t="str">
            <v/>
          </cell>
          <cell r="CC787" t="str">
            <v/>
          </cell>
          <cell r="CD787" t="str">
            <v/>
          </cell>
          <cell r="CE787" t="str">
            <v/>
          </cell>
          <cell r="CF787" t="str">
            <v/>
          </cell>
          <cell r="CG787" t="str">
            <v/>
          </cell>
          <cell r="CH787" t="str">
            <v/>
          </cell>
          <cell r="CI787" t="str">
            <v/>
          </cell>
          <cell r="CJ787" t="str">
            <v/>
          </cell>
          <cell r="CK787" t="str">
            <v/>
          </cell>
          <cell r="CL787" t="str">
            <v/>
          </cell>
          <cell r="CM787" t="str">
            <v/>
          </cell>
          <cell r="CN787" t="str">
            <v/>
          </cell>
          <cell r="CO787" t="str">
            <v/>
          </cell>
          <cell r="CP787" t="str">
            <v/>
          </cell>
          <cell r="CQ787" t="str">
            <v/>
          </cell>
          <cell r="CR787" t="str">
            <v/>
          </cell>
          <cell r="CS787" t="str">
            <v/>
          </cell>
          <cell r="CT787" t="str">
            <v/>
          </cell>
          <cell r="CU787" t="str">
            <v/>
          </cell>
          <cell r="CV787" t="str">
            <v/>
          </cell>
          <cell r="CW787" t="str">
            <v/>
          </cell>
          <cell r="CX787" t="str">
            <v/>
          </cell>
          <cell r="CY787" t="str">
            <v/>
          </cell>
          <cell r="CZ787" t="str">
            <v/>
          </cell>
          <cell r="DA787" t="str">
            <v/>
          </cell>
          <cell r="DB787" t="str">
            <v/>
          </cell>
          <cell r="DC787" t="str">
            <v/>
          </cell>
          <cell r="DD787" t="str">
            <v/>
          </cell>
          <cell r="DE787" t="str">
            <v/>
          </cell>
          <cell r="DF787" t="str">
            <v/>
          </cell>
          <cell r="DG787" t="str">
            <v/>
          </cell>
          <cell r="DH787" t="str">
            <v/>
          </cell>
          <cell r="DI787" t="str">
            <v/>
          </cell>
          <cell r="DJ787" t="str">
            <v/>
          </cell>
          <cell r="DK787" t="str">
            <v/>
          </cell>
          <cell r="DL787" t="str">
            <v/>
          </cell>
          <cell r="DM787" t="str">
            <v/>
          </cell>
          <cell r="DN787" t="str">
            <v/>
          </cell>
          <cell r="DO787" t="str">
            <v/>
          </cell>
          <cell r="DP787" t="str">
            <v/>
          </cell>
          <cell r="DQ787" t="str">
            <v/>
          </cell>
          <cell r="DR787" t="str">
            <v/>
          </cell>
          <cell r="DS787" t="str">
            <v/>
          </cell>
          <cell r="DT787" t="str">
            <v/>
          </cell>
          <cell r="DU787" t="str">
            <v/>
          </cell>
          <cell r="DV787" t="str">
            <v/>
          </cell>
          <cell r="DW787" t="str">
            <v/>
          </cell>
          <cell r="DX787" t="str">
            <v/>
          </cell>
          <cell r="DY787" t="str">
            <v/>
          </cell>
          <cell r="DZ787" t="str">
            <v/>
          </cell>
          <cell r="EA787" t="str">
            <v/>
          </cell>
          <cell r="EB787" t="str">
            <v/>
          </cell>
          <cell r="EC787" t="str">
            <v/>
          </cell>
          <cell r="ED787" t="str">
            <v/>
          </cell>
          <cell r="EE787" t="str">
            <v/>
          </cell>
          <cell r="EF787" t="str">
            <v/>
          </cell>
          <cell r="EG787" t="str">
            <v/>
          </cell>
          <cell r="EH787" t="str">
            <v/>
          </cell>
          <cell r="EI787" t="str">
            <v/>
          </cell>
          <cell r="EJ787" t="str">
            <v/>
          </cell>
          <cell r="EK787" t="str">
            <v/>
          </cell>
          <cell r="EL787" t="str">
            <v/>
          </cell>
          <cell r="EM787" t="str">
            <v/>
          </cell>
          <cell r="EN787" t="str">
            <v/>
          </cell>
          <cell r="EO787" t="str">
            <v/>
          </cell>
          <cell r="EP787" t="str">
            <v/>
          </cell>
          <cell r="EQ787" t="str">
            <v/>
          </cell>
          <cell r="ER787" t="str">
            <v/>
          </cell>
          <cell r="ES787" t="str">
            <v/>
          </cell>
          <cell r="ET787" t="str">
            <v/>
          </cell>
          <cell r="EU787" t="str">
            <v/>
          </cell>
          <cell r="EV787" t="str">
            <v/>
          </cell>
          <cell r="EW787" t="str">
            <v/>
          </cell>
          <cell r="EX787" t="str">
            <v/>
          </cell>
          <cell r="EY787" t="str">
            <v/>
          </cell>
          <cell r="EZ787" t="str">
            <v/>
          </cell>
          <cell r="FA787" t="str">
            <v/>
          </cell>
          <cell r="FB787" t="str">
            <v/>
          </cell>
          <cell r="FC787" t="str">
            <v/>
          </cell>
          <cell r="FD787" t="str">
            <v/>
          </cell>
          <cell r="FE787" t="str">
            <v/>
          </cell>
          <cell r="FF787" t="str">
            <v/>
          </cell>
          <cell r="FG787" t="str">
            <v/>
          </cell>
          <cell r="FH787" t="str">
            <v/>
          </cell>
          <cell r="FI787" t="str">
            <v/>
          </cell>
          <cell r="FJ787" t="str">
            <v/>
          </cell>
          <cell r="FK787" t="str">
            <v/>
          </cell>
          <cell r="FL787" t="str">
            <v/>
          </cell>
          <cell r="FM787" t="str">
            <v/>
          </cell>
          <cell r="FN787" t="str">
            <v/>
          </cell>
          <cell r="FO787" t="str">
            <v/>
          </cell>
          <cell r="FP787" t="str">
            <v/>
          </cell>
          <cell r="FQ787" t="str">
            <v/>
          </cell>
          <cell r="FR787" t="str">
            <v/>
          </cell>
          <cell r="FS787" t="str">
            <v/>
          </cell>
          <cell r="FT787" t="str">
            <v/>
          </cell>
          <cell r="FU787" t="str">
            <v/>
          </cell>
          <cell r="FV787" t="str">
            <v/>
          </cell>
          <cell r="FW787" t="str">
            <v/>
          </cell>
          <cell r="FX787" t="str">
            <v/>
          </cell>
          <cell r="FY787" t="str">
            <v/>
          </cell>
          <cell r="FZ787" t="str">
            <v/>
          </cell>
          <cell r="GA787" t="str">
            <v/>
          </cell>
          <cell r="GB787" t="str">
            <v/>
          </cell>
          <cell r="GC787" t="str">
            <v/>
          </cell>
          <cell r="GD787" t="str">
            <v/>
          </cell>
          <cell r="GE787" t="str">
            <v/>
          </cell>
          <cell r="GF787" t="str">
            <v/>
          </cell>
          <cell r="GG787" t="str">
            <v/>
          </cell>
          <cell r="GH787" t="str">
            <v/>
          </cell>
          <cell r="GI787" t="str">
            <v/>
          </cell>
          <cell r="GJ787" t="str">
            <v/>
          </cell>
          <cell r="GK787" t="str">
            <v/>
          </cell>
          <cell r="GL787" t="str">
            <v/>
          </cell>
          <cell r="GM787" t="str">
            <v/>
          </cell>
          <cell r="GN787" t="str">
            <v/>
          </cell>
          <cell r="GO787" t="str">
            <v/>
          </cell>
          <cell r="GP787" t="str">
            <v/>
          </cell>
          <cell r="GQ787" t="str">
            <v/>
          </cell>
          <cell r="GR787" t="str">
            <v/>
          </cell>
          <cell r="GS787" t="str">
            <v/>
          </cell>
          <cell r="GT787" t="str">
            <v/>
          </cell>
          <cell r="GU787" t="str">
            <v/>
          </cell>
          <cell r="GV787" t="str">
            <v/>
          </cell>
          <cell r="GW787" t="str">
            <v/>
          </cell>
          <cell r="GX787" t="str">
            <v/>
          </cell>
          <cell r="GY787" t="str">
            <v/>
          </cell>
          <cell r="GZ787" t="str">
            <v/>
          </cell>
          <cell r="HA787" t="str">
            <v/>
          </cell>
          <cell r="HB787" t="str">
            <v/>
          </cell>
          <cell r="HC787" t="str">
            <v/>
          </cell>
          <cell r="HD787" t="str">
            <v/>
          </cell>
          <cell r="HE787" t="str">
            <v/>
          </cell>
          <cell r="HF787" t="str">
            <v/>
          </cell>
          <cell r="HG787" t="str">
            <v/>
          </cell>
          <cell r="HH787" t="str">
            <v/>
          </cell>
          <cell r="HI787" t="str">
            <v/>
          </cell>
          <cell r="HJ787" t="str">
            <v/>
          </cell>
          <cell r="HK787" t="str">
            <v/>
          </cell>
          <cell r="HL787" t="str">
            <v/>
          </cell>
          <cell r="HM787" t="str">
            <v/>
          </cell>
          <cell r="HN787" t="str">
            <v/>
          </cell>
          <cell r="HO787" t="str">
            <v/>
          </cell>
          <cell r="HP787" t="str">
            <v/>
          </cell>
          <cell r="HQ787" t="str">
            <v/>
          </cell>
          <cell r="HR787" t="str">
            <v/>
          </cell>
          <cell r="HS787" t="str">
            <v/>
          </cell>
          <cell r="HT787" t="str">
            <v/>
          </cell>
          <cell r="HU787" t="str">
            <v/>
          </cell>
          <cell r="HV787" t="str">
            <v/>
          </cell>
          <cell r="HW787" t="str">
            <v/>
          </cell>
          <cell r="HX787" t="str">
            <v/>
          </cell>
          <cell r="HY787" t="str">
            <v/>
          </cell>
          <cell r="HZ787" t="str">
            <v/>
          </cell>
          <cell r="IA787" t="str">
            <v/>
          </cell>
          <cell r="IB787" t="str">
            <v/>
          </cell>
          <cell r="IC787" t="str">
            <v/>
          </cell>
          <cell r="ID787" t="str">
            <v/>
          </cell>
        </row>
        <row r="788">
          <cell r="A788" t="str">
            <v/>
          </cell>
          <cell r="B788" t="str">
            <v/>
          </cell>
          <cell r="C788" t="str">
            <v/>
          </cell>
          <cell r="D788" t="str">
            <v/>
          </cell>
          <cell r="E788" t="str">
            <v/>
          </cell>
          <cell r="F788" t="str">
            <v/>
          </cell>
          <cell r="G788" t="str">
            <v/>
          </cell>
          <cell r="H788" t="str">
            <v/>
          </cell>
          <cell r="I788" t="str">
            <v/>
          </cell>
          <cell r="J788" t="str">
            <v/>
          </cell>
          <cell r="K788" t="str">
            <v/>
          </cell>
          <cell r="L788" t="str">
            <v/>
          </cell>
          <cell r="M788" t="str">
            <v/>
          </cell>
          <cell r="N788" t="str">
            <v/>
          </cell>
          <cell r="O788" t="str">
            <v/>
          </cell>
          <cell r="P788" t="str">
            <v/>
          </cell>
          <cell r="Q788" t="str">
            <v/>
          </cell>
          <cell r="R788" t="str">
            <v/>
          </cell>
          <cell r="S788" t="str">
            <v/>
          </cell>
          <cell r="T788" t="str">
            <v/>
          </cell>
          <cell r="U788" t="str">
            <v/>
          </cell>
          <cell r="V788" t="str">
            <v/>
          </cell>
          <cell r="W788" t="str">
            <v/>
          </cell>
          <cell r="X788" t="str">
            <v/>
          </cell>
          <cell r="Y788" t="str">
            <v/>
          </cell>
          <cell r="Z788" t="str">
            <v/>
          </cell>
          <cell r="AA788" t="str">
            <v/>
          </cell>
          <cell r="AB788" t="str">
            <v/>
          </cell>
          <cell r="AC788" t="str">
            <v/>
          </cell>
          <cell r="AD788" t="str">
            <v/>
          </cell>
          <cell r="AE788" t="str">
            <v/>
          </cell>
          <cell r="AF788" t="str">
            <v/>
          </cell>
          <cell r="AG788" t="str">
            <v/>
          </cell>
          <cell r="AH788" t="str">
            <v/>
          </cell>
          <cell r="AI788" t="str">
            <v/>
          </cell>
          <cell r="AJ788" t="str">
            <v/>
          </cell>
          <cell r="AK788" t="str">
            <v/>
          </cell>
          <cell r="AL788" t="str">
            <v/>
          </cell>
          <cell r="AM788" t="str">
            <v/>
          </cell>
          <cell r="AN788" t="str">
            <v/>
          </cell>
          <cell r="AO788" t="str">
            <v/>
          </cell>
          <cell r="AP788" t="str">
            <v/>
          </cell>
          <cell r="AQ788" t="str">
            <v/>
          </cell>
          <cell r="AR788" t="str">
            <v/>
          </cell>
          <cell r="AS788" t="str">
            <v/>
          </cell>
          <cell r="AT788" t="str">
            <v/>
          </cell>
          <cell r="AU788" t="str">
            <v/>
          </cell>
          <cell r="AV788" t="str">
            <v/>
          </cell>
          <cell r="AW788" t="str">
            <v/>
          </cell>
          <cell r="AX788" t="str">
            <v/>
          </cell>
          <cell r="AY788" t="str">
            <v/>
          </cell>
          <cell r="AZ788" t="str">
            <v/>
          </cell>
          <cell r="BA788" t="str">
            <v/>
          </cell>
          <cell r="BB788" t="str">
            <v/>
          </cell>
          <cell r="BC788" t="str">
            <v/>
          </cell>
          <cell r="BD788" t="str">
            <v/>
          </cell>
          <cell r="BE788" t="str">
            <v/>
          </cell>
          <cell r="BF788" t="str">
            <v/>
          </cell>
          <cell r="BG788" t="str">
            <v/>
          </cell>
          <cell r="BH788" t="str">
            <v/>
          </cell>
          <cell r="BI788" t="str">
            <v/>
          </cell>
          <cell r="BJ788" t="str">
            <v/>
          </cell>
          <cell r="BK788" t="str">
            <v/>
          </cell>
          <cell r="BL788" t="str">
            <v/>
          </cell>
          <cell r="BM788" t="str">
            <v/>
          </cell>
          <cell r="BN788" t="str">
            <v/>
          </cell>
          <cell r="BO788" t="str">
            <v/>
          </cell>
          <cell r="BP788" t="str">
            <v/>
          </cell>
          <cell r="BQ788" t="str">
            <v/>
          </cell>
          <cell r="BR788" t="str">
            <v/>
          </cell>
          <cell r="BS788" t="str">
            <v/>
          </cell>
          <cell r="BT788" t="str">
            <v/>
          </cell>
          <cell r="BU788" t="str">
            <v/>
          </cell>
          <cell r="BV788" t="str">
            <v/>
          </cell>
          <cell r="BW788" t="str">
            <v/>
          </cell>
          <cell r="BX788" t="str">
            <v/>
          </cell>
          <cell r="BY788" t="str">
            <v/>
          </cell>
          <cell r="BZ788" t="str">
            <v/>
          </cell>
          <cell r="CA788" t="str">
            <v/>
          </cell>
          <cell r="CB788" t="str">
            <v/>
          </cell>
          <cell r="CC788" t="str">
            <v/>
          </cell>
          <cell r="CD788" t="str">
            <v/>
          </cell>
          <cell r="CE788" t="str">
            <v/>
          </cell>
          <cell r="CF788" t="str">
            <v/>
          </cell>
          <cell r="CG788" t="str">
            <v/>
          </cell>
          <cell r="CH788" t="str">
            <v/>
          </cell>
          <cell r="CI788" t="str">
            <v/>
          </cell>
          <cell r="CJ788" t="str">
            <v/>
          </cell>
          <cell r="CK788" t="str">
            <v/>
          </cell>
          <cell r="CL788" t="str">
            <v/>
          </cell>
          <cell r="CM788" t="str">
            <v/>
          </cell>
          <cell r="CN788" t="str">
            <v/>
          </cell>
          <cell r="CO788" t="str">
            <v/>
          </cell>
          <cell r="CP788" t="str">
            <v/>
          </cell>
          <cell r="CQ788" t="str">
            <v/>
          </cell>
          <cell r="CR788" t="str">
            <v/>
          </cell>
          <cell r="CS788" t="str">
            <v/>
          </cell>
          <cell r="CT788" t="str">
            <v/>
          </cell>
          <cell r="CU788" t="str">
            <v/>
          </cell>
          <cell r="CV788" t="str">
            <v/>
          </cell>
          <cell r="CW788" t="str">
            <v/>
          </cell>
          <cell r="CX788" t="str">
            <v/>
          </cell>
          <cell r="CY788" t="str">
            <v/>
          </cell>
          <cell r="CZ788" t="str">
            <v/>
          </cell>
          <cell r="DA788" t="str">
            <v/>
          </cell>
          <cell r="DB788" t="str">
            <v/>
          </cell>
          <cell r="DC788" t="str">
            <v/>
          </cell>
          <cell r="DD788" t="str">
            <v/>
          </cell>
          <cell r="DE788" t="str">
            <v/>
          </cell>
          <cell r="DF788" t="str">
            <v/>
          </cell>
          <cell r="DG788" t="str">
            <v/>
          </cell>
          <cell r="DH788" t="str">
            <v/>
          </cell>
          <cell r="DI788" t="str">
            <v/>
          </cell>
          <cell r="DJ788" t="str">
            <v/>
          </cell>
          <cell r="DK788" t="str">
            <v/>
          </cell>
          <cell r="DL788" t="str">
            <v/>
          </cell>
          <cell r="DM788" t="str">
            <v/>
          </cell>
          <cell r="DN788" t="str">
            <v/>
          </cell>
          <cell r="DO788" t="str">
            <v/>
          </cell>
          <cell r="DP788" t="str">
            <v/>
          </cell>
          <cell r="DQ788" t="str">
            <v/>
          </cell>
          <cell r="DR788" t="str">
            <v/>
          </cell>
          <cell r="DS788" t="str">
            <v/>
          </cell>
          <cell r="DT788" t="str">
            <v/>
          </cell>
          <cell r="DU788" t="str">
            <v/>
          </cell>
          <cell r="DV788" t="str">
            <v/>
          </cell>
          <cell r="DW788" t="str">
            <v/>
          </cell>
          <cell r="DX788" t="str">
            <v/>
          </cell>
          <cell r="DY788" t="str">
            <v/>
          </cell>
          <cell r="DZ788" t="str">
            <v/>
          </cell>
          <cell r="EA788" t="str">
            <v/>
          </cell>
          <cell r="EB788" t="str">
            <v/>
          </cell>
          <cell r="EC788" t="str">
            <v/>
          </cell>
          <cell r="ED788" t="str">
            <v/>
          </cell>
          <cell r="EE788" t="str">
            <v/>
          </cell>
          <cell r="EF788" t="str">
            <v/>
          </cell>
          <cell r="EG788" t="str">
            <v/>
          </cell>
          <cell r="EH788" t="str">
            <v/>
          </cell>
          <cell r="EI788" t="str">
            <v/>
          </cell>
          <cell r="EJ788" t="str">
            <v/>
          </cell>
          <cell r="EK788" t="str">
            <v/>
          </cell>
          <cell r="EL788" t="str">
            <v/>
          </cell>
          <cell r="EM788" t="str">
            <v/>
          </cell>
          <cell r="EN788" t="str">
            <v/>
          </cell>
          <cell r="EO788" t="str">
            <v/>
          </cell>
          <cell r="EP788" t="str">
            <v/>
          </cell>
          <cell r="EQ788" t="str">
            <v/>
          </cell>
          <cell r="ER788" t="str">
            <v/>
          </cell>
          <cell r="ES788" t="str">
            <v/>
          </cell>
          <cell r="ET788" t="str">
            <v/>
          </cell>
          <cell r="EU788" t="str">
            <v/>
          </cell>
          <cell r="EV788" t="str">
            <v/>
          </cell>
          <cell r="EW788" t="str">
            <v/>
          </cell>
          <cell r="EX788" t="str">
            <v/>
          </cell>
          <cell r="EY788" t="str">
            <v/>
          </cell>
          <cell r="EZ788" t="str">
            <v/>
          </cell>
          <cell r="FA788" t="str">
            <v/>
          </cell>
          <cell r="FB788" t="str">
            <v/>
          </cell>
          <cell r="FC788" t="str">
            <v/>
          </cell>
          <cell r="FD788" t="str">
            <v/>
          </cell>
          <cell r="FE788" t="str">
            <v/>
          </cell>
          <cell r="FF788" t="str">
            <v/>
          </cell>
          <cell r="FG788" t="str">
            <v/>
          </cell>
          <cell r="FH788" t="str">
            <v/>
          </cell>
          <cell r="FI788" t="str">
            <v/>
          </cell>
          <cell r="FJ788" t="str">
            <v/>
          </cell>
          <cell r="FK788" t="str">
            <v/>
          </cell>
          <cell r="FL788" t="str">
            <v/>
          </cell>
          <cell r="FM788" t="str">
            <v/>
          </cell>
          <cell r="FN788" t="str">
            <v/>
          </cell>
          <cell r="FO788" t="str">
            <v/>
          </cell>
          <cell r="FP788" t="str">
            <v/>
          </cell>
          <cell r="FQ788" t="str">
            <v/>
          </cell>
          <cell r="FR788" t="str">
            <v/>
          </cell>
          <cell r="FS788" t="str">
            <v/>
          </cell>
          <cell r="FT788" t="str">
            <v/>
          </cell>
          <cell r="FU788" t="str">
            <v/>
          </cell>
          <cell r="FV788" t="str">
            <v/>
          </cell>
          <cell r="FW788" t="str">
            <v/>
          </cell>
          <cell r="FX788" t="str">
            <v/>
          </cell>
          <cell r="FY788" t="str">
            <v/>
          </cell>
          <cell r="FZ788" t="str">
            <v/>
          </cell>
          <cell r="GA788" t="str">
            <v/>
          </cell>
          <cell r="GB788" t="str">
            <v/>
          </cell>
          <cell r="GC788" t="str">
            <v/>
          </cell>
          <cell r="GD788" t="str">
            <v/>
          </cell>
          <cell r="GE788" t="str">
            <v/>
          </cell>
          <cell r="GF788" t="str">
            <v/>
          </cell>
          <cell r="GG788" t="str">
            <v/>
          </cell>
          <cell r="GH788" t="str">
            <v/>
          </cell>
          <cell r="GI788" t="str">
            <v/>
          </cell>
          <cell r="GJ788" t="str">
            <v/>
          </cell>
          <cell r="GK788" t="str">
            <v/>
          </cell>
          <cell r="GL788" t="str">
            <v/>
          </cell>
          <cell r="GM788" t="str">
            <v/>
          </cell>
          <cell r="GN788" t="str">
            <v/>
          </cell>
          <cell r="GO788" t="str">
            <v/>
          </cell>
          <cell r="GP788" t="str">
            <v/>
          </cell>
          <cell r="GQ788" t="str">
            <v/>
          </cell>
          <cell r="GR788" t="str">
            <v/>
          </cell>
          <cell r="GS788" t="str">
            <v/>
          </cell>
          <cell r="GT788" t="str">
            <v/>
          </cell>
          <cell r="GU788" t="str">
            <v/>
          </cell>
          <cell r="GV788" t="str">
            <v/>
          </cell>
          <cell r="GW788" t="str">
            <v/>
          </cell>
          <cell r="GX788" t="str">
            <v/>
          </cell>
          <cell r="GY788" t="str">
            <v/>
          </cell>
          <cell r="GZ788" t="str">
            <v/>
          </cell>
          <cell r="HA788" t="str">
            <v/>
          </cell>
          <cell r="HB788" t="str">
            <v/>
          </cell>
          <cell r="HC788" t="str">
            <v/>
          </cell>
          <cell r="HD788" t="str">
            <v/>
          </cell>
          <cell r="HE788" t="str">
            <v/>
          </cell>
          <cell r="HF788" t="str">
            <v/>
          </cell>
          <cell r="HG788" t="str">
            <v/>
          </cell>
          <cell r="HH788" t="str">
            <v/>
          </cell>
          <cell r="HI788" t="str">
            <v/>
          </cell>
          <cell r="HJ788" t="str">
            <v/>
          </cell>
          <cell r="HK788" t="str">
            <v/>
          </cell>
          <cell r="HL788" t="str">
            <v/>
          </cell>
          <cell r="HM788" t="str">
            <v/>
          </cell>
          <cell r="HN788" t="str">
            <v/>
          </cell>
          <cell r="HO788" t="str">
            <v/>
          </cell>
          <cell r="HP788" t="str">
            <v/>
          </cell>
          <cell r="HQ788" t="str">
            <v/>
          </cell>
          <cell r="HR788" t="str">
            <v/>
          </cell>
          <cell r="HS788" t="str">
            <v/>
          </cell>
          <cell r="HT788" t="str">
            <v/>
          </cell>
          <cell r="HU788" t="str">
            <v/>
          </cell>
          <cell r="HV788" t="str">
            <v/>
          </cell>
          <cell r="HW788" t="str">
            <v/>
          </cell>
          <cell r="HX788" t="str">
            <v/>
          </cell>
          <cell r="HY788" t="str">
            <v/>
          </cell>
          <cell r="HZ788" t="str">
            <v/>
          </cell>
          <cell r="IA788" t="str">
            <v/>
          </cell>
          <cell r="IB788" t="str">
            <v/>
          </cell>
          <cell r="IC788" t="str">
            <v/>
          </cell>
          <cell r="ID788" t="str">
            <v/>
          </cell>
        </row>
        <row r="789">
          <cell r="A789" t="str">
            <v/>
          </cell>
          <cell r="B789" t="str">
            <v/>
          </cell>
          <cell r="C789" t="str">
            <v/>
          </cell>
          <cell r="D789" t="str">
            <v/>
          </cell>
          <cell r="E789" t="str">
            <v/>
          </cell>
          <cell r="F789" t="str">
            <v/>
          </cell>
          <cell r="G789" t="str">
            <v/>
          </cell>
          <cell r="H789" t="str">
            <v/>
          </cell>
          <cell r="I789" t="str">
            <v/>
          </cell>
          <cell r="J789" t="str">
            <v/>
          </cell>
          <cell r="K789" t="str">
            <v/>
          </cell>
          <cell r="L789" t="str">
            <v/>
          </cell>
          <cell r="M789" t="str">
            <v/>
          </cell>
          <cell r="N789" t="str">
            <v/>
          </cell>
          <cell r="O789" t="str">
            <v/>
          </cell>
          <cell r="P789" t="str">
            <v/>
          </cell>
          <cell r="Q789" t="str">
            <v/>
          </cell>
          <cell r="R789" t="str">
            <v/>
          </cell>
          <cell r="S789" t="str">
            <v/>
          </cell>
          <cell r="T789" t="str">
            <v/>
          </cell>
          <cell r="U789" t="str">
            <v/>
          </cell>
          <cell r="V789" t="str">
            <v/>
          </cell>
          <cell r="W789" t="str">
            <v/>
          </cell>
          <cell r="X789" t="str">
            <v/>
          </cell>
          <cell r="Y789" t="str">
            <v/>
          </cell>
          <cell r="Z789" t="str">
            <v/>
          </cell>
          <cell r="AA789" t="str">
            <v/>
          </cell>
          <cell r="AB789" t="str">
            <v/>
          </cell>
          <cell r="AC789" t="str">
            <v/>
          </cell>
          <cell r="AD789" t="str">
            <v/>
          </cell>
          <cell r="AE789" t="str">
            <v/>
          </cell>
          <cell r="AF789" t="str">
            <v/>
          </cell>
          <cell r="AG789" t="str">
            <v/>
          </cell>
          <cell r="AH789" t="str">
            <v/>
          </cell>
          <cell r="AI789" t="str">
            <v/>
          </cell>
          <cell r="AJ789" t="str">
            <v/>
          </cell>
          <cell r="AK789" t="str">
            <v/>
          </cell>
          <cell r="AL789" t="str">
            <v/>
          </cell>
          <cell r="AM789" t="str">
            <v/>
          </cell>
          <cell r="AN789" t="str">
            <v/>
          </cell>
          <cell r="AO789" t="str">
            <v/>
          </cell>
          <cell r="AP789" t="str">
            <v/>
          </cell>
          <cell r="AQ789" t="str">
            <v/>
          </cell>
          <cell r="AR789" t="str">
            <v/>
          </cell>
          <cell r="AS789" t="str">
            <v/>
          </cell>
          <cell r="AT789" t="str">
            <v/>
          </cell>
          <cell r="AU789" t="str">
            <v/>
          </cell>
          <cell r="AV789" t="str">
            <v/>
          </cell>
          <cell r="AW789" t="str">
            <v/>
          </cell>
          <cell r="AX789" t="str">
            <v/>
          </cell>
          <cell r="AY789" t="str">
            <v/>
          </cell>
          <cell r="AZ789" t="str">
            <v/>
          </cell>
          <cell r="BA789" t="str">
            <v/>
          </cell>
          <cell r="BB789" t="str">
            <v/>
          </cell>
          <cell r="BC789" t="str">
            <v/>
          </cell>
          <cell r="BD789" t="str">
            <v/>
          </cell>
          <cell r="BE789" t="str">
            <v/>
          </cell>
          <cell r="BF789" t="str">
            <v/>
          </cell>
          <cell r="BG789" t="str">
            <v/>
          </cell>
          <cell r="BH789" t="str">
            <v/>
          </cell>
          <cell r="BI789" t="str">
            <v/>
          </cell>
          <cell r="BJ789" t="str">
            <v/>
          </cell>
          <cell r="BK789" t="str">
            <v/>
          </cell>
          <cell r="BL789" t="str">
            <v/>
          </cell>
          <cell r="BM789" t="str">
            <v/>
          </cell>
          <cell r="BN789" t="str">
            <v/>
          </cell>
          <cell r="BO789" t="str">
            <v/>
          </cell>
          <cell r="BP789" t="str">
            <v/>
          </cell>
          <cell r="BQ789" t="str">
            <v/>
          </cell>
          <cell r="BR789" t="str">
            <v/>
          </cell>
          <cell r="BS789" t="str">
            <v/>
          </cell>
          <cell r="BT789" t="str">
            <v/>
          </cell>
          <cell r="BU789" t="str">
            <v/>
          </cell>
          <cell r="BV789" t="str">
            <v/>
          </cell>
          <cell r="BW789" t="str">
            <v/>
          </cell>
          <cell r="BX789" t="str">
            <v/>
          </cell>
          <cell r="BY789" t="str">
            <v/>
          </cell>
          <cell r="BZ789" t="str">
            <v/>
          </cell>
          <cell r="CA789" t="str">
            <v/>
          </cell>
          <cell r="CB789" t="str">
            <v/>
          </cell>
          <cell r="CC789" t="str">
            <v/>
          </cell>
          <cell r="CD789" t="str">
            <v/>
          </cell>
          <cell r="CE789" t="str">
            <v/>
          </cell>
          <cell r="CF789" t="str">
            <v/>
          </cell>
          <cell r="CG789" t="str">
            <v/>
          </cell>
          <cell r="CH789" t="str">
            <v/>
          </cell>
          <cell r="CI789" t="str">
            <v/>
          </cell>
          <cell r="CJ789" t="str">
            <v/>
          </cell>
          <cell r="CK789" t="str">
            <v/>
          </cell>
          <cell r="CL789" t="str">
            <v/>
          </cell>
          <cell r="CM789" t="str">
            <v/>
          </cell>
          <cell r="CN789" t="str">
            <v/>
          </cell>
          <cell r="CO789" t="str">
            <v/>
          </cell>
          <cell r="CP789" t="str">
            <v/>
          </cell>
          <cell r="CQ789" t="str">
            <v/>
          </cell>
          <cell r="CR789" t="str">
            <v/>
          </cell>
          <cell r="CS789" t="str">
            <v/>
          </cell>
          <cell r="CT789" t="str">
            <v/>
          </cell>
          <cell r="CU789" t="str">
            <v/>
          </cell>
          <cell r="CV789" t="str">
            <v/>
          </cell>
          <cell r="CW789" t="str">
            <v/>
          </cell>
          <cell r="CX789" t="str">
            <v/>
          </cell>
          <cell r="CY789" t="str">
            <v/>
          </cell>
          <cell r="CZ789" t="str">
            <v/>
          </cell>
          <cell r="DA789" t="str">
            <v/>
          </cell>
          <cell r="DB789" t="str">
            <v/>
          </cell>
          <cell r="DC789" t="str">
            <v/>
          </cell>
          <cell r="DD789" t="str">
            <v/>
          </cell>
          <cell r="DE789" t="str">
            <v/>
          </cell>
          <cell r="DF789" t="str">
            <v/>
          </cell>
          <cell r="DG789" t="str">
            <v/>
          </cell>
          <cell r="DH789" t="str">
            <v/>
          </cell>
          <cell r="DI789" t="str">
            <v/>
          </cell>
          <cell r="DJ789" t="str">
            <v/>
          </cell>
          <cell r="DK789" t="str">
            <v/>
          </cell>
          <cell r="DL789" t="str">
            <v/>
          </cell>
          <cell r="DM789" t="str">
            <v/>
          </cell>
          <cell r="DN789" t="str">
            <v/>
          </cell>
          <cell r="DO789" t="str">
            <v/>
          </cell>
          <cell r="DP789" t="str">
            <v/>
          </cell>
          <cell r="DQ789" t="str">
            <v/>
          </cell>
          <cell r="DR789" t="str">
            <v/>
          </cell>
          <cell r="DS789" t="str">
            <v/>
          </cell>
          <cell r="DT789" t="str">
            <v/>
          </cell>
          <cell r="DU789" t="str">
            <v/>
          </cell>
          <cell r="DV789" t="str">
            <v/>
          </cell>
          <cell r="DW789" t="str">
            <v/>
          </cell>
          <cell r="DX789" t="str">
            <v/>
          </cell>
          <cell r="DY789" t="str">
            <v/>
          </cell>
          <cell r="DZ789" t="str">
            <v/>
          </cell>
          <cell r="EA789" t="str">
            <v/>
          </cell>
          <cell r="EB789" t="str">
            <v/>
          </cell>
          <cell r="EC789" t="str">
            <v/>
          </cell>
          <cell r="ED789" t="str">
            <v/>
          </cell>
          <cell r="EE789" t="str">
            <v/>
          </cell>
          <cell r="EF789" t="str">
            <v/>
          </cell>
          <cell r="EG789" t="str">
            <v/>
          </cell>
          <cell r="EH789" t="str">
            <v/>
          </cell>
          <cell r="EI789" t="str">
            <v/>
          </cell>
          <cell r="EJ789" t="str">
            <v/>
          </cell>
          <cell r="EK789" t="str">
            <v/>
          </cell>
          <cell r="EL789" t="str">
            <v/>
          </cell>
          <cell r="EM789" t="str">
            <v/>
          </cell>
          <cell r="EN789" t="str">
            <v/>
          </cell>
          <cell r="EO789" t="str">
            <v/>
          </cell>
          <cell r="EP789" t="str">
            <v/>
          </cell>
          <cell r="EQ789" t="str">
            <v/>
          </cell>
          <cell r="ER789" t="str">
            <v/>
          </cell>
          <cell r="ES789" t="str">
            <v/>
          </cell>
          <cell r="ET789" t="str">
            <v/>
          </cell>
          <cell r="EU789" t="str">
            <v/>
          </cell>
          <cell r="EV789" t="str">
            <v/>
          </cell>
          <cell r="EW789" t="str">
            <v/>
          </cell>
          <cell r="EX789" t="str">
            <v/>
          </cell>
          <cell r="EY789" t="str">
            <v/>
          </cell>
          <cell r="EZ789" t="str">
            <v/>
          </cell>
          <cell r="FA789" t="str">
            <v/>
          </cell>
          <cell r="FB789" t="str">
            <v/>
          </cell>
          <cell r="FC789" t="str">
            <v/>
          </cell>
          <cell r="FD789" t="str">
            <v/>
          </cell>
          <cell r="FE789" t="str">
            <v/>
          </cell>
          <cell r="FF789" t="str">
            <v/>
          </cell>
          <cell r="FG789" t="str">
            <v/>
          </cell>
          <cell r="FH789" t="str">
            <v/>
          </cell>
          <cell r="FI789" t="str">
            <v/>
          </cell>
          <cell r="FJ789" t="str">
            <v/>
          </cell>
          <cell r="FK789" t="str">
            <v/>
          </cell>
          <cell r="FL789" t="str">
            <v/>
          </cell>
          <cell r="FM789" t="str">
            <v/>
          </cell>
          <cell r="FN789" t="str">
            <v/>
          </cell>
          <cell r="FO789" t="str">
            <v/>
          </cell>
          <cell r="FP789" t="str">
            <v/>
          </cell>
          <cell r="FQ789" t="str">
            <v/>
          </cell>
          <cell r="FR789" t="str">
            <v/>
          </cell>
          <cell r="FS789" t="str">
            <v/>
          </cell>
          <cell r="FT789" t="str">
            <v/>
          </cell>
          <cell r="FU789" t="str">
            <v/>
          </cell>
          <cell r="FV789" t="str">
            <v/>
          </cell>
          <cell r="FW789" t="str">
            <v/>
          </cell>
          <cell r="FX789" t="str">
            <v/>
          </cell>
          <cell r="FY789" t="str">
            <v/>
          </cell>
          <cell r="FZ789" t="str">
            <v/>
          </cell>
          <cell r="GA789" t="str">
            <v/>
          </cell>
          <cell r="GB789" t="str">
            <v/>
          </cell>
          <cell r="GC789" t="str">
            <v/>
          </cell>
          <cell r="GD789" t="str">
            <v/>
          </cell>
          <cell r="GE789" t="str">
            <v/>
          </cell>
          <cell r="GF789" t="str">
            <v/>
          </cell>
          <cell r="GG789" t="str">
            <v/>
          </cell>
          <cell r="GH789" t="str">
            <v/>
          </cell>
          <cell r="GI789" t="str">
            <v/>
          </cell>
          <cell r="GJ789" t="str">
            <v/>
          </cell>
          <cell r="GK789" t="str">
            <v/>
          </cell>
          <cell r="GL789" t="str">
            <v/>
          </cell>
          <cell r="GM789" t="str">
            <v/>
          </cell>
          <cell r="GN789" t="str">
            <v/>
          </cell>
          <cell r="GO789" t="str">
            <v/>
          </cell>
          <cell r="GP789" t="str">
            <v/>
          </cell>
          <cell r="GQ789" t="str">
            <v/>
          </cell>
          <cell r="GR789" t="str">
            <v/>
          </cell>
          <cell r="GS789" t="str">
            <v/>
          </cell>
          <cell r="GT789" t="str">
            <v/>
          </cell>
          <cell r="GU789" t="str">
            <v/>
          </cell>
          <cell r="GV789" t="str">
            <v/>
          </cell>
          <cell r="GW789" t="str">
            <v/>
          </cell>
          <cell r="GX789" t="str">
            <v/>
          </cell>
          <cell r="GY789" t="str">
            <v/>
          </cell>
          <cell r="GZ789" t="str">
            <v/>
          </cell>
          <cell r="HA789" t="str">
            <v/>
          </cell>
          <cell r="HB789" t="str">
            <v/>
          </cell>
          <cell r="HC789" t="str">
            <v/>
          </cell>
          <cell r="HD789" t="str">
            <v/>
          </cell>
          <cell r="HE789" t="str">
            <v/>
          </cell>
          <cell r="HF789" t="str">
            <v/>
          </cell>
          <cell r="HG789" t="str">
            <v/>
          </cell>
          <cell r="HH789" t="str">
            <v/>
          </cell>
          <cell r="HI789" t="str">
            <v/>
          </cell>
          <cell r="HJ789" t="str">
            <v/>
          </cell>
          <cell r="HK789" t="str">
            <v/>
          </cell>
          <cell r="HL789" t="str">
            <v/>
          </cell>
          <cell r="HM789" t="str">
            <v/>
          </cell>
          <cell r="HN789" t="str">
            <v/>
          </cell>
          <cell r="HO789" t="str">
            <v/>
          </cell>
          <cell r="HP789" t="str">
            <v/>
          </cell>
          <cell r="HQ789" t="str">
            <v/>
          </cell>
          <cell r="HR789" t="str">
            <v/>
          </cell>
          <cell r="HS789" t="str">
            <v/>
          </cell>
          <cell r="HT789" t="str">
            <v/>
          </cell>
          <cell r="HU789" t="str">
            <v/>
          </cell>
          <cell r="HV789" t="str">
            <v/>
          </cell>
          <cell r="HW789" t="str">
            <v/>
          </cell>
          <cell r="HX789" t="str">
            <v/>
          </cell>
          <cell r="HY789" t="str">
            <v/>
          </cell>
          <cell r="HZ789" t="str">
            <v/>
          </cell>
          <cell r="IA789" t="str">
            <v/>
          </cell>
          <cell r="IB789" t="str">
            <v/>
          </cell>
          <cell r="IC789" t="str">
            <v/>
          </cell>
          <cell r="ID789" t="str">
            <v/>
          </cell>
        </row>
        <row r="790">
          <cell r="A790" t="str">
            <v/>
          </cell>
          <cell r="B790" t="str">
            <v/>
          </cell>
          <cell r="C790" t="str">
            <v/>
          </cell>
          <cell r="D790" t="str">
            <v/>
          </cell>
          <cell r="E790" t="str">
            <v/>
          </cell>
          <cell r="F790" t="str">
            <v/>
          </cell>
          <cell r="G790" t="str">
            <v/>
          </cell>
          <cell r="H790" t="str">
            <v/>
          </cell>
          <cell r="I790" t="str">
            <v/>
          </cell>
          <cell r="J790" t="str">
            <v/>
          </cell>
          <cell r="K790" t="str">
            <v/>
          </cell>
          <cell r="L790" t="str">
            <v/>
          </cell>
          <cell r="M790" t="str">
            <v/>
          </cell>
          <cell r="N790" t="str">
            <v/>
          </cell>
          <cell r="O790" t="str">
            <v/>
          </cell>
          <cell r="P790" t="str">
            <v/>
          </cell>
          <cell r="Q790" t="str">
            <v/>
          </cell>
          <cell r="R790" t="str">
            <v/>
          </cell>
          <cell r="S790" t="str">
            <v/>
          </cell>
          <cell r="T790" t="str">
            <v/>
          </cell>
          <cell r="U790" t="str">
            <v/>
          </cell>
          <cell r="V790" t="str">
            <v/>
          </cell>
          <cell r="W790" t="str">
            <v/>
          </cell>
          <cell r="X790" t="str">
            <v/>
          </cell>
          <cell r="Y790" t="str">
            <v/>
          </cell>
          <cell r="Z790" t="str">
            <v/>
          </cell>
          <cell r="AA790" t="str">
            <v/>
          </cell>
          <cell r="AB790" t="str">
            <v/>
          </cell>
          <cell r="AC790" t="str">
            <v/>
          </cell>
          <cell r="AD790" t="str">
            <v/>
          </cell>
          <cell r="AE790" t="str">
            <v/>
          </cell>
          <cell r="AF790" t="str">
            <v/>
          </cell>
          <cell r="AG790" t="str">
            <v/>
          </cell>
          <cell r="AH790" t="str">
            <v/>
          </cell>
          <cell r="AI790" t="str">
            <v/>
          </cell>
          <cell r="AJ790" t="str">
            <v/>
          </cell>
          <cell r="AK790" t="str">
            <v/>
          </cell>
          <cell r="AL790" t="str">
            <v/>
          </cell>
          <cell r="AM790" t="str">
            <v/>
          </cell>
          <cell r="AN790" t="str">
            <v/>
          </cell>
          <cell r="AO790" t="str">
            <v/>
          </cell>
          <cell r="AP790" t="str">
            <v/>
          </cell>
          <cell r="AQ790" t="str">
            <v/>
          </cell>
          <cell r="AR790" t="str">
            <v/>
          </cell>
          <cell r="AS790" t="str">
            <v/>
          </cell>
          <cell r="AT790" t="str">
            <v/>
          </cell>
          <cell r="AU790" t="str">
            <v/>
          </cell>
          <cell r="AV790" t="str">
            <v/>
          </cell>
          <cell r="AW790" t="str">
            <v/>
          </cell>
          <cell r="AX790" t="str">
            <v/>
          </cell>
          <cell r="AY790" t="str">
            <v/>
          </cell>
          <cell r="AZ790" t="str">
            <v/>
          </cell>
          <cell r="BA790" t="str">
            <v/>
          </cell>
          <cell r="BB790" t="str">
            <v/>
          </cell>
          <cell r="BC790" t="str">
            <v/>
          </cell>
          <cell r="BD790" t="str">
            <v/>
          </cell>
          <cell r="BE790" t="str">
            <v/>
          </cell>
          <cell r="BF790" t="str">
            <v/>
          </cell>
          <cell r="BG790" t="str">
            <v/>
          </cell>
          <cell r="BH790" t="str">
            <v/>
          </cell>
          <cell r="BI790" t="str">
            <v/>
          </cell>
          <cell r="BJ790" t="str">
            <v/>
          </cell>
          <cell r="BK790" t="str">
            <v/>
          </cell>
          <cell r="BL790" t="str">
            <v/>
          </cell>
          <cell r="BM790" t="str">
            <v/>
          </cell>
          <cell r="BN790" t="str">
            <v/>
          </cell>
          <cell r="BO790" t="str">
            <v/>
          </cell>
          <cell r="BP790" t="str">
            <v/>
          </cell>
          <cell r="BQ790" t="str">
            <v/>
          </cell>
          <cell r="BR790" t="str">
            <v/>
          </cell>
          <cell r="BS790" t="str">
            <v/>
          </cell>
          <cell r="BT790" t="str">
            <v/>
          </cell>
          <cell r="BU790" t="str">
            <v/>
          </cell>
          <cell r="BV790" t="str">
            <v/>
          </cell>
          <cell r="BW790" t="str">
            <v/>
          </cell>
          <cell r="BX790" t="str">
            <v/>
          </cell>
          <cell r="BY790" t="str">
            <v/>
          </cell>
          <cell r="BZ790" t="str">
            <v/>
          </cell>
          <cell r="CA790" t="str">
            <v/>
          </cell>
          <cell r="CB790" t="str">
            <v/>
          </cell>
          <cell r="CC790" t="str">
            <v/>
          </cell>
          <cell r="CD790" t="str">
            <v/>
          </cell>
          <cell r="CE790" t="str">
            <v/>
          </cell>
          <cell r="CF790" t="str">
            <v/>
          </cell>
          <cell r="CG790" t="str">
            <v/>
          </cell>
          <cell r="CH790" t="str">
            <v/>
          </cell>
          <cell r="CI790" t="str">
            <v/>
          </cell>
          <cell r="CJ790" t="str">
            <v/>
          </cell>
          <cell r="CK790" t="str">
            <v/>
          </cell>
          <cell r="CL790" t="str">
            <v/>
          </cell>
          <cell r="CM790" t="str">
            <v/>
          </cell>
          <cell r="CN790" t="str">
            <v/>
          </cell>
          <cell r="CO790" t="str">
            <v/>
          </cell>
          <cell r="CP790" t="str">
            <v/>
          </cell>
          <cell r="CQ790" t="str">
            <v/>
          </cell>
          <cell r="CR790" t="str">
            <v/>
          </cell>
          <cell r="CS790" t="str">
            <v/>
          </cell>
          <cell r="CT790" t="str">
            <v/>
          </cell>
          <cell r="CU790" t="str">
            <v/>
          </cell>
          <cell r="CV790" t="str">
            <v/>
          </cell>
          <cell r="CW790" t="str">
            <v/>
          </cell>
          <cell r="CX790" t="str">
            <v/>
          </cell>
          <cell r="CY790" t="str">
            <v/>
          </cell>
          <cell r="CZ790" t="str">
            <v/>
          </cell>
          <cell r="DA790" t="str">
            <v/>
          </cell>
          <cell r="DB790" t="str">
            <v/>
          </cell>
          <cell r="DC790" t="str">
            <v/>
          </cell>
          <cell r="DD790" t="str">
            <v/>
          </cell>
          <cell r="DE790" t="str">
            <v/>
          </cell>
          <cell r="DF790" t="str">
            <v/>
          </cell>
          <cell r="DG790" t="str">
            <v/>
          </cell>
          <cell r="DH790" t="str">
            <v/>
          </cell>
          <cell r="DI790" t="str">
            <v/>
          </cell>
          <cell r="DJ790" t="str">
            <v/>
          </cell>
          <cell r="DK790" t="str">
            <v/>
          </cell>
          <cell r="DL790" t="str">
            <v/>
          </cell>
          <cell r="DM790" t="str">
            <v/>
          </cell>
          <cell r="DN790" t="str">
            <v/>
          </cell>
          <cell r="DO790" t="str">
            <v/>
          </cell>
          <cell r="DP790" t="str">
            <v/>
          </cell>
          <cell r="DQ790" t="str">
            <v/>
          </cell>
          <cell r="DR790" t="str">
            <v/>
          </cell>
          <cell r="DS790" t="str">
            <v/>
          </cell>
          <cell r="DT790" t="str">
            <v/>
          </cell>
          <cell r="DU790" t="str">
            <v/>
          </cell>
          <cell r="DV790" t="str">
            <v/>
          </cell>
          <cell r="DW790" t="str">
            <v/>
          </cell>
          <cell r="DX790" t="str">
            <v/>
          </cell>
          <cell r="DY790" t="str">
            <v/>
          </cell>
          <cell r="DZ790" t="str">
            <v/>
          </cell>
          <cell r="EA790" t="str">
            <v/>
          </cell>
          <cell r="EB790" t="str">
            <v/>
          </cell>
          <cell r="EC790" t="str">
            <v/>
          </cell>
          <cell r="ED790" t="str">
            <v/>
          </cell>
          <cell r="EE790" t="str">
            <v/>
          </cell>
          <cell r="EF790" t="str">
            <v/>
          </cell>
          <cell r="EG790" t="str">
            <v/>
          </cell>
          <cell r="EH790" t="str">
            <v/>
          </cell>
          <cell r="EI790" t="str">
            <v/>
          </cell>
          <cell r="EJ790" t="str">
            <v/>
          </cell>
          <cell r="EK790" t="str">
            <v/>
          </cell>
          <cell r="EL790" t="str">
            <v/>
          </cell>
          <cell r="EM790" t="str">
            <v/>
          </cell>
          <cell r="EN790" t="str">
            <v/>
          </cell>
          <cell r="EO790" t="str">
            <v/>
          </cell>
          <cell r="EP790" t="str">
            <v/>
          </cell>
          <cell r="EQ790" t="str">
            <v/>
          </cell>
          <cell r="ER790" t="str">
            <v/>
          </cell>
          <cell r="ES790" t="str">
            <v/>
          </cell>
          <cell r="ET790" t="str">
            <v/>
          </cell>
          <cell r="EU790" t="str">
            <v/>
          </cell>
          <cell r="EV790" t="str">
            <v/>
          </cell>
          <cell r="EW790" t="str">
            <v/>
          </cell>
          <cell r="EX790" t="str">
            <v/>
          </cell>
          <cell r="EY790" t="str">
            <v/>
          </cell>
          <cell r="EZ790" t="str">
            <v/>
          </cell>
          <cell r="FA790" t="str">
            <v/>
          </cell>
          <cell r="FB790" t="str">
            <v/>
          </cell>
          <cell r="FC790" t="str">
            <v/>
          </cell>
          <cell r="FD790" t="str">
            <v/>
          </cell>
          <cell r="FE790" t="str">
            <v/>
          </cell>
          <cell r="FF790" t="str">
            <v/>
          </cell>
          <cell r="FG790" t="str">
            <v/>
          </cell>
          <cell r="FH790" t="str">
            <v/>
          </cell>
          <cell r="FI790" t="str">
            <v/>
          </cell>
          <cell r="FJ790" t="str">
            <v/>
          </cell>
          <cell r="FK790" t="str">
            <v/>
          </cell>
          <cell r="FL790" t="str">
            <v/>
          </cell>
          <cell r="FM790" t="str">
            <v/>
          </cell>
          <cell r="FN790" t="str">
            <v/>
          </cell>
          <cell r="FO790" t="str">
            <v/>
          </cell>
          <cell r="FP790" t="str">
            <v/>
          </cell>
          <cell r="FQ790" t="str">
            <v/>
          </cell>
          <cell r="FR790" t="str">
            <v/>
          </cell>
          <cell r="FS790" t="str">
            <v/>
          </cell>
          <cell r="FT790" t="str">
            <v/>
          </cell>
          <cell r="FU790" t="str">
            <v/>
          </cell>
          <cell r="FV790" t="str">
            <v/>
          </cell>
          <cell r="FW790" t="str">
            <v/>
          </cell>
          <cell r="FX790" t="str">
            <v/>
          </cell>
          <cell r="FY790" t="str">
            <v/>
          </cell>
          <cell r="FZ790" t="str">
            <v/>
          </cell>
          <cell r="GA790" t="str">
            <v/>
          </cell>
          <cell r="GB790" t="str">
            <v/>
          </cell>
          <cell r="GC790" t="str">
            <v/>
          </cell>
          <cell r="GD790" t="str">
            <v/>
          </cell>
          <cell r="GE790" t="str">
            <v/>
          </cell>
          <cell r="GF790" t="str">
            <v/>
          </cell>
          <cell r="GG790" t="str">
            <v/>
          </cell>
          <cell r="GH790" t="str">
            <v/>
          </cell>
          <cell r="GI790" t="str">
            <v/>
          </cell>
          <cell r="GJ790" t="str">
            <v/>
          </cell>
          <cell r="GK790" t="str">
            <v/>
          </cell>
          <cell r="GL790" t="str">
            <v/>
          </cell>
          <cell r="GM790" t="str">
            <v/>
          </cell>
          <cell r="GN790" t="str">
            <v/>
          </cell>
          <cell r="GO790" t="str">
            <v/>
          </cell>
          <cell r="GP790" t="str">
            <v/>
          </cell>
          <cell r="GQ790" t="str">
            <v/>
          </cell>
          <cell r="GR790" t="str">
            <v/>
          </cell>
          <cell r="GS790" t="str">
            <v/>
          </cell>
          <cell r="GT790" t="str">
            <v/>
          </cell>
          <cell r="GU790" t="str">
            <v/>
          </cell>
          <cell r="GV790" t="str">
            <v/>
          </cell>
          <cell r="GW790" t="str">
            <v/>
          </cell>
          <cell r="GX790" t="str">
            <v/>
          </cell>
          <cell r="GY790" t="str">
            <v/>
          </cell>
          <cell r="GZ790" t="str">
            <v/>
          </cell>
          <cell r="HA790" t="str">
            <v/>
          </cell>
          <cell r="HB790" t="str">
            <v/>
          </cell>
          <cell r="HC790" t="str">
            <v/>
          </cell>
          <cell r="HD790" t="str">
            <v/>
          </cell>
          <cell r="HE790" t="str">
            <v/>
          </cell>
          <cell r="HF790" t="str">
            <v/>
          </cell>
          <cell r="HG790" t="str">
            <v/>
          </cell>
          <cell r="HH790" t="str">
            <v/>
          </cell>
          <cell r="HI790" t="str">
            <v/>
          </cell>
          <cell r="HJ790" t="str">
            <v/>
          </cell>
          <cell r="HK790" t="str">
            <v/>
          </cell>
          <cell r="HL790" t="str">
            <v/>
          </cell>
          <cell r="HM790" t="str">
            <v/>
          </cell>
          <cell r="HN790" t="str">
            <v/>
          </cell>
          <cell r="HO790" t="str">
            <v/>
          </cell>
          <cell r="HP790" t="str">
            <v/>
          </cell>
          <cell r="HQ790" t="str">
            <v/>
          </cell>
          <cell r="HR790" t="str">
            <v/>
          </cell>
          <cell r="HS790" t="str">
            <v/>
          </cell>
          <cell r="HT790" t="str">
            <v/>
          </cell>
          <cell r="HU790" t="str">
            <v/>
          </cell>
          <cell r="HV790" t="str">
            <v/>
          </cell>
          <cell r="HW790" t="str">
            <v/>
          </cell>
          <cell r="HX790" t="str">
            <v/>
          </cell>
          <cell r="HY790" t="str">
            <v/>
          </cell>
          <cell r="HZ790" t="str">
            <v/>
          </cell>
          <cell r="IA790" t="str">
            <v/>
          </cell>
          <cell r="IB790" t="str">
            <v/>
          </cell>
          <cell r="IC790" t="str">
            <v/>
          </cell>
          <cell r="ID790" t="str">
            <v/>
          </cell>
        </row>
        <row r="791">
          <cell r="A791" t="str">
            <v/>
          </cell>
          <cell r="B791" t="str">
            <v/>
          </cell>
          <cell r="C791" t="str">
            <v/>
          </cell>
          <cell r="D791" t="str">
            <v/>
          </cell>
          <cell r="E791" t="str">
            <v/>
          </cell>
          <cell r="F791" t="str">
            <v/>
          </cell>
          <cell r="G791" t="str">
            <v/>
          </cell>
          <cell r="H791" t="str">
            <v/>
          </cell>
          <cell r="I791" t="str">
            <v/>
          </cell>
          <cell r="J791" t="str">
            <v/>
          </cell>
          <cell r="K791" t="str">
            <v/>
          </cell>
          <cell r="L791" t="str">
            <v/>
          </cell>
          <cell r="M791" t="str">
            <v/>
          </cell>
          <cell r="N791" t="str">
            <v/>
          </cell>
          <cell r="O791" t="str">
            <v/>
          </cell>
          <cell r="P791" t="str">
            <v/>
          </cell>
          <cell r="Q791" t="str">
            <v/>
          </cell>
          <cell r="R791" t="str">
            <v/>
          </cell>
          <cell r="S791" t="str">
            <v/>
          </cell>
          <cell r="T791" t="str">
            <v/>
          </cell>
          <cell r="U791" t="str">
            <v/>
          </cell>
          <cell r="V791" t="str">
            <v/>
          </cell>
          <cell r="W791" t="str">
            <v/>
          </cell>
          <cell r="X791" t="str">
            <v/>
          </cell>
          <cell r="Y791" t="str">
            <v/>
          </cell>
          <cell r="Z791" t="str">
            <v/>
          </cell>
          <cell r="AA791" t="str">
            <v/>
          </cell>
          <cell r="AB791" t="str">
            <v/>
          </cell>
          <cell r="AC791" t="str">
            <v/>
          </cell>
          <cell r="AD791" t="str">
            <v/>
          </cell>
          <cell r="AE791" t="str">
            <v/>
          </cell>
          <cell r="AF791" t="str">
            <v/>
          </cell>
          <cell r="AG791" t="str">
            <v/>
          </cell>
          <cell r="AH791" t="str">
            <v/>
          </cell>
          <cell r="AI791" t="str">
            <v/>
          </cell>
          <cell r="AJ791" t="str">
            <v/>
          </cell>
          <cell r="AK791" t="str">
            <v/>
          </cell>
          <cell r="AL791" t="str">
            <v/>
          </cell>
          <cell r="AM791" t="str">
            <v/>
          </cell>
          <cell r="AN791" t="str">
            <v/>
          </cell>
          <cell r="AO791" t="str">
            <v/>
          </cell>
          <cell r="AP791" t="str">
            <v/>
          </cell>
          <cell r="AQ791" t="str">
            <v/>
          </cell>
          <cell r="AR791" t="str">
            <v/>
          </cell>
          <cell r="AS791" t="str">
            <v/>
          </cell>
          <cell r="AT791" t="str">
            <v/>
          </cell>
          <cell r="AU791" t="str">
            <v/>
          </cell>
          <cell r="AV791" t="str">
            <v/>
          </cell>
          <cell r="AW791" t="str">
            <v/>
          </cell>
          <cell r="AX791" t="str">
            <v/>
          </cell>
          <cell r="AY791" t="str">
            <v/>
          </cell>
          <cell r="AZ791" t="str">
            <v/>
          </cell>
          <cell r="BA791" t="str">
            <v/>
          </cell>
          <cell r="BB791" t="str">
            <v/>
          </cell>
          <cell r="BC791" t="str">
            <v/>
          </cell>
          <cell r="BD791" t="str">
            <v/>
          </cell>
          <cell r="BE791" t="str">
            <v/>
          </cell>
          <cell r="BF791" t="str">
            <v/>
          </cell>
          <cell r="BG791" t="str">
            <v/>
          </cell>
          <cell r="BH791" t="str">
            <v/>
          </cell>
          <cell r="BI791" t="str">
            <v/>
          </cell>
          <cell r="BJ791" t="str">
            <v/>
          </cell>
          <cell r="BK791" t="str">
            <v/>
          </cell>
          <cell r="BL791" t="str">
            <v/>
          </cell>
          <cell r="BM791" t="str">
            <v/>
          </cell>
          <cell r="BN791" t="str">
            <v/>
          </cell>
          <cell r="BO791" t="str">
            <v/>
          </cell>
          <cell r="BP791" t="str">
            <v/>
          </cell>
          <cell r="BQ791" t="str">
            <v/>
          </cell>
          <cell r="BR791" t="str">
            <v/>
          </cell>
          <cell r="BS791" t="str">
            <v/>
          </cell>
          <cell r="BT791" t="str">
            <v/>
          </cell>
          <cell r="BU791" t="str">
            <v/>
          </cell>
          <cell r="BV791" t="str">
            <v/>
          </cell>
          <cell r="BW791" t="str">
            <v/>
          </cell>
          <cell r="BX791" t="str">
            <v/>
          </cell>
          <cell r="BY791" t="str">
            <v/>
          </cell>
          <cell r="BZ791" t="str">
            <v/>
          </cell>
          <cell r="CA791" t="str">
            <v/>
          </cell>
          <cell r="CB791" t="str">
            <v/>
          </cell>
          <cell r="CC791" t="str">
            <v/>
          </cell>
          <cell r="CD791" t="str">
            <v/>
          </cell>
          <cell r="CE791" t="str">
            <v/>
          </cell>
          <cell r="CF791" t="str">
            <v/>
          </cell>
          <cell r="CG791" t="str">
            <v/>
          </cell>
          <cell r="CH791" t="str">
            <v/>
          </cell>
          <cell r="CI791" t="str">
            <v/>
          </cell>
          <cell r="CJ791" t="str">
            <v/>
          </cell>
          <cell r="CK791" t="str">
            <v/>
          </cell>
          <cell r="CL791" t="str">
            <v/>
          </cell>
          <cell r="CM791" t="str">
            <v/>
          </cell>
          <cell r="CN791" t="str">
            <v/>
          </cell>
          <cell r="CO791" t="str">
            <v/>
          </cell>
          <cell r="CP791" t="str">
            <v/>
          </cell>
          <cell r="CQ791" t="str">
            <v/>
          </cell>
          <cell r="CR791" t="str">
            <v/>
          </cell>
          <cell r="CS791" t="str">
            <v/>
          </cell>
          <cell r="CT791" t="str">
            <v/>
          </cell>
          <cell r="CU791" t="str">
            <v/>
          </cell>
          <cell r="CV791" t="str">
            <v/>
          </cell>
          <cell r="CW791" t="str">
            <v/>
          </cell>
          <cell r="CX791" t="str">
            <v/>
          </cell>
          <cell r="CY791" t="str">
            <v/>
          </cell>
          <cell r="CZ791" t="str">
            <v/>
          </cell>
          <cell r="DA791" t="str">
            <v/>
          </cell>
          <cell r="DB791" t="str">
            <v/>
          </cell>
          <cell r="DC791" t="str">
            <v/>
          </cell>
          <cell r="DD791" t="str">
            <v/>
          </cell>
          <cell r="DE791" t="str">
            <v/>
          </cell>
          <cell r="DF791" t="str">
            <v/>
          </cell>
          <cell r="DG791" t="str">
            <v/>
          </cell>
          <cell r="DH791" t="str">
            <v/>
          </cell>
          <cell r="DI791" t="str">
            <v/>
          </cell>
          <cell r="DJ791" t="str">
            <v/>
          </cell>
          <cell r="DK791" t="str">
            <v/>
          </cell>
          <cell r="DL791" t="str">
            <v/>
          </cell>
          <cell r="DM791" t="str">
            <v/>
          </cell>
          <cell r="DN791" t="str">
            <v/>
          </cell>
          <cell r="DO791" t="str">
            <v/>
          </cell>
          <cell r="DP791" t="str">
            <v/>
          </cell>
          <cell r="DQ791" t="str">
            <v/>
          </cell>
          <cell r="DR791" t="str">
            <v/>
          </cell>
          <cell r="DS791" t="str">
            <v/>
          </cell>
          <cell r="DT791" t="str">
            <v/>
          </cell>
          <cell r="DU791" t="str">
            <v/>
          </cell>
          <cell r="DV791" t="str">
            <v/>
          </cell>
          <cell r="DW791" t="str">
            <v/>
          </cell>
          <cell r="DX791" t="str">
            <v/>
          </cell>
          <cell r="DY791" t="str">
            <v/>
          </cell>
          <cell r="DZ791" t="str">
            <v/>
          </cell>
          <cell r="EA791" t="str">
            <v/>
          </cell>
          <cell r="EB791" t="str">
            <v/>
          </cell>
          <cell r="EC791" t="str">
            <v/>
          </cell>
          <cell r="ED791" t="str">
            <v/>
          </cell>
          <cell r="EE791" t="str">
            <v/>
          </cell>
          <cell r="EF791" t="str">
            <v/>
          </cell>
          <cell r="EG791" t="str">
            <v/>
          </cell>
          <cell r="EH791" t="str">
            <v/>
          </cell>
          <cell r="EI791" t="str">
            <v/>
          </cell>
          <cell r="EJ791" t="str">
            <v/>
          </cell>
          <cell r="EK791" t="str">
            <v/>
          </cell>
          <cell r="EL791" t="str">
            <v/>
          </cell>
          <cell r="EM791" t="str">
            <v/>
          </cell>
          <cell r="EN791" t="str">
            <v/>
          </cell>
          <cell r="EO791" t="str">
            <v/>
          </cell>
          <cell r="EP791" t="str">
            <v/>
          </cell>
          <cell r="EQ791" t="str">
            <v/>
          </cell>
          <cell r="ER791" t="str">
            <v/>
          </cell>
          <cell r="ES791" t="str">
            <v/>
          </cell>
          <cell r="ET791" t="str">
            <v/>
          </cell>
          <cell r="EU791" t="str">
            <v/>
          </cell>
          <cell r="EV791" t="str">
            <v/>
          </cell>
          <cell r="EW791" t="str">
            <v/>
          </cell>
          <cell r="EX791" t="str">
            <v/>
          </cell>
          <cell r="EY791" t="str">
            <v/>
          </cell>
          <cell r="EZ791" t="str">
            <v/>
          </cell>
          <cell r="FA791" t="str">
            <v/>
          </cell>
          <cell r="FB791" t="str">
            <v/>
          </cell>
          <cell r="FC791" t="str">
            <v/>
          </cell>
          <cell r="FD791" t="str">
            <v/>
          </cell>
          <cell r="FE791" t="str">
            <v/>
          </cell>
          <cell r="FF791" t="str">
            <v/>
          </cell>
          <cell r="FG791" t="str">
            <v/>
          </cell>
          <cell r="FH791" t="str">
            <v/>
          </cell>
          <cell r="FI791" t="str">
            <v/>
          </cell>
          <cell r="FJ791" t="str">
            <v/>
          </cell>
          <cell r="FK791" t="str">
            <v/>
          </cell>
          <cell r="FL791" t="str">
            <v/>
          </cell>
          <cell r="FM791" t="str">
            <v/>
          </cell>
          <cell r="FN791" t="str">
            <v/>
          </cell>
          <cell r="FO791" t="str">
            <v/>
          </cell>
          <cell r="FP791" t="str">
            <v/>
          </cell>
          <cell r="FQ791" t="str">
            <v/>
          </cell>
          <cell r="FR791" t="str">
            <v/>
          </cell>
          <cell r="FS791" t="str">
            <v/>
          </cell>
          <cell r="FT791" t="str">
            <v/>
          </cell>
          <cell r="FU791" t="str">
            <v/>
          </cell>
          <cell r="FV791" t="str">
            <v/>
          </cell>
          <cell r="FW791" t="str">
            <v/>
          </cell>
          <cell r="FX791" t="str">
            <v/>
          </cell>
          <cell r="FY791" t="str">
            <v/>
          </cell>
          <cell r="FZ791" t="str">
            <v/>
          </cell>
          <cell r="GA791" t="str">
            <v/>
          </cell>
          <cell r="GB791" t="str">
            <v/>
          </cell>
          <cell r="GC791" t="str">
            <v/>
          </cell>
          <cell r="GD791" t="str">
            <v/>
          </cell>
          <cell r="GE791" t="str">
            <v/>
          </cell>
          <cell r="GF791" t="str">
            <v/>
          </cell>
          <cell r="GG791" t="str">
            <v/>
          </cell>
          <cell r="GH791" t="str">
            <v/>
          </cell>
          <cell r="GI791" t="str">
            <v/>
          </cell>
          <cell r="GJ791" t="str">
            <v/>
          </cell>
          <cell r="GK791" t="str">
            <v/>
          </cell>
          <cell r="GL791" t="str">
            <v/>
          </cell>
          <cell r="GM791" t="str">
            <v/>
          </cell>
          <cell r="GN791" t="str">
            <v/>
          </cell>
          <cell r="GO791" t="str">
            <v/>
          </cell>
          <cell r="GP791" t="str">
            <v/>
          </cell>
          <cell r="GQ791" t="str">
            <v/>
          </cell>
          <cell r="GR791" t="str">
            <v/>
          </cell>
          <cell r="GS791" t="str">
            <v/>
          </cell>
          <cell r="GT791" t="str">
            <v/>
          </cell>
          <cell r="GU791" t="str">
            <v/>
          </cell>
          <cell r="GV791" t="str">
            <v/>
          </cell>
          <cell r="GW791" t="str">
            <v/>
          </cell>
          <cell r="GX791" t="str">
            <v/>
          </cell>
          <cell r="GY791" t="str">
            <v/>
          </cell>
          <cell r="GZ791" t="str">
            <v/>
          </cell>
          <cell r="HA791" t="str">
            <v/>
          </cell>
          <cell r="HB791" t="str">
            <v/>
          </cell>
          <cell r="HC791" t="str">
            <v/>
          </cell>
          <cell r="HD791" t="str">
            <v/>
          </cell>
          <cell r="HE791" t="str">
            <v/>
          </cell>
          <cell r="HF791" t="str">
            <v/>
          </cell>
          <cell r="HG791" t="str">
            <v/>
          </cell>
          <cell r="HH791" t="str">
            <v/>
          </cell>
          <cell r="HI791" t="str">
            <v/>
          </cell>
          <cell r="HJ791" t="str">
            <v/>
          </cell>
          <cell r="HK791" t="str">
            <v/>
          </cell>
          <cell r="HL791" t="str">
            <v/>
          </cell>
          <cell r="HM791" t="str">
            <v/>
          </cell>
          <cell r="HN791" t="str">
            <v/>
          </cell>
          <cell r="HO791" t="str">
            <v/>
          </cell>
          <cell r="HP791" t="str">
            <v/>
          </cell>
          <cell r="HQ791" t="str">
            <v/>
          </cell>
          <cell r="HR791" t="str">
            <v/>
          </cell>
          <cell r="HS791" t="str">
            <v/>
          </cell>
          <cell r="HT791" t="str">
            <v/>
          </cell>
          <cell r="HU791" t="str">
            <v/>
          </cell>
          <cell r="HV791" t="str">
            <v/>
          </cell>
          <cell r="HW791" t="str">
            <v/>
          </cell>
          <cell r="HX791" t="str">
            <v/>
          </cell>
          <cell r="HY791" t="str">
            <v/>
          </cell>
          <cell r="HZ791" t="str">
            <v/>
          </cell>
          <cell r="IA791" t="str">
            <v/>
          </cell>
          <cell r="IB791" t="str">
            <v/>
          </cell>
          <cell r="IC791" t="str">
            <v/>
          </cell>
          <cell r="ID791" t="str">
            <v/>
          </cell>
        </row>
        <row r="792">
          <cell r="A792" t="str">
            <v/>
          </cell>
          <cell r="B792" t="str">
            <v/>
          </cell>
          <cell r="C792" t="str">
            <v/>
          </cell>
          <cell r="D792" t="str">
            <v/>
          </cell>
          <cell r="E792" t="str">
            <v/>
          </cell>
          <cell r="F792" t="str">
            <v/>
          </cell>
          <cell r="G792" t="str">
            <v/>
          </cell>
          <cell r="H792" t="str">
            <v/>
          </cell>
          <cell r="I792" t="str">
            <v/>
          </cell>
          <cell r="J792" t="str">
            <v/>
          </cell>
          <cell r="K792" t="str">
            <v/>
          </cell>
          <cell r="L792" t="str">
            <v/>
          </cell>
          <cell r="M792" t="str">
            <v/>
          </cell>
          <cell r="N792" t="str">
            <v/>
          </cell>
          <cell r="O792" t="str">
            <v/>
          </cell>
          <cell r="P792" t="str">
            <v/>
          </cell>
          <cell r="Q792" t="str">
            <v/>
          </cell>
          <cell r="R792" t="str">
            <v/>
          </cell>
          <cell r="S792" t="str">
            <v/>
          </cell>
          <cell r="T792" t="str">
            <v/>
          </cell>
          <cell r="U792" t="str">
            <v/>
          </cell>
          <cell r="V792" t="str">
            <v/>
          </cell>
          <cell r="W792" t="str">
            <v/>
          </cell>
          <cell r="X792" t="str">
            <v/>
          </cell>
          <cell r="Y792" t="str">
            <v/>
          </cell>
          <cell r="Z792" t="str">
            <v/>
          </cell>
          <cell r="AA792" t="str">
            <v/>
          </cell>
          <cell r="AB792" t="str">
            <v/>
          </cell>
          <cell r="AC792" t="str">
            <v/>
          </cell>
          <cell r="AD792" t="str">
            <v/>
          </cell>
          <cell r="AE792" t="str">
            <v/>
          </cell>
          <cell r="AF792" t="str">
            <v/>
          </cell>
          <cell r="AG792" t="str">
            <v/>
          </cell>
          <cell r="AH792" t="str">
            <v/>
          </cell>
          <cell r="AI792" t="str">
            <v/>
          </cell>
          <cell r="AJ792" t="str">
            <v/>
          </cell>
          <cell r="AK792" t="str">
            <v/>
          </cell>
          <cell r="AL792" t="str">
            <v/>
          </cell>
          <cell r="AM792" t="str">
            <v/>
          </cell>
          <cell r="AN792" t="str">
            <v/>
          </cell>
          <cell r="AO792" t="str">
            <v/>
          </cell>
          <cell r="AP792" t="str">
            <v/>
          </cell>
          <cell r="AQ792" t="str">
            <v/>
          </cell>
          <cell r="AR792" t="str">
            <v/>
          </cell>
          <cell r="AS792" t="str">
            <v/>
          </cell>
          <cell r="AT792" t="str">
            <v/>
          </cell>
          <cell r="AU792" t="str">
            <v/>
          </cell>
          <cell r="AV792" t="str">
            <v/>
          </cell>
          <cell r="AW792" t="str">
            <v/>
          </cell>
          <cell r="AX792" t="str">
            <v/>
          </cell>
          <cell r="AY792" t="str">
            <v/>
          </cell>
          <cell r="AZ792" t="str">
            <v/>
          </cell>
          <cell r="BA792" t="str">
            <v/>
          </cell>
          <cell r="BB792" t="str">
            <v/>
          </cell>
          <cell r="BC792" t="str">
            <v/>
          </cell>
          <cell r="BD792" t="str">
            <v/>
          </cell>
          <cell r="BE792" t="str">
            <v/>
          </cell>
          <cell r="BF792" t="str">
            <v/>
          </cell>
          <cell r="BG792" t="str">
            <v/>
          </cell>
          <cell r="BH792" t="str">
            <v/>
          </cell>
          <cell r="BI792" t="str">
            <v/>
          </cell>
          <cell r="BJ792" t="str">
            <v/>
          </cell>
          <cell r="BK792" t="str">
            <v/>
          </cell>
          <cell r="BL792" t="str">
            <v/>
          </cell>
          <cell r="BM792" t="str">
            <v/>
          </cell>
          <cell r="BN792" t="str">
            <v/>
          </cell>
          <cell r="BO792" t="str">
            <v/>
          </cell>
          <cell r="BP792" t="str">
            <v/>
          </cell>
          <cell r="BQ792" t="str">
            <v/>
          </cell>
          <cell r="BR792" t="str">
            <v/>
          </cell>
          <cell r="BS792" t="str">
            <v/>
          </cell>
          <cell r="BT792" t="str">
            <v/>
          </cell>
          <cell r="BU792" t="str">
            <v/>
          </cell>
          <cell r="BV792" t="str">
            <v/>
          </cell>
          <cell r="BW792" t="str">
            <v/>
          </cell>
          <cell r="BX792" t="str">
            <v/>
          </cell>
          <cell r="BY792" t="str">
            <v/>
          </cell>
          <cell r="BZ792" t="str">
            <v/>
          </cell>
          <cell r="CA792" t="str">
            <v/>
          </cell>
          <cell r="CB792" t="str">
            <v/>
          </cell>
          <cell r="CC792" t="str">
            <v/>
          </cell>
          <cell r="CD792" t="str">
            <v/>
          </cell>
          <cell r="CE792" t="str">
            <v/>
          </cell>
          <cell r="CF792" t="str">
            <v/>
          </cell>
          <cell r="CG792" t="str">
            <v/>
          </cell>
          <cell r="CH792" t="str">
            <v/>
          </cell>
          <cell r="CI792" t="str">
            <v/>
          </cell>
          <cell r="CJ792" t="str">
            <v/>
          </cell>
          <cell r="CK792" t="str">
            <v/>
          </cell>
          <cell r="CL792" t="str">
            <v/>
          </cell>
          <cell r="CM792" t="str">
            <v/>
          </cell>
          <cell r="CN792" t="str">
            <v/>
          </cell>
          <cell r="CO792" t="str">
            <v/>
          </cell>
          <cell r="CP792" t="str">
            <v/>
          </cell>
          <cell r="CQ792" t="str">
            <v/>
          </cell>
          <cell r="CR792" t="str">
            <v/>
          </cell>
          <cell r="CS792" t="str">
            <v/>
          </cell>
          <cell r="CT792" t="str">
            <v/>
          </cell>
          <cell r="CU792" t="str">
            <v/>
          </cell>
          <cell r="CV792" t="str">
            <v/>
          </cell>
          <cell r="CW792" t="str">
            <v/>
          </cell>
          <cell r="CX792" t="str">
            <v/>
          </cell>
          <cell r="CY792" t="str">
            <v/>
          </cell>
          <cell r="CZ792" t="str">
            <v/>
          </cell>
          <cell r="DA792" t="str">
            <v/>
          </cell>
          <cell r="DB792" t="str">
            <v/>
          </cell>
          <cell r="DC792" t="str">
            <v/>
          </cell>
          <cell r="DD792" t="str">
            <v/>
          </cell>
          <cell r="DE792" t="str">
            <v/>
          </cell>
          <cell r="DF792" t="str">
            <v/>
          </cell>
          <cell r="DG792" t="str">
            <v/>
          </cell>
          <cell r="DH792" t="str">
            <v/>
          </cell>
          <cell r="DI792" t="str">
            <v/>
          </cell>
          <cell r="DJ792" t="str">
            <v/>
          </cell>
          <cell r="DK792" t="str">
            <v/>
          </cell>
          <cell r="DL792" t="str">
            <v/>
          </cell>
          <cell r="DM792" t="str">
            <v/>
          </cell>
          <cell r="DN792" t="str">
            <v/>
          </cell>
          <cell r="DO792" t="str">
            <v/>
          </cell>
          <cell r="DP792" t="str">
            <v/>
          </cell>
          <cell r="DQ792" t="str">
            <v/>
          </cell>
          <cell r="DR792" t="str">
            <v/>
          </cell>
          <cell r="DS792" t="str">
            <v/>
          </cell>
          <cell r="DT792" t="str">
            <v/>
          </cell>
          <cell r="DU792" t="str">
            <v/>
          </cell>
          <cell r="DV792" t="str">
            <v/>
          </cell>
          <cell r="DW792" t="str">
            <v/>
          </cell>
          <cell r="DX792" t="str">
            <v/>
          </cell>
          <cell r="DY792" t="str">
            <v/>
          </cell>
          <cell r="DZ792" t="str">
            <v/>
          </cell>
          <cell r="EA792" t="str">
            <v/>
          </cell>
          <cell r="EB792" t="str">
            <v/>
          </cell>
          <cell r="EC792" t="str">
            <v/>
          </cell>
          <cell r="ED792" t="str">
            <v/>
          </cell>
          <cell r="EE792" t="str">
            <v/>
          </cell>
          <cell r="EF792" t="str">
            <v/>
          </cell>
          <cell r="EG792" t="str">
            <v/>
          </cell>
          <cell r="EH792" t="str">
            <v/>
          </cell>
          <cell r="EI792" t="str">
            <v/>
          </cell>
          <cell r="EJ792" t="str">
            <v/>
          </cell>
          <cell r="EK792" t="str">
            <v/>
          </cell>
          <cell r="EL792" t="str">
            <v/>
          </cell>
          <cell r="EM792" t="str">
            <v/>
          </cell>
          <cell r="EN792" t="str">
            <v/>
          </cell>
          <cell r="EO792" t="str">
            <v/>
          </cell>
          <cell r="EP792" t="str">
            <v/>
          </cell>
          <cell r="EQ792" t="str">
            <v/>
          </cell>
          <cell r="ER792" t="str">
            <v/>
          </cell>
          <cell r="ES792" t="str">
            <v/>
          </cell>
          <cell r="ET792" t="str">
            <v/>
          </cell>
          <cell r="EU792" t="str">
            <v/>
          </cell>
          <cell r="EV792" t="str">
            <v/>
          </cell>
          <cell r="EW792" t="str">
            <v/>
          </cell>
          <cell r="EX792" t="str">
            <v/>
          </cell>
          <cell r="EY792" t="str">
            <v/>
          </cell>
          <cell r="EZ792" t="str">
            <v/>
          </cell>
          <cell r="FA792" t="str">
            <v/>
          </cell>
          <cell r="FB792" t="str">
            <v/>
          </cell>
          <cell r="FC792" t="str">
            <v/>
          </cell>
          <cell r="FD792" t="str">
            <v/>
          </cell>
          <cell r="FE792" t="str">
            <v/>
          </cell>
          <cell r="FF792" t="str">
            <v/>
          </cell>
          <cell r="FG792" t="str">
            <v/>
          </cell>
          <cell r="FH792" t="str">
            <v/>
          </cell>
          <cell r="FI792" t="str">
            <v/>
          </cell>
          <cell r="FJ792" t="str">
            <v/>
          </cell>
          <cell r="FK792" t="str">
            <v/>
          </cell>
          <cell r="FL792" t="str">
            <v/>
          </cell>
          <cell r="FM792" t="str">
            <v/>
          </cell>
          <cell r="FN792" t="str">
            <v/>
          </cell>
          <cell r="FO792" t="str">
            <v/>
          </cell>
          <cell r="FP792" t="str">
            <v/>
          </cell>
          <cell r="FQ792" t="str">
            <v/>
          </cell>
          <cell r="FR792" t="str">
            <v/>
          </cell>
          <cell r="FS792" t="str">
            <v/>
          </cell>
          <cell r="FT792" t="str">
            <v/>
          </cell>
          <cell r="FU792" t="str">
            <v/>
          </cell>
          <cell r="FV792" t="str">
            <v/>
          </cell>
          <cell r="FW792" t="str">
            <v/>
          </cell>
          <cell r="FX792" t="str">
            <v/>
          </cell>
          <cell r="FY792" t="str">
            <v/>
          </cell>
          <cell r="FZ792" t="str">
            <v/>
          </cell>
          <cell r="GA792" t="str">
            <v/>
          </cell>
          <cell r="GB792" t="str">
            <v/>
          </cell>
          <cell r="GC792" t="str">
            <v/>
          </cell>
          <cell r="GD792" t="str">
            <v/>
          </cell>
          <cell r="GE792" t="str">
            <v/>
          </cell>
          <cell r="GF792" t="str">
            <v/>
          </cell>
          <cell r="GG792" t="str">
            <v/>
          </cell>
          <cell r="GH792" t="str">
            <v/>
          </cell>
          <cell r="GI792" t="str">
            <v/>
          </cell>
          <cell r="GJ792" t="str">
            <v/>
          </cell>
          <cell r="GK792" t="str">
            <v/>
          </cell>
          <cell r="GL792" t="str">
            <v/>
          </cell>
          <cell r="GM792" t="str">
            <v/>
          </cell>
          <cell r="GN792" t="str">
            <v/>
          </cell>
          <cell r="GO792" t="str">
            <v/>
          </cell>
          <cell r="GP792" t="str">
            <v/>
          </cell>
          <cell r="GQ792" t="str">
            <v/>
          </cell>
          <cell r="GR792" t="str">
            <v/>
          </cell>
          <cell r="GS792" t="str">
            <v/>
          </cell>
          <cell r="GT792" t="str">
            <v/>
          </cell>
          <cell r="GU792" t="str">
            <v/>
          </cell>
          <cell r="GV792" t="str">
            <v/>
          </cell>
          <cell r="GW792" t="str">
            <v/>
          </cell>
          <cell r="GX792" t="str">
            <v/>
          </cell>
          <cell r="GY792" t="str">
            <v/>
          </cell>
          <cell r="GZ792" t="str">
            <v/>
          </cell>
          <cell r="HA792" t="str">
            <v/>
          </cell>
          <cell r="HB792" t="str">
            <v/>
          </cell>
          <cell r="HC792" t="str">
            <v/>
          </cell>
          <cell r="HD792" t="str">
            <v/>
          </cell>
          <cell r="HE792" t="str">
            <v/>
          </cell>
          <cell r="HF792" t="str">
            <v/>
          </cell>
          <cell r="HG792" t="str">
            <v/>
          </cell>
          <cell r="HH792" t="str">
            <v/>
          </cell>
          <cell r="HI792" t="str">
            <v/>
          </cell>
          <cell r="HJ792" t="str">
            <v/>
          </cell>
          <cell r="HK792" t="str">
            <v/>
          </cell>
          <cell r="HL792" t="str">
            <v/>
          </cell>
          <cell r="HM792" t="str">
            <v/>
          </cell>
          <cell r="HN792" t="str">
            <v/>
          </cell>
          <cell r="HO792" t="str">
            <v/>
          </cell>
          <cell r="HP792" t="str">
            <v/>
          </cell>
          <cell r="HQ792" t="str">
            <v/>
          </cell>
          <cell r="HR792" t="str">
            <v/>
          </cell>
          <cell r="HS792" t="str">
            <v/>
          </cell>
          <cell r="HT792" t="str">
            <v/>
          </cell>
          <cell r="HU792" t="str">
            <v/>
          </cell>
          <cell r="HV792" t="str">
            <v/>
          </cell>
          <cell r="HW792" t="str">
            <v/>
          </cell>
          <cell r="HX792" t="str">
            <v/>
          </cell>
          <cell r="HY792" t="str">
            <v/>
          </cell>
          <cell r="HZ792" t="str">
            <v/>
          </cell>
          <cell r="IA792" t="str">
            <v/>
          </cell>
          <cell r="IB792" t="str">
            <v/>
          </cell>
          <cell r="IC792" t="str">
            <v/>
          </cell>
          <cell r="ID792" t="str">
            <v/>
          </cell>
        </row>
        <row r="793">
          <cell r="A793" t="str">
            <v/>
          </cell>
          <cell r="B793" t="str">
            <v/>
          </cell>
          <cell r="C793" t="str">
            <v/>
          </cell>
          <cell r="D793" t="str">
            <v/>
          </cell>
          <cell r="E793" t="str">
            <v/>
          </cell>
          <cell r="F793" t="str">
            <v/>
          </cell>
          <cell r="G793" t="str">
            <v/>
          </cell>
          <cell r="H793" t="str">
            <v/>
          </cell>
          <cell r="I793" t="str">
            <v/>
          </cell>
          <cell r="J793" t="str">
            <v/>
          </cell>
          <cell r="K793" t="str">
            <v/>
          </cell>
          <cell r="L793" t="str">
            <v/>
          </cell>
          <cell r="M793" t="str">
            <v/>
          </cell>
          <cell r="N793" t="str">
            <v/>
          </cell>
          <cell r="O793" t="str">
            <v/>
          </cell>
          <cell r="P793" t="str">
            <v/>
          </cell>
          <cell r="Q793" t="str">
            <v/>
          </cell>
          <cell r="R793" t="str">
            <v/>
          </cell>
          <cell r="S793" t="str">
            <v/>
          </cell>
          <cell r="T793" t="str">
            <v/>
          </cell>
          <cell r="U793" t="str">
            <v/>
          </cell>
          <cell r="V793" t="str">
            <v/>
          </cell>
          <cell r="W793" t="str">
            <v/>
          </cell>
          <cell r="X793" t="str">
            <v/>
          </cell>
          <cell r="Y793" t="str">
            <v/>
          </cell>
          <cell r="Z793" t="str">
            <v/>
          </cell>
          <cell r="AA793" t="str">
            <v/>
          </cell>
          <cell r="AB793" t="str">
            <v/>
          </cell>
          <cell r="AC793" t="str">
            <v/>
          </cell>
          <cell r="AD793" t="str">
            <v/>
          </cell>
          <cell r="AE793" t="str">
            <v/>
          </cell>
          <cell r="AF793" t="str">
            <v/>
          </cell>
          <cell r="AG793" t="str">
            <v/>
          </cell>
          <cell r="AH793" t="str">
            <v/>
          </cell>
          <cell r="AI793" t="str">
            <v/>
          </cell>
          <cell r="AJ793" t="str">
            <v/>
          </cell>
          <cell r="AK793" t="str">
            <v/>
          </cell>
          <cell r="AL793" t="str">
            <v/>
          </cell>
          <cell r="AM793" t="str">
            <v/>
          </cell>
          <cell r="AN793" t="str">
            <v/>
          </cell>
          <cell r="AO793" t="str">
            <v/>
          </cell>
          <cell r="AP793" t="str">
            <v/>
          </cell>
          <cell r="AQ793" t="str">
            <v/>
          </cell>
          <cell r="AR793" t="str">
            <v/>
          </cell>
          <cell r="AS793" t="str">
            <v/>
          </cell>
          <cell r="AT793" t="str">
            <v/>
          </cell>
          <cell r="AU793" t="str">
            <v/>
          </cell>
          <cell r="AV793" t="str">
            <v/>
          </cell>
          <cell r="AW793" t="str">
            <v/>
          </cell>
          <cell r="AX793" t="str">
            <v/>
          </cell>
          <cell r="AY793" t="str">
            <v/>
          </cell>
          <cell r="AZ793" t="str">
            <v/>
          </cell>
          <cell r="BA793" t="str">
            <v/>
          </cell>
          <cell r="BB793" t="str">
            <v/>
          </cell>
          <cell r="BC793" t="str">
            <v/>
          </cell>
          <cell r="BD793" t="str">
            <v/>
          </cell>
          <cell r="BE793" t="str">
            <v/>
          </cell>
          <cell r="BF793" t="str">
            <v/>
          </cell>
          <cell r="BG793" t="str">
            <v/>
          </cell>
          <cell r="BH793" t="str">
            <v/>
          </cell>
          <cell r="BI793" t="str">
            <v/>
          </cell>
          <cell r="BJ793" t="str">
            <v/>
          </cell>
          <cell r="BK793" t="str">
            <v/>
          </cell>
          <cell r="BL793" t="str">
            <v/>
          </cell>
          <cell r="BM793" t="str">
            <v/>
          </cell>
          <cell r="BN793" t="str">
            <v/>
          </cell>
          <cell r="BO793" t="str">
            <v/>
          </cell>
          <cell r="BP793" t="str">
            <v/>
          </cell>
          <cell r="BQ793" t="str">
            <v/>
          </cell>
          <cell r="BR793" t="str">
            <v/>
          </cell>
          <cell r="BS793" t="str">
            <v/>
          </cell>
          <cell r="BT793" t="str">
            <v/>
          </cell>
          <cell r="BU793" t="str">
            <v/>
          </cell>
          <cell r="BV793" t="str">
            <v/>
          </cell>
          <cell r="BW793" t="str">
            <v/>
          </cell>
          <cell r="BX793" t="str">
            <v/>
          </cell>
          <cell r="BY793" t="str">
            <v/>
          </cell>
          <cell r="BZ793" t="str">
            <v/>
          </cell>
          <cell r="CA793" t="str">
            <v/>
          </cell>
          <cell r="CB793" t="str">
            <v/>
          </cell>
          <cell r="CC793" t="str">
            <v/>
          </cell>
          <cell r="CD793" t="str">
            <v/>
          </cell>
          <cell r="CE793" t="str">
            <v/>
          </cell>
          <cell r="CF793" t="str">
            <v/>
          </cell>
          <cell r="CG793" t="str">
            <v/>
          </cell>
          <cell r="CH793" t="str">
            <v/>
          </cell>
          <cell r="CI793" t="str">
            <v/>
          </cell>
          <cell r="CJ793" t="str">
            <v/>
          </cell>
          <cell r="CK793" t="str">
            <v/>
          </cell>
          <cell r="CL793" t="str">
            <v/>
          </cell>
          <cell r="CM793" t="str">
            <v/>
          </cell>
          <cell r="CN793" t="str">
            <v/>
          </cell>
          <cell r="CO793" t="str">
            <v/>
          </cell>
          <cell r="CP793" t="str">
            <v/>
          </cell>
          <cell r="CQ793" t="str">
            <v/>
          </cell>
          <cell r="CR793" t="str">
            <v/>
          </cell>
          <cell r="CS793" t="str">
            <v/>
          </cell>
          <cell r="CT793" t="str">
            <v/>
          </cell>
          <cell r="CU793" t="str">
            <v/>
          </cell>
          <cell r="CV793" t="str">
            <v/>
          </cell>
          <cell r="CW793" t="str">
            <v/>
          </cell>
          <cell r="CX793" t="str">
            <v/>
          </cell>
          <cell r="CY793" t="str">
            <v/>
          </cell>
          <cell r="CZ793" t="str">
            <v/>
          </cell>
          <cell r="DA793" t="str">
            <v/>
          </cell>
          <cell r="DB793" t="str">
            <v/>
          </cell>
          <cell r="DC793" t="str">
            <v/>
          </cell>
          <cell r="DD793" t="str">
            <v/>
          </cell>
          <cell r="DE793" t="str">
            <v/>
          </cell>
          <cell r="DF793" t="str">
            <v/>
          </cell>
          <cell r="DG793" t="str">
            <v/>
          </cell>
          <cell r="DH793" t="str">
            <v/>
          </cell>
          <cell r="DI793" t="str">
            <v/>
          </cell>
          <cell r="DJ793" t="str">
            <v/>
          </cell>
          <cell r="DK793" t="str">
            <v/>
          </cell>
          <cell r="DL793" t="str">
            <v/>
          </cell>
          <cell r="DM793" t="str">
            <v/>
          </cell>
          <cell r="DN793" t="str">
            <v/>
          </cell>
          <cell r="DO793" t="str">
            <v/>
          </cell>
          <cell r="DP793" t="str">
            <v/>
          </cell>
          <cell r="DQ793" t="str">
            <v/>
          </cell>
          <cell r="DR793" t="str">
            <v/>
          </cell>
          <cell r="DS793" t="str">
            <v/>
          </cell>
          <cell r="DT793" t="str">
            <v/>
          </cell>
          <cell r="DU793" t="str">
            <v/>
          </cell>
          <cell r="DV793" t="str">
            <v/>
          </cell>
          <cell r="DW793" t="str">
            <v/>
          </cell>
          <cell r="DX793" t="str">
            <v/>
          </cell>
          <cell r="DY793" t="str">
            <v/>
          </cell>
          <cell r="DZ793" t="str">
            <v/>
          </cell>
          <cell r="EA793" t="str">
            <v/>
          </cell>
          <cell r="EB793" t="str">
            <v/>
          </cell>
          <cell r="EC793" t="str">
            <v/>
          </cell>
          <cell r="ED793" t="str">
            <v/>
          </cell>
          <cell r="EE793" t="str">
            <v/>
          </cell>
          <cell r="EF793" t="str">
            <v/>
          </cell>
          <cell r="EG793" t="str">
            <v/>
          </cell>
          <cell r="EH793" t="str">
            <v/>
          </cell>
          <cell r="EI793" t="str">
            <v/>
          </cell>
          <cell r="EJ793" t="str">
            <v/>
          </cell>
          <cell r="EK793" t="str">
            <v/>
          </cell>
          <cell r="EL793" t="str">
            <v/>
          </cell>
          <cell r="EM793" t="str">
            <v/>
          </cell>
          <cell r="EN793" t="str">
            <v/>
          </cell>
          <cell r="EO793" t="str">
            <v/>
          </cell>
          <cell r="EP793" t="str">
            <v/>
          </cell>
          <cell r="EQ793" t="str">
            <v/>
          </cell>
          <cell r="ER793" t="str">
            <v/>
          </cell>
          <cell r="ES793" t="str">
            <v/>
          </cell>
          <cell r="ET793" t="str">
            <v/>
          </cell>
          <cell r="EU793" t="str">
            <v/>
          </cell>
          <cell r="EV793" t="str">
            <v/>
          </cell>
          <cell r="EW793" t="str">
            <v/>
          </cell>
          <cell r="EX793" t="str">
            <v/>
          </cell>
          <cell r="EY793" t="str">
            <v/>
          </cell>
          <cell r="EZ793" t="str">
            <v/>
          </cell>
          <cell r="FA793" t="str">
            <v/>
          </cell>
          <cell r="FB793" t="str">
            <v/>
          </cell>
          <cell r="FC793" t="str">
            <v/>
          </cell>
          <cell r="FD793" t="str">
            <v/>
          </cell>
          <cell r="FE793" t="str">
            <v/>
          </cell>
          <cell r="FF793" t="str">
            <v/>
          </cell>
          <cell r="FG793" t="str">
            <v/>
          </cell>
          <cell r="FH793" t="str">
            <v/>
          </cell>
          <cell r="FI793" t="str">
            <v/>
          </cell>
          <cell r="FJ793" t="str">
            <v/>
          </cell>
          <cell r="FK793" t="str">
            <v/>
          </cell>
          <cell r="FL793" t="str">
            <v/>
          </cell>
          <cell r="FM793" t="str">
            <v/>
          </cell>
          <cell r="FN793" t="str">
            <v/>
          </cell>
          <cell r="FO793" t="str">
            <v/>
          </cell>
          <cell r="FP793" t="str">
            <v/>
          </cell>
          <cell r="FQ793" t="str">
            <v/>
          </cell>
          <cell r="FR793" t="str">
            <v/>
          </cell>
          <cell r="FS793" t="str">
            <v/>
          </cell>
          <cell r="FT793" t="str">
            <v/>
          </cell>
          <cell r="FU793" t="str">
            <v/>
          </cell>
          <cell r="FV793" t="str">
            <v/>
          </cell>
          <cell r="FW793" t="str">
            <v/>
          </cell>
          <cell r="FX793" t="str">
            <v/>
          </cell>
          <cell r="FY793" t="str">
            <v/>
          </cell>
          <cell r="FZ793" t="str">
            <v/>
          </cell>
          <cell r="GA793" t="str">
            <v/>
          </cell>
          <cell r="GB793" t="str">
            <v/>
          </cell>
          <cell r="GC793" t="str">
            <v/>
          </cell>
          <cell r="GD793" t="str">
            <v/>
          </cell>
          <cell r="GE793" t="str">
            <v/>
          </cell>
          <cell r="GF793" t="str">
            <v/>
          </cell>
          <cell r="GG793" t="str">
            <v/>
          </cell>
          <cell r="GH793" t="str">
            <v/>
          </cell>
          <cell r="GI793" t="str">
            <v/>
          </cell>
          <cell r="GJ793" t="str">
            <v/>
          </cell>
          <cell r="GK793" t="str">
            <v/>
          </cell>
          <cell r="GL793" t="str">
            <v/>
          </cell>
          <cell r="GM793" t="str">
            <v/>
          </cell>
          <cell r="GN793" t="str">
            <v/>
          </cell>
          <cell r="GO793" t="str">
            <v/>
          </cell>
          <cell r="GP793" t="str">
            <v/>
          </cell>
          <cell r="GQ793" t="str">
            <v/>
          </cell>
          <cell r="GR793" t="str">
            <v/>
          </cell>
          <cell r="GS793" t="str">
            <v/>
          </cell>
          <cell r="GT793" t="str">
            <v/>
          </cell>
          <cell r="GU793" t="str">
            <v/>
          </cell>
          <cell r="GV793" t="str">
            <v/>
          </cell>
          <cell r="GW793" t="str">
            <v/>
          </cell>
          <cell r="GX793" t="str">
            <v/>
          </cell>
          <cell r="GY793" t="str">
            <v/>
          </cell>
          <cell r="GZ793" t="str">
            <v/>
          </cell>
          <cell r="HA793" t="str">
            <v/>
          </cell>
          <cell r="HB793" t="str">
            <v/>
          </cell>
          <cell r="HC793" t="str">
            <v/>
          </cell>
          <cell r="HD793" t="str">
            <v/>
          </cell>
          <cell r="HE793" t="str">
            <v/>
          </cell>
          <cell r="HF793" t="str">
            <v/>
          </cell>
          <cell r="HG793" t="str">
            <v/>
          </cell>
          <cell r="HH793" t="str">
            <v/>
          </cell>
          <cell r="HI793" t="str">
            <v/>
          </cell>
          <cell r="HJ793" t="str">
            <v/>
          </cell>
          <cell r="HK793" t="str">
            <v/>
          </cell>
          <cell r="HL793" t="str">
            <v/>
          </cell>
          <cell r="HM793" t="str">
            <v/>
          </cell>
          <cell r="HN793" t="str">
            <v/>
          </cell>
          <cell r="HO793" t="str">
            <v/>
          </cell>
          <cell r="HP793" t="str">
            <v/>
          </cell>
          <cell r="HQ793" t="str">
            <v/>
          </cell>
          <cell r="HR793" t="str">
            <v/>
          </cell>
          <cell r="HS793" t="str">
            <v/>
          </cell>
          <cell r="HT793" t="str">
            <v/>
          </cell>
          <cell r="HU793" t="str">
            <v/>
          </cell>
          <cell r="HV793" t="str">
            <v/>
          </cell>
          <cell r="HW793" t="str">
            <v/>
          </cell>
          <cell r="HX793" t="str">
            <v/>
          </cell>
          <cell r="HY793" t="str">
            <v/>
          </cell>
          <cell r="HZ793" t="str">
            <v/>
          </cell>
          <cell r="IA793" t="str">
            <v/>
          </cell>
          <cell r="IB793" t="str">
            <v/>
          </cell>
          <cell r="IC793" t="str">
            <v/>
          </cell>
          <cell r="ID793" t="str">
            <v/>
          </cell>
        </row>
        <row r="794">
          <cell r="A794" t="str">
            <v/>
          </cell>
          <cell r="B794" t="str">
            <v/>
          </cell>
          <cell r="C794" t="str">
            <v/>
          </cell>
          <cell r="D794" t="str">
            <v/>
          </cell>
          <cell r="E794" t="str">
            <v/>
          </cell>
          <cell r="F794" t="str">
            <v/>
          </cell>
          <cell r="G794" t="str">
            <v/>
          </cell>
          <cell r="H794" t="str">
            <v/>
          </cell>
          <cell r="I794" t="str">
            <v/>
          </cell>
          <cell r="J794" t="str">
            <v/>
          </cell>
          <cell r="K794" t="str">
            <v/>
          </cell>
          <cell r="L794" t="str">
            <v/>
          </cell>
          <cell r="M794" t="str">
            <v/>
          </cell>
          <cell r="N794" t="str">
            <v/>
          </cell>
          <cell r="O794" t="str">
            <v/>
          </cell>
          <cell r="P794" t="str">
            <v/>
          </cell>
          <cell r="Q794" t="str">
            <v/>
          </cell>
          <cell r="R794" t="str">
            <v/>
          </cell>
          <cell r="S794" t="str">
            <v/>
          </cell>
          <cell r="T794" t="str">
            <v/>
          </cell>
          <cell r="U794" t="str">
            <v/>
          </cell>
          <cell r="V794" t="str">
            <v/>
          </cell>
          <cell r="W794" t="str">
            <v/>
          </cell>
          <cell r="X794" t="str">
            <v/>
          </cell>
          <cell r="Y794" t="str">
            <v/>
          </cell>
          <cell r="Z794" t="str">
            <v/>
          </cell>
          <cell r="AA794" t="str">
            <v/>
          </cell>
          <cell r="AB794" t="str">
            <v/>
          </cell>
          <cell r="AC794" t="str">
            <v/>
          </cell>
          <cell r="AD794" t="str">
            <v/>
          </cell>
          <cell r="AE794" t="str">
            <v/>
          </cell>
          <cell r="AF794" t="str">
            <v/>
          </cell>
          <cell r="AG794" t="str">
            <v/>
          </cell>
          <cell r="AH794" t="str">
            <v/>
          </cell>
          <cell r="AI794" t="str">
            <v/>
          </cell>
          <cell r="AJ794" t="str">
            <v/>
          </cell>
          <cell r="AK794" t="str">
            <v/>
          </cell>
          <cell r="AL794" t="str">
            <v/>
          </cell>
          <cell r="AM794" t="str">
            <v/>
          </cell>
          <cell r="AN794" t="str">
            <v/>
          </cell>
          <cell r="AO794" t="str">
            <v/>
          </cell>
          <cell r="AP794" t="str">
            <v/>
          </cell>
          <cell r="AQ794" t="str">
            <v/>
          </cell>
          <cell r="AR794" t="str">
            <v/>
          </cell>
          <cell r="AS794" t="str">
            <v/>
          </cell>
          <cell r="AT794" t="str">
            <v/>
          </cell>
          <cell r="AU794" t="str">
            <v/>
          </cell>
          <cell r="AV794" t="str">
            <v/>
          </cell>
          <cell r="AW794" t="str">
            <v/>
          </cell>
          <cell r="AX794" t="str">
            <v/>
          </cell>
          <cell r="AY794" t="str">
            <v/>
          </cell>
          <cell r="AZ794" t="str">
            <v/>
          </cell>
          <cell r="BA794" t="str">
            <v/>
          </cell>
          <cell r="BB794" t="str">
            <v/>
          </cell>
          <cell r="BC794" t="str">
            <v/>
          </cell>
          <cell r="BD794" t="str">
            <v/>
          </cell>
          <cell r="BE794" t="str">
            <v/>
          </cell>
          <cell r="BF794" t="str">
            <v/>
          </cell>
          <cell r="BG794" t="str">
            <v/>
          </cell>
          <cell r="BH794" t="str">
            <v/>
          </cell>
          <cell r="BI794" t="str">
            <v/>
          </cell>
          <cell r="BJ794" t="str">
            <v/>
          </cell>
          <cell r="BK794" t="str">
            <v/>
          </cell>
          <cell r="BL794" t="str">
            <v/>
          </cell>
          <cell r="BM794" t="str">
            <v/>
          </cell>
          <cell r="BN794" t="str">
            <v/>
          </cell>
          <cell r="BO794" t="str">
            <v/>
          </cell>
          <cell r="BP794" t="str">
            <v/>
          </cell>
          <cell r="BQ794" t="str">
            <v/>
          </cell>
          <cell r="BR794" t="str">
            <v/>
          </cell>
          <cell r="BS794" t="str">
            <v/>
          </cell>
          <cell r="BT794" t="str">
            <v/>
          </cell>
          <cell r="BU794" t="str">
            <v/>
          </cell>
          <cell r="BV794" t="str">
            <v/>
          </cell>
          <cell r="BW794" t="str">
            <v/>
          </cell>
          <cell r="BX794" t="str">
            <v/>
          </cell>
          <cell r="BY794" t="str">
            <v/>
          </cell>
          <cell r="BZ794" t="str">
            <v/>
          </cell>
          <cell r="CA794" t="str">
            <v/>
          </cell>
          <cell r="CB794" t="str">
            <v/>
          </cell>
          <cell r="CC794" t="str">
            <v/>
          </cell>
          <cell r="CD794" t="str">
            <v/>
          </cell>
          <cell r="CE794" t="str">
            <v/>
          </cell>
          <cell r="CF794" t="str">
            <v/>
          </cell>
          <cell r="CG794" t="str">
            <v/>
          </cell>
          <cell r="CH794" t="str">
            <v/>
          </cell>
          <cell r="CI794" t="str">
            <v/>
          </cell>
          <cell r="CJ794" t="str">
            <v/>
          </cell>
          <cell r="CK794" t="str">
            <v/>
          </cell>
          <cell r="CL794" t="str">
            <v/>
          </cell>
          <cell r="CM794" t="str">
            <v/>
          </cell>
          <cell r="CN794" t="str">
            <v/>
          </cell>
          <cell r="CO794" t="str">
            <v/>
          </cell>
          <cell r="CP794" t="str">
            <v/>
          </cell>
          <cell r="CQ794" t="str">
            <v/>
          </cell>
          <cell r="CR794" t="str">
            <v/>
          </cell>
          <cell r="CS794" t="str">
            <v/>
          </cell>
          <cell r="CT794" t="str">
            <v/>
          </cell>
          <cell r="CU794" t="str">
            <v/>
          </cell>
          <cell r="CV794" t="str">
            <v/>
          </cell>
          <cell r="CW794" t="str">
            <v/>
          </cell>
          <cell r="CX794" t="str">
            <v/>
          </cell>
          <cell r="CY794" t="str">
            <v/>
          </cell>
          <cell r="CZ794" t="str">
            <v/>
          </cell>
          <cell r="DA794" t="str">
            <v/>
          </cell>
          <cell r="DB794" t="str">
            <v/>
          </cell>
          <cell r="DC794" t="str">
            <v/>
          </cell>
          <cell r="DD794" t="str">
            <v/>
          </cell>
          <cell r="DE794" t="str">
            <v/>
          </cell>
          <cell r="DF794" t="str">
            <v/>
          </cell>
          <cell r="DG794" t="str">
            <v/>
          </cell>
          <cell r="DH794" t="str">
            <v/>
          </cell>
          <cell r="DI794" t="str">
            <v/>
          </cell>
          <cell r="DJ794" t="str">
            <v/>
          </cell>
          <cell r="DK794" t="str">
            <v/>
          </cell>
          <cell r="DL794" t="str">
            <v/>
          </cell>
          <cell r="DM794" t="str">
            <v/>
          </cell>
          <cell r="DN794" t="str">
            <v/>
          </cell>
          <cell r="DO794" t="str">
            <v/>
          </cell>
          <cell r="DP794" t="str">
            <v/>
          </cell>
          <cell r="DQ794" t="str">
            <v/>
          </cell>
          <cell r="DR794" t="str">
            <v/>
          </cell>
          <cell r="DS794" t="str">
            <v/>
          </cell>
          <cell r="DT794" t="str">
            <v/>
          </cell>
          <cell r="DU794" t="str">
            <v/>
          </cell>
          <cell r="DV794" t="str">
            <v/>
          </cell>
          <cell r="DW794" t="str">
            <v/>
          </cell>
          <cell r="DX794" t="str">
            <v/>
          </cell>
          <cell r="DY794" t="str">
            <v/>
          </cell>
          <cell r="DZ794" t="str">
            <v/>
          </cell>
          <cell r="EA794" t="str">
            <v/>
          </cell>
          <cell r="EB794" t="str">
            <v/>
          </cell>
          <cell r="EC794" t="str">
            <v/>
          </cell>
          <cell r="ED794" t="str">
            <v/>
          </cell>
          <cell r="EE794" t="str">
            <v/>
          </cell>
          <cell r="EF794" t="str">
            <v/>
          </cell>
          <cell r="EG794" t="str">
            <v/>
          </cell>
          <cell r="EH794" t="str">
            <v/>
          </cell>
          <cell r="EI794" t="str">
            <v/>
          </cell>
          <cell r="EJ794" t="str">
            <v/>
          </cell>
          <cell r="EK794" t="str">
            <v/>
          </cell>
          <cell r="EL794" t="str">
            <v/>
          </cell>
          <cell r="EM794" t="str">
            <v/>
          </cell>
          <cell r="EN794" t="str">
            <v/>
          </cell>
          <cell r="EO794" t="str">
            <v/>
          </cell>
          <cell r="EP794" t="str">
            <v/>
          </cell>
          <cell r="EQ794" t="str">
            <v/>
          </cell>
          <cell r="ER794" t="str">
            <v/>
          </cell>
          <cell r="ES794" t="str">
            <v/>
          </cell>
          <cell r="ET794" t="str">
            <v/>
          </cell>
          <cell r="EU794" t="str">
            <v/>
          </cell>
          <cell r="EV794" t="str">
            <v/>
          </cell>
          <cell r="EW794" t="str">
            <v/>
          </cell>
          <cell r="EX794" t="str">
            <v/>
          </cell>
          <cell r="EY794" t="str">
            <v/>
          </cell>
          <cell r="EZ794" t="str">
            <v/>
          </cell>
          <cell r="FA794" t="str">
            <v/>
          </cell>
          <cell r="FB794" t="str">
            <v/>
          </cell>
          <cell r="FC794" t="str">
            <v/>
          </cell>
          <cell r="FD794" t="str">
            <v/>
          </cell>
          <cell r="FE794" t="str">
            <v/>
          </cell>
          <cell r="FF794" t="str">
            <v/>
          </cell>
          <cell r="FG794" t="str">
            <v/>
          </cell>
          <cell r="FH794" t="str">
            <v/>
          </cell>
          <cell r="FI794" t="str">
            <v/>
          </cell>
          <cell r="FJ794" t="str">
            <v/>
          </cell>
          <cell r="FK794" t="str">
            <v/>
          </cell>
          <cell r="FL794" t="str">
            <v/>
          </cell>
          <cell r="FM794" t="str">
            <v/>
          </cell>
          <cell r="FN794" t="str">
            <v/>
          </cell>
          <cell r="FO794" t="str">
            <v/>
          </cell>
          <cell r="FP794" t="str">
            <v/>
          </cell>
          <cell r="FQ794" t="str">
            <v/>
          </cell>
          <cell r="FR794" t="str">
            <v/>
          </cell>
          <cell r="FS794" t="str">
            <v/>
          </cell>
          <cell r="FT794" t="str">
            <v/>
          </cell>
          <cell r="FU794" t="str">
            <v/>
          </cell>
          <cell r="FV794" t="str">
            <v/>
          </cell>
          <cell r="FW794" t="str">
            <v/>
          </cell>
          <cell r="FX794" t="str">
            <v/>
          </cell>
          <cell r="FY794" t="str">
            <v/>
          </cell>
          <cell r="FZ794" t="str">
            <v/>
          </cell>
          <cell r="GA794" t="str">
            <v/>
          </cell>
          <cell r="GB794" t="str">
            <v/>
          </cell>
          <cell r="GC794" t="str">
            <v/>
          </cell>
          <cell r="GD794" t="str">
            <v/>
          </cell>
          <cell r="GE794" t="str">
            <v/>
          </cell>
          <cell r="GF794" t="str">
            <v/>
          </cell>
          <cell r="GG794" t="str">
            <v/>
          </cell>
          <cell r="GH794" t="str">
            <v/>
          </cell>
          <cell r="GI794" t="str">
            <v/>
          </cell>
          <cell r="GJ794" t="str">
            <v/>
          </cell>
          <cell r="GK794" t="str">
            <v/>
          </cell>
          <cell r="GL794" t="str">
            <v/>
          </cell>
          <cell r="GM794" t="str">
            <v/>
          </cell>
          <cell r="GN794" t="str">
            <v/>
          </cell>
          <cell r="GO794" t="str">
            <v/>
          </cell>
          <cell r="GP794" t="str">
            <v/>
          </cell>
          <cell r="GQ794" t="str">
            <v/>
          </cell>
          <cell r="GR794" t="str">
            <v/>
          </cell>
          <cell r="GS794" t="str">
            <v/>
          </cell>
          <cell r="GT794" t="str">
            <v/>
          </cell>
          <cell r="GU794" t="str">
            <v/>
          </cell>
          <cell r="GV794" t="str">
            <v/>
          </cell>
          <cell r="GW794" t="str">
            <v/>
          </cell>
          <cell r="GX794" t="str">
            <v/>
          </cell>
          <cell r="GY794" t="str">
            <v/>
          </cell>
          <cell r="GZ794" t="str">
            <v/>
          </cell>
          <cell r="HA794" t="str">
            <v/>
          </cell>
          <cell r="HB794" t="str">
            <v/>
          </cell>
          <cell r="HC794" t="str">
            <v/>
          </cell>
          <cell r="HD794" t="str">
            <v/>
          </cell>
          <cell r="HE794" t="str">
            <v/>
          </cell>
          <cell r="HF794" t="str">
            <v/>
          </cell>
          <cell r="HG794" t="str">
            <v/>
          </cell>
          <cell r="HH794" t="str">
            <v/>
          </cell>
          <cell r="HI794" t="str">
            <v/>
          </cell>
          <cell r="HJ794" t="str">
            <v/>
          </cell>
          <cell r="HK794" t="str">
            <v/>
          </cell>
          <cell r="HL794" t="str">
            <v/>
          </cell>
          <cell r="HM794" t="str">
            <v/>
          </cell>
          <cell r="HN794" t="str">
            <v/>
          </cell>
          <cell r="HO794" t="str">
            <v/>
          </cell>
          <cell r="HP794" t="str">
            <v/>
          </cell>
          <cell r="HQ794" t="str">
            <v/>
          </cell>
          <cell r="HR794" t="str">
            <v/>
          </cell>
          <cell r="HS794" t="str">
            <v/>
          </cell>
          <cell r="HT794" t="str">
            <v/>
          </cell>
          <cell r="HU794" t="str">
            <v/>
          </cell>
          <cell r="HV794" t="str">
            <v/>
          </cell>
          <cell r="HW794" t="str">
            <v/>
          </cell>
          <cell r="HX794" t="str">
            <v/>
          </cell>
          <cell r="HY794" t="str">
            <v/>
          </cell>
          <cell r="HZ794" t="str">
            <v/>
          </cell>
          <cell r="IA794" t="str">
            <v/>
          </cell>
          <cell r="IB794" t="str">
            <v/>
          </cell>
          <cell r="IC794" t="str">
            <v/>
          </cell>
          <cell r="ID794" t="str">
            <v/>
          </cell>
        </row>
        <row r="795">
          <cell r="A795" t="str">
            <v/>
          </cell>
          <cell r="B795" t="str">
            <v/>
          </cell>
          <cell r="C795" t="str">
            <v/>
          </cell>
          <cell r="D795" t="str">
            <v/>
          </cell>
          <cell r="E795" t="str">
            <v/>
          </cell>
          <cell r="F795" t="str">
            <v/>
          </cell>
          <cell r="G795" t="str">
            <v/>
          </cell>
          <cell r="H795" t="str">
            <v/>
          </cell>
          <cell r="I795" t="str">
            <v/>
          </cell>
          <cell r="J795" t="str">
            <v/>
          </cell>
          <cell r="K795" t="str">
            <v/>
          </cell>
          <cell r="L795" t="str">
            <v/>
          </cell>
          <cell r="M795" t="str">
            <v/>
          </cell>
          <cell r="N795" t="str">
            <v/>
          </cell>
          <cell r="O795" t="str">
            <v/>
          </cell>
          <cell r="P795" t="str">
            <v/>
          </cell>
          <cell r="Q795" t="str">
            <v/>
          </cell>
          <cell r="R795" t="str">
            <v/>
          </cell>
          <cell r="S795" t="str">
            <v/>
          </cell>
          <cell r="T795" t="str">
            <v/>
          </cell>
          <cell r="U795" t="str">
            <v/>
          </cell>
          <cell r="V795" t="str">
            <v/>
          </cell>
          <cell r="W795" t="str">
            <v/>
          </cell>
          <cell r="X795" t="str">
            <v/>
          </cell>
          <cell r="Y795" t="str">
            <v/>
          </cell>
          <cell r="Z795" t="str">
            <v/>
          </cell>
          <cell r="AA795" t="str">
            <v/>
          </cell>
          <cell r="AB795" t="str">
            <v/>
          </cell>
          <cell r="AC795" t="str">
            <v/>
          </cell>
          <cell r="AD795" t="str">
            <v/>
          </cell>
          <cell r="AE795" t="str">
            <v/>
          </cell>
          <cell r="AF795" t="str">
            <v/>
          </cell>
          <cell r="AG795" t="str">
            <v/>
          </cell>
          <cell r="AH795" t="str">
            <v/>
          </cell>
          <cell r="AI795" t="str">
            <v/>
          </cell>
          <cell r="AJ795" t="str">
            <v/>
          </cell>
          <cell r="AK795" t="str">
            <v/>
          </cell>
          <cell r="AL795" t="str">
            <v/>
          </cell>
          <cell r="AM795" t="str">
            <v/>
          </cell>
          <cell r="AN795" t="str">
            <v/>
          </cell>
          <cell r="AO795" t="str">
            <v/>
          </cell>
          <cell r="AP795" t="str">
            <v/>
          </cell>
          <cell r="AQ795" t="str">
            <v/>
          </cell>
          <cell r="AR795" t="str">
            <v/>
          </cell>
          <cell r="AS795" t="str">
            <v/>
          </cell>
          <cell r="AT795" t="str">
            <v/>
          </cell>
          <cell r="AU795" t="str">
            <v/>
          </cell>
          <cell r="AV795" t="str">
            <v/>
          </cell>
          <cell r="AW795" t="str">
            <v/>
          </cell>
          <cell r="AX795" t="str">
            <v/>
          </cell>
          <cell r="AY795" t="str">
            <v/>
          </cell>
          <cell r="AZ795" t="str">
            <v/>
          </cell>
          <cell r="BA795" t="str">
            <v/>
          </cell>
          <cell r="BB795" t="str">
            <v/>
          </cell>
          <cell r="BC795" t="str">
            <v/>
          </cell>
          <cell r="BD795" t="str">
            <v/>
          </cell>
          <cell r="BE795" t="str">
            <v/>
          </cell>
          <cell r="BF795" t="str">
            <v/>
          </cell>
          <cell r="BG795" t="str">
            <v/>
          </cell>
          <cell r="BH795" t="str">
            <v/>
          </cell>
          <cell r="BI795" t="str">
            <v/>
          </cell>
          <cell r="BJ795" t="str">
            <v/>
          </cell>
          <cell r="BK795" t="str">
            <v/>
          </cell>
          <cell r="BL795" t="str">
            <v/>
          </cell>
          <cell r="BM795" t="str">
            <v/>
          </cell>
          <cell r="BN795" t="str">
            <v/>
          </cell>
          <cell r="BO795" t="str">
            <v/>
          </cell>
          <cell r="BP795" t="str">
            <v/>
          </cell>
          <cell r="BQ795" t="str">
            <v/>
          </cell>
          <cell r="BR795" t="str">
            <v/>
          </cell>
          <cell r="BS795" t="str">
            <v/>
          </cell>
          <cell r="BT795" t="str">
            <v/>
          </cell>
          <cell r="BU795" t="str">
            <v/>
          </cell>
          <cell r="BV795" t="str">
            <v/>
          </cell>
          <cell r="BW795" t="str">
            <v/>
          </cell>
          <cell r="BX795" t="str">
            <v/>
          </cell>
          <cell r="BY795" t="str">
            <v/>
          </cell>
          <cell r="BZ795" t="str">
            <v/>
          </cell>
          <cell r="CA795" t="str">
            <v/>
          </cell>
          <cell r="CB795" t="str">
            <v/>
          </cell>
          <cell r="CC795" t="str">
            <v/>
          </cell>
          <cell r="CD795" t="str">
            <v/>
          </cell>
          <cell r="CE795" t="str">
            <v/>
          </cell>
          <cell r="CF795" t="str">
            <v/>
          </cell>
          <cell r="CG795" t="str">
            <v/>
          </cell>
          <cell r="CH795" t="str">
            <v/>
          </cell>
          <cell r="CI795" t="str">
            <v/>
          </cell>
          <cell r="CJ795" t="str">
            <v/>
          </cell>
          <cell r="CK795" t="str">
            <v/>
          </cell>
          <cell r="CL795" t="str">
            <v/>
          </cell>
          <cell r="CM795" t="str">
            <v/>
          </cell>
          <cell r="CN795" t="str">
            <v/>
          </cell>
          <cell r="CO795" t="str">
            <v/>
          </cell>
          <cell r="CP795" t="str">
            <v/>
          </cell>
          <cell r="CQ795" t="str">
            <v/>
          </cell>
          <cell r="CR795" t="str">
            <v/>
          </cell>
          <cell r="CS795" t="str">
            <v/>
          </cell>
          <cell r="CT795" t="str">
            <v/>
          </cell>
          <cell r="CU795" t="str">
            <v/>
          </cell>
          <cell r="CV795" t="str">
            <v/>
          </cell>
          <cell r="CW795" t="str">
            <v/>
          </cell>
          <cell r="CX795" t="str">
            <v/>
          </cell>
          <cell r="CY795" t="str">
            <v/>
          </cell>
          <cell r="CZ795" t="str">
            <v/>
          </cell>
          <cell r="DA795" t="str">
            <v/>
          </cell>
          <cell r="DB795" t="str">
            <v/>
          </cell>
          <cell r="DC795" t="str">
            <v/>
          </cell>
          <cell r="DD795" t="str">
            <v/>
          </cell>
          <cell r="DE795" t="str">
            <v/>
          </cell>
          <cell r="DF795" t="str">
            <v/>
          </cell>
          <cell r="DG795" t="str">
            <v/>
          </cell>
          <cell r="DH795" t="str">
            <v/>
          </cell>
          <cell r="DI795" t="str">
            <v/>
          </cell>
          <cell r="DJ795" t="str">
            <v/>
          </cell>
          <cell r="DK795" t="str">
            <v/>
          </cell>
          <cell r="DL795" t="str">
            <v/>
          </cell>
          <cell r="DM795" t="str">
            <v/>
          </cell>
          <cell r="DN795" t="str">
            <v/>
          </cell>
          <cell r="DO795" t="str">
            <v/>
          </cell>
          <cell r="DP795" t="str">
            <v/>
          </cell>
          <cell r="DQ795" t="str">
            <v/>
          </cell>
          <cell r="DR795" t="str">
            <v/>
          </cell>
          <cell r="DS795" t="str">
            <v/>
          </cell>
          <cell r="DT795" t="str">
            <v/>
          </cell>
          <cell r="DU795" t="str">
            <v/>
          </cell>
          <cell r="DV795" t="str">
            <v/>
          </cell>
          <cell r="DW795" t="str">
            <v/>
          </cell>
          <cell r="DX795" t="str">
            <v/>
          </cell>
          <cell r="DY795" t="str">
            <v/>
          </cell>
          <cell r="DZ795" t="str">
            <v/>
          </cell>
          <cell r="EA795" t="str">
            <v/>
          </cell>
          <cell r="EB795" t="str">
            <v/>
          </cell>
          <cell r="EC795" t="str">
            <v/>
          </cell>
          <cell r="ED795" t="str">
            <v/>
          </cell>
          <cell r="EE795" t="str">
            <v/>
          </cell>
          <cell r="EF795" t="str">
            <v/>
          </cell>
          <cell r="EG795" t="str">
            <v/>
          </cell>
          <cell r="EH795" t="str">
            <v/>
          </cell>
          <cell r="EI795" t="str">
            <v/>
          </cell>
          <cell r="EJ795" t="str">
            <v/>
          </cell>
          <cell r="EK795" t="str">
            <v/>
          </cell>
          <cell r="EL795" t="str">
            <v/>
          </cell>
          <cell r="EM795" t="str">
            <v/>
          </cell>
          <cell r="EN795" t="str">
            <v/>
          </cell>
          <cell r="EO795" t="str">
            <v/>
          </cell>
          <cell r="EP795" t="str">
            <v/>
          </cell>
          <cell r="EQ795" t="str">
            <v/>
          </cell>
          <cell r="ER795" t="str">
            <v/>
          </cell>
          <cell r="ES795" t="str">
            <v/>
          </cell>
          <cell r="ET795" t="str">
            <v/>
          </cell>
          <cell r="EU795" t="str">
            <v/>
          </cell>
          <cell r="EV795" t="str">
            <v/>
          </cell>
          <cell r="EW795" t="str">
            <v/>
          </cell>
          <cell r="EX795" t="str">
            <v/>
          </cell>
          <cell r="EY795" t="str">
            <v/>
          </cell>
          <cell r="EZ795" t="str">
            <v/>
          </cell>
          <cell r="FA795" t="str">
            <v/>
          </cell>
          <cell r="FB795" t="str">
            <v/>
          </cell>
          <cell r="FC795" t="str">
            <v/>
          </cell>
          <cell r="FD795" t="str">
            <v/>
          </cell>
          <cell r="FE795" t="str">
            <v/>
          </cell>
          <cell r="FF795" t="str">
            <v/>
          </cell>
          <cell r="FG795" t="str">
            <v/>
          </cell>
          <cell r="FH795" t="str">
            <v/>
          </cell>
          <cell r="FI795" t="str">
            <v/>
          </cell>
          <cell r="FJ795" t="str">
            <v/>
          </cell>
          <cell r="FK795" t="str">
            <v/>
          </cell>
          <cell r="FL795" t="str">
            <v/>
          </cell>
          <cell r="FM795" t="str">
            <v/>
          </cell>
          <cell r="FN795" t="str">
            <v/>
          </cell>
          <cell r="FO795" t="str">
            <v/>
          </cell>
          <cell r="FP795" t="str">
            <v/>
          </cell>
          <cell r="FQ795" t="str">
            <v/>
          </cell>
          <cell r="FR795" t="str">
            <v/>
          </cell>
          <cell r="FS795" t="str">
            <v/>
          </cell>
          <cell r="FT795" t="str">
            <v/>
          </cell>
          <cell r="FU795" t="str">
            <v/>
          </cell>
          <cell r="FV795" t="str">
            <v/>
          </cell>
          <cell r="FW795" t="str">
            <v/>
          </cell>
          <cell r="FX795" t="str">
            <v/>
          </cell>
          <cell r="FY795" t="str">
            <v/>
          </cell>
          <cell r="FZ795" t="str">
            <v/>
          </cell>
          <cell r="GA795" t="str">
            <v/>
          </cell>
          <cell r="GB795" t="str">
            <v/>
          </cell>
          <cell r="GC795" t="str">
            <v/>
          </cell>
          <cell r="GD795" t="str">
            <v/>
          </cell>
          <cell r="GE795" t="str">
            <v/>
          </cell>
          <cell r="GF795" t="str">
            <v/>
          </cell>
          <cell r="GG795" t="str">
            <v/>
          </cell>
          <cell r="GH795" t="str">
            <v/>
          </cell>
          <cell r="GI795" t="str">
            <v/>
          </cell>
          <cell r="GJ795" t="str">
            <v/>
          </cell>
          <cell r="GK795" t="str">
            <v/>
          </cell>
          <cell r="GL795" t="str">
            <v/>
          </cell>
          <cell r="GM795" t="str">
            <v/>
          </cell>
          <cell r="GN795" t="str">
            <v/>
          </cell>
          <cell r="GO795" t="str">
            <v/>
          </cell>
          <cell r="GP795" t="str">
            <v/>
          </cell>
          <cell r="GQ795" t="str">
            <v/>
          </cell>
          <cell r="GR795" t="str">
            <v/>
          </cell>
          <cell r="GS795" t="str">
            <v/>
          </cell>
          <cell r="GT795" t="str">
            <v/>
          </cell>
          <cell r="GU795" t="str">
            <v/>
          </cell>
          <cell r="GV795" t="str">
            <v/>
          </cell>
          <cell r="GW795" t="str">
            <v/>
          </cell>
          <cell r="GX795" t="str">
            <v/>
          </cell>
          <cell r="GY795" t="str">
            <v/>
          </cell>
          <cell r="GZ795" t="str">
            <v/>
          </cell>
          <cell r="HA795" t="str">
            <v/>
          </cell>
          <cell r="HB795" t="str">
            <v/>
          </cell>
          <cell r="HC795" t="str">
            <v/>
          </cell>
          <cell r="HD795" t="str">
            <v/>
          </cell>
          <cell r="HE795" t="str">
            <v/>
          </cell>
          <cell r="HF795" t="str">
            <v/>
          </cell>
          <cell r="HG795" t="str">
            <v/>
          </cell>
          <cell r="HH795" t="str">
            <v/>
          </cell>
          <cell r="HI795" t="str">
            <v/>
          </cell>
          <cell r="HJ795" t="str">
            <v/>
          </cell>
          <cell r="HK795" t="str">
            <v/>
          </cell>
          <cell r="HL795" t="str">
            <v/>
          </cell>
          <cell r="HM795" t="str">
            <v/>
          </cell>
          <cell r="HN795" t="str">
            <v/>
          </cell>
          <cell r="HO795" t="str">
            <v/>
          </cell>
          <cell r="HP795" t="str">
            <v/>
          </cell>
          <cell r="HQ795" t="str">
            <v/>
          </cell>
          <cell r="HR795" t="str">
            <v/>
          </cell>
          <cell r="HS795" t="str">
            <v/>
          </cell>
          <cell r="HT795" t="str">
            <v/>
          </cell>
          <cell r="HU795" t="str">
            <v/>
          </cell>
          <cell r="HV795" t="str">
            <v/>
          </cell>
          <cell r="HW795" t="str">
            <v/>
          </cell>
          <cell r="HX795" t="str">
            <v/>
          </cell>
          <cell r="HY795" t="str">
            <v/>
          </cell>
          <cell r="HZ795" t="str">
            <v/>
          </cell>
          <cell r="IA795" t="str">
            <v/>
          </cell>
          <cell r="IB795" t="str">
            <v/>
          </cell>
          <cell r="IC795" t="str">
            <v/>
          </cell>
          <cell r="ID795" t="str">
            <v/>
          </cell>
        </row>
        <row r="796">
          <cell r="A796" t="str">
            <v/>
          </cell>
          <cell r="B796" t="str">
            <v/>
          </cell>
          <cell r="C796" t="str">
            <v/>
          </cell>
          <cell r="D796" t="str">
            <v/>
          </cell>
          <cell r="E796" t="str">
            <v/>
          </cell>
          <cell r="F796" t="str">
            <v/>
          </cell>
          <cell r="G796" t="str">
            <v/>
          </cell>
          <cell r="H796" t="str">
            <v/>
          </cell>
          <cell r="I796" t="str">
            <v/>
          </cell>
          <cell r="J796" t="str">
            <v/>
          </cell>
          <cell r="K796" t="str">
            <v/>
          </cell>
          <cell r="L796" t="str">
            <v/>
          </cell>
          <cell r="M796" t="str">
            <v/>
          </cell>
          <cell r="N796" t="str">
            <v/>
          </cell>
          <cell r="O796" t="str">
            <v/>
          </cell>
          <cell r="P796" t="str">
            <v/>
          </cell>
          <cell r="Q796" t="str">
            <v/>
          </cell>
          <cell r="R796" t="str">
            <v/>
          </cell>
          <cell r="S796" t="str">
            <v/>
          </cell>
          <cell r="T796" t="str">
            <v/>
          </cell>
          <cell r="U796" t="str">
            <v/>
          </cell>
          <cell r="V796" t="str">
            <v/>
          </cell>
          <cell r="W796" t="str">
            <v/>
          </cell>
          <cell r="X796" t="str">
            <v/>
          </cell>
          <cell r="Y796" t="str">
            <v/>
          </cell>
          <cell r="Z796" t="str">
            <v/>
          </cell>
          <cell r="AA796" t="str">
            <v/>
          </cell>
          <cell r="AB796" t="str">
            <v/>
          </cell>
          <cell r="AC796" t="str">
            <v/>
          </cell>
          <cell r="AD796" t="str">
            <v/>
          </cell>
          <cell r="AE796" t="str">
            <v/>
          </cell>
          <cell r="AF796" t="str">
            <v/>
          </cell>
          <cell r="AG796" t="str">
            <v/>
          </cell>
          <cell r="AH796" t="str">
            <v/>
          </cell>
          <cell r="AI796" t="str">
            <v/>
          </cell>
          <cell r="AJ796" t="str">
            <v/>
          </cell>
          <cell r="AK796" t="str">
            <v/>
          </cell>
          <cell r="AL796" t="str">
            <v/>
          </cell>
          <cell r="AM796" t="str">
            <v/>
          </cell>
          <cell r="AN796" t="str">
            <v/>
          </cell>
          <cell r="AO796" t="str">
            <v/>
          </cell>
          <cell r="AP796" t="str">
            <v/>
          </cell>
          <cell r="AQ796" t="str">
            <v/>
          </cell>
          <cell r="AR796" t="str">
            <v/>
          </cell>
          <cell r="AS796" t="str">
            <v/>
          </cell>
          <cell r="AT796" t="str">
            <v/>
          </cell>
          <cell r="AU796" t="str">
            <v/>
          </cell>
          <cell r="AV796" t="str">
            <v/>
          </cell>
          <cell r="AW796" t="str">
            <v/>
          </cell>
          <cell r="AX796" t="str">
            <v/>
          </cell>
          <cell r="AY796" t="str">
            <v/>
          </cell>
          <cell r="AZ796" t="str">
            <v/>
          </cell>
          <cell r="BA796" t="str">
            <v/>
          </cell>
          <cell r="BB796" t="str">
            <v/>
          </cell>
          <cell r="BC796" t="str">
            <v/>
          </cell>
          <cell r="BD796" t="str">
            <v/>
          </cell>
          <cell r="BE796" t="str">
            <v/>
          </cell>
          <cell r="BF796" t="str">
            <v/>
          </cell>
          <cell r="BG796" t="str">
            <v/>
          </cell>
          <cell r="BH796" t="str">
            <v/>
          </cell>
          <cell r="BI796" t="str">
            <v/>
          </cell>
          <cell r="BJ796" t="str">
            <v/>
          </cell>
          <cell r="BK796" t="str">
            <v/>
          </cell>
          <cell r="BL796" t="str">
            <v/>
          </cell>
          <cell r="BM796" t="str">
            <v/>
          </cell>
          <cell r="BN796" t="str">
            <v/>
          </cell>
          <cell r="BO796" t="str">
            <v/>
          </cell>
          <cell r="BP796" t="str">
            <v/>
          </cell>
          <cell r="BQ796" t="str">
            <v/>
          </cell>
          <cell r="BR796" t="str">
            <v/>
          </cell>
          <cell r="BS796" t="str">
            <v/>
          </cell>
          <cell r="BT796" t="str">
            <v/>
          </cell>
          <cell r="BU796" t="str">
            <v/>
          </cell>
          <cell r="BV796" t="str">
            <v/>
          </cell>
          <cell r="BW796" t="str">
            <v/>
          </cell>
          <cell r="BX796" t="str">
            <v/>
          </cell>
          <cell r="BY796" t="str">
            <v/>
          </cell>
          <cell r="BZ796" t="str">
            <v/>
          </cell>
          <cell r="CA796" t="str">
            <v/>
          </cell>
          <cell r="CB796" t="str">
            <v/>
          </cell>
          <cell r="CC796" t="str">
            <v/>
          </cell>
          <cell r="CD796" t="str">
            <v/>
          </cell>
          <cell r="CE796" t="str">
            <v/>
          </cell>
          <cell r="CF796" t="str">
            <v/>
          </cell>
          <cell r="CG796" t="str">
            <v/>
          </cell>
          <cell r="CH796" t="str">
            <v/>
          </cell>
          <cell r="CI796" t="str">
            <v/>
          </cell>
          <cell r="CJ796" t="str">
            <v/>
          </cell>
          <cell r="CK796" t="str">
            <v/>
          </cell>
          <cell r="CL796" t="str">
            <v/>
          </cell>
          <cell r="CM796" t="str">
            <v/>
          </cell>
          <cell r="CN796" t="str">
            <v/>
          </cell>
          <cell r="CO796" t="str">
            <v/>
          </cell>
          <cell r="CP796" t="str">
            <v/>
          </cell>
          <cell r="CQ796" t="str">
            <v/>
          </cell>
          <cell r="CR796" t="str">
            <v/>
          </cell>
          <cell r="CS796" t="str">
            <v/>
          </cell>
          <cell r="CT796" t="str">
            <v/>
          </cell>
          <cell r="CU796" t="str">
            <v/>
          </cell>
          <cell r="CV796" t="str">
            <v/>
          </cell>
          <cell r="CW796" t="str">
            <v/>
          </cell>
          <cell r="CX796" t="str">
            <v/>
          </cell>
          <cell r="CY796" t="str">
            <v/>
          </cell>
          <cell r="CZ796" t="str">
            <v/>
          </cell>
          <cell r="DA796" t="str">
            <v/>
          </cell>
          <cell r="DB796" t="str">
            <v/>
          </cell>
          <cell r="DC796" t="str">
            <v/>
          </cell>
          <cell r="DD796" t="str">
            <v/>
          </cell>
          <cell r="DE796" t="str">
            <v/>
          </cell>
          <cell r="DF796" t="str">
            <v/>
          </cell>
          <cell r="DG796" t="str">
            <v/>
          </cell>
          <cell r="DH796" t="str">
            <v/>
          </cell>
          <cell r="DI796" t="str">
            <v/>
          </cell>
          <cell r="DJ796" t="str">
            <v/>
          </cell>
          <cell r="DK796" t="str">
            <v/>
          </cell>
          <cell r="DL796" t="str">
            <v/>
          </cell>
          <cell r="DM796" t="str">
            <v/>
          </cell>
          <cell r="DN796" t="str">
            <v/>
          </cell>
          <cell r="DO796" t="str">
            <v/>
          </cell>
          <cell r="DP796" t="str">
            <v/>
          </cell>
          <cell r="DQ796" t="str">
            <v/>
          </cell>
          <cell r="DR796" t="str">
            <v/>
          </cell>
          <cell r="DS796" t="str">
            <v/>
          </cell>
          <cell r="DT796" t="str">
            <v/>
          </cell>
          <cell r="DU796" t="str">
            <v/>
          </cell>
          <cell r="DV796" t="str">
            <v/>
          </cell>
          <cell r="DW796" t="str">
            <v/>
          </cell>
          <cell r="DX796" t="str">
            <v/>
          </cell>
          <cell r="DY796" t="str">
            <v/>
          </cell>
          <cell r="DZ796" t="str">
            <v/>
          </cell>
          <cell r="EA796" t="str">
            <v/>
          </cell>
          <cell r="EB796" t="str">
            <v/>
          </cell>
          <cell r="EC796" t="str">
            <v/>
          </cell>
          <cell r="ED796" t="str">
            <v/>
          </cell>
          <cell r="EE796" t="str">
            <v/>
          </cell>
          <cell r="EF796" t="str">
            <v/>
          </cell>
          <cell r="EG796" t="str">
            <v/>
          </cell>
          <cell r="EH796" t="str">
            <v/>
          </cell>
          <cell r="EI796" t="str">
            <v/>
          </cell>
          <cell r="EJ796" t="str">
            <v/>
          </cell>
          <cell r="EK796" t="str">
            <v/>
          </cell>
          <cell r="EL796" t="str">
            <v/>
          </cell>
          <cell r="EM796" t="str">
            <v/>
          </cell>
          <cell r="EN796" t="str">
            <v/>
          </cell>
          <cell r="EO796" t="str">
            <v/>
          </cell>
          <cell r="EP796" t="str">
            <v/>
          </cell>
          <cell r="EQ796" t="str">
            <v/>
          </cell>
          <cell r="ER796" t="str">
            <v/>
          </cell>
          <cell r="ES796" t="str">
            <v/>
          </cell>
          <cell r="ET796" t="str">
            <v/>
          </cell>
          <cell r="EU796" t="str">
            <v/>
          </cell>
          <cell r="EV796" t="str">
            <v/>
          </cell>
          <cell r="EW796" t="str">
            <v/>
          </cell>
          <cell r="EX796" t="str">
            <v/>
          </cell>
          <cell r="EY796" t="str">
            <v/>
          </cell>
          <cell r="EZ796" t="str">
            <v/>
          </cell>
          <cell r="FA796" t="str">
            <v/>
          </cell>
          <cell r="FB796" t="str">
            <v/>
          </cell>
          <cell r="FC796" t="str">
            <v/>
          </cell>
          <cell r="FD796" t="str">
            <v/>
          </cell>
          <cell r="FE796" t="str">
            <v/>
          </cell>
          <cell r="FF796" t="str">
            <v/>
          </cell>
          <cell r="FG796" t="str">
            <v/>
          </cell>
          <cell r="FH796" t="str">
            <v/>
          </cell>
          <cell r="FI796" t="str">
            <v/>
          </cell>
          <cell r="FJ796" t="str">
            <v/>
          </cell>
          <cell r="FK796" t="str">
            <v/>
          </cell>
          <cell r="FL796" t="str">
            <v/>
          </cell>
          <cell r="FM796" t="str">
            <v/>
          </cell>
          <cell r="FN796" t="str">
            <v/>
          </cell>
          <cell r="FO796" t="str">
            <v/>
          </cell>
          <cell r="FP796" t="str">
            <v/>
          </cell>
          <cell r="FQ796" t="str">
            <v/>
          </cell>
          <cell r="FR796" t="str">
            <v/>
          </cell>
          <cell r="FS796" t="str">
            <v/>
          </cell>
          <cell r="FT796" t="str">
            <v/>
          </cell>
          <cell r="FU796" t="str">
            <v/>
          </cell>
          <cell r="FV796" t="str">
            <v/>
          </cell>
          <cell r="FW796" t="str">
            <v/>
          </cell>
          <cell r="FX796" t="str">
            <v/>
          </cell>
          <cell r="FY796" t="str">
            <v/>
          </cell>
          <cell r="FZ796" t="str">
            <v/>
          </cell>
          <cell r="GA796" t="str">
            <v/>
          </cell>
          <cell r="GB796" t="str">
            <v/>
          </cell>
          <cell r="GC796" t="str">
            <v/>
          </cell>
          <cell r="GD796" t="str">
            <v/>
          </cell>
          <cell r="GE796" t="str">
            <v/>
          </cell>
          <cell r="GF796" t="str">
            <v/>
          </cell>
          <cell r="GG796" t="str">
            <v/>
          </cell>
          <cell r="GH796" t="str">
            <v/>
          </cell>
          <cell r="GI796" t="str">
            <v/>
          </cell>
          <cell r="GJ796" t="str">
            <v/>
          </cell>
          <cell r="GK796" t="str">
            <v/>
          </cell>
          <cell r="GL796" t="str">
            <v/>
          </cell>
          <cell r="GM796" t="str">
            <v/>
          </cell>
          <cell r="GN796" t="str">
            <v/>
          </cell>
          <cell r="GO796" t="str">
            <v/>
          </cell>
          <cell r="GP796" t="str">
            <v/>
          </cell>
          <cell r="GQ796" t="str">
            <v/>
          </cell>
          <cell r="GR796" t="str">
            <v/>
          </cell>
          <cell r="GS796" t="str">
            <v/>
          </cell>
          <cell r="GT796" t="str">
            <v/>
          </cell>
          <cell r="GU796" t="str">
            <v/>
          </cell>
          <cell r="GV796" t="str">
            <v/>
          </cell>
          <cell r="GW796" t="str">
            <v/>
          </cell>
          <cell r="GX796" t="str">
            <v/>
          </cell>
          <cell r="GY796" t="str">
            <v/>
          </cell>
          <cell r="GZ796" t="str">
            <v/>
          </cell>
          <cell r="HA796" t="str">
            <v/>
          </cell>
          <cell r="HB796" t="str">
            <v/>
          </cell>
          <cell r="HC796" t="str">
            <v/>
          </cell>
          <cell r="HD796" t="str">
            <v/>
          </cell>
          <cell r="HE796" t="str">
            <v/>
          </cell>
          <cell r="HF796" t="str">
            <v/>
          </cell>
          <cell r="HG796" t="str">
            <v/>
          </cell>
          <cell r="HH796" t="str">
            <v/>
          </cell>
          <cell r="HI796" t="str">
            <v/>
          </cell>
          <cell r="HJ796" t="str">
            <v/>
          </cell>
          <cell r="HK796" t="str">
            <v/>
          </cell>
          <cell r="HL796" t="str">
            <v/>
          </cell>
          <cell r="HM796" t="str">
            <v/>
          </cell>
          <cell r="HN796" t="str">
            <v/>
          </cell>
          <cell r="HO796" t="str">
            <v/>
          </cell>
          <cell r="HP796" t="str">
            <v/>
          </cell>
          <cell r="HQ796" t="str">
            <v/>
          </cell>
          <cell r="HR796" t="str">
            <v/>
          </cell>
          <cell r="HS796" t="str">
            <v/>
          </cell>
          <cell r="HT796" t="str">
            <v/>
          </cell>
          <cell r="HU796" t="str">
            <v/>
          </cell>
          <cell r="HV796" t="str">
            <v/>
          </cell>
          <cell r="HW796" t="str">
            <v/>
          </cell>
          <cell r="HX796" t="str">
            <v/>
          </cell>
          <cell r="HY796" t="str">
            <v/>
          </cell>
          <cell r="HZ796" t="str">
            <v/>
          </cell>
          <cell r="IA796" t="str">
            <v/>
          </cell>
          <cell r="IB796" t="str">
            <v/>
          </cell>
          <cell r="IC796" t="str">
            <v/>
          </cell>
          <cell r="ID796" t="str">
            <v/>
          </cell>
        </row>
        <row r="797">
          <cell r="A797" t="str">
            <v/>
          </cell>
          <cell r="B797" t="str">
            <v/>
          </cell>
          <cell r="C797" t="str">
            <v/>
          </cell>
          <cell r="D797" t="str">
            <v/>
          </cell>
          <cell r="E797" t="str">
            <v/>
          </cell>
          <cell r="F797" t="str">
            <v/>
          </cell>
          <cell r="G797" t="str">
            <v/>
          </cell>
          <cell r="H797" t="str">
            <v/>
          </cell>
          <cell r="I797" t="str">
            <v/>
          </cell>
          <cell r="J797" t="str">
            <v/>
          </cell>
          <cell r="K797" t="str">
            <v/>
          </cell>
          <cell r="L797" t="str">
            <v/>
          </cell>
          <cell r="M797" t="str">
            <v/>
          </cell>
          <cell r="N797" t="str">
            <v/>
          </cell>
          <cell r="O797" t="str">
            <v/>
          </cell>
          <cell r="P797" t="str">
            <v/>
          </cell>
          <cell r="Q797" t="str">
            <v/>
          </cell>
          <cell r="R797" t="str">
            <v/>
          </cell>
          <cell r="S797" t="str">
            <v/>
          </cell>
          <cell r="T797" t="str">
            <v/>
          </cell>
          <cell r="U797" t="str">
            <v/>
          </cell>
          <cell r="V797" t="str">
            <v/>
          </cell>
          <cell r="W797" t="str">
            <v/>
          </cell>
          <cell r="X797" t="str">
            <v/>
          </cell>
          <cell r="Y797" t="str">
            <v/>
          </cell>
          <cell r="Z797" t="str">
            <v/>
          </cell>
          <cell r="AA797" t="str">
            <v/>
          </cell>
          <cell r="AB797" t="str">
            <v/>
          </cell>
          <cell r="AC797" t="str">
            <v/>
          </cell>
          <cell r="AD797" t="str">
            <v/>
          </cell>
          <cell r="AE797" t="str">
            <v/>
          </cell>
          <cell r="AF797" t="str">
            <v/>
          </cell>
          <cell r="AG797" t="str">
            <v/>
          </cell>
          <cell r="AH797" t="str">
            <v/>
          </cell>
          <cell r="AI797" t="str">
            <v/>
          </cell>
          <cell r="AJ797" t="str">
            <v/>
          </cell>
          <cell r="AK797" t="str">
            <v/>
          </cell>
          <cell r="AL797" t="str">
            <v/>
          </cell>
          <cell r="AM797" t="str">
            <v/>
          </cell>
          <cell r="AN797" t="str">
            <v/>
          </cell>
          <cell r="AO797" t="str">
            <v/>
          </cell>
          <cell r="AP797" t="str">
            <v/>
          </cell>
          <cell r="AQ797" t="str">
            <v/>
          </cell>
          <cell r="AR797" t="str">
            <v/>
          </cell>
          <cell r="AS797" t="str">
            <v/>
          </cell>
          <cell r="AT797" t="str">
            <v/>
          </cell>
          <cell r="AU797" t="str">
            <v/>
          </cell>
          <cell r="AV797" t="str">
            <v/>
          </cell>
          <cell r="AW797" t="str">
            <v/>
          </cell>
          <cell r="AX797" t="str">
            <v/>
          </cell>
          <cell r="AY797" t="str">
            <v/>
          </cell>
          <cell r="AZ797" t="str">
            <v/>
          </cell>
          <cell r="BA797" t="str">
            <v/>
          </cell>
          <cell r="BB797" t="str">
            <v/>
          </cell>
          <cell r="BC797" t="str">
            <v/>
          </cell>
          <cell r="BD797" t="str">
            <v/>
          </cell>
          <cell r="BE797" t="str">
            <v/>
          </cell>
          <cell r="BF797" t="str">
            <v/>
          </cell>
          <cell r="BG797" t="str">
            <v/>
          </cell>
          <cell r="BH797" t="str">
            <v/>
          </cell>
          <cell r="BI797" t="str">
            <v/>
          </cell>
          <cell r="BJ797" t="str">
            <v/>
          </cell>
          <cell r="BK797" t="str">
            <v/>
          </cell>
          <cell r="BL797" t="str">
            <v/>
          </cell>
          <cell r="BM797" t="str">
            <v/>
          </cell>
          <cell r="BN797" t="str">
            <v/>
          </cell>
          <cell r="BO797" t="str">
            <v/>
          </cell>
          <cell r="BP797" t="str">
            <v/>
          </cell>
          <cell r="BQ797" t="str">
            <v/>
          </cell>
          <cell r="BR797" t="str">
            <v/>
          </cell>
          <cell r="BS797" t="str">
            <v/>
          </cell>
          <cell r="BT797" t="str">
            <v/>
          </cell>
          <cell r="BU797" t="str">
            <v/>
          </cell>
          <cell r="BV797" t="str">
            <v/>
          </cell>
          <cell r="BW797" t="str">
            <v/>
          </cell>
          <cell r="BX797" t="str">
            <v/>
          </cell>
          <cell r="BY797" t="str">
            <v/>
          </cell>
          <cell r="BZ797" t="str">
            <v/>
          </cell>
          <cell r="CA797" t="str">
            <v/>
          </cell>
          <cell r="CB797" t="str">
            <v/>
          </cell>
          <cell r="CC797" t="str">
            <v/>
          </cell>
          <cell r="CD797" t="str">
            <v/>
          </cell>
          <cell r="CE797" t="str">
            <v/>
          </cell>
          <cell r="CF797" t="str">
            <v/>
          </cell>
          <cell r="CG797" t="str">
            <v/>
          </cell>
          <cell r="CH797" t="str">
            <v/>
          </cell>
          <cell r="CI797" t="str">
            <v/>
          </cell>
          <cell r="CJ797" t="str">
            <v/>
          </cell>
          <cell r="CK797" t="str">
            <v/>
          </cell>
          <cell r="CL797" t="str">
            <v/>
          </cell>
          <cell r="CM797" t="str">
            <v/>
          </cell>
          <cell r="CN797" t="str">
            <v/>
          </cell>
          <cell r="CO797" t="str">
            <v/>
          </cell>
          <cell r="CP797" t="str">
            <v/>
          </cell>
          <cell r="CQ797" t="str">
            <v/>
          </cell>
          <cell r="CR797" t="str">
            <v/>
          </cell>
          <cell r="CS797" t="str">
            <v/>
          </cell>
          <cell r="CT797" t="str">
            <v/>
          </cell>
          <cell r="CU797" t="str">
            <v/>
          </cell>
          <cell r="CV797" t="str">
            <v/>
          </cell>
          <cell r="CW797" t="str">
            <v/>
          </cell>
          <cell r="CX797" t="str">
            <v/>
          </cell>
          <cell r="CY797" t="str">
            <v/>
          </cell>
          <cell r="CZ797" t="str">
            <v/>
          </cell>
          <cell r="DA797" t="str">
            <v/>
          </cell>
          <cell r="DB797" t="str">
            <v/>
          </cell>
          <cell r="DC797" t="str">
            <v/>
          </cell>
          <cell r="DD797" t="str">
            <v/>
          </cell>
          <cell r="DE797" t="str">
            <v/>
          </cell>
          <cell r="DF797" t="str">
            <v/>
          </cell>
          <cell r="DG797" t="str">
            <v/>
          </cell>
          <cell r="DH797" t="str">
            <v/>
          </cell>
          <cell r="DI797" t="str">
            <v/>
          </cell>
          <cell r="DJ797" t="str">
            <v/>
          </cell>
          <cell r="DK797" t="str">
            <v/>
          </cell>
          <cell r="DL797" t="str">
            <v/>
          </cell>
          <cell r="DM797" t="str">
            <v/>
          </cell>
          <cell r="DN797" t="str">
            <v/>
          </cell>
          <cell r="DO797" t="str">
            <v/>
          </cell>
          <cell r="DP797" t="str">
            <v/>
          </cell>
          <cell r="DQ797" t="str">
            <v/>
          </cell>
          <cell r="DR797" t="str">
            <v/>
          </cell>
          <cell r="DS797" t="str">
            <v/>
          </cell>
          <cell r="DT797" t="str">
            <v/>
          </cell>
          <cell r="DU797" t="str">
            <v/>
          </cell>
          <cell r="DV797" t="str">
            <v/>
          </cell>
          <cell r="DW797" t="str">
            <v/>
          </cell>
          <cell r="DX797" t="str">
            <v/>
          </cell>
          <cell r="DY797" t="str">
            <v/>
          </cell>
          <cell r="DZ797" t="str">
            <v/>
          </cell>
          <cell r="EA797" t="str">
            <v/>
          </cell>
          <cell r="EB797" t="str">
            <v/>
          </cell>
          <cell r="EC797" t="str">
            <v/>
          </cell>
          <cell r="ED797" t="str">
            <v/>
          </cell>
          <cell r="EE797" t="str">
            <v/>
          </cell>
          <cell r="EF797" t="str">
            <v/>
          </cell>
          <cell r="EG797" t="str">
            <v/>
          </cell>
          <cell r="EH797" t="str">
            <v/>
          </cell>
          <cell r="EI797" t="str">
            <v/>
          </cell>
          <cell r="EJ797" t="str">
            <v/>
          </cell>
          <cell r="EK797" t="str">
            <v/>
          </cell>
          <cell r="EL797" t="str">
            <v/>
          </cell>
          <cell r="EM797" t="str">
            <v/>
          </cell>
          <cell r="EN797" t="str">
            <v/>
          </cell>
          <cell r="EO797" t="str">
            <v/>
          </cell>
          <cell r="EP797" t="str">
            <v/>
          </cell>
          <cell r="EQ797" t="str">
            <v/>
          </cell>
          <cell r="ER797" t="str">
            <v/>
          </cell>
          <cell r="ES797" t="str">
            <v/>
          </cell>
          <cell r="ET797" t="str">
            <v/>
          </cell>
          <cell r="EU797" t="str">
            <v/>
          </cell>
          <cell r="EV797" t="str">
            <v/>
          </cell>
          <cell r="EW797" t="str">
            <v/>
          </cell>
          <cell r="EX797" t="str">
            <v/>
          </cell>
          <cell r="EY797" t="str">
            <v/>
          </cell>
          <cell r="EZ797" t="str">
            <v/>
          </cell>
          <cell r="FA797" t="str">
            <v/>
          </cell>
          <cell r="FB797" t="str">
            <v/>
          </cell>
          <cell r="FC797" t="str">
            <v/>
          </cell>
          <cell r="FD797" t="str">
            <v/>
          </cell>
          <cell r="FE797" t="str">
            <v/>
          </cell>
          <cell r="FF797" t="str">
            <v/>
          </cell>
          <cell r="FG797" t="str">
            <v/>
          </cell>
          <cell r="FH797" t="str">
            <v/>
          </cell>
          <cell r="FI797" t="str">
            <v/>
          </cell>
          <cell r="FJ797" t="str">
            <v/>
          </cell>
          <cell r="FK797" t="str">
            <v/>
          </cell>
          <cell r="FL797" t="str">
            <v/>
          </cell>
          <cell r="FM797" t="str">
            <v/>
          </cell>
          <cell r="FN797" t="str">
            <v/>
          </cell>
          <cell r="FO797" t="str">
            <v/>
          </cell>
          <cell r="FP797" t="str">
            <v/>
          </cell>
          <cell r="FQ797" t="str">
            <v/>
          </cell>
          <cell r="FR797" t="str">
            <v/>
          </cell>
          <cell r="FS797" t="str">
            <v/>
          </cell>
          <cell r="FT797" t="str">
            <v/>
          </cell>
          <cell r="FU797" t="str">
            <v/>
          </cell>
          <cell r="FV797" t="str">
            <v/>
          </cell>
          <cell r="FW797" t="str">
            <v/>
          </cell>
          <cell r="FX797" t="str">
            <v/>
          </cell>
          <cell r="FY797" t="str">
            <v/>
          </cell>
          <cell r="FZ797" t="str">
            <v/>
          </cell>
          <cell r="GA797" t="str">
            <v/>
          </cell>
          <cell r="GB797" t="str">
            <v/>
          </cell>
          <cell r="GC797" t="str">
            <v/>
          </cell>
          <cell r="GD797" t="str">
            <v/>
          </cell>
          <cell r="GE797" t="str">
            <v/>
          </cell>
          <cell r="GF797" t="str">
            <v/>
          </cell>
          <cell r="GG797" t="str">
            <v/>
          </cell>
          <cell r="GH797" t="str">
            <v/>
          </cell>
          <cell r="GI797" t="str">
            <v/>
          </cell>
          <cell r="GJ797" t="str">
            <v/>
          </cell>
          <cell r="GK797" t="str">
            <v/>
          </cell>
          <cell r="GL797" t="str">
            <v/>
          </cell>
          <cell r="GM797" t="str">
            <v/>
          </cell>
          <cell r="GN797" t="str">
            <v/>
          </cell>
          <cell r="GO797" t="str">
            <v/>
          </cell>
          <cell r="GP797" t="str">
            <v/>
          </cell>
          <cell r="GQ797" t="str">
            <v/>
          </cell>
          <cell r="GR797" t="str">
            <v/>
          </cell>
          <cell r="GS797" t="str">
            <v/>
          </cell>
          <cell r="GT797" t="str">
            <v/>
          </cell>
          <cell r="GU797" t="str">
            <v/>
          </cell>
          <cell r="GV797" t="str">
            <v/>
          </cell>
          <cell r="GW797" t="str">
            <v/>
          </cell>
          <cell r="GX797" t="str">
            <v/>
          </cell>
          <cell r="GY797" t="str">
            <v/>
          </cell>
          <cell r="GZ797" t="str">
            <v/>
          </cell>
          <cell r="HA797" t="str">
            <v/>
          </cell>
          <cell r="HB797" t="str">
            <v/>
          </cell>
          <cell r="HC797" t="str">
            <v/>
          </cell>
          <cell r="HD797" t="str">
            <v/>
          </cell>
          <cell r="HE797" t="str">
            <v/>
          </cell>
          <cell r="HF797" t="str">
            <v/>
          </cell>
          <cell r="HG797" t="str">
            <v/>
          </cell>
          <cell r="HH797" t="str">
            <v/>
          </cell>
          <cell r="HI797" t="str">
            <v/>
          </cell>
          <cell r="HJ797" t="str">
            <v/>
          </cell>
          <cell r="HK797" t="str">
            <v/>
          </cell>
          <cell r="HL797" t="str">
            <v/>
          </cell>
          <cell r="HM797" t="str">
            <v/>
          </cell>
          <cell r="HN797" t="str">
            <v/>
          </cell>
          <cell r="HO797" t="str">
            <v/>
          </cell>
          <cell r="HP797" t="str">
            <v/>
          </cell>
          <cell r="HQ797" t="str">
            <v/>
          </cell>
          <cell r="HR797" t="str">
            <v/>
          </cell>
          <cell r="HS797" t="str">
            <v/>
          </cell>
          <cell r="HT797" t="str">
            <v/>
          </cell>
          <cell r="HU797" t="str">
            <v/>
          </cell>
          <cell r="HV797" t="str">
            <v/>
          </cell>
          <cell r="HW797" t="str">
            <v/>
          </cell>
          <cell r="HX797" t="str">
            <v/>
          </cell>
          <cell r="HY797" t="str">
            <v/>
          </cell>
          <cell r="HZ797" t="str">
            <v/>
          </cell>
          <cell r="IA797" t="str">
            <v/>
          </cell>
          <cell r="IB797" t="str">
            <v/>
          </cell>
          <cell r="IC797" t="str">
            <v/>
          </cell>
          <cell r="ID797" t="str">
            <v/>
          </cell>
        </row>
        <row r="798">
          <cell r="A798" t="str">
            <v/>
          </cell>
          <cell r="B798" t="str">
            <v/>
          </cell>
          <cell r="C798" t="str">
            <v/>
          </cell>
          <cell r="D798" t="str">
            <v/>
          </cell>
          <cell r="E798" t="str">
            <v/>
          </cell>
          <cell r="F798" t="str">
            <v/>
          </cell>
          <cell r="G798" t="str">
            <v/>
          </cell>
          <cell r="H798" t="str">
            <v/>
          </cell>
          <cell r="I798" t="str">
            <v/>
          </cell>
          <cell r="J798" t="str">
            <v/>
          </cell>
          <cell r="K798" t="str">
            <v/>
          </cell>
          <cell r="L798" t="str">
            <v/>
          </cell>
          <cell r="M798" t="str">
            <v/>
          </cell>
          <cell r="N798" t="str">
            <v/>
          </cell>
          <cell r="O798" t="str">
            <v/>
          </cell>
          <cell r="P798" t="str">
            <v/>
          </cell>
          <cell r="Q798" t="str">
            <v/>
          </cell>
          <cell r="R798" t="str">
            <v/>
          </cell>
          <cell r="S798" t="str">
            <v/>
          </cell>
          <cell r="T798" t="str">
            <v/>
          </cell>
          <cell r="U798" t="str">
            <v/>
          </cell>
          <cell r="V798" t="str">
            <v/>
          </cell>
          <cell r="W798" t="str">
            <v/>
          </cell>
          <cell r="X798" t="str">
            <v/>
          </cell>
          <cell r="Y798" t="str">
            <v/>
          </cell>
          <cell r="Z798" t="str">
            <v/>
          </cell>
          <cell r="AA798" t="str">
            <v/>
          </cell>
          <cell r="AB798" t="str">
            <v/>
          </cell>
          <cell r="AC798" t="str">
            <v/>
          </cell>
          <cell r="AD798" t="str">
            <v/>
          </cell>
          <cell r="AE798" t="str">
            <v/>
          </cell>
          <cell r="AF798" t="str">
            <v/>
          </cell>
          <cell r="AG798" t="str">
            <v/>
          </cell>
          <cell r="AH798" t="str">
            <v/>
          </cell>
          <cell r="AI798" t="str">
            <v/>
          </cell>
          <cell r="AJ798" t="str">
            <v/>
          </cell>
          <cell r="AK798" t="str">
            <v/>
          </cell>
          <cell r="AL798" t="str">
            <v/>
          </cell>
          <cell r="AM798" t="str">
            <v/>
          </cell>
          <cell r="AN798" t="str">
            <v/>
          </cell>
          <cell r="AO798" t="str">
            <v/>
          </cell>
          <cell r="AP798" t="str">
            <v/>
          </cell>
          <cell r="AQ798" t="str">
            <v/>
          </cell>
          <cell r="AR798" t="str">
            <v/>
          </cell>
          <cell r="AS798" t="str">
            <v/>
          </cell>
          <cell r="AT798" t="str">
            <v/>
          </cell>
          <cell r="AU798" t="str">
            <v/>
          </cell>
          <cell r="AV798" t="str">
            <v/>
          </cell>
          <cell r="AW798" t="str">
            <v/>
          </cell>
          <cell r="AX798" t="str">
            <v/>
          </cell>
          <cell r="AY798" t="str">
            <v/>
          </cell>
          <cell r="AZ798" t="str">
            <v/>
          </cell>
          <cell r="BA798" t="str">
            <v/>
          </cell>
          <cell r="BB798" t="str">
            <v/>
          </cell>
          <cell r="BC798" t="str">
            <v/>
          </cell>
          <cell r="BD798" t="str">
            <v/>
          </cell>
          <cell r="BE798" t="str">
            <v/>
          </cell>
          <cell r="BF798" t="str">
            <v/>
          </cell>
          <cell r="BG798" t="str">
            <v/>
          </cell>
          <cell r="BH798" t="str">
            <v/>
          </cell>
          <cell r="BI798" t="str">
            <v/>
          </cell>
          <cell r="BJ798" t="str">
            <v/>
          </cell>
          <cell r="BK798" t="str">
            <v/>
          </cell>
          <cell r="BL798" t="str">
            <v/>
          </cell>
          <cell r="BM798" t="str">
            <v/>
          </cell>
          <cell r="BN798" t="str">
            <v/>
          </cell>
          <cell r="BO798" t="str">
            <v/>
          </cell>
          <cell r="BP798" t="str">
            <v/>
          </cell>
          <cell r="BQ798" t="str">
            <v/>
          </cell>
          <cell r="BR798" t="str">
            <v/>
          </cell>
          <cell r="BS798" t="str">
            <v/>
          </cell>
          <cell r="BT798" t="str">
            <v/>
          </cell>
          <cell r="BU798" t="str">
            <v/>
          </cell>
          <cell r="BV798" t="str">
            <v/>
          </cell>
          <cell r="BW798" t="str">
            <v/>
          </cell>
          <cell r="BX798" t="str">
            <v/>
          </cell>
          <cell r="BY798" t="str">
            <v/>
          </cell>
          <cell r="BZ798" t="str">
            <v/>
          </cell>
          <cell r="CA798" t="str">
            <v/>
          </cell>
          <cell r="CB798" t="str">
            <v/>
          </cell>
          <cell r="CC798" t="str">
            <v/>
          </cell>
          <cell r="CD798" t="str">
            <v/>
          </cell>
          <cell r="CE798" t="str">
            <v/>
          </cell>
          <cell r="CF798" t="str">
            <v/>
          </cell>
          <cell r="CG798" t="str">
            <v/>
          </cell>
          <cell r="CH798" t="str">
            <v/>
          </cell>
          <cell r="CI798" t="str">
            <v/>
          </cell>
          <cell r="CJ798" t="str">
            <v/>
          </cell>
          <cell r="CK798" t="str">
            <v/>
          </cell>
          <cell r="CL798" t="str">
            <v/>
          </cell>
          <cell r="CM798" t="str">
            <v/>
          </cell>
          <cell r="CN798" t="str">
            <v/>
          </cell>
          <cell r="CO798" t="str">
            <v/>
          </cell>
          <cell r="CP798" t="str">
            <v/>
          </cell>
          <cell r="CQ798" t="str">
            <v/>
          </cell>
          <cell r="CR798" t="str">
            <v/>
          </cell>
          <cell r="CS798" t="str">
            <v/>
          </cell>
          <cell r="CT798" t="str">
            <v/>
          </cell>
          <cell r="CU798" t="str">
            <v/>
          </cell>
          <cell r="CV798" t="str">
            <v/>
          </cell>
          <cell r="CW798" t="str">
            <v/>
          </cell>
          <cell r="CX798" t="str">
            <v/>
          </cell>
          <cell r="CY798" t="str">
            <v/>
          </cell>
          <cell r="CZ798" t="str">
            <v/>
          </cell>
          <cell r="DA798" t="str">
            <v/>
          </cell>
          <cell r="DB798" t="str">
            <v/>
          </cell>
          <cell r="DC798" t="str">
            <v/>
          </cell>
          <cell r="DD798" t="str">
            <v/>
          </cell>
          <cell r="DE798" t="str">
            <v/>
          </cell>
          <cell r="DF798" t="str">
            <v/>
          </cell>
          <cell r="DG798" t="str">
            <v/>
          </cell>
          <cell r="DH798" t="str">
            <v/>
          </cell>
          <cell r="DI798" t="str">
            <v/>
          </cell>
          <cell r="DJ798" t="str">
            <v/>
          </cell>
          <cell r="DK798" t="str">
            <v/>
          </cell>
          <cell r="DL798" t="str">
            <v/>
          </cell>
          <cell r="DM798" t="str">
            <v/>
          </cell>
          <cell r="DN798" t="str">
            <v/>
          </cell>
          <cell r="DO798" t="str">
            <v/>
          </cell>
          <cell r="DP798" t="str">
            <v/>
          </cell>
          <cell r="DQ798" t="str">
            <v/>
          </cell>
          <cell r="DR798" t="str">
            <v/>
          </cell>
          <cell r="DS798" t="str">
            <v/>
          </cell>
          <cell r="DT798" t="str">
            <v/>
          </cell>
          <cell r="DU798" t="str">
            <v/>
          </cell>
          <cell r="DV798" t="str">
            <v/>
          </cell>
          <cell r="DW798" t="str">
            <v/>
          </cell>
          <cell r="DX798" t="str">
            <v/>
          </cell>
          <cell r="DY798" t="str">
            <v/>
          </cell>
          <cell r="DZ798" t="str">
            <v/>
          </cell>
          <cell r="EA798" t="str">
            <v/>
          </cell>
          <cell r="EB798" t="str">
            <v/>
          </cell>
          <cell r="EC798" t="str">
            <v/>
          </cell>
          <cell r="ED798" t="str">
            <v/>
          </cell>
          <cell r="EE798" t="str">
            <v/>
          </cell>
          <cell r="EF798" t="str">
            <v/>
          </cell>
          <cell r="EG798" t="str">
            <v/>
          </cell>
          <cell r="EH798" t="str">
            <v/>
          </cell>
          <cell r="EI798" t="str">
            <v/>
          </cell>
          <cell r="EJ798" t="str">
            <v/>
          </cell>
          <cell r="EK798" t="str">
            <v/>
          </cell>
          <cell r="EL798" t="str">
            <v/>
          </cell>
          <cell r="EM798" t="str">
            <v/>
          </cell>
          <cell r="EN798" t="str">
            <v/>
          </cell>
          <cell r="EO798" t="str">
            <v/>
          </cell>
          <cell r="EP798" t="str">
            <v/>
          </cell>
          <cell r="EQ798" t="str">
            <v/>
          </cell>
          <cell r="ER798" t="str">
            <v/>
          </cell>
          <cell r="ES798" t="str">
            <v/>
          </cell>
          <cell r="ET798" t="str">
            <v/>
          </cell>
          <cell r="EU798" t="str">
            <v/>
          </cell>
          <cell r="EV798" t="str">
            <v/>
          </cell>
          <cell r="EW798" t="str">
            <v/>
          </cell>
          <cell r="EX798" t="str">
            <v/>
          </cell>
          <cell r="EY798" t="str">
            <v/>
          </cell>
          <cell r="EZ798" t="str">
            <v/>
          </cell>
          <cell r="FA798" t="str">
            <v/>
          </cell>
          <cell r="FB798" t="str">
            <v/>
          </cell>
          <cell r="FC798" t="str">
            <v/>
          </cell>
          <cell r="FD798" t="str">
            <v/>
          </cell>
          <cell r="FE798" t="str">
            <v/>
          </cell>
          <cell r="FF798" t="str">
            <v/>
          </cell>
          <cell r="FG798" t="str">
            <v/>
          </cell>
          <cell r="FH798" t="str">
            <v/>
          </cell>
          <cell r="FI798" t="str">
            <v/>
          </cell>
          <cell r="FJ798" t="str">
            <v/>
          </cell>
          <cell r="FK798" t="str">
            <v/>
          </cell>
          <cell r="FL798" t="str">
            <v/>
          </cell>
          <cell r="FM798" t="str">
            <v/>
          </cell>
          <cell r="FN798" t="str">
            <v/>
          </cell>
          <cell r="FO798" t="str">
            <v/>
          </cell>
          <cell r="FP798" t="str">
            <v/>
          </cell>
          <cell r="FQ798" t="str">
            <v/>
          </cell>
          <cell r="FR798" t="str">
            <v/>
          </cell>
          <cell r="FS798" t="str">
            <v/>
          </cell>
          <cell r="FT798" t="str">
            <v/>
          </cell>
          <cell r="FU798" t="str">
            <v/>
          </cell>
          <cell r="FV798" t="str">
            <v/>
          </cell>
          <cell r="FW798" t="str">
            <v/>
          </cell>
          <cell r="FX798" t="str">
            <v/>
          </cell>
          <cell r="FY798" t="str">
            <v/>
          </cell>
          <cell r="FZ798" t="str">
            <v/>
          </cell>
          <cell r="GA798" t="str">
            <v/>
          </cell>
          <cell r="GB798" t="str">
            <v/>
          </cell>
          <cell r="GC798" t="str">
            <v/>
          </cell>
          <cell r="GD798" t="str">
            <v/>
          </cell>
          <cell r="GE798" t="str">
            <v/>
          </cell>
          <cell r="GF798" t="str">
            <v/>
          </cell>
          <cell r="GG798" t="str">
            <v/>
          </cell>
          <cell r="GH798" t="str">
            <v/>
          </cell>
          <cell r="GI798" t="str">
            <v/>
          </cell>
          <cell r="GJ798" t="str">
            <v/>
          </cell>
          <cell r="GK798" t="str">
            <v/>
          </cell>
          <cell r="GL798" t="str">
            <v/>
          </cell>
          <cell r="GM798" t="str">
            <v/>
          </cell>
          <cell r="GN798" t="str">
            <v/>
          </cell>
          <cell r="GO798" t="str">
            <v/>
          </cell>
          <cell r="GP798" t="str">
            <v/>
          </cell>
          <cell r="GQ798" t="str">
            <v/>
          </cell>
          <cell r="GR798" t="str">
            <v/>
          </cell>
          <cell r="GS798" t="str">
            <v/>
          </cell>
          <cell r="GT798" t="str">
            <v/>
          </cell>
          <cell r="GU798" t="str">
            <v/>
          </cell>
          <cell r="GV798" t="str">
            <v/>
          </cell>
          <cell r="GW798" t="str">
            <v/>
          </cell>
          <cell r="GX798" t="str">
            <v/>
          </cell>
          <cell r="GY798" t="str">
            <v/>
          </cell>
          <cell r="GZ798" t="str">
            <v/>
          </cell>
          <cell r="HA798" t="str">
            <v/>
          </cell>
          <cell r="HB798" t="str">
            <v/>
          </cell>
          <cell r="HC798" t="str">
            <v/>
          </cell>
          <cell r="HD798" t="str">
            <v/>
          </cell>
          <cell r="HE798" t="str">
            <v/>
          </cell>
          <cell r="HF798" t="str">
            <v/>
          </cell>
          <cell r="HG798" t="str">
            <v/>
          </cell>
          <cell r="HH798" t="str">
            <v/>
          </cell>
          <cell r="HI798" t="str">
            <v/>
          </cell>
          <cell r="HJ798" t="str">
            <v/>
          </cell>
          <cell r="HK798" t="str">
            <v/>
          </cell>
          <cell r="HL798" t="str">
            <v/>
          </cell>
          <cell r="HM798" t="str">
            <v/>
          </cell>
          <cell r="HN798" t="str">
            <v/>
          </cell>
          <cell r="HO798" t="str">
            <v/>
          </cell>
          <cell r="HP798" t="str">
            <v/>
          </cell>
          <cell r="HQ798" t="str">
            <v/>
          </cell>
          <cell r="HR798" t="str">
            <v/>
          </cell>
          <cell r="HS798" t="str">
            <v/>
          </cell>
          <cell r="HT798" t="str">
            <v/>
          </cell>
          <cell r="HU798" t="str">
            <v/>
          </cell>
          <cell r="HV798" t="str">
            <v/>
          </cell>
          <cell r="HW798" t="str">
            <v/>
          </cell>
          <cell r="HX798" t="str">
            <v/>
          </cell>
          <cell r="HY798" t="str">
            <v/>
          </cell>
          <cell r="HZ798" t="str">
            <v/>
          </cell>
          <cell r="IA798" t="str">
            <v/>
          </cell>
          <cell r="IB798" t="str">
            <v/>
          </cell>
          <cell r="IC798" t="str">
            <v/>
          </cell>
          <cell r="ID798" t="str">
            <v/>
          </cell>
        </row>
        <row r="799">
          <cell r="A799" t="str">
            <v/>
          </cell>
          <cell r="B799" t="str">
            <v/>
          </cell>
          <cell r="C799" t="str">
            <v/>
          </cell>
          <cell r="D799" t="str">
            <v/>
          </cell>
          <cell r="E799" t="str">
            <v/>
          </cell>
          <cell r="F799" t="str">
            <v/>
          </cell>
          <cell r="G799" t="str">
            <v/>
          </cell>
          <cell r="H799" t="str">
            <v/>
          </cell>
          <cell r="I799" t="str">
            <v/>
          </cell>
          <cell r="J799" t="str">
            <v/>
          </cell>
          <cell r="K799" t="str">
            <v/>
          </cell>
          <cell r="L799" t="str">
            <v/>
          </cell>
          <cell r="M799" t="str">
            <v/>
          </cell>
          <cell r="N799" t="str">
            <v/>
          </cell>
          <cell r="O799" t="str">
            <v/>
          </cell>
          <cell r="P799" t="str">
            <v/>
          </cell>
          <cell r="Q799" t="str">
            <v/>
          </cell>
          <cell r="R799" t="str">
            <v/>
          </cell>
          <cell r="S799" t="str">
            <v/>
          </cell>
          <cell r="T799" t="str">
            <v/>
          </cell>
          <cell r="U799" t="str">
            <v/>
          </cell>
          <cell r="V799" t="str">
            <v/>
          </cell>
          <cell r="W799" t="str">
            <v/>
          </cell>
          <cell r="X799" t="str">
            <v/>
          </cell>
          <cell r="Y799" t="str">
            <v/>
          </cell>
          <cell r="Z799" t="str">
            <v/>
          </cell>
          <cell r="AA799" t="str">
            <v/>
          </cell>
          <cell r="AB799" t="str">
            <v/>
          </cell>
          <cell r="AC799" t="str">
            <v/>
          </cell>
          <cell r="AD799" t="str">
            <v/>
          </cell>
          <cell r="AE799" t="str">
            <v/>
          </cell>
          <cell r="AF799" t="str">
            <v/>
          </cell>
          <cell r="AG799" t="str">
            <v/>
          </cell>
          <cell r="AH799" t="str">
            <v/>
          </cell>
          <cell r="AI799" t="str">
            <v/>
          </cell>
          <cell r="AJ799" t="str">
            <v/>
          </cell>
          <cell r="AK799" t="str">
            <v/>
          </cell>
          <cell r="AL799" t="str">
            <v/>
          </cell>
          <cell r="AM799" t="str">
            <v/>
          </cell>
          <cell r="AN799" t="str">
            <v/>
          </cell>
          <cell r="AO799" t="str">
            <v/>
          </cell>
          <cell r="AP799" t="str">
            <v/>
          </cell>
          <cell r="AQ799" t="str">
            <v/>
          </cell>
          <cell r="AR799" t="str">
            <v/>
          </cell>
          <cell r="AS799" t="str">
            <v/>
          </cell>
          <cell r="AT799" t="str">
            <v/>
          </cell>
          <cell r="AU799" t="str">
            <v/>
          </cell>
          <cell r="AV799" t="str">
            <v/>
          </cell>
          <cell r="AW799" t="str">
            <v/>
          </cell>
          <cell r="AX799" t="str">
            <v/>
          </cell>
          <cell r="AY799" t="str">
            <v/>
          </cell>
          <cell r="AZ799" t="str">
            <v/>
          </cell>
          <cell r="BA799" t="str">
            <v/>
          </cell>
          <cell r="BB799" t="str">
            <v/>
          </cell>
          <cell r="BC799" t="str">
            <v/>
          </cell>
          <cell r="BD799" t="str">
            <v/>
          </cell>
          <cell r="BE799" t="str">
            <v/>
          </cell>
          <cell r="BF799" t="str">
            <v/>
          </cell>
          <cell r="BG799" t="str">
            <v/>
          </cell>
          <cell r="BH799" t="str">
            <v/>
          </cell>
          <cell r="BI799" t="str">
            <v/>
          </cell>
          <cell r="BJ799" t="str">
            <v/>
          </cell>
          <cell r="BK799" t="str">
            <v/>
          </cell>
          <cell r="BL799" t="str">
            <v/>
          </cell>
          <cell r="BM799" t="str">
            <v/>
          </cell>
          <cell r="BN799" t="str">
            <v/>
          </cell>
          <cell r="BO799" t="str">
            <v/>
          </cell>
          <cell r="BP799" t="str">
            <v/>
          </cell>
          <cell r="BQ799" t="str">
            <v/>
          </cell>
          <cell r="BR799" t="str">
            <v/>
          </cell>
          <cell r="BS799" t="str">
            <v/>
          </cell>
          <cell r="BT799" t="str">
            <v/>
          </cell>
          <cell r="BU799" t="str">
            <v/>
          </cell>
          <cell r="BV799" t="str">
            <v/>
          </cell>
          <cell r="BW799" t="str">
            <v/>
          </cell>
          <cell r="BX799" t="str">
            <v/>
          </cell>
          <cell r="BY799" t="str">
            <v/>
          </cell>
          <cell r="BZ799" t="str">
            <v/>
          </cell>
          <cell r="CA799" t="str">
            <v/>
          </cell>
          <cell r="CB799" t="str">
            <v/>
          </cell>
          <cell r="CC799" t="str">
            <v/>
          </cell>
          <cell r="CD799" t="str">
            <v/>
          </cell>
          <cell r="CE799" t="str">
            <v/>
          </cell>
          <cell r="CF799" t="str">
            <v/>
          </cell>
          <cell r="CG799" t="str">
            <v/>
          </cell>
          <cell r="CH799" t="str">
            <v/>
          </cell>
          <cell r="CI799" t="str">
            <v/>
          </cell>
          <cell r="CJ799" t="str">
            <v/>
          </cell>
          <cell r="CK799" t="str">
            <v/>
          </cell>
          <cell r="CL799" t="str">
            <v/>
          </cell>
          <cell r="CM799" t="str">
            <v/>
          </cell>
          <cell r="CN799" t="str">
            <v/>
          </cell>
          <cell r="CO799" t="str">
            <v/>
          </cell>
          <cell r="CP799" t="str">
            <v/>
          </cell>
          <cell r="CQ799" t="str">
            <v/>
          </cell>
          <cell r="CR799" t="str">
            <v/>
          </cell>
          <cell r="CS799" t="str">
            <v/>
          </cell>
          <cell r="CT799" t="str">
            <v/>
          </cell>
          <cell r="CU799" t="str">
            <v/>
          </cell>
          <cell r="CV799" t="str">
            <v/>
          </cell>
          <cell r="CW799" t="str">
            <v/>
          </cell>
          <cell r="CX799" t="str">
            <v/>
          </cell>
          <cell r="CY799" t="str">
            <v/>
          </cell>
          <cell r="CZ799" t="str">
            <v/>
          </cell>
          <cell r="DA799" t="str">
            <v/>
          </cell>
          <cell r="DB799" t="str">
            <v/>
          </cell>
          <cell r="DC799" t="str">
            <v/>
          </cell>
          <cell r="DD799" t="str">
            <v/>
          </cell>
          <cell r="DE799" t="str">
            <v/>
          </cell>
          <cell r="DF799" t="str">
            <v/>
          </cell>
          <cell r="DG799" t="str">
            <v/>
          </cell>
          <cell r="DH799" t="str">
            <v/>
          </cell>
          <cell r="DI799" t="str">
            <v/>
          </cell>
          <cell r="DJ799" t="str">
            <v/>
          </cell>
          <cell r="DK799" t="str">
            <v/>
          </cell>
          <cell r="DL799" t="str">
            <v/>
          </cell>
          <cell r="DM799" t="str">
            <v/>
          </cell>
          <cell r="DN799" t="str">
            <v/>
          </cell>
          <cell r="DO799" t="str">
            <v/>
          </cell>
          <cell r="DP799" t="str">
            <v/>
          </cell>
          <cell r="DQ799" t="str">
            <v/>
          </cell>
          <cell r="DR799" t="str">
            <v/>
          </cell>
          <cell r="DS799" t="str">
            <v/>
          </cell>
          <cell r="DT799" t="str">
            <v/>
          </cell>
          <cell r="DU799" t="str">
            <v/>
          </cell>
          <cell r="DV799" t="str">
            <v/>
          </cell>
          <cell r="DW799" t="str">
            <v/>
          </cell>
          <cell r="DX799" t="str">
            <v/>
          </cell>
          <cell r="DY799" t="str">
            <v/>
          </cell>
          <cell r="DZ799" t="str">
            <v/>
          </cell>
          <cell r="EA799" t="str">
            <v/>
          </cell>
          <cell r="EB799" t="str">
            <v/>
          </cell>
          <cell r="EC799" t="str">
            <v/>
          </cell>
          <cell r="ED799" t="str">
            <v/>
          </cell>
          <cell r="EE799" t="str">
            <v/>
          </cell>
          <cell r="EF799" t="str">
            <v/>
          </cell>
          <cell r="EG799" t="str">
            <v/>
          </cell>
          <cell r="EH799" t="str">
            <v/>
          </cell>
          <cell r="EI799" t="str">
            <v/>
          </cell>
          <cell r="EJ799" t="str">
            <v/>
          </cell>
          <cell r="EK799" t="str">
            <v/>
          </cell>
          <cell r="EL799" t="str">
            <v/>
          </cell>
          <cell r="EM799" t="str">
            <v/>
          </cell>
          <cell r="EN799" t="str">
            <v/>
          </cell>
          <cell r="EO799" t="str">
            <v/>
          </cell>
          <cell r="EP799" t="str">
            <v/>
          </cell>
          <cell r="EQ799" t="str">
            <v/>
          </cell>
          <cell r="ER799" t="str">
            <v/>
          </cell>
          <cell r="ES799" t="str">
            <v/>
          </cell>
          <cell r="ET799" t="str">
            <v/>
          </cell>
          <cell r="EU799" t="str">
            <v/>
          </cell>
          <cell r="EV799" t="str">
            <v/>
          </cell>
          <cell r="EW799" t="str">
            <v/>
          </cell>
          <cell r="EX799" t="str">
            <v/>
          </cell>
          <cell r="EY799" t="str">
            <v/>
          </cell>
          <cell r="EZ799" t="str">
            <v/>
          </cell>
          <cell r="FA799" t="str">
            <v/>
          </cell>
          <cell r="FB799" t="str">
            <v/>
          </cell>
          <cell r="FC799" t="str">
            <v/>
          </cell>
          <cell r="FD799" t="str">
            <v/>
          </cell>
          <cell r="FE799" t="str">
            <v/>
          </cell>
          <cell r="FF799" t="str">
            <v/>
          </cell>
          <cell r="FG799" t="str">
            <v/>
          </cell>
          <cell r="FH799" t="str">
            <v/>
          </cell>
          <cell r="FI799" t="str">
            <v/>
          </cell>
          <cell r="FJ799" t="str">
            <v/>
          </cell>
          <cell r="FK799" t="str">
            <v/>
          </cell>
          <cell r="FL799" t="str">
            <v/>
          </cell>
          <cell r="FM799" t="str">
            <v/>
          </cell>
          <cell r="FN799" t="str">
            <v/>
          </cell>
          <cell r="FO799" t="str">
            <v/>
          </cell>
          <cell r="FP799" t="str">
            <v/>
          </cell>
          <cell r="FQ799" t="str">
            <v/>
          </cell>
          <cell r="FR799" t="str">
            <v/>
          </cell>
          <cell r="FS799" t="str">
            <v/>
          </cell>
          <cell r="FT799" t="str">
            <v/>
          </cell>
          <cell r="FU799" t="str">
            <v/>
          </cell>
          <cell r="FV799" t="str">
            <v/>
          </cell>
          <cell r="FW799" t="str">
            <v/>
          </cell>
          <cell r="FX799" t="str">
            <v/>
          </cell>
          <cell r="FY799" t="str">
            <v/>
          </cell>
          <cell r="FZ799" t="str">
            <v/>
          </cell>
          <cell r="GA799" t="str">
            <v/>
          </cell>
          <cell r="GB799" t="str">
            <v/>
          </cell>
          <cell r="GC799" t="str">
            <v/>
          </cell>
          <cell r="GD799" t="str">
            <v/>
          </cell>
          <cell r="GE799" t="str">
            <v/>
          </cell>
          <cell r="GF799" t="str">
            <v/>
          </cell>
          <cell r="GG799" t="str">
            <v/>
          </cell>
          <cell r="GH799" t="str">
            <v/>
          </cell>
          <cell r="GI799" t="str">
            <v/>
          </cell>
          <cell r="GJ799" t="str">
            <v/>
          </cell>
          <cell r="GK799" t="str">
            <v/>
          </cell>
          <cell r="GL799" t="str">
            <v/>
          </cell>
          <cell r="GM799" t="str">
            <v/>
          </cell>
          <cell r="GN799" t="str">
            <v/>
          </cell>
          <cell r="GO799" t="str">
            <v/>
          </cell>
          <cell r="GP799" t="str">
            <v/>
          </cell>
          <cell r="GQ799" t="str">
            <v/>
          </cell>
          <cell r="GR799" t="str">
            <v/>
          </cell>
          <cell r="GS799" t="str">
            <v/>
          </cell>
          <cell r="GT799" t="str">
            <v/>
          </cell>
          <cell r="GU799" t="str">
            <v/>
          </cell>
          <cell r="GV799" t="str">
            <v/>
          </cell>
          <cell r="GW799" t="str">
            <v/>
          </cell>
          <cell r="GX799" t="str">
            <v/>
          </cell>
          <cell r="GY799" t="str">
            <v/>
          </cell>
          <cell r="GZ799" t="str">
            <v/>
          </cell>
          <cell r="HA799" t="str">
            <v/>
          </cell>
          <cell r="HB799" t="str">
            <v/>
          </cell>
          <cell r="HC799" t="str">
            <v/>
          </cell>
          <cell r="HD799" t="str">
            <v/>
          </cell>
          <cell r="HE799" t="str">
            <v/>
          </cell>
          <cell r="HF799" t="str">
            <v/>
          </cell>
          <cell r="HG799" t="str">
            <v/>
          </cell>
          <cell r="HH799" t="str">
            <v/>
          </cell>
          <cell r="HI799" t="str">
            <v/>
          </cell>
          <cell r="HJ799" t="str">
            <v/>
          </cell>
          <cell r="HK799" t="str">
            <v/>
          </cell>
          <cell r="HL799" t="str">
            <v/>
          </cell>
          <cell r="HM799" t="str">
            <v/>
          </cell>
          <cell r="HN799" t="str">
            <v/>
          </cell>
          <cell r="HO799" t="str">
            <v/>
          </cell>
          <cell r="HP799" t="str">
            <v/>
          </cell>
          <cell r="HQ799" t="str">
            <v/>
          </cell>
          <cell r="HR799" t="str">
            <v/>
          </cell>
          <cell r="HS799" t="str">
            <v/>
          </cell>
          <cell r="HT799" t="str">
            <v/>
          </cell>
          <cell r="HU799" t="str">
            <v/>
          </cell>
          <cell r="HV799" t="str">
            <v/>
          </cell>
          <cell r="HW799" t="str">
            <v/>
          </cell>
          <cell r="HX799" t="str">
            <v/>
          </cell>
          <cell r="HY799" t="str">
            <v/>
          </cell>
          <cell r="HZ799" t="str">
            <v/>
          </cell>
          <cell r="IA799" t="str">
            <v/>
          </cell>
          <cell r="IB799" t="str">
            <v/>
          </cell>
          <cell r="IC799" t="str">
            <v/>
          </cell>
          <cell r="ID799" t="str">
            <v/>
          </cell>
        </row>
        <row r="800">
          <cell r="A800" t="str">
            <v/>
          </cell>
          <cell r="B800" t="str">
            <v/>
          </cell>
          <cell r="C800" t="str">
            <v/>
          </cell>
          <cell r="D800" t="str">
            <v/>
          </cell>
          <cell r="E800" t="str">
            <v/>
          </cell>
          <cell r="F800" t="str">
            <v/>
          </cell>
          <cell r="G800" t="str">
            <v/>
          </cell>
          <cell r="H800" t="str">
            <v/>
          </cell>
          <cell r="I800" t="str">
            <v/>
          </cell>
          <cell r="J800" t="str">
            <v/>
          </cell>
          <cell r="K800" t="str">
            <v/>
          </cell>
          <cell r="L800" t="str">
            <v/>
          </cell>
          <cell r="M800" t="str">
            <v/>
          </cell>
          <cell r="N800" t="str">
            <v/>
          </cell>
          <cell r="O800" t="str">
            <v/>
          </cell>
          <cell r="P800" t="str">
            <v/>
          </cell>
          <cell r="Q800" t="str">
            <v/>
          </cell>
          <cell r="R800" t="str">
            <v/>
          </cell>
          <cell r="S800" t="str">
            <v/>
          </cell>
          <cell r="T800" t="str">
            <v/>
          </cell>
          <cell r="U800" t="str">
            <v/>
          </cell>
          <cell r="V800" t="str">
            <v/>
          </cell>
          <cell r="W800" t="str">
            <v/>
          </cell>
          <cell r="X800" t="str">
            <v/>
          </cell>
          <cell r="Y800" t="str">
            <v/>
          </cell>
          <cell r="Z800" t="str">
            <v/>
          </cell>
          <cell r="AA800" t="str">
            <v/>
          </cell>
          <cell r="AB800" t="str">
            <v/>
          </cell>
          <cell r="AC800" t="str">
            <v/>
          </cell>
          <cell r="AD800" t="str">
            <v/>
          </cell>
          <cell r="AE800" t="str">
            <v/>
          </cell>
          <cell r="AF800" t="str">
            <v/>
          </cell>
          <cell r="AG800" t="str">
            <v/>
          </cell>
          <cell r="AH800" t="str">
            <v/>
          </cell>
          <cell r="AI800" t="str">
            <v/>
          </cell>
          <cell r="AJ800" t="str">
            <v/>
          </cell>
          <cell r="AK800" t="str">
            <v/>
          </cell>
          <cell r="AL800" t="str">
            <v/>
          </cell>
          <cell r="AM800" t="str">
            <v/>
          </cell>
          <cell r="AN800" t="str">
            <v/>
          </cell>
          <cell r="AO800" t="str">
            <v/>
          </cell>
          <cell r="AP800" t="str">
            <v/>
          </cell>
          <cell r="AQ800" t="str">
            <v/>
          </cell>
          <cell r="AR800" t="str">
            <v/>
          </cell>
          <cell r="AS800" t="str">
            <v/>
          </cell>
          <cell r="AT800" t="str">
            <v/>
          </cell>
          <cell r="AU800" t="str">
            <v/>
          </cell>
          <cell r="AV800" t="str">
            <v/>
          </cell>
          <cell r="AW800" t="str">
            <v/>
          </cell>
          <cell r="AX800" t="str">
            <v/>
          </cell>
          <cell r="AY800" t="str">
            <v/>
          </cell>
          <cell r="AZ800" t="str">
            <v/>
          </cell>
          <cell r="BA800" t="str">
            <v/>
          </cell>
          <cell r="BB800" t="str">
            <v/>
          </cell>
          <cell r="BC800" t="str">
            <v/>
          </cell>
          <cell r="BD800" t="str">
            <v/>
          </cell>
          <cell r="BE800" t="str">
            <v/>
          </cell>
          <cell r="BF800" t="str">
            <v/>
          </cell>
          <cell r="BG800" t="str">
            <v/>
          </cell>
          <cell r="BH800" t="str">
            <v/>
          </cell>
          <cell r="BI800" t="str">
            <v/>
          </cell>
          <cell r="BJ800" t="str">
            <v/>
          </cell>
          <cell r="BK800" t="str">
            <v/>
          </cell>
          <cell r="BL800" t="str">
            <v/>
          </cell>
          <cell r="BM800" t="str">
            <v/>
          </cell>
          <cell r="BN800" t="str">
            <v/>
          </cell>
          <cell r="BO800" t="str">
            <v/>
          </cell>
          <cell r="BP800" t="str">
            <v/>
          </cell>
          <cell r="BQ800" t="str">
            <v/>
          </cell>
          <cell r="BR800" t="str">
            <v/>
          </cell>
          <cell r="BS800" t="str">
            <v/>
          </cell>
          <cell r="BT800" t="str">
            <v/>
          </cell>
          <cell r="BU800" t="str">
            <v/>
          </cell>
          <cell r="BV800" t="str">
            <v/>
          </cell>
          <cell r="BW800" t="str">
            <v/>
          </cell>
          <cell r="BX800" t="str">
            <v/>
          </cell>
          <cell r="BY800" t="str">
            <v/>
          </cell>
          <cell r="BZ800" t="str">
            <v/>
          </cell>
          <cell r="CA800" t="str">
            <v/>
          </cell>
          <cell r="CB800" t="str">
            <v/>
          </cell>
          <cell r="CC800" t="str">
            <v/>
          </cell>
          <cell r="CD800" t="str">
            <v/>
          </cell>
          <cell r="CE800" t="str">
            <v/>
          </cell>
          <cell r="CF800" t="str">
            <v/>
          </cell>
          <cell r="CG800" t="str">
            <v/>
          </cell>
          <cell r="CH800" t="str">
            <v/>
          </cell>
          <cell r="CI800" t="str">
            <v/>
          </cell>
          <cell r="CJ800" t="str">
            <v/>
          </cell>
          <cell r="CK800" t="str">
            <v/>
          </cell>
          <cell r="CL800" t="str">
            <v/>
          </cell>
          <cell r="CM800" t="str">
            <v/>
          </cell>
          <cell r="CN800" t="str">
            <v/>
          </cell>
          <cell r="CO800" t="str">
            <v/>
          </cell>
          <cell r="CP800" t="str">
            <v/>
          </cell>
          <cell r="CQ800" t="str">
            <v/>
          </cell>
          <cell r="CR800" t="str">
            <v/>
          </cell>
          <cell r="CS800" t="str">
            <v/>
          </cell>
          <cell r="CT800" t="str">
            <v/>
          </cell>
          <cell r="CU800" t="str">
            <v/>
          </cell>
          <cell r="CV800" t="str">
            <v/>
          </cell>
          <cell r="CW800" t="str">
            <v/>
          </cell>
          <cell r="CX800" t="str">
            <v/>
          </cell>
          <cell r="CY800" t="str">
            <v/>
          </cell>
          <cell r="CZ800" t="str">
            <v/>
          </cell>
          <cell r="DA800" t="str">
            <v/>
          </cell>
          <cell r="DB800" t="str">
            <v/>
          </cell>
          <cell r="DC800" t="str">
            <v/>
          </cell>
          <cell r="DD800" t="str">
            <v/>
          </cell>
          <cell r="DE800" t="str">
            <v/>
          </cell>
          <cell r="DF800" t="str">
            <v/>
          </cell>
          <cell r="DG800" t="str">
            <v/>
          </cell>
          <cell r="DH800" t="str">
            <v/>
          </cell>
          <cell r="DI800" t="str">
            <v/>
          </cell>
          <cell r="DJ800" t="str">
            <v/>
          </cell>
          <cell r="DK800" t="str">
            <v/>
          </cell>
          <cell r="DL800" t="str">
            <v/>
          </cell>
          <cell r="DM800" t="str">
            <v/>
          </cell>
          <cell r="DN800" t="str">
            <v/>
          </cell>
          <cell r="DO800" t="str">
            <v/>
          </cell>
          <cell r="DP800" t="str">
            <v/>
          </cell>
          <cell r="DQ800" t="str">
            <v/>
          </cell>
          <cell r="DR800" t="str">
            <v/>
          </cell>
          <cell r="DS800" t="str">
            <v/>
          </cell>
          <cell r="DT800" t="str">
            <v/>
          </cell>
          <cell r="DU800" t="str">
            <v/>
          </cell>
          <cell r="DV800" t="str">
            <v/>
          </cell>
          <cell r="DW800" t="str">
            <v/>
          </cell>
          <cell r="DX800" t="str">
            <v/>
          </cell>
          <cell r="DY800" t="str">
            <v/>
          </cell>
          <cell r="DZ800" t="str">
            <v/>
          </cell>
          <cell r="EA800" t="str">
            <v/>
          </cell>
          <cell r="EB800" t="str">
            <v/>
          </cell>
          <cell r="EC800" t="str">
            <v/>
          </cell>
          <cell r="ED800" t="str">
            <v/>
          </cell>
          <cell r="EE800" t="str">
            <v/>
          </cell>
          <cell r="EF800" t="str">
            <v/>
          </cell>
          <cell r="EG800" t="str">
            <v/>
          </cell>
          <cell r="EH800" t="str">
            <v/>
          </cell>
          <cell r="EI800" t="str">
            <v/>
          </cell>
          <cell r="EJ800" t="str">
            <v/>
          </cell>
          <cell r="EK800" t="str">
            <v/>
          </cell>
          <cell r="EL800" t="str">
            <v/>
          </cell>
          <cell r="EM800" t="str">
            <v/>
          </cell>
          <cell r="EN800" t="str">
            <v/>
          </cell>
          <cell r="EO800" t="str">
            <v/>
          </cell>
          <cell r="EP800" t="str">
            <v/>
          </cell>
          <cell r="EQ800" t="str">
            <v/>
          </cell>
          <cell r="ER800" t="str">
            <v/>
          </cell>
          <cell r="ES800" t="str">
            <v/>
          </cell>
          <cell r="ET800" t="str">
            <v/>
          </cell>
          <cell r="EU800" t="str">
            <v/>
          </cell>
          <cell r="EV800" t="str">
            <v/>
          </cell>
          <cell r="EW800" t="str">
            <v/>
          </cell>
          <cell r="EX800" t="str">
            <v/>
          </cell>
          <cell r="EY800" t="str">
            <v/>
          </cell>
          <cell r="EZ800" t="str">
            <v/>
          </cell>
          <cell r="FA800" t="str">
            <v/>
          </cell>
          <cell r="FB800" t="str">
            <v/>
          </cell>
          <cell r="FC800" t="str">
            <v/>
          </cell>
          <cell r="FD800" t="str">
            <v/>
          </cell>
          <cell r="FE800" t="str">
            <v/>
          </cell>
          <cell r="FF800" t="str">
            <v/>
          </cell>
          <cell r="FG800" t="str">
            <v/>
          </cell>
          <cell r="FH800" t="str">
            <v/>
          </cell>
          <cell r="FI800" t="str">
            <v/>
          </cell>
          <cell r="FJ800" t="str">
            <v/>
          </cell>
          <cell r="FK800" t="str">
            <v/>
          </cell>
          <cell r="FL800" t="str">
            <v/>
          </cell>
          <cell r="FM800" t="str">
            <v/>
          </cell>
          <cell r="FN800" t="str">
            <v/>
          </cell>
          <cell r="FO800" t="str">
            <v/>
          </cell>
          <cell r="FP800" t="str">
            <v/>
          </cell>
          <cell r="FQ800" t="str">
            <v/>
          </cell>
          <cell r="FR800" t="str">
            <v/>
          </cell>
          <cell r="FS800" t="str">
            <v/>
          </cell>
          <cell r="FT800" t="str">
            <v/>
          </cell>
          <cell r="FU800" t="str">
            <v/>
          </cell>
          <cell r="FV800" t="str">
            <v/>
          </cell>
          <cell r="FW800" t="str">
            <v/>
          </cell>
          <cell r="FX800" t="str">
            <v/>
          </cell>
          <cell r="FY800" t="str">
            <v/>
          </cell>
          <cell r="FZ800" t="str">
            <v/>
          </cell>
          <cell r="GA800" t="str">
            <v/>
          </cell>
          <cell r="GB800" t="str">
            <v/>
          </cell>
          <cell r="GC800" t="str">
            <v/>
          </cell>
          <cell r="GD800" t="str">
            <v/>
          </cell>
          <cell r="GE800" t="str">
            <v/>
          </cell>
          <cell r="GF800" t="str">
            <v/>
          </cell>
          <cell r="GG800" t="str">
            <v/>
          </cell>
          <cell r="GH800" t="str">
            <v/>
          </cell>
          <cell r="GI800" t="str">
            <v/>
          </cell>
          <cell r="GJ800" t="str">
            <v/>
          </cell>
          <cell r="GK800" t="str">
            <v/>
          </cell>
          <cell r="GL800" t="str">
            <v/>
          </cell>
          <cell r="GM800" t="str">
            <v/>
          </cell>
          <cell r="GN800" t="str">
            <v/>
          </cell>
          <cell r="GO800" t="str">
            <v/>
          </cell>
          <cell r="GP800" t="str">
            <v/>
          </cell>
          <cell r="GQ800" t="str">
            <v/>
          </cell>
          <cell r="GR800" t="str">
            <v/>
          </cell>
          <cell r="GS800" t="str">
            <v/>
          </cell>
          <cell r="GT800" t="str">
            <v/>
          </cell>
          <cell r="GU800" t="str">
            <v/>
          </cell>
          <cell r="GV800" t="str">
            <v/>
          </cell>
          <cell r="GW800" t="str">
            <v/>
          </cell>
          <cell r="GX800" t="str">
            <v/>
          </cell>
          <cell r="GY800" t="str">
            <v/>
          </cell>
          <cell r="GZ800" t="str">
            <v/>
          </cell>
          <cell r="HA800" t="str">
            <v/>
          </cell>
          <cell r="HB800" t="str">
            <v/>
          </cell>
          <cell r="HC800" t="str">
            <v/>
          </cell>
          <cell r="HD800" t="str">
            <v/>
          </cell>
          <cell r="HE800" t="str">
            <v/>
          </cell>
          <cell r="HF800" t="str">
            <v/>
          </cell>
          <cell r="HG800" t="str">
            <v/>
          </cell>
          <cell r="HH800" t="str">
            <v/>
          </cell>
          <cell r="HI800" t="str">
            <v/>
          </cell>
          <cell r="HJ800" t="str">
            <v/>
          </cell>
          <cell r="HK800" t="str">
            <v/>
          </cell>
          <cell r="HL800" t="str">
            <v/>
          </cell>
          <cell r="HM800" t="str">
            <v/>
          </cell>
          <cell r="HN800" t="str">
            <v/>
          </cell>
          <cell r="HO800" t="str">
            <v/>
          </cell>
          <cell r="HP800" t="str">
            <v/>
          </cell>
          <cell r="HQ800" t="str">
            <v/>
          </cell>
          <cell r="HR800" t="str">
            <v/>
          </cell>
          <cell r="HS800" t="str">
            <v/>
          </cell>
          <cell r="HT800" t="str">
            <v/>
          </cell>
          <cell r="HU800" t="str">
            <v/>
          </cell>
          <cell r="HV800" t="str">
            <v/>
          </cell>
          <cell r="HW800" t="str">
            <v/>
          </cell>
          <cell r="HX800" t="str">
            <v/>
          </cell>
          <cell r="HY800" t="str">
            <v/>
          </cell>
          <cell r="HZ800" t="str">
            <v/>
          </cell>
          <cell r="IA800" t="str">
            <v/>
          </cell>
          <cell r="IB800" t="str">
            <v/>
          </cell>
          <cell r="IC800" t="str">
            <v/>
          </cell>
          <cell r="ID800" t="str">
            <v/>
          </cell>
        </row>
        <row r="801">
          <cell r="A801" t="str">
            <v/>
          </cell>
          <cell r="B801" t="str">
            <v/>
          </cell>
          <cell r="C801" t="str">
            <v/>
          </cell>
          <cell r="D801" t="str">
            <v/>
          </cell>
          <cell r="E801" t="str">
            <v/>
          </cell>
          <cell r="F801" t="str">
            <v/>
          </cell>
          <cell r="G801" t="str">
            <v/>
          </cell>
          <cell r="H801" t="str">
            <v/>
          </cell>
          <cell r="I801" t="str">
            <v/>
          </cell>
          <cell r="J801" t="str">
            <v/>
          </cell>
          <cell r="K801" t="str">
            <v/>
          </cell>
          <cell r="L801" t="str">
            <v/>
          </cell>
          <cell r="M801" t="str">
            <v/>
          </cell>
          <cell r="N801" t="str">
            <v/>
          </cell>
          <cell r="O801" t="str">
            <v/>
          </cell>
          <cell r="P801" t="str">
            <v/>
          </cell>
          <cell r="Q801" t="str">
            <v/>
          </cell>
          <cell r="R801" t="str">
            <v/>
          </cell>
          <cell r="S801" t="str">
            <v/>
          </cell>
          <cell r="T801" t="str">
            <v/>
          </cell>
          <cell r="U801" t="str">
            <v/>
          </cell>
          <cell r="V801" t="str">
            <v/>
          </cell>
          <cell r="W801" t="str">
            <v/>
          </cell>
          <cell r="X801" t="str">
            <v/>
          </cell>
          <cell r="Y801" t="str">
            <v/>
          </cell>
          <cell r="Z801" t="str">
            <v/>
          </cell>
          <cell r="AA801" t="str">
            <v/>
          </cell>
          <cell r="AB801" t="str">
            <v/>
          </cell>
          <cell r="AC801" t="str">
            <v/>
          </cell>
          <cell r="AD801" t="str">
            <v/>
          </cell>
          <cell r="AE801" t="str">
            <v/>
          </cell>
          <cell r="AF801" t="str">
            <v/>
          </cell>
          <cell r="AG801" t="str">
            <v/>
          </cell>
          <cell r="AH801" t="str">
            <v/>
          </cell>
          <cell r="AI801" t="str">
            <v/>
          </cell>
          <cell r="AJ801" t="str">
            <v/>
          </cell>
          <cell r="AK801" t="str">
            <v/>
          </cell>
          <cell r="AL801" t="str">
            <v/>
          </cell>
          <cell r="AM801" t="str">
            <v/>
          </cell>
          <cell r="AN801" t="str">
            <v/>
          </cell>
          <cell r="AO801" t="str">
            <v/>
          </cell>
          <cell r="AP801" t="str">
            <v/>
          </cell>
          <cell r="AQ801" t="str">
            <v/>
          </cell>
          <cell r="AR801" t="str">
            <v/>
          </cell>
          <cell r="AS801" t="str">
            <v/>
          </cell>
          <cell r="AT801" t="str">
            <v/>
          </cell>
          <cell r="AU801" t="str">
            <v/>
          </cell>
          <cell r="AV801" t="str">
            <v/>
          </cell>
          <cell r="AW801" t="str">
            <v/>
          </cell>
          <cell r="AX801" t="str">
            <v/>
          </cell>
          <cell r="AY801" t="str">
            <v/>
          </cell>
          <cell r="AZ801" t="str">
            <v/>
          </cell>
          <cell r="BA801" t="str">
            <v/>
          </cell>
          <cell r="BB801" t="str">
            <v/>
          </cell>
          <cell r="BC801" t="str">
            <v/>
          </cell>
          <cell r="BD801" t="str">
            <v/>
          </cell>
          <cell r="BE801" t="str">
            <v/>
          </cell>
          <cell r="BF801" t="str">
            <v/>
          </cell>
          <cell r="BG801" t="str">
            <v/>
          </cell>
          <cell r="BH801" t="str">
            <v/>
          </cell>
          <cell r="BI801" t="str">
            <v/>
          </cell>
          <cell r="BJ801" t="str">
            <v/>
          </cell>
          <cell r="BK801" t="str">
            <v/>
          </cell>
          <cell r="BL801" t="str">
            <v/>
          </cell>
          <cell r="BM801" t="str">
            <v/>
          </cell>
          <cell r="BN801" t="str">
            <v/>
          </cell>
          <cell r="BO801" t="str">
            <v/>
          </cell>
          <cell r="BP801" t="str">
            <v/>
          </cell>
          <cell r="BQ801" t="str">
            <v/>
          </cell>
          <cell r="BR801" t="str">
            <v/>
          </cell>
          <cell r="BS801" t="str">
            <v/>
          </cell>
          <cell r="BT801" t="str">
            <v/>
          </cell>
          <cell r="BU801" t="str">
            <v/>
          </cell>
          <cell r="BV801" t="str">
            <v/>
          </cell>
          <cell r="BW801" t="str">
            <v/>
          </cell>
          <cell r="BX801" t="str">
            <v/>
          </cell>
          <cell r="BY801" t="str">
            <v/>
          </cell>
          <cell r="BZ801" t="str">
            <v/>
          </cell>
          <cell r="CA801" t="str">
            <v/>
          </cell>
          <cell r="CB801" t="str">
            <v/>
          </cell>
          <cell r="CC801" t="str">
            <v/>
          </cell>
          <cell r="CD801" t="str">
            <v/>
          </cell>
          <cell r="CE801" t="str">
            <v/>
          </cell>
          <cell r="CF801" t="str">
            <v/>
          </cell>
          <cell r="CG801" t="str">
            <v/>
          </cell>
          <cell r="CH801" t="str">
            <v/>
          </cell>
          <cell r="CI801" t="str">
            <v/>
          </cell>
          <cell r="CJ801" t="str">
            <v/>
          </cell>
          <cell r="CK801" t="str">
            <v/>
          </cell>
          <cell r="CL801" t="str">
            <v/>
          </cell>
          <cell r="CM801" t="str">
            <v/>
          </cell>
          <cell r="CN801" t="str">
            <v/>
          </cell>
          <cell r="CO801" t="str">
            <v/>
          </cell>
          <cell r="CP801" t="str">
            <v/>
          </cell>
          <cell r="CQ801" t="str">
            <v/>
          </cell>
          <cell r="CR801" t="str">
            <v/>
          </cell>
          <cell r="CS801" t="str">
            <v/>
          </cell>
          <cell r="CT801" t="str">
            <v/>
          </cell>
          <cell r="CU801" t="str">
            <v/>
          </cell>
          <cell r="CV801" t="str">
            <v/>
          </cell>
          <cell r="CW801" t="str">
            <v/>
          </cell>
          <cell r="CX801" t="str">
            <v/>
          </cell>
          <cell r="CY801" t="str">
            <v/>
          </cell>
          <cell r="CZ801" t="str">
            <v/>
          </cell>
          <cell r="DA801" t="str">
            <v/>
          </cell>
          <cell r="DB801" t="str">
            <v/>
          </cell>
          <cell r="DC801" t="str">
            <v/>
          </cell>
          <cell r="DD801" t="str">
            <v/>
          </cell>
          <cell r="DE801" t="str">
            <v/>
          </cell>
          <cell r="DF801" t="str">
            <v/>
          </cell>
          <cell r="DG801" t="str">
            <v/>
          </cell>
          <cell r="DH801" t="str">
            <v/>
          </cell>
          <cell r="DI801" t="str">
            <v/>
          </cell>
          <cell r="DJ801" t="str">
            <v/>
          </cell>
          <cell r="DK801" t="str">
            <v/>
          </cell>
          <cell r="DL801" t="str">
            <v/>
          </cell>
          <cell r="DM801" t="str">
            <v/>
          </cell>
          <cell r="DN801" t="str">
            <v/>
          </cell>
          <cell r="DO801" t="str">
            <v/>
          </cell>
          <cell r="DP801" t="str">
            <v/>
          </cell>
          <cell r="DQ801" t="str">
            <v/>
          </cell>
          <cell r="DR801" t="str">
            <v/>
          </cell>
          <cell r="DS801" t="str">
            <v/>
          </cell>
          <cell r="DT801" t="str">
            <v/>
          </cell>
          <cell r="DU801" t="str">
            <v/>
          </cell>
          <cell r="DV801" t="str">
            <v/>
          </cell>
          <cell r="DW801" t="str">
            <v/>
          </cell>
          <cell r="DX801" t="str">
            <v/>
          </cell>
          <cell r="DY801" t="str">
            <v/>
          </cell>
          <cell r="DZ801" t="str">
            <v/>
          </cell>
          <cell r="EA801" t="str">
            <v/>
          </cell>
          <cell r="EB801" t="str">
            <v/>
          </cell>
          <cell r="EC801" t="str">
            <v/>
          </cell>
          <cell r="ED801" t="str">
            <v/>
          </cell>
          <cell r="EE801" t="str">
            <v/>
          </cell>
          <cell r="EF801" t="str">
            <v/>
          </cell>
          <cell r="EG801" t="str">
            <v/>
          </cell>
          <cell r="EH801" t="str">
            <v/>
          </cell>
          <cell r="EI801" t="str">
            <v/>
          </cell>
          <cell r="EJ801" t="str">
            <v/>
          </cell>
          <cell r="EK801" t="str">
            <v/>
          </cell>
          <cell r="EL801" t="str">
            <v/>
          </cell>
          <cell r="EM801" t="str">
            <v/>
          </cell>
          <cell r="EN801" t="str">
            <v/>
          </cell>
          <cell r="EO801" t="str">
            <v/>
          </cell>
          <cell r="EP801" t="str">
            <v/>
          </cell>
          <cell r="EQ801" t="str">
            <v/>
          </cell>
          <cell r="ER801" t="str">
            <v/>
          </cell>
          <cell r="ES801" t="str">
            <v/>
          </cell>
          <cell r="ET801" t="str">
            <v/>
          </cell>
          <cell r="EU801" t="str">
            <v/>
          </cell>
          <cell r="EV801" t="str">
            <v/>
          </cell>
          <cell r="EW801" t="str">
            <v/>
          </cell>
          <cell r="EX801" t="str">
            <v/>
          </cell>
          <cell r="EY801" t="str">
            <v/>
          </cell>
          <cell r="EZ801" t="str">
            <v/>
          </cell>
          <cell r="FA801" t="str">
            <v/>
          </cell>
          <cell r="FB801" t="str">
            <v/>
          </cell>
          <cell r="FC801" t="str">
            <v/>
          </cell>
          <cell r="FD801" t="str">
            <v/>
          </cell>
          <cell r="FE801" t="str">
            <v/>
          </cell>
          <cell r="FF801" t="str">
            <v/>
          </cell>
          <cell r="FG801" t="str">
            <v/>
          </cell>
          <cell r="FH801" t="str">
            <v/>
          </cell>
          <cell r="FI801" t="str">
            <v/>
          </cell>
          <cell r="FJ801" t="str">
            <v/>
          </cell>
          <cell r="FK801" t="str">
            <v/>
          </cell>
          <cell r="FL801" t="str">
            <v/>
          </cell>
          <cell r="FM801" t="str">
            <v/>
          </cell>
          <cell r="FN801" t="str">
            <v/>
          </cell>
          <cell r="FO801" t="str">
            <v/>
          </cell>
          <cell r="FP801" t="str">
            <v/>
          </cell>
          <cell r="FQ801" t="str">
            <v/>
          </cell>
          <cell r="FR801" t="str">
            <v/>
          </cell>
          <cell r="FS801" t="str">
            <v/>
          </cell>
          <cell r="FT801" t="str">
            <v/>
          </cell>
          <cell r="FU801" t="str">
            <v/>
          </cell>
          <cell r="FV801" t="str">
            <v/>
          </cell>
          <cell r="FW801" t="str">
            <v/>
          </cell>
          <cell r="FX801" t="str">
            <v/>
          </cell>
          <cell r="FY801" t="str">
            <v/>
          </cell>
          <cell r="FZ801" t="str">
            <v/>
          </cell>
          <cell r="GA801" t="str">
            <v/>
          </cell>
          <cell r="GB801" t="str">
            <v/>
          </cell>
          <cell r="GC801" t="str">
            <v/>
          </cell>
          <cell r="GD801" t="str">
            <v/>
          </cell>
          <cell r="GE801" t="str">
            <v/>
          </cell>
          <cell r="GF801" t="str">
            <v/>
          </cell>
          <cell r="GG801" t="str">
            <v/>
          </cell>
          <cell r="GH801" t="str">
            <v/>
          </cell>
          <cell r="GI801" t="str">
            <v/>
          </cell>
          <cell r="GJ801" t="str">
            <v/>
          </cell>
          <cell r="GK801" t="str">
            <v/>
          </cell>
          <cell r="GL801" t="str">
            <v/>
          </cell>
          <cell r="GM801" t="str">
            <v/>
          </cell>
          <cell r="GN801" t="str">
            <v/>
          </cell>
          <cell r="GO801" t="str">
            <v/>
          </cell>
          <cell r="GP801" t="str">
            <v/>
          </cell>
          <cell r="GQ801" t="str">
            <v/>
          </cell>
          <cell r="GR801" t="str">
            <v/>
          </cell>
          <cell r="GS801" t="str">
            <v/>
          </cell>
          <cell r="GT801" t="str">
            <v/>
          </cell>
          <cell r="GU801" t="str">
            <v/>
          </cell>
          <cell r="GV801" t="str">
            <v/>
          </cell>
          <cell r="GW801" t="str">
            <v/>
          </cell>
          <cell r="GX801" t="str">
            <v/>
          </cell>
          <cell r="GY801" t="str">
            <v/>
          </cell>
          <cell r="GZ801" t="str">
            <v/>
          </cell>
          <cell r="HA801" t="str">
            <v/>
          </cell>
          <cell r="HB801" t="str">
            <v/>
          </cell>
          <cell r="HC801" t="str">
            <v/>
          </cell>
          <cell r="HD801" t="str">
            <v/>
          </cell>
          <cell r="HE801" t="str">
            <v/>
          </cell>
          <cell r="HF801" t="str">
            <v/>
          </cell>
          <cell r="HG801" t="str">
            <v/>
          </cell>
          <cell r="HH801" t="str">
            <v/>
          </cell>
          <cell r="HI801" t="str">
            <v/>
          </cell>
          <cell r="HJ801" t="str">
            <v/>
          </cell>
          <cell r="HK801" t="str">
            <v/>
          </cell>
          <cell r="HL801" t="str">
            <v/>
          </cell>
          <cell r="HM801" t="str">
            <v/>
          </cell>
          <cell r="HN801" t="str">
            <v/>
          </cell>
          <cell r="HO801" t="str">
            <v/>
          </cell>
          <cell r="HP801" t="str">
            <v/>
          </cell>
          <cell r="HQ801" t="str">
            <v/>
          </cell>
          <cell r="HR801" t="str">
            <v/>
          </cell>
          <cell r="HS801" t="str">
            <v/>
          </cell>
          <cell r="HT801" t="str">
            <v/>
          </cell>
          <cell r="HU801" t="str">
            <v/>
          </cell>
          <cell r="HV801" t="str">
            <v/>
          </cell>
          <cell r="HW801" t="str">
            <v/>
          </cell>
          <cell r="HX801" t="str">
            <v/>
          </cell>
          <cell r="HY801" t="str">
            <v/>
          </cell>
          <cell r="HZ801" t="str">
            <v/>
          </cell>
          <cell r="IA801" t="str">
            <v/>
          </cell>
          <cell r="IB801" t="str">
            <v/>
          </cell>
          <cell r="IC801" t="str">
            <v/>
          </cell>
          <cell r="ID801" t="str">
            <v/>
          </cell>
        </row>
        <row r="802">
          <cell r="A802" t="str">
            <v/>
          </cell>
          <cell r="B802" t="str">
            <v/>
          </cell>
          <cell r="C802" t="str">
            <v/>
          </cell>
          <cell r="D802" t="str">
            <v/>
          </cell>
          <cell r="E802" t="str">
            <v/>
          </cell>
          <cell r="F802" t="str">
            <v/>
          </cell>
          <cell r="G802" t="str">
            <v/>
          </cell>
          <cell r="H802" t="str">
            <v/>
          </cell>
          <cell r="I802" t="str">
            <v/>
          </cell>
          <cell r="J802" t="str">
            <v/>
          </cell>
          <cell r="K802" t="str">
            <v/>
          </cell>
          <cell r="L802" t="str">
            <v/>
          </cell>
          <cell r="M802" t="str">
            <v/>
          </cell>
          <cell r="N802" t="str">
            <v/>
          </cell>
          <cell r="O802" t="str">
            <v/>
          </cell>
          <cell r="P802" t="str">
            <v/>
          </cell>
          <cell r="Q802" t="str">
            <v/>
          </cell>
          <cell r="R802" t="str">
            <v/>
          </cell>
          <cell r="S802" t="str">
            <v/>
          </cell>
          <cell r="T802" t="str">
            <v/>
          </cell>
          <cell r="U802" t="str">
            <v/>
          </cell>
          <cell r="V802" t="str">
            <v/>
          </cell>
          <cell r="W802" t="str">
            <v/>
          </cell>
          <cell r="X802" t="str">
            <v/>
          </cell>
          <cell r="Y802" t="str">
            <v/>
          </cell>
          <cell r="Z802" t="str">
            <v/>
          </cell>
          <cell r="AA802" t="str">
            <v/>
          </cell>
          <cell r="AB802" t="str">
            <v/>
          </cell>
          <cell r="AC802" t="str">
            <v/>
          </cell>
          <cell r="AD802" t="str">
            <v/>
          </cell>
          <cell r="AE802" t="str">
            <v/>
          </cell>
          <cell r="AF802" t="str">
            <v/>
          </cell>
          <cell r="AG802" t="str">
            <v/>
          </cell>
          <cell r="AH802" t="str">
            <v/>
          </cell>
          <cell r="AI802" t="str">
            <v/>
          </cell>
          <cell r="AJ802" t="str">
            <v/>
          </cell>
          <cell r="AK802" t="str">
            <v/>
          </cell>
          <cell r="AL802" t="str">
            <v/>
          </cell>
          <cell r="AM802" t="str">
            <v/>
          </cell>
          <cell r="AN802" t="str">
            <v/>
          </cell>
          <cell r="AO802" t="str">
            <v/>
          </cell>
          <cell r="AP802" t="str">
            <v/>
          </cell>
          <cell r="AQ802" t="str">
            <v/>
          </cell>
          <cell r="AR802" t="str">
            <v/>
          </cell>
          <cell r="AS802" t="str">
            <v/>
          </cell>
          <cell r="AT802" t="str">
            <v/>
          </cell>
          <cell r="AU802" t="str">
            <v/>
          </cell>
          <cell r="AV802" t="str">
            <v/>
          </cell>
          <cell r="AW802" t="str">
            <v/>
          </cell>
          <cell r="AX802" t="str">
            <v/>
          </cell>
          <cell r="AY802" t="str">
            <v/>
          </cell>
          <cell r="AZ802" t="str">
            <v/>
          </cell>
          <cell r="BA802" t="str">
            <v/>
          </cell>
          <cell r="BB802" t="str">
            <v/>
          </cell>
          <cell r="BC802" t="str">
            <v/>
          </cell>
          <cell r="BD802" t="str">
            <v/>
          </cell>
          <cell r="BE802" t="str">
            <v/>
          </cell>
          <cell r="BF802" t="str">
            <v/>
          </cell>
          <cell r="BG802" t="str">
            <v/>
          </cell>
          <cell r="BH802" t="str">
            <v/>
          </cell>
          <cell r="BI802" t="str">
            <v/>
          </cell>
          <cell r="BJ802" t="str">
            <v/>
          </cell>
          <cell r="BK802" t="str">
            <v/>
          </cell>
          <cell r="BL802" t="str">
            <v/>
          </cell>
          <cell r="BM802" t="str">
            <v/>
          </cell>
          <cell r="BN802" t="str">
            <v/>
          </cell>
          <cell r="BO802" t="str">
            <v/>
          </cell>
          <cell r="BP802" t="str">
            <v/>
          </cell>
          <cell r="BQ802" t="str">
            <v/>
          </cell>
          <cell r="BR802" t="str">
            <v/>
          </cell>
          <cell r="BS802" t="str">
            <v/>
          </cell>
          <cell r="BT802" t="str">
            <v/>
          </cell>
          <cell r="BU802" t="str">
            <v/>
          </cell>
          <cell r="BV802" t="str">
            <v/>
          </cell>
          <cell r="BW802" t="str">
            <v/>
          </cell>
          <cell r="BX802" t="str">
            <v/>
          </cell>
          <cell r="BY802" t="str">
            <v/>
          </cell>
          <cell r="BZ802" t="str">
            <v/>
          </cell>
          <cell r="CA802" t="str">
            <v/>
          </cell>
          <cell r="CB802" t="str">
            <v/>
          </cell>
          <cell r="CC802" t="str">
            <v/>
          </cell>
          <cell r="CD802" t="str">
            <v/>
          </cell>
          <cell r="CE802" t="str">
            <v/>
          </cell>
          <cell r="CF802" t="str">
            <v/>
          </cell>
          <cell r="CG802" t="str">
            <v/>
          </cell>
          <cell r="CH802" t="str">
            <v/>
          </cell>
          <cell r="CI802" t="str">
            <v/>
          </cell>
          <cell r="CJ802" t="str">
            <v/>
          </cell>
          <cell r="CK802" t="str">
            <v/>
          </cell>
          <cell r="CL802" t="str">
            <v/>
          </cell>
          <cell r="CM802" t="str">
            <v/>
          </cell>
          <cell r="CN802" t="str">
            <v/>
          </cell>
          <cell r="CO802" t="str">
            <v/>
          </cell>
          <cell r="CP802" t="str">
            <v/>
          </cell>
          <cell r="CQ802" t="str">
            <v/>
          </cell>
          <cell r="CR802" t="str">
            <v/>
          </cell>
          <cell r="CS802" t="str">
            <v/>
          </cell>
          <cell r="CT802" t="str">
            <v/>
          </cell>
          <cell r="CU802" t="str">
            <v/>
          </cell>
          <cell r="CV802" t="str">
            <v/>
          </cell>
          <cell r="CW802" t="str">
            <v/>
          </cell>
          <cell r="CX802" t="str">
            <v/>
          </cell>
          <cell r="CY802" t="str">
            <v/>
          </cell>
          <cell r="CZ802" t="str">
            <v/>
          </cell>
          <cell r="DA802" t="str">
            <v/>
          </cell>
          <cell r="DB802" t="str">
            <v/>
          </cell>
          <cell r="DC802" t="str">
            <v/>
          </cell>
          <cell r="DD802" t="str">
            <v/>
          </cell>
          <cell r="DE802" t="str">
            <v/>
          </cell>
          <cell r="DF802" t="str">
            <v/>
          </cell>
          <cell r="DG802" t="str">
            <v/>
          </cell>
          <cell r="DH802" t="str">
            <v/>
          </cell>
          <cell r="DI802" t="str">
            <v/>
          </cell>
          <cell r="DJ802" t="str">
            <v/>
          </cell>
          <cell r="DK802" t="str">
            <v/>
          </cell>
          <cell r="DL802" t="str">
            <v/>
          </cell>
          <cell r="DM802" t="str">
            <v/>
          </cell>
          <cell r="DN802" t="str">
            <v/>
          </cell>
          <cell r="DO802" t="str">
            <v/>
          </cell>
          <cell r="DP802" t="str">
            <v/>
          </cell>
          <cell r="DQ802" t="str">
            <v/>
          </cell>
          <cell r="DR802" t="str">
            <v/>
          </cell>
          <cell r="DS802" t="str">
            <v/>
          </cell>
          <cell r="DT802" t="str">
            <v/>
          </cell>
          <cell r="DU802" t="str">
            <v/>
          </cell>
          <cell r="DV802" t="str">
            <v/>
          </cell>
          <cell r="DW802" t="str">
            <v/>
          </cell>
          <cell r="DX802" t="str">
            <v/>
          </cell>
          <cell r="DY802" t="str">
            <v/>
          </cell>
          <cell r="DZ802" t="str">
            <v/>
          </cell>
          <cell r="EA802" t="str">
            <v/>
          </cell>
          <cell r="EB802" t="str">
            <v/>
          </cell>
          <cell r="EC802" t="str">
            <v/>
          </cell>
          <cell r="ED802" t="str">
            <v/>
          </cell>
          <cell r="EE802" t="str">
            <v/>
          </cell>
          <cell r="EF802" t="str">
            <v/>
          </cell>
          <cell r="EG802" t="str">
            <v/>
          </cell>
          <cell r="EH802" t="str">
            <v/>
          </cell>
          <cell r="EI802" t="str">
            <v/>
          </cell>
          <cell r="EJ802" t="str">
            <v/>
          </cell>
          <cell r="EK802" t="str">
            <v/>
          </cell>
          <cell r="EL802" t="str">
            <v/>
          </cell>
          <cell r="EM802" t="str">
            <v/>
          </cell>
          <cell r="EN802" t="str">
            <v/>
          </cell>
          <cell r="EO802" t="str">
            <v/>
          </cell>
          <cell r="EP802" t="str">
            <v/>
          </cell>
          <cell r="EQ802" t="str">
            <v/>
          </cell>
          <cell r="ER802" t="str">
            <v/>
          </cell>
          <cell r="ES802" t="str">
            <v/>
          </cell>
          <cell r="ET802" t="str">
            <v/>
          </cell>
          <cell r="EU802" t="str">
            <v/>
          </cell>
          <cell r="EV802" t="str">
            <v/>
          </cell>
          <cell r="EW802" t="str">
            <v/>
          </cell>
          <cell r="EX802" t="str">
            <v/>
          </cell>
          <cell r="EY802" t="str">
            <v/>
          </cell>
          <cell r="EZ802" t="str">
            <v/>
          </cell>
          <cell r="FA802" t="str">
            <v/>
          </cell>
          <cell r="FB802" t="str">
            <v/>
          </cell>
          <cell r="FC802" t="str">
            <v/>
          </cell>
          <cell r="FD802" t="str">
            <v/>
          </cell>
          <cell r="FE802" t="str">
            <v/>
          </cell>
          <cell r="FF802" t="str">
            <v/>
          </cell>
          <cell r="FG802" t="str">
            <v/>
          </cell>
          <cell r="FH802" t="str">
            <v/>
          </cell>
          <cell r="FI802" t="str">
            <v/>
          </cell>
          <cell r="FJ802" t="str">
            <v/>
          </cell>
          <cell r="FK802" t="str">
            <v/>
          </cell>
          <cell r="FL802" t="str">
            <v/>
          </cell>
          <cell r="FM802" t="str">
            <v/>
          </cell>
          <cell r="FN802" t="str">
            <v/>
          </cell>
          <cell r="FO802" t="str">
            <v/>
          </cell>
          <cell r="FP802" t="str">
            <v/>
          </cell>
          <cell r="FQ802" t="str">
            <v/>
          </cell>
          <cell r="FR802" t="str">
            <v/>
          </cell>
          <cell r="FS802" t="str">
            <v/>
          </cell>
          <cell r="FT802" t="str">
            <v/>
          </cell>
          <cell r="FU802" t="str">
            <v/>
          </cell>
          <cell r="FV802" t="str">
            <v/>
          </cell>
          <cell r="FW802" t="str">
            <v/>
          </cell>
          <cell r="FX802" t="str">
            <v/>
          </cell>
          <cell r="FY802" t="str">
            <v/>
          </cell>
          <cell r="FZ802" t="str">
            <v/>
          </cell>
          <cell r="GA802" t="str">
            <v/>
          </cell>
          <cell r="GB802" t="str">
            <v/>
          </cell>
          <cell r="GC802" t="str">
            <v/>
          </cell>
          <cell r="GD802" t="str">
            <v/>
          </cell>
          <cell r="GE802" t="str">
            <v/>
          </cell>
          <cell r="GF802" t="str">
            <v/>
          </cell>
          <cell r="GG802" t="str">
            <v/>
          </cell>
          <cell r="GH802" t="str">
            <v/>
          </cell>
          <cell r="GI802" t="str">
            <v/>
          </cell>
          <cell r="GJ802" t="str">
            <v/>
          </cell>
          <cell r="GK802" t="str">
            <v/>
          </cell>
          <cell r="GL802" t="str">
            <v/>
          </cell>
          <cell r="GM802" t="str">
            <v/>
          </cell>
          <cell r="GN802" t="str">
            <v/>
          </cell>
          <cell r="GO802" t="str">
            <v/>
          </cell>
          <cell r="GP802" t="str">
            <v/>
          </cell>
          <cell r="GQ802" t="str">
            <v/>
          </cell>
          <cell r="GR802" t="str">
            <v/>
          </cell>
          <cell r="GS802" t="str">
            <v/>
          </cell>
          <cell r="GT802" t="str">
            <v/>
          </cell>
          <cell r="GU802" t="str">
            <v/>
          </cell>
          <cell r="GV802" t="str">
            <v/>
          </cell>
          <cell r="GW802" t="str">
            <v/>
          </cell>
          <cell r="GX802" t="str">
            <v/>
          </cell>
          <cell r="GY802" t="str">
            <v/>
          </cell>
          <cell r="GZ802" t="str">
            <v/>
          </cell>
          <cell r="HA802" t="str">
            <v/>
          </cell>
          <cell r="HB802" t="str">
            <v/>
          </cell>
          <cell r="HC802" t="str">
            <v/>
          </cell>
          <cell r="HD802" t="str">
            <v/>
          </cell>
          <cell r="HE802" t="str">
            <v/>
          </cell>
          <cell r="HF802" t="str">
            <v/>
          </cell>
          <cell r="HG802" t="str">
            <v/>
          </cell>
          <cell r="HH802" t="str">
            <v/>
          </cell>
          <cell r="HI802" t="str">
            <v/>
          </cell>
          <cell r="HJ802" t="str">
            <v/>
          </cell>
          <cell r="HK802" t="str">
            <v/>
          </cell>
          <cell r="HL802" t="str">
            <v/>
          </cell>
          <cell r="HM802" t="str">
            <v/>
          </cell>
          <cell r="HN802" t="str">
            <v/>
          </cell>
          <cell r="HO802" t="str">
            <v/>
          </cell>
          <cell r="HP802" t="str">
            <v/>
          </cell>
          <cell r="HQ802" t="str">
            <v/>
          </cell>
          <cell r="HR802" t="str">
            <v/>
          </cell>
          <cell r="HS802" t="str">
            <v/>
          </cell>
          <cell r="HT802" t="str">
            <v/>
          </cell>
          <cell r="HU802" t="str">
            <v/>
          </cell>
          <cell r="HV802" t="str">
            <v/>
          </cell>
          <cell r="HW802" t="str">
            <v/>
          </cell>
          <cell r="HX802" t="str">
            <v/>
          </cell>
          <cell r="HY802" t="str">
            <v/>
          </cell>
          <cell r="HZ802" t="str">
            <v/>
          </cell>
          <cell r="IA802" t="str">
            <v/>
          </cell>
          <cell r="IB802" t="str">
            <v/>
          </cell>
          <cell r="IC802" t="str">
            <v/>
          </cell>
          <cell r="ID802" t="str">
            <v/>
          </cell>
        </row>
        <row r="803">
          <cell r="A803" t="str">
            <v/>
          </cell>
          <cell r="B803" t="str">
            <v/>
          </cell>
          <cell r="C803" t="str">
            <v/>
          </cell>
          <cell r="D803" t="str">
            <v/>
          </cell>
          <cell r="E803" t="str">
            <v/>
          </cell>
          <cell r="F803" t="str">
            <v/>
          </cell>
          <cell r="G803" t="str">
            <v/>
          </cell>
          <cell r="H803" t="str">
            <v/>
          </cell>
          <cell r="I803" t="str">
            <v/>
          </cell>
          <cell r="J803" t="str">
            <v/>
          </cell>
          <cell r="K803" t="str">
            <v/>
          </cell>
          <cell r="L803" t="str">
            <v/>
          </cell>
          <cell r="M803" t="str">
            <v/>
          </cell>
          <cell r="N803" t="str">
            <v/>
          </cell>
          <cell r="O803" t="str">
            <v/>
          </cell>
          <cell r="P803" t="str">
            <v/>
          </cell>
          <cell r="Q803" t="str">
            <v/>
          </cell>
          <cell r="R803" t="str">
            <v/>
          </cell>
          <cell r="S803" t="str">
            <v/>
          </cell>
          <cell r="T803" t="str">
            <v/>
          </cell>
          <cell r="U803" t="str">
            <v/>
          </cell>
          <cell r="V803" t="str">
            <v/>
          </cell>
          <cell r="W803" t="str">
            <v/>
          </cell>
          <cell r="X803" t="str">
            <v/>
          </cell>
          <cell r="Y803" t="str">
            <v/>
          </cell>
          <cell r="Z803" t="str">
            <v/>
          </cell>
          <cell r="AA803" t="str">
            <v/>
          </cell>
          <cell r="AB803" t="str">
            <v/>
          </cell>
          <cell r="AC803" t="str">
            <v/>
          </cell>
          <cell r="AD803" t="str">
            <v/>
          </cell>
          <cell r="AE803" t="str">
            <v/>
          </cell>
          <cell r="AF803" t="str">
            <v/>
          </cell>
          <cell r="AG803" t="str">
            <v/>
          </cell>
          <cell r="AH803" t="str">
            <v/>
          </cell>
          <cell r="AI803" t="str">
            <v/>
          </cell>
          <cell r="AJ803" t="str">
            <v/>
          </cell>
          <cell r="AK803" t="str">
            <v/>
          </cell>
          <cell r="AL803" t="str">
            <v/>
          </cell>
          <cell r="AM803" t="str">
            <v/>
          </cell>
          <cell r="AN803" t="str">
            <v/>
          </cell>
          <cell r="AO803" t="str">
            <v/>
          </cell>
          <cell r="AP803" t="str">
            <v/>
          </cell>
          <cell r="AQ803" t="str">
            <v/>
          </cell>
          <cell r="AR803" t="str">
            <v/>
          </cell>
          <cell r="AS803" t="str">
            <v/>
          </cell>
          <cell r="AT803" t="str">
            <v/>
          </cell>
          <cell r="AU803" t="str">
            <v/>
          </cell>
          <cell r="AV803" t="str">
            <v/>
          </cell>
          <cell r="AW803" t="str">
            <v/>
          </cell>
          <cell r="AX803" t="str">
            <v/>
          </cell>
          <cell r="AY803" t="str">
            <v/>
          </cell>
          <cell r="AZ803" t="str">
            <v/>
          </cell>
          <cell r="BA803" t="str">
            <v/>
          </cell>
          <cell r="BB803" t="str">
            <v/>
          </cell>
          <cell r="BC803" t="str">
            <v/>
          </cell>
          <cell r="BD803" t="str">
            <v/>
          </cell>
          <cell r="BE803" t="str">
            <v/>
          </cell>
          <cell r="BF803" t="str">
            <v/>
          </cell>
          <cell r="BG803" t="str">
            <v/>
          </cell>
          <cell r="BH803" t="str">
            <v/>
          </cell>
          <cell r="BI803" t="str">
            <v/>
          </cell>
          <cell r="BJ803" t="str">
            <v/>
          </cell>
          <cell r="BK803" t="str">
            <v/>
          </cell>
          <cell r="BL803" t="str">
            <v/>
          </cell>
          <cell r="BM803" t="str">
            <v/>
          </cell>
          <cell r="BN803" t="str">
            <v/>
          </cell>
          <cell r="BO803" t="str">
            <v/>
          </cell>
          <cell r="BP803" t="str">
            <v/>
          </cell>
          <cell r="BQ803" t="str">
            <v/>
          </cell>
          <cell r="BR803" t="str">
            <v/>
          </cell>
          <cell r="BS803" t="str">
            <v/>
          </cell>
          <cell r="BT803" t="str">
            <v/>
          </cell>
          <cell r="BU803" t="str">
            <v/>
          </cell>
          <cell r="BV803" t="str">
            <v/>
          </cell>
          <cell r="BW803" t="str">
            <v/>
          </cell>
          <cell r="BX803" t="str">
            <v/>
          </cell>
          <cell r="BY803" t="str">
            <v/>
          </cell>
          <cell r="BZ803" t="str">
            <v/>
          </cell>
          <cell r="CA803" t="str">
            <v/>
          </cell>
          <cell r="CB803" t="str">
            <v/>
          </cell>
          <cell r="CC803" t="str">
            <v/>
          </cell>
          <cell r="CD803" t="str">
            <v/>
          </cell>
          <cell r="CE803" t="str">
            <v/>
          </cell>
          <cell r="CF803" t="str">
            <v/>
          </cell>
          <cell r="CG803" t="str">
            <v/>
          </cell>
          <cell r="CH803" t="str">
            <v/>
          </cell>
          <cell r="CI803" t="str">
            <v/>
          </cell>
          <cell r="CJ803" t="str">
            <v/>
          </cell>
          <cell r="CK803" t="str">
            <v/>
          </cell>
          <cell r="CL803" t="str">
            <v/>
          </cell>
          <cell r="CM803" t="str">
            <v/>
          </cell>
          <cell r="CN803" t="str">
            <v/>
          </cell>
          <cell r="CO803" t="str">
            <v/>
          </cell>
          <cell r="CP803" t="str">
            <v/>
          </cell>
          <cell r="CQ803" t="str">
            <v/>
          </cell>
          <cell r="CR803" t="str">
            <v/>
          </cell>
          <cell r="CS803" t="str">
            <v/>
          </cell>
          <cell r="CT803" t="str">
            <v/>
          </cell>
          <cell r="CU803" t="str">
            <v/>
          </cell>
          <cell r="CV803" t="str">
            <v/>
          </cell>
          <cell r="CW803" t="str">
            <v/>
          </cell>
          <cell r="CX803" t="str">
            <v/>
          </cell>
          <cell r="CY803" t="str">
            <v/>
          </cell>
          <cell r="CZ803" t="str">
            <v/>
          </cell>
          <cell r="DA803" t="str">
            <v/>
          </cell>
          <cell r="DB803" t="str">
            <v/>
          </cell>
          <cell r="DC803" t="str">
            <v/>
          </cell>
          <cell r="DD803" t="str">
            <v/>
          </cell>
          <cell r="DE803" t="str">
            <v/>
          </cell>
          <cell r="DF803" t="str">
            <v/>
          </cell>
          <cell r="DG803" t="str">
            <v/>
          </cell>
          <cell r="DH803" t="str">
            <v/>
          </cell>
          <cell r="DI803" t="str">
            <v/>
          </cell>
          <cell r="DJ803" t="str">
            <v/>
          </cell>
          <cell r="DK803" t="str">
            <v/>
          </cell>
          <cell r="DL803" t="str">
            <v/>
          </cell>
          <cell r="DM803" t="str">
            <v/>
          </cell>
          <cell r="DN803" t="str">
            <v/>
          </cell>
          <cell r="DO803" t="str">
            <v/>
          </cell>
          <cell r="DP803" t="str">
            <v/>
          </cell>
          <cell r="DQ803" t="str">
            <v/>
          </cell>
          <cell r="DR803" t="str">
            <v/>
          </cell>
          <cell r="DS803" t="str">
            <v/>
          </cell>
          <cell r="DT803" t="str">
            <v/>
          </cell>
          <cell r="DU803" t="str">
            <v/>
          </cell>
          <cell r="DV803" t="str">
            <v/>
          </cell>
          <cell r="DW803" t="str">
            <v/>
          </cell>
          <cell r="DX803" t="str">
            <v/>
          </cell>
          <cell r="DY803" t="str">
            <v/>
          </cell>
          <cell r="DZ803" t="str">
            <v/>
          </cell>
          <cell r="EA803" t="str">
            <v/>
          </cell>
          <cell r="EB803" t="str">
            <v/>
          </cell>
          <cell r="EC803" t="str">
            <v/>
          </cell>
          <cell r="ED803" t="str">
            <v/>
          </cell>
          <cell r="EE803" t="str">
            <v/>
          </cell>
          <cell r="EF803" t="str">
            <v/>
          </cell>
          <cell r="EG803" t="str">
            <v/>
          </cell>
          <cell r="EH803" t="str">
            <v/>
          </cell>
          <cell r="EI803" t="str">
            <v/>
          </cell>
          <cell r="EJ803" t="str">
            <v/>
          </cell>
          <cell r="EK803" t="str">
            <v/>
          </cell>
          <cell r="EL803" t="str">
            <v/>
          </cell>
          <cell r="EM803" t="str">
            <v/>
          </cell>
          <cell r="EN803" t="str">
            <v/>
          </cell>
          <cell r="EO803" t="str">
            <v/>
          </cell>
          <cell r="EP803" t="str">
            <v/>
          </cell>
          <cell r="EQ803" t="str">
            <v/>
          </cell>
          <cell r="ER803" t="str">
            <v/>
          </cell>
          <cell r="ES803" t="str">
            <v/>
          </cell>
          <cell r="ET803" t="str">
            <v/>
          </cell>
          <cell r="EU803" t="str">
            <v/>
          </cell>
          <cell r="EV803" t="str">
            <v/>
          </cell>
          <cell r="EW803" t="str">
            <v/>
          </cell>
          <cell r="EX803" t="str">
            <v/>
          </cell>
          <cell r="EY803" t="str">
            <v/>
          </cell>
          <cell r="EZ803" t="str">
            <v/>
          </cell>
          <cell r="FA803" t="str">
            <v/>
          </cell>
          <cell r="FB803" t="str">
            <v/>
          </cell>
          <cell r="FC803" t="str">
            <v/>
          </cell>
          <cell r="FD803" t="str">
            <v/>
          </cell>
          <cell r="FE803" t="str">
            <v/>
          </cell>
          <cell r="FF803" t="str">
            <v/>
          </cell>
          <cell r="FG803" t="str">
            <v/>
          </cell>
          <cell r="FH803" t="str">
            <v/>
          </cell>
          <cell r="FI803" t="str">
            <v/>
          </cell>
          <cell r="FJ803" t="str">
            <v/>
          </cell>
          <cell r="FK803" t="str">
            <v/>
          </cell>
          <cell r="FL803" t="str">
            <v/>
          </cell>
          <cell r="FM803" t="str">
            <v/>
          </cell>
          <cell r="FN803" t="str">
            <v/>
          </cell>
          <cell r="FO803" t="str">
            <v/>
          </cell>
          <cell r="FP803" t="str">
            <v/>
          </cell>
          <cell r="FQ803" t="str">
            <v/>
          </cell>
          <cell r="FR803" t="str">
            <v/>
          </cell>
          <cell r="FS803" t="str">
            <v/>
          </cell>
          <cell r="FT803" t="str">
            <v/>
          </cell>
          <cell r="FU803" t="str">
            <v/>
          </cell>
          <cell r="FV803" t="str">
            <v/>
          </cell>
          <cell r="FW803" t="str">
            <v/>
          </cell>
          <cell r="FX803" t="str">
            <v/>
          </cell>
          <cell r="FY803" t="str">
            <v/>
          </cell>
          <cell r="FZ803" t="str">
            <v/>
          </cell>
          <cell r="GA803" t="str">
            <v/>
          </cell>
          <cell r="GB803" t="str">
            <v/>
          </cell>
          <cell r="GC803" t="str">
            <v/>
          </cell>
          <cell r="GD803" t="str">
            <v/>
          </cell>
          <cell r="GE803" t="str">
            <v/>
          </cell>
          <cell r="GF803" t="str">
            <v/>
          </cell>
          <cell r="GG803" t="str">
            <v/>
          </cell>
          <cell r="GH803" t="str">
            <v/>
          </cell>
          <cell r="GI803" t="str">
            <v/>
          </cell>
          <cell r="GJ803" t="str">
            <v/>
          </cell>
          <cell r="GK803" t="str">
            <v/>
          </cell>
          <cell r="GL803" t="str">
            <v/>
          </cell>
          <cell r="GM803" t="str">
            <v/>
          </cell>
          <cell r="GN803" t="str">
            <v/>
          </cell>
          <cell r="GO803" t="str">
            <v/>
          </cell>
          <cell r="GP803" t="str">
            <v/>
          </cell>
          <cell r="GQ803" t="str">
            <v/>
          </cell>
          <cell r="GR803" t="str">
            <v/>
          </cell>
          <cell r="GS803" t="str">
            <v/>
          </cell>
          <cell r="GT803" t="str">
            <v/>
          </cell>
          <cell r="GU803" t="str">
            <v/>
          </cell>
          <cell r="GV803" t="str">
            <v/>
          </cell>
          <cell r="GW803" t="str">
            <v/>
          </cell>
          <cell r="GX803" t="str">
            <v/>
          </cell>
          <cell r="GY803" t="str">
            <v/>
          </cell>
          <cell r="GZ803" t="str">
            <v/>
          </cell>
          <cell r="HA803" t="str">
            <v/>
          </cell>
          <cell r="HB803" t="str">
            <v/>
          </cell>
          <cell r="HC803" t="str">
            <v/>
          </cell>
          <cell r="HD803" t="str">
            <v/>
          </cell>
          <cell r="HE803" t="str">
            <v/>
          </cell>
          <cell r="HF803" t="str">
            <v/>
          </cell>
          <cell r="HG803" t="str">
            <v/>
          </cell>
          <cell r="HH803" t="str">
            <v/>
          </cell>
          <cell r="HI803" t="str">
            <v/>
          </cell>
          <cell r="HJ803" t="str">
            <v/>
          </cell>
          <cell r="HK803" t="str">
            <v/>
          </cell>
          <cell r="HL803" t="str">
            <v/>
          </cell>
          <cell r="HM803" t="str">
            <v/>
          </cell>
          <cell r="HN803" t="str">
            <v/>
          </cell>
          <cell r="HO803" t="str">
            <v/>
          </cell>
          <cell r="HP803" t="str">
            <v/>
          </cell>
          <cell r="HQ803" t="str">
            <v/>
          </cell>
          <cell r="HR803" t="str">
            <v/>
          </cell>
          <cell r="HS803" t="str">
            <v/>
          </cell>
          <cell r="HT803" t="str">
            <v/>
          </cell>
          <cell r="HU803" t="str">
            <v/>
          </cell>
          <cell r="HV803" t="str">
            <v/>
          </cell>
          <cell r="HW803" t="str">
            <v/>
          </cell>
          <cell r="HX803" t="str">
            <v/>
          </cell>
          <cell r="HY803" t="str">
            <v/>
          </cell>
          <cell r="HZ803" t="str">
            <v/>
          </cell>
          <cell r="IA803" t="str">
            <v/>
          </cell>
          <cell r="IB803" t="str">
            <v/>
          </cell>
          <cell r="IC803" t="str">
            <v/>
          </cell>
          <cell r="ID803" t="str">
            <v/>
          </cell>
        </row>
        <row r="804">
          <cell r="A804" t="str">
            <v/>
          </cell>
          <cell r="B804" t="str">
            <v/>
          </cell>
          <cell r="C804" t="str">
            <v/>
          </cell>
          <cell r="D804" t="str">
            <v/>
          </cell>
          <cell r="E804" t="str">
            <v/>
          </cell>
          <cell r="F804" t="str">
            <v/>
          </cell>
          <cell r="G804" t="str">
            <v/>
          </cell>
          <cell r="H804" t="str">
            <v/>
          </cell>
          <cell r="I804" t="str">
            <v/>
          </cell>
          <cell r="J804" t="str">
            <v/>
          </cell>
          <cell r="K804" t="str">
            <v/>
          </cell>
          <cell r="L804" t="str">
            <v/>
          </cell>
          <cell r="M804" t="str">
            <v/>
          </cell>
          <cell r="N804" t="str">
            <v/>
          </cell>
          <cell r="O804" t="str">
            <v/>
          </cell>
          <cell r="P804" t="str">
            <v/>
          </cell>
          <cell r="Q804" t="str">
            <v/>
          </cell>
          <cell r="R804" t="str">
            <v/>
          </cell>
          <cell r="S804" t="str">
            <v/>
          </cell>
          <cell r="T804" t="str">
            <v/>
          </cell>
          <cell r="U804" t="str">
            <v/>
          </cell>
          <cell r="V804" t="str">
            <v/>
          </cell>
          <cell r="W804" t="str">
            <v/>
          </cell>
          <cell r="X804" t="str">
            <v/>
          </cell>
          <cell r="Y804" t="str">
            <v/>
          </cell>
          <cell r="Z804" t="str">
            <v/>
          </cell>
          <cell r="AA804" t="str">
            <v/>
          </cell>
          <cell r="AB804" t="str">
            <v/>
          </cell>
          <cell r="AC804" t="str">
            <v/>
          </cell>
          <cell r="AD804" t="str">
            <v/>
          </cell>
          <cell r="AE804" t="str">
            <v/>
          </cell>
          <cell r="AF804" t="str">
            <v/>
          </cell>
          <cell r="AG804" t="str">
            <v/>
          </cell>
          <cell r="AH804" t="str">
            <v/>
          </cell>
          <cell r="AI804" t="str">
            <v/>
          </cell>
          <cell r="AJ804" t="str">
            <v/>
          </cell>
          <cell r="AK804" t="str">
            <v/>
          </cell>
          <cell r="AL804" t="str">
            <v/>
          </cell>
          <cell r="AM804" t="str">
            <v/>
          </cell>
          <cell r="AN804" t="str">
            <v/>
          </cell>
          <cell r="AO804" t="str">
            <v/>
          </cell>
          <cell r="AP804" t="str">
            <v/>
          </cell>
          <cell r="AQ804" t="str">
            <v/>
          </cell>
          <cell r="AR804" t="str">
            <v/>
          </cell>
          <cell r="AS804" t="str">
            <v/>
          </cell>
          <cell r="AT804" t="str">
            <v/>
          </cell>
          <cell r="AU804" t="str">
            <v/>
          </cell>
          <cell r="AV804" t="str">
            <v/>
          </cell>
          <cell r="AW804" t="str">
            <v/>
          </cell>
          <cell r="AX804" t="str">
            <v/>
          </cell>
          <cell r="AY804" t="str">
            <v/>
          </cell>
          <cell r="AZ804" t="str">
            <v/>
          </cell>
          <cell r="BA804" t="str">
            <v/>
          </cell>
          <cell r="BB804" t="str">
            <v/>
          </cell>
          <cell r="BC804" t="str">
            <v/>
          </cell>
          <cell r="BD804" t="str">
            <v/>
          </cell>
          <cell r="BE804" t="str">
            <v/>
          </cell>
          <cell r="BF804" t="str">
            <v/>
          </cell>
          <cell r="BG804" t="str">
            <v/>
          </cell>
          <cell r="BH804" t="str">
            <v/>
          </cell>
          <cell r="BI804" t="str">
            <v/>
          </cell>
          <cell r="BJ804" t="str">
            <v/>
          </cell>
          <cell r="BK804" t="str">
            <v/>
          </cell>
          <cell r="BL804" t="str">
            <v/>
          </cell>
          <cell r="BM804" t="str">
            <v/>
          </cell>
          <cell r="BN804" t="str">
            <v/>
          </cell>
          <cell r="BO804" t="str">
            <v/>
          </cell>
          <cell r="BP804" t="str">
            <v/>
          </cell>
          <cell r="BQ804" t="str">
            <v/>
          </cell>
          <cell r="BR804" t="str">
            <v/>
          </cell>
          <cell r="BS804" t="str">
            <v/>
          </cell>
          <cell r="BT804" t="str">
            <v/>
          </cell>
          <cell r="BU804" t="str">
            <v/>
          </cell>
          <cell r="BV804" t="str">
            <v/>
          </cell>
          <cell r="BW804" t="str">
            <v/>
          </cell>
          <cell r="BX804" t="str">
            <v/>
          </cell>
          <cell r="BY804" t="str">
            <v/>
          </cell>
          <cell r="BZ804" t="str">
            <v/>
          </cell>
          <cell r="CA804" t="str">
            <v/>
          </cell>
          <cell r="CB804" t="str">
            <v/>
          </cell>
          <cell r="CC804" t="str">
            <v/>
          </cell>
          <cell r="CD804" t="str">
            <v/>
          </cell>
          <cell r="CE804" t="str">
            <v/>
          </cell>
          <cell r="CF804" t="str">
            <v/>
          </cell>
          <cell r="CG804" t="str">
            <v/>
          </cell>
          <cell r="CH804" t="str">
            <v/>
          </cell>
          <cell r="CI804" t="str">
            <v/>
          </cell>
          <cell r="CJ804" t="str">
            <v/>
          </cell>
          <cell r="CK804" t="str">
            <v/>
          </cell>
          <cell r="CL804" t="str">
            <v/>
          </cell>
          <cell r="CM804" t="str">
            <v/>
          </cell>
          <cell r="CN804" t="str">
            <v/>
          </cell>
          <cell r="CO804" t="str">
            <v/>
          </cell>
          <cell r="CP804" t="str">
            <v/>
          </cell>
          <cell r="CQ804" t="str">
            <v/>
          </cell>
          <cell r="CR804" t="str">
            <v/>
          </cell>
          <cell r="CS804" t="str">
            <v/>
          </cell>
          <cell r="CT804" t="str">
            <v/>
          </cell>
          <cell r="CU804" t="str">
            <v/>
          </cell>
          <cell r="CV804" t="str">
            <v/>
          </cell>
          <cell r="CW804" t="str">
            <v/>
          </cell>
          <cell r="CX804" t="str">
            <v/>
          </cell>
          <cell r="CY804" t="str">
            <v/>
          </cell>
          <cell r="CZ804" t="str">
            <v/>
          </cell>
          <cell r="DA804" t="str">
            <v/>
          </cell>
          <cell r="DB804" t="str">
            <v/>
          </cell>
          <cell r="DC804" t="str">
            <v/>
          </cell>
          <cell r="DD804" t="str">
            <v/>
          </cell>
          <cell r="DE804" t="str">
            <v/>
          </cell>
          <cell r="DF804" t="str">
            <v/>
          </cell>
          <cell r="DG804" t="str">
            <v/>
          </cell>
          <cell r="DH804" t="str">
            <v/>
          </cell>
          <cell r="DI804" t="str">
            <v/>
          </cell>
          <cell r="DJ804" t="str">
            <v/>
          </cell>
          <cell r="DK804" t="str">
            <v/>
          </cell>
          <cell r="DL804" t="str">
            <v/>
          </cell>
          <cell r="DM804" t="str">
            <v/>
          </cell>
          <cell r="DN804" t="str">
            <v/>
          </cell>
          <cell r="DO804" t="str">
            <v/>
          </cell>
          <cell r="DP804" t="str">
            <v/>
          </cell>
          <cell r="DQ804" t="str">
            <v/>
          </cell>
          <cell r="DR804" t="str">
            <v/>
          </cell>
          <cell r="DS804" t="str">
            <v/>
          </cell>
          <cell r="DT804" t="str">
            <v/>
          </cell>
          <cell r="DU804" t="str">
            <v/>
          </cell>
          <cell r="DV804" t="str">
            <v/>
          </cell>
          <cell r="DW804" t="str">
            <v/>
          </cell>
          <cell r="DX804" t="str">
            <v/>
          </cell>
          <cell r="DY804" t="str">
            <v/>
          </cell>
          <cell r="DZ804" t="str">
            <v/>
          </cell>
          <cell r="EA804" t="str">
            <v/>
          </cell>
          <cell r="EB804" t="str">
            <v/>
          </cell>
          <cell r="EC804" t="str">
            <v/>
          </cell>
          <cell r="ED804" t="str">
            <v/>
          </cell>
          <cell r="EE804" t="str">
            <v/>
          </cell>
          <cell r="EF804" t="str">
            <v/>
          </cell>
          <cell r="EG804" t="str">
            <v/>
          </cell>
          <cell r="EH804" t="str">
            <v/>
          </cell>
          <cell r="EI804" t="str">
            <v/>
          </cell>
          <cell r="EJ804" t="str">
            <v/>
          </cell>
          <cell r="EK804" t="str">
            <v/>
          </cell>
          <cell r="EL804" t="str">
            <v/>
          </cell>
          <cell r="EM804" t="str">
            <v/>
          </cell>
          <cell r="EN804" t="str">
            <v/>
          </cell>
          <cell r="EO804" t="str">
            <v/>
          </cell>
          <cell r="EP804" t="str">
            <v/>
          </cell>
          <cell r="EQ804" t="str">
            <v/>
          </cell>
          <cell r="ER804" t="str">
            <v/>
          </cell>
          <cell r="ES804" t="str">
            <v/>
          </cell>
          <cell r="ET804" t="str">
            <v/>
          </cell>
          <cell r="EU804" t="str">
            <v/>
          </cell>
          <cell r="EV804" t="str">
            <v/>
          </cell>
          <cell r="EW804" t="str">
            <v/>
          </cell>
          <cell r="EX804" t="str">
            <v/>
          </cell>
          <cell r="EY804" t="str">
            <v/>
          </cell>
          <cell r="EZ804" t="str">
            <v/>
          </cell>
          <cell r="FA804" t="str">
            <v/>
          </cell>
          <cell r="FB804" t="str">
            <v/>
          </cell>
          <cell r="FC804" t="str">
            <v/>
          </cell>
          <cell r="FD804" t="str">
            <v/>
          </cell>
          <cell r="FE804" t="str">
            <v/>
          </cell>
          <cell r="FF804" t="str">
            <v/>
          </cell>
          <cell r="FG804" t="str">
            <v/>
          </cell>
          <cell r="FH804" t="str">
            <v/>
          </cell>
          <cell r="FI804" t="str">
            <v/>
          </cell>
          <cell r="FJ804" t="str">
            <v/>
          </cell>
          <cell r="FK804" t="str">
            <v/>
          </cell>
          <cell r="FL804" t="str">
            <v/>
          </cell>
          <cell r="FM804" t="str">
            <v/>
          </cell>
          <cell r="FN804" t="str">
            <v/>
          </cell>
          <cell r="FO804" t="str">
            <v/>
          </cell>
          <cell r="FP804" t="str">
            <v/>
          </cell>
          <cell r="FQ804" t="str">
            <v/>
          </cell>
          <cell r="FR804" t="str">
            <v/>
          </cell>
          <cell r="FS804" t="str">
            <v/>
          </cell>
          <cell r="FT804" t="str">
            <v/>
          </cell>
          <cell r="FU804" t="str">
            <v/>
          </cell>
          <cell r="FV804" t="str">
            <v/>
          </cell>
          <cell r="FW804" t="str">
            <v/>
          </cell>
          <cell r="FX804" t="str">
            <v/>
          </cell>
          <cell r="FY804" t="str">
            <v/>
          </cell>
          <cell r="FZ804" t="str">
            <v/>
          </cell>
          <cell r="GA804" t="str">
            <v/>
          </cell>
          <cell r="GB804" t="str">
            <v/>
          </cell>
          <cell r="GC804" t="str">
            <v/>
          </cell>
          <cell r="GD804" t="str">
            <v/>
          </cell>
          <cell r="GE804" t="str">
            <v/>
          </cell>
          <cell r="GF804" t="str">
            <v/>
          </cell>
          <cell r="GG804" t="str">
            <v/>
          </cell>
          <cell r="GH804" t="str">
            <v/>
          </cell>
          <cell r="GI804" t="str">
            <v/>
          </cell>
          <cell r="GJ804" t="str">
            <v/>
          </cell>
          <cell r="GK804" t="str">
            <v/>
          </cell>
          <cell r="GL804" t="str">
            <v/>
          </cell>
          <cell r="GM804" t="str">
            <v/>
          </cell>
          <cell r="GN804" t="str">
            <v/>
          </cell>
          <cell r="GO804" t="str">
            <v/>
          </cell>
          <cell r="GP804" t="str">
            <v/>
          </cell>
          <cell r="GQ804" t="str">
            <v/>
          </cell>
          <cell r="GR804" t="str">
            <v/>
          </cell>
          <cell r="GS804" t="str">
            <v/>
          </cell>
          <cell r="GT804" t="str">
            <v/>
          </cell>
          <cell r="GU804" t="str">
            <v/>
          </cell>
          <cell r="GV804" t="str">
            <v/>
          </cell>
          <cell r="GW804" t="str">
            <v/>
          </cell>
          <cell r="GX804" t="str">
            <v/>
          </cell>
          <cell r="GY804" t="str">
            <v/>
          </cell>
          <cell r="GZ804" t="str">
            <v/>
          </cell>
          <cell r="HA804" t="str">
            <v/>
          </cell>
          <cell r="HB804" t="str">
            <v/>
          </cell>
          <cell r="HC804" t="str">
            <v/>
          </cell>
          <cell r="HD804" t="str">
            <v/>
          </cell>
          <cell r="HE804" t="str">
            <v/>
          </cell>
          <cell r="HF804" t="str">
            <v/>
          </cell>
          <cell r="HG804" t="str">
            <v/>
          </cell>
          <cell r="HH804" t="str">
            <v/>
          </cell>
          <cell r="HI804" t="str">
            <v/>
          </cell>
          <cell r="HJ804" t="str">
            <v/>
          </cell>
          <cell r="HK804" t="str">
            <v/>
          </cell>
          <cell r="HL804" t="str">
            <v/>
          </cell>
          <cell r="HM804" t="str">
            <v/>
          </cell>
          <cell r="HN804" t="str">
            <v/>
          </cell>
          <cell r="HO804" t="str">
            <v/>
          </cell>
          <cell r="HP804" t="str">
            <v/>
          </cell>
          <cell r="HQ804" t="str">
            <v/>
          </cell>
          <cell r="HR804" t="str">
            <v/>
          </cell>
          <cell r="HS804" t="str">
            <v/>
          </cell>
          <cell r="HT804" t="str">
            <v/>
          </cell>
          <cell r="HU804" t="str">
            <v/>
          </cell>
          <cell r="HV804" t="str">
            <v/>
          </cell>
          <cell r="HW804" t="str">
            <v/>
          </cell>
          <cell r="HX804" t="str">
            <v/>
          </cell>
          <cell r="HY804" t="str">
            <v/>
          </cell>
          <cell r="HZ804" t="str">
            <v/>
          </cell>
          <cell r="IA804" t="str">
            <v/>
          </cell>
          <cell r="IB804" t="str">
            <v/>
          </cell>
          <cell r="IC804" t="str">
            <v/>
          </cell>
          <cell r="ID804" t="str">
            <v/>
          </cell>
        </row>
        <row r="805">
          <cell r="A805" t="str">
            <v/>
          </cell>
          <cell r="B805" t="str">
            <v/>
          </cell>
          <cell r="C805" t="str">
            <v/>
          </cell>
          <cell r="D805" t="str">
            <v/>
          </cell>
          <cell r="E805" t="str">
            <v/>
          </cell>
          <cell r="F805" t="str">
            <v/>
          </cell>
          <cell r="G805" t="str">
            <v/>
          </cell>
          <cell r="H805" t="str">
            <v/>
          </cell>
          <cell r="I805" t="str">
            <v/>
          </cell>
          <cell r="J805" t="str">
            <v/>
          </cell>
          <cell r="K805" t="str">
            <v/>
          </cell>
          <cell r="L805" t="str">
            <v/>
          </cell>
          <cell r="M805" t="str">
            <v/>
          </cell>
          <cell r="N805" t="str">
            <v/>
          </cell>
          <cell r="O805" t="str">
            <v/>
          </cell>
          <cell r="P805" t="str">
            <v/>
          </cell>
          <cell r="Q805" t="str">
            <v/>
          </cell>
          <cell r="R805" t="str">
            <v/>
          </cell>
          <cell r="S805" t="str">
            <v/>
          </cell>
          <cell r="T805" t="str">
            <v/>
          </cell>
          <cell r="U805" t="str">
            <v/>
          </cell>
          <cell r="V805" t="str">
            <v/>
          </cell>
          <cell r="W805" t="str">
            <v/>
          </cell>
          <cell r="X805" t="str">
            <v/>
          </cell>
          <cell r="Y805" t="str">
            <v/>
          </cell>
          <cell r="Z805" t="str">
            <v/>
          </cell>
          <cell r="AA805" t="str">
            <v/>
          </cell>
          <cell r="AB805" t="str">
            <v/>
          </cell>
          <cell r="AC805" t="str">
            <v/>
          </cell>
          <cell r="AD805" t="str">
            <v/>
          </cell>
          <cell r="AE805" t="str">
            <v/>
          </cell>
          <cell r="AF805" t="str">
            <v/>
          </cell>
          <cell r="AG805" t="str">
            <v/>
          </cell>
          <cell r="AH805" t="str">
            <v/>
          </cell>
          <cell r="AI805" t="str">
            <v/>
          </cell>
          <cell r="AJ805" t="str">
            <v/>
          </cell>
          <cell r="AK805" t="str">
            <v/>
          </cell>
          <cell r="AL805" t="str">
            <v/>
          </cell>
          <cell r="AM805" t="str">
            <v/>
          </cell>
          <cell r="AN805" t="str">
            <v/>
          </cell>
          <cell r="AO805" t="str">
            <v/>
          </cell>
          <cell r="AP805" t="str">
            <v/>
          </cell>
          <cell r="AQ805" t="str">
            <v/>
          </cell>
          <cell r="AR805" t="str">
            <v/>
          </cell>
          <cell r="AS805" t="str">
            <v/>
          </cell>
          <cell r="AT805" t="str">
            <v/>
          </cell>
          <cell r="AU805" t="str">
            <v/>
          </cell>
          <cell r="AV805" t="str">
            <v/>
          </cell>
          <cell r="AW805" t="str">
            <v/>
          </cell>
          <cell r="AX805" t="str">
            <v/>
          </cell>
          <cell r="AY805" t="str">
            <v/>
          </cell>
          <cell r="AZ805" t="str">
            <v/>
          </cell>
          <cell r="BA805" t="str">
            <v/>
          </cell>
          <cell r="BB805" t="str">
            <v/>
          </cell>
          <cell r="BC805" t="str">
            <v/>
          </cell>
          <cell r="BD805" t="str">
            <v/>
          </cell>
          <cell r="BE805" t="str">
            <v/>
          </cell>
          <cell r="BF805" t="str">
            <v/>
          </cell>
          <cell r="BG805" t="str">
            <v/>
          </cell>
          <cell r="BH805" t="str">
            <v/>
          </cell>
          <cell r="BI805" t="str">
            <v/>
          </cell>
          <cell r="BJ805" t="str">
            <v/>
          </cell>
          <cell r="BK805" t="str">
            <v/>
          </cell>
          <cell r="BL805" t="str">
            <v/>
          </cell>
          <cell r="BM805" t="str">
            <v/>
          </cell>
          <cell r="BN805" t="str">
            <v/>
          </cell>
          <cell r="BO805" t="str">
            <v/>
          </cell>
          <cell r="BP805" t="str">
            <v/>
          </cell>
          <cell r="BQ805" t="str">
            <v/>
          </cell>
          <cell r="BR805" t="str">
            <v/>
          </cell>
          <cell r="BS805" t="str">
            <v/>
          </cell>
          <cell r="BT805" t="str">
            <v/>
          </cell>
          <cell r="BU805" t="str">
            <v/>
          </cell>
          <cell r="BV805" t="str">
            <v/>
          </cell>
          <cell r="BW805" t="str">
            <v/>
          </cell>
          <cell r="BX805" t="str">
            <v/>
          </cell>
          <cell r="BY805" t="str">
            <v/>
          </cell>
          <cell r="BZ805" t="str">
            <v/>
          </cell>
          <cell r="CA805" t="str">
            <v/>
          </cell>
          <cell r="CB805" t="str">
            <v/>
          </cell>
          <cell r="CC805" t="str">
            <v/>
          </cell>
          <cell r="CD805" t="str">
            <v/>
          </cell>
          <cell r="CE805" t="str">
            <v/>
          </cell>
          <cell r="CF805" t="str">
            <v/>
          </cell>
          <cell r="CG805" t="str">
            <v/>
          </cell>
          <cell r="CH805" t="str">
            <v/>
          </cell>
          <cell r="CI805" t="str">
            <v/>
          </cell>
          <cell r="CJ805" t="str">
            <v/>
          </cell>
          <cell r="CK805" t="str">
            <v/>
          </cell>
          <cell r="CL805" t="str">
            <v/>
          </cell>
          <cell r="CM805" t="str">
            <v/>
          </cell>
          <cell r="CN805" t="str">
            <v/>
          </cell>
          <cell r="CO805" t="str">
            <v/>
          </cell>
          <cell r="CP805" t="str">
            <v/>
          </cell>
          <cell r="CQ805" t="str">
            <v/>
          </cell>
          <cell r="CR805" t="str">
            <v/>
          </cell>
          <cell r="CS805" t="str">
            <v/>
          </cell>
          <cell r="CT805" t="str">
            <v/>
          </cell>
          <cell r="CU805" t="str">
            <v/>
          </cell>
          <cell r="CV805" t="str">
            <v/>
          </cell>
          <cell r="CW805" t="str">
            <v/>
          </cell>
          <cell r="CX805" t="str">
            <v/>
          </cell>
          <cell r="CY805" t="str">
            <v/>
          </cell>
          <cell r="CZ805" t="str">
            <v/>
          </cell>
          <cell r="DA805" t="str">
            <v/>
          </cell>
          <cell r="DB805" t="str">
            <v/>
          </cell>
          <cell r="DC805" t="str">
            <v/>
          </cell>
          <cell r="DD805" t="str">
            <v/>
          </cell>
          <cell r="DE805" t="str">
            <v/>
          </cell>
          <cell r="DF805" t="str">
            <v/>
          </cell>
          <cell r="DG805" t="str">
            <v/>
          </cell>
          <cell r="DH805" t="str">
            <v/>
          </cell>
          <cell r="DI805" t="str">
            <v/>
          </cell>
          <cell r="DJ805" t="str">
            <v/>
          </cell>
          <cell r="DK805" t="str">
            <v/>
          </cell>
          <cell r="DL805" t="str">
            <v/>
          </cell>
          <cell r="DM805" t="str">
            <v/>
          </cell>
          <cell r="DN805" t="str">
            <v/>
          </cell>
          <cell r="DO805" t="str">
            <v/>
          </cell>
          <cell r="DP805" t="str">
            <v/>
          </cell>
          <cell r="DQ805" t="str">
            <v/>
          </cell>
          <cell r="DR805" t="str">
            <v/>
          </cell>
          <cell r="DS805" t="str">
            <v/>
          </cell>
          <cell r="DT805" t="str">
            <v/>
          </cell>
          <cell r="DU805" t="str">
            <v/>
          </cell>
          <cell r="DV805" t="str">
            <v/>
          </cell>
          <cell r="DW805" t="str">
            <v/>
          </cell>
          <cell r="DX805" t="str">
            <v/>
          </cell>
          <cell r="DY805" t="str">
            <v/>
          </cell>
          <cell r="DZ805" t="str">
            <v/>
          </cell>
          <cell r="EA805" t="str">
            <v/>
          </cell>
          <cell r="EB805" t="str">
            <v/>
          </cell>
          <cell r="EC805" t="str">
            <v/>
          </cell>
          <cell r="ED805" t="str">
            <v/>
          </cell>
          <cell r="EE805" t="str">
            <v/>
          </cell>
          <cell r="EF805" t="str">
            <v/>
          </cell>
          <cell r="EG805" t="str">
            <v/>
          </cell>
          <cell r="EH805" t="str">
            <v/>
          </cell>
          <cell r="EI805" t="str">
            <v/>
          </cell>
          <cell r="EJ805" t="str">
            <v/>
          </cell>
          <cell r="EK805" t="str">
            <v/>
          </cell>
          <cell r="EL805" t="str">
            <v/>
          </cell>
          <cell r="EM805" t="str">
            <v/>
          </cell>
          <cell r="EN805" t="str">
            <v/>
          </cell>
          <cell r="EO805" t="str">
            <v/>
          </cell>
          <cell r="EP805" t="str">
            <v/>
          </cell>
          <cell r="EQ805" t="str">
            <v/>
          </cell>
          <cell r="ER805" t="str">
            <v/>
          </cell>
          <cell r="ES805" t="str">
            <v/>
          </cell>
          <cell r="ET805" t="str">
            <v/>
          </cell>
          <cell r="EU805" t="str">
            <v/>
          </cell>
          <cell r="EV805" t="str">
            <v/>
          </cell>
          <cell r="EW805" t="str">
            <v/>
          </cell>
          <cell r="EX805" t="str">
            <v/>
          </cell>
          <cell r="EY805" t="str">
            <v/>
          </cell>
          <cell r="EZ805" t="str">
            <v/>
          </cell>
          <cell r="FA805" t="str">
            <v/>
          </cell>
          <cell r="FB805" t="str">
            <v/>
          </cell>
          <cell r="FC805" t="str">
            <v/>
          </cell>
          <cell r="FD805" t="str">
            <v/>
          </cell>
          <cell r="FE805" t="str">
            <v/>
          </cell>
          <cell r="FF805" t="str">
            <v/>
          </cell>
          <cell r="FG805" t="str">
            <v/>
          </cell>
          <cell r="FH805" t="str">
            <v/>
          </cell>
          <cell r="FI805" t="str">
            <v/>
          </cell>
          <cell r="FJ805" t="str">
            <v/>
          </cell>
          <cell r="FK805" t="str">
            <v/>
          </cell>
          <cell r="FL805" t="str">
            <v/>
          </cell>
          <cell r="FM805" t="str">
            <v/>
          </cell>
          <cell r="FN805" t="str">
            <v/>
          </cell>
          <cell r="FO805" t="str">
            <v/>
          </cell>
          <cell r="FP805" t="str">
            <v/>
          </cell>
          <cell r="FQ805" t="str">
            <v/>
          </cell>
          <cell r="FR805" t="str">
            <v/>
          </cell>
          <cell r="FS805" t="str">
            <v/>
          </cell>
          <cell r="FT805" t="str">
            <v/>
          </cell>
          <cell r="FU805" t="str">
            <v/>
          </cell>
          <cell r="FV805" t="str">
            <v/>
          </cell>
          <cell r="FW805" t="str">
            <v/>
          </cell>
          <cell r="FX805" t="str">
            <v/>
          </cell>
          <cell r="FY805" t="str">
            <v/>
          </cell>
          <cell r="FZ805" t="str">
            <v/>
          </cell>
          <cell r="GA805" t="str">
            <v/>
          </cell>
          <cell r="GB805" t="str">
            <v/>
          </cell>
          <cell r="GC805" t="str">
            <v/>
          </cell>
          <cell r="GD805" t="str">
            <v/>
          </cell>
          <cell r="GE805" t="str">
            <v/>
          </cell>
          <cell r="GF805" t="str">
            <v/>
          </cell>
          <cell r="GG805" t="str">
            <v/>
          </cell>
          <cell r="GH805" t="str">
            <v/>
          </cell>
          <cell r="GI805" t="str">
            <v/>
          </cell>
          <cell r="GJ805" t="str">
            <v/>
          </cell>
          <cell r="GK805" t="str">
            <v/>
          </cell>
          <cell r="GL805" t="str">
            <v/>
          </cell>
          <cell r="GM805" t="str">
            <v/>
          </cell>
          <cell r="GN805" t="str">
            <v/>
          </cell>
          <cell r="GO805" t="str">
            <v/>
          </cell>
          <cell r="GP805" t="str">
            <v/>
          </cell>
          <cell r="GQ805" t="str">
            <v/>
          </cell>
          <cell r="GR805" t="str">
            <v/>
          </cell>
          <cell r="GS805" t="str">
            <v/>
          </cell>
          <cell r="GT805" t="str">
            <v/>
          </cell>
          <cell r="GU805" t="str">
            <v/>
          </cell>
          <cell r="GV805" t="str">
            <v/>
          </cell>
          <cell r="GW805" t="str">
            <v/>
          </cell>
          <cell r="GX805" t="str">
            <v/>
          </cell>
          <cell r="GY805" t="str">
            <v/>
          </cell>
          <cell r="GZ805" t="str">
            <v/>
          </cell>
          <cell r="HA805" t="str">
            <v/>
          </cell>
          <cell r="HB805" t="str">
            <v/>
          </cell>
          <cell r="HC805" t="str">
            <v/>
          </cell>
          <cell r="HD805" t="str">
            <v/>
          </cell>
          <cell r="HE805" t="str">
            <v/>
          </cell>
          <cell r="HF805" t="str">
            <v/>
          </cell>
          <cell r="HG805" t="str">
            <v/>
          </cell>
          <cell r="HH805" t="str">
            <v/>
          </cell>
          <cell r="HI805" t="str">
            <v/>
          </cell>
          <cell r="HJ805" t="str">
            <v/>
          </cell>
          <cell r="HK805" t="str">
            <v/>
          </cell>
          <cell r="HL805" t="str">
            <v/>
          </cell>
          <cell r="HM805" t="str">
            <v/>
          </cell>
          <cell r="HN805" t="str">
            <v/>
          </cell>
          <cell r="HO805" t="str">
            <v/>
          </cell>
          <cell r="HP805" t="str">
            <v/>
          </cell>
          <cell r="HQ805" t="str">
            <v/>
          </cell>
          <cell r="HR805" t="str">
            <v/>
          </cell>
          <cell r="HS805" t="str">
            <v/>
          </cell>
          <cell r="HT805" t="str">
            <v/>
          </cell>
          <cell r="HU805" t="str">
            <v/>
          </cell>
          <cell r="HV805" t="str">
            <v/>
          </cell>
          <cell r="HW805" t="str">
            <v/>
          </cell>
          <cell r="HX805" t="str">
            <v/>
          </cell>
          <cell r="HY805" t="str">
            <v/>
          </cell>
          <cell r="HZ805" t="str">
            <v/>
          </cell>
          <cell r="IA805" t="str">
            <v/>
          </cell>
          <cell r="IB805" t="str">
            <v/>
          </cell>
          <cell r="IC805" t="str">
            <v/>
          </cell>
          <cell r="ID805" t="str">
            <v/>
          </cell>
        </row>
        <row r="806">
          <cell r="A806" t="str">
            <v/>
          </cell>
          <cell r="B806" t="str">
            <v/>
          </cell>
          <cell r="C806" t="str">
            <v/>
          </cell>
          <cell r="D806" t="str">
            <v/>
          </cell>
          <cell r="E806" t="str">
            <v/>
          </cell>
          <cell r="F806" t="str">
            <v/>
          </cell>
          <cell r="G806" t="str">
            <v/>
          </cell>
          <cell r="H806" t="str">
            <v/>
          </cell>
          <cell r="I806" t="str">
            <v/>
          </cell>
          <cell r="J806" t="str">
            <v/>
          </cell>
          <cell r="K806" t="str">
            <v/>
          </cell>
          <cell r="L806" t="str">
            <v/>
          </cell>
          <cell r="M806" t="str">
            <v/>
          </cell>
          <cell r="N806" t="str">
            <v/>
          </cell>
          <cell r="O806" t="str">
            <v/>
          </cell>
          <cell r="P806" t="str">
            <v/>
          </cell>
          <cell r="Q806" t="str">
            <v/>
          </cell>
          <cell r="R806" t="str">
            <v/>
          </cell>
          <cell r="S806" t="str">
            <v/>
          </cell>
          <cell r="T806" t="str">
            <v/>
          </cell>
          <cell r="U806" t="str">
            <v/>
          </cell>
          <cell r="V806" t="str">
            <v/>
          </cell>
          <cell r="W806" t="str">
            <v/>
          </cell>
          <cell r="X806" t="str">
            <v/>
          </cell>
          <cell r="Y806" t="str">
            <v/>
          </cell>
          <cell r="Z806" t="str">
            <v/>
          </cell>
          <cell r="AA806" t="str">
            <v/>
          </cell>
          <cell r="AB806" t="str">
            <v/>
          </cell>
          <cell r="AC806" t="str">
            <v/>
          </cell>
          <cell r="AD806" t="str">
            <v/>
          </cell>
          <cell r="AE806" t="str">
            <v/>
          </cell>
          <cell r="AF806" t="str">
            <v/>
          </cell>
          <cell r="AG806" t="str">
            <v/>
          </cell>
          <cell r="AH806" t="str">
            <v/>
          </cell>
          <cell r="AI806" t="str">
            <v/>
          </cell>
          <cell r="AJ806" t="str">
            <v/>
          </cell>
          <cell r="AK806" t="str">
            <v/>
          </cell>
          <cell r="AL806" t="str">
            <v/>
          </cell>
          <cell r="AM806" t="str">
            <v/>
          </cell>
          <cell r="AN806" t="str">
            <v/>
          </cell>
          <cell r="AO806" t="str">
            <v/>
          </cell>
          <cell r="AP806" t="str">
            <v/>
          </cell>
          <cell r="AQ806" t="str">
            <v/>
          </cell>
          <cell r="AR806" t="str">
            <v/>
          </cell>
          <cell r="AS806" t="str">
            <v/>
          </cell>
          <cell r="AT806" t="str">
            <v/>
          </cell>
          <cell r="AU806" t="str">
            <v/>
          </cell>
          <cell r="AV806" t="str">
            <v/>
          </cell>
          <cell r="AW806" t="str">
            <v/>
          </cell>
          <cell r="AX806" t="str">
            <v/>
          </cell>
          <cell r="AY806" t="str">
            <v/>
          </cell>
          <cell r="AZ806" t="str">
            <v/>
          </cell>
          <cell r="BA806" t="str">
            <v/>
          </cell>
          <cell r="BB806" t="str">
            <v/>
          </cell>
          <cell r="BC806" t="str">
            <v/>
          </cell>
          <cell r="BD806" t="str">
            <v/>
          </cell>
          <cell r="BE806" t="str">
            <v/>
          </cell>
          <cell r="BF806" t="str">
            <v/>
          </cell>
          <cell r="BG806" t="str">
            <v/>
          </cell>
          <cell r="BH806" t="str">
            <v/>
          </cell>
          <cell r="BI806" t="str">
            <v/>
          </cell>
          <cell r="BJ806" t="str">
            <v/>
          </cell>
          <cell r="BK806" t="str">
            <v/>
          </cell>
          <cell r="BL806" t="str">
            <v/>
          </cell>
          <cell r="BM806" t="str">
            <v/>
          </cell>
          <cell r="BN806" t="str">
            <v/>
          </cell>
          <cell r="BO806" t="str">
            <v/>
          </cell>
          <cell r="BP806" t="str">
            <v/>
          </cell>
          <cell r="BQ806" t="str">
            <v/>
          </cell>
          <cell r="BR806" t="str">
            <v/>
          </cell>
          <cell r="BS806" t="str">
            <v/>
          </cell>
          <cell r="BT806" t="str">
            <v/>
          </cell>
          <cell r="BU806" t="str">
            <v/>
          </cell>
          <cell r="BV806" t="str">
            <v/>
          </cell>
          <cell r="BW806" t="str">
            <v/>
          </cell>
          <cell r="BX806" t="str">
            <v/>
          </cell>
          <cell r="BY806" t="str">
            <v/>
          </cell>
          <cell r="BZ806" t="str">
            <v/>
          </cell>
          <cell r="CA806" t="str">
            <v/>
          </cell>
          <cell r="CB806" t="str">
            <v/>
          </cell>
          <cell r="CC806" t="str">
            <v/>
          </cell>
          <cell r="CD806" t="str">
            <v/>
          </cell>
          <cell r="CE806" t="str">
            <v/>
          </cell>
          <cell r="CF806" t="str">
            <v/>
          </cell>
          <cell r="CG806" t="str">
            <v/>
          </cell>
          <cell r="CH806" t="str">
            <v/>
          </cell>
          <cell r="CI806" t="str">
            <v/>
          </cell>
          <cell r="CJ806" t="str">
            <v/>
          </cell>
          <cell r="CK806" t="str">
            <v/>
          </cell>
          <cell r="CL806" t="str">
            <v/>
          </cell>
          <cell r="CM806" t="str">
            <v/>
          </cell>
          <cell r="CN806" t="str">
            <v/>
          </cell>
          <cell r="CO806" t="str">
            <v/>
          </cell>
          <cell r="CP806" t="str">
            <v/>
          </cell>
          <cell r="CQ806" t="str">
            <v/>
          </cell>
          <cell r="CR806" t="str">
            <v/>
          </cell>
          <cell r="CS806" t="str">
            <v/>
          </cell>
          <cell r="CT806" t="str">
            <v/>
          </cell>
          <cell r="CU806" t="str">
            <v/>
          </cell>
          <cell r="CV806" t="str">
            <v/>
          </cell>
          <cell r="CW806" t="str">
            <v/>
          </cell>
          <cell r="CX806" t="str">
            <v/>
          </cell>
          <cell r="CY806" t="str">
            <v/>
          </cell>
          <cell r="CZ806" t="str">
            <v/>
          </cell>
          <cell r="DA806" t="str">
            <v/>
          </cell>
          <cell r="DB806" t="str">
            <v/>
          </cell>
          <cell r="DC806" t="str">
            <v/>
          </cell>
          <cell r="DD806" t="str">
            <v/>
          </cell>
          <cell r="DE806" t="str">
            <v/>
          </cell>
          <cell r="DF806" t="str">
            <v/>
          </cell>
          <cell r="DG806" t="str">
            <v/>
          </cell>
          <cell r="DH806" t="str">
            <v/>
          </cell>
          <cell r="DI806" t="str">
            <v/>
          </cell>
          <cell r="DJ806" t="str">
            <v/>
          </cell>
          <cell r="DK806" t="str">
            <v/>
          </cell>
          <cell r="DL806" t="str">
            <v/>
          </cell>
          <cell r="DM806" t="str">
            <v/>
          </cell>
          <cell r="DN806" t="str">
            <v/>
          </cell>
          <cell r="DO806" t="str">
            <v/>
          </cell>
          <cell r="DP806" t="str">
            <v/>
          </cell>
          <cell r="DQ806" t="str">
            <v/>
          </cell>
          <cell r="DR806" t="str">
            <v/>
          </cell>
          <cell r="DS806" t="str">
            <v/>
          </cell>
          <cell r="DT806" t="str">
            <v/>
          </cell>
          <cell r="DU806" t="str">
            <v/>
          </cell>
          <cell r="DV806" t="str">
            <v/>
          </cell>
          <cell r="DW806" t="str">
            <v/>
          </cell>
          <cell r="DX806" t="str">
            <v/>
          </cell>
          <cell r="DY806" t="str">
            <v/>
          </cell>
          <cell r="DZ806" t="str">
            <v/>
          </cell>
          <cell r="EA806" t="str">
            <v/>
          </cell>
          <cell r="EB806" t="str">
            <v/>
          </cell>
          <cell r="EC806" t="str">
            <v/>
          </cell>
          <cell r="ED806" t="str">
            <v/>
          </cell>
          <cell r="EE806" t="str">
            <v/>
          </cell>
          <cell r="EF806" t="str">
            <v/>
          </cell>
          <cell r="EG806" t="str">
            <v/>
          </cell>
          <cell r="EH806" t="str">
            <v/>
          </cell>
          <cell r="EI806" t="str">
            <v/>
          </cell>
          <cell r="EJ806" t="str">
            <v/>
          </cell>
          <cell r="EK806" t="str">
            <v/>
          </cell>
          <cell r="EL806" t="str">
            <v/>
          </cell>
          <cell r="EM806" t="str">
            <v/>
          </cell>
          <cell r="EN806" t="str">
            <v/>
          </cell>
          <cell r="EO806" t="str">
            <v/>
          </cell>
          <cell r="EP806" t="str">
            <v/>
          </cell>
          <cell r="EQ806" t="str">
            <v/>
          </cell>
          <cell r="ER806" t="str">
            <v/>
          </cell>
          <cell r="ES806" t="str">
            <v/>
          </cell>
          <cell r="ET806" t="str">
            <v/>
          </cell>
          <cell r="EU806" t="str">
            <v/>
          </cell>
          <cell r="EV806" t="str">
            <v/>
          </cell>
          <cell r="EW806" t="str">
            <v/>
          </cell>
          <cell r="EX806" t="str">
            <v/>
          </cell>
          <cell r="EY806" t="str">
            <v/>
          </cell>
          <cell r="EZ806" t="str">
            <v/>
          </cell>
          <cell r="FA806" t="str">
            <v/>
          </cell>
          <cell r="FB806" t="str">
            <v/>
          </cell>
          <cell r="FC806" t="str">
            <v/>
          </cell>
          <cell r="FD806" t="str">
            <v/>
          </cell>
          <cell r="FE806" t="str">
            <v/>
          </cell>
          <cell r="FF806" t="str">
            <v/>
          </cell>
          <cell r="FG806" t="str">
            <v/>
          </cell>
          <cell r="FH806" t="str">
            <v/>
          </cell>
          <cell r="FI806" t="str">
            <v/>
          </cell>
          <cell r="FJ806" t="str">
            <v/>
          </cell>
          <cell r="FK806" t="str">
            <v/>
          </cell>
          <cell r="FL806" t="str">
            <v/>
          </cell>
          <cell r="FM806" t="str">
            <v/>
          </cell>
          <cell r="FN806" t="str">
            <v/>
          </cell>
          <cell r="FO806" t="str">
            <v/>
          </cell>
          <cell r="FP806" t="str">
            <v/>
          </cell>
          <cell r="FQ806" t="str">
            <v/>
          </cell>
          <cell r="FR806" t="str">
            <v/>
          </cell>
          <cell r="FS806" t="str">
            <v/>
          </cell>
          <cell r="FT806" t="str">
            <v/>
          </cell>
          <cell r="FU806" t="str">
            <v/>
          </cell>
          <cell r="FV806" t="str">
            <v/>
          </cell>
          <cell r="FW806" t="str">
            <v/>
          </cell>
          <cell r="FX806" t="str">
            <v/>
          </cell>
          <cell r="FY806" t="str">
            <v/>
          </cell>
          <cell r="FZ806" t="str">
            <v/>
          </cell>
          <cell r="GA806" t="str">
            <v/>
          </cell>
          <cell r="GB806" t="str">
            <v/>
          </cell>
          <cell r="GC806" t="str">
            <v/>
          </cell>
          <cell r="GD806" t="str">
            <v/>
          </cell>
          <cell r="GE806" t="str">
            <v/>
          </cell>
          <cell r="GF806" t="str">
            <v/>
          </cell>
          <cell r="GG806" t="str">
            <v/>
          </cell>
          <cell r="GH806" t="str">
            <v/>
          </cell>
          <cell r="GI806" t="str">
            <v/>
          </cell>
          <cell r="GJ806" t="str">
            <v/>
          </cell>
          <cell r="GK806" t="str">
            <v/>
          </cell>
          <cell r="GL806" t="str">
            <v/>
          </cell>
          <cell r="GM806" t="str">
            <v/>
          </cell>
          <cell r="GN806" t="str">
            <v/>
          </cell>
          <cell r="GO806" t="str">
            <v/>
          </cell>
          <cell r="GP806" t="str">
            <v/>
          </cell>
          <cell r="GQ806" t="str">
            <v/>
          </cell>
          <cell r="GR806" t="str">
            <v/>
          </cell>
          <cell r="GS806" t="str">
            <v/>
          </cell>
          <cell r="GT806" t="str">
            <v/>
          </cell>
          <cell r="GU806" t="str">
            <v/>
          </cell>
          <cell r="GV806" t="str">
            <v/>
          </cell>
          <cell r="GW806" t="str">
            <v/>
          </cell>
          <cell r="GX806" t="str">
            <v/>
          </cell>
          <cell r="GY806" t="str">
            <v/>
          </cell>
          <cell r="GZ806" t="str">
            <v/>
          </cell>
          <cell r="HA806" t="str">
            <v/>
          </cell>
          <cell r="HB806" t="str">
            <v/>
          </cell>
          <cell r="HC806" t="str">
            <v/>
          </cell>
          <cell r="HD806" t="str">
            <v/>
          </cell>
          <cell r="HE806" t="str">
            <v/>
          </cell>
          <cell r="HF806" t="str">
            <v/>
          </cell>
          <cell r="HG806" t="str">
            <v/>
          </cell>
          <cell r="HH806" t="str">
            <v/>
          </cell>
          <cell r="HI806" t="str">
            <v/>
          </cell>
          <cell r="HJ806" t="str">
            <v/>
          </cell>
          <cell r="HK806" t="str">
            <v/>
          </cell>
          <cell r="HL806" t="str">
            <v/>
          </cell>
          <cell r="HM806" t="str">
            <v/>
          </cell>
          <cell r="HN806" t="str">
            <v/>
          </cell>
          <cell r="HO806" t="str">
            <v/>
          </cell>
          <cell r="HP806" t="str">
            <v/>
          </cell>
          <cell r="HQ806" t="str">
            <v/>
          </cell>
          <cell r="HR806" t="str">
            <v/>
          </cell>
          <cell r="HS806" t="str">
            <v/>
          </cell>
          <cell r="HT806" t="str">
            <v/>
          </cell>
          <cell r="HU806" t="str">
            <v/>
          </cell>
          <cell r="HV806" t="str">
            <v/>
          </cell>
          <cell r="HW806" t="str">
            <v/>
          </cell>
          <cell r="HX806" t="str">
            <v/>
          </cell>
          <cell r="HY806" t="str">
            <v/>
          </cell>
          <cell r="HZ806" t="str">
            <v/>
          </cell>
          <cell r="IA806" t="str">
            <v/>
          </cell>
          <cell r="IB806" t="str">
            <v/>
          </cell>
          <cell r="IC806" t="str">
            <v/>
          </cell>
          <cell r="ID806" t="str">
            <v/>
          </cell>
        </row>
        <row r="807">
          <cell r="A807" t="str">
            <v/>
          </cell>
          <cell r="B807" t="str">
            <v/>
          </cell>
          <cell r="C807" t="str">
            <v/>
          </cell>
          <cell r="D807" t="str">
            <v/>
          </cell>
          <cell r="E807" t="str">
            <v/>
          </cell>
          <cell r="F807" t="str">
            <v/>
          </cell>
          <cell r="G807" t="str">
            <v/>
          </cell>
          <cell r="H807" t="str">
            <v/>
          </cell>
          <cell r="I807" t="str">
            <v/>
          </cell>
          <cell r="J807" t="str">
            <v/>
          </cell>
          <cell r="K807" t="str">
            <v/>
          </cell>
          <cell r="L807" t="str">
            <v/>
          </cell>
          <cell r="M807" t="str">
            <v/>
          </cell>
          <cell r="N807" t="str">
            <v/>
          </cell>
          <cell r="O807" t="str">
            <v/>
          </cell>
          <cell r="P807" t="str">
            <v/>
          </cell>
          <cell r="Q807" t="str">
            <v/>
          </cell>
          <cell r="R807" t="str">
            <v/>
          </cell>
          <cell r="S807" t="str">
            <v/>
          </cell>
          <cell r="T807" t="str">
            <v/>
          </cell>
          <cell r="U807" t="str">
            <v/>
          </cell>
          <cell r="V807" t="str">
            <v/>
          </cell>
          <cell r="W807" t="str">
            <v/>
          </cell>
          <cell r="X807" t="str">
            <v/>
          </cell>
          <cell r="Y807" t="str">
            <v/>
          </cell>
          <cell r="Z807" t="str">
            <v/>
          </cell>
          <cell r="AA807" t="str">
            <v/>
          </cell>
          <cell r="AB807" t="str">
            <v/>
          </cell>
          <cell r="AC807" t="str">
            <v/>
          </cell>
          <cell r="AD807" t="str">
            <v/>
          </cell>
          <cell r="AE807" t="str">
            <v/>
          </cell>
          <cell r="AF807" t="str">
            <v/>
          </cell>
          <cell r="AG807" t="str">
            <v/>
          </cell>
          <cell r="AH807" t="str">
            <v/>
          </cell>
          <cell r="AI807" t="str">
            <v/>
          </cell>
          <cell r="AJ807" t="str">
            <v/>
          </cell>
          <cell r="AK807" t="str">
            <v/>
          </cell>
          <cell r="AL807" t="str">
            <v/>
          </cell>
          <cell r="AM807" t="str">
            <v/>
          </cell>
          <cell r="AN807" t="str">
            <v/>
          </cell>
          <cell r="AO807" t="str">
            <v/>
          </cell>
          <cell r="AP807" t="str">
            <v/>
          </cell>
          <cell r="AQ807" t="str">
            <v/>
          </cell>
          <cell r="AR807" t="str">
            <v/>
          </cell>
          <cell r="AS807" t="str">
            <v/>
          </cell>
          <cell r="AT807" t="str">
            <v/>
          </cell>
          <cell r="AU807" t="str">
            <v/>
          </cell>
          <cell r="AV807" t="str">
            <v/>
          </cell>
          <cell r="AW807" t="str">
            <v/>
          </cell>
          <cell r="AX807" t="str">
            <v/>
          </cell>
          <cell r="AY807" t="str">
            <v/>
          </cell>
          <cell r="AZ807" t="str">
            <v/>
          </cell>
          <cell r="BA807" t="str">
            <v/>
          </cell>
          <cell r="BB807" t="str">
            <v/>
          </cell>
          <cell r="BC807" t="str">
            <v/>
          </cell>
          <cell r="BD807" t="str">
            <v/>
          </cell>
          <cell r="BE807" t="str">
            <v/>
          </cell>
          <cell r="BF807" t="str">
            <v/>
          </cell>
          <cell r="BG807" t="str">
            <v/>
          </cell>
          <cell r="BH807" t="str">
            <v/>
          </cell>
          <cell r="BI807" t="str">
            <v/>
          </cell>
          <cell r="BJ807" t="str">
            <v/>
          </cell>
          <cell r="BK807" t="str">
            <v/>
          </cell>
          <cell r="BL807" t="str">
            <v/>
          </cell>
          <cell r="BM807" t="str">
            <v/>
          </cell>
          <cell r="BN807" t="str">
            <v/>
          </cell>
          <cell r="BO807" t="str">
            <v/>
          </cell>
          <cell r="BP807" t="str">
            <v/>
          </cell>
          <cell r="BQ807" t="str">
            <v/>
          </cell>
          <cell r="BR807" t="str">
            <v/>
          </cell>
          <cell r="BS807" t="str">
            <v/>
          </cell>
          <cell r="BT807" t="str">
            <v/>
          </cell>
          <cell r="BU807" t="str">
            <v/>
          </cell>
          <cell r="BV807" t="str">
            <v/>
          </cell>
          <cell r="BW807" t="str">
            <v/>
          </cell>
          <cell r="BX807" t="str">
            <v/>
          </cell>
          <cell r="BY807" t="str">
            <v/>
          </cell>
          <cell r="BZ807" t="str">
            <v/>
          </cell>
          <cell r="CA807" t="str">
            <v/>
          </cell>
          <cell r="CB807" t="str">
            <v/>
          </cell>
          <cell r="CC807" t="str">
            <v/>
          </cell>
          <cell r="CD807" t="str">
            <v/>
          </cell>
          <cell r="CE807" t="str">
            <v/>
          </cell>
          <cell r="CF807" t="str">
            <v/>
          </cell>
          <cell r="CG807" t="str">
            <v/>
          </cell>
          <cell r="CH807" t="str">
            <v/>
          </cell>
          <cell r="CI807" t="str">
            <v/>
          </cell>
          <cell r="CJ807" t="str">
            <v/>
          </cell>
          <cell r="CK807" t="str">
            <v/>
          </cell>
          <cell r="CL807" t="str">
            <v/>
          </cell>
          <cell r="CM807" t="str">
            <v/>
          </cell>
          <cell r="CN807" t="str">
            <v/>
          </cell>
          <cell r="CO807" t="str">
            <v/>
          </cell>
          <cell r="CP807" t="str">
            <v/>
          </cell>
          <cell r="CQ807" t="str">
            <v/>
          </cell>
          <cell r="CR807" t="str">
            <v/>
          </cell>
          <cell r="CS807" t="str">
            <v/>
          </cell>
          <cell r="CT807" t="str">
            <v/>
          </cell>
          <cell r="CU807" t="str">
            <v/>
          </cell>
          <cell r="CV807" t="str">
            <v/>
          </cell>
          <cell r="CW807" t="str">
            <v/>
          </cell>
          <cell r="CX807" t="str">
            <v/>
          </cell>
          <cell r="CY807" t="str">
            <v/>
          </cell>
          <cell r="CZ807" t="str">
            <v/>
          </cell>
          <cell r="DA807" t="str">
            <v/>
          </cell>
          <cell r="DB807" t="str">
            <v/>
          </cell>
          <cell r="DC807" t="str">
            <v/>
          </cell>
          <cell r="DD807" t="str">
            <v/>
          </cell>
          <cell r="DE807" t="str">
            <v/>
          </cell>
          <cell r="DF807" t="str">
            <v/>
          </cell>
          <cell r="DG807" t="str">
            <v/>
          </cell>
          <cell r="DH807" t="str">
            <v/>
          </cell>
          <cell r="DI807" t="str">
            <v/>
          </cell>
          <cell r="DJ807" t="str">
            <v/>
          </cell>
          <cell r="DK807" t="str">
            <v/>
          </cell>
          <cell r="DL807" t="str">
            <v/>
          </cell>
          <cell r="DM807" t="str">
            <v/>
          </cell>
          <cell r="DN807" t="str">
            <v/>
          </cell>
          <cell r="DO807" t="str">
            <v/>
          </cell>
          <cell r="DP807" t="str">
            <v/>
          </cell>
          <cell r="DQ807" t="str">
            <v/>
          </cell>
          <cell r="DR807" t="str">
            <v/>
          </cell>
          <cell r="DS807" t="str">
            <v/>
          </cell>
          <cell r="DT807" t="str">
            <v/>
          </cell>
          <cell r="DU807" t="str">
            <v/>
          </cell>
          <cell r="DV807" t="str">
            <v/>
          </cell>
          <cell r="DW807" t="str">
            <v/>
          </cell>
          <cell r="DX807" t="str">
            <v/>
          </cell>
          <cell r="DY807" t="str">
            <v/>
          </cell>
          <cell r="DZ807" t="str">
            <v/>
          </cell>
          <cell r="EA807" t="str">
            <v/>
          </cell>
          <cell r="EB807" t="str">
            <v/>
          </cell>
          <cell r="EC807" t="str">
            <v/>
          </cell>
          <cell r="ED807" t="str">
            <v/>
          </cell>
          <cell r="EE807" t="str">
            <v/>
          </cell>
          <cell r="EF807" t="str">
            <v/>
          </cell>
          <cell r="EG807" t="str">
            <v/>
          </cell>
          <cell r="EH807" t="str">
            <v/>
          </cell>
          <cell r="EI807" t="str">
            <v/>
          </cell>
          <cell r="EJ807" t="str">
            <v/>
          </cell>
          <cell r="EK807" t="str">
            <v/>
          </cell>
          <cell r="EL807" t="str">
            <v/>
          </cell>
          <cell r="EM807" t="str">
            <v/>
          </cell>
          <cell r="EN807" t="str">
            <v/>
          </cell>
          <cell r="EO807" t="str">
            <v/>
          </cell>
          <cell r="EP807" t="str">
            <v/>
          </cell>
          <cell r="EQ807" t="str">
            <v/>
          </cell>
          <cell r="ER807" t="str">
            <v/>
          </cell>
          <cell r="ES807" t="str">
            <v/>
          </cell>
          <cell r="ET807" t="str">
            <v/>
          </cell>
          <cell r="EU807" t="str">
            <v/>
          </cell>
          <cell r="EV807" t="str">
            <v/>
          </cell>
          <cell r="EW807" t="str">
            <v/>
          </cell>
          <cell r="EX807" t="str">
            <v/>
          </cell>
          <cell r="EY807" t="str">
            <v/>
          </cell>
          <cell r="EZ807" t="str">
            <v/>
          </cell>
          <cell r="FA807" t="str">
            <v/>
          </cell>
          <cell r="FB807" t="str">
            <v/>
          </cell>
          <cell r="FC807" t="str">
            <v/>
          </cell>
          <cell r="FD807" t="str">
            <v/>
          </cell>
          <cell r="FE807" t="str">
            <v/>
          </cell>
          <cell r="FF807" t="str">
            <v/>
          </cell>
          <cell r="FG807" t="str">
            <v/>
          </cell>
          <cell r="FH807" t="str">
            <v/>
          </cell>
          <cell r="FI807" t="str">
            <v/>
          </cell>
          <cell r="FJ807" t="str">
            <v/>
          </cell>
          <cell r="FK807" t="str">
            <v/>
          </cell>
          <cell r="FL807" t="str">
            <v/>
          </cell>
          <cell r="FM807" t="str">
            <v/>
          </cell>
          <cell r="FN807" t="str">
            <v/>
          </cell>
          <cell r="FO807" t="str">
            <v/>
          </cell>
          <cell r="FP807" t="str">
            <v/>
          </cell>
          <cell r="FQ807" t="str">
            <v/>
          </cell>
          <cell r="FR807" t="str">
            <v/>
          </cell>
          <cell r="FS807" t="str">
            <v/>
          </cell>
          <cell r="FT807" t="str">
            <v/>
          </cell>
          <cell r="FU807" t="str">
            <v/>
          </cell>
          <cell r="FV807" t="str">
            <v/>
          </cell>
          <cell r="FW807" t="str">
            <v/>
          </cell>
          <cell r="FX807" t="str">
            <v/>
          </cell>
          <cell r="FY807" t="str">
            <v/>
          </cell>
          <cell r="FZ807" t="str">
            <v/>
          </cell>
          <cell r="GA807" t="str">
            <v/>
          </cell>
          <cell r="GB807" t="str">
            <v/>
          </cell>
          <cell r="GC807" t="str">
            <v/>
          </cell>
          <cell r="GD807" t="str">
            <v/>
          </cell>
          <cell r="GE807" t="str">
            <v/>
          </cell>
          <cell r="GF807" t="str">
            <v/>
          </cell>
          <cell r="GG807" t="str">
            <v/>
          </cell>
          <cell r="GH807" t="str">
            <v/>
          </cell>
          <cell r="GI807" t="str">
            <v/>
          </cell>
          <cell r="GJ807" t="str">
            <v/>
          </cell>
          <cell r="GK807" t="str">
            <v/>
          </cell>
          <cell r="GL807" t="str">
            <v/>
          </cell>
          <cell r="GM807" t="str">
            <v/>
          </cell>
          <cell r="GN807" t="str">
            <v/>
          </cell>
          <cell r="GO807" t="str">
            <v/>
          </cell>
          <cell r="GP807" t="str">
            <v/>
          </cell>
          <cell r="GQ807" t="str">
            <v/>
          </cell>
          <cell r="GR807" t="str">
            <v/>
          </cell>
          <cell r="GS807" t="str">
            <v/>
          </cell>
          <cell r="GT807" t="str">
            <v/>
          </cell>
          <cell r="GU807" t="str">
            <v/>
          </cell>
          <cell r="GV807" t="str">
            <v/>
          </cell>
          <cell r="GW807" t="str">
            <v/>
          </cell>
          <cell r="GX807" t="str">
            <v/>
          </cell>
          <cell r="GY807" t="str">
            <v/>
          </cell>
          <cell r="GZ807" t="str">
            <v/>
          </cell>
          <cell r="HA807" t="str">
            <v/>
          </cell>
          <cell r="HB807" t="str">
            <v/>
          </cell>
          <cell r="HC807" t="str">
            <v/>
          </cell>
          <cell r="HD807" t="str">
            <v/>
          </cell>
          <cell r="HE807" t="str">
            <v/>
          </cell>
          <cell r="HF807" t="str">
            <v/>
          </cell>
          <cell r="HG807" t="str">
            <v/>
          </cell>
          <cell r="HH807" t="str">
            <v/>
          </cell>
          <cell r="HI807" t="str">
            <v/>
          </cell>
          <cell r="HJ807" t="str">
            <v/>
          </cell>
          <cell r="HK807" t="str">
            <v/>
          </cell>
          <cell r="HL807" t="str">
            <v/>
          </cell>
          <cell r="HM807" t="str">
            <v/>
          </cell>
          <cell r="HN807" t="str">
            <v/>
          </cell>
          <cell r="HO807" t="str">
            <v/>
          </cell>
          <cell r="HP807" t="str">
            <v/>
          </cell>
          <cell r="HQ807" t="str">
            <v/>
          </cell>
          <cell r="HR807" t="str">
            <v/>
          </cell>
          <cell r="HS807" t="str">
            <v/>
          </cell>
          <cell r="HT807" t="str">
            <v/>
          </cell>
          <cell r="HU807" t="str">
            <v/>
          </cell>
          <cell r="HV807" t="str">
            <v/>
          </cell>
          <cell r="HW807" t="str">
            <v/>
          </cell>
          <cell r="HX807" t="str">
            <v/>
          </cell>
          <cell r="HY807" t="str">
            <v/>
          </cell>
          <cell r="HZ807" t="str">
            <v/>
          </cell>
          <cell r="IA807" t="str">
            <v/>
          </cell>
          <cell r="IB807" t="str">
            <v/>
          </cell>
          <cell r="IC807" t="str">
            <v/>
          </cell>
          <cell r="ID807" t="str">
            <v/>
          </cell>
        </row>
        <row r="808">
          <cell r="A808" t="str">
            <v/>
          </cell>
          <cell r="B808" t="str">
            <v/>
          </cell>
          <cell r="C808" t="str">
            <v/>
          </cell>
          <cell r="D808" t="str">
            <v/>
          </cell>
          <cell r="E808" t="str">
            <v/>
          </cell>
          <cell r="F808" t="str">
            <v/>
          </cell>
          <cell r="G808" t="str">
            <v/>
          </cell>
          <cell r="H808" t="str">
            <v/>
          </cell>
          <cell r="I808" t="str">
            <v/>
          </cell>
          <cell r="J808" t="str">
            <v/>
          </cell>
          <cell r="K808" t="str">
            <v/>
          </cell>
          <cell r="L808" t="str">
            <v/>
          </cell>
          <cell r="M808" t="str">
            <v/>
          </cell>
          <cell r="N808" t="str">
            <v/>
          </cell>
          <cell r="O808" t="str">
            <v/>
          </cell>
          <cell r="P808" t="str">
            <v/>
          </cell>
          <cell r="Q808" t="str">
            <v/>
          </cell>
          <cell r="R808" t="str">
            <v/>
          </cell>
          <cell r="S808" t="str">
            <v/>
          </cell>
          <cell r="T808" t="str">
            <v/>
          </cell>
          <cell r="U808" t="str">
            <v/>
          </cell>
          <cell r="V808" t="str">
            <v/>
          </cell>
          <cell r="W808" t="str">
            <v/>
          </cell>
          <cell r="X808" t="str">
            <v/>
          </cell>
          <cell r="Y808" t="str">
            <v/>
          </cell>
          <cell r="Z808" t="str">
            <v/>
          </cell>
          <cell r="AA808" t="str">
            <v/>
          </cell>
          <cell r="AB808" t="str">
            <v/>
          </cell>
          <cell r="AC808" t="str">
            <v/>
          </cell>
          <cell r="AD808" t="str">
            <v/>
          </cell>
          <cell r="AE808" t="str">
            <v/>
          </cell>
          <cell r="AF808" t="str">
            <v/>
          </cell>
          <cell r="AG808" t="str">
            <v/>
          </cell>
          <cell r="AH808" t="str">
            <v/>
          </cell>
          <cell r="AI808" t="str">
            <v/>
          </cell>
          <cell r="AJ808" t="str">
            <v/>
          </cell>
          <cell r="AK808" t="str">
            <v/>
          </cell>
          <cell r="AL808" t="str">
            <v/>
          </cell>
          <cell r="AM808" t="str">
            <v/>
          </cell>
          <cell r="AN808" t="str">
            <v/>
          </cell>
          <cell r="AO808" t="str">
            <v/>
          </cell>
          <cell r="AP808" t="str">
            <v/>
          </cell>
          <cell r="AQ808" t="str">
            <v/>
          </cell>
          <cell r="AR808" t="str">
            <v/>
          </cell>
          <cell r="AS808" t="str">
            <v/>
          </cell>
          <cell r="AT808" t="str">
            <v/>
          </cell>
          <cell r="AU808" t="str">
            <v/>
          </cell>
          <cell r="AV808" t="str">
            <v/>
          </cell>
          <cell r="AW808" t="str">
            <v/>
          </cell>
          <cell r="AX808" t="str">
            <v/>
          </cell>
          <cell r="AY808" t="str">
            <v/>
          </cell>
          <cell r="AZ808" t="str">
            <v/>
          </cell>
          <cell r="BA808" t="str">
            <v/>
          </cell>
          <cell r="BB808" t="str">
            <v/>
          </cell>
          <cell r="BC808" t="str">
            <v/>
          </cell>
          <cell r="BD808" t="str">
            <v/>
          </cell>
          <cell r="BE808" t="str">
            <v/>
          </cell>
          <cell r="BF808" t="str">
            <v/>
          </cell>
          <cell r="BG808" t="str">
            <v/>
          </cell>
          <cell r="BH808" t="str">
            <v/>
          </cell>
          <cell r="BI808" t="str">
            <v/>
          </cell>
          <cell r="BJ808" t="str">
            <v/>
          </cell>
          <cell r="BK808" t="str">
            <v/>
          </cell>
          <cell r="BL808" t="str">
            <v/>
          </cell>
          <cell r="BM808" t="str">
            <v/>
          </cell>
          <cell r="BN808" t="str">
            <v/>
          </cell>
          <cell r="BO808" t="str">
            <v/>
          </cell>
          <cell r="BP808" t="str">
            <v/>
          </cell>
          <cell r="BQ808" t="str">
            <v/>
          </cell>
          <cell r="BR808" t="str">
            <v/>
          </cell>
          <cell r="BS808" t="str">
            <v/>
          </cell>
          <cell r="BT808" t="str">
            <v/>
          </cell>
          <cell r="BU808" t="str">
            <v/>
          </cell>
          <cell r="BV808" t="str">
            <v/>
          </cell>
          <cell r="BW808" t="str">
            <v/>
          </cell>
          <cell r="BX808" t="str">
            <v/>
          </cell>
          <cell r="BY808" t="str">
            <v/>
          </cell>
          <cell r="BZ808" t="str">
            <v/>
          </cell>
          <cell r="CA808" t="str">
            <v/>
          </cell>
          <cell r="CB808" t="str">
            <v/>
          </cell>
          <cell r="CC808" t="str">
            <v/>
          </cell>
          <cell r="CD808" t="str">
            <v/>
          </cell>
          <cell r="CE808" t="str">
            <v/>
          </cell>
          <cell r="CF808" t="str">
            <v/>
          </cell>
          <cell r="CG808" t="str">
            <v/>
          </cell>
          <cell r="CH808" t="str">
            <v/>
          </cell>
          <cell r="CI808" t="str">
            <v/>
          </cell>
          <cell r="CJ808" t="str">
            <v/>
          </cell>
          <cell r="CK808" t="str">
            <v/>
          </cell>
          <cell r="CL808" t="str">
            <v/>
          </cell>
          <cell r="CM808" t="str">
            <v/>
          </cell>
          <cell r="CN808" t="str">
            <v/>
          </cell>
          <cell r="CO808" t="str">
            <v/>
          </cell>
          <cell r="CP808" t="str">
            <v/>
          </cell>
          <cell r="CQ808" t="str">
            <v/>
          </cell>
          <cell r="CR808" t="str">
            <v/>
          </cell>
          <cell r="CS808" t="str">
            <v/>
          </cell>
          <cell r="CT808" t="str">
            <v/>
          </cell>
          <cell r="CU808" t="str">
            <v/>
          </cell>
          <cell r="CV808" t="str">
            <v/>
          </cell>
          <cell r="CW808" t="str">
            <v/>
          </cell>
          <cell r="CX808" t="str">
            <v/>
          </cell>
          <cell r="CY808" t="str">
            <v/>
          </cell>
          <cell r="CZ808" t="str">
            <v/>
          </cell>
          <cell r="DA808" t="str">
            <v/>
          </cell>
          <cell r="DB808" t="str">
            <v/>
          </cell>
          <cell r="DC808" t="str">
            <v/>
          </cell>
          <cell r="DD808" t="str">
            <v/>
          </cell>
          <cell r="DE808" t="str">
            <v/>
          </cell>
          <cell r="DF808" t="str">
            <v/>
          </cell>
          <cell r="DG808" t="str">
            <v/>
          </cell>
          <cell r="DH808" t="str">
            <v/>
          </cell>
          <cell r="DI808" t="str">
            <v/>
          </cell>
          <cell r="DJ808" t="str">
            <v/>
          </cell>
          <cell r="DK808" t="str">
            <v/>
          </cell>
          <cell r="DL808" t="str">
            <v/>
          </cell>
          <cell r="DM808" t="str">
            <v/>
          </cell>
          <cell r="DN808" t="str">
            <v/>
          </cell>
          <cell r="DO808" t="str">
            <v/>
          </cell>
          <cell r="DP808" t="str">
            <v/>
          </cell>
          <cell r="DQ808" t="str">
            <v/>
          </cell>
          <cell r="DR808" t="str">
            <v/>
          </cell>
          <cell r="DS808" t="str">
            <v/>
          </cell>
          <cell r="DT808" t="str">
            <v/>
          </cell>
          <cell r="DU808" t="str">
            <v/>
          </cell>
          <cell r="DV808" t="str">
            <v/>
          </cell>
          <cell r="DW808" t="str">
            <v/>
          </cell>
          <cell r="DX808" t="str">
            <v/>
          </cell>
          <cell r="DY808" t="str">
            <v/>
          </cell>
          <cell r="DZ808" t="str">
            <v/>
          </cell>
          <cell r="EA808" t="str">
            <v/>
          </cell>
          <cell r="EB808" t="str">
            <v/>
          </cell>
          <cell r="EC808" t="str">
            <v/>
          </cell>
          <cell r="ED808" t="str">
            <v/>
          </cell>
          <cell r="EE808" t="str">
            <v/>
          </cell>
          <cell r="EF808" t="str">
            <v/>
          </cell>
          <cell r="EG808" t="str">
            <v/>
          </cell>
          <cell r="EH808" t="str">
            <v/>
          </cell>
          <cell r="EI808" t="str">
            <v/>
          </cell>
          <cell r="EJ808" t="str">
            <v/>
          </cell>
          <cell r="EK808" t="str">
            <v/>
          </cell>
          <cell r="EL808" t="str">
            <v/>
          </cell>
          <cell r="EM808" t="str">
            <v/>
          </cell>
          <cell r="EN808" t="str">
            <v/>
          </cell>
          <cell r="EO808" t="str">
            <v/>
          </cell>
          <cell r="EP808" t="str">
            <v/>
          </cell>
          <cell r="EQ808" t="str">
            <v/>
          </cell>
          <cell r="ER808" t="str">
            <v/>
          </cell>
          <cell r="ES808" t="str">
            <v/>
          </cell>
          <cell r="ET808" t="str">
            <v/>
          </cell>
          <cell r="EU808" t="str">
            <v/>
          </cell>
          <cell r="EV808" t="str">
            <v/>
          </cell>
          <cell r="EW808" t="str">
            <v/>
          </cell>
          <cell r="EX808" t="str">
            <v/>
          </cell>
          <cell r="EY808" t="str">
            <v/>
          </cell>
          <cell r="EZ808" t="str">
            <v/>
          </cell>
          <cell r="FA808" t="str">
            <v/>
          </cell>
          <cell r="FB808" t="str">
            <v/>
          </cell>
          <cell r="FC808" t="str">
            <v/>
          </cell>
          <cell r="FD808" t="str">
            <v/>
          </cell>
          <cell r="FE808" t="str">
            <v/>
          </cell>
          <cell r="FF808" t="str">
            <v/>
          </cell>
          <cell r="FG808" t="str">
            <v/>
          </cell>
          <cell r="FH808" t="str">
            <v/>
          </cell>
          <cell r="FI808" t="str">
            <v/>
          </cell>
          <cell r="FJ808" t="str">
            <v/>
          </cell>
          <cell r="FK808" t="str">
            <v/>
          </cell>
          <cell r="FL808" t="str">
            <v/>
          </cell>
          <cell r="FM808" t="str">
            <v/>
          </cell>
          <cell r="FN808" t="str">
            <v/>
          </cell>
          <cell r="FO808" t="str">
            <v/>
          </cell>
          <cell r="FP808" t="str">
            <v/>
          </cell>
          <cell r="FQ808" t="str">
            <v/>
          </cell>
          <cell r="FR808" t="str">
            <v/>
          </cell>
          <cell r="FS808" t="str">
            <v/>
          </cell>
          <cell r="FT808" t="str">
            <v/>
          </cell>
          <cell r="FU808" t="str">
            <v/>
          </cell>
          <cell r="FV808" t="str">
            <v/>
          </cell>
          <cell r="FW808" t="str">
            <v/>
          </cell>
          <cell r="FX808" t="str">
            <v/>
          </cell>
          <cell r="FY808" t="str">
            <v/>
          </cell>
          <cell r="FZ808" t="str">
            <v/>
          </cell>
          <cell r="GA808" t="str">
            <v/>
          </cell>
          <cell r="GB808" t="str">
            <v/>
          </cell>
          <cell r="GC808" t="str">
            <v/>
          </cell>
          <cell r="GD808" t="str">
            <v/>
          </cell>
          <cell r="GE808" t="str">
            <v/>
          </cell>
          <cell r="GF808" t="str">
            <v/>
          </cell>
          <cell r="GG808" t="str">
            <v/>
          </cell>
          <cell r="GH808" t="str">
            <v/>
          </cell>
          <cell r="GI808" t="str">
            <v/>
          </cell>
          <cell r="GJ808" t="str">
            <v/>
          </cell>
          <cell r="GK808" t="str">
            <v/>
          </cell>
          <cell r="GL808" t="str">
            <v/>
          </cell>
          <cell r="GM808" t="str">
            <v/>
          </cell>
          <cell r="GN808" t="str">
            <v/>
          </cell>
          <cell r="GO808" t="str">
            <v/>
          </cell>
          <cell r="GP808" t="str">
            <v/>
          </cell>
          <cell r="GQ808" t="str">
            <v/>
          </cell>
          <cell r="GR808" t="str">
            <v/>
          </cell>
          <cell r="GS808" t="str">
            <v/>
          </cell>
          <cell r="GT808" t="str">
            <v/>
          </cell>
          <cell r="GU808" t="str">
            <v/>
          </cell>
          <cell r="GV808" t="str">
            <v/>
          </cell>
          <cell r="GW808" t="str">
            <v/>
          </cell>
          <cell r="GX808" t="str">
            <v/>
          </cell>
          <cell r="GY808" t="str">
            <v/>
          </cell>
          <cell r="GZ808" t="str">
            <v/>
          </cell>
          <cell r="HA808" t="str">
            <v/>
          </cell>
          <cell r="HB808" t="str">
            <v/>
          </cell>
          <cell r="HC808" t="str">
            <v/>
          </cell>
          <cell r="HD808" t="str">
            <v/>
          </cell>
          <cell r="HE808" t="str">
            <v/>
          </cell>
          <cell r="HF808" t="str">
            <v/>
          </cell>
          <cell r="HG808" t="str">
            <v/>
          </cell>
          <cell r="HH808" t="str">
            <v/>
          </cell>
          <cell r="HI808" t="str">
            <v/>
          </cell>
          <cell r="HJ808" t="str">
            <v/>
          </cell>
          <cell r="HK808" t="str">
            <v/>
          </cell>
          <cell r="HL808" t="str">
            <v/>
          </cell>
          <cell r="HM808" t="str">
            <v/>
          </cell>
          <cell r="HN808" t="str">
            <v/>
          </cell>
          <cell r="HO808" t="str">
            <v/>
          </cell>
          <cell r="HP808" t="str">
            <v/>
          </cell>
          <cell r="HQ808" t="str">
            <v/>
          </cell>
          <cell r="HR808" t="str">
            <v/>
          </cell>
          <cell r="HS808" t="str">
            <v/>
          </cell>
          <cell r="HT808" t="str">
            <v/>
          </cell>
          <cell r="HU808" t="str">
            <v/>
          </cell>
          <cell r="HV808" t="str">
            <v/>
          </cell>
          <cell r="HW808" t="str">
            <v/>
          </cell>
          <cell r="HX808" t="str">
            <v/>
          </cell>
          <cell r="HY808" t="str">
            <v/>
          </cell>
          <cell r="HZ808" t="str">
            <v/>
          </cell>
          <cell r="IA808" t="str">
            <v/>
          </cell>
          <cell r="IB808" t="str">
            <v/>
          </cell>
          <cell r="IC808" t="str">
            <v/>
          </cell>
          <cell r="ID808" t="str">
            <v/>
          </cell>
        </row>
        <row r="809">
          <cell r="A809" t="str">
            <v/>
          </cell>
          <cell r="B809" t="str">
            <v/>
          </cell>
          <cell r="C809" t="str">
            <v/>
          </cell>
          <cell r="D809" t="str">
            <v/>
          </cell>
          <cell r="E809" t="str">
            <v/>
          </cell>
          <cell r="F809" t="str">
            <v/>
          </cell>
          <cell r="G809" t="str">
            <v/>
          </cell>
          <cell r="H809" t="str">
            <v/>
          </cell>
          <cell r="I809" t="str">
            <v/>
          </cell>
          <cell r="J809" t="str">
            <v/>
          </cell>
          <cell r="K809" t="str">
            <v/>
          </cell>
          <cell r="L809" t="str">
            <v/>
          </cell>
          <cell r="M809" t="str">
            <v/>
          </cell>
          <cell r="N809" t="str">
            <v/>
          </cell>
          <cell r="O809" t="str">
            <v/>
          </cell>
          <cell r="P809" t="str">
            <v/>
          </cell>
          <cell r="Q809" t="str">
            <v/>
          </cell>
          <cell r="R809" t="str">
            <v/>
          </cell>
          <cell r="S809" t="str">
            <v/>
          </cell>
          <cell r="T809" t="str">
            <v/>
          </cell>
          <cell r="U809" t="str">
            <v/>
          </cell>
          <cell r="V809" t="str">
            <v/>
          </cell>
          <cell r="W809" t="str">
            <v/>
          </cell>
          <cell r="X809" t="str">
            <v/>
          </cell>
          <cell r="Y809" t="str">
            <v/>
          </cell>
          <cell r="Z809" t="str">
            <v/>
          </cell>
          <cell r="AA809" t="str">
            <v/>
          </cell>
          <cell r="AB809" t="str">
            <v/>
          </cell>
          <cell r="AC809" t="str">
            <v/>
          </cell>
          <cell r="AD809" t="str">
            <v/>
          </cell>
          <cell r="AE809" t="str">
            <v/>
          </cell>
          <cell r="AF809" t="str">
            <v/>
          </cell>
          <cell r="AG809" t="str">
            <v/>
          </cell>
          <cell r="AH809" t="str">
            <v/>
          </cell>
          <cell r="AI809" t="str">
            <v/>
          </cell>
          <cell r="AJ809" t="str">
            <v/>
          </cell>
          <cell r="AK809" t="str">
            <v/>
          </cell>
          <cell r="AL809" t="str">
            <v/>
          </cell>
          <cell r="AM809" t="str">
            <v/>
          </cell>
          <cell r="AN809" t="str">
            <v/>
          </cell>
          <cell r="AO809" t="str">
            <v/>
          </cell>
          <cell r="AP809" t="str">
            <v/>
          </cell>
          <cell r="AQ809" t="str">
            <v/>
          </cell>
          <cell r="AR809" t="str">
            <v/>
          </cell>
          <cell r="AS809" t="str">
            <v/>
          </cell>
          <cell r="AT809" t="str">
            <v/>
          </cell>
          <cell r="AU809" t="str">
            <v/>
          </cell>
          <cell r="AV809" t="str">
            <v/>
          </cell>
          <cell r="AW809" t="str">
            <v/>
          </cell>
          <cell r="AX809" t="str">
            <v/>
          </cell>
          <cell r="AY809" t="str">
            <v/>
          </cell>
          <cell r="AZ809" t="str">
            <v/>
          </cell>
          <cell r="BA809" t="str">
            <v/>
          </cell>
          <cell r="BB809" t="str">
            <v/>
          </cell>
          <cell r="BC809" t="str">
            <v/>
          </cell>
          <cell r="BD809" t="str">
            <v/>
          </cell>
          <cell r="BE809" t="str">
            <v/>
          </cell>
          <cell r="BF809" t="str">
            <v/>
          </cell>
          <cell r="BG809" t="str">
            <v/>
          </cell>
          <cell r="BH809" t="str">
            <v/>
          </cell>
          <cell r="BI809" t="str">
            <v/>
          </cell>
          <cell r="BJ809" t="str">
            <v/>
          </cell>
          <cell r="BK809" t="str">
            <v/>
          </cell>
          <cell r="BL809" t="str">
            <v/>
          </cell>
          <cell r="BM809" t="str">
            <v/>
          </cell>
          <cell r="BN809" t="str">
            <v/>
          </cell>
          <cell r="BO809" t="str">
            <v/>
          </cell>
          <cell r="BP809" t="str">
            <v/>
          </cell>
          <cell r="BQ809" t="str">
            <v/>
          </cell>
          <cell r="BR809" t="str">
            <v/>
          </cell>
          <cell r="BS809" t="str">
            <v/>
          </cell>
          <cell r="BT809" t="str">
            <v/>
          </cell>
          <cell r="BU809" t="str">
            <v/>
          </cell>
          <cell r="BV809" t="str">
            <v/>
          </cell>
          <cell r="BW809" t="str">
            <v/>
          </cell>
          <cell r="BX809" t="str">
            <v/>
          </cell>
          <cell r="BY809" t="str">
            <v/>
          </cell>
          <cell r="BZ809" t="str">
            <v/>
          </cell>
          <cell r="CA809" t="str">
            <v/>
          </cell>
          <cell r="CB809" t="str">
            <v/>
          </cell>
          <cell r="CC809" t="str">
            <v/>
          </cell>
          <cell r="CD809" t="str">
            <v/>
          </cell>
          <cell r="CE809" t="str">
            <v/>
          </cell>
          <cell r="CF809" t="str">
            <v/>
          </cell>
          <cell r="CG809" t="str">
            <v/>
          </cell>
          <cell r="CH809" t="str">
            <v/>
          </cell>
          <cell r="CI809" t="str">
            <v/>
          </cell>
          <cell r="CJ809" t="str">
            <v/>
          </cell>
          <cell r="CK809" t="str">
            <v/>
          </cell>
          <cell r="CL809" t="str">
            <v/>
          </cell>
          <cell r="CM809" t="str">
            <v/>
          </cell>
          <cell r="CN809" t="str">
            <v/>
          </cell>
          <cell r="CO809" t="str">
            <v/>
          </cell>
          <cell r="CP809" t="str">
            <v/>
          </cell>
          <cell r="CQ809" t="str">
            <v/>
          </cell>
          <cell r="CR809" t="str">
            <v/>
          </cell>
          <cell r="CS809" t="str">
            <v/>
          </cell>
          <cell r="CT809" t="str">
            <v/>
          </cell>
          <cell r="CU809" t="str">
            <v/>
          </cell>
          <cell r="CV809" t="str">
            <v/>
          </cell>
          <cell r="CW809" t="str">
            <v/>
          </cell>
          <cell r="CX809" t="str">
            <v/>
          </cell>
          <cell r="CY809" t="str">
            <v/>
          </cell>
          <cell r="CZ809" t="str">
            <v/>
          </cell>
          <cell r="DA809" t="str">
            <v/>
          </cell>
          <cell r="DB809" t="str">
            <v/>
          </cell>
          <cell r="DC809" t="str">
            <v/>
          </cell>
          <cell r="DD809" t="str">
            <v/>
          </cell>
          <cell r="DE809" t="str">
            <v/>
          </cell>
          <cell r="DF809" t="str">
            <v/>
          </cell>
          <cell r="DG809" t="str">
            <v/>
          </cell>
          <cell r="DH809" t="str">
            <v/>
          </cell>
          <cell r="DI809" t="str">
            <v/>
          </cell>
          <cell r="DJ809" t="str">
            <v/>
          </cell>
          <cell r="DK809" t="str">
            <v/>
          </cell>
          <cell r="DL809" t="str">
            <v/>
          </cell>
          <cell r="DM809" t="str">
            <v/>
          </cell>
          <cell r="DN809" t="str">
            <v/>
          </cell>
          <cell r="DO809" t="str">
            <v/>
          </cell>
          <cell r="DP809" t="str">
            <v/>
          </cell>
          <cell r="DQ809" t="str">
            <v/>
          </cell>
          <cell r="DR809" t="str">
            <v/>
          </cell>
          <cell r="DS809" t="str">
            <v/>
          </cell>
          <cell r="DT809" t="str">
            <v/>
          </cell>
          <cell r="DU809" t="str">
            <v/>
          </cell>
          <cell r="DV809" t="str">
            <v/>
          </cell>
          <cell r="DW809" t="str">
            <v/>
          </cell>
          <cell r="DX809" t="str">
            <v/>
          </cell>
          <cell r="DY809" t="str">
            <v/>
          </cell>
          <cell r="DZ809" t="str">
            <v/>
          </cell>
          <cell r="EA809" t="str">
            <v/>
          </cell>
          <cell r="EB809" t="str">
            <v/>
          </cell>
          <cell r="EC809" t="str">
            <v/>
          </cell>
          <cell r="ED809" t="str">
            <v/>
          </cell>
          <cell r="EE809" t="str">
            <v/>
          </cell>
          <cell r="EF809" t="str">
            <v/>
          </cell>
          <cell r="EG809" t="str">
            <v/>
          </cell>
          <cell r="EH809" t="str">
            <v/>
          </cell>
          <cell r="EI809" t="str">
            <v/>
          </cell>
          <cell r="EJ809" t="str">
            <v/>
          </cell>
          <cell r="EK809" t="str">
            <v/>
          </cell>
          <cell r="EL809" t="str">
            <v/>
          </cell>
          <cell r="EM809" t="str">
            <v/>
          </cell>
          <cell r="EN809" t="str">
            <v/>
          </cell>
          <cell r="EO809" t="str">
            <v/>
          </cell>
          <cell r="EP809" t="str">
            <v/>
          </cell>
          <cell r="EQ809" t="str">
            <v/>
          </cell>
          <cell r="ER809" t="str">
            <v/>
          </cell>
          <cell r="ES809" t="str">
            <v/>
          </cell>
          <cell r="ET809" t="str">
            <v/>
          </cell>
          <cell r="EU809" t="str">
            <v/>
          </cell>
          <cell r="EV809" t="str">
            <v/>
          </cell>
          <cell r="EW809" t="str">
            <v/>
          </cell>
          <cell r="EX809" t="str">
            <v/>
          </cell>
          <cell r="EY809" t="str">
            <v/>
          </cell>
          <cell r="EZ809" t="str">
            <v/>
          </cell>
          <cell r="FA809" t="str">
            <v/>
          </cell>
          <cell r="FB809" t="str">
            <v/>
          </cell>
          <cell r="FC809" t="str">
            <v/>
          </cell>
          <cell r="FD809" t="str">
            <v/>
          </cell>
          <cell r="FE809" t="str">
            <v/>
          </cell>
          <cell r="FF809" t="str">
            <v/>
          </cell>
          <cell r="FG809" t="str">
            <v/>
          </cell>
          <cell r="FH809" t="str">
            <v/>
          </cell>
          <cell r="FI809" t="str">
            <v/>
          </cell>
          <cell r="FJ809" t="str">
            <v/>
          </cell>
          <cell r="FK809" t="str">
            <v/>
          </cell>
          <cell r="FL809" t="str">
            <v/>
          </cell>
          <cell r="FM809" t="str">
            <v/>
          </cell>
          <cell r="FN809" t="str">
            <v/>
          </cell>
          <cell r="FO809" t="str">
            <v/>
          </cell>
          <cell r="FP809" t="str">
            <v/>
          </cell>
          <cell r="FQ809" t="str">
            <v/>
          </cell>
          <cell r="FR809" t="str">
            <v/>
          </cell>
          <cell r="FS809" t="str">
            <v/>
          </cell>
          <cell r="FT809" t="str">
            <v/>
          </cell>
          <cell r="FU809" t="str">
            <v/>
          </cell>
          <cell r="FV809" t="str">
            <v/>
          </cell>
          <cell r="FW809" t="str">
            <v/>
          </cell>
          <cell r="FX809" t="str">
            <v/>
          </cell>
          <cell r="FY809" t="str">
            <v/>
          </cell>
          <cell r="FZ809" t="str">
            <v/>
          </cell>
          <cell r="GA809" t="str">
            <v/>
          </cell>
          <cell r="GB809" t="str">
            <v/>
          </cell>
          <cell r="GC809" t="str">
            <v/>
          </cell>
          <cell r="GD809" t="str">
            <v/>
          </cell>
          <cell r="GE809" t="str">
            <v/>
          </cell>
          <cell r="GF809" t="str">
            <v/>
          </cell>
          <cell r="GG809" t="str">
            <v/>
          </cell>
          <cell r="GH809" t="str">
            <v/>
          </cell>
          <cell r="GI809" t="str">
            <v/>
          </cell>
          <cell r="GJ809" t="str">
            <v/>
          </cell>
          <cell r="GK809" t="str">
            <v/>
          </cell>
          <cell r="GL809" t="str">
            <v/>
          </cell>
          <cell r="GM809" t="str">
            <v/>
          </cell>
          <cell r="GN809" t="str">
            <v/>
          </cell>
          <cell r="GO809" t="str">
            <v/>
          </cell>
          <cell r="GP809" t="str">
            <v/>
          </cell>
          <cell r="GQ809" t="str">
            <v/>
          </cell>
          <cell r="GR809" t="str">
            <v/>
          </cell>
          <cell r="GS809" t="str">
            <v/>
          </cell>
          <cell r="GT809" t="str">
            <v/>
          </cell>
          <cell r="GU809" t="str">
            <v/>
          </cell>
          <cell r="GV809" t="str">
            <v/>
          </cell>
          <cell r="GW809" t="str">
            <v/>
          </cell>
          <cell r="GX809" t="str">
            <v/>
          </cell>
          <cell r="GY809" t="str">
            <v/>
          </cell>
          <cell r="GZ809" t="str">
            <v/>
          </cell>
          <cell r="HA809" t="str">
            <v/>
          </cell>
          <cell r="HB809" t="str">
            <v/>
          </cell>
          <cell r="HC809" t="str">
            <v/>
          </cell>
          <cell r="HD809" t="str">
            <v/>
          </cell>
          <cell r="HE809" t="str">
            <v/>
          </cell>
          <cell r="HF809" t="str">
            <v/>
          </cell>
          <cell r="HG809" t="str">
            <v/>
          </cell>
          <cell r="HH809" t="str">
            <v/>
          </cell>
          <cell r="HI809" t="str">
            <v/>
          </cell>
          <cell r="HJ809" t="str">
            <v/>
          </cell>
          <cell r="HK809" t="str">
            <v/>
          </cell>
          <cell r="HL809" t="str">
            <v/>
          </cell>
          <cell r="HM809" t="str">
            <v/>
          </cell>
          <cell r="HN809" t="str">
            <v/>
          </cell>
          <cell r="HO809" t="str">
            <v/>
          </cell>
          <cell r="HP809" t="str">
            <v/>
          </cell>
          <cell r="HQ809" t="str">
            <v/>
          </cell>
          <cell r="HR809" t="str">
            <v/>
          </cell>
          <cell r="HS809" t="str">
            <v/>
          </cell>
          <cell r="HT809" t="str">
            <v/>
          </cell>
          <cell r="HU809" t="str">
            <v/>
          </cell>
          <cell r="HV809" t="str">
            <v/>
          </cell>
          <cell r="HW809" t="str">
            <v/>
          </cell>
          <cell r="HX809" t="str">
            <v/>
          </cell>
          <cell r="HY809" t="str">
            <v/>
          </cell>
          <cell r="HZ809" t="str">
            <v/>
          </cell>
          <cell r="IA809" t="str">
            <v/>
          </cell>
          <cell r="IB809" t="str">
            <v/>
          </cell>
          <cell r="IC809" t="str">
            <v/>
          </cell>
          <cell r="ID809" t="str">
            <v/>
          </cell>
        </row>
        <row r="810">
          <cell r="A810" t="str">
            <v/>
          </cell>
          <cell r="B810" t="str">
            <v/>
          </cell>
          <cell r="C810" t="str">
            <v/>
          </cell>
          <cell r="D810" t="str">
            <v/>
          </cell>
          <cell r="E810" t="str">
            <v/>
          </cell>
          <cell r="F810" t="str">
            <v/>
          </cell>
          <cell r="G810" t="str">
            <v/>
          </cell>
          <cell r="H810" t="str">
            <v/>
          </cell>
          <cell r="I810" t="str">
            <v/>
          </cell>
          <cell r="J810" t="str">
            <v/>
          </cell>
          <cell r="K810" t="str">
            <v/>
          </cell>
          <cell r="L810" t="str">
            <v/>
          </cell>
          <cell r="M810" t="str">
            <v/>
          </cell>
          <cell r="N810" t="str">
            <v/>
          </cell>
          <cell r="O810" t="str">
            <v/>
          </cell>
          <cell r="P810" t="str">
            <v/>
          </cell>
          <cell r="Q810" t="str">
            <v/>
          </cell>
          <cell r="R810" t="str">
            <v/>
          </cell>
          <cell r="S810" t="str">
            <v/>
          </cell>
          <cell r="T810" t="str">
            <v/>
          </cell>
          <cell r="U810" t="str">
            <v/>
          </cell>
          <cell r="V810" t="str">
            <v/>
          </cell>
          <cell r="W810" t="str">
            <v/>
          </cell>
          <cell r="X810" t="str">
            <v/>
          </cell>
          <cell r="Y810" t="str">
            <v/>
          </cell>
          <cell r="Z810" t="str">
            <v/>
          </cell>
          <cell r="AA810" t="str">
            <v/>
          </cell>
          <cell r="AB810" t="str">
            <v/>
          </cell>
          <cell r="AC810" t="str">
            <v/>
          </cell>
          <cell r="AD810" t="str">
            <v/>
          </cell>
          <cell r="AE810" t="str">
            <v/>
          </cell>
          <cell r="AF810" t="str">
            <v/>
          </cell>
          <cell r="AG810" t="str">
            <v/>
          </cell>
          <cell r="AH810" t="str">
            <v/>
          </cell>
          <cell r="AI810" t="str">
            <v/>
          </cell>
          <cell r="AJ810" t="str">
            <v/>
          </cell>
          <cell r="AK810" t="str">
            <v/>
          </cell>
          <cell r="AL810" t="str">
            <v/>
          </cell>
          <cell r="AM810" t="str">
            <v/>
          </cell>
          <cell r="AN810" t="str">
            <v/>
          </cell>
          <cell r="AO810" t="str">
            <v/>
          </cell>
          <cell r="AP810" t="str">
            <v/>
          </cell>
          <cell r="AQ810" t="str">
            <v/>
          </cell>
          <cell r="AR810" t="str">
            <v/>
          </cell>
          <cell r="AS810" t="str">
            <v/>
          </cell>
          <cell r="AT810" t="str">
            <v/>
          </cell>
          <cell r="AU810" t="str">
            <v/>
          </cell>
          <cell r="AV810" t="str">
            <v/>
          </cell>
          <cell r="AW810" t="str">
            <v/>
          </cell>
          <cell r="AX810" t="str">
            <v/>
          </cell>
          <cell r="AY810" t="str">
            <v/>
          </cell>
          <cell r="AZ810" t="str">
            <v/>
          </cell>
          <cell r="BA810" t="str">
            <v/>
          </cell>
          <cell r="BB810" t="str">
            <v/>
          </cell>
          <cell r="BC810" t="str">
            <v/>
          </cell>
          <cell r="BD810" t="str">
            <v/>
          </cell>
          <cell r="BE810" t="str">
            <v/>
          </cell>
          <cell r="BF810" t="str">
            <v/>
          </cell>
          <cell r="BG810" t="str">
            <v/>
          </cell>
          <cell r="BH810" t="str">
            <v/>
          </cell>
          <cell r="BI810" t="str">
            <v/>
          </cell>
          <cell r="BJ810" t="str">
            <v/>
          </cell>
          <cell r="BK810" t="str">
            <v/>
          </cell>
          <cell r="BL810" t="str">
            <v/>
          </cell>
          <cell r="BM810" t="str">
            <v/>
          </cell>
          <cell r="BN810" t="str">
            <v/>
          </cell>
          <cell r="BO810" t="str">
            <v/>
          </cell>
          <cell r="BP810" t="str">
            <v/>
          </cell>
          <cell r="BQ810" t="str">
            <v/>
          </cell>
          <cell r="BR810" t="str">
            <v/>
          </cell>
          <cell r="BS810" t="str">
            <v/>
          </cell>
          <cell r="BT810" t="str">
            <v/>
          </cell>
          <cell r="BU810" t="str">
            <v/>
          </cell>
          <cell r="BV810" t="str">
            <v/>
          </cell>
          <cell r="BW810" t="str">
            <v/>
          </cell>
          <cell r="BX810" t="str">
            <v/>
          </cell>
          <cell r="BY810" t="str">
            <v/>
          </cell>
          <cell r="BZ810" t="str">
            <v/>
          </cell>
          <cell r="CA810" t="str">
            <v/>
          </cell>
          <cell r="CB810" t="str">
            <v/>
          </cell>
          <cell r="CC810" t="str">
            <v/>
          </cell>
          <cell r="CD810" t="str">
            <v/>
          </cell>
          <cell r="CE810" t="str">
            <v/>
          </cell>
          <cell r="CF810" t="str">
            <v/>
          </cell>
          <cell r="CG810" t="str">
            <v/>
          </cell>
          <cell r="CH810" t="str">
            <v/>
          </cell>
          <cell r="CI810" t="str">
            <v/>
          </cell>
          <cell r="CJ810" t="str">
            <v/>
          </cell>
          <cell r="CK810" t="str">
            <v/>
          </cell>
          <cell r="CL810" t="str">
            <v/>
          </cell>
          <cell r="CM810" t="str">
            <v/>
          </cell>
          <cell r="CN810" t="str">
            <v/>
          </cell>
          <cell r="CO810" t="str">
            <v/>
          </cell>
          <cell r="CP810" t="str">
            <v/>
          </cell>
          <cell r="CQ810" t="str">
            <v/>
          </cell>
          <cell r="CR810" t="str">
            <v/>
          </cell>
          <cell r="CS810" t="str">
            <v/>
          </cell>
          <cell r="CT810" t="str">
            <v/>
          </cell>
          <cell r="CU810" t="str">
            <v/>
          </cell>
          <cell r="CV810" t="str">
            <v/>
          </cell>
          <cell r="CW810" t="str">
            <v/>
          </cell>
          <cell r="CX810" t="str">
            <v/>
          </cell>
          <cell r="CY810" t="str">
            <v/>
          </cell>
          <cell r="CZ810" t="str">
            <v/>
          </cell>
          <cell r="DA810" t="str">
            <v/>
          </cell>
          <cell r="DB810" t="str">
            <v/>
          </cell>
          <cell r="DC810" t="str">
            <v/>
          </cell>
          <cell r="DD810" t="str">
            <v/>
          </cell>
          <cell r="DE810" t="str">
            <v/>
          </cell>
          <cell r="DF810" t="str">
            <v/>
          </cell>
          <cell r="DG810" t="str">
            <v/>
          </cell>
          <cell r="DH810" t="str">
            <v/>
          </cell>
          <cell r="DI810" t="str">
            <v/>
          </cell>
          <cell r="DJ810" t="str">
            <v/>
          </cell>
          <cell r="DK810" t="str">
            <v/>
          </cell>
          <cell r="DL810" t="str">
            <v/>
          </cell>
          <cell r="DM810" t="str">
            <v/>
          </cell>
          <cell r="DN810" t="str">
            <v/>
          </cell>
          <cell r="DO810" t="str">
            <v/>
          </cell>
          <cell r="DP810" t="str">
            <v/>
          </cell>
          <cell r="DQ810" t="str">
            <v/>
          </cell>
          <cell r="DR810" t="str">
            <v/>
          </cell>
          <cell r="DS810" t="str">
            <v/>
          </cell>
          <cell r="DT810" t="str">
            <v/>
          </cell>
          <cell r="DU810" t="str">
            <v/>
          </cell>
          <cell r="DV810" t="str">
            <v/>
          </cell>
          <cell r="DW810" t="str">
            <v/>
          </cell>
          <cell r="DX810" t="str">
            <v/>
          </cell>
          <cell r="DY810" t="str">
            <v/>
          </cell>
          <cell r="DZ810" t="str">
            <v/>
          </cell>
          <cell r="EA810" t="str">
            <v/>
          </cell>
          <cell r="EB810" t="str">
            <v/>
          </cell>
          <cell r="EC810" t="str">
            <v/>
          </cell>
          <cell r="ED810" t="str">
            <v/>
          </cell>
          <cell r="EE810" t="str">
            <v/>
          </cell>
          <cell r="EF810" t="str">
            <v/>
          </cell>
          <cell r="EG810" t="str">
            <v/>
          </cell>
          <cell r="EH810" t="str">
            <v/>
          </cell>
          <cell r="EI810" t="str">
            <v/>
          </cell>
          <cell r="EJ810" t="str">
            <v/>
          </cell>
          <cell r="EK810" t="str">
            <v/>
          </cell>
          <cell r="EL810" t="str">
            <v/>
          </cell>
          <cell r="EM810" t="str">
            <v/>
          </cell>
          <cell r="EN810" t="str">
            <v/>
          </cell>
          <cell r="EO810" t="str">
            <v/>
          </cell>
          <cell r="EP810" t="str">
            <v/>
          </cell>
          <cell r="EQ810" t="str">
            <v/>
          </cell>
          <cell r="ER810" t="str">
            <v/>
          </cell>
          <cell r="ES810" t="str">
            <v/>
          </cell>
          <cell r="ET810" t="str">
            <v/>
          </cell>
          <cell r="EU810" t="str">
            <v/>
          </cell>
          <cell r="EV810" t="str">
            <v/>
          </cell>
          <cell r="EW810" t="str">
            <v/>
          </cell>
          <cell r="EX810" t="str">
            <v/>
          </cell>
          <cell r="EY810" t="str">
            <v/>
          </cell>
          <cell r="EZ810" t="str">
            <v/>
          </cell>
          <cell r="FA810" t="str">
            <v/>
          </cell>
          <cell r="FB810" t="str">
            <v/>
          </cell>
          <cell r="FC810" t="str">
            <v/>
          </cell>
          <cell r="FD810" t="str">
            <v/>
          </cell>
          <cell r="FE810" t="str">
            <v/>
          </cell>
          <cell r="FF810" t="str">
            <v/>
          </cell>
          <cell r="FG810" t="str">
            <v/>
          </cell>
          <cell r="FH810" t="str">
            <v/>
          </cell>
          <cell r="FI810" t="str">
            <v/>
          </cell>
          <cell r="FJ810" t="str">
            <v/>
          </cell>
          <cell r="FK810" t="str">
            <v/>
          </cell>
          <cell r="FL810" t="str">
            <v/>
          </cell>
          <cell r="FM810" t="str">
            <v/>
          </cell>
          <cell r="FN810" t="str">
            <v/>
          </cell>
          <cell r="FO810" t="str">
            <v/>
          </cell>
          <cell r="FP810" t="str">
            <v/>
          </cell>
          <cell r="FQ810" t="str">
            <v/>
          </cell>
          <cell r="FR810" t="str">
            <v/>
          </cell>
          <cell r="FS810" t="str">
            <v/>
          </cell>
          <cell r="FT810" t="str">
            <v/>
          </cell>
          <cell r="FU810" t="str">
            <v/>
          </cell>
          <cell r="FV810" t="str">
            <v/>
          </cell>
          <cell r="FW810" t="str">
            <v/>
          </cell>
          <cell r="FX810" t="str">
            <v/>
          </cell>
          <cell r="FY810" t="str">
            <v/>
          </cell>
          <cell r="FZ810" t="str">
            <v/>
          </cell>
          <cell r="GA810" t="str">
            <v/>
          </cell>
          <cell r="GB810" t="str">
            <v/>
          </cell>
          <cell r="GC810" t="str">
            <v/>
          </cell>
          <cell r="GD810" t="str">
            <v/>
          </cell>
          <cell r="GE810" t="str">
            <v/>
          </cell>
          <cell r="GF810" t="str">
            <v/>
          </cell>
          <cell r="GG810" t="str">
            <v/>
          </cell>
          <cell r="GH810" t="str">
            <v/>
          </cell>
          <cell r="GI810" t="str">
            <v/>
          </cell>
          <cell r="GJ810" t="str">
            <v/>
          </cell>
          <cell r="GK810" t="str">
            <v/>
          </cell>
          <cell r="GL810" t="str">
            <v/>
          </cell>
          <cell r="GM810" t="str">
            <v/>
          </cell>
          <cell r="GN810" t="str">
            <v/>
          </cell>
          <cell r="GO810" t="str">
            <v/>
          </cell>
          <cell r="GP810" t="str">
            <v/>
          </cell>
          <cell r="GQ810" t="str">
            <v/>
          </cell>
          <cell r="GR810" t="str">
            <v/>
          </cell>
          <cell r="GS810" t="str">
            <v/>
          </cell>
          <cell r="GT810" t="str">
            <v/>
          </cell>
          <cell r="GU810" t="str">
            <v/>
          </cell>
          <cell r="GV810" t="str">
            <v/>
          </cell>
          <cell r="GW810" t="str">
            <v/>
          </cell>
          <cell r="GX810" t="str">
            <v/>
          </cell>
          <cell r="GY810" t="str">
            <v/>
          </cell>
          <cell r="GZ810" t="str">
            <v/>
          </cell>
          <cell r="HA810" t="str">
            <v/>
          </cell>
          <cell r="HB810" t="str">
            <v/>
          </cell>
          <cell r="HC810" t="str">
            <v/>
          </cell>
          <cell r="HD810" t="str">
            <v/>
          </cell>
          <cell r="HE810" t="str">
            <v/>
          </cell>
          <cell r="HF810" t="str">
            <v/>
          </cell>
          <cell r="HG810" t="str">
            <v/>
          </cell>
          <cell r="HH810" t="str">
            <v/>
          </cell>
          <cell r="HI810" t="str">
            <v/>
          </cell>
          <cell r="HJ810" t="str">
            <v/>
          </cell>
          <cell r="HK810" t="str">
            <v/>
          </cell>
          <cell r="HL810" t="str">
            <v/>
          </cell>
          <cell r="HM810" t="str">
            <v/>
          </cell>
          <cell r="HN810" t="str">
            <v/>
          </cell>
          <cell r="HO810" t="str">
            <v/>
          </cell>
          <cell r="HP810" t="str">
            <v/>
          </cell>
          <cell r="HQ810" t="str">
            <v/>
          </cell>
          <cell r="HR810" t="str">
            <v/>
          </cell>
          <cell r="HS810" t="str">
            <v/>
          </cell>
          <cell r="HT810" t="str">
            <v/>
          </cell>
          <cell r="HU810" t="str">
            <v/>
          </cell>
          <cell r="HV810" t="str">
            <v/>
          </cell>
          <cell r="HW810" t="str">
            <v/>
          </cell>
          <cell r="HX810" t="str">
            <v/>
          </cell>
          <cell r="HY810" t="str">
            <v/>
          </cell>
          <cell r="HZ810" t="str">
            <v/>
          </cell>
          <cell r="IA810" t="str">
            <v/>
          </cell>
          <cell r="IB810" t="str">
            <v/>
          </cell>
          <cell r="IC810" t="str">
            <v/>
          </cell>
          <cell r="ID810" t="str">
            <v/>
          </cell>
        </row>
        <row r="811">
          <cell r="A811" t="str">
            <v/>
          </cell>
          <cell r="B811" t="str">
            <v/>
          </cell>
          <cell r="C811" t="str">
            <v/>
          </cell>
          <cell r="D811" t="str">
            <v/>
          </cell>
          <cell r="E811" t="str">
            <v/>
          </cell>
          <cell r="F811" t="str">
            <v/>
          </cell>
          <cell r="G811" t="str">
            <v/>
          </cell>
          <cell r="H811" t="str">
            <v/>
          </cell>
          <cell r="I811" t="str">
            <v/>
          </cell>
          <cell r="J811" t="str">
            <v/>
          </cell>
          <cell r="K811" t="str">
            <v/>
          </cell>
          <cell r="L811" t="str">
            <v/>
          </cell>
          <cell r="M811" t="str">
            <v/>
          </cell>
          <cell r="N811" t="str">
            <v/>
          </cell>
          <cell r="O811" t="str">
            <v/>
          </cell>
          <cell r="P811" t="str">
            <v/>
          </cell>
          <cell r="Q811" t="str">
            <v/>
          </cell>
          <cell r="R811" t="str">
            <v/>
          </cell>
          <cell r="S811" t="str">
            <v/>
          </cell>
          <cell r="T811" t="str">
            <v/>
          </cell>
          <cell r="U811" t="str">
            <v/>
          </cell>
          <cell r="V811" t="str">
            <v/>
          </cell>
          <cell r="W811" t="str">
            <v/>
          </cell>
          <cell r="X811" t="str">
            <v/>
          </cell>
          <cell r="Y811" t="str">
            <v/>
          </cell>
          <cell r="Z811" t="str">
            <v/>
          </cell>
          <cell r="AA811" t="str">
            <v/>
          </cell>
          <cell r="AB811" t="str">
            <v/>
          </cell>
          <cell r="AC811" t="str">
            <v/>
          </cell>
          <cell r="AD811" t="str">
            <v/>
          </cell>
          <cell r="AE811" t="str">
            <v/>
          </cell>
          <cell r="AF811" t="str">
            <v/>
          </cell>
          <cell r="AG811" t="str">
            <v/>
          </cell>
          <cell r="AH811" t="str">
            <v/>
          </cell>
          <cell r="AI811" t="str">
            <v/>
          </cell>
          <cell r="AJ811" t="str">
            <v/>
          </cell>
          <cell r="AK811" t="str">
            <v/>
          </cell>
          <cell r="AL811" t="str">
            <v/>
          </cell>
          <cell r="AM811" t="str">
            <v/>
          </cell>
          <cell r="AN811" t="str">
            <v/>
          </cell>
          <cell r="AO811" t="str">
            <v/>
          </cell>
          <cell r="AP811" t="str">
            <v/>
          </cell>
          <cell r="AQ811" t="str">
            <v/>
          </cell>
          <cell r="AR811" t="str">
            <v/>
          </cell>
          <cell r="AS811" t="str">
            <v/>
          </cell>
          <cell r="AT811" t="str">
            <v/>
          </cell>
          <cell r="AU811" t="str">
            <v/>
          </cell>
          <cell r="AV811" t="str">
            <v/>
          </cell>
          <cell r="AW811" t="str">
            <v/>
          </cell>
          <cell r="AX811" t="str">
            <v/>
          </cell>
          <cell r="AY811" t="str">
            <v/>
          </cell>
          <cell r="AZ811" t="str">
            <v/>
          </cell>
          <cell r="BA811" t="str">
            <v/>
          </cell>
          <cell r="BB811" t="str">
            <v/>
          </cell>
          <cell r="BC811" t="str">
            <v/>
          </cell>
          <cell r="BD811" t="str">
            <v/>
          </cell>
          <cell r="BE811" t="str">
            <v/>
          </cell>
          <cell r="BF811" t="str">
            <v/>
          </cell>
          <cell r="BG811" t="str">
            <v/>
          </cell>
          <cell r="BH811" t="str">
            <v/>
          </cell>
          <cell r="BI811" t="str">
            <v/>
          </cell>
          <cell r="BJ811" t="str">
            <v/>
          </cell>
          <cell r="BK811" t="str">
            <v/>
          </cell>
          <cell r="BL811" t="str">
            <v/>
          </cell>
          <cell r="BM811" t="str">
            <v/>
          </cell>
          <cell r="BN811" t="str">
            <v/>
          </cell>
          <cell r="BO811" t="str">
            <v/>
          </cell>
          <cell r="BP811" t="str">
            <v/>
          </cell>
          <cell r="BQ811" t="str">
            <v/>
          </cell>
          <cell r="BR811" t="str">
            <v/>
          </cell>
          <cell r="BS811" t="str">
            <v/>
          </cell>
          <cell r="BT811" t="str">
            <v/>
          </cell>
          <cell r="BU811" t="str">
            <v/>
          </cell>
          <cell r="BV811" t="str">
            <v/>
          </cell>
          <cell r="BW811" t="str">
            <v/>
          </cell>
          <cell r="BX811" t="str">
            <v/>
          </cell>
          <cell r="BY811" t="str">
            <v/>
          </cell>
          <cell r="BZ811" t="str">
            <v/>
          </cell>
          <cell r="CA811" t="str">
            <v/>
          </cell>
          <cell r="CB811" t="str">
            <v/>
          </cell>
          <cell r="CC811" t="str">
            <v/>
          </cell>
          <cell r="CD811" t="str">
            <v/>
          </cell>
          <cell r="CE811" t="str">
            <v/>
          </cell>
          <cell r="CF811" t="str">
            <v/>
          </cell>
          <cell r="CG811" t="str">
            <v/>
          </cell>
          <cell r="CH811" t="str">
            <v/>
          </cell>
          <cell r="CI811" t="str">
            <v/>
          </cell>
          <cell r="CJ811" t="str">
            <v/>
          </cell>
          <cell r="CK811" t="str">
            <v/>
          </cell>
          <cell r="CL811" t="str">
            <v/>
          </cell>
          <cell r="CM811" t="str">
            <v/>
          </cell>
          <cell r="CN811" t="str">
            <v/>
          </cell>
          <cell r="CO811" t="str">
            <v/>
          </cell>
          <cell r="CP811" t="str">
            <v/>
          </cell>
          <cell r="CQ811" t="str">
            <v/>
          </cell>
          <cell r="CR811" t="str">
            <v/>
          </cell>
          <cell r="CS811" t="str">
            <v/>
          </cell>
          <cell r="CT811" t="str">
            <v/>
          </cell>
          <cell r="CU811" t="str">
            <v/>
          </cell>
          <cell r="CV811" t="str">
            <v/>
          </cell>
          <cell r="CW811" t="str">
            <v/>
          </cell>
          <cell r="CX811" t="str">
            <v/>
          </cell>
          <cell r="CY811" t="str">
            <v/>
          </cell>
          <cell r="CZ811" t="str">
            <v/>
          </cell>
          <cell r="DA811" t="str">
            <v/>
          </cell>
          <cell r="DB811" t="str">
            <v/>
          </cell>
          <cell r="DC811" t="str">
            <v/>
          </cell>
          <cell r="DD811" t="str">
            <v/>
          </cell>
          <cell r="DE811" t="str">
            <v/>
          </cell>
          <cell r="DF811" t="str">
            <v/>
          </cell>
          <cell r="DG811" t="str">
            <v/>
          </cell>
          <cell r="DH811" t="str">
            <v/>
          </cell>
          <cell r="DI811" t="str">
            <v/>
          </cell>
          <cell r="DJ811" t="str">
            <v/>
          </cell>
          <cell r="DK811" t="str">
            <v/>
          </cell>
          <cell r="DL811" t="str">
            <v/>
          </cell>
          <cell r="DM811" t="str">
            <v/>
          </cell>
          <cell r="DN811" t="str">
            <v/>
          </cell>
          <cell r="DO811" t="str">
            <v/>
          </cell>
          <cell r="DP811" t="str">
            <v/>
          </cell>
          <cell r="DQ811" t="str">
            <v/>
          </cell>
          <cell r="DR811" t="str">
            <v/>
          </cell>
          <cell r="DS811" t="str">
            <v/>
          </cell>
          <cell r="DT811" t="str">
            <v/>
          </cell>
          <cell r="DU811" t="str">
            <v/>
          </cell>
          <cell r="DV811" t="str">
            <v/>
          </cell>
          <cell r="DW811" t="str">
            <v/>
          </cell>
          <cell r="DX811" t="str">
            <v/>
          </cell>
          <cell r="DY811" t="str">
            <v/>
          </cell>
          <cell r="DZ811" t="str">
            <v/>
          </cell>
          <cell r="EA811" t="str">
            <v/>
          </cell>
          <cell r="EB811" t="str">
            <v/>
          </cell>
          <cell r="EC811" t="str">
            <v/>
          </cell>
          <cell r="ED811" t="str">
            <v/>
          </cell>
          <cell r="EE811" t="str">
            <v/>
          </cell>
          <cell r="EF811" t="str">
            <v/>
          </cell>
          <cell r="EG811" t="str">
            <v/>
          </cell>
          <cell r="EH811" t="str">
            <v/>
          </cell>
          <cell r="EI811" t="str">
            <v/>
          </cell>
          <cell r="EJ811" t="str">
            <v/>
          </cell>
          <cell r="EK811" t="str">
            <v/>
          </cell>
          <cell r="EL811" t="str">
            <v/>
          </cell>
          <cell r="EM811" t="str">
            <v/>
          </cell>
          <cell r="EN811" t="str">
            <v/>
          </cell>
          <cell r="EO811" t="str">
            <v/>
          </cell>
          <cell r="EP811" t="str">
            <v/>
          </cell>
          <cell r="EQ811" t="str">
            <v/>
          </cell>
          <cell r="ER811" t="str">
            <v/>
          </cell>
          <cell r="ES811" t="str">
            <v/>
          </cell>
          <cell r="ET811" t="str">
            <v/>
          </cell>
          <cell r="EU811" t="str">
            <v/>
          </cell>
          <cell r="EV811" t="str">
            <v/>
          </cell>
          <cell r="EW811" t="str">
            <v/>
          </cell>
          <cell r="EX811" t="str">
            <v/>
          </cell>
          <cell r="EY811" t="str">
            <v/>
          </cell>
          <cell r="EZ811" t="str">
            <v/>
          </cell>
          <cell r="FA811" t="str">
            <v/>
          </cell>
          <cell r="FB811" t="str">
            <v/>
          </cell>
          <cell r="FC811" t="str">
            <v/>
          </cell>
          <cell r="FD811" t="str">
            <v/>
          </cell>
          <cell r="FE811" t="str">
            <v/>
          </cell>
          <cell r="FF811" t="str">
            <v/>
          </cell>
          <cell r="FG811" t="str">
            <v/>
          </cell>
          <cell r="FH811" t="str">
            <v/>
          </cell>
          <cell r="FI811" t="str">
            <v/>
          </cell>
          <cell r="FJ811" t="str">
            <v/>
          </cell>
          <cell r="FK811" t="str">
            <v/>
          </cell>
          <cell r="FL811" t="str">
            <v/>
          </cell>
          <cell r="FM811" t="str">
            <v/>
          </cell>
          <cell r="FN811" t="str">
            <v/>
          </cell>
          <cell r="FO811" t="str">
            <v/>
          </cell>
          <cell r="FP811" t="str">
            <v/>
          </cell>
          <cell r="FQ811" t="str">
            <v/>
          </cell>
          <cell r="FR811" t="str">
            <v/>
          </cell>
          <cell r="FS811" t="str">
            <v/>
          </cell>
          <cell r="FT811" t="str">
            <v/>
          </cell>
          <cell r="FU811" t="str">
            <v/>
          </cell>
          <cell r="FV811" t="str">
            <v/>
          </cell>
          <cell r="FW811" t="str">
            <v/>
          </cell>
          <cell r="FX811" t="str">
            <v/>
          </cell>
          <cell r="FY811" t="str">
            <v/>
          </cell>
          <cell r="FZ811" t="str">
            <v/>
          </cell>
          <cell r="GA811" t="str">
            <v/>
          </cell>
          <cell r="GB811" t="str">
            <v/>
          </cell>
          <cell r="GC811" t="str">
            <v/>
          </cell>
          <cell r="GD811" t="str">
            <v/>
          </cell>
          <cell r="GE811" t="str">
            <v/>
          </cell>
          <cell r="GF811" t="str">
            <v/>
          </cell>
          <cell r="GG811" t="str">
            <v/>
          </cell>
          <cell r="GH811" t="str">
            <v/>
          </cell>
          <cell r="GI811" t="str">
            <v/>
          </cell>
          <cell r="GJ811" t="str">
            <v/>
          </cell>
          <cell r="GK811" t="str">
            <v/>
          </cell>
          <cell r="GL811" t="str">
            <v/>
          </cell>
          <cell r="GM811" t="str">
            <v/>
          </cell>
          <cell r="GN811" t="str">
            <v/>
          </cell>
          <cell r="GO811" t="str">
            <v/>
          </cell>
          <cell r="GP811" t="str">
            <v/>
          </cell>
          <cell r="GQ811" t="str">
            <v/>
          </cell>
          <cell r="GR811" t="str">
            <v/>
          </cell>
          <cell r="GS811" t="str">
            <v/>
          </cell>
          <cell r="GT811" t="str">
            <v/>
          </cell>
          <cell r="GU811" t="str">
            <v/>
          </cell>
          <cell r="GV811" t="str">
            <v/>
          </cell>
          <cell r="GW811" t="str">
            <v/>
          </cell>
          <cell r="GX811" t="str">
            <v/>
          </cell>
          <cell r="GY811" t="str">
            <v/>
          </cell>
          <cell r="GZ811" t="str">
            <v/>
          </cell>
          <cell r="HA811" t="str">
            <v/>
          </cell>
          <cell r="HB811" t="str">
            <v/>
          </cell>
          <cell r="HC811" t="str">
            <v/>
          </cell>
          <cell r="HD811" t="str">
            <v/>
          </cell>
          <cell r="HE811" t="str">
            <v/>
          </cell>
          <cell r="HF811" t="str">
            <v/>
          </cell>
          <cell r="HG811" t="str">
            <v/>
          </cell>
          <cell r="HH811" t="str">
            <v/>
          </cell>
          <cell r="HI811" t="str">
            <v/>
          </cell>
          <cell r="HJ811" t="str">
            <v/>
          </cell>
          <cell r="HK811" t="str">
            <v/>
          </cell>
          <cell r="HL811" t="str">
            <v/>
          </cell>
          <cell r="HM811" t="str">
            <v/>
          </cell>
          <cell r="HN811" t="str">
            <v/>
          </cell>
          <cell r="HO811" t="str">
            <v/>
          </cell>
          <cell r="HP811" t="str">
            <v/>
          </cell>
          <cell r="HQ811" t="str">
            <v/>
          </cell>
          <cell r="HR811" t="str">
            <v/>
          </cell>
          <cell r="HS811" t="str">
            <v/>
          </cell>
          <cell r="HT811" t="str">
            <v/>
          </cell>
          <cell r="HU811" t="str">
            <v/>
          </cell>
          <cell r="HV811" t="str">
            <v/>
          </cell>
          <cell r="HW811" t="str">
            <v/>
          </cell>
          <cell r="HX811" t="str">
            <v/>
          </cell>
          <cell r="HY811" t="str">
            <v/>
          </cell>
          <cell r="HZ811" t="str">
            <v/>
          </cell>
          <cell r="IA811" t="str">
            <v/>
          </cell>
          <cell r="IB811" t="str">
            <v/>
          </cell>
          <cell r="IC811" t="str">
            <v/>
          </cell>
          <cell r="ID811" t="str">
            <v/>
          </cell>
        </row>
        <row r="812">
          <cell r="A812" t="str">
            <v/>
          </cell>
          <cell r="B812" t="str">
            <v/>
          </cell>
          <cell r="C812" t="str">
            <v/>
          </cell>
          <cell r="D812" t="str">
            <v/>
          </cell>
          <cell r="E812" t="str">
            <v/>
          </cell>
          <cell r="F812" t="str">
            <v/>
          </cell>
          <cell r="G812" t="str">
            <v/>
          </cell>
          <cell r="H812" t="str">
            <v/>
          </cell>
          <cell r="I812" t="str">
            <v/>
          </cell>
          <cell r="J812" t="str">
            <v/>
          </cell>
          <cell r="K812" t="str">
            <v/>
          </cell>
          <cell r="L812" t="str">
            <v/>
          </cell>
          <cell r="M812" t="str">
            <v/>
          </cell>
          <cell r="N812" t="str">
            <v/>
          </cell>
          <cell r="O812" t="str">
            <v/>
          </cell>
          <cell r="P812" t="str">
            <v/>
          </cell>
          <cell r="Q812" t="str">
            <v/>
          </cell>
          <cell r="R812" t="str">
            <v/>
          </cell>
          <cell r="S812" t="str">
            <v/>
          </cell>
          <cell r="T812" t="str">
            <v/>
          </cell>
          <cell r="U812" t="str">
            <v/>
          </cell>
          <cell r="V812" t="str">
            <v/>
          </cell>
          <cell r="W812" t="str">
            <v/>
          </cell>
          <cell r="X812" t="str">
            <v/>
          </cell>
          <cell r="Y812" t="str">
            <v/>
          </cell>
          <cell r="Z812" t="str">
            <v/>
          </cell>
          <cell r="AA812" t="str">
            <v/>
          </cell>
          <cell r="AB812" t="str">
            <v/>
          </cell>
          <cell r="AC812" t="str">
            <v/>
          </cell>
          <cell r="AD812" t="str">
            <v/>
          </cell>
          <cell r="AE812" t="str">
            <v/>
          </cell>
          <cell r="AF812" t="str">
            <v/>
          </cell>
          <cell r="AG812" t="str">
            <v/>
          </cell>
          <cell r="AH812" t="str">
            <v/>
          </cell>
          <cell r="AI812" t="str">
            <v/>
          </cell>
          <cell r="AJ812" t="str">
            <v/>
          </cell>
          <cell r="AK812" t="str">
            <v/>
          </cell>
          <cell r="AL812" t="str">
            <v/>
          </cell>
          <cell r="AM812" t="str">
            <v/>
          </cell>
          <cell r="AN812" t="str">
            <v/>
          </cell>
          <cell r="AO812" t="str">
            <v/>
          </cell>
          <cell r="AP812" t="str">
            <v/>
          </cell>
          <cell r="AQ812" t="str">
            <v/>
          </cell>
          <cell r="AR812" t="str">
            <v/>
          </cell>
          <cell r="AS812" t="str">
            <v/>
          </cell>
          <cell r="AT812" t="str">
            <v/>
          </cell>
          <cell r="AU812" t="str">
            <v/>
          </cell>
          <cell r="AV812" t="str">
            <v/>
          </cell>
          <cell r="AW812" t="str">
            <v/>
          </cell>
          <cell r="AX812" t="str">
            <v/>
          </cell>
          <cell r="AY812" t="str">
            <v/>
          </cell>
          <cell r="AZ812" t="str">
            <v/>
          </cell>
          <cell r="BA812" t="str">
            <v/>
          </cell>
          <cell r="BB812" t="str">
            <v/>
          </cell>
          <cell r="BC812" t="str">
            <v/>
          </cell>
          <cell r="BD812" t="str">
            <v/>
          </cell>
          <cell r="BE812" t="str">
            <v/>
          </cell>
          <cell r="BF812" t="str">
            <v/>
          </cell>
          <cell r="BG812" t="str">
            <v/>
          </cell>
          <cell r="BH812" t="str">
            <v/>
          </cell>
          <cell r="BI812" t="str">
            <v/>
          </cell>
          <cell r="BJ812" t="str">
            <v/>
          </cell>
          <cell r="BK812" t="str">
            <v/>
          </cell>
          <cell r="BL812" t="str">
            <v/>
          </cell>
          <cell r="BM812" t="str">
            <v/>
          </cell>
          <cell r="BN812" t="str">
            <v/>
          </cell>
          <cell r="BO812" t="str">
            <v/>
          </cell>
          <cell r="BP812" t="str">
            <v/>
          </cell>
          <cell r="BQ812" t="str">
            <v/>
          </cell>
          <cell r="BR812" t="str">
            <v/>
          </cell>
          <cell r="BS812" t="str">
            <v/>
          </cell>
          <cell r="BT812" t="str">
            <v/>
          </cell>
          <cell r="BU812" t="str">
            <v/>
          </cell>
          <cell r="BV812" t="str">
            <v/>
          </cell>
          <cell r="BW812" t="str">
            <v/>
          </cell>
          <cell r="BX812" t="str">
            <v/>
          </cell>
          <cell r="BY812" t="str">
            <v/>
          </cell>
          <cell r="BZ812" t="str">
            <v/>
          </cell>
          <cell r="CA812" t="str">
            <v/>
          </cell>
          <cell r="CB812" t="str">
            <v/>
          </cell>
          <cell r="CC812" t="str">
            <v/>
          </cell>
          <cell r="CD812" t="str">
            <v/>
          </cell>
          <cell r="CE812" t="str">
            <v/>
          </cell>
          <cell r="CF812" t="str">
            <v/>
          </cell>
          <cell r="CG812" t="str">
            <v/>
          </cell>
          <cell r="CH812" t="str">
            <v/>
          </cell>
          <cell r="CI812" t="str">
            <v/>
          </cell>
          <cell r="CJ812" t="str">
            <v/>
          </cell>
          <cell r="CK812" t="str">
            <v/>
          </cell>
          <cell r="CL812" t="str">
            <v/>
          </cell>
          <cell r="CM812" t="str">
            <v/>
          </cell>
          <cell r="CN812" t="str">
            <v/>
          </cell>
          <cell r="CO812" t="str">
            <v/>
          </cell>
          <cell r="CP812" t="str">
            <v/>
          </cell>
          <cell r="CQ812" t="str">
            <v/>
          </cell>
          <cell r="CR812" t="str">
            <v/>
          </cell>
          <cell r="CS812" t="str">
            <v/>
          </cell>
          <cell r="CT812" t="str">
            <v/>
          </cell>
          <cell r="CU812" t="str">
            <v/>
          </cell>
          <cell r="CV812" t="str">
            <v/>
          </cell>
          <cell r="CW812" t="str">
            <v/>
          </cell>
          <cell r="CX812" t="str">
            <v/>
          </cell>
          <cell r="CY812" t="str">
            <v/>
          </cell>
          <cell r="CZ812" t="str">
            <v/>
          </cell>
          <cell r="DA812" t="str">
            <v/>
          </cell>
          <cell r="DB812" t="str">
            <v/>
          </cell>
          <cell r="DC812" t="str">
            <v/>
          </cell>
          <cell r="DD812" t="str">
            <v/>
          </cell>
          <cell r="DE812" t="str">
            <v/>
          </cell>
          <cell r="DF812" t="str">
            <v/>
          </cell>
          <cell r="DG812" t="str">
            <v/>
          </cell>
          <cell r="DH812" t="str">
            <v/>
          </cell>
          <cell r="DI812" t="str">
            <v/>
          </cell>
          <cell r="DJ812" t="str">
            <v/>
          </cell>
          <cell r="DK812" t="str">
            <v/>
          </cell>
          <cell r="DL812" t="str">
            <v/>
          </cell>
          <cell r="DM812" t="str">
            <v/>
          </cell>
          <cell r="DN812" t="str">
            <v/>
          </cell>
          <cell r="DO812" t="str">
            <v/>
          </cell>
          <cell r="DP812" t="str">
            <v/>
          </cell>
          <cell r="DQ812" t="str">
            <v/>
          </cell>
          <cell r="DR812" t="str">
            <v/>
          </cell>
          <cell r="DS812" t="str">
            <v/>
          </cell>
          <cell r="DT812" t="str">
            <v/>
          </cell>
          <cell r="DU812" t="str">
            <v/>
          </cell>
          <cell r="DV812" t="str">
            <v/>
          </cell>
          <cell r="DW812" t="str">
            <v/>
          </cell>
          <cell r="DX812" t="str">
            <v/>
          </cell>
          <cell r="DY812" t="str">
            <v/>
          </cell>
          <cell r="DZ812" t="str">
            <v/>
          </cell>
          <cell r="EA812" t="str">
            <v/>
          </cell>
          <cell r="EB812" t="str">
            <v/>
          </cell>
          <cell r="EC812" t="str">
            <v/>
          </cell>
          <cell r="ED812" t="str">
            <v/>
          </cell>
          <cell r="EE812" t="str">
            <v/>
          </cell>
          <cell r="EF812" t="str">
            <v/>
          </cell>
          <cell r="EG812" t="str">
            <v/>
          </cell>
          <cell r="EH812" t="str">
            <v/>
          </cell>
          <cell r="EI812" t="str">
            <v/>
          </cell>
          <cell r="EJ812" t="str">
            <v/>
          </cell>
          <cell r="EK812" t="str">
            <v/>
          </cell>
          <cell r="EL812" t="str">
            <v/>
          </cell>
          <cell r="EM812" t="str">
            <v/>
          </cell>
          <cell r="EN812" t="str">
            <v/>
          </cell>
          <cell r="EO812" t="str">
            <v/>
          </cell>
          <cell r="EP812" t="str">
            <v/>
          </cell>
          <cell r="EQ812" t="str">
            <v/>
          </cell>
          <cell r="ER812" t="str">
            <v/>
          </cell>
          <cell r="ES812" t="str">
            <v/>
          </cell>
          <cell r="ET812" t="str">
            <v/>
          </cell>
          <cell r="EU812" t="str">
            <v/>
          </cell>
          <cell r="EV812" t="str">
            <v/>
          </cell>
          <cell r="EW812" t="str">
            <v/>
          </cell>
          <cell r="EX812" t="str">
            <v/>
          </cell>
          <cell r="EY812" t="str">
            <v/>
          </cell>
          <cell r="EZ812" t="str">
            <v/>
          </cell>
          <cell r="FA812" t="str">
            <v/>
          </cell>
          <cell r="FB812" t="str">
            <v/>
          </cell>
          <cell r="FC812" t="str">
            <v/>
          </cell>
          <cell r="FD812" t="str">
            <v/>
          </cell>
          <cell r="FE812" t="str">
            <v/>
          </cell>
          <cell r="FF812" t="str">
            <v/>
          </cell>
          <cell r="FG812" t="str">
            <v/>
          </cell>
          <cell r="FH812" t="str">
            <v/>
          </cell>
          <cell r="FI812" t="str">
            <v/>
          </cell>
          <cell r="FJ812" t="str">
            <v/>
          </cell>
          <cell r="FK812" t="str">
            <v/>
          </cell>
          <cell r="FL812" t="str">
            <v/>
          </cell>
          <cell r="FM812" t="str">
            <v/>
          </cell>
          <cell r="FN812" t="str">
            <v/>
          </cell>
          <cell r="FO812" t="str">
            <v/>
          </cell>
          <cell r="FP812" t="str">
            <v/>
          </cell>
          <cell r="FQ812" t="str">
            <v/>
          </cell>
          <cell r="FR812" t="str">
            <v/>
          </cell>
          <cell r="FS812" t="str">
            <v/>
          </cell>
          <cell r="FT812" t="str">
            <v/>
          </cell>
          <cell r="FU812" t="str">
            <v/>
          </cell>
          <cell r="FV812" t="str">
            <v/>
          </cell>
          <cell r="FW812" t="str">
            <v/>
          </cell>
          <cell r="FX812" t="str">
            <v/>
          </cell>
          <cell r="FY812" t="str">
            <v/>
          </cell>
          <cell r="FZ812" t="str">
            <v/>
          </cell>
          <cell r="GA812" t="str">
            <v/>
          </cell>
          <cell r="GB812" t="str">
            <v/>
          </cell>
          <cell r="GC812" t="str">
            <v/>
          </cell>
          <cell r="GD812" t="str">
            <v/>
          </cell>
          <cell r="GE812" t="str">
            <v/>
          </cell>
          <cell r="GF812" t="str">
            <v/>
          </cell>
          <cell r="GG812" t="str">
            <v/>
          </cell>
          <cell r="GH812" t="str">
            <v/>
          </cell>
          <cell r="GI812" t="str">
            <v/>
          </cell>
          <cell r="GJ812" t="str">
            <v/>
          </cell>
          <cell r="GK812" t="str">
            <v/>
          </cell>
          <cell r="GL812" t="str">
            <v/>
          </cell>
          <cell r="GM812" t="str">
            <v/>
          </cell>
          <cell r="GN812" t="str">
            <v/>
          </cell>
          <cell r="GO812" t="str">
            <v/>
          </cell>
          <cell r="GP812" t="str">
            <v/>
          </cell>
          <cell r="GQ812" t="str">
            <v/>
          </cell>
          <cell r="GR812" t="str">
            <v/>
          </cell>
          <cell r="GS812" t="str">
            <v/>
          </cell>
          <cell r="GT812" t="str">
            <v/>
          </cell>
          <cell r="GU812" t="str">
            <v/>
          </cell>
          <cell r="GV812" t="str">
            <v/>
          </cell>
          <cell r="GW812" t="str">
            <v/>
          </cell>
          <cell r="GX812" t="str">
            <v/>
          </cell>
          <cell r="GY812" t="str">
            <v/>
          </cell>
          <cell r="GZ812" t="str">
            <v/>
          </cell>
          <cell r="HA812" t="str">
            <v/>
          </cell>
          <cell r="HB812" t="str">
            <v/>
          </cell>
          <cell r="HC812" t="str">
            <v/>
          </cell>
          <cell r="HD812" t="str">
            <v/>
          </cell>
          <cell r="HE812" t="str">
            <v/>
          </cell>
          <cell r="HF812" t="str">
            <v/>
          </cell>
          <cell r="HG812" t="str">
            <v/>
          </cell>
          <cell r="HH812" t="str">
            <v/>
          </cell>
          <cell r="HI812" t="str">
            <v/>
          </cell>
          <cell r="HJ812" t="str">
            <v/>
          </cell>
          <cell r="HK812" t="str">
            <v/>
          </cell>
          <cell r="HL812" t="str">
            <v/>
          </cell>
          <cell r="HM812" t="str">
            <v/>
          </cell>
          <cell r="HN812" t="str">
            <v/>
          </cell>
          <cell r="HO812" t="str">
            <v/>
          </cell>
          <cell r="HP812" t="str">
            <v/>
          </cell>
          <cell r="HQ812" t="str">
            <v/>
          </cell>
          <cell r="HR812" t="str">
            <v/>
          </cell>
          <cell r="HS812" t="str">
            <v/>
          </cell>
          <cell r="HT812" t="str">
            <v/>
          </cell>
          <cell r="HU812" t="str">
            <v/>
          </cell>
          <cell r="HV812" t="str">
            <v/>
          </cell>
          <cell r="HW812" t="str">
            <v/>
          </cell>
          <cell r="HX812" t="str">
            <v/>
          </cell>
          <cell r="HY812" t="str">
            <v/>
          </cell>
          <cell r="HZ812" t="str">
            <v/>
          </cell>
          <cell r="IA812" t="str">
            <v/>
          </cell>
          <cell r="IB812" t="str">
            <v/>
          </cell>
          <cell r="IC812" t="str">
            <v/>
          </cell>
          <cell r="ID812" t="str">
            <v/>
          </cell>
        </row>
        <row r="813">
          <cell r="A813" t="str">
            <v/>
          </cell>
          <cell r="B813" t="str">
            <v/>
          </cell>
          <cell r="C813" t="str">
            <v/>
          </cell>
          <cell r="D813" t="str">
            <v/>
          </cell>
          <cell r="E813" t="str">
            <v/>
          </cell>
          <cell r="F813" t="str">
            <v/>
          </cell>
          <cell r="G813" t="str">
            <v/>
          </cell>
          <cell r="H813" t="str">
            <v/>
          </cell>
          <cell r="I813" t="str">
            <v/>
          </cell>
          <cell r="J813" t="str">
            <v/>
          </cell>
          <cell r="K813" t="str">
            <v/>
          </cell>
          <cell r="L813" t="str">
            <v/>
          </cell>
          <cell r="M813" t="str">
            <v/>
          </cell>
          <cell r="N813" t="str">
            <v/>
          </cell>
          <cell r="O813" t="str">
            <v/>
          </cell>
          <cell r="P813" t="str">
            <v/>
          </cell>
          <cell r="Q813" t="str">
            <v/>
          </cell>
          <cell r="R813" t="str">
            <v/>
          </cell>
          <cell r="S813" t="str">
            <v/>
          </cell>
          <cell r="T813" t="str">
            <v/>
          </cell>
          <cell r="U813" t="str">
            <v/>
          </cell>
          <cell r="V813" t="str">
            <v/>
          </cell>
          <cell r="W813" t="str">
            <v/>
          </cell>
          <cell r="X813" t="str">
            <v/>
          </cell>
          <cell r="Y813" t="str">
            <v/>
          </cell>
          <cell r="Z813" t="str">
            <v/>
          </cell>
          <cell r="AA813" t="str">
            <v/>
          </cell>
          <cell r="AB813" t="str">
            <v/>
          </cell>
          <cell r="AC813" t="str">
            <v/>
          </cell>
          <cell r="AD813" t="str">
            <v/>
          </cell>
          <cell r="AE813" t="str">
            <v/>
          </cell>
          <cell r="AF813" t="str">
            <v/>
          </cell>
          <cell r="AG813" t="str">
            <v/>
          </cell>
          <cell r="AH813" t="str">
            <v/>
          </cell>
          <cell r="AI813" t="str">
            <v/>
          </cell>
          <cell r="AJ813" t="str">
            <v/>
          </cell>
          <cell r="AK813" t="str">
            <v/>
          </cell>
          <cell r="AL813" t="str">
            <v/>
          </cell>
          <cell r="AM813" t="str">
            <v/>
          </cell>
          <cell r="AN813" t="str">
            <v/>
          </cell>
          <cell r="AO813" t="str">
            <v/>
          </cell>
          <cell r="AP813" t="str">
            <v/>
          </cell>
          <cell r="AQ813" t="str">
            <v/>
          </cell>
          <cell r="AR813" t="str">
            <v/>
          </cell>
          <cell r="AS813" t="str">
            <v/>
          </cell>
          <cell r="AT813" t="str">
            <v/>
          </cell>
          <cell r="AU813" t="str">
            <v/>
          </cell>
          <cell r="AV813" t="str">
            <v/>
          </cell>
          <cell r="AW813" t="str">
            <v/>
          </cell>
          <cell r="AX813" t="str">
            <v/>
          </cell>
          <cell r="AY813" t="str">
            <v/>
          </cell>
          <cell r="AZ813" t="str">
            <v/>
          </cell>
          <cell r="BA813" t="str">
            <v/>
          </cell>
          <cell r="BB813" t="str">
            <v/>
          </cell>
          <cell r="BC813" t="str">
            <v/>
          </cell>
          <cell r="BD813" t="str">
            <v/>
          </cell>
          <cell r="BE813" t="str">
            <v/>
          </cell>
          <cell r="BF813" t="str">
            <v/>
          </cell>
          <cell r="BG813" t="str">
            <v/>
          </cell>
          <cell r="BH813" t="str">
            <v/>
          </cell>
          <cell r="BI813" t="str">
            <v/>
          </cell>
          <cell r="BJ813" t="str">
            <v/>
          </cell>
          <cell r="BK813" t="str">
            <v/>
          </cell>
          <cell r="BL813" t="str">
            <v/>
          </cell>
          <cell r="BM813" t="str">
            <v/>
          </cell>
          <cell r="BN813" t="str">
            <v/>
          </cell>
          <cell r="BO813" t="str">
            <v/>
          </cell>
          <cell r="BP813" t="str">
            <v/>
          </cell>
          <cell r="BQ813" t="str">
            <v/>
          </cell>
          <cell r="BR813" t="str">
            <v/>
          </cell>
          <cell r="BS813" t="str">
            <v/>
          </cell>
          <cell r="BT813" t="str">
            <v/>
          </cell>
          <cell r="BU813" t="str">
            <v/>
          </cell>
          <cell r="BV813" t="str">
            <v/>
          </cell>
          <cell r="BW813" t="str">
            <v/>
          </cell>
          <cell r="BX813" t="str">
            <v/>
          </cell>
          <cell r="BY813" t="str">
            <v/>
          </cell>
          <cell r="BZ813" t="str">
            <v/>
          </cell>
          <cell r="CA813" t="str">
            <v/>
          </cell>
          <cell r="CB813" t="str">
            <v/>
          </cell>
          <cell r="CC813" t="str">
            <v/>
          </cell>
          <cell r="CD813" t="str">
            <v/>
          </cell>
          <cell r="CE813" t="str">
            <v/>
          </cell>
          <cell r="CF813" t="str">
            <v/>
          </cell>
          <cell r="CG813" t="str">
            <v/>
          </cell>
          <cell r="CH813" t="str">
            <v/>
          </cell>
          <cell r="CI813" t="str">
            <v/>
          </cell>
          <cell r="CJ813" t="str">
            <v/>
          </cell>
          <cell r="CK813" t="str">
            <v/>
          </cell>
          <cell r="CL813" t="str">
            <v/>
          </cell>
          <cell r="CM813" t="str">
            <v/>
          </cell>
          <cell r="CN813" t="str">
            <v/>
          </cell>
          <cell r="CO813" t="str">
            <v/>
          </cell>
          <cell r="CP813" t="str">
            <v/>
          </cell>
          <cell r="CQ813" t="str">
            <v/>
          </cell>
          <cell r="CR813" t="str">
            <v/>
          </cell>
          <cell r="CS813" t="str">
            <v/>
          </cell>
          <cell r="CT813" t="str">
            <v/>
          </cell>
          <cell r="CU813" t="str">
            <v/>
          </cell>
          <cell r="CV813" t="str">
            <v/>
          </cell>
          <cell r="CW813" t="str">
            <v/>
          </cell>
          <cell r="CX813" t="str">
            <v/>
          </cell>
          <cell r="CY813" t="str">
            <v/>
          </cell>
          <cell r="CZ813" t="str">
            <v/>
          </cell>
          <cell r="DA813" t="str">
            <v/>
          </cell>
          <cell r="DB813" t="str">
            <v/>
          </cell>
          <cell r="DC813" t="str">
            <v/>
          </cell>
          <cell r="DD813" t="str">
            <v/>
          </cell>
          <cell r="DE813" t="str">
            <v/>
          </cell>
          <cell r="DF813" t="str">
            <v/>
          </cell>
          <cell r="DG813" t="str">
            <v/>
          </cell>
          <cell r="DH813" t="str">
            <v/>
          </cell>
          <cell r="DI813" t="str">
            <v/>
          </cell>
          <cell r="DJ813" t="str">
            <v/>
          </cell>
          <cell r="DK813" t="str">
            <v/>
          </cell>
          <cell r="DL813" t="str">
            <v/>
          </cell>
          <cell r="DM813" t="str">
            <v/>
          </cell>
          <cell r="DN813" t="str">
            <v/>
          </cell>
          <cell r="DO813" t="str">
            <v/>
          </cell>
          <cell r="DP813" t="str">
            <v/>
          </cell>
          <cell r="DQ813" t="str">
            <v/>
          </cell>
          <cell r="DR813" t="str">
            <v/>
          </cell>
          <cell r="DS813" t="str">
            <v/>
          </cell>
          <cell r="DT813" t="str">
            <v/>
          </cell>
          <cell r="DU813" t="str">
            <v/>
          </cell>
          <cell r="DV813" t="str">
            <v/>
          </cell>
          <cell r="DW813" t="str">
            <v/>
          </cell>
          <cell r="DX813" t="str">
            <v/>
          </cell>
          <cell r="DY813" t="str">
            <v/>
          </cell>
          <cell r="DZ813" t="str">
            <v/>
          </cell>
          <cell r="EA813" t="str">
            <v/>
          </cell>
          <cell r="EB813" t="str">
            <v/>
          </cell>
          <cell r="EC813" t="str">
            <v/>
          </cell>
          <cell r="ED813" t="str">
            <v/>
          </cell>
          <cell r="EE813" t="str">
            <v/>
          </cell>
          <cell r="EF813" t="str">
            <v/>
          </cell>
          <cell r="EG813" t="str">
            <v/>
          </cell>
          <cell r="EH813" t="str">
            <v/>
          </cell>
          <cell r="EI813" t="str">
            <v/>
          </cell>
          <cell r="EJ813" t="str">
            <v/>
          </cell>
          <cell r="EK813" t="str">
            <v/>
          </cell>
          <cell r="EL813" t="str">
            <v/>
          </cell>
          <cell r="EM813" t="str">
            <v/>
          </cell>
          <cell r="EN813" t="str">
            <v/>
          </cell>
          <cell r="EO813" t="str">
            <v/>
          </cell>
          <cell r="EP813" t="str">
            <v/>
          </cell>
          <cell r="EQ813" t="str">
            <v/>
          </cell>
          <cell r="ER813" t="str">
            <v/>
          </cell>
          <cell r="ES813" t="str">
            <v/>
          </cell>
          <cell r="ET813" t="str">
            <v/>
          </cell>
          <cell r="EU813" t="str">
            <v/>
          </cell>
          <cell r="EV813" t="str">
            <v/>
          </cell>
          <cell r="EW813" t="str">
            <v/>
          </cell>
          <cell r="EX813" t="str">
            <v/>
          </cell>
          <cell r="EY813" t="str">
            <v/>
          </cell>
          <cell r="EZ813" t="str">
            <v/>
          </cell>
          <cell r="FA813" t="str">
            <v/>
          </cell>
          <cell r="FB813" t="str">
            <v/>
          </cell>
          <cell r="FC813" t="str">
            <v/>
          </cell>
          <cell r="FD813" t="str">
            <v/>
          </cell>
          <cell r="FE813" t="str">
            <v/>
          </cell>
          <cell r="FF813" t="str">
            <v/>
          </cell>
          <cell r="FG813" t="str">
            <v/>
          </cell>
          <cell r="FH813" t="str">
            <v/>
          </cell>
          <cell r="FI813" t="str">
            <v/>
          </cell>
          <cell r="FJ813" t="str">
            <v/>
          </cell>
          <cell r="FK813" t="str">
            <v/>
          </cell>
          <cell r="FL813" t="str">
            <v/>
          </cell>
          <cell r="FM813" t="str">
            <v/>
          </cell>
          <cell r="FN813" t="str">
            <v/>
          </cell>
          <cell r="FO813" t="str">
            <v/>
          </cell>
          <cell r="FP813" t="str">
            <v/>
          </cell>
          <cell r="FQ813" t="str">
            <v/>
          </cell>
          <cell r="FR813" t="str">
            <v/>
          </cell>
          <cell r="FS813" t="str">
            <v/>
          </cell>
          <cell r="FT813" t="str">
            <v/>
          </cell>
          <cell r="FU813" t="str">
            <v/>
          </cell>
          <cell r="FV813" t="str">
            <v/>
          </cell>
          <cell r="FW813" t="str">
            <v/>
          </cell>
          <cell r="FX813" t="str">
            <v/>
          </cell>
          <cell r="FY813" t="str">
            <v/>
          </cell>
          <cell r="FZ813" t="str">
            <v/>
          </cell>
          <cell r="GA813" t="str">
            <v/>
          </cell>
          <cell r="GB813" t="str">
            <v/>
          </cell>
          <cell r="GC813" t="str">
            <v/>
          </cell>
          <cell r="GD813" t="str">
            <v/>
          </cell>
          <cell r="GE813" t="str">
            <v/>
          </cell>
          <cell r="GF813" t="str">
            <v/>
          </cell>
          <cell r="GG813" t="str">
            <v/>
          </cell>
          <cell r="GH813" t="str">
            <v/>
          </cell>
          <cell r="GI813" t="str">
            <v/>
          </cell>
          <cell r="GJ813" t="str">
            <v/>
          </cell>
          <cell r="GK813" t="str">
            <v/>
          </cell>
          <cell r="GL813" t="str">
            <v/>
          </cell>
          <cell r="GM813" t="str">
            <v/>
          </cell>
          <cell r="GN813" t="str">
            <v/>
          </cell>
          <cell r="GO813" t="str">
            <v/>
          </cell>
          <cell r="GP813" t="str">
            <v/>
          </cell>
          <cell r="GQ813" t="str">
            <v/>
          </cell>
          <cell r="GR813" t="str">
            <v/>
          </cell>
          <cell r="GS813" t="str">
            <v/>
          </cell>
          <cell r="GT813" t="str">
            <v/>
          </cell>
          <cell r="GU813" t="str">
            <v/>
          </cell>
          <cell r="GV813" t="str">
            <v/>
          </cell>
          <cell r="GW813" t="str">
            <v/>
          </cell>
          <cell r="GX813" t="str">
            <v/>
          </cell>
          <cell r="GY813" t="str">
            <v/>
          </cell>
          <cell r="GZ813" t="str">
            <v/>
          </cell>
          <cell r="HA813" t="str">
            <v/>
          </cell>
          <cell r="HB813" t="str">
            <v/>
          </cell>
          <cell r="HC813" t="str">
            <v/>
          </cell>
          <cell r="HD813" t="str">
            <v/>
          </cell>
          <cell r="HE813" t="str">
            <v/>
          </cell>
          <cell r="HF813" t="str">
            <v/>
          </cell>
          <cell r="HG813" t="str">
            <v/>
          </cell>
          <cell r="HH813" t="str">
            <v/>
          </cell>
          <cell r="HI813" t="str">
            <v/>
          </cell>
          <cell r="HJ813" t="str">
            <v/>
          </cell>
          <cell r="HK813" t="str">
            <v/>
          </cell>
          <cell r="HL813" t="str">
            <v/>
          </cell>
          <cell r="HM813" t="str">
            <v/>
          </cell>
          <cell r="HN813" t="str">
            <v/>
          </cell>
          <cell r="HO813" t="str">
            <v/>
          </cell>
          <cell r="HP813" t="str">
            <v/>
          </cell>
          <cell r="HQ813" t="str">
            <v/>
          </cell>
          <cell r="HR813" t="str">
            <v/>
          </cell>
          <cell r="HS813" t="str">
            <v/>
          </cell>
          <cell r="HT813" t="str">
            <v/>
          </cell>
          <cell r="HU813" t="str">
            <v/>
          </cell>
          <cell r="HV813" t="str">
            <v/>
          </cell>
          <cell r="HW813" t="str">
            <v/>
          </cell>
          <cell r="HX813" t="str">
            <v/>
          </cell>
          <cell r="HY813" t="str">
            <v/>
          </cell>
          <cell r="HZ813" t="str">
            <v/>
          </cell>
          <cell r="IA813" t="str">
            <v/>
          </cell>
          <cell r="IB813" t="str">
            <v/>
          </cell>
          <cell r="IC813" t="str">
            <v/>
          </cell>
          <cell r="ID813" t="str">
            <v/>
          </cell>
        </row>
        <row r="814">
          <cell r="A814" t="str">
            <v/>
          </cell>
          <cell r="B814" t="str">
            <v/>
          </cell>
          <cell r="C814" t="str">
            <v/>
          </cell>
          <cell r="D814" t="str">
            <v/>
          </cell>
          <cell r="E814" t="str">
            <v/>
          </cell>
          <cell r="F814" t="str">
            <v/>
          </cell>
          <cell r="G814" t="str">
            <v/>
          </cell>
          <cell r="H814" t="str">
            <v/>
          </cell>
          <cell r="I814" t="str">
            <v/>
          </cell>
          <cell r="J814" t="str">
            <v/>
          </cell>
          <cell r="K814" t="str">
            <v/>
          </cell>
          <cell r="L814" t="str">
            <v/>
          </cell>
          <cell r="M814" t="str">
            <v/>
          </cell>
          <cell r="N814" t="str">
            <v/>
          </cell>
          <cell r="O814" t="str">
            <v/>
          </cell>
          <cell r="P814" t="str">
            <v/>
          </cell>
          <cell r="Q814" t="str">
            <v/>
          </cell>
          <cell r="R814" t="str">
            <v/>
          </cell>
          <cell r="S814" t="str">
            <v/>
          </cell>
          <cell r="T814" t="str">
            <v/>
          </cell>
          <cell r="U814" t="str">
            <v/>
          </cell>
          <cell r="V814" t="str">
            <v/>
          </cell>
          <cell r="W814" t="str">
            <v/>
          </cell>
          <cell r="X814" t="str">
            <v/>
          </cell>
          <cell r="Y814" t="str">
            <v/>
          </cell>
          <cell r="Z814" t="str">
            <v/>
          </cell>
          <cell r="AA814" t="str">
            <v/>
          </cell>
          <cell r="AB814" t="str">
            <v/>
          </cell>
          <cell r="AC814" t="str">
            <v/>
          </cell>
          <cell r="AD814" t="str">
            <v/>
          </cell>
          <cell r="AE814" t="str">
            <v/>
          </cell>
          <cell r="AF814" t="str">
            <v/>
          </cell>
          <cell r="AG814" t="str">
            <v/>
          </cell>
          <cell r="AH814" t="str">
            <v/>
          </cell>
          <cell r="AI814" t="str">
            <v/>
          </cell>
          <cell r="AJ814" t="str">
            <v/>
          </cell>
          <cell r="AK814" t="str">
            <v/>
          </cell>
          <cell r="AL814" t="str">
            <v/>
          </cell>
          <cell r="AM814" t="str">
            <v/>
          </cell>
          <cell r="AN814" t="str">
            <v/>
          </cell>
          <cell r="AO814" t="str">
            <v/>
          </cell>
          <cell r="AP814" t="str">
            <v/>
          </cell>
          <cell r="AQ814" t="str">
            <v/>
          </cell>
          <cell r="AR814" t="str">
            <v/>
          </cell>
          <cell r="AS814" t="str">
            <v/>
          </cell>
          <cell r="AT814" t="str">
            <v/>
          </cell>
          <cell r="AU814" t="str">
            <v/>
          </cell>
          <cell r="AV814" t="str">
            <v/>
          </cell>
          <cell r="AW814" t="str">
            <v/>
          </cell>
          <cell r="AX814" t="str">
            <v/>
          </cell>
          <cell r="AY814" t="str">
            <v/>
          </cell>
          <cell r="AZ814" t="str">
            <v/>
          </cell>
          <cell r="BA814" t="str">
            <v/>
          </cell>
          <cell r="BB814" t="str">
            <v/>
          </cell>
          <cell r="BC814" t="str">
            <v/>
          </cell>
          <cell r="BD814" t="str">
            <v/>
          </cell>
          <cell r="BE814" t="str">
            <v/>
          </cell>
          <cell r="BF814" t="str">
            <v/>
          </cell>
          <cell r="BG814" t="str">
            <v/>
          </cell>
          <cell r="BH814" t="str">
            <v/>
          </cell>
          <cell r="BI814" t="str">
            <v/>
          </cell>
          <cell r="BJ814" t="str">
            <v/>
          </cell>
          <cell r="BK814" t="str">
            <v/>
          </cell>
          <cell r="BL814" t="str">
            <v/>
          </cell>
          <cell r="BM814" t="str">
            <v/>
          </cell>
          <cell r="BN814" t="str">
            <v/>
          </cell>
          <cell r="BO814" t="str">
            <v/>
          </cell>
          <cell r="BP814" t="str">
            <v/>
          </cell>
          <cell r="BQ814" t="str">
            <v/>
          </cell>
          <cell r="BR814" t="str">
            <v/>
          </cell>
          <cell r="BS814" t="str">
            <v/>
          </cell>
          <cell r="BT814" t="str">
            <v/>
          </cell>
          <cell r="BU814" t="str">
            <v/>
          </cell>
          <cell r="BV814" t="str">
            <v/>
          </cell>
          <cell r="BW814" t="str">
            <v/>
          </cell>
          <cell r="BX814" t="str">
            <v/>
          </cell>
          <cell r="BY814" t="str">
            <v/>
          </cell>
          <cell r="BZ814" t="str">
            <v/>
          </cell>
          <cell r="CA814" t="str">
            <v/>
          </cell>
          <cell r="CB814" t="str">
            <v/>
          </cell>
          <cell r="CC814" t="str">
            <v/>
          </cell>
          <cell r="CD814" t="str">
            <v/>
          </cell>
          <cell r="CE814" t="str">
            <v/>
          </cell>
          <cell r="CF814" t="str">
            <v/>
          </cell>
          <cell r="CG814" t="str">
            <v/>
          </cell>
          <cell r="CH814" t="str">
            <v/>
          </cell>
          <cell r="CI814" t="str">
            <v/>
          </cell>
          <cell r="CJ814" t="str">
            <v/>
          </cell>
          <cell r="CK814" t="str">
            <v/>
          </cell>
          <cell r="CL814" t="str">
            <v/>
          </cell>
          <cell r="CM814" t="str">
            <v/>
          </cell>
          <cell r="CN814" t="str">
            <v/>
          </cell>
          <cell r="CO814" t="str">
            <v/>
          </cell>
          <cell r="CP814" t="str">
            <v/>
          </cell>
          <cell r="CQ814" t="str">
            <v/>
          </cell>
          <cell r="CR814" t="str">
            <v/>
          </cell>
          <cell r="CS814" t="str">
            <v/>
          </cell>
          <cell r="CT814" t="str">
            <v/>
          </cell>
          <cell r="CU814" t="str">
            <v/>
          </cell>
          <cell r="CV814" t="str">
            <v/>
          </cell>
          <cell r="CW814" t="str">
            <v/>
          </cell>
          <cell r="CX814" t="str">
            <v/>
          </cell>
          <cell r="CY814" t="str">
            <v/>
          </cell>
          <cell r="CZ814" t="str">
            <v/>
          </cell>
          <cell r="DA814" t="str">
            <v/>
          </cell>
          <cell r="DB814" t="str">
            <v/>
          </cell>
          <cell r="DC814" t="str">
            <v/>
          </cell>
          <cell r="DD814" t="str">
            <v/>
          </cell>
          <cell r="DE814" t="str">
            <v/>
          </cell>
          <cell r="DF814" t="str">
            <v/>
          </cell>
          <cell r="DG814" t="str">
            <v/>
          </cell>
          <cell r="DH814" t="str">
            <v/>
          </cell>
          <cell r="DI814" t="str">
            <v/>
          </cell>
          <cell r="DJ814" t="str">
            <v/>
          </cell>
          <cell r="DK814" t="str">
            <v/>
          </cell>
          <cell r="DL814" t="str">
            <v/>
          </cell>
          <cell r="DM814" t="str">
            <v/>
          </cell>
          <cell r="DN814" t="str">
            <v/>
          </cell>
          <cell r="DO814" t="str">
            <v/>
          </cell>
          <cell r="DP814" t="str">
            <v/>
          </cell>
          <cell r="DQ814" t="str">
            <v/>
          </cell>
          <cell r="DR814" t="str">
            <v/>
          </cell>
          <cell r="DS814" t="str">
            <v/>
          </cell>
          <cell r="DT814" t="str">
            <v/>
          </cell>
          <cell r="DU814" t="str">
            <v/>
          </cell>
          <cell r="DV814" t="str">
            <v/>
          </cell>
          <cell r="DW814" t="str">
            <v/>
          </cell>
          <cell r="DX814" t="str">
            <v/>
          </cell>
          <cell r="DY814" t="str">
            <v/>
          </cell>
          <cell r="DZ814" t="str">
            <v/>
          </cell>
          <cell r="EA814" t="str">
            <v/>
          </cell>
          <cell r="EB814" t="str">
            <v/>
          </cell>
          <cell r="EC814" t="str">
            <v/>
          </cell>
          <cell r="ED814" t="str">
            <v/>
          </cell>
          <cell r="EE814" t="str">
            <v/>
          </cell>
          <cell r="EF814" t="str">
            <v/>
          </cell>
          <cell r="EG814" t="str">
            <v/>
          </cell>
          <cell r="EH814" t="str">
            <v/>
          </cell>
          <cell r="EI814" t="str">
            <v/>
          </cell>
          <cell r="EJ814" t="str">
            <v/>
          </cell>
          <cell r="EK814" t="str">
            <v/>
          </cell>
          <cell r="EL814" t="str">
            <v/>
          </cell>
          <cell r="EM814" t="str">
            <v/>
          </cell>
          <cell r="EN814" t="str">
            <v/>
          </cell>
          <cell r="EO814" t="str">
            <v/>
          </cell>
          <cell r="EP814" t="str">
            <v/>
          </cell>
          <cell r="EQ814" t="str">
            <v/>
          </cell>
          <cell r="ER814" t="str">
            <v/>
          </cell>
          <cell r="ES814" t="str">
            <v/>
          </cell>
          <cell r="ET814" t="str">
            <v/>
          </cell>
          <cell r="EU814" t="str">
            <v/>
          </cell>
          <cell r="EV814" t="str">
            <v/>
          </cell>
          <cell r="EW814" t="str">
            <v/>
          </cell>
          <cell r="EX814" t="str">
            <v/>
          </cell>
          <cell r="EY814" t="str">
            <v/>
          </cell>
          <cell r="EZ814" t="str">
            <v/>
          </cell>
          <cell r="FA814" t="str">
            <v/>
          </cell>
          <cell r="FB814" t="str">
            <v/>
          </cell>
          <cell r="FC814" t="str">
            <v/>
          </cell>
          <cell r="FD814" t="str">
            <v/>
          </cell>
          <cell r="FE814" t="str">
            <v/>
          </cell>
          <cell r="FF814" t="str">
            <v/>
          </cell>
          <cell r="FG814" t="str">
            <v/>
          </cell>
          <cell r="FH814" t="str">
            <v/>
          </cell>
          <cell r="FI814" t="str">
            <v/>
          </cell>
          <cell r="FJ814" t="str">
            <v/>
          </cell>
          <cell r="FK814" t="str">
            <v/>
          </cell>
          <cell r="FL814" t="str">
            <v/>
          </cell>
          <cell r="FM814" t="str">
            <v/>
          </cell>
          <cell r="FN814" t="str">
            <v/>
          </cell>
          <cell r="FO814" t="str">
            <v/>
          </cell>
          <cell r="FP814" t="str">
            <v/>
          </cell>
          <cell r="FQ814" t="str">
            <v/>
          </cell>
          <cell r="FR814" t="str">
            <v/>
          </cell>
          <cell r="FS814" t="str">
            <v/>
          </cell>
          <cell r="FT814" t="str">
            <v/>
          </cell>
          <cell r="FU814" t="str">
            <v/>
          </cell>
          <cell r="FV814" t="str">
            <v/>
          </cell>
          <cell r="FW814" t="str">
            <v/>
          </cell>
          <cell r="FX814" t="str">
            <v/>
          </cell>
          <cell r="FY814" t="str">
            <v/>
          </cell>
          <cell r="FZ814" t="str">
            <v/>
          </cell>
          <cell r="GA814" t="str">
            <v/>
          </cell>
          <cell r="GB814" t="str">
            <v/>
          </cell>
          <cell r="GC814" t="str">
            <v/>
          </cell>
          <cell r="GD814" t="str">
            <v/>
          </cell>
          <cell r="GE814" t="str">
            <v/>
          </cell>
          <cell r="GF814" t="str">
            <v/>
          </cell>
          <cell r="GG814" t="str">
            <v/>
          </cell>
          <cell r="GH814" t="str">
            <v/>
          </cell>
          <cell r="GI814" t="str">
            <v/>
          </cell>
          <cell r="GJ814" t="str">
            <v/>
          </cell>
          <cell r="GK814" t="str">
            <v/>
          </cell>
          <cell r="GL814" t="str">
            <v/>
          </cell>
          <cell r="GM814" t="str">
            <v/>
          </cell>
          <cell r="GN814" t="str">
            <v/>
          </cell>
          <cell r="GO814" t="str">
            <v/>
          </cell>
          <cell r="GP814" t="str">
            <v/>
          </cell>
          <cell r="GQ814" t="str">
            <v/>
          </cell>
          <cell r="GR814" t="str">
            <v/>
          </cell>
          <cell r="GS814" t="str">
            <v/>
          </cell>
          <cell r="GT814" t="str">
            <v/>
          </cell>
          <cell r="GU814" t="str">
            <v/>
          </cell>
          <cell r="GV814" t="str">
            <v/>
          </cell>
          <cell r="GW814" t="str">
            <v/>
          </cell>
          <cell r="GX814" t="str">
            <v/>
          </cell>
          <cell r="GY814" t="str">
            <v/>
          </cell>
          <cell r="GZ814" t="str">
            <v/>
          </cell>
          <cell r="HA814" t="str">
            <v/>
          </cell>
          <cell r="HB814" t="str">
            <v/>
          </cell>
          <cell r="HC814" t="str">
            <v/>
          </cell>
          <cell r="HD814" t="str">
            <v/>
          </cell>
          <cell r="HE814" t="str">
            <v/>
          </cell>
          <cell r="HF814" t="str">
            <v/>
          </cell>
          <cell r="HG814" t="str">
            <v/>
          </cell>
          <cell r="HH814" t="str">
            <v/>
          </cell>
          <cell r="HI814" t="str">
            <v/>
          </cell>
          <cell r="HJ814" t="str">
            <v/>
          </cell>
          <cell r="HK814" t="str">
            <v/>
          </cell>
          <cell r="HL814" t="str">
            <v/>
          </cell>
          <cell r="HM814" t="str">
            <v/>
          </cell>
          <cell r="HN814" t="str">
            <v/>
          </cell>
          <cell r="HO814" t="str">
            <v/>
          </cell>
          <cell r="HP814" t="str">
            <v/>
          </cell>
          <cell r="HQ814" t="str">
            <v/>
          </cell>
          <cell r="HR814" t="str">
            <v/>
          </cell>
          <cell r="HS814" t="str">
            <v/>
          </cell>
          <cell r="HT814" t="str">
            <v/>
          </cell>
          <cell r="HU814" t="str">
            <v/>
          </cell>
          <cell r="HV814" t="str">
            <v/>
          </cell>
          <cell r="HW814" t="str">
            <v/>
          </cell>
          <cell r="HX814" t="str">
            <v/>
          </cell>
          <cell r="HY814" t="str">
            <v/>
          </cell>
          <cell r="HZ814" t="str">
            <v/>
          </cell>
          <cell r="IA814" t="str">
            <v/>
          </cell>
          <cell r="IB814" t="str">
            <v/>
          </cell>
          <cell r="IC814" t="str">
            <v/>
          </cell>
          <cell r="ID814" t="str">
            <v/>
          </cell>
        </row>
        <row r="815">
          <cell r="A815" t="str">
            <v/>
          </cell>
          <cell r="B815" t="str">
            <v/>
          </cell>
          <cell r="C815" t="str">
            <v/>
          </cell>
          <cell r="D815" t="str">
            <v/>
          </cell>
          <cell r="E815" t="str">
            <v/>
          </cell>
          <cell r="F815" t="str">
            <v/>
          </cell>
          <cell r="G815" t="str">
            <v/>
          </cell>
          <cell r="H815" t="str">
            <v/>
          </cell>
          <cell r="I815" t="str">
            <v/>
          </cell>
          <cell r="J815" t="str">
            <v/>
          </cell>
          <cell r="K815" t="str">
            <v/>
          </cell>
          <cell r="L815" t="str">
            <v/>
          </cell>
          <cell r="M815" t="str">
            <v/>
          </cell>
          <cell r="N815" t="str">
            <v/>
          </cell>
          <cell r="O815" t="str">
            <v/>
          </cell>
          <cell r="P815" t="str">
            <v/>
          </cell>
          <cell r="Q815" t="str">
            <v/>
          </cell>
          <cell r="R815" t="str">
            <v/>
          </cell>
          <cell r="S815" t="str">
            <v/>
          </cell>
          <cell r="T815" t="str">
            <v/>
          </cell>
          <cell r="U815" t="str">
            <v/>
          </cell>
          <cell r="V815" t="str">
            <v/>
          </cell>
          <cell r="W815" t="str">
            <v/>
          </cell>
          <cell r="X815" t="str">
            <v/>
          </cell>
          <cell r="Y815" t="str">
            <v/>
          </cell>
          <cell r="Z815" t="str">
            <v/>
          </cell>
          <cell r="AA815" t="str">
            <v/>
          </cell>
          <cell r="AB815" t="str">
            <v/>
          </cell>
          <cell r="AC815" t="str">
            <v/>
          </cell>
          <cell r="AD815" t="str">
            <v/>
          </cell>
          <cell r="AE815" t="str">
            <v/>
          </cell>
          <cell r="AF815" t="str">
            <v/>
          </cell>
          <cell r="AG815" t="str">
            <v/>
          </cell>
          <cell r="AH815" t="str">
            <v/>
          </cell>
          <cell r="AI815" t="str">
            <v/>
          </cell>
          <cell r="AJ815" t="str">
            <v/>
          </cell>
          <cell r="AK815" t="str">
            <v/>
          </cell>
          <cell r="AL815" t="str">
            <v/>
          </cell>
          <cell r="AM815" t="str">
            <v/>
          </cell>
          <cell r="AN815" t="str">
            <v/>
          </cell>
          <cell r="AO815" t="str">
            <v/>
          </cell>
          <cell r="AP815" t="str">
            <v/>
          </cell>
          <cell r="AQ815" t="str">
            <v/>
          </cell>
          <cell r="AR815" t="str">
            <v/>
          </cell>
          <cell r="AS815" t="str">
            <v/>
          </cell>
          <cell r="AT815" t="str">
            <v/>
          </cell>
          <cell r="AU815" t="str">
            <v/>
          </cell>
          <cell r="AV815" t="str">
            <v/>
          </cell>
          <cell r="AW815" t="str">
            <v/>
          </cell>
          <cell r="AX815" t="str">
            <v/>
          </cell>
          <cell r="AY815" t="str">
            <v/>
          </cell>
          <cell r="AZ815" t="str">
            <v/>
          </cell>
          <cell r="BA815" t="str">
            <v/>
          </cell>
          <cell r="BB815" t="str">
            <v/>
          </cell>
          <cell r="BC815" t="str">
            <v/>
          </cell>
          <cell r="BD815" t="str">
            <v/>
          </cell>
          <cell r="BE815" t="str">
            <v/>
          </cell>
          <cell r="BF815" t="str">
            <v/>
          </cell>
          <cell r="BG815" t="str">
            <v/>
          </cell>
          <cell r="BH815" t="str">
            <v/>
          </cell>
          <cell r="BI815" t="str">
            <v/>
          </cell>
          <cell r="BJ815" t="str">
            <v/>
          </cell>
          <cell r="BK815" t="str">
            <v/>
          </cell>
          <cell r="BL815" t="str">
            <v/>
          </cell>
          <cell r="BM815" t="str">
            <v/>
          </cell>
          <cell r="BN815" t="str">
            <v/>
          </cell>
          <cell r="BO815" t="str">
            <v/>
          </cell>
          <cell r="BP815" t="str">
            <v/>
          </cell>
          <cell r="BQ815" t="str">
            <v/>
          </cell>
          <cell r="BR815" t="str">
            <v/>
          </cell>
          <cell r="BS815" t="str">
            <v/>
          </cell>
          <cell r="BT815" t="str">
            <v/>
          </cell>
          <cell r="BU815" t="str">
            <v/>
          </cell>
          <cell r="BV815" t="str">
            <v/>
          </cell>
          <cell r="BW815" t="str">
            <v/>
          </cell>
          <cell r="BX815" t="str">
            <v/>
          </cell>
          <cell r="BY815" t="str">
            <v/>
          </cell>
          <cell r="BZ815" t="str">
            <v/>
          </cell>
          <cell r="CA815" t="str">
            <v/>
          </cell>
          <cell r="CB815" t="str">
            <v/>
          </cell>
          <cell r="CC815" t="str">
            <v/>
          </cell>
          <cell r="CD815" t="str">
            <v/>
          </cell>
          <cell r="CE815" t="str">
            <v/>
          </cell>
          <cell r="CF815" t="str">
            <v/>
          </cell>
          <cell r="CG815" t="str">
            <v/>
          </cell>
          <cell r="CH815" t="str">
            <v/>
          </cell>
          <cell r="CI815" t="str">
            <v/>
          </cell>
          <cell r="CJ815" t="str">
            <v/>
          </cell>
          <cell r="CK815" t="str">
            <v/>
          </cell>
          <cell r="CL815" t="str">
            <v/>
          </cell>
          <cell r="CM815" t="str">
            <v/>
          </cell>
          <cell r="CN815" t="str">
            <v/>
          </cell>
          <cell r="CO815" t="str">
            <v/>
          </cell>
          <cell r="CP815" t="str">
            <v/>
          </cell>
          <cell r="CQ815" t="str">
            <v/>
          </cell>
          <cell r="CR815" t="str">
            <v/>
          </cell>
          <cell r="CS815" t="str">
            <v/>
          </cell>
          <cell r="CT815" t="str">
            <v/>
          </cell>
          <cell r="CU815" t="str">
            <v/>
          </cell>
          <cell r="CV815" t="str">
            <v/>
          </cell>
          <cell r="CW815" t="str">
            <v/>
          </cell>
          <cell r="CX815" t="str">
            <v/>
          </cell>
          <cell r="CY815" t="str">
            <v/>
          </cell>
          <cell r="CZ815" t="str">
            <v/>
          </cell>
          <cell r="DA815" t="str">
            <v/>
          </cell>
          <cell r="DB815" t="str">
            <v/>
          </cell>
          <cell r="DC815" t="str">
            <v/>
          </cell>
          <cell r="DD815" t="str">
            <v/>
          </cell>
          <cell r="DE815" t="str">
            <v/>
          </cell>
          <cell r="DF815" t="str">
            <v/>
          </cell>
          <cell r="DG815" t="str">
            <v/>
          </cell>
          <cell r="DH815" t="str">
            <v/>
          </cell>
          <cell r="DI815" t="str">
            <v/>
          </cell>
          <cell r="DJ815" t="str">
            <v/>
          </cell>
          <cell r="DK815" t="str">
            <v/>
          </cell>
          <cell r="DL815" t="str">
            <v/>
          </cell>
          <cell r="DM815" t="str">
            <v/>
          </cell>
          <cell r="DN815" t="str">
            <v/>
          </cell>
          <cell r="DO815" t="str">
            <v/>
          </cell>
          <cell r="DP815" t="str">
            <v/>
          </cell>
          <cell r="DQ815" t="str">
            <v/>
          </cell>
          <cell r="DR815" t="str">
            <v/>
          </cell>
          <cell r="DS815" t="str">
            <v/>
          </cell>
          <cell r="DT815" t="str">
            <v/>
          </cell>
          <cell r="DU815" t="str">
            <v/>
          </cell>
          <cell r="DV815" t="str">
            <v/>
          </cell>
          <cell r="DW815" t="str">
            <v/>
          </cell>
          <cell r="DX815" t="str">
            <v/>
          </cell>
          <cell r="DY815" t="str">
            <v/>
          </cell>
          <cell r="DZ815" t="str">
            <v/>
          </cell>
          <cell r="EA815" t="str">
            <v/>
          </cell>
          <cell r="EB815" t="str">
            <v/>
          </cell>
          <cell r="EC815" t="str">
            <v/>
          </cell>
          <cell r="ED815" t="str">
            <v/>
          </cell>
          <cell r="EE815" t="str">
            <v/>
          </cell>
          <cell r="EF815" t="str">
            <v/>
          </cell>
          <cell r="EG815" t="str">
            <v/>
          </cell>
          <cell r="EH815" t="str">
            <v/>
          </cell>
          <cell r="EI815" t="str">
            <v/>
          </cell>
          <cell r="EJ815" t="str">
            <v/>
          </cell>
          <cell r="EK815" t="str">
            <v/>
          </cell>
          <cell r="EL815" t="str">
            <v/>
          </cell>
          <cell r="EM815" t="str">
            <v/>
          </cell>
          <cell r="EN815" t="str">
            <v/>
          </cell>
          <cell r="EO815" t="str">
            <v/>
          </cell>
          <cell r="EP815" t="str">
            <v/>
          </cell>
          <cell r="EQ815" t="str">
            <v/>
          </cell>
          <cell r="ER815" t="str">
            <v/>
          </cell>
          <cell r="ES815" t="str">
            <v/>
          </cell>
          <cell r="ET815" t="str">
            <v/>
          </cell>
          <cell r="EU815" t="str">
            <v/>
          </cell>
          <cell r="EV815" t="str">
            <v/>
          </cell>
          <cell r="EW815" t="str">
            <v/>
          </cell>
          <cell r="EX815" t="str">
            <v/>
          </cell>
          <cell r="EY815" t="str">
            <v/>
          </cell>
          <cell r="EZ815" t="str">
            <v/>
          </cell>
          <cell r="FA815" t="str">
            <v/>
          </cell>
          <cell r="FB815" t="str">
            <v/>
          </cell>
          <cell r="FC815" t="str">
            <v/>
          </cell>
          <cell r="FD815" t="str">
            <v/>
          </cell>
          <cell r="FE815" t="str">
            <v/>
          </cell>
          <cell r="FF815" t="str">
            <v/>
          </cell>
          <cell r="FG815" t="str">
            <v/>
          </cell>
          <cell r="FH815" t="str">
            <v/>
          </cell>
          <cell r="FI815" t="str">
            <v/>
          </cell>
          <cell r="FJ815" t="str">
            <v/>
          </cell>
          <cell r="FK815" t="str">
            <v/>
          </cell>
          <cell r="FL815" t="str">
            <v/>
          </cell>
          <cell r="FM815" t="str">
            <v/>
          </cell>
          <cell r="FN815" t="str">
            <v/>
          </cell>
          <cell r="FO815" t="str">
            <v/>
          </cell>
          <cell r="FP815" t="str">
            <v/>
          </cell>
          <cell r="FQ815" t="str">
            <v/>
          </cell>
          <cell r="FR815" t="str">
            <v/>
          </cell>
          <cell r="FS815" t="str">
            <v/>
          </cell>
          <cell r="FT815" t="str">
            <v/>
          </cell>
          <cell r="FU815" t="str">
            <v/>
          </cell>
          <cell r="FV815" t="str">
            <v/>
          </cell>
          <cell r="FW815" t="str">
            <v/>
          </cell>
          <cell r="FX815" t="str">
            <v/>
          </cell>
          <cell r="FY815" t="str">
            <v/>
          </cell>
          <cell r="FZ815" t="str">
            <v/>
          </cell>
          <cell r="GA815" t="str">
            <v/>
          </cell>
          <cell r="GB815" t="str">
            <v/>
          </cell>
          <cell r="GC815" t="str">
            <v/>
          </cell>
          <cell r="GD815" t="str">
            <v/>
          </cell>
          <cell r="GE815" t="str">
            <v/>
          </cell>
          <cell r="GF815" t="str">
            <v/>
          </cell>
          <cell r="GG815" t="str">
            <v/>
          </cell>
          <cell r="GH815" t="str">
            <v/>
          </cell>
          <cell r="GI815" t="str">
            <v/>
          </cell>
          <cell r="GJ815" t="str">
            <v/>
          </cell>
          <cell r="GK815" t="str">
            <v/>
          </cell>
          <cell r="GL815" t="str">
            <v/>
          </cell>
          <cell r="GM815" t="str">
            <v/>
          </cell>
          <cell r="GN815" t="str">
            <v/>
          </cell>
          <cell r="GO815" t="str">
            <v/>
          </cell>
          <cell r="GP815" t="str">
            <v/>
          </cell>
          <cell r="GQ815" t="str">
            <v/>
          </cell>
          <cell r="GR815" t="str">
            <v/>
          </cell>
          <cell r="GS815" t="str">
            <v/>
          </cell>
          <cell r="GT815" t="str">
            <v/>
          </cell>
          <cell r="GU815" t="str">
            <v/>
          </cell>
          <cell r="GV815" t="str">
            <v/>
          </cell>
          <cell r="GW815" t="str">
            <v/>
          </cell>
          <cell r="GX815" t="str">
            <v/>
          </cell>
          <cell r="GY815" t="str">
            <v/>
          </cell>
          <cell r="GZ815" t="str">
            <v/>
          </cell>
          <cell r="HA815" t="str">
            <v/>
          </cell>
          <cell r="HB815" t="str">
            <v/>
          </cell>
          <cell r="HC815" t="str">
            <v/>
          </cell>
          <cell r="HD815" t="str">
            <v/>
          </cell>
          <cell r="HE815" t="str">
            <v/>
          </cell>
          <cell r="HF815" t="str">
            <v/>
          </cell>
          <cell r="HG815" t="str">
            <v/>
          </cell>
          <cell r="HH815" t="str">
            <v/>
          </cell>
          <cell r="HI815" t="str">
            <v/>
          </cell>
          <cell r="HJ815" t="str">
            <v/>
          </cell>
          <cell r="HK815" t="str">
            <v/>
          </cell>
          <cell r="HL815" t="str">
            <v/>
          </cell>
          <cell r="HM815" t="str">
            <v/>
          </cell>
          <cell r="HN815" t="str">
            <v/>
          </cell>
          <cell r="HO815" t="str">
            <v/>
          </cell>
          <cell r="HP815" t="str">
            <v/>
          </cell>
          <cell r="HQ815" t="str">
            <v/>
          </cell>
          <cell r="HR815" t="str">
            <v/>
          </cell>
          <cell r="HS815" t="str">
            <v/>
          </cell>
          <cell r="HT815" t="str">
            <v/>
          </cell>
          <cell r="HU815" t="str">
            <v/>
          </cell>
          <cell r="HV815" t="str">
            <v/>
          </cell>
          <cell r="HW815" t="str">
            <v/>
          </cell>
          <cell r="HX815" t="str">
            <v/>
          </cell>
          <cell r="HY815" t="str">
            <v/>
          </cell>
          <cell r="HZ815" t="str">
            <v/>
          </cell>
          <cell r="IA815" t="str">
            <v/>
          </cell>
          <cell r="IB815" t="str">
            <v/>
          </cell>
          <cell r="IC815" t="str">
            <v/>
          </cell>
          <cell r="ID815" t="str">
            <v/>
          </cell>
        </row>
        <row r="816">
          <cell r="A816" t="str">
            <v/>
          </cell>
          <cell r="B816" t="str">
            <v/>
          </cell>
          <cell r="C816" t="str">
            <v/>
          </cell>
          <cell r="D816" t="str">
            <v/>
          </cell>
          <cell r="E816" t="str">
            <v/>
          </cell>
          <cell r="F816" t="str">
            <v/>
          </cell>
          <cell r="G816" t="str">
            <v/>
          </cell>
          <cell r="H816" t="str">
            <v/>
          </cell>
          <cell r="I816" t="str">
            <v/>
          </cell>
          <cell r="J816" t="str">
            <v/>
          </cell>
          <cell r="K816" t="str">
            <v/>
          </cell>
          <cell r="L816" t="str">
            <v/>
          </cell>
          <cell r="M816" t="str">
            <v/>
          </cell>
          <cell r="N816" t="str">
            <v/>
          </cell>
          <cell r="O816" t="str">
            <v/>
          </cell>
          <cell r="P816" t="str">
            <v/>
          </cell>
          <cell r="Q816" t="str">
            <v/>
          </cell>
          <cell r="R816" t="str">
            <v/>
          </cell>
          <cell r="S816" t="str">
            <v/>
          </cell>
          <cell r="T816" t="str">
            <v/>
          </cell>
          <cell r="U816" t="str">
            <v/>
          </cell>
          <cell r="V816" t="str">
            <v/>
          </cell>
          <cell r="W816" t="str">
            <v/>
          </cell>
          <cell r="X816" t="str">
            <v/>
          </cell>
          <cell r="Y816" t="str">
            <v/>
          </cell>
          <cell r="Z816" t="str">
            <v/>
          </cell>
          <cell r="AA816" t="str">
            <v/>
          </cell>
          <cell r="AB816" t="str">
            <v/>
          </cell>
          <cell r="AC816" t="str">
            <v/>
          </cell>
          <cell r="AD816" t="str">
            <v/>
          </cell>
          <cell r="AE816" t="str">
            <v/>
          </cell>
          <cell r="AF816" t="str">
            <v/>
          </cell>
          <cell r="AG816" t="str">
            <v/>
          </cell>
          <cell r="AH816" t="str">
            <v/>
          </cell>
          <cell r="AI816" t="str">
            <v/>
          </cell>
          <cell r="AJ816" t="str">
            <v/>
          </cell>
          <cell r="AK816" t="str">
            <v/>
          </cell>
          <cell r="AL816" t="str">
            <v/>
          </cell>
          <cell r="AM816" t="str">
            <v/>
          </cell>
          <cell r="AN816" t="str">
            <v/>
          </cell>
          <cell r="AO816" t="str">
            <v/>
          </cell>
          <cell r="AP816" t="str">
            <v/>
          </cell>
          <cell r="AQ816" t="str">
            <v/>
          </cell>
          <cell r="AR816" t="str">
            <v/>
          </cell>
          <cell r="AS816" t="str">
            <v/>
          </cell>
          <cell r="AT816" t="str">
            <v/>
          </cell>
          <cell r="AU816" t="str">
            <v/>
          </cell>
          <cell r="AV816" t="str">
            <v/>
          </cell>
          <cell r="AW816" t="str">
            <v/>
          </cell>
          <cell r="AX816" t="str">
            <v/>
          </cell>
          <cell r="AY816" t="str">
            <v/>
          </cell>
          <cell r="AZ816" t="str">
            <v/>
          </cell>
          <cell r="BA816" t="str">
            <v/>
          </cell>
          <cell r="BB816" t="str">
            <v/>
          </cell>
          <cell r="BC816" t="str">
            <v/>
          </cell>
          <cell r="BD816" t="str">
            <v/>
          </cell>
          <cell r="BE816" t="str">
            <v/>
          </cell>
          <cell r="BF816" t="str">
            <v/>
          </cell>
          <cell r="BG816" t="str">
            <v/>
          </cell>
          <cell r="BH816" t="str">
            <v/>
          </cell>
          <cell r="BI816" t="str">
            <v/>
          </cell>
          <cell r="BJ816" t="str">
            <v/>
          </cell>
          <cell r="BK816" t="str">
            <v/>
          </cell>
          <cell r="BL816" t="str">
            <v/>
          </cell>
          <cell r="BM816" t="str">
            <v/>
          </cell>
          <cell r="BN816" t="str">
            <v/>
          </cell>
          <cell r="BO816" t="str">
            <v/>
          </cell>
          <cell r="BP816" t="str">
            <v/>
          </cell>
          <cell r="BQ816" t="str">
            <v/>
          </cell>
          <cell r="BR816" t="str">
            <v/>
          </cell>
          <cell r="BS816" t="str">
            <v/>
          </cell>
          <cell r="BT816" t="str">
            <v/>
          </cell>
          <cell r="BU816" t="str">
            <v/>
          </cell>
          <cell r="BV816" t="str">
            <v/>
          </cell>
          <cell r="BW816" t="str">
            <v/>
          </cell>
          <cell r="BX816" t="str">
            <v/>
          </cell>
          <cell r="BY816" t="str">
            <v/>
          </cell>
          <cell r="BZ816" t="str">
            <v/>
          </cell>
          <cell r="CA816" t="str">
            <v/>
          </cell>
          <cell r="CB816" t="str">
            <v/>
          </cell>
          <cell r="CC816" t="str">
            <v/>
          </cell>
          <cell r="CD816" t="str">
            <v/>
          </cell>
          <cell r="CE816" t="str">
            <v/>
          </cell>
          <cell r="CF816" t="str">
            <v/>
          </cell>
          <cell r="CG816" t="str">
            <v/>
          </cell>
          <cell r="CH816" t="str">
            <v/>
          </cell>
          <cell r="CI816" t="str">
            <v/>
          </cell>
          <cell r="CJ816" t="str">
            <v/>
          </cell>
          <cell r="CK816" t="str">
            <v/>
          </cell>
          <cell r="CL816" t="str">
            <v/>
          </cell>
          <cell r="CM816" t="str">
            <v/>
          </cell>
          <cell r="CN816" t="str">
            <v/>
          </cell>
          <cell r="CO816" t="str">
            <v/>
          </cell>
          <cell r="CP816" t="str">
            <v/>
          </cell>
          <cell r="CQ816" t="str">
            <v/>
          </cell>
          <cell r="CR816" t="str">
            <v/>
          </cell>
          <cell r="CS816" t="str">
            <v/>
          </cell>
          <cell r="CT816" t="str">
            <v/>
          </cell>
          <cell r="CU816" t="str">
            <v/>
          </cell>
          <cell r="CV816" t="str">
            <v/>
          </cell>
          <cell r="CW816" t="str">
            <v/>
          </cell>
          <cell r="CX816" t="str">
            <v/>
          </cell>
          <cell r="CY816" t="str">
            <v/>
          </cell>
          <cell r="CZ816" t="str">
            <v/>
          </cell>
          <cell r="DA816" t="str">
            <v/>
          </cell>
          <cell r="DB816" t="str">
            <v/>
          </cell>
          <cell r="DC816" t="str">
            <v/>
          </cell>
          <cell r="DD816" t="str">
            <v/>
          </cell>
          <cell r="DE816" t="str">
            <v/>
          </cell>
          <cell r="DF816" t="str">
            <v/>
          </cell>
          <cell r="DG816" t="str">
            <v/>
          </cell>
          <cell r="DH816" t="str">
            <v/>
          </cell>
          <cell r="DI816" t="str">
            <v/>
          </cell>
          <cell r="DJ816" t="str">
            <v/>
          </cell>
          <cell r="DK816" t="str">
            <v/>
          </cell>
          <cell r="DL816" t="str">
            <v/>
          </cell>
          <cell r="DM816" t="str">
            <v/>
          </cell>
          <cell r="DN816" t="str">
            <v/>
          </cell>
          <cell r="DO816" t="str">
            <v/>
          </cell>
          <cell r="DP816" t="str">
            <v/>
          </cell>
          <cell r="DQ816" t="str">
            <v/>
          </cell>
          <cell r="DR816" t="str">
            <v/>
          </cell>
          <cell r="DS816" t="str">
            <v/>
          </cell>
          <cell r="DT816" t="str">
            <v/>
          </cell>
          <cell r="DU816" t="str">
            <v/>
          </cell>
          <cell r="DV816" t="str">
            <v/>
          </cell>
          <cell r="DW816" t="str">
            <v/>
          </cell>
          <cell r="DX816" t="str">
            <v/>
          </cell>
          <cell r="DY816" t="str">
            <v/>
          </cell>
          <cell r="DZ816" t="str">
            <v/>
          </cell>
          <cell r="EA816" t="str">
            <v/>
          </cell>
          <cell r="EB816" t="str">
            <v/>
          </cell>
          <cell r="EC816" t="str">
            <v/>
          </cell>
          <cell r="ED816" t="str">
            <v/>
          </cell>
          <cell r="EE816" t="str">
            <v/>
          </cell>
          <cell r="EF816" t="str">
            <v/>
          </cell>
          <cell r="EG816" t="str">
            <v/>
          </cell>
          <cell r="EH816" t="str">
            <v/>
          </cell>
          <cell r="EI816" t="str">
            <v/>
          </cell>
          <cell r="EJ816" t="str">
            <v/>
          </cell>
          <cell r="EK816" t="str">
            <v/>
          </cell>
          <cell r="EL816" t="str">
            <v/>
          </cell>
          <cell r="EM816" t="str">
            <v/>
          </cell>
          <cell r="EN816" t="str">
            <v/>
          </cell>
          <cell r="EO816" t="str">
            <v/>
          </cell>
          <cell r="EP816" t="str">
            <v/>
          </cell>
          <cell r="EQ816" t="str">
            <v/>
          </cell>
          <cell r="ER816" t="str">
            <v/>
          </cell>
          <cell r="ES816" t="str">
            <v/>
          </cell>
          <cell r="ET816" t="str">
            <v/>
          </cell>
          <cell r="EU816" t="str">
            <v/>
          </cell>
          <cell r="EV816" t="str">
            <v/>
          </cell>
          <cell r="EW816" t="str">
            <v/>
          </cell>
          <cell r="EX816" t="str">
            <v/>
          </cell>
          <cell r="EY816" t="str">
            <v/>
          </cell>
          <cell r="EZ816" t="str">
            <v/>
          </cell>
          <cell r="FA816" t="str">
            <v/>
          </cell>
          <cell r="FB816" t="str">
            <v/>
          </cell>
          <cell r="FC816" t="str">
            <v/>
          </cell>
          <cell r="FD816" t="str">
            <v/>
          </cell>
          <cell r="FE816" t="str">
            <v/>
          </cell>
          <cell r="FF816" t="str">
            <v/>
          </cell>
          <cell r="FG816" t="str">
            <v/>
          </cell>
          <cell r="FH816" t="str">
            <v/>
          </cell>
          <cell r="FI816" t="str">
            <v/>
          </cell>
          <cell r="FJ816" t="str">
            <v/>
          </cell>
          <cell r="FK816" t="str">
            <v/>
          </cell>
          <cell r="FL816" t="str">
            <v/>
          </cell>
          <cell r="FM816" t="str">
            <v/>
          </cell>
          <cell r="FN816" t="str">
            <v/>
          </cell>
          <cell r="FO816" t="str">
            <v/>
          </cell>
          <cell r="FP816" t="str">
            <v/>
          </cell>
          <cell r="FQ816" t="str">
            <v/>
          </cell>
          <cell r="FR816" t="str">
            <v/>
          </cell>
          <cell r="FS816" t="str">
            <v/>
          </cell>
          <cell r="FT816" t="str">
            <v/>
          </cell>
          <cell r="FU816" t="str">
            <v/>
          </cell>
          <cell r="FV816" t="str">
            <v/>
          </cell>
          <cell r="FW816" t="str">
            <v/>
          </cell>
          <cell r="FX816" t="str">
            <v/>
          </cell>
          <cell r="FY816" t="str">
            <v/>
          </cell>
          <cell r="FZ816" t="str">
            <v/>
          </cell>
          <cell r="GA816" t="str">
            <v/>
          </cell>
          <cell r="GB816" t="str">
            <v/>
          </cell>
          <cell r="GC816" t="str">
            <v/>
          </cell>
          <cell r="GD816" t="str">
            <v/>
          </cell>
          <cell r="GE816" t="str">
            <v/>
          </cell>
          <cell r="GF816" t="str">
            <v/>
          </cell>
          <cell r="GG816" t="str">
            <v/>
          </cell>
          <cell r="GH816" t="str">
            <v/>
          </cell>
          <cell r="GI816" t="str">
            <v/>
          </cell>
          <cell r="GJ816" t="str">
            <v/>
          </cell>
          <cell r="GK816" t="str">
            <v/>
          </cell>
          <cell r="GL816" t="str">
            <v/>
          </cell>
          <cell r="GM816" t="str">
            <v/>
          </cell>
          <cell r="GN816" t="str">
            <v/>
          </cell>
          <cell r="GO816" t="str">
            <v/>
          </cell>
          <cell r="GP816" t="str">
            <v/>
          </cell>
          <cell r="GQ816" t="str">
            <v/>
          </cell>
          <cell r="GR816" t="str">
            <v/>
          </cell>
          <cell r="GS816" t="str">
            <v/>
          </cell>
          <cell r="GT816" t="str">
            <v/>
          </cell>
          <cell r="GU816" t="str">
            <v/>
          </cell>
          <cell r="GV816" t="str">
            <v/>
          </cell>
          <cell r="GW816" t="str">
            <v/>
          </cell>
          <cell r="GX816" t="str">
            <v/>
          </cell>
          <cell r="GY816" t="str">
            <v/>
          </cell>
          <cell r="GZ816" t="str">
            <v/>
          </cell>
          <cell r="HA816" t="str">
            <v/>
          </cell>
          <cell r="HB816" t="str">
            <v/>
          </cell>
          <cell r="HC816" t="str">
            <v/>
          </cell>
          <cell r="HD816" t="str">
            <v/>
          </cell>
          <cell r="HE816" t="str">
            <v/>
          </cell>
          <cell r="HF816" t="str">
            <v/>
          </cell>
          <cell r="HG816" t="str">
            <v/>
          </cell>
          <cell r="HH816" t="str">
            <v/>
          </cell>
          <cell r="HI816" t="str">
            <v/>
          </cell>
          <cell r="HJ816" t="str">
            <v/>
          </cell>
          <cell r="HK816" t="str">
            <v/>
          </cell>
          <cell r="HL816" t="str">
            <v/>
          </cell>
          <cell r="HM816" t="str">
            <v/>
          </cell>
          <cell r="HN816" t="str">
            <v/>
          </cell>
          <cell r="HO816" t="str">
            <v/>
          </cell>
          <cell r="HP816" t="str">
            <v/>
          </cell>
          <cell r="HQ816" t="str">
            <v/>
          </cell>
          <cell r="HR816" t="str">
            <v/>
          </cell>
          <cell r="HS816" t="str">
            <v/>
          </cell>
          <cell r="HT816" t="str">
            <v/>
          </cell>
          <cell r="HU816" t="str">
            <v/>
          </cell>
          <cell r="HV816" t="str">
            <v/>
          </cell>
          <cell r="HW816" t="str">
            <v/>
          </cell>
          <cell r="HX816" t="str">
            <v/>
          </cell>
          <cell r="HY816" t="str">
            <v/>
          </cell>
          <cell r="HZ816" t="str">
            <v/>
          </cell>
          <cell r="IA816" t="str">
            <v/>
          </cell>
          <cell r="IB816" t="str">
            <v/>
          </cell>
          <cell r="IC816" t="str">
            <v/>
          </cell>
          <cell r="ID816" t="str">
            <v/>
          </cell>
        </row>
        <row r="817">
          <cell r="A817" t="str">
            <v/>
          </cell>
          <cell r="B817" t="str">
            <v/>
          </cell>
          <cell r="C817" t="str">
            <v/>
          </cell>
          <cell r="D817" t="str">
            <v/>
          </cell>
          <cell r="E817" t="str">
            <v/>
          </cell>
          <cell r="F817" t="str">
            <v/>
          </cell>
          <cell r="G817" t="str">
            <v/>
          </cell>
          <cell r="H817" t="str">
            <v/>
          </cell>
          <cell r="I817" t="str">
            <v/>
          </cell>
          <cell r="J817" t="str">
            <v/>
          </cell>
          <cell r="K817" t="str">
            <v/>
          </cell>
          <cell r="L817" t="str">
            <v/>
          </cell>
          <cell r="M817" t="str">
            <v/>
          </cell>
          <cell r="N817" t="str">
            <v/>
          </cell>
          <cell r="O817" t="str">
            <v/>
          </cell>
          <cell r="P817" t="str">
            <v/>
          </cell>
          <cell r="Q817" t="str">
            <v/>
          </cell>
          <cell r="R817" t="str">
            <v/>
          </cell>
          <cell r="S817" t="str">
            <v/>
          </cell>
          <cell r="T817" t="str">
            <v/>
          </cell>
          <cell r="U817" t="str">
            <v/>
          </cell>
          <cell r="V817" t="str">
            <v/>
          </cell>
          <cell r="W817" t="str">
            <v/>
          </cell>
          <cell r="X817" t="str">
            <v/>
          </cell>
          <cell r="Y817" t="str">
            <v/>
          </cell>
          <cell r="Z817" t="str">
            <v/>
          </cell>
          <cell r="AA817" t="str">
            <v/>
          </cell>
          <cell r="AB817" t="str">
            <v/>
          </cell>
          <cell r="AC817" t="str">
            <v/>
          </cell>
          <cell r="AD817" t="str">
            <v/>
          </cell>
          <cell r="AE817" t="str">
            <v/>
          </cell>
          <cell r="AF817" t="str">
            <v/>
          </cell>
          <cell r="AG817" t="str">
            <v/>
          </cell>
          <cell r="AH817" t="str">
            <v/>
          </cell>
          <cell r="AI817" t="str">
            <v/>
          </cell>
          <cell r="AJ817" t="str">
            <v/>
          </cell>
          <cell r="AK817" t="str">
            <v/>
          </cell>
          <cell r="AL817" t="str">
            <v/>
          </cell>
          <cell r="AM817" t="str">
            <v/>
          </cell>
          <cell r="AN817" t="str">
            <v/>
          </cell>
          <cell r="AO817" t="str">
            <v/>
          </cell>
          <cell r="AP817" t="str">
            <v/>
          </cell>
          <cell r="AQ817" t="str">
            <v/>
          </cell>
          <cell r="AR817" t="str">
            <v/>
          </cell>
          <cell r="AS817" t="str">
            <v/>
          </cell>
          <cell r="AT817" t="str">
            <v/>
          </cell>
          <cell r="AU817" t="str">
            <v/>
          </cell>
          <cell r="AV817" t="str">
            <v/>
          </cell>
          <cell r="AW817" t="str">
            <v/>
          </cell>
          <cell r="AX817" t="str">
            <v/>
          </cell>
          <cell r="AY817" t="str">
            <v/>
          </cell>
          <cell r="AZ817" t="str">
            <v/>
          </cell>
          <cell r="BA817" t="str">
            <v/>
          </cell>
          <cell r="BB817" t="str">
            <v/>
          </cell>
          <cell r="BC817" t="str">
            <v/>
          </cell>
          <cell r="BD817" t="str">
            <v/>
          </cell>
          <cell r="BE817" t="str">
            <v/>
          </cell>
          <cell r="BF817" t="str">
            <v/>
          </cell>
          <cell r="BG817" t="str">
            <v/>
          </cell>
          <cell r="BH817" t="str">
            <v/>
          </cell>
          <cell r="BI817" t="str">
            <v/>
          </cell>
          <cell r="BJ817" t="str">
            <v/>
          </cell>
          <cell r="BK817" t="str">
            <v/>
          </cell>
          <cell r="BL817" t="str">
            <v/>
          </cell>
          <cell r="BM817" t="str">
            <v/>
          </cell>
          <cell r="BN817" t="str">
            <v/>
          </cell>
          <cell r="BO817" t="str">
            <v/>
          </cell>
          <cell r="BP817" t="str">
            <v/>
          </cell>
          <cell r="BQ817" t="str">
            <v/>
          </cell>
          <cell r="BR817" t="str">
            <v/>
          </cell>
          <cell r="BS817" t="str">
            <v/>
          </cell>
          <cell r="BT817" t="str">
            <v/>
          </cell>
          <cell r="BU817" t="str">
            <v/>
          </cell>
          <cell r="BV817" t="str">
            <v/>
          </cell>
          <cell r="BW817" t="str">
            <v/>
          </cell>
          <cell r="BX817" t="str">
            <v/>
          </cell>
          <cell r="BY817" t="str">
            <v/>
          </cell>
          <cell r="BZ817" t="str">
            <v/>
          </cell>
          <cell r="CA817" t="str">
            <v/>
          </cell>
          <cell r="CB817" t="str">
            <v/>
          </cell>
          <cell r="CC817" t="str">
            <v/>
          </cell>
          <cell r="CD817" t="str">
            <v/>
          </cell>
          <cell r="CE817" t="str">
            <v/>
          </cell>
          <cell r="CF817" t="str">
            <v/>
          </cell>
          <cell r="CG817" t="str">
            <v/>
          </cell>
          <cell r="CH817" t="str">
            <v/>
          </cell>
          <cell r="CI817" t="str">
            <v/>
          </cell>
          <cell r="CJ817" t="str">
            <v/>
          </cell>
          <cell r="CK817" t="str">
            <v/>
          </cell>
          <cell r="CL817" t="str">
            <v/>
          </cell>
          <cell r="CM817" t="str">
            <v/>
          </cell>
          <cell r="CN817" t="str">
            <v/>
          </cell>
          <cell r="CO817" t="str">
            <v/>
          </cell>
          <cell r="CP817" t="str">
            <v/>
          </cell>
          <cell r="CQ817" t="str">
            <v/>
          </cell>
          <cell r="CR817" t="str">
            <v/>
          </cell>
          <cell r="CS817" t="str">
            <v/>
          </cell>
          <cell r="CT817" t="str">
            <v/>
          </cell>
          <cell r="CU817" t="str">
            <v/>
          </cell>
          <cell r="CV817" t="str">
            <v/>
          </cell>
          <cell r="CW817" t="str">
            <v/>
          </cell>
          <cell r="CX817" t="str">
            <v/>
          </cell>
          <cell r="CY817" t="str">
            <v/>
          </cell>
          <cell r="CZ817" t="str">
            <v/>
          </cell>
          <cell r="DA817" t="str">
            <v/>
          </cell>
          <cell r="DB817" t="str">
            <v/>
          </cell>
          <cell r="DC817" t="str">
            <v/>
          </cell>
          <cell r="DD817" t="str">
            <v/>
          </cell>
          <cell r="DE817" t="str">
            <v/>
          </cell>
          <cell r="DF817" t="str">
            <v/>
          </cell>
          <cell r="DG817" t="str">
            <v/>
          </cell>
          <cell r="DH817" t="str">
            <v/>
          </cell>
          <cell r="DI817" t="str">
            <v/>
          </cell>
          <cell r="DJ817" t="str">
            <v/>
          </cell>
          <cell r="DK817" t="str">
            <v/>
          </cell>
          <cell r="DL817" t="str">
            <v/>
          </cell>
          <cell r="DM817" t="str">
            <v/>
          </cell>
          <cell r="DN817" t="str">
            <v/>
          </cell>
          <cell r="DO817" t="str">
            <v/>
          </cell>
          <cell r="DP817" t="str">
            <v/>
          </cell>
          <cell r="DQ817" t="str">
            <v/>
          </cell>
          <cell r="DR817" t="str">
            <v/>
          </cell>
          <cell r="DS817" t="str">
            <v/>
          </cell>
          <cell r="DT817" t="str">
            <v/>
          </cell>
          <cell r="DU817" t="str">
            <v/>
          </cell>
          <cell r="DV817" t="str">
            <v/>
          </cell>
          <cell r="DW817" t="str">
            <v/>
          </cell>
          <cell r="DX817" t="str">
            <v/>
          </cell>
          <cell r="DY817" t="str">
            <v/>
          </cell>
          <cell r="DZ817" t="str">
            <v/>
          </cell>
          <cell r="EA817" t="str">
            <v/>
          </cell>
          <cell r="EB817" t="str">
            <v/>
          </cell>
          <cell r="EC817" t="str">
            <v/>
          </cell>
          <cell r="ED817" t="str">
            <v/>
          </cell>
          <cell r="EE817" t="str">
            <v/>
          </cell>
          <cell r="EF817" t="str">
            <v/>
          </cell>
          <cell r="EG817" t="str">
            <v/>
          </cell>
          <cell r="EH817" t="str">
            <v/>
          </cell>
          <cell r="EI817" t="str">
            <v/>
          </cell>
          <cell r="EJ817" t="str">
            <v/>
          </cell>
          <cell r="EK817" t="str">
            <v/>
          </cell>
          <cell r="EL817" t="str">
            <v/>
          </cell>
          <cell r="EM817" t="str">
            <v/>
          </cell>
          <cell r="EN817" t="str">
            <v/>
          </cell>
          <cell r="EO817" t="str">
            <v/>
          </cell>
          <cell r="EP817" t="str">
            <v/>
          </cell>
          <cell r="EQ817" t="str">
            <v/>
          </cell>
          <cell r="ER817" t="str">
            <v/>
          </cell>
          <cell r="ES817" t="str">
            <v/>
          </cell>
          <cell r="ET817" t="str">
            <v/>
          </cell>
          <cell r="EU817" t="str">
            <v/>
          </cell>
          <cell r="EV817" t="str">
            <v/>
          </cell>
          <cell r="EW817" t="str">
            <v/>
          </cell>
          <cell r="EX817" t="str">
            <v/>
          </cell>
          <cell r="EY817" t="str">
            <v/>
          </cell>
          <cell r="EZ817" t="str">
            <v/>
          </cell>
          <cell r="FA817" t="str">
            <v/>
          </cell>
          <cell r="FB817" t="str">
            <v/>
          </cell>
          <cell r="FC817" t="str">
            <v/>
          </cell>
          <cell r="FD817" t="str">
            <v/>
          </cell>
          <cell r="FE817" t="str">
            <v/>
          </cell>
          <cell r="FF817" t="str">
            <v/>
          </cell>
          <cell r="FG817" t="str">
            <v/>
          </cell>
          <cell r="FH817" t="str">
            <v/>
          </cell>
          <cell r="FI817" t="str">
            <v/>
          </cell>
          <cell r="FJ817" t="str">
            <v/>
          </cell>
          <cell r="FK817" t="str">
            <v/>
          </cell>
          <cell r="FL817" t="str">
            <v/>
          </cell>
          <cell r="FM817" t="str">
            <v/>
          </cell>
          <cell r="FN817" t="str">
            <v/>
          </cell>
          <cell r="FO817" t="str">
            <v/>
          </cell>
          <cell r="FP817" t="str">
            <v/>
          </cell>
          <cell r="FQ817" t="str">
            <v/>
          </cell>
          <cell r="FR817" t="str">
            <v/>
          </cell>
          <cell r="FS817" t="str">
            <v/>
          </cell>
          <cell r="FT817" t="str">
            <v/>
          </cell>
          <cell r="FU817" t="str">
            <v/>
          </cell>
          <cell r="FV817" t="str">
            <v/>
          </cell>
          <cell r="FW817" t="str">
            <v/>
          </cell>
          <cell r="FX817" t="str">
            <v/>
          </cell>
          <cell r="FY817" t="str">
            <v/>
          </cell>
          <cell r="FZ817" t="str">
            <v/>
          </cell>
          <cell r="GA817" t="str">
            <v/>
          </cell>
          <cell r="GB817" t="str">
            <v/>
          </cell>
          <cell r="GC817" t="str">
            <v/>
          </cell>
          <cell r="GD817" t="str">
            <v/>
          </cell>
          <cell r="GE817" t="str">
            <v/>
          </cell>
          <cell r="GF817" t="str">
            <v/>
          </cell>
          <cell r="GG817" t="str">
            <v/>
          </cell>
          <cell r="GH817" t="str">
            <v/>
          </cell>
          <cell r="GI817" t="str">
            <v/>
          </cell>
          <cell r="GJ817" t="str">
            <v/>
          </cell>
          <cell r="GK817" t="str">
            <v/>
          </cell>
          <cell r="GL817" t="str">
            <v/>
          </cell>
          <cell r="GM817" t="str">
            <v/>
          </cell>
          <cell r="GN817" t="str">
            <v/>
          </cell>
          <cell r="GO817" t="str">
            <v/>
          </cell>
          <cell r="GP817" t="str">
            <v/>
          </cell>
          <cell r="GQ817" t="str">
            <v/>
          </cell>
          <cell r="GR817" t="str">
            <v/>
          </cell>
          <cell r="GS817" t="str">
            <v/>
          </cell>
          <cell r="GT817" t="str">
            <v/>
          </cell>
          <cell r="GU817" t="str">
            <v/>
          </cell>
          <cell r="GV817" t="str">
            <v/>
          </cell>
          <cell r="GW817" t="str">
            <v/>
          </cell>
          <cell r="GX817" t="str">
            <v/>
          </cell>
          <cell r="GY817" t="str">
            <v/>
          </cell>
          <cell r="GZ817" t="str">
            <v/>
          </cell>
          <cell r="HA817" t="str">
            <v/>
          </cell>
          <cell r="HB817" t="str">
            <v/>
          </cell>
          <cell r="HC817" t="str">
            <v/>
          </cell>
          <cell r="HD817" t="str">
            <v/>
          </cell>
          <cell r="HE817" t="str">
            <v/>
          </cell>
          <cell r="HF817" t="str">
            <v/>
          </cell>
          <cell r="HG817" t="str">
            <v/>
          </cell>
          <cell r="HH817" t="str">
            <v/>
          </cell>
          <cell r="HI817" t="str">
            <v/>
          </cell>
          <cell r="HJ817" t="str">
            <v/>
          </cell>
          <cell r="HK817" t="str">
            <v/>
          </cell>
          <cell r="HL817" t="str">
            <v/>
          </cell>
          <cell r="HM817" t="str">
            <v/>
          </cell>
          <cell r="HN817" t="str">
            <v/>
          </cell>
          <cell r="HO817" t="str">
            <v/>
          </cell>
          <cell r="HP817" t="str">
            <v/>
          </cell>
          <cell r="HQ817" t="str">
            <v/>
          </cell>
          <cell r="HR817" t="str">
            <v/>
          </cell>
          <cell r="HS817" t="str">
            <v/>
          </cell>
          <cell r="HT817" t="str">
            <v/>
          </cell>
          <cell r="HU817" t="str">
            <v/>
          </cell>
          <cell r="HV817" t="str">
            <v/>
          </cell>
          <cell r="HW817" t="str">
            <v/>
          </cell>
          <cell r="HX817" t="str">
            <v/>
          </cell>
          <cell r="HY817" t="str">
            <v/>
          </cell>
          <cell r="HZ817" t="str">
            <v/>
          </cell>
          <cell r="IA817" t="str">
            <v/>
          </cell>
          <cell r="IB817" t="str">
            <v/>
          </cell>
          <cell r="IC817" t="str">
            <v/>
          </cell>
          <cell r="ID817" t="str">
            <v/>
          </cell>
        </row>
        <row r="818">
          <cell r="A818" t="str">
            <v/>
          </cell>
          <cell r="B818" t="str">
            <v/>
          </cell>
          <cell r="C818" t="str">
            <v/>
          </cell>
          <cell r="D818" t="str">
            <v/>
          </cell>
          <cell r="E818" t="str">
            <v/>
          </cell>
          <cell r="F818" t="str">
            <v/>
          </cell>
          <cell r="G818" t="str">
            <v/>
          </cell>
          <cell r="H818" t="str">
            <v/>
          </cell>
          <cell r="I818" t="str">
            <v/>
          </cell>
          <cell r="J818" t="str">
            <v/>
          </cell>
          <cell r="K818" t="str">
            <v/>
          </cell>
          <cell r="L818" t="str">
            <v/>
          </cell>
          <cell r="M818" t="str">
            <v/>
          </cell>
          <cell r="N818" t="str">
            <v/>
          </cell>
          <cell r="O818" t="str">
            <v/>
          </cell>
          <cell r="P818" t="str">
            <v/>
          </cell>
          <cell r="Q818" t="str">
            <v/>
          </cell>
          <cell r="R818" t="str">
            <v/>
          </cell>
          <cell r="S818" t="str">
            <v/>
          </cell>
          <cell r="T818" t="str">
            <v/>
          </cell>
          <cell r="U818" t="str">
            <v/>
          </cell>
          <cell r="V818" t="str">
            <v/>
          </cell>
          <cell r="W818" t="str">
            <v/>
          </cell>
          <cell r="X818" t="str">
            <v/>
          </cell>
          <cell r="Y818" t="str">
            <v/>
          </cell>
          <cell r="Z818" t="str">
            <v/>
          </cell>
          <cell r="AA818" t="str">
            <v/>
          </cell>
          <cell r="AB818" t="str">
            <v/>
          </cell>
          <cell r="AC818" t="str">
            <v/>
          </cell>
          <cell r="AD818" t="str">
            <v/>
          </cell>
          <cell r="AE818" t="str">
            <v/>
          </cell>
          <cell r="AF818" t="str">
            <v/>
          </cell>
          <cell r="AG818" t="str">
            <v/>
          </cell>
          <cell r="AH818" t="str">
            <v/>
          </cell>
          <cell r="AI818" t="str">
            <v/>
          </cell>
          <cell r="AJ818" t="str">
            <v/>
          </cell>
          <cell r="AK818" t="str">
            <v/>
          </cell>
          <cell r="AL818" t="str">
            <v/>
          </cell>
          <cell r="AM818" t="str">
            <v/>
          </cell>
          <cell r="AN818" t="str">
            <v/>
          </cell>
          <cell r="AO818" t="str">
            <v/>
          </cell>
          <cell r="AP818" t="str">
            <v/>
          </cell>
          <cell r="AQ818" t="str">
            <v/>
          </cell>
          <cell r="AR818" t="str">
            <v/>
          </cell>
          <cell r="AS818" t="str">
            <v/>
          </cell>
          <cell r="AT818" t="str">
            <v/>
          </cell>
          <cell r="AU818" t="str">
            <v/>
          </cell>
          <cell r="AV818" t="str">
            <v/>
          </cell>
          <cell r="AW818" t="str">
            <v/>
          </cell>
          <cell r="AX818" t="str">
            <v/>
          </cell>
          <cell r="AY818" t="str">
            <v/>
          </cell>
          <cell r="AZ818" t="str">
            <v/>
          </cell>
          <cell r="BA818" t="str">
            <v/>
          </cell>
          <cell r="BB818" t="str">
            <v/>
          </cell>
          <cell r="BC818" t="str">
            <v/>
          </cell>
          <cell r="BD818" t="str">
            <v/>
          </cell>
          <cell r="BE818" t="str">
            <v/>
          </cell>
          <cell r="BF818" t="str">
            <v/>
          </cell>
          <cell r="BG818" t="str">
            <v/>
          </cell>
          <cell r="BH818" t="str">
            <v/>
          </cell>
          <cell r="BI818" t="str">
            <v/>
          </cell>
          <cell r="BJ818" t="str">
            <v/>
          </cell>
          <cell r="BK818" t="str">
            <v/>
          </cell>
          <cell r="BL818" t="str">
            <v/>
          </cell>
          <cell r="BM818" t="str">
            <v/>
          </cell>
          <cell r="BN818" t="str">
            <v/>
          </cell>
          <cell r="BO818" t="str">
            <v/>
          </cell>
          <cell r="BP818" t="str">
            <v/>
          </cell>
          <cell r="BQ818" t="str">
            <v/>
          </cell>
          <cell r="BR818" t="str">
            <v/>
          </cell>
          <cell r="BS818" t="str">
            <v/>
          </cell>
          <cell r="BT818" t="str">
            <v/>
          </cell>
          <cell r="BU818" t="str">
            <v/>
          </cell>
          <cell r="BV818" t="str">
            <v/>
          </cell>
          <cell r="BW818" t="str">
            <v/>
          </cell>
          <cell r="BX818" t="str">
            <v/>
          </cell>
          <cell r="BY818" t="str">
            <v/>
          </cell>
          <cell r="BZ818" t="str">
            <v/>
          </cell>
          <cell r="CA818" t="str">
            <v/>
          </cell>
          <cell r="CB818" t="str">
            <v/>
          </cell>
          <cell r="CC818" t="str">
            <v/>
          </cell>
          <cell r="CD818" t="str">
            <v/>
          </cell>
          <cell r="CE818" t="str">
            <v/>
          </cell>
          <cell r="CF818" t="str">
            <v/>
          </cell>
          <cell r="CG818" t="str">
            <v/>
          </cell>
          <cell r="CH818" t="str">
            <v/>
          </cell>
          <cell r="CI818" t="str">
            <v/>
          </cell>
          <cell r="CJ818" t="str">
            <v/>
          </cell>
          <cell r="CK818" t="str">
            <v/>
          </cell>
          <cell r="CL818" t="str">
            <v/>
          </cell>
          <cell r="CM818" t="str">
            <v/>
          </cell>
          <cell r="CN818" t="str">
            <v/>
          </cell>
          <cell r="CO818" t="str">
            <v/>
          </cell>
          <cell r="CP818" t="str">
            <v/>
          </cell>
          <cell r="CQ818" t="str">
            <v/>
          </cell>
          <cell r="CR818" t="str">
            <v/>
          </cell>
          <cell r="CS818" t="str">
            <v/>
          </cell>
          <cell r="CT818" t="str">
            <v/>
          </cell>
          <cell r="CU818" t="str">
            <v/>
          </cell>
          <cell r="CV818" t="str">
            <v/>
          </cell>
          <cell r="CW818" t="str">
            <v/>
          </cell>
          <cell r="CX818" t="str">
            <v/>
          </cell>
          <cell r="CY818" t="str">
            <v/>
          </cell>
          <cell r="CZ818" t="str">
            <v/>
          </cell>
          <cell r="DA818" t="str">
            <v/>
          </cell>
          <cell r="DB818" t="str">
            <v/>
          </cell>
          <cell r="DC818" t="str">
            <v/>
          </cell>
          <cell r="DD818" t="str">
            <v/>
          </cell>
          <cell r="DE818" t="str">
            <v/>
          </cell>
          <cell r="DF818" t="str">
            <v/>
          </cell>
          <cell r="DG818" t="str">
            <v/>
          </cell>
          <cell r="DH818" t="str">
            <v/>
          </cell>
          <cell r="DI818" t="str">
            <v/>
          </cell>
          <cell r="DJ818" t="str">
            <v/>
          </cell>
          <cell r="DK818" t="str">
            <v/>
          </cell>
          <cell r="DL818" t="str">
            <v/>
          </cell>
          <cell r="DM818" t="str">
            <v/>
          </cell>
          <cell r="DN818" t="str">
            <v/>
          </cell>
          <cell r="DO818" t="str">
            <v/>
          </cell>
          <cell r="DP818" t="str">
            <v/>
          </cell>
          <cell r="DQ818" t="str">
            <v/>
          </cell>
          <cell r="DR818" t="str">
            <v/>
          </cell>
          <cell r="DS818" t="str">
            <v/>
          </cell>
          <cell r="DT818" t="str">
            <v/>
          </cell>
          <cell r="DU818" t="str">
            <v/>
          </cell>
          <cell r="DV818" t="str">
            <v/>
          </cell>
          <cell r="DW818" t="str">
            <v/>
          </cell>
          <cell r="DX818" t="str">
            <v/>
          </cell>
          <cell r="DY818" t="str">
            <v/>
          </cell>
          <cell r="DZ818" t="str">
            <v/>
          </cell>
          <cell r="EA818" t="str">
            <v/>
          </cell>
          <cell r="EB818" t="str">
            <v/>
          </cell>
          <cell r="EC818" t="str">
            <v/>
          </cell>
          <cell r="ED818" t="str">
            <v/>
          </cell>
          <cell r="EE818" t="str">
            <v/>
          </cell>
          <cell r="EF818" t="str">
            <v/>
          </cell>
          <cell r="EG818" t="str">
            <v/>
          </cell>
          <cell r="EH818" t="str">
            <v/>
          </cell>
          <cell r="EI818" t="str">
            <v/>
          </cell>
          <cell r="EJ818" t="str">
            <v/>
          </cell>
          <cell r="EK818" t="str">
            <v/>
          </cell>
          <cell r="EL818" t="str">
            <v/>
          </cell>
          <cell r="EM818" t="str">
            <v/>
          </cell>
          <cell r="EN818" t="str">
            <v/>
          </cell>
          <cell r="EO818" t="str">
            <v/>
          </cell>
          <cell r="EP818" t="str">
            <v/>
          </cell>
          <cell r="EQ818" t="str">
            <v/>
          </cell>
          <cell r="ER818" t="str">
            <v/>
          </cell>
          <cell r="ES818" t="str">
            <v/>
          </cell>
          <cell r="ET818" t="str">
            <v/>
          </cell>
          <cell r="EU818" t="str">
            <v/>
          </cell>
          <cell r="EV818" t="str">
            <v/>
          </cell>
          <cell r="EW818" t="str">
            <v/>
          </cell>
          <cell r="EX818" t="str">
            <v/>
          </cell>
          <cell r="EY818" t="str">
            <v/>
          </cell>
          <cell r="EZ818" t="str">
            <v/>
          </cell>
          <cell r="FA818" t="str">
            <v/>
          </cell>
          <cell r="FB818" t="str">
            <v/>
          </cell>
          <cell r="FC818" t="str">
            <v/>
          </cell>
          <cell r="FD818" t="str">
            <v/>
          </cell>
          <cell r="FE818" t="str">
            <v/>
          </cell>
          <cell r="FF818" t="str">
            <v/>
          </cell>
          <cell r="FG818" t="str">
            <v/>
          </cell>
          <cell r="FH818" t="str">
            <v/>
          </cell>
          <cell r="FI818" t="str">
            <v/>
          </cell>
          <cell r="FJ818" t="str">
            <v/>
          </cell>
          <cell r="FK818" t="str">
            <v/>
          </cell>
          <cell r="FL818" t="str">
            <v/>
          </cell>
          <cell r="FM818" t="str">
            <v/>
          </cell>
          <cell r="FN818" t="str">
            <v/>
          </cell>
          <cell r="FO818" t="str">
            <v/>
          </cell>
          <cell r="FP818" t="str">
            <v/>
          </cell>
          <cell r="FQ818" t="str">
            <v/>
          </cell>
          <cell r="FR818" t="str">
            <v/>
          </cell>
          <cell r="FS818" t="str">
            <v/>
          </cell>
          <cell r="FT818" t="str">
            <v/>
          </cell>
          <cell r="FU818" t="str">
            <v/>
          </cell>
          <cell r="FV818" t="str">
            <v/>
          </cell>
          <cell r="FW818" t="str">
            <v/>
          </cell>
          <cell r="FX818" t="str">
            <v/>
          </cell>
          <cell r="FY818" t="str">
            <v/>
          </cell>
          <cell r="FZ818" t="str">
            <v/>
          </cell>
          <cell r="GA818" t="str">
            <v/>
          </cell>
          <cell r="GB818" t="str">
            <v/>
          </cell>
          <cell r="GC818" t="str">
            <v/>
          </cell>
          <cell r="GD818" t="str">
            <v/>
          </cell>
          <cell r="GE818" t="str">
            <v/>
          </cell>
          <cell r="GF818" t="str">
            <v/>
          </cell>
          <cell r="GG818" t="str">
            <v/>
          </cell>
          <cell r="GH818" t="str">
            <v/>
          </cell>
          <cell r="GI818" t="str">
            <v/>
          </cell>
          <cell r="GJ818" t="str">
            <v/>
          </cell>
          <cell r="GK818" t="str">
            <v/>
          </cell>
          <cell r="GL818" t="str">
            <v/>
          </cell>
          <cell r="GM818" t="str">
            <v/>
          </cell>
          <cell r="GN818" t="str">
            <v/>
          </cell>
          <cell r="GO818" t="str">
            <v/>
          </cell>
          <cell r="GP818" t="str">
            <v/>
          </cell>
          <cell r="GQ818" t="str">
            <v/>
          </cell>
          <cell r="GR818" t="str">
            <v/>
          </cell>
          <cell r="GS818" t="str">
            <v/>
          </cell>
          <cell r="GT818" t="str">
            <v/>
          </cell>
          <cell r="GU818" t="str">
            <v/>
          </cell>
          <cell r="GV818" t="str">
            <v/>
          </cell>
          <cell r="GW818" t="str">
            <v/>
          </cell>
          <cell r="GX818" t="str">
            <v/>
          </cell>
          <cell r="GY818" t="str">
            <v/>
          </cell>
          <cell r="GZ818" t="str">
            <v/>
          </cell>
          <cell r="HA818" t="str">
            <v/>
          </cell>
          <cell r="HB818" t="str">
            <v/>
          </cell>
          <cell r="HC818" t="str">
            <v/>
          </cell>
          <cell r="HD818" t="str">
            <v/>
          </cell>
          <cell r="HE818" t="str">
            <v/>
          </cell>
          <cell r="HF818" t="str">
            <v/>
          </cell>
          <cell r="HG818" t="str">
            <v/>
          </cell>
          <cell r="HH818" t="str">
            <v/>
          </cell>
          <cell r="HI818" t="str">
            <v/>
          </cell>
          <cell r="HJ818" t="str">
            <v/>
          </cell>
          <cell r="HK818" t="str">
            <v/>
          </cell>
          <cell r="HL818" t="str">
            <v/>
          </cell>
          <cell r="HM818" t="str">
            <v/>
          </cell>
          <cell r="HN818" t="str">
            <v/>
          </cell>
          <cell r="HO818" t="str">
            <v/>
          </cell>
          <cell r="HP818" t="str">
            <v/>
          </cell>
          <cell r="HQ818" t="str">
            <v/>
          </cell>
          <cell r="HR818" t="str">
            <v/>
          </cell>
          <cell r="HS818" t="str">
            <v/>
          </cell>
          <cell r="HT818" t="str">
            <v/>
          </cell>
          <cell r="HU818" t="str">
            <v/>
          </cell>
          <cell r="HV818" t="str">
            <v/>
          </cell>
          <cell r="HW818" t="str">
            <v/>
          </cell>
          <cell r="HX818" t="str">
            <v/>
          </cell>
          <cell r="HY818" t="str">
            <v/>
          </cell>
          <cell r="HZ818" t="str">
            <v/>
          </cell>
          <cell r="IA818" t="str">
            <v/>
          </cell>
          <cell r="IB818" t="str">
            <v/>
          </cell>
          <cell r="IC818" t="str">
            <v/>
          </cell>
          <cell r="ID818" t="str">
            <v/>
          </cell>
        </row>
        <row r="819">
          <cell r="A819" t="str">
            <v/>
          </cell>
          <cell r="B819" t="str">
            <v/>
          </cell>
          <cell r="C819" t="str">
            <v/>
          </cell>
          <cell r="D819" t="str">
            <v/>
          </cell>
          <cell r="E819" t="str">
            <v/>
          </cell>
          <cell r="F819" t="str">
            <v/>
          </cell>
          <cell r="G819" t="str">
            <v/>
          </cell>
          <cell r="H819" t="str">
            <v/>
          </cell>
          <cell r="I819" t="str">
            <v/>
          </cell>
          <cell r="J819" t="str">
            <v/>
          </cell>
          <cell r="K819" t="str">
            <v/>
          </cell>
          <cell r="L819" t="str">
            <v/>
          </cell>
          <cell r="M819" t="str">
            <v/>
          </cell>
          <cell r="N819" t="str">
            <v/>
          </cell>
          <cell r="O819" t="str">
            <v/>
          </cell>
          <cell r="P819" t="str">
            <v/>
          </cell>
          <cell r="Q819" t="str">
            <v/>
          </cell>
          <cell r="R819" t="str">
            <v/>
          </cell>
          <cell r="S819" t="str">
            <v/>
          </cell>
          <cell r="T819" t="str">
            <v/>
          </cell>
          <cell r="U819" t="str">
            <v/>
          </cell>
          <cell r="V819" t="str">
            <v/>
          </cell>
          <cell r="W819" t="str">
            <v/>
          </cell>
          <cell r="X819" t="str">
            <v/>
          </cell>
          <cell r="Y819" t="str">
            <v/>
          </cell>
          <cell r="Z819" t="str">
            <v/>
          </cell>
          <cell r="AA819" t="str">
            <v/>
          </cell>
          <cell r="AB819" t="str">
            <v/>
          </cell>
          <cell r="AC819" t="str">
            <v/>
          </cell>
          <cell r="AD819" t="str">
            <v/>
          </cell>
          <cell r="AE819" t="str">
            <v/>
          </cell>
          <cell r="AF819" t="str">
            <v/>
          </cell>
          <cell r="AG819" t="str">
            <v/>
          </cell>
          <cell r="AH819" t="str">
            <v/>
          </cell>
          <cell r="AI819" t="str">
            <v/>
          </cell>
          <cell r="AJ819" t="str">
            <v/>
          </cell>
          <cell r="AK819" t="str">
            <v/>
          </cell>
          <cell r="AL819" t="str">
            <v/>
          </cell>
          <cell r="AM819" t="str">
            <v/>
          </cell>
          <cell r="AN819" t="str">
            <v/>
          </cell>
          <cell r="AO819" t="str">
            <v/>
          </cell>
          <cell r="AP819" t="str">
            <v/>
          </cell>
          <cell r="AQ819" t="str">
            <v/>
          </cell>
          <cell r="AR819" t="str">
            <v/>
          </cell>
          <cell r="AS819" t="str">
            <v/>
          </cell>
          <cell r="AT819" t="str">
            <v/>
          </cell>
          <cell r="AU819" t="str">
            <v/>
          </cell>
          <cell r="AV819" t="str">
            <v/>
          </cell>
          <cell r="AW819" t="str">
            <v/>
          </cell>
          <cell r="AX819" t="str">
            <v/>
          </cell>
          <cell r="AY819" t="str">
            <v/>
          </cell>
          <cell r="AZ819" t="str">
            <v/>
          </cell>
          <cell r="BA819" t="str">
            <v/>
          </cell>
          <cell r="BB819" t="str">
            <v/>
          </cell>
          <cell r="BC819" t="str">
            <v/>
          </cell>
          <cell r="BD819" t="str">
            <v/>
          </cell>
          <cell r="BE819" t="str">
            <v/>
          </cell>
          <cell r="BF819" t="str">
            <v/>
          </cell>
          <cell r="BG819" t="str">
            <v/>
          </cell>
          <cell r="BH819" t="str">
            <v/>
          </cell>
          <cell r="BI819" t="str">
            <v/>
          </cell>
          <cell r="BJ819" t="str">
            <v/>
          </cell>
          <cell r="BK819" t="str">
            <v/>
          </cell>
          <cell r="BL819" t="str">
            <v/>
          </cell>
          <cell r="BM819" t="str">
            <v/>
          </cell>
          <cell r="BN819" t="str">
            <v/>
          </cell>
          <cell r="BO819" t="str">
            <v/>
          </cell>
          <cell r="BP819" t="str">
            <v/>
          </cell>
          <cell r="BQ819" t="str">
            <v/>
          </cell>
          <cell r="BR819" t="str">
            <v/>
          </cell>
          <cell r="BS819" t="str">
            <v/>
          </cell>
          <cell r="BT819" t="str">
            <v/>
          </cell>
          <cell r="BU819" t="str">
            <v/>
          </cell>
          <cell r="BV819" t="str">
            <v/>
          </cell>
          <cell r="BW819" t="str">
            <v/>
          </cell>
          <cell r="BX819" t="str">
            <v/>
          </cell>
          <cell r="BY819" t="str">
            <v/>
          </cell>
          <cell r="BZ819" t="str">
            <v/>
          </cell>
          <cell r="CA819" t="str">
            <v/>
          </cell>
          <cell r="CB819" t="str">
            <v/>
          </cell>
          <cell r="CC819" t="str">
            <v/>
          </cell>
          <cell r="CD819" t="str">
            <v/>
          </cell>
          <cell r="CE819" t="str">
            <v/>
          </cell>
          <cell r="CF819" t="str">
            <v/>
          </cell>
          <cell r="CG819" t="str">
            <v/>
          </cell>
          <cell r="CH819" t="str">
            <v/>
          </cell>
          <cell r="CI819" t="str">
            <v/>
          </cell>
          <cell r="CJ819" t="str">
            <v/>
          </cell>
          <cell r="CK819" t="str">
            <v/>
          </cell>
          <cell r="CL819" t="str">
            <v/>
          </cell>
          <cell r="CM819" t="str">
            <v/>
          </cell>
          <cell r="CN819" t="str">
            <v/>
          </cell>
          <cell r="CO819" t="str">
            <v/>
          </cell>
          <cell r="CP819" t="str">
            <v/>
          </cell>
          <cell r="CQ819" t="str">
            <v/>
          </cell>
          <cell r="CR819" t="str">
            <v/>
          </cell>
          <cell r="CS819" t="str">
            <v/>
          </cell>
          <cell r="CT819" t="str">
            <v/>
          </cell>
          <cell r="CU819" t="str">
            <v/>
          </cell>
          <cell r="CV819" t="str">
            <v/>
          </cell>
          <cell r="CW819" t="str">
            <v/>
          </cell>
          <cell r="CX819" t="str">
            <v/>
          </cell>
          <cell r="CY819" t="str">
            <v/>
          </cell>
          <cell r="CZ819" t="str">
            <v/>
          </cell>
          <cell r="DA819" t="str">
            <v/>
          </cell>
          <cell r="DB819" t="str">
            <v/>
          </cell>
          <cell r="DC819" t="str">
            <v/>
          </cell>
          <cell r="DD819" t="str">
            <v/>
          </cell>
          <cell r="DE819" t="str">
            <v/>
          </cell>
          <cell r="DF819" t="str">
            <v/>
          </cell>
          <cell r="DG819" t="str">
            <v/>
          </cell>
          <cell r="DH819" t="str">
            <v/>
          </cell>
          <cell r="DI819" t="str">
            <v/>
          </cell>
          <cell r="DJ819" t="str">
            <v/>
          </cell>
          <cell r="DK819" t="str">
            <v/>
          </cell>
          <cell r="DL819" t="str">
            <v/>
          </cell>
          <cell r="DM819" t="str">
            <v/>
          </cell>
          <cell r="DN819" t="str">
            <v/>
          </cell>
          <cell r="DO819" t="str">
            <v/>
          </cell>
          <cell r="DP819" t="str">
            <v/>
          </cell>
          <cell r="DQ819" t="str">
            <v/>
          </cell>
          <cell r="DR819" t="str">
            <v/>
          </cell>
          <cell r="DS819" t="str">
            <v/>
          </cell>
          <cell r="DT819" t="str">
            <v/>
          </cell>
          <cell r="DU819" t="str">
            <v/>
          </cell>
          <cell r="DV819" t="str">
            <v/>
          </cell>
          <cell r="DW819" t="str">
            <v/>
          </cell>
          <cell r="DX819" t="str">
            <v/>
          </cell>
          <cell r="DY819" t="str">
            <v/>
          </cell>
          <cell r="DZ819" t="str">
            <v/>
          </cell>
          <cell r="EA819" t="str">
            <v/>
          </cell>
          <cell r="EB819" t="str">
            <v/>
          </cell>
          <cell r="EC819" t="str">
            <v/>
          </cell>
          <cell r="ED819" t="str">
            <v/>
          </cell>
          <cell r="EE819" t="str">
            <v/>
          </cell>
          <cell r="EF819" t="str">
            <v/>
          </cell>
          <cell r="EG819" t="str">
            <v/>
          </cell>
          <cell r="EH819" t="str">
            <v/>
          </cell>
          <cell r="EI819" t="str">
            <v/>
          </cell>
          <cell r="EJ819" t="str">
            <v/>
          </cell>
          <cell r="EK819" t="str">
            <v/>
          </cell>
          <cell r="EL819" t="str">
            <v/>
          </cell>
          <cell r="EM819" t="str">
            <v/>
          </cell>
          <cell r="EN819" t="str">
            <v/>
          </cell>
          <cell r="EO819" t="str">
            <v/>
          </cell>
          <cell r="EP819" t="str">
            <v/>
          </cell>
          <cell r="EQ819" t="str">
            <v/>
          </cell>
          <cell r="ER819" t="str">
            <v/>
          </cell>
          <cell r="ES819" t="str">
            <v/>
          </cell>
          <cell r="ET819" t="str">
            <v/>
          </cell>
          <cell r="EU819" t="str">
            <v/>
          </cell>
          <cell r="EV819" t="str">
            <v/>
          </cell>
          <cell r="EW819" t="str">
            <v/>
          </cell>
          <cell r="EX819" t="str">
            <v/>
          </cell>
          <cell r="EY819" t="str">
            <v/>
          </cell>
          <cell r="EZ819" t="str">
            <v/>
          </cell>
          <cell r="FA819" t="str">
            <v/>
          </cell>
          <cell r="FB819" t="str">
            <v/>
          </cell>
          <cell r="FC819" t="str">
            <v/>
          </cell>
          <cell r="FD819" t="str">
            <v/>
          </cell>
          <cell r="FE819" t="str">
            <v/>
          </cell>
          <cell r="FF819" t="str">
            <v/>
          </cell>
          <cell r="FG819" t="str">
            <v/>
          </cell>
          <cell r="FH819" t="str">
            <v/>
          </cell>
          <cell r="FI819" t="str">
            <v/>
          </cell>
          <cell r="FJ819" t="str">
            <v/>
          </cell>
          <cell r="FK819" t="str">
            <v/>
          </cell>
          <cell r="FL819" t="str">
            <v/>
          </cell>
          <cell r="FM819" t="str">
            <v/>
          </cell>
          <cell r="FN819" t="str">
            <v/>
          </cell>
          <cell r="FO819" t="str">
            <v/>
          </cell>
          <cell r="FP819" t="str">
            <v/>
          </cell>
          <cell r="FQ819" t="str">
            <v/>
          </cell>
          <cell r="FR819" t="str">
            <v/>
          </cell>
          <cell r="FS819" t="str">
            <v/>
          </cell>
          <cell r="FT819" t="str">
            <v/>
          </cell>
          <cell r="FU819" t="str">
            <v/>
          </cell>
          <cell r="FV819" t="str">
            <v/>
          </cell>
          <cell r="FW819" t="str">
            <v/>
          </cell>
          <cell r="FX819" t="str">
            <v/>
          </cell>
          <cell r="FY819" t="str">
            <v/>
          </cell>
          <cell r="FZ819" t="str">
            <v/>
          </cell>
          <cell r="GA819" t="str">
            <v/>
          </cell>
          <cell r="GB819" t="str">
            <v/>
          </cell>
          <cell r="GC819" t="str">
            <v/>
          </cell>
          <cell r="GD819" t="str">
            <v/>
          </cell>
          <cell r="GE819" t="str">
            <v/>
          </cell>
          <cell r="GF819" t="str">
            <v/>
          </cell>
          <cell r="GG819" t="str">
            <v/>
          </cell>
          <cell r="GH819" t="str">
            <v/>
          </cell>
          <cell r="GI819" t="str">
            <v/>
          </cell>
          <cell r="GJ819" t="str">
            <v/>
          </cell>
          <cell r="GK819" t="str">
            <v/>
          </cell>
          <cell r="GL819" t="str">
            <v/>
          </cell>
          <cell r="GM819" t="str">
            <v/>
          </cell>
          <cell r="GN819" t="str">
            <v/>
          </cell>
          <cell r="GO819" t="str">
            <v/>
          </cell>
          <cell r="GP819" t="str">
            <v/>
          </cell>
          <cell r="GQ819" t="str">
            <v/>
          </cell>
          <cell r="GR819" t="str">
            <v/>
          </cell>
          <cell r="GS819" t="str">
            <v/>
          </cell>
          <cell r="GT819" t="str">
            <v/>
          </cell>
          <cell r="GU819" t="str">
            <v/>
          </cell>
          <cell r="GV819" t="str">
            <v/>
          </cell>
          <cell r="GW819" t="str">
            <v/>
          </cell>
          <cell r="GX819" t="str">
            <v/>
          </cell>
          <cell r="GY819" t="str">
            <v/>
          </cell>
          <cell r="GZ819" t="str">
            <v/>
          </cell>
          <cell r="HA819" t="str">
            <v/>
          </cell>
          <cell r="HB819" t="str">
            <v/>
          </cell>
          <cell r="HC819" t="str">
            <v/>
          </cell>
          <cell r="HD819" t="str">
            <v/>
          </cell>
          <cell r="HE819" t="str">
            <v/>
          </cell>
          <cell r="HF819" t="str">
            <v/>
          </cell>
          <cell r="HG819" t="str">
            <v/>
          </cell>
          <cell r="HH819" t="str">
            <v/>
          </cell>
          <cell r="HI819" t="str">
            <v/>
          </cell>
          <cell r="HJ819" t="str">
            <v/>
          </cell>
          <cell r="HK819" t="str">
            <v/>
          </cell>
          <cell r="HL819" t="str">
            <v/>
          </cell>
          <cell r="HM819" t="str">
            <v/>
          </cell>
          <cell r="HN819" t="str">
            <v/>
          </cell>
          <cell r="HO819" t="str">
            <v/>
          </cell>
          <cell r="HP819" t="str">
            <v/>
          </cell>
          <cell r="HQ819" t="str">
            <v/>
          </cell>
          <cell r="HR819" t="str">
            <v/>
          </cell>
          <cell r="HS819" t="str">
            <v/>
          </cell>
          <cell r="HT819" t="str">
            <v/>
          </cell>
          <cell r="HU819" t="str">
            <v/>
          </cell>
          <cell r="HV819" t="str">
            <v/>
          </cell>
          <cell r="HW819" t="str">
            <v/>
          </cell>
          <cell r="HX819" t="str">
            <v/>
          </cell>
          <cell r="HY819" t="str">
            <v/>
          </cell>
          <cell r="HZ819" t="str">
            <v/>
          </cell>
          <cell r="IA819" t="str">
            <v/>
          </cell>
          <cell r="IB819" t="str">
            <v/>
          </cell>
          <cell r="IC819" t="str">
            <v/>
          </cell>
          <cell r="ID819" t="str">
            <v/>
          </cell>
        </row>
        <row r="820">
          <cell r="A820" t="str">
            <v/>
          </cell>
          <cell r="B820" t="str">
            <v/>
          </cell>
          <cell r="C820" t="str">
            <v/>
          </cell>
          <cell r="D820" t="str">
            <v/>
          </cell>
          <cell r="E820" t="str">
            <v/>
          </cell>
          <cell r="F820" t="str">
            <v/>
          </cell>
          <cell r="G820" t="str">
            <v/>
          </cell>
          <cell r="H820" t="str">
            <v/>
          </cell>
          <cell r="I820" t="str">
            <v/>
          </cell>
          <cell r="J820" t="str">
            <v/>
          </cell>
          <cell r="K820" t="str">
            <v/>
          </cell>
          <cell r="L820" t="str">
            <v/>
          </cell>
          <cell r="M820" t="str">
            <v/>
          </cell>
          <cell r="N820" t="str">
            <v/>
          </cell>
          <cell r="O820" t="str">
            <v/>
          </cell>
          <cell r="P820" t="str">
            <v/>
          </cell>
          <cell r="Q820" t="str">
            <v/>
          </cell>
          <cell r="R820" t="str">
            <v/>
          </cell>
          <cell r="S820" t="str">
            <v/>
          </cell>
          <cell r="T820" t="str">
            <v/>
          </cell>
          <cell r="U820" t="str">
            <v/>
          </cell>
          <cell r="V820" t="str">
            <v/>
          </cell>
          <cell r="W820" t="str">
            <v/>
          </cell>
          <cell r="X820" t="str">
            <v/>
          </cell>
          <cell r="Y820" t="str">
            <v/>
          </cell>
          <cell r="Z820" t="str">
            <v/>
          </cell>
          <cell r="AA820" t="str">
            <v/>
          </cell>
          <cell r="AB820" t="str">
            <v/>
          </cell>
          <cell r="AC820" t="str">
            <v/>
          </cell>
          <cell r="AD820" t="str">
            <v/>
          </cell>
          <cell r="AE820" t="str">
            <v/>
          </cell>
          <cell r="AF820" t="str">
            <v/>
          </cell>
          <cell r="AG820" t="str">
            <v/>
          </cell>
          <cell r="AH820" t="str">
            <v/>
          </cell>
          <cell r="AI820" t="str">
            <v/>
          </cell>
          <cell r="AJ820" t="str">
            <v/>
          </cell>
          <cell r="AK820" t="str">
            <v/>
          </cell>
          <cell r="AL820" t="str">
            <v/>
          </cell>
          <cell r="AM820" t="str">
            <v/>
          </cell>
          <cell r="AN820" t="str">
            <v/>
          </cell>
          <cell r="AO820" t="str">
            <v/>
          </cell>
          <cell r="AP820" t="str">
            <v/>
          </cell>
          <cell r="AQ820" t="str">
            <v/>
          </cell>
          <cell r="AR820" t="str">
            <v/>
          </cell>
          <cell r="AS820" t="str">
            <v/>
          </cell>
          <cell r="AT820" t="str">
            <v/>
          </cell>
          <cell r="AU820" t="str">
            <v/>
          </cell>
          <cell r="AV820" t="str">
            <v/>
          </cell>
          <cell r="AW820" t="str">
            <v/>
          </cell>
          <cell r="AX820" t="str">
            <v/>
          </cell>
          <cell r="AY820" t="str">
            <v/>
          </cell>
          <cell r="AZ820" t="str">
            <v/>
          </cell>
          <cell r="BA820" t="str">
            <v/>
          </cell>
          <cell r="BB820" t="str">
            <v/>
          </cell>
          <cell r="BC820" t="str">
            <v/>
          </cell>
          <cell r="BD820" t="str">
            <v/>
          </cell>
          <cell r="BE820" t="str">
            <v/>
          </cell>
          <cell r="BF820" t="str">
            <v/>
          </cell>
          <cell r="BG820" t="str">
            <v/>
          </cell>
          <cell r="BH820" t="str">
            <v/>
          </cell>
          <cell r="BI820" t="str">
            <v/>
          </cell>
          <cell r="BJ820" t="str">
            <v/>
          </cell>
          <cell r="BK820" t="str">
            <v/>
          </cell>
          <cell r="BL820" t="str">
            <v/>
          </cell>
          <cell r="BM820" t="str">
            <v/>
          </cell>
          <cell r="BN820" t="str">
            <v/>
          </cell>
          <cell r="BO820" t="str">
            <v/>
          </cell>
          <cell r="BP820" t="str">
            <v/>
          </cell>
          <cell r="BQ820" t="str">
            <v/>
          </cell>
          <cell r="BR820" t="str">
            <v/>
          </cell>
          <cell r="BS820" t="str">
            <v/>
          </cell>
          <cell r="BT820" t="str">
            <v/>
          </cell>
          <cell r="BU820" t="str">
            <v/>
          </cell>
          <cell r="BV820" t="str">
            <v/>
          </cell>
          <cell r="BW820" t="str">
            <v/>
          </cell>
          <cell r="BX820" t="str">
            <v/>
          </cell>
          <cell r="BY820" t="str">
            <v/>
          </cell>
          <cell r="BZ820" t="str">
            <v/>
          </cell>
          <cell r="CA820" t="str">
            <v/>
          </cell>
          <cell r="CB820" t="str">
            <v/>
          </cell>
          <cell r="CC820" t="str">
            <v/>
          </cell>
          <cell r="CD820" t="str">
            <v/>
          </cell>
          <cell r="CE820" t="str">
            <v/>
          </cell>
          <cell r="CF820" t="str">
            <v/>
          </cell>
          <cell r="CG820" t="str">
            <v/>
          </cell>
          <cell r="CH820" t="str">
            <v/>
          </cell>
          <cell r="CI820" t="str">
            <v/>
          </cell>
          <cell r="CJ820" t="str">
            <v/>
          </cell>
          <cell r="CK820" t="str">
            <v/>
          </cell>
          <cell r="CL820" t="str">
            <v/>
          </cell>
          <cell r="CM820" t="str">
            <v/>
          </cell>
          <cell r="CN820" t="str">
            <v/>
          </cell>
          <cell r="CO820" t="str">
            <v/>
          </cell>
          <cell r="CP820" t="str">
            <v/>
          </cell>
          <cell r="CQ820" t="str">
            <v/>
          </cell>
          <cell r="CR820" t="str">
            <v/>
          </cell>
          <cell r="CS820" t="str">
            <v/>
          </cell>
          <cell r="CT820" t="str">
            <v/>
          </cell>
          <cell r="CU820" t="str">
            <v/>
          </cell>
          <cell r="CV820" t="str">
            <v/>
          </cell>
          <cell r="CW820" t="str">
            <v/>
          </cell>
          <cell r="CX820" t="str">
            <v/>
          </cell>
          <cell r="CY820" t="str">
            <v/>
          </cell>
          <cell r="CZ820" t="str">
            <v/>
          </cell>
          <cell r="DA820" t="str">
            <v/>
          </cell>
          <cell r="DB820" t="str">
            <v/>
          </cell>
          <cell r="DC820" t="str">
            <v/>
          </cell>
          <cell r="DD820" t="str">
            <v/>
          </cell>
          <cell r="DE820" t="str">
            <v/>
          </cell>
          <cell r="DF820" t="str">
            <v/>
          </cell>
          <cell r="DG820" t="str">
            <v/>
          </cell>
          <cell r="DH820" t="str">
            <v/>
          </cell>
          <cell r="DI820" t="str">
            <v/>
          </cell>
          <cell r="DJ820" t="str">
            <v/>
          </cell>
          <cell r="DK820" t="str">
            <v/>
          </cell>
          <cell r="DL820" t="str">
            <v/>
          </cell>
          <cell r="DM820" t="str">
            <v/>
          </cell>
          <cell r="DN820" t="str">
            <v/>
          </cell>
          <cell r="DO820" t="str">
            <v/>
          </cell>
          <cell r="DP820" t="str">
            <v/>
          </cell>
          <cell r="DQ820" t="str">
            <v/>
          </cell>
          <cell r="DR820" t="str">
            <v/>
          </cell>
          <cell r="DS820" t="str">
            <v/>
          </cell>
          <cell r="DT820" t="str">
            <v/>
          </cell>
          <cell r="DU820" t="str">
            <v/>
          </cell>
          <cell r="DV820" t="str">
            <v/>
          </cell>
          <cell r="DW820" t="str">
            <v/>
          </cell>
          <cell r="DX820" t="str">
            <v/>
          </cell>
          <cell r="DY820" t="str">
            <v/>
          </cell>
          <cell r="DZ820" t="str">
            <v/>
          </cell>
          <cell r="EA820" t="str">
            <v/>
          </cell>
          <cell r="EB820" t="str">
            <v/>
          </cell>
          <cell r="EC820" t="str">
            <v/>
          </cell>
          <cell r="ED820" t="str">
            <v/>
          </cell>
          <cell r="EE820" t="str">
            <v/>
          </cell>
          <cell r="EF820" t="str">
            <v/>
          </cell>
          <cell r="EG820" t="str">
            <v/>
          </cell>
          <cell r="EH820" t="str">
            <v/>
          </cell>
          <cell r="EI820" t="str">
            <v/>
          </cell>
          <cell r="EJ820" t="str">
            <v/>
          </cell>
          <cell r="EK820" t="str">
            <v/>
          </cell>
          <cell r="EL820" t="str">
            <v/>
          </cell>
          <cell r="EM820" t="str">
            <v/>
          </cell>
          <cell r="EN820" t="str">
            <v/>
          </cell>
          <cell r="EO820" t="str">
            <v/>
          </cell>
          <cell r="EP820" t="str">
            <v/>
          </cell>
          <cell r="EQ820" t="str">
            <v/>
          </cell>
          <cell r="ER820" t="str">
            <v/>
          </cell>
          <cell r="ES820" t="str">
            <v/>
          </cell>
          <cell r="ET820" t="str">
            <v/>
          </cell>
          <cell r="EU820" t="str">
            <v/>
          </cell>
          <cell r="EV820" t="str">
            <v/>
          </cell>
          <cell r="EW820" t="str">
            <v/>
          </cell>
          <cell r="EX820" t="str">
            <v/>
          </cell>
          <cell r="EY820" t="str">
            <v/>
          </cell>
          <cell r="EZ820" t="str">
            <v/>
          </cell>
          <cell r="FA820" t="str">
            <v/>
          </cell>
          <cell r="FB820" t="str">
            <v/>
          </cell>
          <cell r="FC820" t="str">
            <v/>
          </cell>
          <cell r="FD820" t="str">
            <v/>
          </cell>
          <cell r="FE820" t="str">
            <v/>
          </cell>
          <cell r="FF820" t="str">
            <v/>
          </cell>
          <cell r="FG820" t="str">
            <v/>
          </cell>
          <cell r="FH820" t="str">
            <v/>
          </cell>
          <cell r="FI820" t="str">
            <v/>
          </cell>
          <cell r="FJ820" t="str">
            <v/>
          </cell>
          <cell r="FK820" t="str">
            <v/>
          </cell>
          <cell r="FL820" t="str">
            <v/>
          </cell>
          <cell r="FM820" t="str">
            <v/>
          </cell>
          <cell r="FN820" t="str">
            <v/>
          </cell>
          <cell r="FO820" t="str">
            <v/>
          </cell>
          <cell r="FP820" t="str">
            <v/>
          </cell>
          <cell r="FQ820" t="str">
            <v/>
          </cell>
          <cell r="FR820" t="str">
            <v/>
          </cell>
          <cell r="FS820" t="str">
            <v/>
          </cell>
          <cell r="FT820" t="str">
            <v/>
          </cell>
          <cell r="FU820" t="str">
            <v/>
          </cell>
          <cell r="FV820" t="str">
            <v/>
          </cell>
          <cell r="FW820" t="str">
            <v/>
          </cell>
          <cell r="FX820" t="str">
            <v/>
          </cell>
          <cell r="FY820" t="str">
            <v/>
          </cell>
          <cell r="FZ820" t="str">
            <v/>
          </cell>
          <cell r="GA820" t="str">
            <v/>
          </cell>
          <cell r="GB820" t="str">
            <v/>
          </cell>
          <cell r="GC820" t="str">
            <v/>
          </cell>
          <cell r="GD820" t="str">
            <v/>
          </cell>
          <cell r="GE820" t="str">
            <v/>
          </cell>
          <cell r="GF820" t="str">
            <v/>
          </cell>
          <cell r="GG820" t="str">
            <v/>
          </cell>
          <cell r="GH820" t="str">
            <v/>
          </cell>
          <cell r="GI820" t="str">
            <v/>
          </cell>
          <cell r="GJ820" t="str">
            <v/>
          </cell>
          <cell r="GK820" t="str">
            <v/>
          </cell>
          <cell r="GL820" t="str">
            <v/>
          </cell>
          <cell r="GM820" t="str">
            <v/>
          </cell>
          <cell r="GN820" t="str">
            <v/>
          </cell>
          <cell r="GO820" t="str">
            <v/>
          </cell>
          <cell r="GP820" t="str">
            <v/>
          </cell>
          <cell r="GQ820" t="str">
            <v/>
          </cell>
          <cell r="GR820" t="str">
            <v/>
          </cell>
          <cell r="GS820" t="str">
            <v/>
          </cell>
          <cell r="GT820" t="str">
            <v/>
          </cell>
          <cell r="GU820" t="str">
            <v/>
          </cell>
          <cell r="GV820" t="str">
            <v/>
          </cell>
          <cell r="GW820" t="str">
            <v/>
          </cell>
          <cell r="GX820" t="str">
            <v/>
          </cell>
          <cell r="GY820" t="str">
            <v/>
          </cell>
          <cell r="GZ820" t="str">
            <v/>
          </cell>
          <cell r="HA820" t="str">
            <v/>
          </cell>
          <cell r="HB820" t="str">
            <v/>
          </cell>
          <cell r="HC820" t="str">
            <v/>
          </cell>
          <cell r="HD820" t="str">
            <v/>
          </cell>
          <cell r="HE820" t="str">
            <v/>
          </cell>
          <cell r="HF820" t="str">
            <v/>
          </cell>
          <cell r="HG820" t="str">
            <v/>
          </cell>
          <cell r="HH820" t="str">
            <v/>
          </cell>
          <cell r="HI820" t="str">
            <v/>
          </cell>
          <cell r="HJ820" t="str">
            <v/>
          </cell>
          <cell r="HK820" t="str">
            <v/>
          </cell>
          <cell r="HL820" t="str">
            <v/>
          </cell>
          <cell r="HM820" t="str">
            <v/>
          </cell>
          <cell r="HN820" t="str">
            <v/>
          </cell>
          <cell r="HO820" t="str">
            <v/>
          </cell>
          <cell r="HP820" t="str">
            <v/>
          </cell>
          <cell r="HQ820" t="str">
            <v/>
          </cell>
          <cell r="HR820" t="str">
            <v/>
          </cell>
          <cell r="HS820" t="str">
            <v/>
          </cell>
          <cell r="HT820" t="str">
            <v/>
          </cell>
          <cell r="HU820" t="str">
            <v/>
          </cell>
          <cell r="HV820" t="str">
            <v/>
          </cell>
          <cell r="HW820" t="str">
            <v/>
          </cell>
          <cell r="HX820" t="str">
            <v/>
          </cell>
          <cell r="HY820" t="str">
            <v/>
          </cell>
          <cell r="HZ820" t="str">
            <v/>
          </cell>
          <cell r="IA820" t="str">
            <v/>
          </cell>
          <cell r="IB820" t="str">
            <v/>
          </cell>
          <cell r="IC820" t="str">
            <v/>
          </cell>
          <cell r="ID820" t="str">
            <v/>
          </cell>
        </row>
        <row r="821">
          <cell r="A821" t="str">
            <v/>
          </cell>
          <cell r="B821" t="str">
            <v/>
          </cell>
          <cell r="C821" t="str">
            <v/>
          </cell>
          <cell r="D821" t="str">
            <v/>
          </cell>
          <cell r="E821" t="str">
            <v/>
          </cell>
          <cell r="F821" t="str">
            <v/>
          </cell>
          <cell r="G821" t="str">
            <v/>
          </cell>
          <cell r="H821" t="str">
            <v/>
          </cell>
          <cell r="I821" t="str">
            <v/>
          </cell>
          <cell r="J821" t="str">
            <v/>
          </cell>
          <cell r="K821" t="str">
            <v/>
          </cell>
          <cell r="L821" t="str">
            <v/>
          </cell>
          <cell r="M821" t="str">
            <v/>
          </cell>
          <cell r="N821" t="str">
            <v/>
          </cell>
          <cell r="O821" t="str">
            <v/>
          </cell>
          <cell r="P821" t="str">
            <v/>
          </cell>
          <cell r="Q821" t="str">
            <v/>
          </cell>
          <cell r="R821" t="str">
            <v/>
          </cell>
          <cell r="S821" t="str">
            <v/>
          </cell>
          <cell r="T821" t="str">
            <v/>
          </cell>
          <cell r="U821" t="str">
            <v/>
          </cell>
          <cell r="V821" t="str">
            <v/>
          </cell>
          <cell r="W821" t="str">
            <v/>
          </cell>
          <cell r="X821" t="str">
            <v/>
          </cell>
          <cell r="Y821" t="str">
            <v/>
          </cell>
          <cell r="Z821" t="str">
            <v/>
          </cell>
          <cell r="AA821" t="str">
            <v/>
          </cell>
          <cell r="AB821" t="str">
            <v/>
          </cell>
          <cell r="AC821" t="str">
            <v/>
          </cell>
          <cell r="AD821" t="str">
            <v/>
          </cell>
          <cell r="AE821" t="str">
            <v/>
          </cell>
          <cell r="AF821" t="str">
            <v/>
          </cell>
          <cell r="AG821" t="str">
            <v/>
          </cell>
          <cell r="AH821" t="str">
            <v/>
          </cell>
          <cell r="AI821" t="str">
            <v/>
          </cell>
          <cell r="AJ821" t="str">
            <v/>
          </cell>
          <cell r="AK821" t="str">
            <v/>
          </cell>
          <cell r="AL821" t="str">
            <v/>
          </cell>
          <cell r="AM821" t="str">
            <v/>
          </cell>
          <cell r="AN821" t="str">
            <v/>
          </cell>
          <cell r="AO821" t="str">
            <v/>
          </cell>
          <cell r="AP821" t="str">
            <v/>
          </cell>
          <cell r="AQ821" t="str">
            <v/>
          </cell>
          <cell r="AR821" t="str">
            <v/>
          </cell>
          <cell r="AS821" t="str">
            <v/>
          </cell>
          <cell r="AT821" t="str">
            <v/>
          </cell>
          <cell r="AU821" t="str">
            <v/>
          </cell>
          <cell r="AV821" t="str">
            <v/>
          </cell>
          <cell r="AW821" t="str">
            <v/>
          </cell>
          <cell r="AX821" t="str">
            <v/>
          </cell>
          <cell r="AY821" t="str">
            <v/>
          </cell>
          <cell r="AZ821" t="str">
            <v/>
          </cell>
          <cell r="BA821" t="str">
            <v/>
          </cell>
          <cell r="BB821" t="str">
            <v/>
          </cell>
          <cell r="BC821" t="str">
            <v/>
          </cell>
          <cell r="BD821" t="str">
            <v/>
          </cell>
          <cell r="BE821" t="str">
            <v/>
          </cell>
          <cell r="BF821" t="str">
            <v/>
          </cell>
          <cell r="BG821" t="str">
            <v/>
          </cell>
          <cell r="BH821" t="str">
            <v/>
          </cell>
          <cell r="BI821" t="str">
            <v/>
          </cell>
          <cell r="BJ821" t="str">
            <v/>
          </cell>
          <cell r="BK821" t="str">
            <v/>
          </cell>
          <cell r="BL821" t="str">
            <v/>
          </cell>
          <cell r="BM821" t="str">
            <v/>
          </cell>
          <cell r="BN821" t="str">
            <v/>
          </cell>
          <cell r="BO821" t="str">
            <v/>
          </cell>
          <cell r="BP821" t="str">
            <v/>
          </cell>
          <cell r="BQ821" t="str">
            <v/>
          </cell>
          <cell r="BR821" t="str">
            <v/>
          </cell>
          <cell r="BS821" t="str">
            <v/>
          </cell>
          <cell r="BT821" t="str">
            <v/>
          </cell>
          <cell r="BU821" t="str">
            <v/>
          </cell>
          <cell r="BV821" t="str">
            <v/>
          </cell>
          <cell r="BW821" t="str">
            <v/>
          </cell>
          <cell r="BX821" t="str">
            <v/>
          </cell>
          <cell r="BY821" t="str">
            <v/>
          </cell>
          <cell r="BZ821" t="str">
            <v/>
          </cell>
          <cell r="CA821" t="str">
            <v/>
          </cell>
          <cell r="CB821" t="str">
            <v/>
          </cell>
          <cell r="CC821" t="str">
            <v/>
          </cell>
          <cell r="CD821" t="str">
            <v/>
          </cell>
          <cell r="CE821" t="str">
            <v/>
          </cell>
          <cell r="CF821" t="str">
            <v/>
          </cell>
          <cell r="CG821" t="str">
            <v/>
          </cell>
          <cell r="CH821" t="str">
            <v/>
          </cell>
          <cell r="CI821" t="str">
            <v/>
          </cell>
          <cell r="CJ821" t="str">
            <v/>
          </cell>
          <cell r="CK821" t="str">
            <v/>
          </cell>
          <cell r="CL821" t="str">
            <v/>
          </cell>
          <cell r="CM821" t="str">
            <v/>
          </cell>
          <cell r="CN821" t="str">
            <v/>
          </cell>
          <cell r="CO821" t="str">
            <v/>
          </cell>
          <cell r="CP821" t="str">
            <v/>
          </cell>
          <cell r="CQ821" t="str">
            <v/>
          </cell>
          <cell r="CR821" t="str">
            <v/>
          </cell>
          <cell r="CS821" t="str">
            <v/>
          </cell>
          <cell r="CT821" t="str">
            <v/>
          </cell>
          <cell r="CU821" t="str">
            <v/>
          </cell>
          <cell r="CV821" t="str">
            <v/>
          </cell>
          <cell r="CW821" t="str">
            <v/>
          </cell>
          <cell r="CX821" t="str">
            <v/>
          </cell>
          <cell r="CY821" t="str">
            <v/>
          </cell>
          <cell r="CZ821" t="str">
            <v/>
          </cell>
          <cell r="DA821" t="str">
            <v/>
          </cell>
          <cell r="DB821" t="str">
            <v/>
          </cell>
          <cell r="DC821" t="str">
            <v/>
          </cell>
          <cell r="DD821" t="str">
            <v/>
          </cell>
          <cell r="DE821" t="str">
            <v/>
          </cell>
          <cell r="DF821" t="str">
            <v/>
          </cell>
          <cell r="DG821" t="str">
            <v/>
          </cell>
          <cell r="DH821" t="str">
            <v/>
          </cell>
          <cell r="DI821" t="str">
            <v/>
          </cell>
          <cell r="DJ821" t="str">
            <v/>
          </cell>
          <cell r="DK821" t="str">
            <v/>
          </cell>
          <cell r="DL821" t="str">
            <v/>
          </cell>
          <cell r="DM821" t="str">
            <v/>
          </cell>
          <cell r="DN821" t="str">
            <v/>
          </cell>
          <cell r="DO821" t="str">
            <v/>
          </cell>
          <cell r="DP821" t="str">
            <v/>
          </cell>
          <cell r="DQ821" t="str">
            <v/>
          </cell>
          <cell r="DR821" t="str">
            <v/>
          </cell>
          <cell r="DS821" t="str">
            <v/>
          </cell>
          <cell r="DT821" t="str">
            <v/>
          </cell>
          <cell r="DU821" t="str">
            <v/>
          </cell>
          <cell r="DV821" t="str">
            <v/>
          </cell>
          <cell r="DW821" t="str">
            <v/>
          </cell>
          <cell r="DX821" t="str">
            <v/>
          </cell>
          <cell r="DY821" t="str">
            <v/>
          </cell>
          <cell r="DZ821" t="str">
            <v/>
          </cell>
          <cell r="EA821" t="str">
            <v/>
          </cell>
          <cell r="EB821" t="str">
            <v/>
          </cell>
          <cell r="EC821" t="str">
            <v/>
          </cell>
          <cell r="ED821" t="str">
            <v/>
          </cell>
          <cell r="EE821" t="str">
            <v/>
          </cell>
          <cell r="EF821" t="str">
            <v/>
          </cell>
          <cell r="EG821" t="str">
            <v/>
          </cell>
          <cell r="EH821" t="str">
            <v/>
          </cell>
          <cell r="EI821" t="str">
            <v/>
          </cell>
          <cell r="EJ821" t="str">
            <v/>
          </cell>
          <cell r="EK821" t="str">
            <v/>
          </cell>
          <cell r="EL821" t="str">
            <v/>
          </cell>
          <cell r="EM821" t="str">
            <v/>
          </cell>
          <cell r="EN821" t="str">
            <v/>
          </cell>
          <cell r="EO821" t="str">
            <v/>
          </cell>
          <cell r="EP821" t="str">
            <v/>
          </cell>
          <cell r="EQ821" t="str">
            <v/>
          </cell>
          <cell r="ER821" t="str">
            <v/>
          </cell>
          <cell r="ES821" t="str">
            <v/>
          </cell>
          <cell r="ET821" t="str">
            <v/>
          </cell>
          <cell r="EU821" t="str">
            <v/>
          </cell>
          <cell r="EV821" t="str">
            <v/>
          </cell>
          <cell r="EW821" t="str">
            <v/>
          </cell>
          <cell r="EX821" t="str">
            <v/>
          </cell>
          <cell r="EY821" t="str">
            <v/>
          </cell>
          <cell r="EZ821" t="str">
            <v/>
          </cell>
          <cell r="FA821" t="str">
            <v/>
          </cell>
          <cell r="FB821" t="str">
            <v/>
          </cell>
          <cell r="FC821" t="str">
            <v/>
          </cell>
          <cell r="FD821" t="str">
            <v/>
          </cell>
          <cell r="FE821" t="str">
            <v/>
          </cell>
          <cell r="FF821" t="str">
            <v/>
          </cell>
          <cell r="FG821" t="str">
            <v/>
          </cell>
          <cell r="FH821" t="str">
            <v/>
          </cell>
          <cell r="FI821" t="str">
            <v/>
          </cell>
          <cell r="FJ821" t="str">
            <v/>
          </cell>
          <cell r="FK821" t="str">
            <v/>
          </cell>
          <cell r="FL821" t="str">
            <v/>
          </cell>
          <cell r="FM821" t="str">
            <v/>
          </cell>
          <cell r="FN821" t="str">
            <v/>
          </cell>
          <cell r="FO821" t="str">
            <v/>
          </cell>
          <cell r="FP821" t="str">
            <v/>
          </cell>
          <cell r="FQ821" t="str">
            <v/>
          </cell>
          <cell r="FR821" t="str">
            <v/>
          </cell>
          <cell r="FS821" t="str">
            <v/>
          </cell>
          <cell r="FT821" t="str">
            <v/>
          </cell>
          <cell r="FU821" t="str">
            <v/>
          </cell>
          <cell r="FV821" t="str">
            <v/>
          </cell>
          <cell r="FW821" t="str">
            <v/>
          </cell>
          <cell r="FX821" t="str">
            <v/>
          </cell>
          <cell r="FY821" t="str">
            <v/>
          </cell>
          <cell r="FZ821" t="str">
            <v/>
          </cell>
          <cell r="GA821" t="str">
            <v/>
          </cell>
          <cell r="GB821" t="str">
            <v/>
          </cell>
          <cell r="GC821" t="str">
            <v/>
          </cell>
          <cell r="GD821" t="str">
            <v/>
          </cell>
          <cell r="GE821" t="str">
            <v/>
          </cell>
          <cell r="GF821" t="str">
            <v/>
          </cell>
          <cell r="GG821" t="str">
            <v/>
          </cell>
          <cell r="GH821" t="str">
            <v/>
          </cell>
          <cell r="GI821" t="str">
            <v/>
          </cell>
          <cell r="GJ821" t="str">
            <v/>
          </cell>
          <cell r="GK821" t="str">
            <v/>
          </cell>
          <cell r="GL821" t="str">
            <v/>
          </cell>
          <cell r="GM821" t="str">
            <v/>
          </cell>
          <cell r="GN821" t="str">
            <v/>
          </cell>
          <cell r="GO821" t="str">
            <v/>
          </cell>
          <cell r="GP821" t="str">
            <v/>
          </cell>
          <cell r="GQ821" t="str">
            <v/>
          </cell>
          <cell r="GR821" t="str">
            <v/>
          </cell>
          <cell r="GS821" t="str">
            <v/>
          </cell>
          <cell r="GT821" t="str">
            <v/>
          </cell>
          <cell r="GU821" t="str">
            <v/>
          </cell>
          <cell r="GV821" t="str">
            <v/>
          </cell>
          <cell r="GW821" t="str">
            <v/>
          </cell>
          <cell r="GX821" t="str">
            <v/>
          </cell>
          <cell r="GY821" t="str">
            <v/>
          </cell>
          <cell r="GZ821" t="str">
            <v/>
          </cell>
          <cell r="HA821" t="str">
            <v/>
          </cell>
          <cell r="HB821" t="str">
            <v/>
          </cell>
          <cell r="HC821" t="str">
            <v/>
          </cell>
          <cell r="HD821" t="str">
            <v/>
          </cell>
          <cell r="HE821" t="str">
            <v/>
          </cell>
          <cell r="HF821" t="str">
            <v/>
          </cell>
          <cell r="HG821" t="str">
            <v/>
          </cell>
          <cell r="HH821" t="str">
            <v/>
          </cell>
          <cell r="HI821" t="str">
            <v/>
          </cell>
          <cell r="HJ821" t="str">
            <v/>
          </cell>
          <cell r="HK821" t="str">
            <v/>
          </cell>
          <cell r="HL821" t="str">
            <v/>
          </cell>
          <cell r="HM821" t="str">
            <v/>
          </cell>
          <cell r="HN821" t="str">
            <v/>
          </cell>
          <cell r="HO821" t="str">
            <v/>
          </cell>
          <cell r="HP821" t="str">
            <v/>
          </cell>
          <cell r="HQ821" t="str">
            <v/>
          </cell>
          <cell r="HR821" t="str">
            <v/>
          </cell>
          <cell r="HS821" t="str">
            <v/>
          </cell>
          <cell r="HT821" t="str">
            <v/>
          </cell>
          <cell r="HU821" t="str">
            <v/>
          </cell>
          <cell r="HV821" t="str">
            <v/>
          </cell>
          <cell r="HW821" t="str">
            <v/>
          </cell>
          <cell r="HX821" t="str">
            <v/>
          </cell>
          <cell r="HY821" t="str">
            <v/>
          </cell>
          <cell r="HZ821" t="str">
            <v/>
          </cell>
          <cell r="IA821" t="str">
            <v/>
          </cell>
          <cell r="IB821" t="str">
            <v/>
          </cell>
          <cell r="IC821" t="str">
            <v/>
          </cell>
          <cell r="ID821" t="str">
            <v/>
          </cell>
        </row>
        <row r="822">
          <cell r="A822" t="str">
            <v/>
          </cell>
          <cell r="B822" t="str">
            <v/>
          </cell>
          <cell r="C822" t="str">
            <v/>
          </cell>
          <cell r="D822" t="str">
            <v/>
          </cell>
          <cell r="E822" t="str">
            <v/>
          </cell>
          <cell r="F822" t="str">
            <v/>
          </cell>
          <cell r="G822" t="str">
            <v/>
          </cell>
          <cell r="H822" t="str">
            <v/>
          </cell>
          <cell r="I822" t="str">
            <v/>
          </cell>
          <cell r="J822" t="str">
            <v/>
          </cell>
          <cell r="K822" t="str">
            <v/>
          </cell>
          <cell r="L822" t="str">
            <v/>
          </cell>
          <cell r="M822" t="str">
            <v/>
          </cell>
          <cell r="N822" t="str">
            <v/>
          </cell>
          <cell r="O822" t="str">
            <v/>
          </cell>
          <cell r="P822" t="str">
            <v/>
          </cell>
          <cell r="Q822" t="str">
            <v/>
          </cell>
          <cell r="R822" t="str">
            <v/>
          </cell>
          <cell r="S822" t="str">
            <v/>
          </cell>
          <cell r="T822" t="str">
            <v/>
          </cell>
          <cell r="U822" t="str">
            <v/>
          </cell>
          <cell r="V822" t="str">
            <v/>
          </cell>
          <cell r="W822" t="str">
            <v/>
          </cell>
          <cell r="X822" t="str">
            <v/>
          </cell>
          <cell r="Y822" t="str">
            <v/>
          </cell>
          <cell r="Z822" t="str">
            <v/>
          </cell>
          <cell r="AA822" t="str">
            <v/>
          </cell>
          <cell r="AB822" t="str">
            <v/>
          </cell>
          <cell r="AC822" t="str">
            <v/>
          </cell>
          <cell r="AD822" t="str">
            <v/>
          </cell>
          <cell r="AE822" t="str">
            <v/>
          </cell>
          <cell r="AF822" t="str">
            <v/>
          </cell>
          <cell r="AG822" t="str">
            <v/>
          </cell>
          <cell r="AH822" t="str">
            <v/>
          </cell>
          <cell r="AI822" t="str">
            <v/>
          </cell>
          <cell r="AJ822" t="str">
            <v/>
          </cell>
          <cell r="AK822" t="str">
            <v/>
          </cell>
          <cell r="AL822" t="str">
            <v/>
          </cell>
          <cell r="AM822" t="str">
            <v/>
          </cell>
          <cell r="AN822" t="str">
            <v/>
          </cell>
          <cell r="AO822" t="str">
            <v/>
          </cell>
          <cell r="AP822" t="str">
            <v/>
          </cell>
          <cell r="AQ822" t="str">
            <v/>
          </cell>
          <cell r="AR822" t="str">
            <v/>
          </cell>
          <cell r="AS822" t="str">
            <v/>
          </cell>
          <cell r="AT822" t="str">
            <v/>
          </cell>
          <cell r="AU822" t="str">
            <v/>
          </cell>
          <cell r="AV822" t="str">
            <v/>
          </cell>
          <cell r="AW822" t="str">
            <v/>
          </cell>
          <cell r="AX822" t="str">
            <v/>
          </cell>
          <cell r="AY822" t="str">
            <v/>
          </cell>
          <cell r="AZ822" t="str">
            <v/>
          </cell>
          <cell r="BA822" t="str">
            <v/>
          </cell>
          <cell r="BB822" t="str">
            <v/>
          </cell>
          <cell r="BC822" t="str">
            <v/>
          </cell>
          <cell r="BD822" t="str">
            <v/>
          </cell>
          <cell r="BE822" t="str">
            <v/>
          </cell>
          <cell r="BF822" t="str">
            <v/>
          </cell>
          <cell r="BG822" t="str">
            <v/>
          </cell>
          <cell r="BH822" t="str">
            <v/>
          </cell>
          <cell r="BI822" t="str">
            <v/>
          </cell>
          <cell r="BJ822" t="str">
            <v/>
          </cell>
          <cell r="BK822" t="str">
            <v/>
          </cell>
          <cell r="BL822" t="str">
            <v/>
          </cell>
          <cell r="BM822" t="str">
            <v/>
          </cell>
          <cell r="BN822" t="str">
            <v/>
          </cell>
          <cell r="BO822" t="str">
            <v/>
          </cell>
          <cell r="BP822" t="str">
            <v/>
          </cell>
          <cell r="BQ822" t="str">
            <v/>
          </cell>
          <cell r="BR822" t="str">
            <v/>
          </cell>
          <cell r="BS822" t="str">
            <v/>
          </cell>
          <cell r="BT822" t="str">
            <v/>
          </cell>
          <cell r="BU822" t="str">
            <v/>
          </cell>
          <cell r="BV822" t="str">
            <v/>
          </cell>
          <cell r="BW822" t="str">
            <v/>
          </cell>
          <cell r="BX822" t="str">
            <v/>
          </cell>
          <cell r="BY822" t="str">
            <v/>
          </cell>
          <cell r="BZ822" t="str">
            <v/>
          </cell>
          <cell r="CA822" t="str">
            <v/>
          </cell>
          <cell r="CB822" t="str">
            <v/>
          </cell>
          <cell r="CC822" t="str">
            <v/>
          </cell>
          <cell r="CD822" t="str">
            <v/>
          </cell>
          <cell r="CE822" t="str">
            <v/>
          </cell>
          <cell r="CF822" t="str">
            <v/>
          </cell>
          <cell r="CG822" t="str">
            <v/>
          </cell>
          <cell r="CH822" t="str">
            <v/>
          </cell>
          <cell r="CI822" t="str">
            <v/>
          </cell>
          <cell r="CJ822" t="str">
            <v/>
          </cell>
          <cell r="CK822" t="str">
            <v/>
          </cell>
          <cell r="CL822" t="str">
            <v/>
          </cell>
          <cell r="CM822" t="str">
            <v/>
          </cell>
          <cell r="CN822" t="str">
            <v/>
          </cell>
          <cell r="CO822" t="str">
            <v/>
          </cell>
          <cell r="CP822" t="str">
            <v/>
          </cell>
          <cell r="CQ822" t="str">
            <v/>
          </cell>
          <cell r="CR822" t="str">
            <v/>
          </cell>
          <cell r="CS822" t="str">
            <v/>
          </cell>
          <cell r="CT822" t="str">
            <v/>
          </cell>
          <cell r="CU822" t="str">
            <v/>
          </cell>
          <cell r="CV822" t="str">
            <v/>
          </cell>
          <cell r="CW822" t="str">
            <v/>
          </cell>
          <cell r="CX822" t="str">
            <v/>
          </cell>
          <cell r="CY822" t="str">
            <v/>
          </cell>
          <cell r="CZ822" t="str">
            <v/>
          </cell>
          <cell r="DA822" t="str">
            <v/>
          </cell>
          <cell r="DB822" t="str">
            <v/>
          </cell>
          <cell r="DC822" t="str">
            <v/>
          </cell>
          <cell r="DD822" t="str">
            <v/>
          </cell>
          <cell r="DE822" t="str">
            <v/>
          </cell>
          <cell r="DF822" t="str">
            <v/>
          </cell>
          <cell r="DG822" t="str">
            <v/>
          </cell>
          <cell r="DH822" t="str">
            <v/>
          </cell>
          <cell r="DI822" t="str">
            <v/>
          </cell>
          <cell r="DJ822" t="str">
            <v/>
          </cell>
          <cell r="DK822" t="str">
            <v/>
          </cell>
          <cell r="DL822" t="str">
            <v/>
          </cell>
          <cell r="DM822" t="str">
            <v/>
          </cell>
          <cell r="DN822" t="str">
            <v/>
          </cell>
          <cell r="DO822" t="str">
            <v/>
          </cell>
          <cell r="DP822" t="str">
            <v/>
          </cell>
          <cell r="DQ822" t="str">
            <v/>
          </cell>
          <cell r="DR822" t="str">
            <v/>
          </cell>
          <cell r="DS822" t="str">
            <v/>
          </cell>
          <cell r="DT822" t="str">
            <v/>
          </cell>
          <cell r="DU822" t="str">
            <v/>
          </cell>
          <cell r="DV822" t="str">
            <v/>
          </cell>
          <cell r="DW822" t="str">
            <v/>
          </cell>
          <cell r="DX822" t="str">
            <v/>
          </cell>
          <cell r="DY822" t="str">
            <v/>
          </cell>
          <cell r="DZ822" t="str">
            <v/>
          </cell>
          <cell r="EA822" t="str">
            <v/>
          </cell>
          <cell r="EB822" t="str">
            <v/>
          </cell>
          <cell r="EC822" t="str">
            <v/>
          </cell>
          <cell r="ED822" t="str">
            <v/>
          </cell>
          <cell r="EE822" t="str">
            <v/>
          </cell>
          <cell r="EF822" t="str">
            <v/>
          </cell>
          <cell r="EG822" t="str">
            <v/>
          </cell>
          <cell r="EH822" t="str">
            <v/>
          </cell>
          <cell r="EI822" t="str">
            <v/>
          </cell>
          <cell r="EJ822" t="str">
            <v/>
          </cell>
          <cell r="EK822" t="str">
            <v/>
          </cell>
          <cell r="EL822" t="str">
            <v/>
          </cell>
          <cell r="EM822" t="str">
            <v/>
          </cell>
          <cell r="EN822" t="str">
            <v/>
          </cell>
          <cell r="EO822" t="str">
            <v/>
          </cell>
          <cell r="EP822" t="str">
            <v/>
          </cell>
          <cell r="EQ822" t="str">
            <v/>
          </cell>
          <cell r="ER822" t="str">
            <v/>
          </cell>
          <cell r="ES822" t="str">
            <v/>
          </cell>
          <cell r="ET822" t="str">
            <v/>
          </cell>
          <cell r="EU822" t="str">
            <v/>
          </cell>
          <cell r="EV822" t="str">
            <v/>
          </cell>
          <cell r="EW822" t="str">
            <v/>
          </cell>
          <cell r="EX822" t="str">
            <v/>
          </cell>
          <cell r="EY822" t="str">
            <v/>
          </cell>
          <cell r="EZ822" t="str">
            <v/>
          </cell>
          <cell r="FA822" t="str">
            <v/>
          </cell>
          <cell r="FB822" t="str">
            <v/>
          </cell>
          <cell r="FC822" t="str">
            <v/>
          </cell>
          <cell r="FD822" t="str">
            <v/>
          </cell>
          <cell r="FE822" t="str">
            <v/>
          </cell>
          <cell r="FF822" t="str">
            <v/>
          </cell>
          <cell r="FG822" t="str">
            <v/>
          </cell>
          <cell r="FH822" t="str">
            <v/>
          </cell>
          <cell r="FI822" t="str">
            <v/>
          </cell>
          <cell r="FJ822" t="str">
            <v/>
          </cell>
          <cell r="FK822" t="str">
            <v/>
          </cell>
          <cell r="FL822" t="str">
            <v/>
          </cell>
          <cell r="FM822" t="str">
            <v/>
          </cell>
          <cell r="FN822" t="str">
            <v/>
          </cell>
          <cell r="FO822" t="str">
            <v/>
          </cell>
          <cell r="FP822" t="str">
            <v/>
          </cell>
          <cell r="FQ822" t="str">
            <v/>
          </cell>
          <cell r="FR822" t="str">
            <v/>
          </cell>
          <cell r="FS822" t="str">
            <v/>
          </cell>
          <cell r="FT822" t="str">
            <v/>
          </cell>
          <cell r="FU822" t="str">
            <v/>
          </cell>
          <cell r="FV822" t="str">
            <v/>
          </cell>
          <cell r="FW822" t="str">
            <v/>
          </cell>
          <cell r="FX822" t="str">
            <v/>
          </cell>
          <cell r="FY822" t="str">
            <v/>
          </cell>
          <cell r="FZ822" t="str">
            <v/>
          </cell>
          <cell r="GA822" t="str">
            <v/>
          </cell>
          <cell r="GB822" t="str">
            <v/>
          </cell>
          <cell r="GC822" t="str">
            <v/>
          </cell>
          <cell r="GD822" t="str">
            <v/>
          </cell>
          <cell r="GE822" t="str">
            <v/>
          </cell>
          <cell r="GF822" t="str">
            <v/>
          </cell>
          <cell r="GG822" t="str">
            <v/>
          </cell>
          <cell r="GH822" t="str">
            <v/>
          </cell>
          <cell r="GI822" t="str">
            <v/>
          </cell>
          <cell r="GJ822" t="str">
            <v/>
          </cell>
          <cell r="GK822" t="str">
            <v/>
          </cell>
          <cell r="GL822" t="str">
            <v/>
          </cell>
          <cell r="GM822" t="str">
            <v/>
          </cell>
          <cell r="GN822" t="str">
            <v/>
          </cell>
          <cell r="GO822" t="str">
            <v/>
          </cell>
          <cell r="GP822" t="str">
            <v/>
          </cell>
          <cell r="GQ822" t="str">
            <v/>
          </cell>
          <cell r="GR822" t="str">
            <v/>
          </cell>
          <cell r="GS822" t="str">
            <v/>
          </cell>
          <cell r="GT822" t="str">
            <v/>
          </cell>
          <cell r="GU822" t="str">
            <v/>
          </cell>
          <cell r="GV822" t="str">
            <v/>
          </cell>
          <cell r="GW822" t="str">
            <v/>
          </cell>
          <cell r="GX822" t="str">
            <v/>
          </cell>
          <cell r="GY822" t="str">
            <v/>
          </cell>
          <cell r="GZ822" t="str">
            <v/>
          </cell>
          <cell r="HA822" t="str">
            <v/>
          </cell>
          <cell r="HB822" t="str">
            <v/>
          </cell>
          <cell r="HC822" t="str">
            <v/>
          </cell>
          <cell r="HD822" t="str">
            <v/>
          </cell>
          <cell r="HE822" t="str">
            <v/>
          </cell>
          <cell r="HF822" t="str">
            <v/>
          </cell>
          <cell r="HG822" t="str">
            <v/>
          </cell>
          <cell r="HH822" t="str">
            <v/>
          </cell>
          <cell r="HI822" t="str">
            <v/>
          </cell>
          <cell r="HJ822" t="str">
            <v/>
          </cell>
          <cell r="HK822" t="str">
            <v/>
          </cell>
          <cell r="HL822" t="str">
            <v/>
          </cell>
          <cell r="HM822" t="str">
            <v/>
          </cell>
          <cell r="HN822" t="str">
            <v/>
          </cell>
          <cell r="HO822" t="str">
            <v/>
          </cell>
          <cell r="HP822" t="str">
            <v/>
          </cell>
          <cell r="HQ822" t="str">
            <v/>
          </cell>
          <cell r="HR822" t="str">
            <v/>
          </cell>
          <cell r="HS822" t="str">
            <v/>
          </cell>
          <cell r="HT822" t="str">
            <v/>
          </cell>
          <cell r="HU822" t="str">
            <v/>
          </cell>
          <cell r="HV822" t="str">
            <v/>
          </cell>
          <cell r="HW822" t="str">
            <v/>
          </cell>
          <cell r="HX822" t="str">
            <v/>
          </cell>
          <cell r="HY822" t="str">
            <v/>
          </cell>
          <cell r="HZ822" t="str">
            <v/>
          </cell>
          <cell r="IA822" t="str">
            <v/>
          </cell>
          <cell r="IB822" t="str">
            <v/>
          </cell>
          <cell r="IC822" t="str">
            <v/>
          </cell>
          <cell r="ID822" t="str">
            <v/>
          </cell>
        </row>
        <row r="823">
          <cell r="A823" t="str">
            <v/>
          </cell>
          <cell r="B823" t="str">
            <v/>
          </cell>
          <cell r="C823" t="str">
            <v/>
          </cell>
          <cell r="D823" t="str">
            <v/>
          </cell>
          <cell r="E823" t="str">
            <v/>
          </cell>
          <cell r="F823" t="str">
            <v/>
          </cell>
          <cell r="G823" t="str">
            <v/>
          </cell>
          <cell r="H823" t="str">
            <v/>
          </cell>
          <cell r="I823" t="str">
            <v/>
          </cell>
          <cell r="J823" t="str">
            <v/>
          </cell>
          <cell r="K823" t="str">
            <v/>
          </cell>
          <cell r="L823" t="str">
            <v/>
          </cell>
          <cell r="M823" t="str">
            <v/>
          </cell>
          <cell r="N823" t="str">
            <v/>
          </cell>
          <cell r="O823" t="str">
            <v/>
          </cell>
          <cell r="P823" t="str">
            <v/>
          </cell>
          <cell r="Q823" t="str">
            <v/>
          </cell>
          <cell r="R823" t="str">
            <v/>
          </cell>
          <cell r="S823" t="str">
            <v/>
          </cell>
          <cell r="T823" t="str">
            <v/>
          </cell>
          <cell r="U823" t="str">
            <v/>
          </cell>
          <cell r="V823" t="str">
            <v/>
          </cell>
          <cell r="W823" t="str">
            <v/>
          </cell>
          <cell r="X823" t="str">
            <v/>
          </cell>
          <cell r="Y823" t="str">
            <v/>
          </cell>
          <cell r="Z823" t="str">
            <v/>
          </cell>
          <cell r="AA823" t="str">
            <v/>
          </cell>
          <cell r="AB823" t="str">
            <v/>
          </cell>
          <cell r="AC823" t="str">
            <v/>
          </cell>
          <cell r="AD823" t="str">
            <v/>
          </cell>
          <cell r="AE823" t="str">
            <v/>
          </cell>
          <cell r="AF823" t="str">
            <v/>
          </cell>
          <cell r="AG823" t="str">
            <v/>
          </cell>
          <cell r="AH823" t="str">
            <v/>
          </cell>
          <cell r="AI823" t="str">
            <v/>
          </cell>
          <cell r="AJ823" t="str">
            <v/>
          </cell>
          <cell r="AK823" t="str">
            <v/>
          </cell>
          <cell r="AL823" t="str">
            <v/>
          </cell>
          <cell r="AM823" t="str">
            <v/>
          </cell>
          <cell r="AN823" t="str">
            <v/>
          </cell>
          <cell r="AO823" t="str">
            <v/>
          </cell>
          <cell r="AP823" t="str">
            <v/>
          </cell>
          <cell r="AQ823" t="str">
            <v/>
          </cell>
          <cell r="AR823" t="str">
            <v/>
          </cell>
          <cell r="AS823" t="str">
            <v/>
          </cell>
          <cell r="AT823" t="str">
            <v/>
          </cell>
          <cell r="AU823" t="str">
            <v/>
          </cell>
          <cell r="AV823" t="str">
            <v/>
          </cell>
          <cell r="AW823" t="str">
            <v/>
          </cell>
          <cell r="AX823" t="str">
            <v/>
          </cell>
          <cell r="AY823" t="str">
            <v/>
          </cell>
          <cell r="AZ823" t="str">
            <v/>
          </cell>
          <cell r="BA823" t="str">
            <v/>
          </cell>
          <cell r="BB823" t="str">
            <v/>
          </cell>
          <cell r="BC823" t="str">
            <v/>
          </cell>
          <cell r="BD823" t="str">
            <v/>
          </cell>
          <cell r="BE823" t="str">
            <v/>
          </cell>
          <cell r="BF823" t="str">
            <v/>
          </cell>
          <cell r="BG823" t="str">
            <v/>
          </cell>
          <cell r="BH823" t="str">
            <v/>
          </cell>
          <cell r="BI823" t="str">
            <v/>
          </cell>
          <cell r="BJ823" t="str">
            <v/>
          </cell>
          <cell r="BK823" t="str">
            <v/>
          </cell>
          <cell r="BL823" t="str">
            <v/>
          </cell>
          <cell r="BM823" t="str">
            <v/>
          </cell>
          <cell r="BN823" t="str">
            <v/>
          </cell>
          <cell r="BO823" t="str">
            <v/>
          </cell>
          <cell r="BP823" t="str">
            <v/>
          </cell>
          <cell r="BQ823" t="str">
            <v/>
          </cell>
          <cell r="BR823" t="str">
            <v/>
          </cell>
          <cell r="BS823" t="str">
            <v/>
          </cell>
          <cell r="BT823" t="str">
            <v/>
          </cell>
          <cell r="BU823" t="str">
            <v/>
          </cell>
          <cell r="BV823" t="str">
            <v/>
          </cell>
          <cell r="BW823" t="str">
            <v/>
          </cell>
          <cell r="BX823" t="str">
            <v/>
          </cell>
          <cell r="BY823" t="str">
            <v/>
          </cell>
          <cell r="BZ823" t="str">
            <v/>
          </cell>
          <cell r="CA823" t="str">
            <v/>
          </cell>
          <cell r="CB823" t="str">
            <v/>
          </cell>
          <cell r="CC823" t="str">
            <v/>
          </cell>
          <cell r="CD823" t="str">
            <v/>
          </cell>
          <cell r="CE823" t="str">
            <v/>
          </cell>
          <cell r="CF823" t="str">
            <v/>
          </cell>
          <cell r="CG823" t="str">
            <v/>
          </cell>
          <cell r="CH823" t="str">
            <v/>
          </cell>
          <cell r="CI823" t="str">
            <v/>
          </cell>
          <cell r="CJ823" t="str">
            <v/>
          </cell>
          <cell r="CK823" t="str">
            <v/>
          </cell>
          <cell r="CL823" t="str">
            <v/>
          </cell>
          <cell r="CM823" t="str">
            <v/>
          </cell>
          <cell r="CN823" t="str">
            <v/>
          </cell>
          <cell r="CO823" t="str">
            <v/>
          </cell>
          <cell r="CP823" t="str">
            <v/>
          </cell>
          <cell r="CQ823" t="str">
            <v/>
          </cell>
          <cell r="CR823" t="str">
            <v/>
          </cell>
          <cell r="CS823" t="str">
            <v/>
          </cell>
          <cell r="CT823" t="str">
            <v/>
          </cell>
          <cell r="CU823" t="str">
            <v/>
          </cell>
          <cell r="CV823" t="str">
            <v/>
          </cell>
          <cell r="CW823" t="str">
            <v/>
          </cell>
          <cell r="CX823" t="str">
            <v/>
          </cell>
          <cell r="CY823" t="str">
            <v/>
          </cell>
          <cell r="CZ823" t="str">
            <v/>
          </cell>
          <cell r="DA823" t="str">
            <v/>
          </cell>
          <cell r="DB823" t="str">
            <v/>
          </cell>
          <cell r="DC823" t="str">
            <v/>
          </cell>
          <cell r="DD823" t="str">
            <v/>
          </cell>
          <cell r="DE823" t="str">
            <v/>
          </cell>
          <cell r="DF823" t="str">
            <v/>
          </cell>
          <cell r="DG823" t="str">
            <v/>
          </cell>
          <cell r="DH823" t="str">
            <v/>
          </cell>
          <cell r="DI823" t="str">
            <v/>
          </cell>
          <cell r="DJ823" t="str">
            <v/>
          </cell>
          <cell r="DK823" t="str">
            <v/>
          </cell>
          <cell r="DL823" t="str">
            <v/>
          </cell>
          <cell r="DM823" t="str">
            <v/>
          </cell>
          <cell r="DN823" t="str">
            <v/>
          </cell>
          <cell r="DO823" t="str">
            <v/>
          </cell>
          <cell r="DP823" t="str">
            <v/>
          </cell>
          <cell r="DQ823" t="str">
            <v/>
          </cell>
          <cell r="DR823" t="str">
            <v/>
          </cell>
          <cell r="DS823" t="str">
            <v/>
          </cell>
          <cell r="DT823" t="str">
            <v/>
          </cell>
          <cell r="DU823" t="str">
            <v/>
          </cell>
          <cell r="DV823" t="str">
            <v/>
          </cell>
          <cell r="DW823" t="str">
            <v/>
          </cell>
          <cell r="DX823" t="str">
            <v/>
          </cell>
          <cell r="DY823" t="str">
            <v/>
          </cell>
          <cell r="DZ823" t="str">
            <v/>
          </cell>
          <cell r="EA823" t="str">
            <v/>
          </cell>
          <cell r="EB823" t="str">
            <v/>
          </cell>
          <cell r="EC823" t="str">
            <v/>
          </cell>
          <cell r="ED823" t="str">
            <v/>
          </cell>
          <cell r="EE823" t="str">
            <v/>
          </cell>
          <cell r="EF823" t="str">
            <v/>
          </cell>
          <cell r="EG823" t="str">
            <v/>
          </cell>
          <cell r="EH823" t="str">
            <v/>
          </cell>
          <cell r="EI823" t="str">
            <v/>
          </cell>
          <cell r="EJ823" t="str">
            <v/>
          </cell>
          <cell r="EK823" t="str">
            <v/>
          </cell>
          <cell r="EL823" t="str">
            <v/>
          </cell>
          <cell r="EM823" t="str">
            <v/>
          </cell>
          <cell r="EN823" t="str">
            <v/>
          </cell>
          <cell r="EO823" t="str">
            <v/>
          </cell>
          <cell r="EP823" t="str">
            <v/>
          </cell>
          <cell r="EQ823" t="str">
            <v/>
          </cell>
          <cell r="ER823" t="str">
            <v/>
          </cell>
          <cell r="ES823" t="str">
            <v/>
          </cell>
          <cell r="ET823" t="str">
            <v/>
          </cell>
          <cell r="EU823" t="str">
            <v/>
          </cell>
          <cell r="EV823" t="str">
            <v/>
          </cell>
          <cell r="EW823" t="str">
            <v/>
          </cell>
          <cell r="EX823" t="str">
            <v/>
          </cell>
          <cell r="EY823" t="str">
            <v/>
          </cell>
          <cell r="EZ823" t="str">
            <v/>
          </cell>
          <cell r="FA823" t="str">
            <v/>
          </cell>
          <cell r="FB823" t="str">
            <v/>
          </cell>
          <cell r="FC823" t="str">
            <v/>
          </cell>
          <cell r="FD823" t="str">
            <v/>
          </cell>
          <cell r="FE823" t="str">
            <v/>
          </cell>
          <cell r="FF823" t="str">
            <v/>
          </cell>
          <cell r="FG823" t="str">
            <v/>
          </cell>
          <cell r="FH823" t="str">
            <v/>
          </cell>
          <cell r="FI823" t="str">
            <v/>
          </cell>
          <cell r="FJ823" t="str">
            <v/>
          </cell>
          <cell r="FK823" t="str">
            <v/>
          </cell>
          <cell r="FL823" t="str">
            <v/>
          </cell>
          <cell r="FM823" t="str">
            <v/>
          </cell>
          <cell r="FN823" t="str">
            <v/>
          </cell>
          <cell r="FO823" t="str">
            <v/>
          </cell>
          <cell r="FP823" t="str">
            <v/>
          </cell>
          <cell r="FQ823" t="str">
            <v/>
          </cell>
          <cell r="FR823" t="str">
            <v/>
          </cell>
          <cell r="FS823" t="str">
            <v/>
          </cell>
          <cell r="FT823" t="str">
            <v/>
          </cell>
          <cell r="FU823" t="str">
            <v/>
          </cell>
          <cell r="FV823" t="str">
            <v/>
          </cell>
          <cell r="FW823" t="str">
            <v/>
          </cell>
          <cell r="FX823" t="str">
            <v/>
          </cell>
          <cell r="FY823" t="str">
            <v/>
          </cell>
          <cell r="FZ823" t="str">
            <v/>
          </cell>
          <cell r="GA823" t="str">
            <v/>
          </cell>
          <cell r="GB823" t="str">
            <v/>
          </cell>
          <cell r="GC823" t="str">
            <v/>
          </cell>
          <cell r="GD823" t="str">
            <v/>
          </cell>
          <cell r="GE823" t="str">
            <v/>
          </cell>
          <cell r="GF823" t="str">
            <v/>
          </cell>
          <cell r="GG823" t="str">
            <v/>
          </cell>
          <cell r="GH823" t="str">
            <v/>
          </cell>
          <cell r="GI823" t="str">
            <v/>
          </cell>
          <cell r="GJ823" t="str">
            <v/>
          </cell>
          <cell r="GK823" t="str">
            <v/>
          </cell>
          <cell r="GL823" t="str">
            <v/>
          </cell>
          <cell r="GM823" t="str">
            <v/>
          </cell>
          <cell r="GN823" t="str">
            <v/>
          </cell>
          <cell r="GO823" t="str">
            <v/>
          </cell>
          <cell r="GP823" t="str">
            <v/>
          </cell>
          <cell r="GQ823" t="str">
            <v/>
          </cell>
          <cell r="GR823" t="str">
            <v/>
          </cell>
          <cell r="GS823" t="str">
            <v/>
          </cell>
          <cell r="GT823" t="str">
            <v/>
          </cell>
          <cell r="GU823" t="str">
            <v/>
          </cell>
          <cell r="GV823" t="str">
            <v/>
          </cell>
          <cell r="GW823" t="str">
            <v/>
          </cell>
          <cell r="GX823" t="str">
            <v/>
          </cell>
          <cell r="GY823" t="str">
            <v/>
          </cell>
          <cell r="GZ823" t="str">
            <v/>
          </cell>
          <cell r="HA823" t="str">
            <v/>
          </cell>
          <cell r="HB823" t="str">
            <v/>
          </cell>
          <cell r="HC823" t="str">
            <v/>
          </cell>
          <cell r="HD823" t="str">
            <v/>
          </cell>
          <cell r="HE823" t="str">
            <v/>
          </cell>
          <cell r="HF823" t="str">
            <v/>
          </cell>
          <cell r="HG823" t="str">
            <v/>
          </cell>
          <cell r="HH823" t="str">
            <v/>
          </cell>
          <cell r="HI823" t="str">
            <v/>
          </cell>
          <cell r="HJ823" t="str">
            <v/>
          </cell>
          <cell r="HK823" t="str">
            <v/>
          </cell>
          <cell r="HL823" t="str">
            <v/>
          </cell>
          <cell r="HM823" t="str">
            <v/>
          </cell>
          <cell r="HN823" t="str">
            <v/>
          </cell>
          <cell r="HO823" t="str">
            <v/>
          </cell>
          <cell r="HP823" t="str">
            <v/>
          </cell>
          <cell r="HQ823" t="str">
            <v/>
          </cell>
          <cell r="HR823" t="str">
            <v/>
          </cell>
          <cell r="HS823" t="str">
            <v/>
          </cell>
          <cell r="HT823" t="str">
            <v/>
          </cell>
          <cell r="HU823" t="str">
            <v/>
          </cell>
          <cell r="HV823" t="str">
            <v/>
          </cell>
          <cell r="HW823" t="str">
            <v/>
          </cell>
          <cell r="HX823" t="str">
            <v/>
          </cell>
          <cell r="HY823" t="str">
            <v/>
          </cell>
          <cell r="HZ823" t="str">
            <v/>
          </cell>
          <cell r="IA823" t="str">
            <v/>
          </cell>
          <cell r="IB823" t="str">
            <v/>
          </cell>
          <cell r="IC823" t="str">
            <v/>
          </cell>
          <cell r="ID823" t="str">
            <v/>
          </cell>
        </row>
        <row r="824">
          <cell r="A824" t="str">
            <v/>
          </cell>
          <cell r="B824" t="str">
            <v/>
          </cell>
          <cell r="C824" t="str">
            <v/>
          </cell>
          <cell r="D824" t="str">
            <v/>
          </cell>
          <cell r="E824" t="str">
            <v/>
          </cell>
          <cell r="F824" t="str">
            <v/>
          </cell>
          <cell r="G824" t="str">
            <v/>
          </cell>
          <cell r="H824" t="str">
            <v/>
          </cell>
          <cell r="I824" t="str">
            <v/>
          </cell>
          <cell r="J824" t="str">
            <v/>
          </cell>
          <cell r="K824" t="str">
            <v/>
          </cell>
          <cell r="L824" t="str">
            <v/>
          </cell>
          <cell r="M824" t="str">
            <v/>
          </cell>
          <cell r="N824" t="str">
            <v/>
          </cell>
          <cell r="O824" t="str">
            <v/>
          </cell>
          <cell r="P824" t="str">
            <v/>
          </cell>
          <cell r="Q824" t="str">
            <v/>
          </cell>
          <cell r="R824" t="str">
            <v/>
          </cell>
          <cell r="S824" t="str">
            <v/>
          </cell>
          <cell r="T824" t="str">
            <v/>
          </cell>
          <cell r="U824" t="str">
            <v/>
          </cell>
          <cell r="V824" t="str">
            <v/>
          </cell>
          <cell r="W824" t="str">
            <v/>
          </cell>
          <cell r="X824" t="str">
            <v/>
          </cell>
          <cell r="Y824" t="str">
            <v/>
          </cell>
          <cell r="Z824" t="str">
            <v/>
          </cell>
          <cell r="AA824" t="str">
            <v/>
          </cell>
          <cell r="AB824" t="str">
            <v/>
          </cell>
          <cell r="AC824" t="str">
            <v/>
          </cell>
          <cell r="AD824" t="str">
            <v/>
          </cell>
          <cell r="AE824" t="str">
            <v/>
          </cell>
          <cell r="AF824" t="str">
            <v/>
          </cell>
          <cell r="AG824" t="str">
            <v/>
          </cell>
          <cell r="AH824" t="str">
            <v/>
          </cell>
          <cell r="AI824" t="str">
            <v/>
          </cell>
          <cell r="AJ824" t="str">
            <v/>
          </cell>
          <cell r="AK824" t="str">
            <v/>
          </cell>
          <cell r="AL824" t="str">
            <v/>
          </cell>
          <cell r="AM824" t="str">
            <v/>
          </cell>
          <cell r="AN824" t="str">
            <v/>
          </cell>
          <cell r="AO824" t="str">
            <v/>
          </cell>
          <cell r="AP824" t="str">
            <v/>
          </cell>
          <cell r="AQ824" t="str">
            <v/>
          </cell>
          <cell r="AR824" t="str">
            <v/>
          </cell>
          <cell r="AS824" t="str">
            <v/>
          </cell>
          <cell r="AT824" t="str">
            <v/>
          </cell>
          <cell r="AU824" t="str">
            <v/>
          </cell>
          <cell r="AV824" t="str">
            <v/>
          </cell>
          <cell r="AW824" t="str">
            <v/>
          </cell>
          <cell r="AX824" t="str">
            <v/>
          </cell>
          <cell r="AY824" t="str">
            <v/>
          </cell>
          <cell r="AZ824" t="str">
            <v/>
          </cell>
          <cell r="BA824" t="str">
            <v/>
          </cell>
          <cell r="BB824" t="str">
            <v/>
          </cell>
          <cell r="BC824" t="str">
            <v/>
          </cell>
          <cell r="BD824" t="str">
            <v/>
          </cell>
          <cell r="BE824" t="str">
            <v/>
          </cell>
          <cell r="BF824" t="str">
            <v/>
          </cell>
          <cell r="BG824" t="str">
            <v/>
          </cell>
          <cell r="BH824" t="str">
            <v/>
          </cell>
          <cell r="BI824" t="str">
            <v/>
          </cell>
          <cell r="BJ824" t="str">
            <v/>
          </cell>
          <cell r="BK824" t="str">
            <v/>
          </cell>
          <cell r="BL824" t="str">
            <v/>
          </cell>
          <cell r="BM824" t="str">
            <v/>
          </cell>
          <cell r="BN824" t="str">
            <v/>
          </cell>
          <cell r="BO824" t="str">
            <v/>
          </cell>
          <cell r="BP824" t="str">
            <v/>
          </cell>
          <cell r="BQ824" t="str">
            <v/>
          </cell>
          <cell r="BR824" t="str">
            <v/>
          </cell>
          <cell r="BS824" t="str">
            <v/>
          </cell>
          <cell r="BT824" t="str">
            <v/>
          </cell>
          <cell r="BU824" t="str">
            <v/>
          </cell>
          <cell r="BV824" t="str">
            <v/>
          </cell>
          <cell r="BW824" t="str">
            <v/>
          </cell>
          <cell r="BX824" t="str">
            <v/>
          </cell>
          <cell r="BY824" t="str">
            <v/>
          </cell>
          <cell r="BZ824" t="str">
            <v/>
          </cell>
          <cell r="CA824" t="str">
            <v/>
          </cell>
          <cell r="CB824" t="str">
            <v/>
          </cell>
          <cell r="CC824" t="str">
            <v/>
          </cell>
          <cell r="CD824" t="str">
            <v/>
          </cell>
          <cell r="CE824" t="str">
            <v/>
          </cell>
          <cell r="CF824" t="str">
            <v/>
          </cell>
          <cell r="CG824" t="str">
            <v/>
          </cell>
          <cell r="CH824" t="str">
            <v/>
          </cell>
          <cell r="CI824" t="str">
            <v/>
          </cell>
          <cell r="CJ824" t="str">
            <v/>
          </cell>
          <cell r="CK824" t="str">
            <v/>
          </cell>
          <cell r="CL824" t="str">
            <v/>
          </cell>
          <cell r="CM824" t="str">
            <v/>
          </cell>
          <cell r="CN824" t="str">
            <v/>
          </cell>
          <cell r="CO824" t="str">
            <v/>
          </cell>
          <cell r="CP824" t="str">
            <v/>
          </cell>
          <cell r="CQ824" t="str">
            <v/>
          </cell>
          <cell r="CR824" t="str">
            <v/>
          </cell>
          <cell r="CS824" t="str">
            <v/>
          </cell>
          <cell r="CT824" t="str">
            <v/>
          </cell>
          <cell r="CU824" t="str">
            <v/>
          </cell>
          <cell r="CV824" t="str">
            <v/>
          </cell>
          <cell r="CW824" t="str">
            <v/>
          </cell>
          <cell r="CX824" t="str">
            <v/>
          </cell>
          <cell r="CY824" t="str">
            <v/>
          </cell>
          <cell r="CZ824" t="str">
            <v/>
          </cell>
          <cell r="DA824" t="str">
            <v/>
          </cell>
          <cell r="DB824" t="str">
            <v/>
          </cell>
          <cell r="DC824" t="str">
            <v/>
          </cell>
          <cell r="DD824" t="str">
            <v/>
          </cell>
          <cell r="DE824" t="str">
            <v/>
          </cell>
          <cell r="DF824" t="str">
            <v/>
          </cell>
          <cell r="DG824" t="str">
            <v/>
          </cell>
          <cell r="DH824" t="str">
            <v/>
          </cell>
          <cell r="DI824" t="str">
            <v/>
          </cell>
          <cell r="DJ824" t="str">
            <v/>
          </cell>
          <cell r="DK824" t="str">
            <v/>
          </cell>
          <cell r="DL824" t="str">
            <v/>
          </cell>
          <cell r="DM824" t="str">
            <v/>
          </cell>
          <cell r="DN824" t="str">
            <v/>
          </cell>
          <cell r="DO824" t="str">
            <v/>
          </cell>
          <cell r="DP824" t="str">
            <v/>
          </cell>
          <cell r="DQ824" t="str">
            <v/>
          </cell>
          <cell r="DR824" t="str">
            <v/>
          </cell>
          <cell r="DS824" t="str">
            <v/>
          </cell>
          <cell r="DT824" t="str">
            <v/>
          </cell>
          <cell r="DU824" t="str">
            <v/>
          </cell>
          <cell r="DV824" t="str">
            <v/>
          </cell>
          <cell r="DW824" t="str">
            <v/>
          </cell>
          <cell r="DX824" t="str">
            <v/>
          </cell>
          <cell r="DY824" t="str">
            <v/>
          </cell>
          <cell r="DZ824" t="str">
            <v/>
          </cell>
          <cell r="EA824" t="str">
            <v/>
          </cell>
          <cell r="EB824" t="str">
            <v/>
          </cell>
          <cell r="EC824" t="str">
            <v/>
          </cell>
          <cell r="ED824" t="str">
            <v/>
          </cell>
          <cell r="EE824" t="str">
            <v/>
          </cell>
          <cell r="EF824" t="str">
            <v/>
          </cell>
          <cell r="EG824" t="str">
            <v/>
          </cell>
          <cell r="EH824" t="str">
            <v/>
          </cell>
          <cell r="EI824" t="str">
            <v/>
          </cell>
          <cell r="EJ824" t="str">
            <v/>
          </cell>
          <cell r="EK824" t="str">
            <v/>
          </cell>
          <cell r="EL824" t="str">
            <v/>
          </cell>
          <cell r="EM824" t="str">
            <v/>
          </cell>
          <cell r="EN824" t="str">
            <v/>
          </cell>
          <cell r="EO824" t="str">
            <v/>
          </cell>
          <cell r="EP824" t="str">
            <v/>
          </cell>
          <cell r="EQ824" t="str">
            <v/>
          </cell>
          <cell r="ER824" t="str">
            <v/>
          </cell>
          <cell r="ES824" t="str">
            <v/>
          </cell>
          <cell r="ET824" t="str">
            <v/>
          </cell>
          <cell r="EU824" t="str">
            <v/>
          </cell>
          <cell r="EV824" t="str">
            <v/>
          </cell>
          <cell r="EW824" t="str">
            <v/>
          </cell>
          <cell r="EX824" t="str">
            <v/>
          </cell>
          <cell r="EY824" t="str">
            <v/>
          </cell>
          <cell r="EZ824" t="str">
            <v/>
          </cell>
          <cell r="FA824" t="str">
            <v/>
          </cell>
          <cell r="FB824" t="str">
            <v/>
          </cell>
          <cell r="FC824" t="str">
            <v/>
          </cell>
          <cell r="FD824" t="str">
            <v/>
          </cell>
          <cell r="FE824" t="str">
            <v/>
          </cell>
          <cell r="FF824" t="str">
            <v/>
          </cell>
          <cell r="FG824" t="str">
            <v/>
          </cell>
          <cell r="FH824" t="str">
            <v/>
          </cell>
          <cell r="FI824" t="str">
            <v/>
          </cell>
          <cell r="FJ824" t="str">
            <v/>
          </cell>
          <cell r="FK824" t="str">
            <v/>
          </cell>
          <cell r="FL824" t="str">
            <v/>
          </cell>
          <cell r="FM824" t="str">
            <v/>
          </cell>
          <cell r="FN824" t="str">
            <v/>
          </cell>
          <cell r="FO824" t="str">
            <v/>
          </cell>
          <cell r="FP824" t="str">
            <v/>
          </cell>
          <cell r="FQ824" t="str">
            <v/>
          </cell>
          <cell r="FR824" t="str">
            <v/>
          </cell>
          <cell r="FS824" t="str">
            <v/>
          </cell>
          <cell r="FT824" t="str">
            <v/>
          </cell>
          <cell r="FU824" t="str">
            <v/>
          </cell>
          <cell r="FV824" t="str">
            <v/>
          </cell>
          <cell r="FW824" t="str">
            <v/>
          </cell>
          <cell r="FX824" t="str">
            <v/>
          </cell>
          <cell r="FY824" t="str">
            <v/>
          </cell>
          <cell r="FZ824" t="str">
            <v/>
          </cell>
          <cell r="GA824" t="str">
            <v/>
          </cell>
          <cell r="GB824" t="str">
            <v/>
          </cell>
          <cell r="GC824" t="str">
            <v/>
          </cell>
          <cell r="GD824" t="str">
            <v/>
          </cell>
          <cell r="GE824" t="str">
            <v/>
          </cell>
          <cell r="GF824" t="str">
            <v/>
          </cell>
          <cell r="GG824" t="str">
            <v/>
          </cell>
          <cell r="GH824" t="str">
            <v/>
          </cell>
          <cell r="GI824" t="str">
            <v/>
          </cell>
          <cell r="GJ824" t="str">
            <v/>
          </cell>
          <cell r="GK824" t="str">
            <v/>
          </cell>
          <cell r="GL824" t="str">
            <v/>
          </cell>
          <cell r="GM824" t="str">
            <v/>
          </cell>
          <cell r="GN824" t="str">
            <v/>
          </cell>
          <cell r="GO824" t="str">
            <v/>
          </cell>
          <cell r="GP824" t="str">
            <v/>
          </cell>
          <cell r="GQ824" t="str">
            <v/>
          </cell>
          <cell r="GR824" t="str">
            <v/>
          </cell>
          <cell r="GS824" t="str">
            <v/>
          </cell>
          <cell r="GT824" t="str">
            <v/>
          </cell>
          <cell r="GU824" t="str">
            <v/>
          </cell>
          <cell r="GV824" t="str">
            <v/>
          </cell>
          <cell r="GW824" t="str">
            <v/>
          </cell>
          <cell r="GX824" t="str">
            <v/>
          </cell>
          <cell r="GY824" t="str">
            <v/>
          </cell>
          <cell r="GZ824" t="str">
            <v/>
          </cell>
          <cell r="HA824" t="str">
            <v/>
          </cell>
          <cell r="HB824" t="str">
            <v/>
          </cell>
          <cell r="HC824" t="str">
            <v/>
          </cell>
          <cell r="HD824" t="str">
            <v/>
          </cell>
          <cell r="HE824" t="str">
            <v/>
          </cell>
          <cell r="HF824" t="str">
            <v/>
          </cell>
          <cell r="HG824" t="str">
            <v/>
          </cell>
          <cell r="HH824" t="str">
            <v/>
          </cell>
          <cell r="HI824" t="str">
            <v/>
          </cell>
          <cell r="HJ824" t="str">
            <v/>
          </cell>
          <cell r="HK824" t="str">
            <v/>
          </cell>
          <cell r="HL824" t="str">
            <v/>
          </cell>
          <cell r="HM824" t="str">
            <v/>
          </cell>
          <cell r="HN824" t="str">
            <v/>
          </cell>
          <cell r="HO824" t="str">
            <v/>
          </cell>
          <cell r="HP824" t="str">
            <v/>
          </cell>
          <cell r="HQ824" t="str">
            <v/>
          </cell>
          <cell r="HR824" t="str">
            <v/>
          </cell>
          <cell r="HS824" t="str">
            <v/>
          </cell>
          <cell r="HT824" t="str">
            <v/>
          </cell>
          <cell r="HU824" t="str">
            <v/>
          </cell>
          <cell r="HV824" t="str">
            <v/>
          </cell>
          <cell r="HW824" t="str">
            <v/>
          </cell>
          <cell r="HX824" t="str">
            <v/>
          </cell>
          <cell r="HY824" t="str">
            <v/>
          </cell>
          <cell r="HZ824" t="str">
            <v/>
          </cell>
          <cell r="IA824" t="str">
            <v/>
          </cell>
          <cell r="IB824" t="str">
            <v/>
          </cell>
          <cell r="IC824" t="str">
            <v/>
          </cell>
          <cell r="ID824" t="str">
            <v/>
          </cell>
        </row>
        <row r="825">
          <cell r="A825" t="str">
            <v/>
          </cell>
          <cell r="B825" t="str">
            <v/>
          </cell>
          <cell r="C825" t="str">
            <v/>
          </cell>
          <cell r="D825" t="str">
            <v/>
          </cell>
          <cell r="E825" t="str">
            <v/>
          </cell>
          <cell r="F825" t="str">
            <v/>
          </cell>
          <cell r="G825" t="str">
            <v/>
          </cell>
          <cell r="H825" t="str">
            <v/>
          </cell>
          <cell r="I825" t="str">
            <v/>
          </cell>
          <cell r="J825" t="str">
            <v/>
          </cell>
          <cell r="K825" t="str">
            <v/>
          </cell>
          <cell r="L825" t="str">
            <v/>
          </cell>
          <cell r="M825" t="str">
            <v/>
          </cell>
          <cell r="N825" t="str">
            <v/>
          </cell>
          <cell r="O825" t="str">
            <v/>
          </cell>
          <cell r="P825" t="str">
            <v/>
          </cell>
          <cell r="Q825" t="str">
            <v/>
          </cell>
          <cell r="R825" t="str">
            <v/>
          </cell>
          <cell r="S825" t="str">
            <v/>
          </cell>
          <cell r="T825" t="str">
            <v/>
          </cell>
          <cell r="U825" t="str">
            <v/>
          </cell>
          <cell r="V825" t="str">
            <v/>
          </cell>
          <cell r="W825" t="str">
            <v/>
          </cell>
          <cell r="X825" t="str">
            <v/>
          </cell>
          <cell r="Y825" t="str">
            <v/>
          </cell>
          <cell r="Z825" t="str">
            <v/>
          </cell>
          <cell r="AA825" t="str">
            <v/>
          </cell>
          <cell r="AB825" t="str">
            <v/>
          </cell>
          <cell r="AC825" t="str">
            <v/>
          </cell>
          <cell r="AD825" t="str">
            <v/>
          </cell>
          <cell r="AE825" t="str">
            <v/>
          </cell>
          <cell r="AF825" t="str">
            <v/>
          </cell>
          <cell r="AG825" t="str">
            <v/>
          </cell>
          <cell r="AH825" t="str">
            <v/>
          </cell>
          <cell r="AI825" t="str">
            <v/>
          </cell>
          <cell r="AJ825" t="str">
            <v/>
          </cell>
          <cell r="AK825" t="str">
            <v/>
          </cell>
          <cell r="AL825" t="str">
            <v/>
          </cell>
          <cell r="AM825" t="str">
            <v/>
          </cell>
          <cell r="AN825" t="str">
            <v/>
          </cell>
          <cell r="AO825" t="str">
            <v/>
          </cell>
          <cell r="AP825" t="str">
            <v/>
          </cell>
          <cell r="AQ825" t="str">
            <v/>
          </cell>
          <cell r="AR825" t="str">
            <v/>
          </cell>
          <cell r="AS825" t="str">
            <v/>
          </cell>
          <cell r="AT825" t="str">
            <v/>
          </cell>
          <cell r="AU825" t="str">
            <v/>
          </cell>
          <cell r="AV825" t="str">
            <v/>
          </cell>
          <cell r="AW825" t="str">
            <v/>
          </cell>
          <cell r="AX825" t="str">
            <v/>
          </cell>
          <cell r="AY825" t="str">
            <v/>
          </cell>
          <cell r="AZ825" t="str">
            <v/>
          </cell>
          <cell r="BA825" t="str">
            <v/>
          </cell>
          <cell r="BB825" t="str">
            <v/>
          </cell>
          <cell r="BC825" t="str">
            <v/>
          </cell>
          <cell r="BD825" t="str">
            <v/>
          </cell>
          <cell r="BE825" t="str">
            <v/>
          </cell>
          <cell r="BF825" t="str">
            <v/>
          </cell>
          <cell r="BG825" t="str">
            <v/>
          </cell>
          <cell r="BH825" t="str">
            <v/>
          </cell>
          <cell r="BI825" t="str">
            <v/>
          </cell>
          <cell r="BJ825" t="str">
            <v/>
          </cell>
          <cell r="BK825" t="str">
            <v/>
          </cell>
          <cell r="BL825" t="str">
            <v/>
          </cell>
          <cell r="BM825" t="str">
            <v/>
          </cell>
          <cell r="BN825" t="str">
            <v/>
          </cell>
          <cell r="BO825" t="str">
            <v/>
          </cell>
          <cell r="BP825" t="str">
            <v/>
          </cell>
          <cell r="BQ825" t="str">
            <v/>
          </cell>
          <cell r="BR825" t="str">
            <v/>
          </cell>
          <cell r="BS825" t="str">
            <v/>
          </cell>
          <cell r="BT825" t="str">
            <v/>
          </cell>
          <cell r="BU825" t="str">
            <v/>
          </cell>
          <cell r="BV825" t="str">
            <v/>
          </cell>
          <cell r="BW825" t="str">
            <v/>
          </cell>
          <cell r="BX825" t="str">
            <v/>
          </cell>
          <cell r="BY825" t="str">
            <v/>
          </cell>
          <cell r="BZ825" t="str">
            <v/>
          </cell>
          <cell r="CA825" t="str">
            <v/>
          </cell>
          <cell r="CB825" t="str">
            <v/>
          </cell>
          <cell r="CC825" t="str">
            <v/>
          </cell>
          <cell r="CD825" t="str">
            <v/>
          </cell>
          <cell r="CE825" t="str">
            <v/>
          </cell>
          <cell r="CF825" t="str">
            <v/>
          </cell>
          <cell r="CG825" t="str">
            <v/>
          </cell>
          <cell r="CH825" t="str">
            <v/>
          </cell>
          <cell r="CI825" t="str">
            <v/>
          </cell>
          <cell r="CJ825" t="str">
            <v/>
          </cell>
          <cell r="CK825" t="str">
            <v/>
          </cell>
          <cell r="CL825" t="str">
            <v/>
          </cell>
          <cell r="CM825" t="str">
            <v/>
          </cell>
          <cell r="CN825" t="str">
            <v/>
          </cell>
          <cell r="CO825" t="str">
            <v/>
          </cell>
          <cell r="CP825" t="str">
            <v/>
          </cell>
          <cell r="CQ825" t="str">
            <v/>
          </cell>
          <cell r="CR825" t="str">
            <v/>
          </cell>
          <cell r="CS825" t="str">
            <v/>
          </cell>
          <cell r="CT825" t="str">
            <v/>
          </cell>
          <cell r="CU825" t="str">
            <v/>
          </cell>
          <cell r="CV825" t="str">
            <v/>
          </cell>
          <cell r="CW825" t="str">
            <v/>
          </cell>
          <cell r="CX825" t="str">
            <v/>
          </cell>
          <cell r="CY825" t="str">
            <v/>
          </cell>
          <cell r="CZ825" t="str">
            <v/>
          </cell>
          <cell r="DA825" t="str">
            <v/>
          </cell>
          <cell r="DB825" t="str">
            <v/>
          </cell>
          <cell r="DC825" t="str">
            <v/>
          </cell>
          <cell r="DD825" t="str">
            <v/>
          </cell>
          <cell r="DE825" t="str">
            <v/>
          </cell>
          <cell r="DF825" t="str">
            <v/>
          </cell>
          <cell r="DG825" t="str">
            <v/>
          </cell>
          <cell r="DH825" t="str">
            <v/>
          </cell>
          <cell r="DI825" t="str">
            <v/>
          </cell>
          <cell r="DJ825" t="str">
            <v/>
          </cell>
          <cell r="DK825" t="str">
            <v/>
          </cell>
          <cell r="DL825" t="str">
            <v/>
          </cell>
          <cell r="DM825" t="str">
            <v/>
          </cell>
          <cell r="DN825" t="str">
            <v/>
          </cell>
          <cell r="DO825" t="str">
            <v/>
          </cell>
          <cell r="DP825" t="str">
            <v/>
          </cell>
          <cell r="DQ825" t="str">
            <v/>
          </cell>
          <cell r="DR825" t="str">
            <v/>
          </cell>
          <cell r="DS825" t="str">
            <v/>
          </cell>
          <cell r="DT825" t="str">
            <v/>
          </cell>
          <cell r="DU825" t="str">
            <v/>
          </cell>
          <cell r="DV825" t="str">
            <v/>
          </cell>
          <cell r="DW825" t="str">
            <v/>
          </cell>
          <cell r="DX825" t="str">
            <v/>
          </cell>
          <cell r="DY825" t="str">
            <v/>
          </cell>
          <cell r="DZ825" t="str">
            <v/>
          </cell>
          <cell r="EA825" t="str">
            <v/>
          </cell>
          <cell r="EB825" t="str">
            <v/>
          </cell>
          <cell r="EC825" t="str">
            <v/>
          </cell>
          <cell r="ED825" t="str">
            <v/>
          </cell>
          <cell r="EE825" t="str">
            <v/>
          </cell>
          <cell r="EF825" t="str">
            <v/>
          </cell>
          <cell r="EG825" t="str">
            <v/>
          </cell>
          <cell r="EH825" t="str">
            <v/>
          </cell>
          <cell r="EI825" t="str">
            <v/>
          </cell>
          <cell r="EJ825" t="str">
            <v/>
          </cell>
          <cell r="EK825" t="str">
            <v/>
          </cell>
          <cell r="EL825" t="str">
            <v/>
          </cell>
          <cell r="EM825" t="str">
            <v/>
          </cell>
          <cell r="EN825" t="str">
            <v/>
          </cell>
          <cell r="EO825" t="str">
            <v/>
          </cell>
          <cell r="EP825" t="str">
            <v/>
          </cell>
          <cell r="EQ825" t="str">
            <v/>
          </cell>
          <cell r="ER825" t="str">
            <v/>
          </cell>
          <cell r="ES825" t="str">
            <v/>
          </cell>
          <cell r="ET825" t="str">
            <v/>
          </cell>
          <cell r="EU825" t="str">
            <v/>
          </cell>
          <cell r="EV825" t="str">
            <v/>
          </cell>
          <cell r="EW825" t="str">
            <v/>
          </cell>
          <cell r="EX825" t="str">
            <v/>
          </cell>
          <cell r="EY825" t="str">
            <v/>
          </cell>
          <cell r="EZ825" t="str">
            <v/>
          </cell>
          <cell r="FA825" t="str">
            <v/>
          </cell>
          <cell r="FB825" t="str">
            <v/>
          </cell>
          <cell r="FC825" t="str">
            <v/>
          </cell>
          <cell r="FD825" t="str">
            <v/>
          </cell>
          <cell r="FE825" t="str">
            <v/>
          </cell>
          <cell r="FF825" t="str">
            <v/>
          </cell>
          <cell r="FG825" t="str">
            <v/>
          </cell>
          <cell r="FH825" t="str">
            <v/>
          </cell>
          <cell r="FI825" t="str">
            <v/>
          </cell>
          <cell r="FJ825" t="str">
            <v/>
          </cell>
          <cell r="FK825" t="str">
            <v/>
          </cell>
          <cell r="FL825" t="str">
            <v/>
          </cell>
          <cell r="FM825" t="str">
            <v/>
          </cell>
          <cell r="FN825" t="str">
            <v/>
          </cell>
          <cell r="FO825" t="str">
            <v/>
          </cell>
          <cell r="FP825" t="str">
            <v/>
          </cell>
          <cell r="FQ825" t="str">
            <v/>
          </cell>
          <cell r="FR825" t="str">
            <v/>
          </cell>
          <cell r="FS825" t="str">
            <v/>
          </cell>
          <cell r="FT825" t="str">
            <v/>
          </cell>
          <cell r="FU825" t="str">
            <v/>
          </cell>
          <cell r="FV825" t="str">
            <v/>
          </cell>
          <cell r="FW825" t="str">
            <v/>
          </cell>
          <cell r="FX825" t="str">
            <v/>
          </cell>
          <cell r="FY825" t="str">
            <v/>
          </cell>
          <cell r="FZ825" t="str">
            <v/>
          </cell>
          <cell r="GA825" t="str">
            <v/>
          </cell>
          <cell r="GB825" t="str">
            <v/>
          </cell>
          <cell r="GC825" t="str">
            <v/>
          </cell>
          <cell r="GD825" t="str">
            <v/>
          </cell>
          <cell r="GE825" t="str">
            <v/>
          </cell>
          <cell r="GF825" t="str">
            <v/>
          </cell>
          <cell r="GG825" t="str">
            <v/>
          </cell>
          <cell r="GH825" t="str">
            <v/>
          </cell>
          <cell r="GI825" t="str">
            <v/>
          </cell>
          <cell r="GJ825" t="str">
            <v/>
          </cell>
          <cell r="GK825" t="str">
            <v/>
          </cell>
          <cell r="GL825" t="str">
            <v/>
          </cell>
          <cell r="GM825" t="str">
            <v/>
          </cell>
          <cell r="GN825" t="str">
            <v/>
          </cell>
          <cell r="GO825" t="str">
            <v/>
          </cell>
          <cell r="GP825" t="str">
            <v/>
          </cell>
          <cell r="GQ825" t="str">
            <v/>
          </cell>
          <cell r="GR825" t="str">
            <v/>
          </cell>
          <cell r="GS825" t="str">
            <v/>
          </cell>
          <cell r="GT825" t="str">
            <v/>
          </cell>
          <cell r="GU825" t="str">
            <v/>
          </cell>
          <cell r="GV825" t="str">
            <v/>
          </cell>
          <cell r="GW825" t="str">
            <v/>
          </cell>
          <cell r="GX825" t="str">
            <v/>
          </cell>
          <cell r="GY825" t="str">
            <v/>
          </cell>
          <cell r="GZ825" t="str">
            <v/>
          </cell>
          <cell r="HA825" t="str">
            <v/>
          </cell>
          <cell r="HB825" t="str">
            <v/>
          </cell>
          <cell r="HC825" t="str">
            <v/>
          </cell>
          <cell r="HD825" t="str">
            <v/>
          </cell>
          <cell r="HE825" t="str">
            <v/>
          </cell>
          <cell r="HF825" t="str">
            <v/>
          </cell>
          <cell r="HG825" t="str">
            <v/>
          </cell>
          <cell r="HH825" t="str">
            <v/>
          </cell>
          <cell r="HI825" t="str">
            <v/>
          </cell>
          <cell r="HJ825" t="str">
            <v/>
          </cell>
          <cell r="HK825" t="str">
            <v/>
          </cell>
          <cell r="HL825" t="str">
            <v/>
          </cell>
          <cell r="HM825" t="str">
            <v/>
          </cell>
          <cell r="HN825" t="str">
            <v/>
          </cell>
          <cell r="HO825" t="str">
            <v/>
          </cell>
          <cell r="HP825" t="str">
            <v/>
          </cell>
          <cell r="HQ825" t="str">
            <v/>
          </cell>
          <cell r="HR825" t="str">
            <v/>
          </cell>
          <cell r="HS825" t="str">
            <v/>
          </cell>
          <cell r="HT825" t="str">
            <v/>
          </cell>
          <cell r="HU825" t="str">
            <v/>
          </cell>
          <cell r="HV825" t="str">
            <v/>
          </cell>
          <cell r="HW825" t="str">
            <v/>
          </cell>
          <cell r="HX825" t="str">
            <v/>
          </cell>
          <cell r="HY825" t="str">
            <v/>
          </cell>
          <cell r="HZ825" t="str">
            <v/>
          </cell>
          <cell r="IA825" t="str">
            <v/>
          </cell>
          <cell r="IB825" t="str">
            <v/>
          </cell>
          <cell r="IC825" t="str">
            <v/>
          </cell>
          <cell r="ID825" t="str">
            <v/>
          </cell>
        </row>
        <row r="826">
          <cell r="A826" t="str">
            <v/>
          </cell>
          <cell r="B826" t="str">
            <v/>
          </cell>
          <cell r="C826" t="str">
            <v/>
          </cell>
          <cell r="D826" t="str">
            <v/>
          </cell>
          <cell r="E826" t="str">
            <v/>
          </cell>
          <cell r="F826" t="str">
            <v/>
          </cell>
          <cell r="G826" t="str">
            <v/>
          </cell>
          <cell r="H826" t="str">
            <v/>
          </cell>
          <cell r="I826" t="str">
            <v/>
          </cell>
          <cell r="J826" t="str">
            <v/>
          </cell>
          <cell r="K826" t="str">
            <v/>
          </cell>
          <cell r="L826" t="str">
            <v/>
          </cell>
          <cell r="M826" t="str">
            <v/>
          </cell>
          <cell r="N826" t="str">
            <v/>
          </cell>
          <cell r="O826" t="str">
            <v/>
          </cell>
          <cell r="P826" t="str">
            <v/>
          </cell>
          <cell r="Q826" t="str">
            <v/>
          </cell>
          <cell r="R826" t="str">
            <v/>
          </cell>
          <cell r="S826" t="str">
            <v/>
          </cell>
          <cell r="T826" t="str">
            <v/>
          </cell>
          <cell r="U826" t="str">
            <v/>
          </cell>
          <cell r="V826" t="str">
            <v/>
          </cell>
          <cell r="W826" t="str">
            <v/>
          </cell>
          <cell r="X826" t="str">
            <v/>
          </cell>
          <cell r="Y826" t="str">
            <v/>
          </cell>
          <cell r="Z826" t="str">
            <v/>
          </cell>
          <cell r="AA826" t="str">
            <v/>
          </cell>
          <cell r="AB826" t="str">
            <v/>
          </cell>
          <cell r="AC826" t="str">
            <v/>
          </cell>
          <cell r="AD826" t="str">
            <v/>
          </cell>
          <cell r="AE826" t="str">
            <v/>
          </cell>
          <cell r="AF826" t="str">
            <v/>
          </cell>
          <cell r="AG826" t="str">
            <v/>
          </cell>
          <cell r="AH826" t="str">
            <v/>
          </cell>
          <cell r="AI826" t="str">
            <v/>
          </cell>
          <cell r="AJ826" t="str">
            <v/>
          </cell>
          <cell r="AK826" t="str">
            <v/>
          </cell>
          <cell r="AL826" t="str">
            <v/>
          </cell>
          <cell r="AM826" t="str">
            <v/>
          </cell>
          <cell r="AN826" t="str">
            <v/>
          </cell>
          <cell r="AO826" t="str">
            <v/>
          </cell>
          <cell r="AP826" t="str">
            <v/>
          </cell>
          <cell r="AQ826" t="str">
            <v/>
          </cell>
          <cell r="AR826" t="str">
            <v/>
          </cell>
          <cell r="AS826" t="str">
            <v/>
          </cell>
          <cell r="AT826" t="str">
            <v/>
          </cell>
          <cell r="AU826" t="str">
            <v/>
          </cell>
          <cell r="AV826" t="str">
            <v/>
          </cell>
          <cell r="AW826" t="str">
            <v/>
          </cell>
          <cell r="AX826" t="str">
            <v/>
          </cell>
          <cell r="AY826" t="str">
            <v/>
          </cell>
          <cell r="AZ826" t="str">
            <v/>
          </cell>
          <cell r="BA826" t="str">
            <v/>
          </cell>
          <cell r="BB826" t="str">
            <v/>
          </cell>
          <cell r="BC826" t="str">
            <v/>
          </cell>
          <cell r="BD826" t="str">
            <v/>
          </cell>
          <cell r="BE826" t="str">
            <v/>
          </cell>
          <cell r="BF826" t="str">
            <v/>
          </cell>
          <cell r="BG826" t="str">
            <v/>
          </cell>
          <cell r="BH826" t="str">
            <v/>
          </cell>
          <cell r="BI826" t="str">
            <v/>
          </cell>
          <cell r="BJ826" t="str">
            <v/>
          </cell>
          <cell r="BK826" t="str">
            <v/>
          </cell>
          <cell r="BL826" t="str">
            <v/>
          </cell>
          <cell r="BM826" t="str">
            <v/>
          </cell>
          <cell r="BN826" t="str">
            <v/>
          </cell>
          <cell r="BO826" t="str">
            <v/>
          </cell>
          <cell r="BP826" t="str">
            <v/>
          </cell>
          <cell r="BQ826" t="str">
            <v/>
          </cell>
          <cell r="BR826" t="str">
            <v/>
          </cell>
          <cell r="BS826" t="str">
            <v/>
          </cell>
          <cell r="BT826" t="str">
            <v/>
          </cell>
          <cell r="BU826" t="str">
            <v/>
          </cell>
          <cell r="BV826" t="str">
            <v/>
          </cell>
          <cell r="BW826" t="str">
            <v/>
          </cell>
          <cell r="BX826" t="str">
            <v/>
          </cell>
          <cell r="BY826" t="str">
            <v/>
          </cell>
          <cell r="BZ826" t="str">
            <v/>
          </cell>
          <cell r="CA826" t="str">
            <v/>
          </cell>
          <cell r="CB826" t="str">
            <v/>
          </cell>
          <cell r="CC826" t="str">
            <v/>
          </cell>
          <cell r="CD826" t="str">
            <v/>
          </cell>
          <cell r="CE826" t="str">
            <v/>
          </cell>
          <cell r="CF826" t="str">
            <v/>
          </cell>
          <cell r="CG826" t="str">
            <v/>
          </cell>
          <cell r="CH826" t="str">
            <v/>
          </cell>
          <cell r="CI826" t="str">
            <v/>
          </cell>
          <cell r="CJ826" t="str">
            <v/>
          </cell>
          <cell r="CK826" t="str">
            <v/>
          </cell>
          <cell r="CL826" t="str">
            <v/>
          </cell>
          <cell r="CM826" t="str">
            <v/>
          </cell>
          <cell r="CN826" t="str">
            <v/>
          </cell>
          <cell r="CO826" t="str">
            <v/>
          </cell>
          <cell r="CP826" t="str">
            <v/>
          </cell>
          <cell r="CQ826" t="str">
            <v/>
          </cell>
          <cell r="CR826" t="str">
            <v/>
          </cell>
          <cell r="CS826" t="str">
            <v/>
          </cell>
          <cell r="CT826" t="str">
            <v/>
          </cell>
          <cell r="CU826" t="str">
            <v/>
          </cell>
          <cell r="CV826" t="str">
            <v/>
          </cell>
          <cell r="CW826" t="str">
            <v/>
          </cell>
          <cell r="CX826" t="str">
            <v/>
          </cell>
          <cell r="CY826" t="str">
            <v/>
          </cell>
          <cell r="CZ826" t="str">
            <v/>
          </cell>
          <cell r="DA826" t="str">
            <v/>
          </cell>
          <cell r="DB826" t="str">
            <v/>
          </cell>
          <cell r="DC826" t="str">
            <v/>
          </cell>
          <cell r="DD826" t="str">
            <v/>
          </cell>
          <cell r="DE826" t="str">
            <v/>
          </cell>
          <cell r="DF826" t="str">
            <v/>
          </cell>
          <cell r="DG826" t="str">
            <v/>
          </cell>
          <cell r="DH826" t="str">
            <v/>
          </cell>
          <cell r="DI826" t="str">
            <v/>
          </cell>
          <cell r="DJ826" t="str">
            <v/>
          </cell>
          <cell r="DK826" t="str">
            <v/>
          </cell>
          <cell r="DL826" t="str">
            <v/>
          </cell>
          <cell r="DM826" t="str">
            <v/>
          </cell>
          <cell r="DN826" t="str">
            <v/>
          </cell>
          <cell r="DO826" t="str">
            <v/>
          </cell>
          <cell r="DP826" t="str">
            <v/>
          </cell>
          <cell r="DQ826" t="str">
            <v/>
          </cell>
          <cell r="DR826" t="str">
            <v/>
          </cell>
          <cell r="DS826" t="str">
            <v/>
          </cell>
          <cell r="DT826" t="str">
            <v/>
          </cell>
          <cell r="DU826" t="str">
            <v/>
          </cell>
          <cell r="DV826" t="str">
            <v/>
          </cell>
          <cell r="DW826" t="str">
            <v/>
          </cell>
          <cell r="DX826" t="str">
            <v/>
          </cell>
          <cell r="DY826" t="str">
            <v/>
          </cell>
          <cell r="DZ826" t="str">
            <v/>
          </cell>
          <cell r="EA826" t="str">
            <v/>
          </cell>
          <cell r="EB826" t="str">
            <v/>
          </cell>
          <cell r="EC826" t="str">
            <v/>
          </cell>
          <cell r="ED826" t="str">
            <v/>
          </cell>
          <cell r="EE826" t="str">
            <v/>
          </cell>
          <cell r="EF826" t="str">
            <v/>
          </cell>
          <cell r="EG826" t="str">
            <v/>
          </cell>
          <cell r="EH826" t="str">
            <v/>
          </cell>
          <cell r="EI826" t="str">
            <v/>
          </cell>
          <cell r="EJ826" t="str">
            <v/>
          </cell>
          <cell r="EK826" t="str">
            <v/>
          </cell>
          <cell r="EL826" t="str">
            <v/>
          </cell>
          <cell r="EM826" t="str">
            <v/>
          </cell>
          <cell r="EN826" t="str">
            <v/>
          </cell>
          <cell r="EO826" t="str">
            <v/>
          </cell>
          <cell r="EP826" t="str">
            <v/>
          </cell>
          <cell r="EQ826" t="str">
            <v/>
          </cell>
          <cell r="ER826" t="str">
            <v/>
          </cell>
          <cell r="ES826" t="str">
            <v/>
          </cell>
          <cell r="ET826" t="str">
            <v/>
          </cell>
          <cell r="EU826" t="str">
            <v/>
          </cell>
          <cell r="EV826" t="str">
            <v/>
          </cell>
          <cell r="EW826" t="str">
            <v/>
          </cell>
          <cell r="EX826" t="str">
            <v/>
          </cell>
          <cell r="EY826" t="str">
            <v/>
          </cell>
          <cell r="EZ826" t="str">
            <v/>
          </cell>
          <cell r="FA826" t="str">
            <v/>
          </cell>
          <cell r="FB826" t="str">
            <v/>
          </cell>
          <cell r="FC826" t="str">
            <v/>
          </cell>
          <cell r="FD826" t="str">
            <v/>
          </cell>
          <cell r="FE826" t="str">
            <v/>
          </cell>
          <cell r="FF826" t="str">
            <v/>
          </cell>
          <cell r="FG826" t="str">
            <v/>
          </cell>
          <cell r="FH826" t="str">
            <v/>
          </cell>
          <cell r="FI826" t="str">
            <v/>
          </cell>
          <cell r="FJ826" t="str">
            <v/>
          </cell>
          <cell r="FK826" t="str">
            <v/>
          </cell>
          <cell r="FL826" t="str">
            <v/>
          </cell>
          <cell r="FM826" t="str">
            <v/>
          </cell>
          <cell r="FN826" t="str">
            <v/>
          </cell>
          <cell r="FO826" t="str">
            <v/>
          </cell>
          <cell r="FP826" t="str">
            <v/>
          </cell>
          <cell r="FQ826" t="str">
            <v/>
          </cell>
          <cell r="FR826" t="str">
            <v/>
          </cell>
          <cell r="FS826" t="str">
            <v/>
          </cell>
          <cell r="FT826" t="str">
            <v/>
          </cell>
          <cell r="FU826" t="str">
            <v/>
          </cell>
          <cell r="FV826" t="str">
            <v/>
          </cell>
          <cell r="FW826" t="str">
            <v/>
          </cell>
          <cell r="FX826" t="str">
            <v/>
          </cell>
          <cell r="FY826" t="str">
            <v/>
          </cell>
          <cell r="FZ826" t="str">
            <v/>
          </cell>
          <cell r="GA826" t="str">
            <v/>
          </cell>
          <cell r="GB826" t="str">
            <v/>
          </cell>
          <cell r="GC826" t="str">
            <v/>
          </cell>
          <cell r="GD826" t="str">
            <v/>
          </cell>
          <cell r="GE826" t="str">
            <v/>
          </cell>
          <cell r="GF826" t="str">
            <v/>
          </cell>
          <cell r="GG826" t="str">
            <v/>
          </cell>
          <cell r="GH826" t="str">
            <v/>
          </cell>
          <cell r="GI826" t="str">
            <v/>
          </cell>
          <cell r="GJ826" t="str">
            <v/>
          </cell>
          <cell r="GK826" t="str">
            <v/>
          </cell>
          <cell r="GL826" t="str">
            <v/>
          </cell>
          <cell r="GM826" t="str">
            <v/>
          </cell>
          <cell r="GN826" t="str">
            <v/>
          </cell>
          <cell r="GO826" t="str">
            <v/>
          </cell>
          <cell r="GP826" t="str">
            <v/>
          </cell>
          <cell r="GQ826" t="str">
            <v/>
          </cell>
          <cell r="GR826" t="str">
            <v/>
          </cell>
          <cell r="GS826" t="str">
            <v/>
          </cell>
          <cell r="GT826" t="str">
            <v/>
          </cell>
          <cell r="GU826" t="str">
            <v/>
          </cell>
          <cell r="GV826" t="str">
            <v/>
          </cell>
          <cell r="GW826" t="str">
            <v/>
          </cell>
          <cell r="GX826" t="str">
            <v/>
          </cell>
          <cell r="GY826" t="str">
            <v/>
          </cell>
          <cell r="GZ826" t="str">
            <v/>
          </cell>
          <cell r="HA826" t="str">
            <v/>
          </cell>
          <cell r="HB826" t="str">
            <v/>
          </cell>
          <cell r="HC826" t="str">
            <v/>
          </cell>
          <cell r="HD826" t="str">
            <v/>
          </cell>
          <cell r="HE826" t="str">
            <v/>
          </cell>
          <cell r="HF826" t="str">
            <v/>
          </cell>
          <cell r="HG826" t="str">
            <v/>
          </cell>
          <cell r="HH826" t="str">
            <v/>
          </cell>
          <cell r="HI826" t="str">
            <v/>
          </cell>
          <cell r="HJ826" t="str">
            <v/>
          </cell>
          <cell r="HK826" t="str">
            <v/>
          </cell>
          <cell r="HL826" t="str">
            <v/>
          </cell>
          <cell r="HM826" t="str">
            <v/>
          </cell>
          <cell r="HN826" t="str">
            <v/>
          </cell>
          <cell r="HO826" t="str">
            <v/>
          </cell>
          <cell r="HP826" t="str">
            <v/>
          </cell>
          <cell r="HQ826" t="str">
            <v/>
          </cell>
          <cell r="HR826" t="str">
            <v/>
          </cell>
          <cell r="HS826" t="str">
            <v/>
          </cell>
          <cell r="HT826" t="str">
            <v/>
          </cell>
          <cell r="HU826" t="str">
            <v/>
          </cell>
          <cell r="HV826" t="str">
            <v/>
          </cell>
          <cell r="HW826" t="str">
            <v/>
          </cell>
          <cell r="HX826" t="str">
            <v/>
          </cell>
          <cell r="HY826" t="str">
            <v/>
          </cell>
          <cell r="HZ826" t="str">
            <v/>
          </cell>
          <cell r="IA826" t="str">
            <v/>
          </cell>
          <cell r="IB826" t="str">
            <v/>
          </cell>
          <cell r="IC826" t="str">
            <v/>
          </cell>
          <cell r="ID826" t="str">
            <v/>
          </cell>
        </row>
        <row r="827">
          <cell r="A827" t="str">
            <v/>
          </cell>
          <cell r="B827" t="str">
            <v/>
          </cell>
          <cell r="C827" t="str">
            <v/>
          </cell>
          <cell r="D827" t="str">
            <v/>
          </cell>
          <cell r="E827" t="str">
            <v/>
          </cell>
          <cell r="F827" t="str">
            <v/>
          </cell>
          <cell r="G827" t="str">
            <v/>
          </cell>
          <cell r="H827" t="str">
            <v/>
          </cell>
          <cell r="I827" t="str">
            <v/>
          </cell>
          <cell r="J827" t="str">
            <v/>
          </cell>
          <cell r="K827" t="str">
            <v/>
          </cell>
          <cell r="L827" t="str">
            <v/>
          </cell>
          <cell r="M827" t="str">
            <v/>
          </cell>
          <cell r="N827" t="str">
            <v/>
          </cell>
          <cell r="O827" t="str">
            <v/>
          </cell>
          <cell r="P827" t="str">
            <v/>
          </cell>
          <cell r="Q827" t="str">
            <v/>
          </cell>
          <cell r="R827" t="str">
            <v/>
          </cell>
          <cell r="S827" t="str">
            <v/>
          </cell>
          <cell r="T827" t="str">
            <v/>
          </cell>
          <cell r="U827" t="str">
            <v/>
          </cell>
          <cell r="V827" t="str">
            <v/>
          </cell>
          <cell r="W827" t="str">
            <v/>
          </cell>
          <cell r="X827" t="str">
            <v/>
          </cell>
          <cell r="Y827" t="str">
            <v/>
          </cell>
          <cell r="Z827" t="str">
            <v/>
          </cell>
          <cell r="AA827" t="str">
            <v/>
          </cell>
          <cell r="AB827" t="str">
            <v/>
          </cell>
          <cell r="AC827" t="str">
            <v/>
          </cell>
          <cell r="AD827" t="str">
            <v/>
          </cell>
          <cell r="AE827" t="str">
            <v/>
          </cell>
          <cell r="AF827" t="str">
            <v/>
          </cell>
          <cell r="AG827" t="str">
            <v/>
          </cell>
          <cell r="AH827" t="str">
            <v/>
          </cell>
          <cell r="AI827" t="str">
            <v/>
          </cell>
          <cell r="AJ827" t="str">
            <v/>
          </cell>
          <cell r="AK827" t="str">
            <v/>
          </cell>
          <cell r="AL827" t="str">
            <v/>
          </cell>
          <cell r="AM827" t="str">
            <v/>
          </cell>
          <cell r="AN827" t="str">
            <v/>
          </cell>
          <cell r="AO827" t="str">
            <v/>
          </cell>
          <cell r="AP827" t="str">
            <v/>
          </cell>
          <cell r="AQ827" t="str">
            <v/>
          </cell>
          <cell r="AR827" t="str">
            <v/>
          </cell>
          <cell r="AS827" t="str">
            <v/>
          </cell>
          <cell r="AT827" t="str">
            <v/>
          </cell>
          <cell r="AU827" t="str">
            <v/>
          </cell>
          <cell r="AV827" t="str">
            <v/>
          </cell>
          <cell r="AW827" t="str">
            <v/>
          </cell>
          <cell r="AX827" t="str">
            <v/>
          </cell>
          <cell r="AY827" t="str">
            <v/>
          </cell>
          <cell r="AZ827" t="str">
            <v/>
          </cell>
          <cell r="BA827" t="str">
            <v/>
          </cell>
          <cell r="BB827" t="str">
            <v/>
          </cell>
          <cell r="BC827" t="str">
            <v/>
          </cell>
          <cell r="BD827" t="str">
            <v/>
          </cell>
          <cell r="BE827" t="str">
            <v/>
          </cell>
          <cell r="BF827" t="str">
            <v/>
          </cell>
          <cell r="BG827" t="str">
            <v/>
          </cell>
          <cell r="BH827" t="str">
            <v/>
          </cell>
          <cell r="BI827" t="str">
            <v/>
          </cell>
          <cell r="BJ827" t="str">
            <v/>
          </cell>
          <cell r="BK827" t="str">
            <v/>
          </cell>
          <cell r="BL827" t="str">
            <v/>
          </cell>
          <cell r="BM827" t="str">
            <v/>
          </cell>
          <cell r="BN827" t="str">
            <v/>
          </cell>
          <cell r="BO827" t="str">
            <v/>
          </cell>
          <cell r="BP827" t="str">
            <v/>
          </cell>
          <cell r="BQ827" t="str">
            <v/>
          </cell>
          <cell r="BR827" t="str">
            <v/>
          </cell>
          <cell r="BS827" t="str">
            <v/>
          </cell>
          <cell r="BT827" t="str">
            <v/>
          </cell>
          <cell r="BU827" t="str">
            <v/>
          </cell>
          <cell r="BV827" t="str">
            <v/>
          </cell>
          <cell r="BW827" t="str">
            <v/>
          </cell>
          <cell r="BX827" t="str">
            <v/>
          </cell>
          <cell r="BY827" t="str">
            <v/>
          </cell>
          <cell r="BZ827" t="str">
            <v/>
          </cell>
          <cell r="CA827" t="str">
            <v/>
          </cell>
          <cell r="CB827" t="str">
            <v/>
          </cell>
          <cell r="CC827" t="str">
            <v/>
          </cell>
          <cell r="CD827" t="str">
            <v/>
          </cell>
          <cell r="CE827" t="str">
            <v/>
          </cell>
          <cell r="CF827" t="str">
            <v/>
          </cell>
          <cell r="CG827" t="str">
            <v/>
          </cell>
          <cell r="CH827" t="str">
            <v/>
          </cell>
          <cell r="CI827" t="str">
            <v/>
          </cell>
          <cell r="CJ827" t="str">
            <v/>
          </cell>
          <cell r="CK827" t="str">
            <v/>
          </cell>
          <cell r="CL827" t="str">
            <v/>
          </cell>
          <cell r="CM827" t="str">
            <v/>
          </cell>
          <cell r="CN827" t="str">
            <v/>
          </cell>
          <cell r="CO827" t="str">
            <v/>
          </cell>
          <cell r="CP827" t="str">
            <v/>
          </cell>
          <cell r="CQ827" t="str">
            <v/>
          </cell>
          <cell r="CR827" t="str">
            <v/>
          </cell>
          <cell r="CS827" t="str">
            <v/>
          </cell>
          <cell r="CT827" t="str">
            <v/>
          </cell>
          <cell r="CU827" t="str">
            <v/>
          </cell>
          <cell r="CV827" t="str">
            <v/>
          </cell>
          <cell r="CW827" t="str">
            <v/>
          </cell>
          <cell r="CX827" t="str">
            <v/>
          </cell>
          <cell r="CY827" t="str">
            <v/>
          </cell>
          <cell r="CZ827" t="str">
            <v/>
          </cell>
          <cell r="DA827" t="str">
            <v/>
          </cell>
          <cell r="DB827" t="str">
            <v/>
          </cell>
          <cell r="DC827" t="str">
            <v/>
          </cell>
          <cell r="DD827" t="str">
            <v/>
          </cell>
          <cell r="DE827" t="str">
            <v/>
          </cell>
          <cell r="DF827" t="str">
            <v/>
          </cell>
          <cell r="DG827" t="str">
            <v/>
          </cell>
          <cell r="DH827" t="str">
            <v/>
          </cell>
          <cell r="DI827" t="str">
            <v/>
          </cell>
          <cell r="DJ827" t="str">
            <v/>
          </cell>
          <cell r="DK827" t="str">
            <v/>
          </cell>
          <cell r="DL827" t="str">
            <v/>
          </cell>
          <cell r="DM827" t="str">
            <v/>
          </cell>
          <cell r="DN827" t="str">
            <v/>
          </cell>
          <cell r="DO827" t="str">
            <v/>
          </cell>
          <cell r="DP827" t="str">
            <v/>
          </cell>
          <cell r="DQ827" t="str">
            <v/>
          </cell>
          <cell r="DR827" t="str">
            <v/>
          </cell>
          <cell r="DS827" t="str">
            <v/>
          </cell>
          <cell r="DT827" t="str">
            <v/>
          </cell>
          <cell r="DU827" t="str">
            <v/>
          </cell>
          <cell r="DV827" t="str">
            <v/>
          </cell>
          <cell r="DW827" t="str">
            <v/>
          </cell>
          <cell r="DX827" t="str">
            <v/>
          </cell>
          <cell r="DY827" t="str">
            <v/>
          </cell>
          <cell r="DZ827" t="str">
            <v/>
          </cell>
          <cell r="EA827" t="str">
            <v/>
          </cell>
          <cell r="EB827" t="str">
            <v/>
          </cell>
          <cell r="EC827" t="str">
            <v/>
          </cell>
          <cell r="ED827" t="str">
            <v/>
          </cell>
          <cell r="EE827" t="str">
            <v/>
          </cell>
          <cell r="EF827" t="str">
            <v/>
          </cell>
          <cell r="EG827" t="str">
            <v/>
          </cell>
          <cell r="EH827" t="str">
            <v/>
          </cell>
          <cell r="EI827" t="str">
            <v/>
          </cell>
          <cell r="EJ827" t="str">
            <v/>
          </cell>
          <cell r="EK827" t="str">
            <v/>
          </cell>
          <cell r="EL827" t="str">
            <v/>
          </cell>
          <cell r="EM827" t="str">
            <v/>
          </cell>
          <cell r="EN827" t="str">
            <v/>
          </cell>
          <cell r="EO827" t="str">
            <v/>
          </cell>
          <cell r="EP827" t="str">
            <v/>
          </cell>
          <cell r="EQ827" t="str">
            <v/>
          </cell>
          <cell r="ER827" t="str">
            <v/>
          </cell>
          <cell r="ES827" t="str">
            <v/>
          </cell>
          <cell r="ET827" t="str">
            <v/>
          </cell>
          <cell r="EU827" t="str">
            <v/>
          </cell>
          <cell r="EV827" t="str">
            <v/>
          </cell>
          <cell r="EW827" t="str">
            <v/>
          </cell>
          <cell r="EX827" t="str">
            <v/>
          </cell>
          <cell r="EY827" t="str">
            <v/>
          </cell>
          <cell r="EZ827" t="str">
            <v/>
          </cell>
          <cell r="FA827" t="str">
            <v/>
          </cell>
          <cell r="FB827" t="str">
            <v/>
          </cell>
          <cell r="FC827" t="str">
            <v/>
          </cell>
          <cell r="FD827" t="str">
            <v/>
          </cell>
          <cell r="FE827" t="str">
            <v/>
          </cell>
          <cell r="FF827" t="str">
            <v/>
          </cell>
          <cell r="FG827" t="str">
            <v/>
          </cell>
          <cell r="FH827" t="str">
            <v/>
          </cell>
          <cell r="FI827" t="str">
            <v/>
          </cell>
          <cell r="FJ827" t="str">
            <v/>
          </cell>
          <cell r="FK827" t="str">
            <v/>
          </cell>
          <cell r="FL827" t="str">
            <v/>
          </cell>
          <cell r="FM827" t="str">
            <v/>
          </cell>
          <cell r="FN827" t="str">
            <v/>
          </cell>
          <cell r="FO827" t="str">
            <v/>
          </cell>
          <cell r="FP827" t="str">
            <v/>
          </cell>
          <cell r="FQ827" t="str">
            <v/>
          </cell>
          <cell r="FR827" t="str">
            <v/>
          </cell>
          <cell r="FS827" t="str">
            <v/>
          </cell>
          <cell r="FT827" t="str">
            <v/>
          </cell>
          <cell r="FU827" t="str">
            <v/>
          </cell>
          <cell r="FV827" t="str">
            <v/>
          </cell>
          <cell r="FW827" t="str">
            <v/>
          </cell>
          <cell r="FX827" t="str">
            <v/>
          </cell>
          <cell r="FY827" t="str">
            <v/>
          </cell>
          <cell r="FZ827" t="str">
            <v/>
          </cell>
          <cell r="GA827" t="str">
            <v/>
          </cell>
          <cell r="GB827" t="str">
            <v/>
          </cell>
          <cell r="GC827" t="str">
            <v/>
          </cell>
          <cell r="GD827" t="str">
            <v/>
          </cell>
          <cell r="GE827" t="str">
            <v/>
          </cell>
          <cell r="GF827" t="str">
            <v/>
          </cell>
          <cell r="GG827" t="str">
            <v/>
          </cell>
          <cell r="GH827" t="str">
            <v/>
          </cell>
          <cell r="GI827" t="str">
            <v/>
          </cell>
          <cell r="GJ827" t="str">
            <v/>
          </cell>
          <cell r="GK827" t="str">
            <v/>
          </cell>
          <cell r="GL827" t="str">
            <v/>
          </cell>
          <cell r="GM827" t="str">
            <v/>
          </cell>
          <cell r="GN827" t="str">
            <v/>
          </cell>
          <cell r="GO827" t="str">
            <v/>
          </cell>
          <cell r="GP827" t="str">
            <v/>
          </cell>
          <cell r="GQ827" t="str">
            <v/>
          </cell>
          <cell r="GR827" t="str">
            <v/>
          </cell>
          <cell r="GS827" t="str">
            <v/>
          </cell>
          <cell r="GT827" t="str">
            <v/>
          </cell>
          <cell r="GU827" t="str">
            <v/>
          </cell>
          <cell r="GV827" t="str">
            <v/>
          </cell>
          <cell r="GW827" t="str">
            <v/>
          </cell>
          <cell r="GX827" t="str">
            <v/>
          </cell>
          <cell r="GY827" t="str">
            <v/>
          </cell>
          <cell r="GZ827" t="str">
            <v/>
          </cell>
          <cell r="HA827" t="str">
            <v/>
          </cell>
          <cell r="HB827" t="str">
            <v/>
          </cell>
          <cell r="HC827" t="str">
            <v/>
          </cell>
          <cell r="HD827" t="str">
            <v/>
          </cell>
          <cell r="HE827" t="str">
            <v/>
          </cell>
          <cell r="HF827" t="str">
            <v/>
          </cell>
          <cell r="HG827" t="str">
            <v/>
          </cell>
          <cell r="HH827" t="str">
            <v/>
          </cell>
          <cell r="HI827" t="str">
            <v/>
          </cell>
          <cell r="HJ827" t="str">
            <v/>
          </cell>
          <cell r="HK827" t="str">
            <v/>
          </cell>
          <cell r="HL827" t="str">
            <v/>
          </cell>
          <cell r="HM827" t="str">
            <v/>
          </cell>
          <cell r="HN827" t="str">
            <v/>
          </cell>
          <cell r="HO827" t="str">
            <v/>
          </cell>
          <cell r="HP827" t="str">
            <v/>
          </cell>
          <cell r="HQ827" t="str">
            <v/>
          </cell>
          <cell r="HR827" t="str">
            <v/>
          </cell>
          <cell r="HS827" t="str">
            <v/>
          </cell>
          <cell r="HT827" t="str">
            <v/>
          </cell>
          <cell r="HU827" t="str">
            <v/>
          </cell>
          <cell r="HV827" t="str">
            <v/>
          </cell>
          <cell r="HW827" t="str">
            <v/>
          </cell>
          <cell r="HX827" t="str">
            <v/>
          </cell>
          <cell r="HY827" t="str">
            <v/>
          </cell>
          <cell r="HZ827" t="str">
            <v/>
          </cell>
          <cell r="IA827" t="str">
            <v/>
          </cell>
          <cell r="IB827" t="str">
            <v/>
          </cell>
          <cell r="IC827" t="str">
            <v/>
          </cell>
          <cell r="ID827" t="str">
            <v/>
          </cell>
        </row>
        <row r="828">
          <cell r="A828" t="str">
            <v/>
          </cell>
          <cell r="B828" t="str">
            <v/>
          </cell>
          <cell r="C828" t="str">
            <v/>
          </cell>
          <cell r="D828" t="str">
            <v/>
          </cell>
          <cell r="E828" t="str">
            <v/>
          </cell>
          <cell r="F828" t="str">
            <v/>
          </cell>
          <cell r="G828" t="str">
            <v/>
          </cell>
          <cell r="H828" t="str">
            <v/>
          </cell>
          <cell r="I828" t="str">
            <v/>
          </cell>
          <cell r="J828" t="str">
            <v/>
          </cell>
          <cell r="K828" t="str">
            <v/>
          </cell>
          <cell r="L828" t="str">
            <v/>
          </cell>
          <cell r="M828" t="str">
            <v/>
          </cell>
          <cell r="N828" t="str">
            <v/>
          </cell>
          <cell r="O828" t="str">
            <v/>
          </cell>
          <cell r="P828" t="str">
            <v/>
          </cell>
          <cell r="Q828" t="str">
            <v/>
          </cell>
          <cell r="R828" t="str">
            <v/>
          </cell>
          <cell r="S828" t="str">
            <v/>
          </cell>
          <cell r="T828" t="str">
            <v/>
          </cell>
          <cell r="U828" t="str">
            <v/>
          </cell>
          <cell r="V828" t="str">
            <v/>
          </cell>
          <cell r="W828" t="str">
            <v/>
          </cell>
          <cell r="X828" t="str">
            <v/>
          </cell>
          <cell r="Y828" t="str">
            <v/>
          </cell>
          <cell r="Z828" t="str">
            <v/>
          </cell>
          <cell r="AA828" t="str">
            <v/>
          </cell>
          <cell r="AB828" t="str">
            <v/>
          </cell>
          <cell r="AC828" t="str">
            <v/>
          </cell>
          <cell r="AD828" t="str">
            <v/>
          </cell>
          <cell r="AE828" t="str">
            <v/>
          </cell>
          <cell r="AF828" t="str">
            <v/>
          </cell>
          <cell r="AG828" t="str">
            <v/>
          </cell>
          <cell r="AH828" t="str">
            <v/>
          </cell>
          <cell r="AI828" t="str">
            <v/>
          </cell>
          <cell r="AJ828" t="str">
            <v/>
          </cell>
          <cell r="AK828" t="str">
            <v/>
          </cell>
          <cell r="AL828" t="str">
            <v/>
          </cell>
          <cell r="AM828" t="str">
            <v/>
          </cell>
          <cell r="AN828" t="str">
            <v/>
          </cell>
          <cell r="AO828" t="str">
            <v/>
          </cell>
          <cell r="AP828" t="str">
            <v/>
          </cell>
          <cell r="AQ828" t="str">
            <v/>
          </cell>
          <cell r="AR828" t="str">
            <v/>
          </cell>
          <cell r="AS828" t="str">
            <v/>
          </cell>
          <cell r="AT828" t="str">
            <v/>
          </cell>
          <cell r="AU828" t="str">
            <v/>
          </cell>
          <cell r="AV828" t="str">
            <v/>
          </cell>
          <cell r="AW828" t="str">
            <v/>
          </cell>
          <cell r="AX828" t="str">
            <v/>
          </cell>
          <cell r="AY828" t="str">
            <v/>
          </cell>
          <cell r="AZ828" t="str">
            <v/>
          </cell>
          <cell r="BA828" t="str">
            <v/>
          </cell>
          <cell r="BB828" t="str">
            <v/>
          </cell>
          <cell r="BC828" t="str">
            <v/>
          </cell>
          <cell r="BD828" t="str">
            <v/>
          </cell>
          <cell r="BE828" t="str">
            <v/>
          </cell>
          <cell r="BF828" t="str">
            <v/>
          </cell>
          <cell r="BG828" t="str">
            <v/>
          </cell>
          <cell r="BH828" t="str">
            <v/>
          </cell>
          <cell r="BI828" t="str">
            <v/>
          </cell>
          <cell r="BJ828" t="str">
            <v/>
          </cell>
          <cell r="BK828" t="str">
            <v/>
          </cell>
          <cell r="BL828" t="str">
            <v/>
          </cell>
          <cell r="BM828" t="str">
            <v/>
          </cell>
          <cell r="BN828" t="str">
            <v/>
          </cell>
          <cell r="BO828" t="str">
            <v/>
          </cell>
          <cell r="BP828" t="str">
            <v/>
          </cell>
          <cell r="BQ828" t="str">
            <v/>
          </cell>
          <cell r="BR828" t="str">
            <v/>
          </cell>
          <cell r="BS828" t="str">
            <v/>
          </cell>
          <cell r="BT828" t="str">
            <v/>
          </cell>
          <cell r="BU828" t="str">
            <v/>
          </cell>
          <cell r="BV828" t="str">
            <v/>
          </cell>
          <cell r="BW828" t="str">
            <v/>
          </cell>
          <cell r="BX828" t="str">
            <v/>
          </cell>
          <cell r="BY828" t="str">
            <v/>
          </cell>
          <cell r="BZ828" t="str">
            <v/>
          </cell>
          <cell r="CA828" t="str">
            <v/>
          </cell>
          <cell r="CB828" t="str">
            <v/>
          </cell>
          <cell r="CC828" t="str">
            <v/>
          </cell>
          <cell r="CD828" t="str">
            <v/>
          </cell>
          <cell r="CE828" t="str">
            <v/>
          </cell>
          <cell r="CF828" t="str">
            <v/>
          </cell>
          <cell r="CG828" t="str">
            <v/>
          </cell>
          <cell r="CH828" t="str">
            <v/>
          </cell>
          <cell r="CI828" t="str">
            <v/>
          </cell>
          <cell r="CJ828" t="str">
            <v/>
          </cell>
          <cell r="CK828" t="str">
            <v/>
          </cell>
          <cell r="CL828" t="str">
            <v/>
          </cell>
          <cell r="CM828" t="str">
            <v/>
          </cell>
          <cell r="CN828" t="str">
            <v/>
          </cell>
          <cell r="CO828" t="str">
            <v/>
          </cell>
          <cell r="CP828" t="str">
            <v/>
          </cell>
          <cell r="CQ828" t="str">
            <v/>
          </cell>
          <cell r="CR828" t="str">
            <v/>
          </cell>
          <cell r="CS828" t="str">
            <v/>
          </cell>
          <cell r="CT828" t="str">
            <v/>
          </cell>
          <cell r="CU828" t="str">
            <v/>
          </cell>
          <cell r="CV828" t="str">
            <v/>
          </cell>
          <cell r="CW828" t="str">
            <v/>
          </cell>
          <cell r="CX828" t="str">
            <v/>
          </cell>
          <cell r="CY828" t="str">
            <v/>
          </cell>
          <cell r="CZ828" t="str">
            <v/>
          </cell>
          <cell r="DA828" t="str">
            <v/>
          </cell>
          <cell r="DB828" t="str">
            <v/>
          </cell>
          <cell r="DC828" t="str">
            <v/>
          </cell>
          <cell r="DD828" t="str">
            <v/>
          </cell>
          <cell r="DE828" t="str">
            <v/>
          </cell>
          <cell r="DF828" t="str">
            <v/>
          </cell>
          <cell r="DG828" t="str">
            <v/>
          </cell>
          <cell r="DH828" t="str">
            <v/>
          </cell>
          <cell r="DI828" t="str">
            <v/>
          </cell>
          <cell r="DJ828" t="str">
            <v/>
          </cell>
          <cell r="DK828" t="str">
            <v/>
          </cell>
          <cell r="DL828" t="str">
            <v/>
          </cell>
          <cell r="DM828" t="str">
            <v/>
          </cell>
          <cell r="DN828" t="str">
            <v/>
          </cell>
          <cell r="DO828" t="str">
            <v/>
          </cell>
          <cell r="DP828" t="str">
            <v/>
          </cell>
          <cell r="DQ828" t="str">
            <v/>
          </cell>
          <cell r="DR828" t="str">
            <v/>
          </cell>
          <cell r="DS828" t="str">
            <v/>
          </cell>
          <cell r="DT828" t="str">
            <v/>
          </cell>
          <cell r="DU828" t="str">
            <v/>
          </cell>
          <cell r="DV828" t="str">
            <v/>
          </cell>
          <cell r="DW828" t="str">
            <v/>
          </cell>
          <cell r="DX828" t="str">
            <v/>
          </cell>
          <cell r="DY828" t="str">
            <v/>
          </cell>
          <cell r="DZ828" t="str">
            <v/>
          </cell>
          <cell r="EA828" t="str">
            <v/>
          </cell>
          <cell r="EB828" t="str">
            <v/>
          </cell>
          <cell r="EC828" t="str">
            <v/>
          </cell>
          <cell r="ED828" t="str">
            <v/>
          </cell>
          <cell r="EE828" t="str">
            <v/>
          </cell>
          <cell r="EF828" t="str">
            <v/>
          </cell>
          <cell r="EG828" t="str">
            <v/>
          </cell>
          <cell r="EH828" t="str">
            <v/>
          </cell>
          <cell r="EI828" t="str">
            <v/>
          </cell>
          <cell r="EJ828" t="str">
            <v/>
          </cell>
          <cell r="EK828" t="str">
            <v/>
          </cell>
          <cell r="EL828" t="str">
            <v/>
          </cell>
          <cell r="EM828" t="str">
            <v/>
          </cell>
          <cell r="EN828" t="str">
            <v/>
          </cell>
          <cell r="EO828" t="str">
            <v/>
          </cell>
          <cell r="EP828" t="str">
            <v/>
          </cell>
          <cell r="EQ828" t="str">
            <v/>
          </cell>
          <cell r="ER828" t="str">
            <v/>
          </cell>
          <cell r="ES828" t="str">
            <v/>
          </cell>
          <cell r="ET828" t="str">
            <v/>
          </cell>
          <cell r="EU828" t="str">
            <v/>
          </cell>
          <cell r="EV828" t="str">
            <v/>
          </cell>
          <cell r="EW828" t="str">
            <v/>
          </cell>
          <cell r="EX828" t="str">
            <v/>
          </cell>
          <cell r="EY828" t="str">
            <v/>
          </cell>
          <cell r="EZ828" t="str">
            <v/>
          </cell>
          <cell r="FA828" t="str">
            <v/>
          </cell>
          <cell r="FB828" t="str">
            <v/>
          </cell>
          <cell r="FC828" t="str">
            <v/>
          </cell>
          <cell r="FD828" t="str">
            <v/>
          </cell>
          <cell r="FE828" t="str">
            <v/>
          </cell>
          <cell r="FF828" t="str">
            <v/>
          </cell>
          <cell r="FG828" t="str">
            <v/>
          </cell>
          <cell r="FH828" t="str">
            <v/>
          </cell>
          <cell r="FI828" t="str">
            <v/>
          </cell>
          <cell r="FJ828" t="str">
            <v/>
          </cell>
          <cell r="FK828" t="str">
            <v/>
          </cell>
          <cell r="FL828" t="str">
            <v/>
          </cell>
          <cell r="FM828" t="str">
            <v/>
          </cell>
          <cell r="FN828" t="str">
            <v/>
          </cell>
          <cell r="FO828" t="str">
            <v/>
          </cell>
          <cell r="FP828" t="str">
            <v/>
          </cell>
          <cell r="FQ828" t="str">
            <v/>
          </cell>
          <cell r="FR828" t="str">
            <v/>
          </cell>
          <cell r="FS828" t="str">
            <v/>
          </cell>
          <cell r="FT828" t="str">
            <v/>
          </cell>
          <cell r="FU828" t="str">
            <v/>
          </cell>
          <cell r="FV828" t="str">
            <v/>
          </cell>
          <cell r="FW828" t="str">
            <v/>
          </cell>
          <cell r="FX828" t="str">
            <v/>
          </cell>
          <cell r="FY828" t="str">
            <v/>
          </cell>
          <cell r="FZ828" t="str">
            <v/>
          </cell>
          <cell r="GA828" t="str">
            <v/>
          </cell>
          <cell r="GB828" t="str">
            <v/>
          </cell>
          <cell r="GC828" t="str">
            <v/>
          </cell>
          <cell r="GD828" t="str">
            <v/>
          </cell>
          <cell r="GE828" t="str">
            <v/>
          </cell>
          <cell r="GF828" t="str">
            <v/>
          </cell>
          <cell r="GG828" t="str">
            <v/>
          </cell>
          <cell r="GH828" t="str">
            <v/>
          </cell>
          <cell r="GI828" t="str">
            <v/>
          </cell>
          <cell r="GJ828" t="str">
            <v/>
          </cell>
          <cell r="GK828" t="str">
            <v/>
          </cell>
          <cell r="GL828" t="str">
            <v/>
          </cell>
          <cell r="GM828" t="str">
            <v/>
          </cell>
          <cell r="GN828" t="str">
            <v/>
          </cell>
          <cell r="GO828" t="str">
            <v/>
          </cell>
          <cell r="GP828" t="str">
            <v/>
          </cell>
          <cell r="GQ828" t="str">
            <v/>
          </cell>
          <cell r="GR828" t="str">
            <v/>
          </cell>
          <cell r="GS828" t="str">
            <v/>
          </cell>
          <cell r="GT828" t="str">
            <v/>
          </cell>
          <cell r="GU828" t="str">
            <v/>
          </cell>
          <cell r="GV828" t="str">
            <v/>
          </cell>
          <cell r="GW828" t="str">
            <v/>
          </cell>
          <cell r="GX828" t="str">
            <v/>
          </cell>
          <cell r="GY828" t="str">
            <v/>
          </cell>
          <cell r="GZ828" t="str">
            <v/>
          </cell>
          <cell r="HA828" t="str">
            <v/>
          </cell>
          <cell r="HB828" t="str">
            <v/>
          </cell>
          <cell r="HC828" t="str">
            <v/>
          </cell>
          <cell r="HD828" t="str">
            <v/>
          </cell>
          <cell r="HE828" t="str">
            <v/>
          </cell>
          <cell r="HF828" t="str">
            <v/>
          </cell>
          <cell r="HG828" t="str">
            <v/>
          </cell>
          <cell r="HH828" t="str">
            <v/>
          </cell>
          <cell r="HI828" t="str">
            <v/>
          </cell>
          <cell r="HJ828" t="str">
            <v/>
          </cell>
          <cell r="HK828" t="str">
            <v/>
          </cell>
          <cell r="HL828" t="str">
            <v/>
          </cell>
          <cell r="HM828" t="str">
            <v/>
          </cell>
          <cell r="HN828" t="str">
            <v/>
          </cell>
          <cell r="HO828" t="str">
            <v/>
          </cell>
          <cell r="HP828" t="str">
            <v/>
          </cell>
          <cell r="HQ828" t="str">
            <v/>
          </cell>
          <cell r="HR828" t="str">
            <v/>
          </cell>
          <cell r="HS828" t="str">
            <v/>
          </cell>
          <cell r="HT828" t="str">
            <v/>
          </cell>
          <cell r="HU828" t="str">
            <v/>
          </cell>
          <cell r="HV828" t="str">
            <v/>
          </cell>
          <cell r="HW828" t="str">
            <v/>
          </cell>
          <cell r="HX828" t="str">
            <v/>
          </cell>
          <cell r="HY828" t="str">
            <v/>
          </cell>
          <cell r="HZ828" t="str">
            <v/>
          </cell>
          <cell r="IA828" t="str">
            <v/>
          </cell>
          <cell r="IB828" t="str">
            <v/>
          </cell>
          <cell r="IC828" t="str">
            <v/>
          </cell>
          <cell r="ID828" t="str">
            <v/>
          </cell>
        </row>
        <row r="829">
          <cell r="A829" t="str">
            <v/>
          </cell>
          <cell r="B829" t="str">
            <v/>
          </cell>
          <cell r="C829" t="str">
            <v/>
          </cell>
          <cell r="D829" t="str">
            <v/>
          </cell>
          <cell r="E829" t="str">
            <v/>
          </cell>
          <cell r="F829" t="str">
            <v/>
          </cell>
          <cell r="G829" t="str">
            <v/>
          </cell>
          <cell r="H829" t="str">
            <v/>
          </cell>
          <cell r="I829" t="str">
            <v/>
          </cell>
          <cell r="J829" t="str">
            <v/>
          </cell>
          <cell r="K829" t="str">
            <v/>
          </cell>
          <cell r="L829" t="str">
            <v/>
          </cell>
          <cell r="M829" t="str">
            <v/>
          </cell>
          <cell r="N829" t="str">
            <v/>
          </cell>
          <cell r="O829" t="str">
            <v/>
          </cell>
          <cell r="P829" t="str">
            <v/>
          </cell>
          <cell r="Q829" t="str">
            <v/>
          </cell>
          <cell r="R829" t="str">
            <v/>
          </cell>
          <cell r="S829" t="str">
            <v/>
          </cell>
          <cell r="T829" t="str">
            <v/>
          </cell>
          <cell r="U829" t="str">
            <v/>
          </cell>
          <cell r="V829" t="str">
            <v/>
          </cell>
          <cell r="W829" t="str">
            <v/>
          </cell>
          <cell r="X829" t="str">
            <v/>
          </cell>
          <cell r="Y829" t="str">
            <v/>
          </cell>
          <cell r="Z829" t="str">
            <v/>
          </cell>
          <cell r="AA829" t="str">
            <v/>
          </cell>
          <cell r="AB829" t="str">
            <v/>
          </cell>
          <cell r="AC829" t="str">
            <v/>
          </cell>
          <cell r="AD829" t="str">
            <v/>
          </cell>
          <cell r="AE829" t="str">
            <v/>
          </cell>
          <cell r="AF829" t="str">
            <v/>
          </cell>
          <cell r="AG829" t="str">
            <v/>
          </cell>
          <cell r="AH829" t="str">
            <v/>
          </cell>
          <cell r="AI829" t="str">
            <v/>
          </cell>
          <cell r="AJ829" t="str">
            <v/>
          </cell>
          <cell r="AK829" t="str">
            <v/>
          </cell>
          <cell r="AL829" t="str">
            <v/>
          </cell>
          <cell r="AM829" t="str">
            <v/>
          </cell>
          <cell r="AN829" t="str">
            <v/>
          </cell>
          <cell r="AO829" t="str">
            <v/>
          </cell>
          <cell r="AP829" t="str">
            <v/>
          </cell>
          <cell r="AQ829" t="str">
            <v/>
          </cell>
          <cell r="AR829" t="str">
            <v/>
          </cell>
          <cell r="AS829" t="str">
            <v/>
          </cell>
          <cell r="AT829" t="str">
            <v/>
          </cell>
          <cell r="AU829" t="str">
            <v/>
          </cell>
          <cell r="AV829" t="str">
            <v/>
          </cell>
          <cell r="AW829" t="str">
            <v/>
          </cell>
          <cell r="AX829" t="str">
            <v/>
          </cell>
          <cell r="AY829" t="str">
            <v/>
          </cell>
          <cell r="AZ829" t="str">
            <v/>
          </cell>
          <cell r="BA829" t="str">
            <v/>
          </cell>
          <cell r="BB829" t="str">
            <v/>
          </cell>
          <cell r="BC829" t="str">
            <v/>
          </cell>
          <cell r="BD829" t="str">
            <v/>
          </cell>
          <cell r="BE829" t="str">
            <v/>
          </cell>
          <cell r="BF829" t="str">
            <v/>
          </cell>
          <cell r="BG829" t="str">
            <v/>
          </cell>
          <cell r="BH829" t="str">
            <v/>
          </cell>
          <cell r="BI829" t="str">
            <v/>
          </cell>
          <cell r="BJ829" t="str">
            <v/>
          </cell>
          <cell r="BK829" t="str">
            <v/>
          </cell>
          <cell r="BL829" t="str">
            <v/>
          </cell>
          <cell r="BM829" t="str">
            <v/>
          </cell>
          <cell r="BN829" t="str">
            <v/>
          </cell>
          <cell r="BO829" t="str">
            <v/>
          </cell>
          <cell r="BP829" t="str">
            <v/>
          </cell>
          <cell r="BQ829" t="str">
            <v/>
          </cell>
          <cell r="BR829" t="str">
            <v/>
          </cell>
          <cell r="BS829" t="str">
            <v/>
          </cell>
          <cell r="BT829" t="str">
            <v/>
          </cell>
          <cell r="BU829" t="str">
            <v/>
          </cell>
          <cell r="BV829" t="str">
            <v/>
          </cell>
          <cell r="BW829" t="str">
            <v/>
          </cell>
          <cell r="BX829" t="str">
            <v/>
          </cell>
          <cell r="BY829" t="str">
            <v/>
          </cell>
          <cell r="BZ829" t="str">
            <v/>
          </cell>
          <cell r="CA829" t="str">
            <v/>
          </cell>
          <cell r="CB829" t="str">
            <v/>
          </cell>
          <cell r="CC829" t="str">
            <v/>
          </cell>
          <cell r="CD829" t="str">
            <v/>
          </cell>
          <cell r="CE829" t="str">
            <v/>
          </cell>
          <cell r="CF829" t="str">
            <v/>
          </cell>
          <cell r="CG829" t="str">
            <v/>
          </cell>
          <cell r="CH829" t="str">
            <v/>
          </cell>
          <cell r="CI829" t="str">
            <v/>
          </cell>
          <cell r="CJ829" t="str">
            <v/>
          </cell>
          <cell r="CK829" t="str">
            <v/>
          </cell>
          <cell r="CL829" t="str">
            <v/>
          </cell>
          <cell r="CM829" t="str">
            <v/>
          </cell>
          <cell r="CN829" t="str">
            <v/>
          </cell>
          <cell r="CO829" t="str">
            <v/>
          </cell>
          <cell r="CP829" t="str">
            <v/>
          </cell>
          <cell r="CQ829" t="str">
            <v/>
          </cell>
          <cell r="CR829" t="str">
            <v/>
          </cell>
          <cell r="CS829" t="str">
            <v/>
          </cell>
          <cell r="CT829" t="str">
            <v/>
          </cell>
          <cell r="CU829" t="str">
            <v/>
          </cell>
          <cell r="CV829" t="str">
            <v/>
          </cell>
          <cell r="CW829" t="str">
            <v/>
          </cell>
          <cell r="CX829" t="str">
            <v/>
          </cell>
          <cell r="CY829" t="str">
            <v/>
          </cell>
          <cell r="CZ829" t="str">
            <v/>
          </cell>
          <cell r="DA829" t="str">
            <v/>
          </cell>
          <cell r="DB829" t="str">
            <v/>
          </cell>
          <cell r="DC829" t="str">
            <v/>
          </cell>
          <cell r="DD829" t="str">
            <v/>
          </cell>
          <cell r="DE829" t="str">
            <v/>
          </cell>
          <cell r="DF829" t="str">
            <v/>
          </cell>
          <cell r="DG829" t="str">
            <v/>
          </cell>
          <cell r="DH829" t="str">
            <v/>
          </cell>
          <cell r="DI829" t="str">
            <v/>
          </cell>
          <cell r="DJ829" t="str">
            <v/>
          </cell>
          <cell r="DK829" t="str">
            <v/>
          </cell>
          <cell r="DL829" t="str">
            <v/>
          </cell>
          <cell r="DM829" t="str">
            <v/>
          </cell>
          <cell r="DN829" t="str">
            <v/>
          </cell>
          <cell r="DO829" t="str">
            <v/>
          </cell>
          <cell r="DP829" t="str">
            <v/>
          </cell>
          <cell r="DQ829" t="str">
            <v/>
          </cell>
          <cell r="DR829" t="str">
            <v/>
          </cell>
          <cell r="DS829" t="str">
            <v/>
          </cell>
          <cell r="DT829" t="str">
            <v/>
          </cell>
          <cell r="DU829" t="str">
            <v/>
          </cell>
          <cell r="DV829" t="str">
            <v/>
          </cell>
          <cell r="DW829" t="str">
            <v/>
          </cell>
          <cell r="DX829" t="str">
            <v/>
          </cell>
          <cell r="DY829" t="str">
            <v/>
          </cell>
          <cell r="DZ829" t="str">
            <v/>
          </cell>
          <cell r="EA829" t="str">
            <v/>
          </cell>
          <cell r="EB829" t="str">
            <v/>
          </cell>
          <cell r="EC829" t="str">
            <v/>
          </cell>
          <cell r="ED829" t="str">
            <v/>
          </cell>
          <cell r="EE829" t="str">
            <v/>
          </cell>
          <cell r="EF829" t="str">
            <v/>
          </cell>
          <cell r="EG829" t="str">
            <v/>
          </cell>
          <cell r="EH829" t="str">
            <v/>
          </cell>
          <cell r="EI829" t="str">
            <v/>
          </cell>
          <cell r="EJ829" t="str">
            <v/>
          </cell>
          <cell r="EK829" t="str">
            <v/>
          </cell>
          <cell r="EL829" t="str">
            <v/>
          </cell>
          <cell r="EM829" t="str">
            <v/>
          </cell>
          <cell r="EN829" t="str">
            <v/>
          </cell>
          <cell r="EO829" t="str">
            <v/>
          </cell>
          <cell r="EP829" t="str">
            <v/>
          </cell>
          <cell r="EQ829" t="str">
            <v/>
          </cell>
          <cell r="ER829" t="str">
            <v/>
          </cell>
          <cell r="ES829" t="str">
            <v/>
          </cell>
          <cell r="ET829" t="str">
            <v/>
          </cell>
          <cell r="EU829" t="str">
            <v/>
          </cell>
          <cell r="EV829" t="str">
            <v/>
          </cell>
          <cell r="EW829" t="str">
            <v/>
          </cell>
          <cell r="EX829" t="str">
            <v/>
          </cell>
          <cell r="EY829" t="str">
            <v/>
          </cell>
          <cell r="EZ829" t="str">
            <v/>
          </cell>
          <cell r="FA829" t="str">
            <v/>
          </cell>
          <cell r="FB829" t="str">
            <v/>
          </cell>
          <cell r="FC829" t="str">
            <v/>
          </cell>
          <cell r="FD829" t="str">
            <v/>
          </cell>
          <cell r="FE829" t="str">
            <v/>
          </cell>
          <cell r="FF829" t="str">
            <v/>
          </cell>
          <cell r="FG829" t="str">
            <v/>
          </cell>
          <cell r="FH829" t="str">
            <v/>
          </cell>
          <cell r="FI829" t="str">
            <v/>
          </cell>
          <cell r="FJ829" t="str">
            <v/>
          </cell>
          <cell r="FK829" t="str">
            <v/>
          </cell>
          <cell r="FL829" t="str">
            <v/>
          </cell>
          <cell r="FM829" t="str">
            <v/>
          </cell>
          <cell r="FN829" t="str">
            <v/>
          </cell>
          <cell r="FO829" t="str">
            <v/>
          </cell>
          <cell r="FP829" t="str">
            <v/>
          </cell>
          <cell r="FQ829" t="str">
            <v/>
          </cell>
          <cell r="FR829" t="str">
            <v/>
          </cell>
          <cell r="FS829" t="str">
            <v/>
          </cell>
          <cell r="FT829" t="str">
            <v/>
          </cell>
          <cell r="FU829" t="str">
            <v/>
          </cell>
          <cell r="FV829" t="str">
            <v/>
          </cell>
          <cell r="FW829" t="str">
            <v/>
          </cell>
          <cell r="FX829" t="str">
            <v/>
          </cell>
          <cell r="FY829" t="str">
            <v/>
          </cell>
          <cell r="FZ829" t="str">
            <v/>
          </cell>
          <cell r="GA829" t="str">
            <v/>
          </cell>
          <cell r="GB829" t="str">
            <v/>
          </cell>
          <cell r="GC829" t="str">
            <v/>
          </cell>
          <cell r="GD829" t="str">
            <v/>
          </cell>
          <cell r="GE829" t="str">
            <v/>
          </cell>
          <cell r="GF829" t="str">
            <v/>
          </cell>
          <cell r="GG829" t="str">
            <v/>
          </cell>
          <cell r="GH829" t="str">
            <v/>
          </cell>
          <cell r="GI829" t="str">
            <v/>
          </cell>
          <cell r="GJ829" t="str">
            <v/>
          </cell>
          <cell r="GK829" t="str">
            <v/>
          </cell>
          <cell r="GL829" t="str">
            <v/>
          </cell>
          <cell r="GM829" t="str">
            <v/>
          </cell>
          <cell r="GN829" t="str">
            <v/>
          </cell>
          <cell r="GO829" t="str">
            <v/>
          </cell>
          <cell r="GP829" t="str">
            <v/>
          </cell>
          <cell r="GQ829" t="str">
            <v/>
          </cell>
          <cell r="GR829" t="str">
            <v/>
          </cell>
          <cell r="GS829" t="str">
            <v/>
          </cell>
          <cell r="GT829" t="str">
            <v/>
          </cell>
          <cell r="GU829" t="str">
            <v/>
          </cell>
          <cell r="GV829" t="str">
            <v/>
          </cell>
          <cell r="GW829" t="str">
            <v/>
          </cell>
          <cell r="GX829" t="str">
            <v/>
          </cell>
          <cell r="GY829" t="str">
            <v/>
          </cell>
          <cell r="GZ829" t="str">
            <v/>
          </cell>
          <cell r="HA829" t="str">
            <v/>
          </cell>
          <cell r="HB829" t="str">
            <v/>
          </cell>
          <cell r="HC829" t="str">
            <v/>
          </cell>
          <cell r="HD829" t="str">
            <v/>
          </cell>
          <cell r="HE829" t="str">
            <v/>
          </cell>
          <cell r="HF829" t="str">
            <v/>
          </cell>
          <cell r="HG829" t="str">
            <v/>
          </cell>
          <cell r="HH829" t="str">
            <v/>
          </cell>
          <cell r="HI829" t="str">
            <v/>
          </cell>
          <cell r="HJ829" t="str">
            <v/>
          </cell>
          <cell r="HK829" t="str">
            <v/>
          </cell>
          <cell r="HL829" t="str">
            <v/>
          </cell>
          <cell r="HM829" t="str">
            <v/>
          </cell>
          <cell r="HN829" t="str">
            <v/>
          </cell>
          <cell r="HO829" t="str">
            <v/>
          </cell>
          <cell r="HP829" t="str">
            <v/>
          </cell>
          <cell r="HQ829" t="str">
            <v/>
          </cell>
          <cell r="HR829" t="str">
            <v/>
          </cell>
          <cell r="HS829" t="str">
            <v/>
          </cell>
          <cell r="HT829" t="str">
            <v/>
          </cell>
          <cell r="HU829" t="str">
            <v/>
          </cell>
          <cell r="HV829" t="str">
            <v/>
          </cell>
          <cell r="HW829" t="str">
            <v/>
          </cell>
          <cell r="HX829" t="str">
            <v/>
          </cell>
          <cell r="HY829" t="str">
            <v/>
          </cell>
          <cell r="HZ829" t="str">
            <v/>
          </cell>
          <cell r="IA829" t="str">
            <v/>
          </cell>
          <cell r="IB829" t="str">
            <v/>
          </cell>
          <cell r="IC829" t="str">
            <v/>
          </cell>
          <cell r="ID829" t="str">
            <v/>
          </cell>
        </row>
        <row r="830">
          <cell r="A830" t="str">
            <v/>
          </cell>
          <cell r="B830" t="str">
            <v/>
          </cell>
          <cell r="C830" t="str">
            <v/>
          </cell>
          <cell r="D830" t="str">
            <v/>
          </cell>
          <cell r="E830" t="str">
            <v/>
          </cell>
          <cell r="F830" t="str">
            <v/>
          </cell>
          <cell r="G830" t="str">
            <v/>
          </cell>
          <cell r="H830" t="str">
            <v/>
          </cell>
          <cell r="I830" t="str">
            <v/>
          </cell>
          <cell r="J830" t="str">
            <v/>
          </cell>
          <cell r="K830" t="str">
            <v/>
          </cell>
          <cell r="L830" t="str">
            <v/>
          </cell>
          <cell r="M830" t="str">
            <v/>
          </cell>
          <cell r="N830" t="str">
            <v/>
          </cell>
          <cell r="O830" t="str">
            <v/>
          </cell>
          <cell r="P830" t="str">
            <v/>
          </cell>
          <cell r="Q830" t="str">
            <v/>
          </cell>
          <cell r="R830" t="str">
            <v/>
          </cell>
          <cell r="S830" t="str">
            <v/>
          </cell>
          <cell r="T830" t="str">
            <v/>
          </cell>
          <cell r="U830" t="str">
            <v/>
          </cell>
          <cell r="V830" t="str">
            <v/>
          </cell>
          <cell r="W830" t="str">
            <v/>
          </cell>
          <cell r="X830" t="str">
            <v/>
          </cell>
          <cell r="Y830" t="str">
            <v/>
          </cell>
          <cell r="Z830" t="str">
            <v/>
          </cell>
          <cell r="AA830" t="str">
            <v/>
          </cell>
          <cell r="AB830" t="str">
            <v/>
          </cell>
          <cell r="AC830" t="str">
            <v/>
          </cell>
          <cell r="AD830" t="str">
            <v/>
          </cell>
          <cell r="AE830" t="str">
            <v/>
          </cell>
          <cell r="AF830" t="str">
            <v/>
          </cell>
          <cell r="AG830" t="str">
            <v/>
          </cell>
          <cell r="AH830" t="str">
            <v/>
          </cell>
          <cell r="AI830" t="str">
            <v/>
          </cell>
          <cell r="AJ830" t="str">
            <v/>
          </cell>
          <cell r="AK830" t="str">
            <v/>
          </cell>
          <cell r="AL830" t="str">
            <v/>
          </cell>
          <cell r="AM830" t="str">
            <v/>
          </cell>
          <cell r="AN830" t="str">
            <v/>
          </cell>
          <cell r="AO830" t="str">
            <v/>
          </cell>
          <cell r="AP830" t="str">
            <v/>
          </cell>
          <cell r="AQ830" t="str">
            <v/>
          </cell>
          <cell r="AR830" t="str">
            <v/>
          </cell>
          <cell r="AS830" t="str">
            <v/>
          </cell>
          <cell r="AT830" t="str">
            <v/>
          </cell>
          <cell r="AU830" t="str">
            <v/>
          </cell>
          <cell r="AV830" t="str">
            <v/>
          </cell>
          <cell r="AW830" t="str">
            <v/>
          </cell>
          <cell r="AX830" t="str">
            <v/>
          </cell>
          <cell r="AY830" t="str">
            <v/>
          </cell>
          <cell r="AZ830" t="str">
            <v/>
          </cell>
          <cell r="BA830" t="str">
            <v/>
          </cell>
          <cell r="BB830" t="str">
            <v/>
          </cell>
          <cell r="BC830" t="str">
            <v/>
          </cell>
          <cell r="BD830" t="str">
            <v/>
          </cell>
          <cell r="BE830" t="str">
            <v/>
          </cell>
          <cell r="BF830" t="str">
            <v/>
          </cell>
          <cell r="BG830" t="str">
            <v/>
          </cell>
          <cell r="BH830" t="str">
            <v/>
          </cell>
          <cell r="BI830" t="str">
            <v/>
          </cell>
          <cell r="BJ830" t="str">
            <v/>
          </cell>
          <cell r="BK830" t="str">
            <v/>
          </cell>
          <cell r="BL830" t="str">
            <v/>
          </cell>
          <cell r="BM830" t="str">
            <v/>
          </cell>
          <cell r="BN830" t="str">
            <v/>
          </cell>
          <cell r="BO830" t="str">
            <v/>
          </cell>
          <cell r="BP830" t="str">
            <v/>
          </cell>
          <cell r="BQ830" t="str">
            <v/>
          </cell>
          <cell r="BR830" t="str">
            <v/>
          </cell>
          <cell r="BS830" t="str">
            <v/>
          </cell>
          <cell r="BT830" t="str">
            <v/>
          </cell>
          <cell r="BU830" t="str">
            <v/>
          </cell>
          <cell r="BV830" t="str">
            <v/>
          </cell>
          <cell r="BW830" t="str">
            <v/>
          </cell>
          <cell r="BX830" t="str">
            <v/>
          </cell>
          <cell r="BY830" t="str">
            <v/>
          </cell>
          <cell r="BZ830" t="str">
            <v/>
          </cell>
          <cell r="CA830" t="str">
            <v/>
          </cell>
          <cell r="CB830" t="str">
            <v/>
          </cell>
          <cell r="CC830" t="str">
            <v/>
          </cell>
          <cell r="CD830" t="str">
            <v/>
          </cell>
          <cell r="CE830" t="str">
            <v/>
          </cell>
          <cell r="CF830" t="str">
            <v/>
          </cell>
          <cell r="CG830" t="str">
            <v/>
          </cell>
          <cell r="CH830" t="str">
            <v/>
          </cell>
          <cell r="CI830" t="str">
            <v/>
          </cell>
          <cell r="CJ830" t="str">
            <v/>
          </cell>
          <cell r="CK830" t="str">
            <v/>
          </cell>
          <cell r="CL830" t="str">
            <v/>
          </cell>
          <cell r="CM830" t="str">
            <v/>
          </cell>
          <cell r="CN830" t="str">
            <v/>
          </cell>
          <cell r="CO830" t="str">
            <v/>
          </cell>
          <cell r="CP830" t="str">
            <v/>
          </cell>
          <cell r="CQ830" t="str">
            <v/>
          </cell>
          <cell r="CR830" t="str">
            <v/>
          </cell>
          <cell r="CS830" t="str">
            <v/>
          </cell>
          <cell r="CT830" t="str">
            <v/>
          </cell>
          <cell r="CU830" t="str">
            <v/>
          </cell>
          <cell r="CV830" t="str">
            <v/>
          </cell>
          <cell r="CW830" t="str">
            <v/>
          </cell>
          <cell r="CX830" t="str">
            <v/>
          </cell>
          <cell r="CY830" t="str">
            <v/>
          </cell>
          <cell r="CZ830" t="str">
            <v/>
          </cell>
          <cell r="DA830" t="str">
            <v/>
          </cell>
          <cell r="DB830" t="str">
            <v/>
          </cell>
          <cell r="DC830" t="str">
            <v/>
          </cell>
          <cell r="DD830" t="str">
            <v/>
          </cell>
          <cell r="DE830" t="str">
            <v/>
          </cell>
          <cell r="DF830" t="str">
            <v/>
          </cell>
          <cell r="DG830" t="str">
            <v/>
          </cell>
          <cell r="DH830" t="str">
            <v/>
          </cell>
          <cell r="DI830" t="str">
            <v/>
          </cell>
          <cell r="DJ830" t="str">
            <v/>
          </cell>
          <cell r="DK830" t="str">
            <v/>
          </cell>
          <cell r="DL830" t="str">
            <v/>
          </cell>
          <cell r="DM830" t="str">
            <v/>
          </cell>
          <cell r="DN830" t="str">
            <v/>
          </cell>
          <cell r="DO830" t="str">
            <v/>
          </cell>
          <cell r="DP830" t="str">
            <v/>
          </cell>
          <cell r="DQ830" t="str">
            <v/>
          </cell>
          <cell r="DR830" t="str">
            <v/>
          </cell>
          <cell r="DS830" t="str">
            <v/>
          </cell>
          <cell r="DT830" t="str">
            <v/>
          </cell>
          <cell r="DU830" t="str">
            <v/>
          </cell>
          <cell r="DV830" t="str">
            <v/>
          </cell>
          <cell r="DW830" t="str">
            <v/>
          </cell>
          <cell r="DX830" t="str">
            <v/>
          </cell>
          <cell r="DY830" t="str">
            <v/>
          </cell>
          <cell r="DZ830" t="str">
            <v/>
          </cell>
          <cell r="EA830" t="str">
            <v/>
          </cell>
          <cell r="EB830" t="str">
            <v/>
          </cell>
          <cell r="EC830" t="str">
            <v/>
          </cell>
          <cell r="ED830" t="str">
            <v/>
          </cell>
          <cell r="EE830" t="str">
            <v/>
          </cell>
          <cell r="EF830" t="str">
            <v/>
          </cell>
          <cell r="EG830" t="str">
            <v/>
          </cell>
          <cell r="EH830" t="str">
            <v/>
          </cell>
          <cell r="EI830" t="str">
            <v/>
          </cell>
          <cell r="EJ830" t="str">
            <v/>
          </cell>
          <cell r="EK830" t="str">
            <v/>
          </cell>
          <cell r="EL830" t="str">
            <v/>
          </cell>
          <cell r="EM830" t="str">
            <v/>
          </cell>
          <cell r="EN830" t="str">
            <v/>
          </cell>
          <cell r="EO830" t="str">
            <v/>
          </cell>
          <cell r="EP830" t="str">
            <v/>
          </cell>
          <cell r="EQ830" t="str">
            <v/>
          </cell>
          <cell r="ER830" t="str">
            <v/>
          </cell>
          <cell r="ES830" t="str">
            <v/>
          </cell>
          <cell r="ET830" t="str">
            <v/>
          </cell>
          <cell r="EU830" t="str">
            <v/>
          </cell>
          <cell r="EV830" t="str">
            <v/>
          </cell>
          <cell r="EW830" t="str">
            <v/>
          </cell>
          <cell r="EX830" t="str">
            <v/>
          </cell>
          <cell r="EY830" t="str">
            <v/>
          </cell>
          <cell r="EZ830" t="str">
            <v/>
          </cell>
          <cell r="FA830" t="str">
            <v/>
          </cell>
          <cell r="FB830" t="str">
            <v/>
          </cell>
          <cell r="FC830" t="str">
            <v/>
          </cell>
          <cell r="FD830" t="str">
            <v/>
          </cell>
          <cell r="FE830" t="str">
            <v/>
          </cell>
          <cell r="FF830" t="str">
            <v/>
          </cell>
          <cell r="FG830" t="str">
            <v/>
          </cell>
          <cell r="FH830" t="str">
            <v/>
          </cell>
          <cell r="FI830" t="str">
            <v/>
          </cell>
          <cell r="FJ830" t="str">
            <v/>
          </cell>
          <cell r="FK830" t="str">
            <v/>
          </cell>
          <cell r="FL830" t="str">
            <v/>
          </cell>
          <cell r="FM830" t="str">
            <v/>
          </cell>
          <cell r="FN830" t="str">
            <v/>
          </cell>
          <cell r="FO830" t="str">
            <v/>
          </cell>
          <cell r="FP830" t="str">
            <v/>
          </cell>
          <cell r="FQ830" t="str">
            <v/>
          </cell>
          <cell r="FR830" t="str">
            <v/>
          </cell>
          <cell r="FS830" t="str">
            <v/>
          </cell>
          <cell r="FT830" t="str">
            <v/>
          </cell>
          <cell r="FU830" t="str">
            <v/>
          </cell>
          <cell r="FV830" t="str">
            <v/>
          </cell>
          <cell r="FW830" t="str">
            <v/>
          </cell>
          <cell r="FX830" t="str">
            <v/>
          </cell>
          <cell r="FY830" t="str">
            <v/>
          </cell>
          <cell r="FZ830" t="str">
            <v/>
          </cell>
          <cell r="GA830" t="str">
            <v/>
          </cell>
          <cell r="GB830" t="str">
            <v/>
          </cell>
          <cell r="GC830" t="str">
            <v/>
          </cell>
          <cell r="GD830" t="str">
            <v/>
          </cell>
          <cell r="GE830" t="str">
            <v/>
          </cell>
          <cell r="GF830" t="str">
            <v/>
          </cell>
          <cell r="GG830" t="str">
            <v/>
          </cell>
          <cell r="GH830" t="str">
            <v/>
          </cell>
          <cell r="GI830" t="str">
            <v/>
          </cell>
          <cell r="GJ830" t="str">
            <v/>
          </cell>
          <cell r="GK830" t="str">
            <v/>
          </cell>
          <cell r="GL830" t="str">
            <v/>
          </cell>
          <cell r="GM830" t="str">
            <v/>
          </cell>
          <cell r="GN830" t="str">
            <v/>
          </cell>
          <cell r="GO830" t="str">
            <v/>
          </cell>
          <cell r="GP830" t="str">
            <v/>
          </cell>
          <cell r="GQ830" t="str">
            <v/>
          </cell>
          <cell r="GR830" t="str">
            <v/>
          </cell>
          <cell r="GS830" t="str">
            <v/>
          </cell>
          <cell r="GT830" t="str">
            <v/>
          </cell>
          <cell r="GU830" t="str">
            <v/>
          </cell>
          <cell r="GV830" t="str">
            <v/>
          </cell>
          <cell r="GW830" t="str">
            <v/>
          </cell>
          <cell r="GX830" t="str">
            <v/>
          </cell>
          <cell r="GY830" t="str">
            <v/>
          </cell>
          <cell r="GZ830" t="str">
            <v/>
          </cell>
          <cell r="HA830" t="str">
            <v/>
          </cell>
          <cell r="HB830" t="str">
            <v/>
          </cell>
          <cell r="HC830" t="str">
            <v/>
          </cell>
          <cell r="HD830" t="str">
            <v/>
          </cell>
          <cell r="HE830" t="str">
            <v/>
          </cell>
          <cell r="HF830" t="str">
            <v/>
          </cell>
          <cell r="HG830" t="str">
            <v/>
          </cell>
          <cell r="HH830" t="str">
            <v/>
          </cell>
          <cell r="HI830" t="str">
            <v/>
          </cell>
          <cell r="HJ830" t="str">
            <v/>
          </cell>
          <cell r="HK830" t="str">
            <v/>
          </cell>
          <cell r="HL830" t="str">
            <v/>
          </cell>
          <cell r="HM830" t="str">
            <v/>
          </cell>
          <cell r="HN830" t="str">
            <v/>
          </cell>
          <cell r="HO830" t="str">
            <v/>
          </cell>
          <cell r="HP830" t="str">
            <v/>
          </cell>
          <cell r="HQ830" t="str">
            <v/>
          </cell>
          <cell r="HR830" t="str">
            <v/>
          </cell>
          <cell r="HS830" t="str">
            <v/>
          </cell>
          <cell r="HT830" t="str">
            <v/>
          </cell>
          <cell r="HU830" t="str">
            <v/>
          </cell>
          <cell r="HV830" t="str">
            <v/>
          </cell>
          <cell r="HW830" t="str">
            <v/>
          </cell>
          <cell r="HX830" t="str">
            <v/>
          </cell>
          <cell r="HY830" t="str">
            <v/>
          </cell>
          <cell r="HZ830" t="str">
            <v/>
          </cell>
          <cell r="IA830" t="str">
            <v/>
          </cell>
          <cell r="IB830" t="str">
            <v/>
          </cell>
          <cell r="IC830" t="str">
            <v/>
          </cell>
          <cell r="ID830" t="str">
            <v/>
          </cell>
        </row>
        <row r="831">
          <cell r="A831" t="str">
            <v/>
          </cell>
          <cell r="B831" t="str">
            <v/>
          </cell>
          <cell r="C831" t="str">
            <v/>
          </cell>
          <cell r="D831" t="str">
            <v/>
          </cell>
          <cell r="E831" t="str">
            <v/>
          </cell>
          <cell r="F831" t="str">
            <v/>
          </cell>
          <cell r="G831" t="str">
            <v/>
          </cell>
          <cell r="H831" t="str">
            <v/>
          </cell>
          <cell r="I831" t="str">
            <v/>
          </cell>
          <cell r="J831" t="str">
            <v/>
          </cell>
          <cell r="K831" t="str">
            <v/>
          </cell>
          <cell r="L831" t="str">
            <v/>
          </cell>
          <cell r="M831" t="str">
            <v/>
          </cell>
          <cell r="N831" t="str">
            <v/>
          </cell>
          <cell r="O831" t="str">
            <v/>
          </cell>
          <cell r="P831" t="str">
            <v/>
          </cell>
          <cell r="Q831" t="str">
            <v/>
          </cell>
          <cell r="R831" t="str">
            <v/>
          </cell>
          <cell r="S831" t="str">
            <v/>
          </cell>
          <cell r="T831" t="str">
            <v/>
          </cell>
          <cell r="U831" t="str">
            <v/>
          </cell>
          <cell r="V831" t="str">
            <v/>
          </cell>
          <cell r="W831" t="str">
            <v/>
          </cell>
          <cell r="X831" t="str">
            <v/>
          </cell>
          <cell r="Y831" t="str">
            <v/>
          </cell>
          <cell r="Z831" t="str">
            <v/>
          </cell>
          <cell r="AA831" t="str">
            <v/>
          </cell>
          <cell r="AB831" t="str">
            <v/>
          </cell>
          <cell r="AC831" t="str">
            <v/>
          </cell>
          <cell r="AD831" t="str">
            <v/>
          </cell>
          <cell r="AE831" t="str">
            <v/>
          </cell>
          <cell r="AF831" t="str">
            <v/>
          </cell>
          <cell r="AG831" t="str">
            <v/>
          </cell>
          <cell r="AH831" t="str">
            <v/>
          </cell>
          <cell r="AI831" t="str">
            <v/>
          </cell>
          <cell r="AJ831" t="str">
            <v/>
          </cell>
          <cell r="AK831" t="str">
            <v/>
          </cell>
          <cell r="AL831" t="str">
            <v/>
          </cell>
          <cell r="AM831" t="str">
            <v/>
          </cell>
          <cell r="AN831" t="str">
            <v/>
          </cell>
          <cell r="AO831" t="str">
            <v/>
          </cell>
          <cell r="AP831" t="str">
            <v/>
          </cell>
          <cell r="AQ831" t="str">
            <v/>
          </cell>
          <cell r="AR831" t="str">
            <v/>
          </cell>
          <cell r="AS831" t="str">
            <v/>
          </cell>
          <cell r="AT831" t="str">
            <v/>
          </cell>
          <cell r="AU831" t="str">
            <v/>
          </cell>
          <cell r="AV831" t="str">
            <v/>
          </cell>
          <cell r="AW831" t="str">
            <v/>
          </cell>
          <cell r="AX831" t="str">
            <v/>
          </cell>
          <cell r="AY831" t="str">
            <v/>
          </cell>
          <cell r="AZ831" t="str">
            <v/>
          </cell>
          <cell r="BA831" t="str">
            <v/>
          </cell>
          <cell r="BB831" t="str">
            <v/>
          </cell>
          <cell r="BC831" t="str">
            <v/>
          </cell>
          <cell r="BD831" t="str">
            <v/>
          </cell>
          <cell r="BE831" t="str">
            <v/>
          </cell>
          <cell r="BF831" t="str">
            <v/>
          </cell>
          <cell r="BG831" t="str">
            <v/>
          </cell>
          <cell r="BH831" t="str">
            <v/>
          </cell>
          <cell r="BI831" t="str">
            <v/>
          </cell>
          <cell r="BJ831" t="str">
            <v/>
          </cell>
          <cell r="BK831" t="str">
            <v/>
          </cell>
          <cell r="BL831" t="str">
            <v/>
          </cell>
          <cell r="BM831" t="str">
            <v/>
          </cell>
          <cell r="BN831" t="str">
            <v/>
          </cell>
          <cell r="BO831" t="str">
            <v/>
          </cell>
          <cell r="BP831" t="str">
            <v/>
          </cell>
          <cell r="BQ831" t="str">
            <v/>
          </cell>
          <cell r="BR831" t="str">
            <v/>
          </cell>
          <cell r="BS831" t="str">
            <v/>
          </cell>
          <cell r="BT831" t="str">
            <v/>
          </cell>
          <cell r="BU831" t="str">
            <v/>
          </cell>
          <cell r="BV831" t="str">
            <v/>
          </cell>
          <cell r="BW831" t="str">
            <v/>
          </cell>
          <cell r="BX831" t="str">
            <v/>
          </cell>
          <cell r="BY831" t="str">
            <v/>
          </cell>
          <cell r="BZ831" t="str">
            <v/>
          </cell>
          <cell r="CA831" t="str">
            <v/>
          </cell>
          <cell r="CB831" t="str">
            <v/>
          </cell>
          <cell r="CC831" t="str">
            <v/>
          </cell>
          <cell r="CD831" t="str">
            <v/>
          </cell>
          <cell r="CE831" t="str">
            <v/>
          </cell>
          <cell r="CF831" t="str">
            <v/>
          </cell>
          <cell r="CG831" t="str">
            <v/>
          </cell>
          <cell r="CH831" t="str">
            <v/>
          </cell>
          <cell r="CI831" t="str">
            <v/>
          </cell>
          <cell r="CJ831" t="str">
            <v/>
          </cell>
          <cell r="CK831" t="str">
            <v/>
          </cell>
          <cell r="CL831" t="str">
            <v/>
          </cell>
          <cell r="CM831" t="str">
            <v/>
          </cell>
          <cell r="CN831" t="str">
            <v/>
          </cell>
          <cell r="CO831" t="str">
            <v/>
          </cell>
          <cell r="CP831" t="str">
            <v/>
          </cell>
          <cell r="CQ831" t="str">
            <v/>
          </cell>
          <cell r="CR831" t="str">
            <v/>
          </cell>
          <cell r="CS831" t="str">
            <v/>
          </cell>
          <cell r="CT831" t="str">
            <v/>
          </cell>
          <cell r="CU831" t="str">
            <v/>
          </cell>
          <cell r="CV831" t="str">
            <v/>
          </cell>
          <cell r="CW831" t="str">
            <v/>
          </cell>
          <cell r="CX831" t="str">
            <v/>
          </cell>
          <cell r="CY831" t="str">
            <v/>
          </cell>
          <cell r="CZ831" t="str">
            <v/>
          </cell>
          <cell r="DA831" t="str">
            <v/>
          </cell>
          <cell r="DB831" t="str">
            <v/>
          </cell>
          <cell r="DC831" t="str">
            <v/>
          </cell>
          <cell r="DD831" t="str">
            <v/>
          </cell>
          <cell r="DE831" t="str">
            <v/>
          </cell>
          <cell r="DF831" t="str">
            <v/>
          </cell>
          <cell r="DG831" t="str">
            <v/>
          </cell>
          <cell r="DH831" t="str">
            <v/>
          </cell>
          <cell r="DI831" t="str">
            <v/>
          </cell>
          <cell r="DJ831" t="str">
            <v/>
          </cell>
          <cell r="DK831" t="str">
            <v/>
          </cell>
          <cell r="DL831" t="str">
            <v/>
          </cell>
          <cell r="DM831" t="str">
            <v/>
          </cell>
          <cell r="DN831" t="str">
            <v/>
          </cell>
          <cell r="DO831" t="str">
            <v/>
          </cell>
          <cell r="DP831" t="str">
            <v/>
          </cell>
          <cell r="DQ831" t="str">
            <v/>
          </cell>
          <cell r="DR831" t="str">
            <v/>
          </cell>
          <cell r="DS831" t="str">
            <v/>
          </cell>
          <cell r="DT831" t="str">
            <v/>
          </cell>
          <cell r="DU831" t="str">
            <v/>
          </cell>
          <cell r="DV831" t="str">
            <v/>
          </cell>
          <cell r="DW831" t="str">
            <v/>
          </cell>
          <cell r="DX831" t="str">
            <v/>
          </cell>
          <cell r="DY831" t="str">
            <v/>
          </cell>
          <cell r="DZ831" t="str">
            <v/>
          </cell>
          <cell r="EA831" t="str">
            <v/>
          </cell>
          <cell r="EB831" t="str">
            <v/>
          </cell>
          <cell r="EC831" t="str">
            <v/>
          </cell>
          <cell r="ED831" t="str">
            <v/>
          </cell>
          <cell r="EE831" t="str">
            <v/>
          </cell>
          <cell r="EF831" t="str">
            <v/>
          </cell>
          <cell r="EG831" t="str">
            <v/>
          </cell>
          <cell r="EH831" t="str">
            <v/>
          </cell>
          <cell r="EI831" t="str">
            <v/>
          </cell>
          <cell r="EJ831" t="str">
            <v/>
          </cell>
          <cell r="EK831" t="str">
            <v/>
          </cell>
          <cell r="EL831" t="str">
            <v/>
          </cell>
          <cell r="EM831" t="str">
            <v/>
          </cell>
          <cell r="EN831" t="str">
            <v/>
          </cell>
          <cell r="EO831" t="str">
            <v/>
          </cell>
          <cell r="EP831" t="str">
            <v/>
          </cell>
          <cell r="EQ831" t="str">
            <v/>
          </cell>
          <cell r="ER831" t="str">
            <v/>
          </cell>
          <cell r="ES831" t="str">
            <v/>
          </cell>
          <cell r="ET831" t="str">
            <v/>
          </cell>
          <cell r="EU831" t="str">
            <v/>
          </cell>
          <cell r="EV831" t="str">
            <v/>
          </cell>
          <cell r="EW831" t="str">
            <v/>
          </cell>
          <cell r="EX831" t="str">
            <v/>
          </cell>
          <cell r="EY831" t="str">
            <v/>
          </cell>
          <cell r="EZ831" t="str">
            <v/>
          </cell>
          <cell r="FA831" t="str">
            <v/>
          </cell>
          <cell r="FB831" t="str">
            <v/>
          </cell>
          <cell r="FC831" t="str">
            <v/>
          </cell>
          <cell r="FD831" t="str">
            <v/>
          </cell>
          <cell r="FE831" t="str">
            <v/>
          </cell>
          <cell r="FF831" t="str">
            <v/>
          </cell>
          <cell r="FG831" t="str">
            <v/>
          </cell>
          <cell r="FH831" t="str">
            <v/>
          </cell>
          <cell r="FI831" t="str">
            <v/>
          </cell>
          <cell r="FJ831" t="str">
            <v/>
          </cell>
          <cell r="FK831" t="str">
            <v/>
          </cell>
          <cell r="FL831" t="str">
            <v/>
          </cell>
          <cell r="FM831" t="str">
            <v/>
          </cell>
          <cell r="FN831" t="str">
            <v/>
          </cell>
          <cell r="FO831" t="str">
            <v/>
          </cell>
          <cell r="FP831" t="str">
            <v/>
          </cell>
          <cell r="FQ831" t="str">
            <v/>
          </cell>
          <cell r="FR831" t="str">
            <v/>
          </cell>
          <cell r="FS831" t="str">
            <v/>
          </cell>
          <cell r="FT831" t="str">
            <v/>
          </cell>
          <cell r="FU831" t="str">
            <v/>
          </cell>
          <cell r="FV831" t="str">
            <v/>
          </cell>
          <cell r="FW831" t="str">
            <v/>
          </cell>
          <cell r="FX831" t="str">
            <v/>
          </cell>
          <cell r="FY831" t="str">
            <v/>
          </cell>
          <cell r="FZ831" t="str">
            <v/>
          </cell>
          <cell r="GA831" t="str">
            <v/>
          </cell>
          <cell r="GB831" t="str">
            <v/>
          </cell>
          <cell r="GC831" t="str">
            <v/>
          </cell>
          <cell r="GD831" t="str">
            <v/>
          </cell>
          <cell r="GE831" t="str">
            <v/>
          </cell>
          <cell r="GF831" t="str">
            <v/>
          </cell>
          <cell r="GG831" t="str">
            <v/>
          </cell>
          <cell r="GH831" t="str">
            <v/>
          </cell>
          <cell r="GI831" t="str">
            <v/>
          </cell>
          <cell r="GJ831" t="str">
            <v/>
          </cell>
          <cell r="GK831" t="str">
            <v/>
          </cell>
          <cell r="GL831" t="str">
            <v/>
          </cell>
          <cell r="GM831" t="str">
            <v/>
          </cell>
          <cell r="GN831" t="str">
            <v/>
          </cell>
          <cell r="GO831" t="str">
            <v/>
          </cell>
          <cell r="GP831" t="str">
            <v/>
          </cell>
          <cell r="GQ831" t="str">
            <v/>
          </cell>
          <cell r="GR831" t="str">
            <v/>
          </cell>
          <cell r="GS831" t="str">
            <v/>
          </cell>
          <cell r="GT831" t="str">
            <v/>
          </cell>
          <cell r="GU831" t="str">
            <v/>
          </cell>
          <cell r="GV831" t="str">
            <v/>
          </cell>
          <cell r="GW831" t="str">
            <v/>
          </cell>
          <cell r="GX831" t="str">
            <v/>
          </cell>
          <cell r="GY831" t="str">
            <v/>
          </cell>
          <cell r="GZ831" t="str">
            <v/>
          </cell>
          <cell r="HA831" t="str">
            <v/>
          </cell>
          <cell r="HB831" t="str">
            <v/>
          </cell>
          <cell r="HC831" t="str">
            <v/>
          </cell>
          <cell r="HD831" t="str">
            <v/>
          </cell>
          <cell r="HE831" t="str">
            <v/>
          </cell>
          <cell r="HF831" t="str">
            <v/>
          </cell>
          <cell r="HG831" t="str">
            <v/>
          </cell>
          <cell r="HH831" t="str">
            <v/>
          </cell>
          <cell r="HI831" t="str">
            <v/>
          </cell>
          <cell r="HJ831" t="str">
            <v/>
          </cell>
          <cell r="HK831" t="str">
            <v/>
          </cell>
          <cell r="HL831" t="str">
            <v/>
          </cell>
          <cell r="HM831" t="str">
            <v/>
          </cell>
          <cell r="HN831" t="str">
            <v/>
          </cell>
          <cell r="HO831" t="str">
            <v/>
          </cell>
          <cell r="HP831" t="str">
            <v/>
          </cell>
          <cell r="HQ831" t="str">
            <v/>
          </cell>
          <cell r="HR831" t="str">
            <v/>
          </cell>
          <cell r="HS831" t="str">
            <v/>
          </cell>
          <cell r="HT831" t="str">
            <v/>
          </cell>
          <cell r="HU831" t="str">
            <v/>
          </cell>
          <cell r="HV831" t="str">
            <v/>
          </cell>
          <cell r="HW831" t="str">
            <v/>
          </cell>
          <cell r="HX831" t="str">
            <v/>
          </cell>
          <cell r="HY831" t="str">
            <v/>
          </cell>
          <cell r="HZ831" t="str">
            <v/>
          </cell>
          <cell r="IA831" t="str">
            <v/>
          </cell>
          <cell r="IB831" t="str">
            <v/>
          </cell>
          <cell r="IC831" t="str">
            <v/>
          </cell>
          <cell r="ID831" t="str">
            <v/>
          </cell>
        </row>
        <row r="832">
          <cell r="A832" t="str">
            <v/>
          </cell>
          <cell r="B832" t="str">
            <v/>
          </cell>
          <cell r="C832" t="str">
            <v/>
          </cell>
          <cell r="D832" t="str">
            <v/>
          </cell>
          <cell r="E832" t="str">
            <v/>
          </cell>
          <cell r="F832" t="str">
            <v/>
          </cell>
          <cell r="G832" t="str">
            <v/>
          </cell>
          <cell r="H832" t="str">
            <v/>
          </cell>
          <cell r="I832" t="str">
            <v/>
          </cell>
          <cell r="J832" t="str">
            <v/>
          </cell>
          <cell r="K832" t="str">
            <v/>
          </cell>
          <cell r="L832" t="str">
            <v/>
          </cell>
          <cell r="M832" t="str">
            <v/>
          </cell>
          <cell r="N832" t="str">
            <v/>
          </cell>
          <cell r="O832" t="str">
            <v/>
          </cell>
          <cell r="P832" t="str">
            <v/>
          </cell>
          <cell r="Q832" t="str">
            <v/>
          </cell>
          <cell r="R832" t="str">
            <v/>
          </cell>
          <cell r="S832" t="str">
            <v/>
          </cell>
          <cell r="T832" t="str">
            <v/>
          </cell>
          <cell r="U832" t="str">
            <v/>
          </cell>
          <cell r="V832" t="str">
            <v/>
          </cell>
          <cell r="W832" t="str">
            <v/>
          </cell>
          <cell r="X832" t="str">
            <v/>
          </cell>
          <cell r="Y832" t="str">
            <v/>
          </cell>
          <cell r="Z832" t="str">
            <v/>
          </cell>
          <cell r="AA832" t="str">
            <v/>
          </cell>
          <cell r="AB832" t="str">
            <v/>
          </cell>
          <cell r="AC832" t="str">
            <v/>
          </cell>
          <cell r="AD832" t="str">
            <v/>
          </cell>
          <cell r="AE832" t="str">
            <v/>
          </cell>
          <cell r="AF832" t="str">
            <v/>
          </cell>
          <cell r="AG832" t="str">
            <v/>
          </cell>
          <cell r="AH832" t="str">
            <v/>
          </cell>
          <cell r="AI832" t="str">
            <v/>
          </cell>
          <cell r="AJ832" t="str">
            <v/>
          </cell>
          <cell r="AK832" t="str">
            <v/>
          </cell>
          <cell r="AL832" t="str">
            <v/>
          </cell>
          <cell r="AM832" t="str">
            <v/>
          </cell>
          <cell r="AN832" t="str">
            <v/>
          </cell>
          <cell r="AO832" t="str">
            <v/>
          </cell>
          <cell r="AP832" t="str">
            <v/>
          </cell>
          <cell r="AQ832" t="str">
            <v/>
          </cell>
          <cell r="AR832" t="str">
            <v/>
          </cell>
          <cell r="AS832" t="str">
            <v/>
          </cell>
          <cell r="AT832" t="str">
            <v/>
          </cell>
          <cell r="AU832" t="str">
            <v/>
          </cell>
          <cell r="AV832" t="str">
            <v/>
          </cell>
          <cell r="AW832" t="str">
            <v/>
          </cell>
          <cell r="AX832" t="str">
            <v/>
          </cell>
          <cell r="AY832" t="str">
            <v/>
          </cell>
          <cell r="AZ832" t="str">
            <v/>
          </cell>
          <cell r="BA832" t="str">
            <v/>
          </cell>
          <cell r="BB832" t="str">
            <v/>
          </cell>
          <cell r="BC832" t="str">
            <v/>
          </cell>
          <cell r="BD832" t="str">
            <v/>
          </cell>
          <cell r="BE832" t="str">
            <v/>
          </cell>
          <cell r="BF832" t="str">
            <v/>
          </cell>
          <cell r="BG832" t="str">
            <v/>
          </cell>
          <cell r="BH832" t="str">
            <v/>
          </cell>
          <cell r="BI832" t="str">
            <v/>
          </cell>
          <cell r="BJ832" t="str">
            <v/>
          </cell>
          <cell r="BK832" t="str">
            <v/>
          </cell>
          <cell r="BL832" t="str">
            <v/>
          </cell>
          <cell r="BM832" t="str">
            <v/>
          </cell>
          <cell r="BN832" t="str">
            <v/>
          </cell>
          <cell r="BO832" t="str">
            <v/>
          </cell>
          <cell r="BP832" t="str">
            <v/>
          </cell>
          <cell r="BQ832" t="str">
            <v/>
          </cell>
          <cell r="BR832" t="str">
            <v/>
          </cell>
          <cell r="BS832" t="str">
            <v/>
          </cell>
          <cell r="BT832" t="str">
            <v/>
          </cell>
          <cell r="BU832" t="str">
            <v/>
          </cell>
          <cell r="BV832" t="str">
            <v/>
          </cell>
          <cell r="BW832" t="str">
            <v/>
          </cell>
          <cell r="BX832" t="str">
            <v/>
          </cell>
          <cell r="BY832" t="str">
            <v/>
          </cell>
          <cell r="BZ832" t="str">
            <v/>
          </cell>
          <cell r="CA832" t="str">
            <v/>
          </cell>
          <cell r="CB832" t="str">
            <v/>
          </cell>
          <cell r="CC832" t="str">
            <v/>
          </cell>
          <cell r="CD832" t="str">
            <v/>
          </cell>
          <cell r="CE832" t="str">
            <v/>
          </cell>
          <cell r="CF832" t="str">
            <v/>
          </cell>
          <cell r="CG832" t="str">
            <v/>
          </cell>
          <cell r="CH832" t="str">
            <v/>
          </cell>
          <cell r="CI832" t="str">
            <v/>
          </cell>
          <cell r="CJ832" t="str">
            <v/>
          </cell>
          <cell r="CK832" t="str">
            <v/>
          </cell>
          <cell r="CL832" t="str">
            <v/>
          </cell>
          <cell r="CM832" t="str">
            <v/>
          </cell>
          <cell r="CN832" t="str">
            <v/>
          </cell>
          <cell r="CO832" t="str">
            <v/>
          </cell>
          <cell r="CP832" t="str">
            <v/>
          </cell>
          <cell r="CQ832" t="str">
            <v/>
          </cell>
          <cell r="CR832" t="str">
            <v/>
          </cell>
          <cell r="CS832" t="str">
            <v/>
          </cell>
          <cell r="CT832" t="str">
            <v/>
          </cell>
          <cell r="CU832" t="str">
            <v/>
          </cell>
          <cell r="CV832" t="str">
            <v/>
          </cell>
          <cell r="CW832" t="str">
            <v/>
          </cell>
          <cell r="CX832" t="str">
            <v/>
          </cell>
          <cell r="CY832" t="str">
            <v/>
          </cell>
          <cell r="CZ832" t="str">
            <v/>
          </cell>
          <cell r="DA832" t="str">
            <v/>
          </cell>
          <cell r="DB832" t="str">
            <v/>
          </cell>
          <cell r="DC832" t="str">
            <v/>
          </cell>
          <cell r="DD832" t="str">
            <v/>
          </cell>
          <cell r="DE832" t="str">
            <v/>
          </cell>
          <cell r="DF832" t="str">
            <v/>
          </cell>
          <cell r="DG832" t="str">
            <v/>
          </cell>
          <cell r="DH832" t="str">
            <v/>
          </cell>
          <cell r="DI832" t="str">
            <v/>
          </cell>
          <cell r="DJ832" t="str">
            <v/>
          </cell>
          <cell r="DK832" t="str">
            <v/>
          </cell>
          <cell r="DL832" t="str">
            <v/>
          </cell>
          <cell r="DM832" t="str">
            <v/>
          </cell>
          <cell r="DN832" t="str">
            <v/>
          </cell>
          <cell r="DO832" t="str">
            <v/>
          </cell>
          <cell r="DP832" t="str">
            <v/>
          </cell>
          <cell r="DQ832" t="str">
            <v/>
          </cell>
          <cell r="DR832" t="str">
            <v/>
          </cell>
          <cell r="DS832" t="str">
            <v/>
          </cell>
          <cell r="DT832" t="str">
            <v/>
          </cell>
          <cell r="DU832" t="str">
            <v/>
          </cell>
          <cell r="DV832" t="str">
            <v/>
          </cell>
          <cell r="DW832" t="str">
            <v/>
          </cell>
          <cell r="DX832" t="str">
            <v/>
          </cell>
          <cell r="DY832" t="str">
            <v/>
          </cell>
          <cell r="DZ832" t="str">
            <v/>
          </cell>
          <cell r="EA832" t="str">
            <v/>
          </cell>
          <cell r="EB832" t="str">
            <v/>
          </cell>
          <cell r="EC832" t="str">
            <v/>
          </cell>
          <cell r="ED832" t="str">
            <v/>
          </cell>
          <cell r="EE832" t="str">
            <v/>
          </cell>
          <cell r="EF832" t="str">
            <v/>
          </cell>
          <cell r="EG832" t="str">
            <v/>
          </cell>
          <cell r="EH832" t="str">
            <v/>
          </cell>
          <cell r="EI832" t="str">
            <v/>
          </cell>
          <cell r="EJ832" t="str">
            <v/>
          </cell>
          <cell r="EK832" t="str">
            <v/>
          </cell>
          <cell r="EL832" t="str">
            <v/>
          </cell>
          <cell r="EM832" t="str">
            <v/>
          </cell>
          <cell r="EN832" t="str">
            <v/>
          </cell>
          <cell r="EO832" t="str">
            <v/>
          </cell>
          <cell r="EP832" t="str">
            <v/>
          </cell>
          <cell r="EQ832" t="str">
            <v/>
          </cell>
          <cell r="ER832" t="str">
            <v/>
          </cell>
          <cell r="ES832" t="str">
            <v/>
          </cell>
          <cell r="ET832" t="str">
            <v/>
          </cell>
          <cell r="EU832" t="str">
            <v/>
          </cell>
          <cell r="EV832" t="str">
            <v/>
          </cell>
          <cell r="EW832" t="str">
            <v/>
          </cell>
          <cell r="EX832" t="str">
            <v/>
          </cell>
          <cell r="EY832" t="str">
            <v/>
          </cell>
          <cell r="EZ832" t="str">
            <v/>
          </cell>
          <cell r="FA832" t="str">
            <v/>
          </cell>
          <cell r="FB832" t="str">
            <v/>
          </cell>
          <cell r="FC832" t="str">
            <v/>
          </cell>
          <cell r="FD832" t="str">
            <v/>
          </cell>
          <cell r="FE832" t="str">
            <v/>
          </cell>
          <cell r="FF832" t="str">
            <v/>
          </cell>
          <cell r="FG832" t="str">
            <v/>
          </cell>
          <cell r="FH832" t="str">
            <v/>
          </cell>
          <cell r="FI832" t="str">
            <v/>
          </cell>
          <cell r="FJ832" t="str">
            <v/>
          </cell>
          <cell r="FK832" t="str">
            <v/>
          </cell>
          <cell r="FL832" t="str">
            <v/>
          </cell>
          <cell r="FM832" t="str">
            <v/>
          </cell>
          <cell r="FN832" t="str">
            <v/>
          </cell>
          <cell r="FO832" t="str">
            <v/>
          </cell>
          <cell r="FP832" t="str">
            <v/>
          </cell>
          <cell r="FQ832" t="str">
            <v/>
          </cell>
          <cell r="FR832" t="str">
            <v/>
          </cell>
          <cell r="FS832" t="str">
            <v/>
          </cell>
          <cell r="FT832" t="str">
            <v/>
          </cell>
          <cell r="FU832" t="str">
            <v/>
          </cell>
          <cell r="FV832" t="str">
            <v/>
          </cell>
          <cell r="FW832" t="str">
            <v/>
          </cell>
          <cell r="FX832" t="str">
            <v/>
          </cell>
          <cell r="FY832" t="str">
            <v/>
          </cell>
          <cell r="FZ832" t="str">
            <v/>
          </cell>
          <cell r="GA832" t="str">
            <v/>
          </cell>
          <cell r="GB832" t="str">
            <v/>
          </cell>
          <cell r="GC832" t="str">
            <v/>
          </cell>
          <cell r="GD832" t="str">
            <v/>
          </cell>
          <cell r="GE832" t="str">
            <v/>
          </cell>
          <cell r="GF832" t="str">
            <v/>
          </cell>
          <cell r="GG832" t="str">
            <v/>
          </cell>
          <cell r="GH832" t="str">
            <v/>
          </cell>
          <cell r="GI832" t="str">
            <v/>
          </cell>
          <cell r="GJ832" t="str">
            <v/>
          </cell>
          <cell r="GK832" t="str">
            <v/>
          </cell>
          <cell r="GL832" t="str">
            <v/>
          </cell>
          <cell r="GM832" t="str">
            <v/>
          </cell>
          <cell r="GN832" t="str">
            <v/>
          </cell>
          <cell r="GO832" t="str">
            <v/>
          </cell>
          <cell r="GP832" t="str">
            <v/>
          </cell>
          <cell r="GQ832" t="str">
            <v/>
          </cell>
          <cell r="GR832" t="str">
            <v/>
          </cell>
          <cell r="GS832" t="str">
            <v/>
          </cell>
          <cell r="GT832" t="str">
            <v/>
          </cell>
          <cell r="GU832" t="str">
            <v/>
          </cell>
          <cell r="GV832" t="str">
            <v/>
          </cell>
          <cell r="GW832" t="str">
            <v/>
          </cell>
          <cell r="GX832" t="str">
            <v/>
          </cell>
          <cell r="GY832" t="str">
            <v/>
          </cell>
          <cell r="GZ832" t="str">
            <v/>
          </cell>
          <cell r="HA832" t="str">
            <v/>
          </cell>
          <cell r="HB832" t="str">
            <v/>
          </cell>
          <cell r="HC832" t="str">
            <v/>
          </cell>
          <cell r="HD832" t="str">
            <v/>
          </cell>
          <cell r="HE832" t="str">
            <v/>
          </cell>
          <cell r="HF832" t="str">
            <v/>
          </cell>
          <cell r="HG832" t="str">
            <v/>
          </cell>
          <cell r="HH832" t="str">
            <v/>
          </cell>
          <cell r="HI832" t="str">
            <v/>
          </cell>
          <cell r="HJ832" t="str">
            <v/>
          </cell>
          <cell r="HK832" t="str">
            <v/>
          </cell>
          <cell r="HL832" t="str">
            <v/>
          </cell>
          <cell r="HM832" t="str">
            <v/>
          </cell>
          <cell r="HN832" t="str">
            <v/>
          </cell>
          <cell r="HO832" t="str">
            <v/>
          </cell>
          <cell r="HP832" t="str">
            <v/>
          </cell>
          <cell r="HQ832" t="str">
            <v/>
          </cell>
          <cell r="HR832" t="str">
            <v/>
          </cell>
          <cell r="HS832" t="str">
            <v/>
          </cell>
          <cell r="HT832" t="str">
            <v/>
          </cell>
          <cell r="HU832" t="str">
            <v/>
          </cell>
          <cell r="HV832" t="str">
            <v/>
          </cell>
          <cell r="HW832" t="str">
            <v/>
          </cell>
          <cell r="HX832" t="str">
            <v/>
          </cell>
          <cell r="HY832" t="str">
            <v/>
          </cell>
          <cell r="HZ832" t="str">
            <v/>
          </cell>
          <cell r="IA832" t="str">
            <v/>
          </cell>
          <cell r="IB832" t="str">
            <v/>
          </cell>
          <cell r="IC832" t="str">
            <v/>
          </cell>
          <cell r="ID832" t="str">
            <v/>
          </cell>
        </row>
        <row r="833">
          <cell r="A833" t="str">
            <v/>
          </cell>
          <cell r="B833" t="str">
            <v/>
          </cell>
          <cell r="C833" t="str">
            <v/>
          </cell>
          <cell r="D833" t="str">
            <v/>
          </cell>
          <cell r="E833" t="str">
            <v/>
          </cell>
          <cell r="F833" t="str">
            <v/>
          </cell>
          <cell r="G833" t="str">
            <v/>
          </cell>
          <cell r="H833" t="str">
            <v/>
          </cell>
          <cell r="I833" t="str">
            <v/>
          </cell>
          <cell r="J833" t="str">
            <v/>
          </cell>
          <cell r="K833" t="str">
            <v/>
          </cell>
          <cell r="L833" t="str">
            <v/>
          </cell>
          <cell r="M833" t="str">
            <v/>
          </cell>
          <cell r="N833" t="str">
            <v/>
          </cell>
          <cell r="O833" t="str">
            <v/>
          </cell>
          <cell r="P833" t="str">
            <v/>
          </cell>
          <cell r="Q833" t="str">
            <v/>
          </cell>
          <cell r="R833" t="str">
            <v/>
          </cell>
          <cell r="S833" t="str">
            <v/>
          </cell>
          <cell r="T833" t="str">
            <v/>
          </cell>
          <cell r="U833" t="str">
            <v/>
          </cell>
          <cell r="V833" t="str">
            <v/>
          </cell>
          <cell r="W833" t="str">
            <v/>
          </cell>
          <cell r="X833" t="str">
            <v/>
          </cell>
          <cell r="Y833" t="str">
            <v/>
          </cell>
          <cell r="Z833" t="str">
            <v/>
          </cell>
          <cell r="AA833" t="str">
            <v/>
          </cell>
          <cell r="AB833" t="str">
            <v/>
          </cell>
          <cell r="AC833" t="str">
            <v/>
          </cell>
          <cell r="AD833" t="str">
            <v/>
          </cell>
          <cell r="AE833" t="str">
            <v/>
          </cell>
          <cell r="AF833" t="str">
            <v/>
          </cell>
          <cell r="AG833" t="str">
            <v/>
          </cell>
          <cell r="AH833" t="str">
            <v/>
          </cell>
          <cell r="AI833" t="str">
            <v/>
          </cell>
          <cell r="AJ833" t="str">
            <v/>
          </cell>
          <cell r="AK833" t="str">
            <v/>
          </cell>
          <cell r="AL833" t="str">
            <v/>
          </cell>
          <cell r="AM833" t="str">
            <v/>
          </cell>
          <cell r="AN833" t="str">
            <v/>
          </cell>
          <cell r="AO833" t="str">
            <v/>
          </cell>
          <cell r="AP833" t="str">
            <v/>
          </cell>
          <cell r="AQ833" t="str">
            <v/>
          </cell>
          <cell r="AR833" t="str">
            <v/>
          </cell>
          <cell r="AS833" t="str">
            <v/>
          </cell>
          <cell r="AT833" t="str">
            <v/>
          </cell>
          <cell r="AU833" t="str">
            <v/>
          </cell>
          <cell r="AV833" t="str">
            <v/>
          </cell>
          <cell r="AW833" t="str">
            <v/>
          </cell>
          <cell r="AX833" t="str">
            <v/>
          </cell>
          <cell r="AY833" t="str">
            <v/>
          </cell>
          <cell r="AZ833" t="str">
            <v/>
          </cell>
          <cell r="BA833" t="str">
            <v/>
          </cell>
          <cell r="BB833" t="str">
            <v/>
          </cell>
          <cell r="BC833" t="str">
            <v/>
          </cell>
          <cell r="BD833" t="str">
            <v/>
          </cell>
          <cell r="BE833" t="str">
            <v/>
          </cell>
          <cell r="BF833" t="str">
            <v/>
          </cell>
          <cell r="BG833" t="str">
            <v/>
          </cell>
          <cell r="BH833" t="str">
            <v/>
          </cell>
          <cell r="BI833" t="str">
            <v/>
          </cell>
          <cell r="BJ833" t="str">
            <v/>
          </cell>
          <cell r="BK833" t="str">
            <v/>
          </cell>
          <cell r="BL833" t="str">
            <v/>
          </cell>
          <cell r="BM833" t="str">
            <v/>
          </cell>
          <cell r="BN833" t="str">
            <v/>
          </cell>
          <cell r="BO833" t="str">
            <v/>
          </cell>
          <cell r="BP833" t="str">
            <v/>
          </cell>
          <cell r="BQ833" t="str">
            <v/>
          </cell>
          <cell r="BR833" t="str">
            <v/>
          </cell>
          <cell r="BS833" t="str">
            <v/>
          </cell>
          <cell r="BT833" t="str">
            <v/>
          </cell>
          <cell r="BU833" t="str">
            <v/>
          </cell>
          <cell r="BV833" t="str">
            <v/>
          </cell>
          <cell r="BW833" t="str">
            <v/>
          </cell>
          <cell r="BX833" t="str">
            <v/>
          </cell>
          <cell r="BY833" t="str">
            <v/>
          </cell>
          <cell r="BZ833" t="str">
            <v/>
          </cell>
          <cell r="CA833" t="str">
            <v/>
          </cell>
          <cell r="CB833" t="str">
            <v/>
          </cell>
          <cell r="CC833" t="str">
            <v/>
          </cell>
          <cell r="CD833" t="str">
            <v/>
          </cell>
          <cell r="CE833" t="str">
            <v/>
          </cell>
          <cell r="CF833" t="str">
            <v/>
          </cell>
          <cell r="CG833" t="str">
            <v/>
          </cell>
          <cell r="CH833" t="str">
            <v/>
          </cell>
          <cell r="CI833" t="str">
            <v/>
          </cell>
          <cell r="CJ833" t="str">
            <v/>
          </cell>
          <cell r="CK833" t="str">
            <v/>
          </cell>
          <cell r="CL833" t="str">
            <v/>
          </cell>
          <cell r="CM833" t="str">
            <v/>
          </cell>
          <cell r="CN833" t="str">
            <v/>
          </cell>
          <cell r="CO833" t="str">
            <v/>
          </cell>
          <cell r="CP833" t="str">
            <v/>
          </cell>
          <cell r="CQ833" t="str">
            <v/>
          </cell>
          <cell r="CR833" t="str">
            <v/>
          </cell>
          <cell r="CS833" t="str">
            <v/>
          </cell>
          <cell r="CT833" t="str">
            <v/>
          </cell>
          <cell r="CU833" t="str">
            <v/>
          </cell>
          <cell r="CV833" t="str">
            <v/>
          </cell>
          <cell r="CW833" t="str">
            <v/>
          </cell>
          <cell r="CX833" t="str">
            <v/>
          </cell>
          <cell r="CY833" t="str">
            <v/>
          </cell>
          <cell r="CZ833" t="str">
            <v/>
          </cell>
          <cell r="DA833" t="str">
            <v/>
          </cell>
          <cell r="DB833" t="str">
            <v/>
          </cell>
          <cell r="DC833" t="str">
            <v/>
          </cell>
          <cell r="DD833" t="str">
            <v/>
          </cell>
          <cell r="DE833" t="str">
            <v/>
          </cell>
          <cell r="DF833" t="str">
            <v/>
          </cell>
          <cell r="DG833" t="str">
            <v/>
          </cell>
          <cell r="DH833" t="str">
            <v/>
          </cell>
          <cell r="DI833" t="str">
            <v/>
          </cell>
          <cell r="DJ833" t="str">
            <v/>
          </cell>
          <cell r="DK833" t="str">
            <v/>
          </cell>
          <cell r="DL833" t="str">
            <v/>
          </cell>
          <cell r="DM833" t="str">
            <v/>
          </cell>
          <cell r="DN833" t="str">
            <v/>
          </cell>
          <cell r="DO833" t="str">
            <v/>
          </cell>
          <cell r="DP833" t="str">
            <v/>
          </cell>
          <cell r="DQ833" t="str">
            <v/>
          </cell>
          <cell r="DR833" t="str">
            <v/>
          </cell>
          <cell r="DS833" t="str">
            <v/>
          </cell>
          <cell r="DT833" t="str">
            <v/>
          </cell>
          <cell r="DU833" t="str">
            <v/>
          </cell>
          <cell r="DV833" t="str">
            <v/>
          </cell>
          <cell r="DW833" t="str">
            <v/>
          </cell>
          <cell r="DX833" t="str">
            <v/>
          </cell>
          <cell r="DY833" t="str">
            <v/>
          </cell>
          <cell r="DZ833" t="str">
            <v/>
          </cell>
          <cell r="EA833" t="str">
            <v/>
          </cell>
          <cell r="EB833" t="str">
            <v/>
          </cell>
          <cell r="EC833" t="str">
            <v/>
          </cell>
          <cell r="ED833" t="str">
            <v/>
          </cell>
          <cell r="EE833" t="str">
            <v/>
          </cell>
          <cell r="EF833" t="str">
            <v/>
          </cell>
          <cell r="EG833" t="str">
            <v/>
          </cell>
          <cell r="EH833" t="str">
            <v/>
          </cell>
          <cell r="EI833" t="str">
            <v/>
          </cell>
          <cell r="EJ833" t="str">
            <v/>
          </cell>
          <cell r="EK833" t="str">
            <v/>
          </cell>
          <cell r="EL833" t="str">
            <v/>
          </cell>
          <cell r="EM833" t="str">
            <v/>
          </cell>
          <cell r="EN833" t="str">
            <v/>
          </cell>
          <cell r="EO833" t="str">
            <v/>
          </cell>
          <cell r="EP833" t="str">
            <v/>
          </cell>
          <cell r="EQ833" t="str">
            <v/>
          </cell>
          <cell r="ER833" t="str">
            <v/>
          </cell>
          <cell r="ES833" t="str">
            <v/>
          </cell>
          <cell r="ET833" t="str">
            <v/>
          </cell>
          <cell r="EU833" t="str">
            <v/>
          </cell>
          <cell r="EV833" t="str">
            <v/>
          </cell>
          <cell r="EW833" t="str">
            <v/>
          </cell>
          <cell r="EX833" t="str">
            <v/>
          </cell>
          <cell r="EY833" t="str">
            <v/>
          </cell>
          <cell r="EZ833" t="str">
            <v/>
          </cell>
          <cell r="FA833" t="str">
            <v/>
          </cell>
          <cell r="FB833" t="str">
            <v/>
          </cell>
          <cell r="FC833" t="str">
            <v/>
          </cell>
          <cell r="FD833" t="str">
            <v/>
          </cell>
          <cell r="FE833" t="str">
            <v/>
          </cell>
          <cell r="FF833" t="str">
            <v/>
          </cell>
          <cell r="FG833" t="str">
            <v/>
          </cell>
          <cell r="FH833" t="str">
            <v/>
          </cell>
          <cell r="FI833" t="str">
            <v/>
          </cell>
          <cell r="FJ833" t="str">
            <v/>
          </cell>
          <cell r="FK833" t="str">
            <v/>
          </cell>
          <cell r="FL833" t="str">
            <v/>
          </cell>
          <cell r="FM833" t="str">
            <v/>
          </cell>
          <cell r="FN833" t="str">
            <v/>
          </cell>
          <cell r="FO833" t="str">
            <v/>
          </cell>
          <cell r="FP833" t="str">
            <v/>
          </cell>
          <cell r="FQ833" t="str">
            <v/>
          </cell>
          <cell r="FR833" t="str">
            <v/>
          </cell>
          <cell r="FS833" t="str">
            <v/>
          </cell>
          <cell r="FT833" t="str">
            <v/>
          </cell>
          <cell r="FU833" t="str">
            <v/>
          </cell>
          <cell r="FV833" t="str">
            <v/>
          </cell>
          <cell r="FW833" t="str">
            <v/>
          </cell>
          <cell r="FX833" t="str">
            <v/>
          </cell>
          <cell r="FY833" t="str">
            <v/>
          </cell>
          <cell r="FZ833" t="str">
            <v/>
          </cell>
          <cell r="GA833" t="str">
            <v/>
          </cell>
          <cell r="GB833" t="str">
            <v/>
          </cell>
          <cell r="GC833" t="str">
            <v/>
          </cell>
          <cell r="GD833" t="str">
            <v/>
          </cell>
          <cell r="GE833" t="str">
            <v/>
          </cell>
          <cell r="GF833" t="str">
            <v/>
          </cell>
          <cell r="GG833" t="str">
            <v/>
          </cell>
          <cell r="GH833" t="str">
            <v/>
          </cell>
          <cell r="GI833" t="str">
            <v/>
          </cell>
          <cell r="GJ833" t="str">
            <v/>
          </cell>
          <cell r="GK833" t="str">
            <v/>
          </cell>
          <cell r="GL833" t="str">
            <v/>
          </cell>
          <cell r="GM833" t="str">
            <v/>
          </cell>
          <cell r="GN833" t="str">
            <v/>
          </cell>
          <cell r="GO833" t="str">
            <v/>
          </cell>
          <cell r="GP833" t="str">
            <v/>
          </cell>
          <cell r="GQ833" t="str">
            <v/>
          </cell>
          <cell r="GR833" t="str">
            <v/>
          </cell>
          <cell r="GS833" t="str">
            <v/>
          </cell>
          <cell r="GT833" t="str">
            <v/>
          </cell>
          <cell r="GU833" t="str">
            <v/>
          </cell>
          <cell r="GV833" t="str">
            <v/>
          </cell>
          <cell r="GW833" t="str">
            <v/>
          </cell>
          <cell r="GX833" t="str">
            <v/>
          </cell>
          <cell r="GY833" t="str">
            <v/>
          </cell>
          <cell r="GZ833" t="str">
            <v/>
          </cell>
          <cell r="HA833" t="str">
            <v/>
          </cell>
          <cell r="HB833" t="str">
            <v/>
          </cell>
          <cell r="HC833" t="str">
            <v/>
          </cell>
          <cell r="HD833" t="str">
            <v/>
          </cell>
          <cell r="HE833" t="str">
            <v/>
          </cell>
          <cell r="HF833" t="str">
            <v/>
          </cell>
          <cell r="HG833" t="str">
            <v/>
          </cell>
          <cell r="HH833" t="str">
            <v/>
          </cell>
          <cell r="HI833" t="str">
            <v/>
          </cell>
          <cell r="HJ833" t="str">
            <v/>
          </cell>
          <cell r="HK833" t="str">
            <v/>
          </cell>
          <cell r="HL833" t="str">
            <v/>
          </cell>
          <cell r="HM833" t="str">
            <v/>
          </cell>
          <cell r="HN833" t="str">
            <v/>
          </cell>
          <cell r="HO833" t="str">
            <v/>
          </cell>
          <cell r="HP833" t="str">
            <v/>
          </cell>
          <cell r="HQ833" t="str">
            <v/>
          </cell>
          <cell r="HR833" t="str">
            <v/>
          </cell>
          <cell r="HS833" t="str">
            <v/>
          </cell>
          <cell r="HT833" t="str">
            <v/>
          </cell>
          <cell r="HU833" t="str">
            <v/>
          </cell>
          <cell r="HV833" t="str">
            <v/>
          </cell>
          <cell r="HW833" t="str">
            <v/>
          </cell>
          <cell r="HX833" t="str">
            <v/>
          </cell>
          <cell r="HY833" t="str">
            <v/>
          </cell>
          <cell r="HZ833" t="str">
            <v/>
          </cell>
          <cell r="IA833" t="str">
            <v/>
          </cell>
          <cell r="IB833" t="str">
            <v/>
          </cell>
          <cell r="IC833" t="str">
            <v/>
          </cell>
          <cell r="ID833" t="str">
            <v/>
          </cell>
        </row>
        <row r="834">
          <cell r="A834" t="str">
            <v/>
          </cell>
          <cell r="B834" t="str">
            <v/>
          </cell>
          <cell r="C834" t="str">
            <v/>
          </cell>
          <cell r="D834" t="str">
            <v/>
          </cell>
          <cell r="E834" t="str">
            <v/>
          </cell>
          <cell r="F834" t="str">
            <v/>
          </cell>
          <cell r="G834" t="str">
            <v/>
          </cell>
          <cell r="H834" t="str">
            <v/>
          </cell>
          <cell r="I834" t="str">
            <v/>
          </cell>
          <cell r="J834" t="str">
            <v/>
          </cell>
          <cell r="K834" t="str">
            <v/>
          </cell>
          <cell r="L834" t="str">
            <v/>
          </cell>
          <cell r="M834" t="str">
            <v/>
          </cell>
          <cell r="N834" t="str">
            <v/>
          </cell>
          <cell r="O834" t="str">
            <v/>
          </cell>
          <cell r="P834" t="str">
            <v/>
          </cell>
          <cell r="Q834" t="str">
            <v/>
          </cell>
          <cell r="R834" t="str">
            <v/>
          </cell>
          <cell r="S834" t="str">
            <v/>
          </cell>
          <cell r="T834" t="str">
            <v/>
          </cell>
          <cell r="U834" t="str">
            <v/>
          </cell>
          <cell r="V834" t="str">
            <v/>
          </cell>
          <cell r="W834" t="str">
            <v/>
          </cell>
          <cell r="X834" t="str">
            <v/>
          </cell>
          <cell r="Y834" t="str">
            <v/>
          </cell>
          <cell r="Z834" t="str">
            <v/>
          </cell>
          <cell r="AA834" t="str">
            <v/>
          </cell>
          <cell r="AB834" t="str">
            <v/>
          </cell>
          <cell r="AC834" t="str">
            <v/>
          </cell>
          <cell r="AD834" t="str">
            <v/>
          </cell>
          <cell r="AE834" t="str">
            <v/>
          </cell>
          <cell r="AF834" t="str">
            <v/>
          </cell>
          <cell r="AG834" t="str">
            <v/>
          </cell>
          <cell r="AH834" t="str">
            <v/>
          </cell>
          <cell r="AI834" t="str">
            <v/>
          </cell>
          <cell r="AJ834" t="str">
            <v/>
          </cell>
          <cell r="AK834" t="str">
            <v/>
          </cell>
          <cell r="AL834" t="str">
            <v/>
          </cell>
          <cell r="AM834" t="str">
            <v/>
          </cell>
          <cell r="AN834" t="str">
            <v/>
          </cell>
          <cell r="AO834" t="str">
            <v/>
          </cell>
          <cell r="AP834" t="str">
            <v/>
          </cell>
          <cell r="AQ834" t="str">
            <v/>
          </cell>
          <cell r="AR834" t="str">
            <v/>
          </cell>
          <cell r="AS834" t="str">
            <v/>
          </cell>
          <cell r="AT834" t="str">
            <v/>
          </cell>
          <cell r="AU834" t="str">
            <v/>
          </cell>
          <cell r="AV834" t="str">
            <v/>
          </cell>
          <cell r="AW834" t="str">
            <v/>
          </cell>
          <cell r="AX834" t="str">
            <v/>
          </cell>
          <cell r="AY834" t="str">
            <v/>
          </cell>
          <cell r="AZ834" t="str">
            <v/>
          </cell>
          <cell r="BA834" t="str">
            <v/>
          </cell>
          <cell r="BB834" t="str">
            <v/>
          </cell>
          <cell r="BC834" t="str">
            <v/>
          </cell>
          <cell r="BD834" t="str">
            <v/>
          </cell>
          <cell r="BE834" t="str">
            <v/>
          </cell>
          <cell r="BF834" t="str">
            <v/>
          </cell>
          <cell r="BG834" t="str">
            <v/>
          </cell>
          <cell r="BH834" t="str">
            <v/>
          </cell>
          <cell r="BI834" t="str">
            <v/>
          </cell>
          <cell r="BJ834" t="str">
            <v/>
          </cell>
          <cell r="BK834" t="str">
            <v/>
          </cell>
          <cell r="BL834" t="str">
            <v/>
          </cell>
          <cell r="BM834" t="str">
            <v/>
          </cell>
          <cell r="BN834" t="str">
            <v/>
          </cell>
          <cell r="BO834" t="str">
            <v/>
          </cell>
          <cell r="BP834" t="str">
            <v/>
          </cell>
          <cell r="BQ834" t="str">
            <v/>
          </cell>
          <cell r="BR834" t="str">
            <v/>
          </cell>
          <cell r="BS834" t="str">
            <v/>
          </cell>
          <cell r="BT834" t="str">
            <v/>
          </cell>
          <cell r="BU834" t="str">
            <v/>
          </cell>
          <cell r="BV834" t="str">
            <v/>
          </cell>
          <cell r="BW834" t="str">
            <v/>
          </cell>
          <cell r="BX834" t="str">
            <v/>
          </cell>
          <cell r="BY834" t="str">
            <v/>
          </cell>
          <cell r="BZ834" t="str">
            <v/>
          </cell>
          <cell r="CA834" t="str">
            <v/>
          </cell>
          <cell r="CB834" t="str">
            <v/>
          </cell>
          <cell r="CC834" t="str">
            <v/>
          </cell>
          <cell r="CD834" t="str">
            <v/>
          </cell>
          <cell r="CE834" t="str">
            <v/>
          </cell>
          <cell r="CF834" t="str">
            <v/>
          </cell>
          <cell r="CG834" t="str">
            <v/>
          </cell>
          <cell r="CH834" t="str">
            <v/>
          </cell>
          <cell r="CI834" t="str">
            <v/>
          </cell>
          <cell r="CJ834" t="str">
            <v/>
          </cell>
          <cell r="CK834" t="str">
            <v/>
          </cell>
          <cell r="CL834" t="str">
            <v/>
          </cell>
          <cell r="CM834" t="str">
            <v/>
          </cell>
          <cell r="CN834" t="str">
            <v/>
          </cell>
          <cell r="CO834" t="str">
            <v/>
          </cell>
          <cell r="CP834" t="str">
            <v/>
          </cell>
          <cell r="CQ834" t="str">
            <v/>
          </cell>
          <cell r="CR834" t="str">
            <v/>
          </cell>
          <cell r="CS834" t="str">
            <v/>
          </cell>
          <cell r="CT834" t="str">
            <v/>
          </cell>
          <cell r="CU834" t="str">
            <v/>
          </cell>
          <cell r="CV834" t="str">
            <v/>
          </cell>
          <cell r="CW834" t="str">
            <v/>
          </cell>
          <cell r="CX834" t="str">
            <v/>
          </cell>
          <cell r="CY834" t="str">
            <v/>
          </cell>
          <cell r="CZ834" t="str">
            <v/>
          </cell>
          <cell r="DA834" t="str">
            <v/>
          </cell>
          <cell r="DB834" t="str">
            <v/>
          </cell>
          <cell r="DC834" t="str">
            <v/>
          </cell>
          <cell r="DD834" t="str">
            <v/>
          </cell>
          <cell r="DE834" t="str">
            <v/>
          </cell>
          <cell r="DF834" t="str">
            <v/>
          </cell>
          <cell r="DG834" t="str">
            <v/>
          </cell>
          <cell r="DH834" t="str">
            <v/>
          </cell>
          <cell r="DI834" t="str">
            <v/>
          </cell>
          <cell r="DJ834" t="str">
            <v/>
          </cell>
          <cell r="DK834" t="str">
            <v/>
          </cell>
          <cell r="DL834" t="str">
            <v/>
          </cell>
          <cell r="DM834" t="str">
            <v/>
          </cell>
          <cell r="DN834" t="str">
            <v/>
          </cell>
          <cell r="DO834" t="str">
            <v/>
          </cell>
          <cell r="DP834" t="str">
            <v/>
          </cell>
          <cell r="DQ834" t="str">
            <v/>
          </cell>
          <cell r="DR834" t="str">
            <v/>
          </cell>
          <cell r="DS834" t="str">
            <v/>
          </cell>
          <cell r="DT834" t="str">
            <v/>
          </cell>
          <cell r="DU834" t="str">
            <v/>
          </cell>
          <cell r="DV834" t="str">
            <v/>
          </cell>
          <cell r="DW834" t="str">
            <v/>
          </cell>
          <cell r="DX834" t="str">
            <v/>
          </cell>
          <cell r="DY834" t="str">
            <v/>
          </cell>
          <cell r="DZ834" t="str">
            <v/>
          </cell>
          <cell r="EA834" t="str">
            <v/>
          </cell>
          <cell r="EB834" t="str">
            <v/>
          </cell>
          <cell r="EC834" t="str">
            <v/>
          </cell>
          <cell r="ED834" t="str">
            <v/>
          </cell>
          <cell r="EE834" t="str">
            <v/>
          </cell>
          <cell r="EF834" t="str">
            <v/>
          </cell>
          <cell r="EG834" t="str">
            <v/>
          </cell>
          <cell r="EH834" t="str">
            <v/>
          </cell>
          <cell r="EI834" t="str">
            <v/>
          </cell>
          <cell r="EJ834" t="str">
            <v/>
          </cell>
          <cell r="EK834" t="str">
            <v/>
          </cell>
          <cell r="EL834" t="str">
            <v/>
          </cell>
          <cell r="EM834" t="str">
            <v/>
          </cell>
          <cell r="EN834" t="str">
            <v/>
          </cell>
          <cell r="EO834" t="str">
            <v/>
          </cell>
          <cell r="EP834" t="str">
            <v/>
          </cell>
          <cell r="EQ834" t="str">
            <v/>
          </cell>
          <cell r="ER834" t="str">
            <v/>
          </cell>
          <cell r="ES834" t="str">
            <v/>
          </cell>
          <cell r="ET834" t="str">
            <v/>
          </cell>
          <cell r="EU834" t="str">
            <v/>
          </cell>
          <cell r="EV834" t="str">
            <v/>
          </cell>
          <cell r="EW834" t="str">
            <v/>
          </cell>
          <cell r="EX834" t="str">
            <v/>
          </cell>
          <cell r="EY834" t="str">
            <v/>
          </cell>
          <cell r="EZ834" t="str">
            <v/>
          </cell>
          <cell r="FA834" t="str">
            <v/>
          </cell>
          <cell r="FB834" t="str">
            <v/>
          </cell>
          <cell r="FC834" t="str">
            <v/>
          </cell>
          <cell r="FD834" t="str">
            <v/>
          </cell>
          <cell r="FE834" t="str">
            <v/>
          </cell>
          <cell r="FF834" t="str">
            <v/>
          </cell>
          <cell r="FG834" t="str">
            <v/>
          </cell>
          <cell r="FH834" t="str">
            <v/>
          </cell>
          <cell r="FI834" t="str">
            <v/>
          </cell>
          <cell r="FJ834" t="str">
            <v/>
          </cell>
          <cell r="FK834" t="str">
            <v/>
          </cell>
          <cell r="FL834" t="str">
            <v/>
          </cell>
          <cell r="FM834" t="str">
            <v/>
          </cell>
          <cell r="FN834" t="str">
            <v/>
          </cell>
          <cell r="FO834" t="str">
            <v/>
          </cell>
          <cell r="FP834" t="str">
            <v/>
          </cell>
          <cell r="FQ834" t="str">
            <v/>
          </cell>
          <cell r="FR834" t="str">
            <v/>
          </cell>
          <cell r="FS834" t="str">
            <v/>
          </cell>
          <cell r="FT834" t="str">
            <v/>
          </cell>
          <cell r="FU834" t="str">
            <v/>
          </cell>
          <cell r="FV834" t="str">
            <v/>
          </cell>
          <cell r="FW834" t="str">
            <v/>
          </cell>
          <cell r="FX834" t="str">
            <v/>
          </cell>
          <cell r="FY834" t="str">
            <v/>
          </cell>
          <cell r="FZ834" t="str">
            <v/>
          </cell>
          <cell r="GA834" t="str">
            <v/>
          </cell>
          <cell r="GB834" t="str">
            <v/>
          </cell>
          <cell r="GC834" t="str">
            <v/>
          </cell>
          <cell r="GD834" t="str">
            <v/>
          </cell>
          <cell r="GE834" t="str">
            <v/>
          </cell>
          <cell r="GF834" t="str">
            <v/>
          </cell>
          <cell r="GG834" t="str">
            <v/>
          </cell>
          <cell r="GH834" t="str">
            <v/>
          </cell>
          <cell r="GI834" t="str">
            <v/>
          </cell>
          <cell r="GJ834" t="str">
            <v/>
          </cell>
          <cell r="GK834" t="str">
            <v/>
          </cell>
          <cell r="GL834" t="str">
            <v/>
          </cell>
          <cell r="GM834" t="str">
            <v/>
          </cell>
          <cell r="GN834" t="str">
            <v/>
          </cell>
          <cell r="GO834" t="str">
            <v/>
          </cell>
          <cell r="GP834" t="str">
            <v/>
          </cell>
          <cell r="GQ834" t="str">
            <v/>
          </cell>
          <cell r="GR834" t="str">
            <v/>
          </cell>
          <cell r="GS834" t="str">
            <v/>
          </cell>
          <cell r="GT834" t="str">
            <v/>
          </cell>
          <cell r="GU834" t="str">
            <v/>
          </cell>
          <cell r="GV834" t="str">
            <v/>
          </cell>
          <cell r="GW834" t="str">
            <v/>
          </cell>
          <cell r="GX834" t="str">
            <v/>
          </cell>
          <cell r="GY834" t="str">
            <v/>
          </cell>
          <cell r="GZ834" t="str">
            <v/>
          </cell>
          <cell r="HA834" t="str">
            <v/>
          </cell>
          <cell r="HB834" t="str">
            <v/>
          </cell>
          <cell r="HC834" t="str">
            <v/>
          </cell>
          <cell r="HD834" t="str">
            <v/>
          </cell>
          <cell r="HE834" t="str">
            <v/>
          </cell>
          <cell r="HF834" t="str">
            <v/>
          </cell>
          <cell r="HG834" t="str">
            <v/>
          </cell>
          <cell r="HH834" t="str">
            <v/>
          </cell>
          <cell r="HI834" t="str">
            <v/>
          </cell>
          <cell r="HJ834" t="str">
            <v/>
          </cell>
          <cell r="HK834" t="str">
            <v/>
          </cell>
          <cell r="HL834" t="str">
            <v/>
          </cell>
          <cell r="HM834" t="str">
            <v/>
          </cell>
          <cell r="HN834" t="str">
            <v/>
          </cell>
          <cell r="HO834" t="str">
            <v/>
          </cell>
          <cell r="HP834" t="str">
            <v/>
          </cell>
          <cell r="HQ834" t="str">
            <v/>
          </cell>
          <cell r="HR834" t="str">
            <v/>
          </cell>
          <cell r="HS834" t="str">
            <v/>
          </cell>
          <cell r="HT834" t="str">
            <v/>
          </cell>
          <cell r="HU834" t="str">
            <v/>
          </cell>
          <cell r="HV834" t="str">
            <v/>
          </cell>
          <cell r="HW834" t="str">
            <v/>
          </cell>
          <cell r="HX834" t="str">
            <v/>
          </cell>
          <cell r="HY834" t="str">
            <v/>
          </cell>
          <cell r="HZ834" t="str">
            <v/>
          </cell>
          <cell r="IA834" t="str">
            <v/>
          </cell>
          <cell r="IB834" t="str">
            <v/>
          </cell>
          <cell r="IC834" t="str">
            <v/>
          </cell>
          <cell r="ID834" t="str">
            <v/>
          </cell>
        </row>
        <row r="835">
          <cell r="A835" t="str">
            <v/>
          </cell>
          <cell r="B835" t="str">
            <v/>
          </cell>
          <cell r="C835" t="str">
            <v/>
          </cell>
          <cell r="D835" t="str">
            <v/>
          </cell>
          <cell r="E835" t="str">
            <v/>
          </cell>
          <cell r="F835" t="str">
            <v/>
          </cell>
          <cell r="G835" t="str">
            <v/>
          </cell>
          <cell r="H835" t="str">
            <v/>
          </cell>
          <cell r="I835" t="str">
            <v/>
          </cell>
          <cell r="J835" t="str">
            <v/>
          </cell>
          <cell r="K835" t="str">
            <v/>
          </cell>
          <cell r="L835" t="str">
            <v/>
          </cell>
          <cell r="M835" t="str">
            <v/>
          </cell>
          <cell r="N835" t="str">
            <v/>
          </cell>
          <cell r="O835" t="str">
            <v/>
          </cell>
          <cell r="P835" t="str">
            <v/>
          </cell>
          <cell r="Q835" t="str">
            <v/>
          </cell>
          <cell r="R835" t="str">
            <v/>
          </cell>
          <cell r="S835" t="str">
            <v/>
          </cell>
          <cell r="T835" t="str">
            <v/>
          </cell>
          <cell r="U835" t="str">
            <v/>
          </cell>
          <cell r="V835" t="str">
            <v/>
          </cell>
          <cell r="W835" t="str">
            <v/>
          </cell>
          <cell r="X835" t="str">
            <v/>
          </cell>
          <cell r="Y835" t="str">
            <v/>
          </cell>
          <cell r="Z835" t="str">
            <v/>
          </cell>
          <cell r="AA835" t="str">
            <v/>
          </cell>
          <cell r="AB835" t="str">
            <v/>
          </cell>
          <cell r="AC835" t="str">
            <v/>
          </cell>
          <cell r="AD835" t="str">
            <v/>
          </cell>
          <cell r="AE835" t="str">
            <v/>
          </cell>
          <cell r="AF835" t="str">
            <v/>
          </cell>
          <cell r="AG835" t="str">
            <v/>
          </cell>
          <cell r="AH835" t="str">
            <v/>
          </cell>
          <cell r="AI835" t="str">
            <v/>
          </cell>
          <cell r="AJ835" t="str">
            <v/>
          </cell>
          <cell r="AK835" t="str">
            <v/>
          </cell>
          <cell r="AL835" t="str">
            <v/>
          </cell>
          <cell r="AM835" t="str">
            <v/>
          </cell>
          <cell r="AN835" t="str">
            <v/>
          </cell>
          <cell r="AO835" t="str">
            <v/>
          </cell>
          <cell r="AP835" t="str">
            <v/>
          </cell>
          <cell r="AQ835" t="str">
            <v/>
          </cell>
          <cell r="AR835" t="str">
            <v/>
          </cell>
          <cell r="AS835" t="str">
            <v/>
          </cell>
          <cell r="AT835" t="str">
            <v/>
          </cell>
          <cell r="AU835" t="str">
            <v/>
          </cell>
          <cell r="AV835" t="str">
            <v/>
          </cell>
          <cell r="AW835" t="str">
            <v/>
          </cell>
          <cell r="AX835" t="str">
            <v/>
          </cell>
          <cell r="AY835" t="str">
            <v/>
          </cell>
          <cell r="AZ835" t="str">
            <v/>
          </cell>
          <cell r="BA835" t="str">
            <v/>
          </cell>
          <cell r="BB835" t="str">
            <v/>
          </cell>
          <cell r="BC835" t="str">
            <v/>
          </cell>
          <cell r="BD835" t="str">
            <v/>
          </cell>
          <cell r="BE835" t="str">
            <v/>
          </cell>
          <cell r="BF835" t="str">
            <v/>
          </cell>
          <cell r="BG835" t="str">
            <v/>
          </cell>
          <cell r="BH835" t="str">
            <v/>
          </cell>
          <cell r="BI835" t="str">
            <v/>
          </cell>
          <cell r="BJ835" t="str">
            <v/>
          </cell>
          <cell r="BK835" t="str">
            <v/>
          </cell>
          <cell r="BL835" t="str">
            <v/>
          </cell>
          <cell r="BM835" t="str">
            <v/>
          </cell>
          <cell r="BN835" t="str">
            <v/>
          </cell>
          <cell r="BO835" t="str">
            <v/>
          </cell>
          <cell r="BP835" t="str">
            <v/>
          </cell>
          <cell r="BQ835" t="str">
            <v/>
          </cell>
          <cell r="BR835" t="str">
            <v/>
          </cell>
          <cell r="BS835" t="str">
            <v/>
          </cell>
          <cell r="BT835" t="str">
            <v/>
          </cell>
          <cell r="BU835" t="str">
            <v/>
          </cell>
          <cell r="BV835" t="str">
            <v/>
          </cell>
          <cell r="BW835" t="str">
            <v/>
          </cell>
          <cell r="BX835" t="str">
            <v/>
          </cell>
          <cell r="BY835" t="str">
            <v/>
          </cell>
          <cell r="BZ835" t="str">
            <v/>
          </cell>
          <cell r="CA835" t="str">
            <v/>
          </cell>
          <cell r="CB835" t="str">
            <v/>
          </cell>
          <cell r="CC835" t="str">
            <v/>
          </cell>
          <cell r="CD835" t="str">
            <v/>
          </cell>
          <cell r="CE835" t="str">
            <v/>
          </cell>
          <cell r="CF835" t="str">
            <v/>
          </cell>
          <cell r="CG835" t="str">
            <v/>
          </cell>
          <cell r="CH835" t="str">
            <v/>
          </cell>
          <cell r="CI835" t="str">
            <v/>
          </cell>
          <cell r="CJ835" t="str">
            <v/>
          </cell>
          <cell r="CK835" t="str">
            <v/>
          </cell>
          <cell r="CL835" t="str">
            <v/>
          </cell>
          <cell r="CM835" t="str">
            <v/>
          </cell>
          <cell r="CN835" t="str">
            <v/>
          </cell>
          <cell r="CO835" t="str">
            <v/>
          </cell>
          <cell r="CP835" t="str">
            <v/>
          </cell>
          <cell r="CQ835" t="str">
            <v/>
          </cell>
          <cell r="CR835" t="str">
            <v/>
          </cell>
          <cell r="CS835" t="str">
            <v/>
          </cell>
          <cell r="CT835" t="str">
            <v/>
          </cell>
          <cell r="CU835" t="str">
            <v/>
          </cell>
          <cell r="CV835" t="str">
            <v/>
          </cell>
          <cell r="CW835" t="str">
            <v/>
          </cell>
          <cell r="CX835" t="str">
            <v/>
          </cell>
          <cell r="CY835" t="str">
            <v/>
          </cell>
          <cell r="CZ835" t="str">
            <v/>
          </cell>
          <cell r="DA835" t="str">
            <v/>
          </cell>
          <cell r="DB835" t="str">
            <v/>
          </cell>
          <cell r="DC835" t="str">
            <v/>
          </cell>
          <cell r="DD835" t="str">
            <v/>
          </cell>
          <cell r="DE835" t="str">
            <v/>
          </cell>
          <cell r="DF835" t="str">
            <v/>
          </cell>
          <cell r="DG835" t="str">
            <v/>
          </cell>
          <cell r="DH835" t="str">
            <v/>
          </cell>
          <cell r="DI835" t="str">
            <v/>
          </cell>
          <cell r="DJ835" t="str">
            <v/>
          </cell>
          <cell r="DK835" t="str">
            <v/>
          </cell>
          <cell r="DL835" t="str">
            <v/>
          </cell>
          <cell r="DM835" t="str">
            <v/>
          </cell>
          <cell r="DN835" t="str">
            <v/>
          </cell>
          <cell r="DO835" t="str">
            <v/>
          </cell>
          <cell r="DP835" t="str">
            <v/>
          </cell>
          <cell r="DQ835" t="str">
            <v/>
          </cell>
          <cell r="DR835" t="str">
            <v/>
          </cell>
          <cell r="DS835" t="str">
            <v/>
          </cell>
          <cell r="DT835" t="str">
            <v/>
          </cell>
          <cell r="DU835" t="str">
            <v/>
          </cell>
          <cell r="DV835" t="str">
            <v/>
          </cell>
          <cell r="DW835" t="str">
            <v/>
          </cell>
          <cell r="DX835" t="str">
            <v/>
          </cell>
          <cell r="DY835" t="str">
            <v/>
          </cell>
          <cell r="DZ835" t="str">
            <v/>
          </cell>
          <cell r="EA835" t="str">
            <v/>
          </cell>
          <cell r="EB835" t="str">
            <v/>
          </cell>
          <cell r="EC835" t="str">
            <v/>
          </cell>
          <cell r="ED835" t="str">
            <v/>
          </cell>
          <cell r="EE835" t="str">
            <v/>
          </cell>
          <cell r="EF835" t="str">
            <v/>
          </cell>
          <cell r="EG835" t="str">
            <v/>
          </cell>
          <cell r="EH835" t="str">
            <v/>
          </cell>
          <cell r="EI835" t="str">
            <v/>
          </cell>
          <cell r="EJ835" t="str">
            <v/>
          </cell>
          <cell r="EK835" t="str">
            <v/>
          </cell>
          <cell r="EL835" t="str">
            <v/>
          </cell>
          <cell r="EM835" t="str">
            <v/>
          </cell>
          <cell r="EN835" t="str">
            <v/>
          </cell>
          <cell r="EO835" t="str">
            <v/>
          </cell>
          <cell r="EP835" t="str">
            <v/>
          </cell>
          <cell r="EQ835" t="str">
            <v/>
          </cell>
          <cell r="ER835" t="str">
            <v/>
          </cell>
          <cell r="ES835" t="str">
            <v/>
          </cell>
          <cell r="ET835" t="str">
            <v/>
          </cell>
          <cell r="EU835" t="str">
            <v/>
          </cell>
          <cell r="EV835" t="str">
            <v/>
          </cell>
          <cell r="EW835" t="str">
            <v/>
          </cell>
          <cell r="EX835" t="str">
            <v/>
          </cell>
          <cell r="EY835" t="str">
            <v/>
          </cell>
          <cell r="EZ835" t="str">
            <v/>
          </cell>
          <cell r="FA835" t="str">
            <v/>
          </cell>
          <cell r="FB835" t="str">
            <v/>
          </cell>
          <cell r="FC835" t="str">
            <v/>
          </cell>
          <cell r="FD835" t="str">
            <v/>
          </cell>
          <cell r="FE835" t="str">
            <v/>
          </cell>
          <cell r="FF835" t="str">
            <v/>
          </cell>
          <cell r="FG835" t="str">
            <v/>
          </cell>
          <cell r="FH835" t="str">
            <v/>
          </cell>
          <cell r="FI835" t="str">
            <v/>
          </cell>
          <cell r="FJ835" t="str">
            <v/>
          </cell>
          <cell r="FK835" t="str">
            <v/>
          </cell>
          <cell r="FL835" t="str">
            <v/>
          </cell>
          <cell r="FM835" t="str">
            <v/>
          </cell>
          <cell r="FN835" t="str">
            <v/>
          </cell>
          <cell r="FO835" t="str">
            <v/>
          </cell>
          <cell r="FP835" t="str">
            <v/>
          </cell>
          <cell r="FQ835" t="str">
            <v/>
          </cell>
          <cell r="FR835" t="str">
            <v/>
          </cell>
          <cell r="FS835" t="str">
            <v/>
          </cell>
          <cell r="FT835" t="str">
            <v/>
          </cell>
          <cell r="FU835" t="str">
            <v/>
          </cell>
          <cell r="FV835" t="str">
            <v/>
          </cell>
          <cell r="FW835" t="str">
            <v/>
          </cell>
          <cell r="FX835" t="str">
            <v/>
          </cell>
          <cell r="FY835" t="str">
            <v/>
          </cell>
          <cell r="FZ835" t="str">
            <v/>
          </cell>
          <cell r="GA835" t="str">
            <v/>
          </cell>
          <cell r="GB835" t="str">
            <v/>
          </cell>
          <cell r="GC835" t="str">
            <v/>
          </cell>
          <cell r="GD835" t="str">
            <v/>
          </cell>
          <cell r="GE835" t="str">
            <v/>
          </cell>
          <cell r="GF835" t="str">
            <v/>
          </cell>
          <cell r="GG835" t="str">
            <v/>
          </cell>
          <cell r="GH835" t="str">
            <v/>
          </cell>
          <cell r="GI835" t="str">
            <v/>
          </cell>
          <cell r="GJ835" t="str">
            <v/>
          </cell>
          <cell r="GK835" t="str">
            <v/>
          </cell>
          <cell r="GL835" t="str">
            <v/>
          </cell>
          <cell r="GM835" t="str">
            <v/>
          </cell>
          <cell r="GN835" t="str">
            <v/>
          </cell>
          <cell r="GO835" t="str">
            <v/>
          </cell>
          <cell r="GP835" t="str">
            <v/>
          </cell>
          <cell r="GQ835" t="str">
            <v/>
          </cell>
          <cell r="GR835" t="str">
            <v/>
          </cell>
          <cell r="GS835" t="str">
            <v/>
          </cell>
          <cell r="GT835" t="str">
            <v/>
          </cell>
          <cell r="GU835" t="str">
            <v/>
          </cell>
          <cell r="GV835" t="str">
            <v/>
          </cell>
          <cell r="GW835" t="str">
            <v/>
          </cell>
          <cell r="GX835" t="str">
            <v/>
          </cell>
          <cell r="GY835" t="str">
            <v/>
          </cell>
          <cell r="GZ835" t="str">
            <v/>
          </cell>
          <cell r="HA835" t="str">
            <v/>
          </cell>
          <cell r="HB835" t="str">
            <v/>
          </cell>
          <cell r="HC835" t="str">
            <v/>
          </cell>
          <cell r="HD835" t="str">
            <v/>
          </cell>
          <cell r="HE835" t="str">
            <v/>
          </cell>
          <cell r="HF835" t="str">
            <v/>
          </cell>
          <cell r="HG835" t="str">
            <v/>
          </cell>
          <cell r="HH835" t="str">
            <v/>
          </cell>
          <cell r="HI835" t="str">
            <v/>
          </cell>
          <cell r="HJ835" t="str">
            <v/>
          </cell>
          <cell r="HK835" t="str">
            <v/>
          </cell>
          <cell r="HL835" t="str">
            <v/>
          </cell>
          <cell r="HM835" t="str">
            <v/>
          </cell>
          <cell r="HN835" t="str">
            <v/>
          </cell>
          <cell r="HO835" t="str">
            <v/>
          </cell>
          <cell r="HP835" t="str">
            <v/>
          </cell>
          <cell r="HQ835" t="str">
            <v/>
          </cell>
          <cell r="HR835" t="str">
            <v/>
          </cell>
          <cell r="HS835" t="str">
            <v/>
          </cell>
          <cell r="HT835" t="str">
            <v/>
          </cell>
          <cell r="HU835" t="str">
            <v/>
          </cell>
          <cell r="HV835" t="str">
            <v/>
          </cell>
          <cell r="HW835" t="str">
            <v/>
          </cell>
          <cell r="HX835" t="str">
            <v/>
          </cell>
          <cell r="HY835" t="str">
            <v/>
          </cell>
          <cell r="HZ835" t="str">
            <v/>
          </cell>
          <cell r="IA835" t="str">
            <v/>
          </cell>
          <cell r="IB835" t="str">
            <v/>
          </cell>
          <cell r="IC835" t="str">
            <v/>
          </cell>
          <cell r="ID835" t="str">
            <v/>
          </cell>
        </row>
        <row r="836">
          <cell r="A836" t="str">
            <v/>
          </cell>
          <cell r="B836" t="str">
            <v/>
          </cell>
          <cell r="C836" t="str">
            <v/>
          </cell>
          <cell r="D836" t="str">
            <v/>
          </cell>
          <cell r="E836" t="str">
            <v/>
          </cell>
          <cell r="F836" t="str">
            <v/>
          </cell>
          <cell r="G836" t="str">
            <v/>
          </cell>
          <cell r="H836" t="str">
            <v/>
          </cell>
          <cell r="I836" t="str">
            <v/>
          </cell>
          <cell r="J836" t="str">
            <v/>
          </cell>
          <cell r="K836" t="str">
            <v/>
          </cell>
          <cell r="L836" t="str">
            <v/>
          </cell>
          <cell r="M836" t="str">
            <v/>
          </cell>
          <cell r="N836" t="str">
            <v/>
          </cell>
          <cell r="O836" t="str">
            <v/>
          </cell>
          <cell r="P836" t="str">
            <v/>
          </cell>
          <cell r="Q836" t="str">
            <v/>
          </cell>
          <cell r="R836" t="str">
            <v/>
          </cell>
          <cell r="S836" t="str">
            <v/>
          </cell>
          <cell r="T836" t="str">
            <v/>
          </cell>
          <cell r="U836" t="str">
            <v/>
          </cell>
          <cell r="V836" t="str">
            <v/>
          </cell>
          <cell r="W836" t="str">
            <v/>
          </cell>
          <cell r="X836" t="str">
            <v/>
          </cell>
          <cell r="Y836" t="str">
            <v/>
          </cell>
          <cell r="Z836" t="str">
            <v/>
          </cell>
          <cell r="AA836" t="str">
            <v/>
          </cell>
          <cell r="AB836" t="str">
            <v/>
          </cell>
          <cell r="AC836" t="str">
            <v/>
          </cell>
          <cell r="AD836" t="str">
            <v/>
          </cell>
          <cell r="AE836" t="str">
            <v/>
          </cell>
          <cell r="AF836" t="str">
            <v/>
          </cell>
          <cell r="AG836" t="str">
            <v/>
          </cell>
          <cell r="AH836" t="str">
            <v/>
          </cell>
          <cell r="AI836" t="str">
            <v/>
          </cell>
          <cell r="AJ836" t="str">
            <v/>
          </cell>
          <cell r="AK836" t="str">
            <v/>
          </cell>
          <cell r="AL836" t="str">
            <v/>
          </cell>
          <cell r="AM836" t="str">
            <v/>
          </cell>
          <cell r="AN836" t="str">
            <v/>
          </cell>
          <cell r="AO836" t="str">
            <v/>
          </cell>
          <cell r="AP836" t="str">
            <v/>
          </cell>
          <cell r="AQ836" t="str">
            <v/>
          </cell>
          <cell r="AR836" t="str">
            <v/>
          </cell>
          <cell r="AS836" t="str">
            <v/>
          </cell>
          <cell r="AT836" t="str">
            <v/>
          </cell>
          <cell r="AU836" t="str">
            <v/>
          </cell>
          <cell r="AV836" t="str">
            <v/>
          </cell>
          <cell r="AW836" t="str">
            <v/>
          </cell>
          <cell r="AX836" t="str">
            <v/>
          </cell>
          <cell r="AY836" t="str">
            <v/>
          </cell>
          <cell r="AZ836" t="str">
            <v/>
          </cell>
          <cell r="BA836" t="str">
            <v/>
          </cell>
          <cell r="BB836" t="str">
            <v/>
          </cell>
          <cell r="BC836" t="str">
            <v/>
          </cell>
          <cell r="BD836" t="str">
            <v/>
          </cell>
          <cell r="BE836" t="str">
            <v/>
          </cell>
          <cell r="BF836" t="str">
            <v/>
          </cell>
          <cell r="BG836" t="str">
            <v/>
          </cell>
          <cell r="BH836" t="str">
            <v/>
          </cell>
          <cell r="BI836" t="str">
            <v/>
          </cell>
          <cell r="BJ836" t="str">
            <v/>
          </cell>
          <cell r="BK836" t="str">
            <v/>
          </cell>
          <cell r="BL836" t="str">
            <v/>
          </cell>
          <cell r="BM836" t="str">
            <v/>
          </cell>
          <cell r="BN836" t="str">
            <v/>
          </cell>
          <cell r="BO836" t="str">
            <v/>
          </cell>
          <cell r="BP836" t="str">
            <v/>
          </cell>
          <cell r="BQ836" t="str">
            <v/>
          </cell>
          <cell r="BR836" t="str">
            <v/>
          </cell>
          <cell r="BS836" t="str">
            <v/>
          </cell>
          <cell r="BT836" t="str">
            <v/>
          </cell>
          <cell r="BU836" t="str">
            <v/>
          </cell>
          <cell r="BV836" t="str">
            <v/>
          </cell>
          <cell r="BW836" t="str">
            <v/>
          </cell>
          <cell r="BX836" t="str">
            <v/>
          </cell>
          <cell r="BY836" t="str">
            <v/>
          </cell>
          <cell r="BZ836" t="str">
            <v/>
          </cell>
          <cell r="CA836" t="str">
            <v/>
          </cell>
          <cell r="CB836" t="str">
            <v/>
          </cell>
          <cell r="CC836" t="str">
            <v/>
          </cell>
          <cell r="CD836" t="str">
            <v/>
          </cell>
          <cell r="CE836" t="str">
            <v/>
          </cell>
          <cell r="CF836" t="str">
            <v/>
          </cell>
          <cell r="CG836" t="str">
            <v/>
          </cell>
          <cell r="CH836" t="str">
            <v/>
          </cell>
          <cell r="CI836" t="str">
            <v/>
          </cell>
          <cell r="CJ836" t="str">
            <v/>
          </cell>
          <cell r="CK836" t="str">
            <v/>
          </cell>
          <cell r="CL836" t="str">
            <v/>
          </cell>
          <cell r="CM836" t="str">
            <v/>
          </cell>
          <cell r="CN836" t="str">
            <v/>
          </cell>
          <cell r="CO836" t="str">
            <v/>
          </cell>
          <cell r="CP836" t="str">
            <v/>
          </cell>
          <cell r="CQ836" t="str">
            <v/>
          </cell>
          <cell r="CR836" t="str">
            <v/>
          </cell>
          <cell r="CS836" t="str">
            <v/>
          </cell>
          <cell r="CT836" t="str">
            <v/>
          </cell>
          <cell r="CU836" t="str">
            <v/>
          </cell>
          <cell r="CV836" t="str">
            <v/>
          </cell>
          <cell r="CW836" t="str">
            <v/>
          </cell>
          <cell r="CX836" t="str">
            <v/>
          </cell>
          <cell r="CY836" t="str">
            <v/>
          </cell>
          <cell r="CZ836" t="str">
            <v/>
          </cell>
          <cell r="DA836" t="str">
            <v/>
          </cell>
          <cell r="DB836" t="str">
            <v/>
          </cell>
          <cell r="DC836" t="str">
            <v/>
          </cell>
          <cell r="DD836" t="str">
            <v/>
          </cell>
          <cell r="DE836" t="str">
            <v/>
          </cell>
          <cell r="DF836" t="str">
            <v/>
          </cell>
          <cell r="DG836" t="str">
            <v/>
          </cell>
          <cell r="DH836" t="str">
            <v/>
          </cell>
          <cell r="DI836" t="str">
            <v/>
          </cell>
          <cell r="DJ836" t="str">
            <v/>
          </cell>
          <cell r="DK836" t="str">
            <v/>
          </cell>
          <cell r="DL836" t="str">
            <v/>
          </cell>
          <cell r="DM836" t="str">
            <v/>
          </cell>
          <cell r="DN836" t="str">
            <v/>
          </cell>
          <cell r="DO836" t="str">
            <v/>
          </cell>
          <cell r="DP836" t="str">
            <v/>
          </cell>
          <cell r="DQ836" t="str">
            <v/>
          </cell>
          <cell r="DR836" t="str">
            <v/>
          </cell>
          <cell r="DS836" t="str">
            <v/>
          </cell>
          <cell r="DT836" t="str">
            <v/>
          </cell>
          <cell r="DU836" t="str">
            <v/>
          </cell>
          <cell r="DV836" t="str">
            <v/>
          </cell>
          <cell r="DW836" t="str">
            <v/>
          </cell>
          <cell r="DX836" t="str">
            <v/>
          </cell>
          <cell r="DY836" t="str">
            <v/>
          </cell>
          <cell r="DZ836" t="str">
            <v/>
          </cell>
          <cell r="EA836" t="str">
            <v/>
          </cell>
          <cell r="EB836" t="str">
            <v/>
          </cell>
          <cell r="EC836" t="str">
            <v/>
          </cell>
          <cell r="ED836" t="str">
            <v/>
          </cell>
          <cell r="EE836" t="str">
            <v/>
          </cell>
          <cell r="EF836" t="str">
            <v/>
          </cell>
          <cell r="EG836" t="str">
            <v/>
          </cell>
          <cell r="EH836" t="str">
            <v/>
          </cell>
          <cell r="EI836" t="str">
            <v/>
          </cell>
          <cell r="EJ836" t="str">
            <v/>
          </cell>
          <cell r="EK836" t="str">
            <v/>
          </cell>
          <cell r="EL836" t="str">
            <v/>
          </cell>
          <cell r="EM836" t="str">
            <v/>
          </cell>
          <cell r="EN836" t="str">
            <v/>
          </cell>
          <cell r="EO836" t="str">
            <v/>
          </cell>
          <cell r="EP836" t="str">
            <v/>
          </cell>
          <cell r="EQ836" t="str">
            <v/>
          </cell>
          <cell r="ER836" t="str">
            <v/>
          </cell>
          <cell r="ES836" t="str">
            <v/>
          </cell>
          <cell r="ET836" t="str">
            <v/>
          </cell>
          <cell r="EU836" t="str">
            <v/>
          </cell>
          <cell r="EV836" t="str">
            <v/>
          </cell>
          <cell r="EW836" t="str">
            <v/>
          </cell>
          <cell r="EX836" t="str">
            <v/>
          </cell>
          <cell r="EY836" t="str">
            <v/>
          </cell>
          <cell r="EZ836" t="str">
            <v/>
          </cell>
          <cell r="FA836" t="str">
            <v/>
          </cell>
          <cell r="FB836" t="str">
            <v/>
          </cell>
          <cell r="FC836" t="str">
            <v/>
          </cell>
          <cell r="FD836" t="str">
            <v/>
          </cell>
          <cell r="FE836" t="str">
            <v/>
          </cell>
          <cell r="FF836" t="str">
            <v/>
          </cell>
          <cell r="FG836" t="str">
            <v/>
          </cell>
          <cell r="FH836" t="str">
            <v/>
          </cell>
          <cell r="FI836" t="str">
            <v/>
          </cell>
          <cell r="FJ836" t="str">
            <v/>
          </cell>
          <cell r="FK836" t="str">
            <v/>
          </cell>
          <cell r="FL836" t="str">
            <v/>
          </cell>
          <cell r="FM836" t="str">
            <v/>
          </cell>
          <cell r="FN836" t="str">
            <v/>
          </cell>
          <cell r="FO836" t="str">
            <v/>
          </cell>
          <cell r="FP836" t="str">
            <v/>
          </cell>
          <cell r="FQ836" t="str">
            <v/>
          </cell>
          <cell r="FR836" t="str">
            <v/>
          </cell>
          <cell r="FS836" t="str">
            <v/>
          </cell>
          <cell r="FT836" t="str">
            <v/>
          </cell>
          <cell r="FU836" t="str">
            <v/>
          </cell>
          <cell r="FV836" t="str">
            <v/>
          </cell>
          <cell r="FW836" t="str">
            <v/>
          </cell>
          <cell r="FX836" t="str">
            <v/>
          </cell>
          <cell r="FY836" t="str">
            <v/>
          </cell>
          <cell r="FZ836" t="str">
            <v/>
          </cell>
          <cell r="GA836" t="str">
            <v/>
          </cell>
          <cell r="GB836" t="str">
            <v/>
          </cell>
          <cell r="GC836" t="str">
            <v/>
          </cell>
          <cell r="GD836" t="str">
            <v/>
          </cell>
          <cell r="GE836" t="str">
            <v/>
          </cell>
          <cell r="GF836" t="str">
            <v/>
          </cell>
          <cell r="GG836" t="str">
            <v/>
          </cell>
          <cell r="GH836" t="str">
            <v/>
          </cell>
          <cell r="GI836" t="str">
            <v/>
          </cell>
          <cell r="GJ836" t="str">
            <v/>
          </cell>
          <cell r="GK836" t="str">
            <v/>
          </cell>
          <cell r="GL836" t="str">
            <v/>
          </cell>
          <cell r="GM836" t="str">
            <v/>
          </cell>
          <cell r="GN836" t="str">
            <v/>
          </cell>
          <cell r="GO836" t="str">
            <v/>
          </cell>
          <cell r="GP836" t="str">
            <v/>
          </cell>
          <cell r="GQ836" t="str">
            <v/>
          </cell>
          <cell r="GR836" t="str">
            <v/>
          </cell>
          <cell r="GS836" t="str">
            <v/>
          </cell>
          <cell r="GT836" t="str">
            <v/>
          </cell>
          <cell r="GU836" t="str">
            <v/>
          </cell>
          <cell r="GV836" t="str">
            <v/>
          </cell>
          <cell r="GW836" t="str">
            <v/>
          </cell>
          <cell r="GX836" t="str">
            <v/>
          </cell>
          <cell r="GY836" t="str">
            <v/>
          </cell>
          <cell r="GZ836" t="str">
            <v/>
          </cell>
          <cell r="HA836" t="str">
            <v/>
          </cell>
          <cell r="HB836" t="str">
            <v/>
          </cell>
          <cell r="HC836" t="str">
            <v/>
          </cell>
          <cell r="HD836" t="str">
            <v/>
          </cell>
          <cell r="HE836" t="str">
            <v/>
          </cell>
          <cell r="HF836" t="str">
            <v/>
          </cell>
          <cell r="HG836" t="str">
            <v/>
          </cell>
          <cell r="HH836" t="str">
            <v/>
          </cell>
          <cell r="HI836" t="str">
            <v/>
          </cell>
          <cell r="HJ836" t="str">
            <v/>
          </cell>
          <cell r="HK836" t="str">
            <v/>
          </cell>
          <cell r="HL836" t="str">
            <v/>
          </cell>
          <cell r="HM836" t="str">
            <v/>
          </cell>
          <cell r="HN836" t="str">
            <v/>
          </cell>
          <cell r="HO836" t="str">
            <v/>
          </cell>
          <cell r="HP836" t="str">
            <v/>
          </cell>
          <cell r="HQ836" t="str">
            <v/>
          </cell>
          <cell r="HR836" t="str">
            <v/>
          </cell>
          <cell r="HS836" t="str">
            <v/>
          </cell>
          <cell r="HT836" t="str">
            <v/>
          </cell>
          <cell r="HU836" t="str">
            <v/>
          </cell>
          <cell r="HV836" t="str">
            <v/>
          </cell>
          <cell r="HW836" t="str">
            <v/>
          </cell>
          <cell r="HX836" t="str">
            <v/>
          </cell>
          <cell r="HY836" t="str">
            <v/>
          </cell>
          <cell r="HZ836" t="str">
            <v/>
          </cell>
          <cell r="IA836" t="str">
            <v/>
          </cell>
          <cell r="IB836" t="str">
            <v/>
          </cell>
          <cell r="IC836" t="str">
            <v/>
          </cell>
          <cell r="ID836" t="str">
            <v/>
          </cell>
        </row>
        <row r="837">
          <cell r="A837" t="str">
            <v/>
          </cell>
          <cell r="B837" t="str">
            <v/>
          </cell>
          <cell r="C837" t="str">
            <v/>
          </cell>
          <cell r="D837" t="str">
            <v/>
          </cell>
          <cell r="E837" t="str">
            <v/>
          </cell>
          <cell r="F837" t="str">
            <v/>
          </cell>
          <cell r="G837" t="str">
            <v/>
          </cell>
          <cell r="H837" t="str">
            <v/>
          </cell>
          <cell r="I837" t="str">
            <v/>
          </cell>
          <cell r="J837" t="str">
            <v/>
          </cell>
          <cell r="K837" t="str">
            <v/>
          </cell>
          <cell r="L837" t="str">
            <v/>
          </cell>
          <cell r="M837" t="str">
            <v/>
          </cell>
          <cell r="N837" t="str">
            <v/>
          </cell>
          <cell r="O837" t="str">
            <v/>
          </cell>
          <cell r="P837" t="str">
            <v/>
          </cell>
          <cell r="Q837" t="str">
            <v/>
          </cell>
          <cell r="R837" t="str">
            <v/>
          </cell>
          <cell r="S837" t="str">
            <v/>
          </cell>
          <cell r="T837" t="str">
            <v/>
          </cell>
          <cell r="U837" t="str">
            <v/>
          </cell>
          <cell r="V837" t="str">
            <v/>
          </cell>
          <cell r="W837" t="str">
            <v/>
          </cell>
          <cell r="X837" t="str">
            <v/>
          </cell>
          <cell r="Y837" t="str">
            <v/>
          </cell>
          <cell r="Z837" t="str">
            <v/>
          </cell>
          <cell r="AA837" t="str">
            <v/>
          </cell>
          <cell r="AB837" t="str">
            <v/>
          </cell>
          <cell r="AC837" t="str">
            <v/>
          </cell>
          <cell r="AD837" t="str">
            <v/>
          </cell>
          <cell r="AE837" t="str">
            <v/>
          </cell>
          <cell r="AF837" t="str">
            <v/>
          </cell>
          <cell r="AG837" t="str">
            <v/>
          </cell>
          <cell r="AH837" t="str">
            <v/>
          </cell>
          <cell r="AI837" t="str">
            <v/>
          </cell>
          <cell r="AJ837" t="str">
            <v/>
          </cell>
          <cell r="AK837" t="str">
            <v/>
          </cell>
          <cell r="AL837" t="str">
            <v/>
          </cell>
          <cell r="AM837" t="str">
            <v/>
          </cell>
          <cell r="AN837" t="str">
            <v/>
          </cell>
          <cell r="AO837" t="str">
            <v/>
          </cell>
          <cell r="AP837" t="str">
            <v/>
          </cell>
          <cell r="AQ837" t="str">
            <v/>
          </cell>
          <cell r="AR837" t="str">
            <v/>
          </cell>
          <cell r="AS837" t="str">
            <v/>
          </cell>
          <cell r="AT837" t="str">
            <v/>
          </cell>
          <cell r="AU837" t="str">
            <v/>
          </cell>
          <cell r="AV837" t="str">
            <v/>
          </cell>
          <cell r="AW837" t="str">
            <v/>
          </cell>
          <cell r="AX837" t="str">
            <v/>
          </cell>
          <cell r="AY837" t="str">
            <v/>
          </cell>
          <cell r="AZ837" t="str">
            <v/>
          </cell>
          <cell r="BA837" t="str">
            <v/>
          </cell>
          <cell r="BB837" t="str">
            <v/>
          </cell>
          <cell r="BC837" t="str">
            <v/>
          </cell>
          <cell r="BD837" t="str">
            <v/>
          </cell>
          <cell r="BE837" t="str">
            <v/>
          </cell>
          <cell r="BF837" t="str">
            <v/>
          </cell>
          <cell r="BG837" t="str">
            <v/>
          </cell>
          <cell r="BH837" t="str">
            <v/>
          </cell>
          <cell r="BI837" t="str">
            <v/>
          </cell>
          <cell r="BJ837" t="str">
            <v/>
          </cell>
          <cell r="BK837" t="str">
            <v/>
          </cell>
          <cell r="BL837" t="str">
            <v/>
          </cell>
          <cell r="BM837" t="str">
            <v/>
          </cell>
          <cell r="BN837" t="str">
            <v/>
          </cell>
          <cell r="BO837" t="str">
            <v/>
          </cell>
          <cell r="BP837" t="str">
            <v/>
          </cell>
          <cell r="BQ837" t="str">
            <v/>
          </cell>
          <cell r="BR837" t="str">
            <v/>
          </cell>
          <cell r="BS837" t="str">
            <v/>
          </cell>
          <cell r="BT837" t="str">
            <v/>
          </cell>
          <cell r="BU837" t="str">
            <v/>
          </cell>
          <cell r="BV837" t="str">
            <v/>
          </cell>
          <cell r="BW837" t="str">
            <v/>
          </cell>
          <cell r="BX837" t="str">
            <v/>
          </cell>
          <cell r="BY837" t="str">
            <v/>
          </cell>
          <cell r="BZ837" t="str">
            <v/>
          </cell>
          <cell r="CA837" t="str">
            <v/>
          </cell>
          <cell r="CB837" t="str">
            <v/>
          </cell>
          <cell r="CC837" t="str">
            <v/>
          </cell>
          <cell r="CD837" t="str">
            <v/>
          </cell>
          <cell r="CE837" t="str">
            <v/>
          </cell>
          <cell r="CF837" t="str">
            <v/>
          </cell>
          <cell r="CG837" t="str">
            <v/>
          </cell>
          <cell r="CH837" t="str">
            <v/>
          </cell>
          <cell r="CI837" t="str">
            <v/>
          </cell>
          <cell r="CJ837" t="str">
            <v/>
          </cell>
          <cell r="CK837" t="str">
            <v/>
          </cell>
          <cell r="CL837" t="str">
            <v/>
          </cell>
          <cell r="CM837" t="str">
            <v/>
          </cell>
          <cell r="CN837" t="str">
            <v/>
          </cell>
          <cell r="CO837" t="str">
            <v/>
          </cell>
          <cell r="CP837" t="str">
            <v/>
          </cell>
          <cell r="CQ837" t="str">
            <v/>
          </cell>
          <cell r="CR837" t="str">
            <v/>
          </cell>
          <cell r="CS837" t="str">
            <v/>
          </cell>
          <cell r="CT837" t="str">
            <v/>
          </cell>
          <cell r="CU837" t="str">
            <v/>
          </cell>
          <cell r="CV837" t="str">
            <v/>
          </cell>
          <cell r="CW837" t="str">
            <v/>
          </cell>
          <cell r="CX837" t="str">
            <v/>
          </cell>
          <cell r="CY837" t="str">
            <v/>
          </cell>
          <cell r="CZ837" t="str">
            <v/>
          </cell>
          <cell r="DA837" t="str">
            <v/>
          </cell>
          <cell r="DB837" t="str">
            <v/>
          </cell>
          <cell r="DC837" t="str">
            <v/>
          </cell>
          <cell r="DD837" t="str">
            <v/>
          </cell>
          <cell r="DE837" t="str">
            <v/>
          </cell>
          <cell r="DF837" t="str">
            <v/>
          </cell>
          <cell r="DG837" t="str">
            <v/>
          </cell>
          <cell r="DH837" t="str">
            <v/>
          </cell>
          <cell r="DI837" t="str">
            <v/>
          </cell>
          <cell r="DJ837" t="str">
            <v/>
          </cell>
          <cell r="DK837" t="str">
            <v/>
          </cell>
          <cell r="DL837" t="str">
            <v/>
          </cell>
          <cell r="DM837" t="str">
            <v/>
          </cell>
          <cell r="DN837" t="str">
            <v/>
          </cell>
          <cell r="DO837" t="str">
            <v/>
          </cell>
          <cell r="DP837" t="str">
            <v/>
          </cell>
          <cell r="DQ837" t="str">
            <v/>
          </cell>
          <cell r="DR837" t="str">
            <v/>
          </cell>
          <cell r="DS837" t="str">
            <v/>
          </cell>
          <cell r="DT837" t="str">
            <v/>
          </cell>
          <cell r="DU837" t="str">
            <v/>
          </cell>
          <cell r="DV837" t="str">
            <v/>
          </cell>
          <cell r="DW837" t="str">
            <v/>
          </cell>
          <cell r="DX837" t="str">
            <v/>
          </cell>
          <cell r="DY837" t="str">
            <v/>
          </cell>
          <cell r="DZ837" t="str">
            <v/>
          </cell>
          <cell r="EA837" t="str">
            <v/>
          </cell>
          <cell r="EB837" t="str">
            <v/>
          </cell>
          <cell r="EC837" t="str">
            <v/>
          </cell>
          <cell r="ED837" t="str">
            <v/>
          </cell>
          <cell r="EE837" t="str">
            <v/>
          </cell>
          <cell r="EF837" t="str">
            <v/>
          </cell>
          <cell r="EG837" t="str">
            <v/>
          </cell>
          <cell r="EH837" t="str">
            <v/>
          </cell>
          <cell r="EI837" t="str">
            <v/>
          </cell>
          <cell r="EJ837" t="str">
            <v/>
          </cell>
          <cell r="EK837" t="str">
            <v/>
          </cell>
          <cell r="EL837" t="str">
            <v/>
          </cell>
          <cell r="EM837" t="str">
            <v/>
          </cell>
          <cell r="EN837" t="str">
            <v/>
          </cell>
          <cell r="EO837" t="str">
            <v/>
          </cell>
          <cell r="EP837" t="str">
            <v/>
          </cell>
          <cell r="EQ837" t="str">
            <v/>
          </cell>
          <cell r="ER837" t="str">
            <v/>
          </cell>
          <cell r="ES837" t="str">
            <v/>
          </cell>
          <cell r="ET837" t="str">
            <v/>
          </cell>
          <cell r="EU837" t="str">
            <v/>
          </cell>
          <cell r="EV837" t="str">
            <v/>
          </cell>
          <cell r="EW837" t="str">
            <v/>
          </cell>
          <cell r="EX837" t="str">
            <v/>
          </cell>
          <cell r="EY837" t="str">
            <v/>
          </cell>
          <cell r="EZ837" t="str">
            <v/>
          </cell>
          <cell r="FA837" t="str">
            <v/>
          </cell>
          <cell r="FB837" t="str">
            <v/>
          </cell>
          <cell r="FC837" t="str">
            <v/>
          </cell>
          <cell r="FD837" t="str">
            <v/>
          </cell>
          <cell r="FE837" t="str">
            <v/>
          </cell>
          <cell r="FF837" t="str">
            <v/>
          </cell>
          <cell r="FG837" t="str">
            <v/>
          </cell>
          <cell r="FH837" t="str">
            <v/>
          </cell>
          <cell r="FI837" t="str">
            <v/>
          </cell>
          <cell r="FJ837" t="str">
            <v/>
          </cell>
          <cell r="FK837" t="str">
            <v/>
          </cell>
          <cell r="FL837" t="str">
            <v/>
          </cell>
          <cell r="FM837" t="str">
            <v/>
          </cell>
          <cell r="FN837" t="str">
            <v/>
          </cell>
          <cell r="FO837" t="str">
            <v/>
          </cell>
          <cell r="FP837" t="str">
            <v/>
          </cell>
          <cell r="FQ837" t="str">
            <v/>
          </cell>
          <cell r="FR837" t="str">
            <v/>
          </cell>
          <cell r="FS837" t="str">
            <v/>
          </cell>
          <cell r="FT837" t="str">
            <v/>
          </cell>
          <cell r="FU837" t="str">
            <v/>
          </cell>
          <cell r="FV837" t="str">
            <v/>
          </cell>
          <cell r="FW837" t="str">
            <v/>
          </cell>
          <cell r="FX837" t="str">
            <v/>
          </cell>
          <cell r="FY837" t="str">
            <v/>
          </cell>
          <cell r="FZ837" t="str">
            <v/>
          </cell>
          <cell r="GA837" t="str">
            <v/>
          </cell>
          <cell r="GB837" t="str">
            <v/>
          </cell>
          <cell r="GC837" t="str">
            <v/>
          </cell>
          <cell r="GD837" t="str">
            <v/>
          </cell>
          <cell r="GE837" t="str">
            <v/>
          </cell>
          <cell r="GF837" t="str">
            <v/>
          </cell>
          <cell r="GG837" t="str">
            <v/>
          </cell>
          <cell r="GH837" t="str">
            <v/>
          </cell>
          <cell r="GI837" t="str">
            <v/>
          </cell>
          <cell r="GJ837" t="str">
            <v/>
          </cell>
          <cell r="GK837" t="str">
            <v/>
          </cell>
          <cell r="GL837" t="str">
            <v/>
          </cell>
          <cell r="GM837" t="str">
            <v/>
          </cell>
          <cell r="GN837" t="str">
            <v/>
          </cell>
          <cell r="GO837" t="str">
            <v/>
          </cell>
          <cell r="GP837" t="str">
            <v/>
          </cell>
          <cell r="GQ837" t="str">
            <v/>
          </cell>
          <cell r="GR837" t="str">
            <v/>
          </cell>
          <cell r="GS837" t="str">
            <v/>
          </cell>
          <cell r="GT837" t="str">
            <v/>
          </cell>
          <cell r="GU837" t="str">
            <v/>
          </cell>
          <cell r="GV837" t="str">
            <v/>
          </cell>
          <cell r="GW837" t="str">
            <v/>
          </cell>
          <cell r="GX837" t="str">
            <v/>
          </cell>
          <cell r="GY837" t="str">
            <v/>
          </cell>
          <cell r="GZ837" t="str">
            <v/>
          </cell>
          <cell r="HA837" t="str">
            <v/>
          </cell>
          <cell r="HB837" t="str">
            <v/>
          </cell>
          <cell r="HC837" t="str">
            <v/>
          </cell>
          <cell r="HD837" t="str">
            <v/>
          </cell>
          <cell r="HE837" t="str">
            <v/>
          </cell>
          <cell r="HF837" t="str">
            <v/>
          </cell>
          <cell r="HG837" t="str">
            <v/>
          </cell>
          <cell r="HH837" t="str">
            <v/>
          </cell>
          <cell r="HI837" t="str">
            <v/>
          </cell>
          <cell r="HJ837" t="str">
            <v/>
          </cell>
          <cell r="HK837" t="str">
            <v/>
          </cell>
          <cell r="HL837" t="str">
            <v/>
          </cell>
          <cell r="HM837" t="str">
            <v/>
          </cell>
          <cell r="HN837" t="str">
            <v/>
          </cell>
          <cell r="HO837" t="str">
            <v/>
          </cell>
          <cell r="HP837" t="str">
            <v/>
          </cell>
          <cell r="HQ837" t="str">
            <v/>
          </cell>
          <cell r="HR837" t="str">
            <v/>
          </cell>
          <cell r="HS837" t="str">
            <v/>
          </cell>
          <cell r="HT837" t="str">
            <v/>
          </cell>
          <cell r="HU837" t="str">
            <v/>
          </cell>
          <cell r="HV837" t="str">
            <v/>
          </cell>
          <cell r="HW837" t="str">
            <v/>
          </cell>
          <cell r="HX837" t="str">
            <v/>
          </cell>
          <cell r="HY837" t="str">
            <v/>
          </cell>
          <cell r="HZ837" t="str">
            <v/>
          </cell>
          <cell r="IA837" t="str">
            <v/>
          </cell>
          <cell r="IB837" t="str">
            <v/>
          </cell>
          <cell r="IC837" t="str">
            <v/>
          </cell>
          <cell r="ID837" t="str">
            <v/>
          </cell>
        </row>
        <row r="838">
          <cell r="A838" t="str">
            <v/>
          </cell>
          <cell r="B838" t="str">
            <v/>
          </cell>
          <cell r="C838" t="str">
            <v/>
          </cell>
          <cell r="D838" t="str">
            <v/>
          </cell>
          <cell r="E838" t="str">
            <v/>
          </cell>
          <cell r="F838" t="str">
            <v/>
          </cell>
          <cell r="G838" t="str">
            <v/>
          </cell>
          <cell r="H838" t="str">
            <v/>
          </cell>
          <cell r="I838" t="str">
            <v/>
          </cell>
          <cell r="J838" t="str">
            <v/>
          </cell>
          <cell r="K838" t="str">
            <v/>
          </cell>
          <cell r="L838" t="str">
            <v/>
          </cell>
          <cell r="M838" t="str">
            <v/>
          </cell>
          <cell r="N838" t="str">
            <v/>
          </cell>
          <cell r="O838" t="str">
            <v/>
          </cell>
          <cell r="P838" t="str">
            <v/>
          </cell>
          <cell r="Q838" t="str">
            <v/>
          </cell>
          <cell r="R838" t="str">
            <v/>
          </cell>
          <cell r="S838" t="str">
            <v/>
          </cell>
          <cell r="T838" t="str">
            <v/>
          </cell>
          <cell r="U838" t="str">
            <v/>
          </cell>
          <cell r="V838" t="str">
            <v/>
          </cell>
          <cell r="W838" t="str">
            <v/>
          </cell>
          <cell r="X838" t="str">
            <v/>
          </cell>
          <cell r="Y838" t="str">
            <v/>
          </cell>
          <cell r="Z838" t="str">
            <v/>
          </cell>
          <cell r="AA838" t="str">
            <v/>
          </cell>
          <cell r="AB838" t="str">
            <v/>
          </cell>
          <cell r="AC838" t="str">
            <v/>
          </cell>
          <cell r="AD838" t="str">
            <v/>
          </cell>
          <cell r="AE838" t="str">
            <v/>
          </cell>
          <cell r="AF838" t="str">
            <v/>
          </cell>
          <cell r="AG838" t="str">
            <v/>
          </cell>
          <cell r="AH838" t="str">
            <v/>
          </cell>
          <cell r="AI838" t="str">
            <v/>
          </cell>
          <cell r="AJ838" t="str">
            <v/>
          </cell>
          <cell r="AK838" t="str">
            <v/>
          </cell>
          <cell r="AL838" t="str">
            <v/>
          </cell>
          <cell r="AM838" t="str">
            <v/>
          </cell>
          <cell r="AN838" t="str">
            <v/>
          </cell>
          <cell r="AO838" t="str">
            <v/>
          </cell>
          <cell r="AP838" t="str">
            <v/>
          </cell>
          <cell r="AQ838" t="str">
            <v/>
          </cell>
          <cell r="AR838" t="str">
            <v/>
          </cell>
          <cell r="AS838" t="str">
            <v/>
          </cell>
          <cell r="AT838" t="str">
            <v/>
          </cell>
          <cell r="AU838" t="str">
            <v/>
          </cell>
          <cell r="AV838" t="str">
            <v/>
          </cell>
          <cell r="AW838" t="str">
            <v/>
          </cell>
          <cell r="AX838" t="str">
            <v/>
          </cell>
          <cell r="AY838" t="str">
            <v/>
          </cell>
          <cell r="AZ838" t="str">
            <v/>
          </cell>
          <cell r="BA838" t="str">
            <v/>
          </cell>
          <cell r="BB838" t="str">
            <v/>
          </cell>
          <cell r="BC838" t="str">
            <v/>
          </cell>
          <cell r="BD838" t="str">
            <v/>
          </cell>
          <cell r="BE838" t="str">
            <v/>
          </cell>
          <cell r="BF838" t="str">
            <v/>
          </cell>
          <cell r="BG838" t="str">
            <v/>
          </cell>
          <cell r="BH838" t="str">
            <v/>
          </cell>
          <cell r="BI838" t="str">
            <v/>
          </cell>
          <cell r="BJ838" t="str">
            <v/>
          </cell>
          <cell r="BK838" t="str">
            <v/>
          </cell>
          <cell r="BL838" t="str">
            <v/>
          </cell>
          <cell r="BM838" t="str">
            <v/>
          </cell>
          <cell r="BN838" t="str">
            <v/>
          </cell>
          <cell r="BO838" t="str">
            <v/>
          </cell>
          <cell r="BP838" t="str">
            <v/>
          </cell>
          <cell r="BQ838" t="str">
            <v/>
          </cell>
          <cell r="BR838" t="str">
            <v/>
          </cell>
          <cell r="BS838" t="str">
            <v/>
          </cell>
          <cell r="BT838" t="str">
            <v/>
          </cell>
          <cell r="BU838" t="str">
            <v/>
          </cell>
          <cell r="BV838" t="str">
            <v/>
          </cell>
          <cell r="BW838" t="str">
            <v/>
          </cell>
          <cell r="BX838" t="str">
            <v/>
          </cell>
          <cell r="BY838" t="str">
            <v/>
          </cell>
          <cell r="BZ838" t="str">
            <v/>
          </cell>
          <cell r="CA838" t="str">
            <v/>
          </cell>
          <cell r="CB838" t="str">
            <v/>
          </cell>
          <cell r="CC838" t="str">
            <v/>
          </cell>
          <cell r="CD838" t="str">
            <v/>
          </cell>
          <cell r="CE838" t="str">
            <v/>
          </cell>
          <cell r="CF838" t="str">
            <v/>
          </cell>
          <cell r="CG838" t="str">
            <v/>
          </cell>
          <cell r="CH838" t="str">
            <v/>
          </cell>
          <cell r="CI838" t="str">
            <v/>
          </cell>
          <cell r="CJ838" t="str">
            <v/>
          </cell>
          <cell r="CK838" t="str">
            <v/>
          </cell>
          <cell r="CL838" t="str">
            <v/>
          </cell>
          <cell r="CM838" t="str">
            <v/>
          </cell>
          <cell r="CN838" t="str">
            <v/>
          </cell>
          <cell r="CO838" t="str">
            <v/>
          </cell>
          <cell r="CP838" t="str">
            <v/>
          </cell>
          <cell r="CQ838" t="str">
            <v/>
          </cell>
          <cell r="CR838" t="str">
            <v/>
          </cell>
          <cell r="CS838" t="str">
            <v/>
          </cell>
          <cell r="CT838" t="str">
            <v/>
          </cell>
          <cell r="CU838" t="str">
            <v/>
          </cell>
          <cell r="CV838" t="str">
            <v/>
          </cell>
          <cell r="CW838" t="str">
            <v/>
          </cell>
          <cell r="CX838" t="str">
            <v/>
          </cell>
          <cell r="CY838" t="str">
            <v/>
          </cell>
          <cell r="CZ838" t="str">
            <v/>
          </cell>
          <cell r="DA838" t="str">
            <v/>
          </cell>
          <cell r="DB838" t="str">
            <v/>
          </cell>
          <cell r="DC838" t="str">
            <v/>
          </cell>
          <cell r="DD838" t="str">
            <v/>
          </cell>
          <cell r="DE838" t="str">
            <v/>
          </cell>
          <cell r="DF838" t="str">
            <v/>
          </cell>
          <cell r="DG838" t="str">
            <v/>
          </cell>
          <cell r="DH838" t="str">
            <v/>
          </cell>
          <cell r="DI838" t="str">
            <v/>
          </cell>
          <cell r="DJ838" t="str">
            <v/>
          </cell>
          <cell r="DK838" t="str">
            <v/>
          </cell>
          <cell r="DL838" t="str">
            <v/>
          </cell>
          <cell r="DM838" t="str">
            <v/>
          </cell>
          <cell r="DN838" t="str">
            <v/>
          </cell>
          <cell r="DO838" t="str">
            <v/>
          </cell>
          <cell r="DP838" t="str">
            <v/>
          </cell>
          <cell r="DQ838" t="str">
            <v/>
          </cell>
          <cell r="DR838" t="str">
            <v/>
          </cell>
          <cell r="DS838" t="str">
            <v/>
          </cell>
          <cell r="DT838" t="str">
            <v/>
          </cell>
          <cell r="DU838" t="str">
            <v/>
          </cell>
          <cell r="DV838" t="str">
            <v/>
          </cell>
          <cell r="DW838" t="str">
            <v/>
          </cell>
          <cell r="DX838" t="str">
            <v/>
          </cell>
          <cell r="DY838" t="str">
            <v/>
          </cell>
          <cell r="DZ838" t="str">
            <v/>
          </cell>
          <cell r="EA838" t="str">
            <v/>
          </cell>
          <cell r="EB838" t="str">
            <v/>
          </cell>
          <cell r="EC838" t="str">
            <v/>
          </cell>
          <cell r="ED838" t="str">
            <v/>
          </cell>
          <cell r="EE838" t="str">
            <v/>
          </cell>
          <cell r="EF838" t="str">
            <v/>
          </cell>
          <cell r="EG838" t="str">
            <v/>
          </cell>
          <cell r="EH838" t="str">
            <v/>
          </cell>
          <cell r="EI838" t="str">
            <v/>
          </cell>
          <cell r="EJ838" t="str">
            <v/>
          </cell>
          <cell r="EK838" t="str">
            <v/>
          </cell>
          <cell r="EL838" t="str">
            <v/>
          </cell>
          <cell r="EM838" t="str">
            <v/>
          </cell>
          <cell r="EN838" t="str">
            <v/>
          </cell>
          <cell r="EO838" t="str">
            <v/>
          </cell>
          <cell r="EP838" t="str">
            <v/>
          </cell>
          <cell r="EQ838" t="str">
            <v/>
          </cell>
          <cell r="ER838" t="str">
            <v/>
          </cell>
          <cell r="ES838" t="str">
            <v/>
          </cell>
          <cell r="ET838" t="str">
            <v/>
          </cell>
          <cell r="EU838" t="str">
            <v/>
          </cell>
          <cell r="EV838" t="str">
            <v/>
          </cell>
          <cell r="EW838" t="str">
            <v/>
          </cell>
          <cell r="EX838" t="str">
            <v/>
          </cell>
          <cell r="EY838" t="str">
            <v/>
          </cell>
          <cell r="EZ838" t="str">
            <v/>
          </cell>
          <cell r="FA838" t="str">
            <v/>
          </cell>
          <cell r="FB838" t="str">
            <v/>
          </cell>
          <cell r="FC838" t="str">
            <v/>
          </cell>
          <cell r="FD838" t="str">
            <v/>
          </cell>
          <cell r="FE838" t="str">
            <v/>
          </cell>
          <cell r="FF838" t="str">
            <v/>
          </cell>
          <cell r="FG838" t="str">
            <v/>
          </cell>
          <cell r="FH838" t="str">
            <v/>
          </cell>
          <cell r="FI838" t="str">
            <v/>
          </cell>
          <cell r="FJ838" t="str">
            <v/>
          </cell>
          <cell r="FK838" t="str">
            <v/>
          </cell>
          <cell r="FL838" t="str">
            <v/>
          </cell>
          <cell r="FM838" t="str">
            <v/>
          </cell>
          <cell r="FN838" t="str">
            <v/>
          </cell>
          <cell r="FO838" t="str">
            <v/>
          </cell>
          <cell r="FP838" t="str">
            <v/>
          </cell>
          <cell r="FQ838" t="str">
            <v/>
          </cell>
          <cell r="FR838" t="str">
            <v/>
          </cell>
          <cell r="FS838" t="str">
            <v/>
          </cell>
          <cell r="FT838" t="str">
            <v/>
          </cell>
          <cell r="FU838" t="str">
            <v/>
          </cell>
          <cell r="FV838" t="str">
            <v/>
          </cell>
          <cell r="FW838" t="str">
            <v/>
          </cell>
          <cell r="FX838" t="str">
            <v/>
          </cell>
          <cell r="FY838" t="str">
            <v/>
          </cell>
          <cell r="FZ838" t="str">
            <v/>
          </cell>
          <cell r="GA838" t="str">
            <v/>
          </cell>
          <cell r="GB838" t="str">
            <v/>
          </cell>
          <cell r="GC838" t="str">
            <v/>
          </cell>
          <cell r="GD838" t="str">
            <v/>
          </cell>
          <cell r="GE838" t="str">
            <v/>
          </cell>
          <cell r="GF838" t="str">
            <v/>
          </cell>
          <cell r="GG838" t="str">
            <v/>
          </cell>
          <cell r="GH838" t="str">
            <v/>
          </cell>
          <cell r="GI838" t="str">
            <v/>
          </cell>
          <cell r="GJ838" t="str">
            <v/>
          </cell>
          <cell r="GK838" t="str">
            <v/>
          </cell>
          <cell r="GL838" t="str">
            <v/>
          </cell>
          <cell r="GM838" t="str">
            <v/>
          </cell>
          <cell r="GN838" t="str">
            <v/>
          </cell>
          <cell r="GO838" t="str">
            <v/>
          </cell>
          <cell r="GP838" t="str">
            <v/>
          </cell>
          <cell r="GQ838" t="str">
            <v/>
          </cell>
          <cell r="GR838" t="str">
            <v/>
          </cell>
          <cell r="GS838" t="str">
            <v/>
          </cell>
          <cell r="GT838" t="str">
            <v/>
          </cell>
          <cell r="GU838" t="str">
            <v/>
          </cell>
          <cell r="GV838" t="str">
            <v/>
          </cell>
          <cell r="GW838" t="str">
            <v/>
          </cell>
          <cell r="GX838" t="str">
            <v/>
          </cell>
          <cell r="GY838" t="str">
            <v/>
          </cell>
          <cell r="GZ838" t="str">
            <v/>
          </cell>
          <cell r="HA838" t="str">
            <v/>
          </cell>
          <cell r="HB838" t="str">
            <v/>
          </cell>
          <cell r="HC838" t="str">
            <v/>
          </cell>
          <cell r="HD838" t="str">
            <v/>
          </cell>
          <cell r="HE838" t="str">
            <v/>
          </cell>
          <cell r="HF838" t="str">
            <v/>
          </cell>
          <cell r="HG838" t="str">
            <v/>
          </cell>
          <cell r="HH838" t="str">
            <v/>
          </cell>
          <cell r="HI838" t="str">
            <v/>
          </cell>
          <cell r="HJ838" t="str">
            <v/>
          </cell>
          <cell r="HK838" t="str">
            <v/>
          </cell>
          <cell r="HL838" t="str">
            <v/>
          </cell>
          <cell r="HM838" t="str">
            <v/>
          </cell>
          <cell r="HN838" t="str">
            <v/>
          </cell>
          <cell r="HO838" t="str">
            <v/>
          </cell>
          <cell r="HP838" t="str">
            <v/>
          </cell>
          <cell r="HQ838" t="str">
            <v/>
          </cell>
          <cell r="HR838" t="str">
            <v/>
          </cell>
          <cell r="HS838" t="str">
            <v/>
          </cell>
          <cell r="HT838" t="str">
            <v/>
          </cell>
          <cell r="HU838" t="str">
            <v/>
          </cell>
          <cell r="HV838" t="str">
            <v/>
          </cell>
          <cell r="HW838" t="str">
            <v/>
          </cell>
          <cell r="HX838" t="str">
            <v/>
          </cell>
          <cell r="HY838" t="str">
            <v/>
          </cell>
          <cell r="HZ838" t="str">
            <v/>
          </cell>
          <cell r="IA838" t="str">
            <v/>
          </cell>
          <cell r="IB838" t="str">
            <v/>
          </cell>
          <cell r="IC838" t="str">
            <v/>
          </cell>
          <cell r="ID838" t="str">
            <v/>
          </cell>
        </row>
        <row r="839">
          <cell r="A839" t="str">
            <v/>
          </cell>
          <cell r="B839" t="str">
            <v/>
          </cell>
          <cell r="C839" t="str">
            <v/>
          </cell>
          <cell r="D839" t="str">
            <v/>
          </cell>
          <cell r="E839" t="str">
            <v/>
          </cell>
          <cell r="F839" t="str">
            <v/>
          </cell>
          <cell r="G839" t="str">
            <v/>
          </cell>
          <cell r="H839" t="str">
            <v/>
          </cell>
          <cell r="I839" t="str">
            <v/>
          </cell>
          <cell r="J839" t="str">
            <v/>
          </cell>
          <cell r="K839" t="str">
            <v/>
          </cell>
          <cell r="L839" t="str">
            <v/>
          </cell>
          <cell r="M839" t="str">
            <v/>
          </cell>
          <cell r="N839" t="str">
            <v/>
          </cell>
          <cell r="O839" t="str">
            <v/>
          </cell>
          <cell r="P839" t="str">
            <v/>
          </cell>
          <cell r="Q839" t="str">
            <v/>
          </cell>
          <cell r="R839" t="str">
            <v/>
          </cell>
          <cell r="S839" t="str">
            <v/>
          </cell>
          <cell r="T839" t="str">
            <v/>
          </cell>
          <cell r="U839" t="str">
            <v/>
          </cell>
          <cell r="V839" t="str">
            <v/>
          </cell>
          <cell r="W839" t="str">
            <v/>
          </cell>
          <cell r="X839" t="str">
            <v/>
          </cell>
          <cell r="Y839" t="str">
            <v/>
          </cell>
          <cell r="Z839" t="str">
            <v/>
          </cell>
          <cell r="AA839" t="str">
            <v/>
          </cell>
          <cell r="AB839" t="str">
            <v/>
          </cell>
          <cell r="AC839" t="str">
            <v/>
          </cell>
          <cell r="AD839" t="str">
            <v/>
          </cell>
          <cell r="AE839" t="str">
            <v/>
          </cell>
          <cell r="AF839" t="str">
            <v/>
          </cell>
          <cell r="AG839" t="str">
            <v/>
          </cell>
          <cell r="AH839" t="str">
            <v/>
          </cell>
          <cell r="AI839" t="str">
            <v/>
          </cell>
          <cell r="AJ839" t="str">
            <v/>
          </cell>
          <cell r="AK839" t="str">
            <v/>
          </cell>
          <cell r="AL839" t="str">
            <v/>
          </cell>
          <cell r="AM839" t="str">
            <v/>
          </cell>
          <cell r="AN839" t="str">
            <v/>
          </cell>
          <cell r="AO839" t="str">
            <v/>
          </cell>
          <cell r="AP839" t="str">
            <v/>
          </cell>
          <cell r="AQ839" t="str">
            <v/>
          </cell>
          <cell r="AR839" t="str">
            <v/>
          </cell>
          <cell r="AS839" t="str">
            <v/>
          </cell>
          <cell r="AT839" t="str">
            <v/>
          </cell>
          <cell r="AU839" t="str">
            <v/>
          </cell>
          <cell r="AV839" t="str">
            <v/>
          </cell>
          <cell r="AW839" t="str">
            <v/>
          </cell>
          <cell r="AX839" t="str">
            <v/>
          </cell>
          <cell r="AY839" t="str">
            <v/>
          </cell>
          <cell r="AZ839" t="str">
            <v/>
          </cell>
          <cell r="BA839" t="str">
            <v/>
          </cell>
          <cell r="BB839" t="str">
            <v/>
          </cell>
          <cell r="BC839" t="str">
            <v/>
          </cell>
          <cell r="BD839" t="str">
            <v/>
          </cell>
          <cell r="BE839" t="str">
            <v/>
          </cell>
          <cell r="BF839" t="str">
            <v/>
          </cell>
          <cell r="BG839" t="str">
            <v/>
          </cell>
          <cell r="BH839" t="str">
            <v/>
          </cell>
          <cell r="BI839" t="str">
            <v/>
          </cell>
          <cell r="BJ839" t="str">
            <v/>
          </cell>
          <cell r="BK839" t="str">
            <v/>
          </cell>
          <cell r="BL839" t="str">
            <v/>
          </cell>
          <cell r="BM839" t="str">
            <v/>
          </cell>
          <cell r="BN839" t="str">
            <v/>
          </cell>
          <cell r="BO839" t="str">
            <v/>
          </cell>
          <cell r="BP839" t="str">
            <v/>
          </cell>
          <cell r="BQ839" t="str">
            <v/>
          </cell>
          <cell r="BR839" t="str">
            <v/>
          </cell>
          <cell r="BS839" t="str">
            <v/>
          </cell>
          <cell r="BT839" t="str">
            <v/>
          </cell>
          <cell r="BU839" t="str">
            <v/>
          </cell>
          <cell r="BV839" t="str">
            <v/>
          </cell>
          <cell r="BW839" t="str">
            <v/>
          </cell>
          <cell r="BX839" t="str">
            <v/>
          </cell>
          <cell r="BY839" t="str">
            <v/>
          </cell>
          <cell r="BZ839" t="str">
            <v/>
          </cell>
          <cell r="CA839" t="str">
            <v/>
          </cell>
          <cell r="CB839" t="str">
            <v/>
          </cell>
          <cell r="CC839" t="str">
            <v/>
          </cell>
          <cell r="CD839" t="str">
            <v/>
          </cell>
          <cell r="CE839" t="str">
            <v/>
          </cell>
          <cell r="CF839" t="str">
            <v/>
          </cell>
          <cell r="CG839" t="str">
            <v/>
          </cell>
          <cell r="CH839" t="str">
            <v/>
          </cell>
          <cell r="CI839" t="str">
            <v/>
          </cell>
          <cell r="CJ839" t="str">
            <v/>
          </cell>
          <cell r="CK839" t="str">
            <v/>
          </cell>
          <cell r="CL839" t="str">
            <v/>
          </cell>
          <cell r="CM839" t="str">
            <v/>
          </cell>
          <cell r="CN839" t="str">
            <v/>
          </cell>
          <cell r="CO839" t="str">
            <v/>
          </cell>
          <cell r="CP839" t="str">
            <v/>
          </cell>
          <cell r="CQ839" t="str">
            <v/>
          </cell>
          <cell r="CR839" t="str">
            <v/>
          </cell>
          <cell r="CS839" t="str">
            <v/>
          </cell>
          <cell r="CT839" t="str">
            <v/>
          </cell>
          <cell r="CU839" t="str">
            <v/>
          </cell>
          <cell r="CV839" t="str">
            <v/>
          </cell>
          <cell r="CW839" t="str">
            <v/>
          </cell>
          <cell r="CX839" t="str">
            <v/>
          </cell>
          <cell r="CY839" t="str">
            <v/>
          </cell>
          <cell r="CZ839" t="str">
            <v/>
          </cell>
          <cell r="DA839" t="str">
            <v/>
          </cell>
          <cell r="DB839" t="str">
            <v/>
          </cell>
          <cell r="DC839" t="str">
            <v/>
          </cell>
          <cell r="DD839" t="str">
            <v/>
          </cell>
          <cell r="DE839" t="str">
            <v/>
          </cell>
          <cell r="DF839" t="str">
            <v/>
          </cell>
          <cell r="DG839" t="str">
            <v/>
          </cell>
          <cell r="DH839" t="str">
            <v/>
          </cell>
          <cell r="DI839" t="str">
            <v/>
          </cell>
          <cell r="DJ839" t="str">
            <v/>
          </cell>
          <cell r="DK839" t="str">
            <v/>
          </cell>
          <cell r="DL839" t="str">
            <v/>
          </cell>
          <cell r="DM839" t="str">
            <v/>
          </cell>
          <cell r="DN839" t="str">
            <v/>
          </cell>
          <cell r="DO839" t="str">
            <v/>
          </cell>
          <cell r="DP839" t="str">
            <v/>
          </cell>
          <cell r="DQ839" t="str">
            <v/>
          </cell>
          <cell r="DR839" t="str">
            <v/>
          </cell>
          <cell r="DS839" t="str">
            <v/>
          </cell>
          <cell r="DT839" t="str">
            <v/>
          </cell>
          <cell r="DU839" t="str">
            <v/>
          </cell>
          <cell r="DV839" t="str">
            <v/>
          </cell>
          <cell r="DW839" t="str">
            <v/>
          </cell>
          <cell r="DX839" t="str">
            <v/>
          </cell>
          <cell r="DY839" t="str">
            <v/>
          </cell>
          <cell r="DZ839" t="str">
            <v/>
          </cell>
          <cell r="EA839" t="str">
            <v/>
          </cell>
          <cell r="EB839" t="str">
            <v/>
          </cell>
          <cell r="EC839" t="str">
            <v/>
          </cell>
          <cell r="ED839" t="str">
            <v/>
          </cell>
          <cell r="EE839" t="str">
            <v/>
          </cell>
          <cell r="EF839" t="str">
            <v/>
          </cell>
          <cell r="EG839" t="str">
            <v/>
          </cell>
          <cell r="EH839" t="str">
            <v/>
          </cell>
          <cell r="EI839" t="str">
            <v/>
          </cell>
          <cell r="EJ839" t="str">
            <v/>
          </cell>
          <cell r="EK839" t="str">
            <v/>
          </cell>
          <cell r="EL839" t="str">
            <v/>
          </cell>
          <cell r="EM839" t="str">
            <v/>
          </cell>
          <cell r="EN839" t="str">
            <v/>
          </cell>
          <cell r="EO839" t="str">
            <v/>
          </cell>
          <cell r="EP839" t="str">
            <v/>
          </cell>
          <cell r="EQ839" t="str">
            <v/>
          </cell>
          <cell r="ER839" t="str">
            <v/>
          </cell>
          <cell r="ES839" t="str">
            <v/>
          </cell>
          <cell r="ET839" t="str">
            <v/>
          </cell>
          <cell r="EU839" t="str">
            <v/>
          </cell>
          <cell r="EV839" t="str">
            <v/>
          </cell>
          <cell r="EW839" t="str">
            <v/>
          </cell>
          <cell r="EX839" t="str">
            <v/>
          </cell>
          <cell r="EY839" t="str">
            <v/>
          </cell>
          <cell r="EZ839" t="str">
            <v/>
          </cell>
          <cell r="FA839" t="str">
            <v/>
          </cell>
          <cell r="FB839" t="str">
            <v/>
          </cell>
          <cell r="FC839" t="str">
            <v/>
          </cell>
          <cell r="FD839" t="str">
            <v/>
          </cell>
          <cell r="FE839" t="str">
            <v/>
          </cell>
          <cell r="FF839" t="str">
            <v/>
          </cell>
          <cell r="FG839" t="str">
            <v/>
          </cell>
          <cell r="FH839" t="str">
            <v/>
          </cell>
          <cell r="FI839" t="str">
            <v/>
          </cell>
          <cell r="FJ839" t="str">
            <v/>
          </cell>
          <cell r="FK839" t="str">
            <v/>
          </cell>
          <cell r="FL839" t="str">
            <v/>
          </cell>
          <cell r="FM839" t="str">
            <v/>
          </cell>
          <cell r="FN839" t="str">
            <v/>
          </cell>
          <cell r="FO839" t="str">
            <v/>
          </cell>
          <cell r="FP839" t="str">
            <v/>
          </cell>
          <cell r="FQ839" t="str">
            <v/>
          </cell>
          <cell r="FR839" t="str">
            <v/>
          </cell>
          <cell r="FS839" t="str">
            <v/>
          </cell>
          <cell r="FT839" t="str">
            <v/>
          </cell>
          <cell r="FU839" t="str">
            <v/>
          </cell>
          <cell r="FV839" t="str">
            <v/>
          </cell>
          <cell r="FW839" t="str">
            <v/>
          </cell>
          <cell r="FX839" t="str">
            <v/>
          </cell>
          <cell r="FY839" t="str">
            <v/>
          </cell>
          <cell r="FZ839" t="str">
            <v/>
          </cell>
          <cell r="GA839" t="str">
            <v/>
          </cell>
          <cell r="GB839" t="str">
            <v/>
          </cell>
          <cell r="GC839" t="str">
            <v/>
          </cell>
          <cell r="GD839" t="str">
            <v/>
          </cell>
          <cell r="GE839" t="str">
            <v/>
          </cell>
          <cell r="GF839" t="str">
            <v/>
          </cell>
          <cell r="GG839" t="str">
            <v/>
          </cell>
          <cell r="GH839" t="str">
            <v/>
          </cell>
          <cell r="GI839" t="str">
            <v/>
          </cell>
          <cell r="GJ839" t="str">
            <v/>
          </cell>
          <cell r="GK839" t="str">
            <v/>
          </cell>
          <cell r="GL839" t="str">
            <v/>
          </cell>
          <cell r="GM839" t="str">
            <v/>
          </cell>
          <cell r="GN839" t="str">
            <v/>
          </cell>
          <cell r="GO839" t="str">
            <v/>
          </cell>
          <cell r="GP839" t="str">
            <v/>
          </cell>
          <cell r="GQ839" t="str">
            <v/>
          </cell>
          <cell r="GR839" t="str">
            <v/>
          </cell>
          <cell r="GS839" t="str">
            <v/>
          </cell>
          <cell r="GT839" t="str">
            <v/>
          </cell>
          <cell r="GU839" t="str">
            <v/>
          </cell>
          <cell r="GV839" t="str">
            <v/>
          </cell>
          <cell r="GW839" t="str">
            <v/>
          </cell>
          <cell r="GX839" t="str">
            <v/>
          </cell>
          <cell r="GY839" t="str">
            <v/>
          </cell>
          <cell r="GZ839" t="str">
            <v/>
          </cell>
          <cell r="HA839" t="str">
            <v/>
          </cell>
          <cell r="HB839" t="str">
            <v/>
          </cell>
          <cell r="HC839" t="str">
            <v/>
          </cell>
          <cell r="HD839" t="str">
            <v/>
          </cell>
          <cell r="HE839" t="str">
            <v/>
          </cell>
          <cell r="HF839" t="str">
            <v/>
          </cell>
          <cell r="HG839" t="str">
            <v/>
          </cell>
          <cell r="HH839" t="str">
            <v/>
          </cell>
          <cell r="HI839" t="str">
            <v/>
          </cell>
          <cell r="HJ839" t="str">
            <v/>
          </cell>
          <cell r="HK839" t="str">
            <v/>
          </cell>
          <cell r="HL839" t="str">
            <v/>
          </cell>
          <cell r="HM839" t="str">
            <v/>
          </cell>
          <cell r="HN839" t="str">
            <v/>
          </cell>
          <cell r="HO839" t="str">
            <v/>
          </cell>
          <cell r="HP839" t="str">
            <v/>
          </cell>
          <cell r="HQ839" t="str">
            <v/>
          </cell>
          <cell r="HR839" t="str">
            <v/>
          </cell>
          <cell r="HS839" t="str">
            <v/>
          </cell>
          <cell r="HT839" t="str">
            <v/>
          </cell>
          <cell r="HU839" t="str">
            <v/>
          </cell>
          <cell r="HV839" t="str">
            <v/>
          </cell>
          <cell r="HW839" t="str">
            <v/>
          </cell>
          <cell r="HX839" t="str">
            <v/>
          </cell>
          <cell r="HY839" t="str">
            <v/>
          </cell>
          <cell r="HZ839" t="str">
            <v/>
          </cell>
          <cell r="IA839" t="str">
            <v/>
          </cell>
          <cell r="IB839" t="str">
            <v/>
          </cell>
          <cell r="IC839" t="str">
            <v/>
          </cell>
          <cell r="ID839" t="str">
            <v/>
          </cell>
        </row>
        <row r="840">
          <cell r="A840" t="str">
            <v/>
          </cell>
          <cell r="B840" t="str">
            <v/>
          </cell>
          <cell r="C840" t="str">
            <v/>
          </cell>
          <cell r="D840" t="str">
            <v/>
          </cell>
          <cell r="E840" t="str">
            <v/>
          </cell>
          <cell r="F840" t="str">
            <v/>
          </cell>
          <cell r="G840" t="str">
            <v/>
          </cell>
          <cell r="H840" t="str">
            <v/>
          </cell>
          <cell r="I840" t="str">
            <v/>
          </cell>
          <cell r="J840" t="str">
            <v/>
          </cell>
          <cell r="K840" t="str">
            <v/>
          </cell>
          <cell r="L840" t="str">
            <v/>
          </cell>
          <cell r="M840" t="str">
            <v/>
          </cell>
          <cell r="N840" t="str">
            <v/>
          </cell>
          <cell r="O840" t="str">
            <v/>
          </cell>
          <cell r="P840" t="str">
            <v/>
          </cell>
          <cell r="Q840" t="str">
            <v/>
          </cell>
          <cell r="R840" t="str">
            <v/>
          </cell>
          <cell r="S840" t="str">
            <v/>
          </cell>
          <cell r="T840" t="str">
            <v/>
          </cell>
          <cell r="U840" t="str">
            <v/>
          </cell>
          <cell r="V840" t="str">
            <v/>
          </cell>
          <cell r="W840" t="str">
            <v/>
          </cell>
          <cell r="X840" t="str">
            <v/>
          </cell>
          <cell r="Y840" t="str">
            <v/>
          </cell>
          <cell r="Z840" t="str">
            <v/>
          </cell>
          <cell r="AA840" t="str">
            <v/>
          </cell>
          <cell r="AB840" t="str">
            <v/>
          </cell>
          <cell r="AC840" t="str">
            <v/>
          </cell>
          <cell r="AD840" t="str">
            <v/>
          </cell>
          <cell r="AE840" t="str">
            <v/>
          </cell>
          <cell r="AF840" t="str">
            <v/>
          </cell>
          <cell r="AG840" t="str">
            <v/>
          </cell>
          <cell r="AH840" t="str">
            <v/>
          </cell>
          <cell r="AI840" t="str">
            <v/>
          </cell>
          <cell r="AJ840" t="str">
            <v/>
          </cell>
          <cell r="AK840" t="str">
            <v/>
          </cell>
          <cell r="AL840" t="str">
            <v/>
          </cell>
          <cell r="AM840" t="str">
            <v/>
          </cell>
          <cell r="AN840" t="str">
            <v/>
          </cell>
          <cell r="AO840" t="str">
            <v/>
          </cell>
          <cell r="AP840" t="str">
            <v/>
          </cell>
          <cell r="AQ840" t="str">
            <v/>
          </cell>
          <cell r="AR840" t="str">
            <v/>
          </cell>
          <cell r="AS840" t="str">
            <v/>
          </cell>
          <cell r="AT840" t="str">
            <v/>
          </cell>
          <cell r="AU840" t="str">
            <v/>
          </cell>
          <cell r="AV840" t="str">
            <v/>
          </cell>
          <cell r="AW840" t="str">
            <v/>
          </cell>
          <cell r="AX840" t="str">
            <v/>
          </cell>
          <cell r="AY840" t="str">
            <v/>
          </cell>
          <cell r="AZ840" t="str">
            <v/>
          </cell>
          <cell r="BA840" t="str">
            <v/>
          </cell>
          <cell r="BB840" t="str">
            <v/>
          </cell>
          <cell r="BC840" t="str">
            <v/>
          </cell>
          <cell r="BD840" t="str">
            <v/>
          </cell>
          <cell r="BE840" t="str">
            <v/>
          </cell>
          <cell r="BF840" t="str">
            <v/>
          </cell>
          <cell r="BG840" t="str">
            <v/>
          </cell>
          <cell r="BH840" t="str">
            <v/>
          </cell>
          <cell r="BI840" t="str">
            <v/>
          </cell>
          <cell r="BJ840" t="str">
            <v/>
          </cell>
          <cell r="BK840" t="str">
            <v/>
          </cell>
          <cell r="BL840" t="str">
            <v/>
          </cell>
          <cell r="BM840" t="str">
            <v/>
          </cell>
          <cell r="BN840" t="str">
            <v/>
          </cell>
          <cell r="BO840" t="str">
            <v/>
          </cell>
          <cell r="BP840" t="str">
            <v/>
          </cell>
          <cell r="BQ840" t="str">
            <v/>
          </cell>
          <cell r="BR840" t="str">
            <v/>
          </cell>
          <cell r="BS840" t="str">
            <v/>
          </cell>
          <cell r="BT840" t="str">
            <v/>
          </cell>
          <cell r="BU840" t="str">
            <v/>
          </cell>
          <cell r="BV840" t="str">
            <v/>
          </cell>
          <cell r="BW840" t="str">
            <v/>
          </cell>
          <cell r="BX840" t="str">
            <v/>
          </cell>
          <cell r="BY840" t="str">
            <v/>
          </cell>
          <cell r="BZ840" t="str">
            <v/>
          </cell>
          <cell r="CA840" t="str">
            <v/>
          </cell>
          <cell r="CB840" t="str">
            <v/>
          </cell>
          <cell r="CC840" t="str">
            <v/>
          </cell>
          <cell r="CD840" t="str">
            <v/>
          </cell>
          <cell r="CE840" t="str">
            <v/>
          </cell>
          <cell r="CF840" t="str">
            <v/>
          </cell>
          <cell r="CG840" t="str">
            <v/>
          </cell>
          <cell r="CH840" t="str">
            <v/>
          </cell>
          <cell r="CI840" t="str">
            <v/>
          </cell>
          <cell r="CJ840" t="str">
            <v/>
          </cell>
          <cell r="CK840" t="str">
            <v/>
          </cell>
          <cell r="CL840" t="str">
            <v/>
          </cell>
          <cell r="CM840" t="str">
            <v/>
          </cell>
          <cell r="CN840" t="str">
            <v/>
          </cell>
          <cell r="CO840" t="str">
            <v/>
          </cell>
          <cell r="CP840" t="str">
            <v/>
          </cell>
          <cell r="CQ840" t="str">
            <v/>
          </cell>
          <cell r="CR840" t="str">
            <v/>
          </cell>
          <cell r="CS840" t="str">
            <v/>
          </cell>
          <cell r="CT840" t="str">
            <v/>
          </cell>
          <cell r="CU840" t="str">
            <v/>
          </cell>
          <cell r="CV840" t="str">
            <v/>
          </cell>
          <cell r="CW840" t="str">
            <v/>
          </cell>
          <cell r="CX840" t="str">
            <v/>
          </cell>
          <cell r="CY840" t="str">
            <v/>
          </cell>
          <cell r="CZ840" t="str">
            <v/>
          </cell>
          <cell r="DA840" t="str">
            <v/>
          </cell>
          <cell r="DB840" t="str">
            <v/>
          </cell>
          <cell r="DC840" t="str">
            <v/>
          </cell>
          <cell r="DD840" t="str">
            <v/>
          </cell>
          <cell r="DE840" t="str">
            <v/>
          </cell>
          <cell r="DF840" t="str">
            <v/>
          </cell>
          <cell r="DG840" t="str">
            <v/>
          </cell>
          <cell r="DH840" t="str">
            <v/>
          </cell>
          <cell r="DI840" t="str">
            <v/>
          </cell>
          <cell r="DJ840" t="str">
            <v/>
          </cell>
          <cell r="DK840" t="str">
            <v/>
          </cell>
          <cell r="DL840" t="str">
            <v/>
          </cell>
          <cell r="DM840" t="str">
            <v/>
          </cell>
          <cell r="DN840" t="str">
            <v/>
          </cell>
          <cell r="DO840" t="str">
            <v/>
          </cell>
          <cell r="DP840" t="str">
            <v/>
          </cell>
          <cell r="DQ840" t="str">
            <v/>
          </cell>
          <cell r="DR840" t="str">
            <v/>
          </cell>
          <cell r="DS840" t="str">
            <v/>
          </cell>
          <cell r="DT840" t="str">
            <v/>
          </cell>
          <cell r="DU840" t="str">
            <v/>
          </cell>
          <cell r="DV840" t="str">
            <v/>
          </cell>
          <cell r="DW840" t="str">
            <v/>
          </cell>
          <cell r="DX840" t="str">
            <v/>
          </cell>
          <cell r="DY840" t="str">
            <v/>
          </cell>
          <cell r="DZ840" t="str">
            <v/>
          </cell>
          <cell r="EA840" t="str">
            <v/>
          </cell>
          <cell r="EB840" t="str">
            <v/>
          </cell>
          <cell r="EC840" t="str">
            <v/>
          </cell>
          <cell r="ED840" t="str">
            <v/>
          </cell>
          <cell r="EE840" t="str">
            <v/>
          </cell>
          <cell r="EF840" t="str">
            <v/>
          </cell>
          <cell r="EG840" t="str">
            <v/>
          </cell>
          <cell r="EH840" t="str">
            <v/>
          </cell>
          <cell r="EI840" t="str">
            <v/>
          </cell>
          <cell r="EJ840" t="str">
            <v/>
          </cell>
          <cell r="EK840" t="str">
            <v/>
          </cell>
          <cell r="EL840" t="str">
            <v/>
          </cell>
          <cell r="EM840" t="str">
            <v/>
          </cell>
          <cell r="EN840" t="str">
            <v/>
          </cell>
          <cell r="EO840" t="str">
            <v/>
          </cell>
          <cell r="EP840" t="str">
            <v/>
          </cell>
          <cell r="EQ840" t="str">
            <v/>
          </cell>
          <cell r="ER840" t="str">
            <v/>
          </cell>
          <cell r="ES840" t="str">
            <v/>
          </cell>
          <cell r="ET840" t="str">
            <v/>
          </cell>
          <cell r="EU840" t="str">
            <v/>
          </cell>
          <cell r="EV840" t="str">
            <v/>
          </cell>
          <cell r="EW840" t="str">
            <v/>
          </cell>
          <cell r="EX840" t="str">
            <v/>
          </cell>
          <cell r="EY840" t="str">
            <v/>
          </cell>
          <cell r="EZ840" t="str">
            <v/>
          </cell>
          <cell r="FA840" t="str">
            <v/>
          </cell>
          <cell r="FB840" t="str">
            <v/>
          </cell>
          <cell r="FC840" t="str">
            <v/>
          </cell>
          <cell r="FD840" t="str">
            <v/>
          </cell>
          <cell r="FE840" t="str">
            <v/>
          </cell>
          <cell r="FF840" t="str">
            <v/>
          </cell>
          <cell r="FG840" t="str">
            <v/>
          </cell>
          <cell r="FH840" t="str">
            <v/>
          </cell>
          <cell r="FI840" t="str">
            <v/>
          </cell>
          <cell r="FJ840" t="str">
            <v/>
          </cell>
          <cell r="FK840" t="str">
            <v/>
          </cell>
          <cell r="FL840" t="str">
            <v/>
          </cell>
          <cell r="FM840" t="str">
            <v/>
          </cell>
          <cell r="FN840" t="str">
            <v/>
          </cell>
          <cell r="FO840" t="str">
            <v/>
          </cell>
          <cell r="FP840" t="str">
            <v/>
          </cell>
          <cell r="FQ840" t="str">
            <v/>
          </cell>
          <cell r="FR840" t="str">
            <v/>
          </cell>
          <cell r="FS840" t="str">
            <v/>
          </cell>
          <cell r="FT840" t="str">
            <v/>
          </cell>
          <cell r="FU840" t="str">
            <v/>
          </cell>
          <cell r="FV840" t="str">
            <v/>
          </cell>
          <cell r="FW840" t="str">
            <v/>
          </cell>
          <cell r="FX840" t="str">
            <v/>
          </cell>
          <cell r="FY840" t="str">
            <v/>
          </cell>
          <cell r="FZ840" t="str">
            <v/>
          </cell>
          <cell r="GA840" t="str">
            <v/>
          </cell>
          <cell r="GB840" t="str">
            <v/>
          </cell>
          <cell r="GC840" t="str">
            <v/>
          </cell>
          <cell r="GD840" t="str">
            <v/>
          </cell>
          <cell r="GE840" t="str">
            <v/>
          </cell>
          <cell r="GF840" t="str">
            <v/>
          </cell>
          <cell r="GG840" t="str">
            <v/>
          </cell>
          <cell r="GH840" t="str">
            <v/>
          </cell>
          <cell r="GI840" t="str">
            <v/>
          </cell>
          <cell r="GJ840" t="str">
            <v/>
          </cell>
          <cell r="GK840" t="str">
            <v/>
          </cell>
          <cell r="GL840" t="str">
            <v/>
          </cell>
          <cell r="GM840" t="str">
            <v/>
          </cell>
          <cell r="GN840" t="str">
            <v/>
          </cell>
          <cell r="GO840" t="str">
            <v/>
          </cell>
          <cell r="GP840" t="str">
            <v/>
          </cell>
          <cell r="GQ840" t="str">
            <v/>
          </cell>
          <cell r="GR840" t="str">
            <v/>
          </cell>
          <cell r="GS840" t="str">
            <v/>
          </cell>
          <cell r="GT840" t="str">
            <v/>
          </cell>
          <cell r="GU840" t="str">
            <v/>
          </cell>
          <cell r="GV840" t="str">
            <v/>
          </cell>
          <cell r="GW840" t="str">
            <v/>
          </cell>
          <cell r="GX840" t="str">
            <v/>
          </cell>
          <cell r="GY840" t="str">
            <v/>
          </cell>
          <cell r="GZ840" t="str">
            <v/>
          </cell>
          <cell r="HA840" t="str">
            <v/>
          </cell>
          <cell r="HB840" t="str">
            <v/>
          </cell>
          <cell r="HC840" t="str">
            <v/>
          </cell>
          <cell r="HD840" t="str">
            <v/>
          </cell>
          <cell r="HE840" t="str">
            <v/>
          </cell>
          <cell r="HF840" t="str">
            <v/>
          </cell>
          <cell r="HG840" t="str">
            <v/>
          </cell>
          <cell r="HH840" t="str">
            <v/>
          </cell>
          <cell r="HI840" t="str">
            <v/>
          </cell>
          <cell r="HJ840" t="str">
            <v/>
          </cell>
          <cell r="HK840" t="str">
            <v/>
          </cell>
          <cell r="HL840" t="str">
            <v/>
          </cell>
          <cell r="HM840" t="str">
            <v/>
          </cell>
          <cell r="HN840" t="str">
            <v/>
          </cell>
          <cell r="HO840" t="str">
            <v/>
          </cell>
          <cell r="HP840" t="str">
            <v/>
          </cell>
          <cell r="HQ840" t="str">
            <v/>
          </cell>
          <cell r="HR840" t="str">
            <v/>
          </cell>
          <cell r="HS840" t="str">
            <v/>
          </cell>
          <cell r="HT840" t="str">
            <v/>
          </cell>
          <cell r="HU840" t="str">
            <v/>
          </cell>
          <cell r="HV840" t="str">
            <v/>
          </cell>
          <cell r="HW840" t="str">
            <v/>
          </cell>
          <cell r="HX840" t="str">
            <v/>
          </cell>
          <cell r="HY840" t="str">
            <v/>
          </cell>
          <cell r="HZ840" t="str">
            <v/>
          </cell>
          <cell r="IA840" t="str">
            <v/>
          </cell>
          <cell r="IB840" t="str">
            <v/>
          </cell>
          <cell r="IC840" t="str">
            <v/>
          </cell>
          <cell r="ID840" t="str">
            <v/>
          </cell>
        </row>
        <row r="841">
          <cell r="A841" t="str">
            <v/>
          </cell>
          <cell r="B841" t="str">
            <v/>
          </cell>
          <cell r="C841" t="str">
            <v/>
          </cell>
          <cell r="D841" t="str">
            <v/>
          </cell>
          <cell r="E841" t="str">
            <v/>
          </cell>
          <cell r="F841" t="str">
            <v/>
          </cell>
          <cell r="G841" t="str">
            <v/>
          </cell>
          <cell r="H841" t="str">
            <v/>
          </cell>
          <cell r="I841" t="str">
            <v/>
          </cell>
          <cell r="J841" t="str">
            <v/>
          </cell>
          <cell r="K841" t="str">
            <v/>
          </cell>
          <cell r="L841" t="str">
            <v/>
          </cell>
          <cell r="M841" t="str">
            <v/>
          </cell>
          <cell r="N841" t="str">
            <v/>
          </cell>
          <cell r="O841" t="str">
            <v/>
          </cell>
          <cell r="P841" t="str">
            <v/>
          </cell>
          <cell r="Q841" t="str">
            <v/>
          </cell>
          <cell r="R841" t="str">
            <v/>
          </cell>
          <cell r="S841" t="str">
            <v/>
          </cell>
          <cell r="T841" t="str">
            <v/>
          </cell>
          <cell r="U841" t="str">
            <v/>
          </cell>
          <cell r="V841" t="str">
            <v/>
          </cell>
          <cell r="W841" t="str">
            <v/>
          </cell>
          <cell r="X841" t="str">
            <v/>
          </cell>
          <cell r="Y841" t="str">
            <v/>
          </cell>
          <cell r="Z841" t="str">
            <v/>
          </cell>
          <cell r="AA841" t="str">
            <v/>
          </cell>
          <cell r="AB841" t="str">
            <v/>
          </cell>
          <cell r="AC841" t="str">
            <v/>
          </cell>
          <cell r="AD841" t="str">
            <v/>
          </cell>
          <cell r="AE841" t="str">
            <v/>
          </cell>
          <cell r="AF841" t="str">
            <v/>
          </cell>
          <cell r="AG841" t="str">
            <v/>
          </cell>
          <cell r="AH841" t="str">
            <v/>
          </cell>
          <cell r="AI841" t="str">
            <v/>
          </cell>
          <cell r="AJ841" t="str">
            <v/>
          </cell>
          <cell r="AK841" t="str">
            <v/>
          </cell>
          <cell r="AL841" t="str">
            <v/>
          </cell>
          <cell r="AM841" t="str">
            <v/>
          </cell>
          <cell r="AN841" t="str">
            <v/>
          </cell>
          <cell r="AO841" t="str">
            <v/>
          </cell>
          <cell r="AP841" t="str">
            <v/>
          </cell>
          <cell r="AQ841" t="str">
            <v/>
          </cell>
          <cell r="AR841" t="str">
            <v/>
          </cell>
          <cell r="AS841" t="str">
            <v/>
          </cell>
          <cell r="AT841" t="str">
            <v/>
          </cell>
          <cell r="AU841" t="str">
            <v/>
          </cell>
          <cell r="AV841" t="str">
            <v/>
          </cell>
          <cell r="AW841" t="str">
            <v/>
          </cell>
          <cell r="AX841" t="str">
            <v/>
          </cell>
          <cell r="AY841" t="str">
            <v/>
          </cell>
          <cell r="AZ841" t="str">
            <v/>
          </cell>
          <cell r="BA841" t="str">
            <v/>
          </cell>
          <cell r="BB841" t="str">
            <v/>
          </cell>
          <cell r="BC841" t="str">
            <v/>
          </cell>
          <cell r="BD841" t="str">
            <v/>
          </cell>
          <cell r="BE841" t="str">
            <v/>
          </cell>
          <cell r="BF841" t="str">
            <v/>
          </cell>
          <cell r="BG841" t="str">
            <v/>
          </cell>
          <cell r="BH841" t="str">
            <v/>
          </cell>
          <cell r="BI841" t="str">
            <v/>
          </cell>
          <cell r="BJ841" t="str">
            <v/>
          </cell>
          <cell r="BK841" t="str">
            <v/>
          </cell>
          <cell r="BL841" t="str">
            <v/>
          </cell>
          <cell r="BM841" t="str">
            <v/>
          </cell>
          <cell r="BN841" t="str">
            <v/>
          </cell>
          <cell r="BO841" t="str">
            <v/>
          </cell>
          <cell r="BP841" t="str">
            <v/>
          </cell>
          <cell r="BQ841" t="str">
            <v/>
          </cell>
          <cell r="BR841" t="str">
            <v/>
          </cell>
          <cell r="BS841" t="str">
            <v/>
          </cell>
          <cell r="BT841" t="str">
            <v/>
          </cell>
          <cell r="BU841" t="str">
            <v/>
          </cell>
          <cell r="BV841" t="str">
            <v/>
          </cell>
          <cell r="BW841" t="str">
            <v/>
          </cell>
          <cell r="BX841" t="str">
            <v/>
          </cell>
          <cell r="BY841" t="str">
            <v/>
          </cell>
          <cell r="BZ841" t="str">
            <v/>
          </cell>
          <cell r="CA841" t="str">
            <v/>
          </cell>
          <cell r="CB841" t="str">
            <v/>
          </cell>
          <cell r="CC841" t="str">
            <v/>
          </cell>
          <cell r="CD841" t="str">
            <v/>
          </cell>
          <cell r="CE841" t="str">
            <v/>
          </cell>
          <cell r="CF841" t="str">
            <v/>
          </cell>
          <cell r="CG841" t="str">
            <v/>
          </cell>
          <cell r="CH841" t="str">
            <v/>
          </cell>
          <cell r="CI841" t="str">
            <v/>
          </cell>
          <cell r="CJ841" t="str">
            <v/>
          </cell>
          <cell r="CK841" t="str">
            <v/>
          </cell>
          <cell r="CL841" t="str">
            <v/>
          </cell>
          <cell r="CM841" t="str">
            <v/>
          </cell>
          <cell r="CN841" t="str">
            <v/>
          </cell>
          <cell r="CO841" t="str">
            <v/>
          </cell>
          <cell r="CP841" t="str">
            <v/>
          </cell>
          <cell r="CQ841" t="str">
            <v/>
          </cell>
          <cell r="CR841" t="str">
            <v/>
          </cell>
          <cell r="CS841" t="str">
            <v/>
          </cell>
          <cell r="CT841" t="str">
            <v/>
          </cell>
          <cell r="CU841" t="str">
            <v/>
          </cell>
          <cell r="CV841" t="str">
            <v/>
          </cell>
          <cell r="CW841" t="str">
            <v/>
          </cell>
          <cell r="CX841" t="str">
            <v/>
          </cell>
          <cell r="CY841" t="str">
            <v/>
          </cell>
          <cell r="CZ841" t="str">
            <v/>
          </cell>
          <cell r="DA841" t="str">
            <v/>
          </cell>
          <cell r="DB841" t="str">
            <v/>
          </cell>
          <cell r="DC841" t="str">
            <v/>
          </cell>
          <cell r="DD841" t="str">
            <v/>
          </cell>
          <cell r="DE841" t="str">
            <v/>
          </cell>
          <cell r="DF841" t="str">
            <v/>
          </cell>
          <cell r="DG841" t="str">
            <v/>
          </cell>
          <cell r="DH841" t="str">
            <v/>
          </cell>
          <cell r="DI841" t="str">
            <v/>
          </cell>
          <cell r="DJ841" t="str">
            <v/>
          </cell>
          <cell r="DK841" t="str">
            <v/>
          </cell>
          <cell r="DL841" t="str">
            <v/>
          </cell>
          <cell r="DM841" t="str">
            <v/>
          </cell>
          <cell r="DN841" t="str">
            <v/>
          </cell>
          <cell r="DO841" t="str">
            <v/>
          </cell>
          <cell r="DP841" t="str">
            <v/>
          </cell>
          <cell r="DQ841" t="str">
            <v/>
          </cell>
          <cell r="DR841" t="str">
            <v/>
          </cell>
          <cell r="DS841" t="str">
            <v/>
          </cell>
          <cell r="DT841" t="str">
            <v/>
          </cell>
          <cell r="DU841" t="str">
            <v/>
          </cell>
          <cell r="DV841" t="str">
            <v/>
          </cell>
          <cell r="DW841" t="str">
            <v/>
          </cell>
          <cell r="DX841" t="str">
            <v/>
          </cell>
          <cell r="DY841" t="str">
            <v/>
          </cell>
          <cell r="DZ841" t="str">
            <v/>
          </cell>
          <cell r="EA841" t="str">
            <v/>
          </cell>
          <cell r="EB841" t="str">
            <v/>
          </cell>
          <cell r="EC841" t="str">
            <v/>
          </cell>
          <cell r="ED841" t="str">
            <v/>
          </cell>
          <cell r="EE841" t="str">
            <v/>
          </cell>
          <cell r="EF841" t="str">
            <v/>
          </cell>
          <cell r="EG841" t="str">
            <v/>
          </cell>
          <cell r="EH841" t="str">
            <v/>
          </cell>
          <cell r="EI841" t="str">
            <v/>
          </cell>
          <cell r="EJ841" t="str">
            <v/>
          </cell>
          <cell r="EK841" t="str">
            <v/>
          </cell>
          <cell r="EL841" t="str">
            <v/>
          </cell>
          <cell r="EM841" t="str">
            <v/>
          </cell>
          <cell r="EN841" t="str">
            <v/>
          </cell>
          <cell r="EO841" t="str">
            <v/>
          </cell>
          <cell r="EP841" t="str">
            <v/>
          </cell>
          <cell r="EQ841" t="str">
            <v/>
          </cell>
          <cell r="ER841" t="str">
            <v/>
          </cell>
          <cell r="ES841" t="str">
            <v/>
          </cell>
          <cell r="ET841" t="str">
            <v/>
          </cell>
          <cell r="EU841" t="str">
            <v/>
          </cell>
          <cell r="EV841" t="str">
            <v/>
          </cell>
          <cell r="EW841" t="str">
            <v/>
          </cell>
          <cell r="EX841" t="str">
            <v/>
          </cell>
          <cell r="EY841" t="str">
            <v/>
          </cell>
          <cell r="EZ841" t="str">
            <v/>
          </cell>
          <cell r="FA841" t="str">
            <v/>
          </cell>
          <cell r="FB841" t="str">
            <v/>
          </cell>
          <cell r="FC841" t="str">
            <v/>
          </cell>
          <cell r="FD841" t="str">
            <v/>
          </cell>
          <cell r="FE841" t="str">
            <v/>
          </cell>
          <cell r="FF841" t="str">
            <v/>
          </cell>
          <cell r="FG841" t="str">
            <v/>
          </cell>
          <cell r="FH841" t="str">
            <v/>
          </cell>
          <cell r="FI841" t="str">
            <v/>
          </cell>
          <cell r="FJ841" t="str">
            <v/>
          </cell>
          <cell r="FK841" t="str">
            <v/>
          </cell>
          <cell r="FL841" t="str">
            <v/>
          </cell>
          <cell r="FM841" t="str">
            <v/>
          </cell>
          <cell r="FN841" t="str">
            <v/>
          </cell>
          <cell r="FO841" t="str">
            <v/>
          </cell>
          <cell r="FP841" t="str">
            <v/>
          </cell>
          <cell r="FQ841" t="str">
            <v/>
          </cell>
          <cell r="FR841" t="str">
            <v/>
          </cell>
          <cell r="FS841" t="str">
            <v/>
          </cell>
          <cell r="FT841" t="str">
            <v/>
          </cell>
          <cell r="FU841" t="str">
            <v/>
          </cell>
          <cell r="FV841" t="str">
            <v/>
          </cell>
          <cell r="FW841" t="str">
            <v/>
          </cell>
          <cell r="FX841" t="str">
            <v/>
          </cell>
          <cell r="FY841" t="str">
            <v/>
          </cell>
          <cell r="FZ841" t="str">
            <v/>
          </cell>
          <cell r="GA841" t="str">
            <v/>
          </cell>
          <cell r="GB841" t="str">
            <v/>
          </cell>
          <cell r="GC841" t="str">
            <v/>
          </cell>
          <cell r="GD841" t="str">
            <v/>
          </cell>
          <cell r="GE841" t="str">
            <v/>
          </cell>
          <cell r="GF841" t="str">
            <v/>
          </cell>
          <cell r="GG841" t="str">
            <v/>
          </cell>
          <cell r="GH841" t="str">
            <v/>
          </cell>
          <cell r="GI841" t="str">
            <v/>
          </cell>
          <cell r="GJ841" t="str">
            <v/>
          </cell>
          <cell r="GK841" t="str">
            <v/>
          </cell>
          <cell r="GL841" t="str">
            <v/>
          </cell>
          <cell r="GM841" t="str">
            <v/>
          </cell>
          <cell r="GN841" t="str">
            <v/>
          </cell>
          <cell r="GO841" t="str">
            <v/>
          </cell>
          <cell r="GP841" t="str">
            <v/>
          </cell>
          <cell r="GQ841" t="str">
            <v/>
          </cell>
          <cell r="GR841" t="str">
            <v/>
          </cell>
          <cell r="GS841" t="str">
            <v/>
          </cell>
          <cell r="GT841" t="str">
            <v/>
          </cell>
          <cell r="GU841" t="str">
            <v/>
          </cell>
          <cell r="GV841" t="str">
            <v/>
          </cell>
          <cell r="GW841" t="str">
            <v/>
          </cell>
          <cell r="GX841" t="str">
            <v/>
          </cell>
          <cell r="GY841" t="str">
            <v/>
          </cell>
          <cell r="GZ841" t="str">
            <v/>
          </cell>
          <cell r="HA841" t="str">
            <v/>
          </cell>
          <cell r="HB841" t="str">
            <v/>
          </cell>
          <cell r="HC841" t="str">
            <v/>
          </cell>
          <cell r="HD841" t="str">
            <v/>
          </cell>
          <cell r="HE841" t="str">
            <v/>
          </cell>
          <cell r="HF841" t="str">
            <v/>
          </cell>
          <cell r="HG841" t="str">
            <v/>
          </cell>
          <cell r="HH841" t="str">
            <v/>
          </cell>
          <cell r="HI841" t="str">
            <v/>
          </cell>
          <cell r="HJ841" t="str">
            <v/>
          </cell>
          <cell r="HK841" t="str">
            <v/>
          </cell>
          <cell r="HL841" t="str">
            <v/>
          </cell>
          <cell r="HM841" t="str">
            <v/>
          </cell>
          <cell r="HN841" t="str">
            <v/>
          </cell>
          <cell r="HO841" t="str">
            <v/>
          </cell>
          <cell r="HP841" t="str">
            <v/>
          </cell>
          <cell r="HQ841" t="str">
            <v/>
          </cell>
          <cell r="HR841" t="str">
            <v/>
          </cell>
          <cell r="HS841" t="str">
            <v/>
          </cell>
          <cell r="HT841" t="str">
            <v/>
          </cell>
          <cell r="HU841" t="str">
            <v/>
          </cell>
          <cell r="HV841" t="str">
            <v/>
          </cell>
          <cell r="HW841" t="str">
            <v/>
          </cell>
          <cell r="HX841" t="str">
            <v/>
          </cell>
          <cell r="HY841" t="str">
            <v/>
          </cell>
          <cell r="HZ841" t="str">
            <v/>
          </cell>
          <cell r="IA841" t="str">
            <v/>
          </cell>
          <cell r="IB841" t="str">
            <v/>
          </cell>
          <cell r="IC841" t="str">
            <v/>
          </cell>
          <cell r="ID841" t="str">
            <v/>
          </cell>
        </row>
        <row r="842">
          <cell r="A842" t="str">
            <v/>
          </cell>
          <cell r="B842" t="str">
            <v/>
          </cell>
          <cell r="C842" t="str">
            <v/>
          </cell>
          <cell r="D842" t="str">
            <v/>
          </cell>
          <cell r="E842" t="str">
            <v/>
          </cell>
          <cell r="F842" t="str">
            <v/>
          </cell>
          <cell r="G842" t="str">
            <v/>
          </cell>
          <cell r="H842" t="str">
            <v/>
          </cell>
          <cell r="I842" t="str">
            <v/>
          </cell>
          <cell r="J842" t="str">
            <v/>
          </cell>
          <cell r="K842" t="str">
            <v/>
          </cell>
          <cell r="L842" t="str">
            <v/>
          </cell>
          <cell r="M842" t="str">
            <v/>
          </cell>
          <cell r="N842" t="str">
            <v/>
          </cell>
          <cell r="O842" t="str">
            <v/>
          </cell>
          <cell r="P842" t="str">
            <v/>
          </cell>
          <cell r="Q842" t="str">
            <v/>
          </cell>
          <cell r="R842" t="str">
            <v/>
          </cell>
          <cell r="S842" t="str">
            <v/>
          </cell>
          <cell r="T842" t="str">
            <v/>
          </cell>
          <cell r="U842" t="str">
            <v/>
          </cell>
          <cell r="V842" t="str">
            <v/>
          </cell>
          <cell r="W842" t="str">
            <v/>
          </cell>
          <cell r="X842" t="str">
            <v/>
          </cell>
          <cell r="Y842" t="str">
            <v/>
          </cell>
          <cell r="Z842" t="str">
            <v/>
          </cell>
          <cell r="AA842" t="str">
            <v/>
          </cell>
          <cell r="AB842" t="str">
            <v/>
          </cell>
          <cell r="AC842" t="str">
            <v/>
          </cell>
          <cell r="AD842" t="str">
            <v/>
          </cell>
          <cell r="AE842" t="str">
            <v/>
          </cell>
          <cell r="AF842" t="str">
            <v/>
          </cell>
          <cell r="AG842" t="str">
            <v/>
          </cell>
          <cell r="AH842" t="str">
            <v/>
          </cell>
          <cell r="AI842" t="str">
            <v/>
          </cell>
          <cell r="AJ842" t="str">
            <v/>
          </cell>
          <cell r="AK842" t="str">
            <v/>
          </cell>
          <cell r="AL842" t="str">
            <v/>
          </cell>
          <cell r="AM842" t="str">
            <v/>
          </cell>
          <cell r="AN842" t="str">
            <v/>
          </cell>
          <cell r="AO842" t="str">
            <v/>
          </cell>
          <cell r="AP842" t="str">
            <v/>
          </cell>
          <cell r="AQ842" t="str">
            <v/>
          </cell>
          <cell r="AR842" t="str">
            <v/>
          </cell>
          <cell r="AS842" t="str">
            <v/>
          </cell>
          <cell r="AT842" t="str">
            <v/>
          </cell>
          <cell r="AU842" t="str">
            <v/>
          </cell>
          <cell r="AV842" t="str">
            <v/>
          </cell>
          <cell r="AW842" t="str">
            <v/>
          </cell>
          <cell r="AX842" t="str">
            <v/>
          </cell>
          <cell r="AY842" t="str">
            <v/>
          </cell>
          <cell r="AZ842" t="str">
            <v/>
          </cell>
          <cell r="BA842" t="str">
            <v/>
          </cell>
          <cell r="BB842" t="str">
            <v/>
          </cell>
          <cell r="BC842" t="str">
            <v/>
          </cell>
          <cell r="BD842" t="str">
            <v/>
          </cell>
          <cell r="BE842" t="str">
            <v/>
          </cell>
          <cell r="BF842" t="str">
            <v/>
          </cell>
          <cell r="BG842" t="str">
            <v/>
          </cell>
          <cell r="BH842" t="str">
            <v/>
          </cell>
          <cell r="BI842" t="str">
            <v/>
          </cell>
          <cell r="BJ842" t="str">
            <v/>
          </cell>
          <cell r="BK842" t="str">
            <v/>
          </cell>
          <cell r="BL842" t="str">
            <v/>
          </cell>
          <cell r="BM842" t="str">
            <v/>
          </cell>
          <cell r="BN842" t="str">
            <v/>
          </cell>
          <cell r="BO842" t="str">
            <v/>
          </cell>
          <cell r="BP842" t="str">
            <v/>
          </cell>
          <cell r="BQ842" t="str">
            <v/>
          </cell>
          <cell r="BR842" t="str">
            <v/>
          </cell>
          <cell r="BS842" t="str">
            <v/>
          </cell>
          <cell r="BT842" t="str">
            <v/>
          </cell>
          <cell r="BU842" t="str">
            <v/>
          </cell>
          <cell r="BV842" t="str">
            <v/>
          </cell>
          <cell r="BW842" t="str">
            <v/>
          </cell>
          <cell r="BX842" t="str">
            <v/>
          </cell>
          <cell r="BY842" t="str">
            <v/>
          </cell>
          <cell r="BZ842" t="str">
            <v/>
          </cell>
          <cell r="CA842" t="str">
            <v/>
          </cell>
          <cell r="CB842" t="str">
            <v/>
          </cell>
          <cell r="CC842" t="str">
            <v/>
          </cell>
          <cell r="CD842" t="str">
            <v/>
          </cell>
          <cell r="CE842" t="str">
            <v/>
          </cell>
          <cell r="CF842" t="str">
            <v/>
          </cell>
          <cell r="CG842" t="str">
            <v/>
          </cell>
          <cell r="CH842" t="str">
            <v/>
          </cell>
          <cell r="CI842" t="str">
            <v/>
          </cell>
          <cell r="CJ842" t="str">
            <v/>
          </cell>
          <cell r="CK842" t="str">
            <v/>
          </cell>
          <cell r="CL842" t="str">
            <v/>
          </cell>
          <cell r="CM842" t="str">
            <v/>
          </cell>
          <cell r="CN842" t="str">
            <v/>
          </cell>
          <cell r="CO842" t="str">
            <v/>
          </cell>
          <cell r="CP842" t="str">
            <v/>
          </cell>
          <cell r="CQ842" t="str">
            <v/>
          </cell>
          <cell r="CR842" t="str">
            <v/>
          </cell>
          <cell r="CS842" t="str">
            <v/>
          </cell>
          <cell r="CT842" t="str">
            <v/>
          </cell>
          <cell r="CU842" t="str">
            <v/>
          </cell>
          <cell r="CV842" t="str">
            <v/>
          </cell>
          <cell r="CW842" t="str">
            <v/>
          </cell>
          <cell r="CX842" t="str">
            <v/>
          </cell>
          <cell r="CY842" t="str">
            <v/>
          </cell>
          <cell r="CZ842" t="str">
            <v/>
          </cell>
          <cell r="DA842" t="str">
            <v/>
          </cell>
          <cell r="DB842" t="str">
            <v/>
          </cell>
          <cell r="DC842" t="str">
            <v/>
          </cell>
          <cell r="DD842" t="str">
            <v/>
          </cell>
          <cell r="DE842" t="str">
            <v/>
          </cell>
          <cell r="DF842" t="str">
            <v/>
          </cell>
          <cell r="DG842" t="str">
            <v/>
          </cell>
          <cell r="DH842" t="str">
            <v/>
          </cell>
          <cell r="DI842" t="str">
            <v/>
          </cell>
          <cell r="DJ842" t="str">
            <v/>
          </cell>
          <cell r="DK842" t="str">
            <v/>
          </cell>
          <cell r="DL842" t="str">
            <v/>
          </cell>
          <cell r="DM842" t="str">
            <v/>
          </cell>
          <cell r="DN842" t="str">
            <v/>
          </cell>
          <cell r="DO842" t="str">
            <v/>
          </cell>
          <cell r="DP842" t="str">
            <v/>
          </cell>
          <cell r="DQ842" t="str">
            <v/>
          </cell>
          <cell r="DR842" t="str">
            <v/>
          </cell>
          <cell r="DS842" t="str">
            <v/>
          </cell>
          <cell r="DT842" t="str">
            <v/>
          </cell>
          <cell r="DU842" t="str">
            <v/>
          </cell>
          <cell r="DV842" t="str">
            <v/>
          </cell>
          <cell r="DW842" t="str">
            <v/>
          </cell>
          <cell r="DX842" t="str">
            <v/>
          </cell>
          <cell r="DY842" t="str">
            <v/>
          </cell>
          <cell r="DZ842" t="str">
            <v/>
          </cell>
          <cell r="EA842" t="str">
            <v/>
          </cell>
          <cell r="EB842" t="str">
            <v/>
          </cell>
          <cell r="EC842" t="str">
            <v/>
          </cell>
          <cell r="ED842" t="str">
            <v/>
          </cell>
          <cell r="EE842" t="str">
            <v/>
          </cell>
          <cell r="EF842" t="str">
            <v/>
          </cell>
          <cell r="EG842" t="str">
            <v/>
          </cell>
          <cell r="EH842" t="str">
            <v/>
          </cell>
          <cell r="EI842" t="str">
            <v/>
          </cell>
          <cell r="EJ842" t="str">
            <v/>
          </cell>
          <cell r="EK842" t="str">
            <v/>
          </cell>
          <cell r="EL842" t="str">
            <v/>
          </cell>
          <cell r="EM842" t="str">
            <v/>
          </cell>
          <cell r="EN842" t="str">
            <v/>
          </cell>
          <cell r="EO842" t="str">
            <v/>
          </cell>
          <cell r="EP842" t="str">
            <v/>
          </cell>
          <cell r="EQ842" t="str">
            <v/>
          </cell>
          <cell r="ER842" t="str">
            <v/>
          </cell>
          <cell r="ES842" t="str">
            <v/>
          </cell>
          <cell r="ET842" t="str">
            <v/>
          </cell>
          <cell r="EU842" t="str">
            <v/>
          </cell>
          <cell r="EV842" t="str">
            <v/>
          </cell>
          <cell r="EW842" t="str">
            <v/>
          </cell>
          <cell r="EX842" t="str">
            <v/>
          </cell>
          <cell r="EY842" t="str">
            <v/>
          </cell>
          <cell r="EZ842" t="str">
            <v/>
          </cell>
          <cell r="FA842" t="str">
            <v/>
          </cell>
          <cell r="FB842" t="str">
            <v/>
          </cell>
          <cell r="FC842" t="str">
            <v/>
          </cell>
          <cell r="FD842" t="str">
            <v/>
          </cell>
          <cell r="FE842" t="str">
            <v/>
          </cell>
          <cell r="FF842" t="str">
            <v/>
          </cell>
          <cell r="FG842" t="str">
            <v/>
          </cell>
          <cell r="FH842" t="str">
            <v/>
          </cell>
          <cell r="FI842" t="str">
            <v/>
          </cell>
          <cell r="FJ842" t="str">
            <v/>
          </cell>
          <cell r="FK842" t="str">
            <v/>
          </cell>
          <cell r="FL842" t="str">
            <v/>
          </cell>
          <cell r="FM842" t="str">
            <v/>
          </cell>
          <cell r="FN842" t="str">
            <v/>
          </cell>
          <cell r="FO842" t="str">
            <v/>
          </cell>
          <cell r="FP842" t="str">
            <v/>
          </cell>
          <cell r="FQ842" t="str">
            <v/>
          </cell>
          <cell r="FR842" t="str">
            <v/>
          </cell>
          <cell r="FS842" t="str">
            <v/>
          </cell>
          <cell r="FT842" t="str">
            <v/>
          </cell>
          <cell r="FU842" t="str">
            <v/>
          </cell>
          <cell r="FV842" t="str">
            <v/>
          </cell>
          <cell r="FW842" t="str">
            <v/>
          </cell>
          <cell r="FX842" t="str">
            <v/>
          </cell>
          <cell r="FY842" t="str">
            <v/>
          </cell>
          <cell r="FZ842" t="str">
            <v/>
          </cell>
          <cell r="GA842" t="str">
            <v/>
          </cell>
          <cell r="GB842" t="str">
            <v/>
          </cell>
          <cell r="GC842" t="str">
            <v/>
          </cell>
          <cell r="GD842" t="str">
            <v/>
          </cell>
          <cell r="GE842" t="str">
            <v/>
          </cell>
          <cell r="GF842" t="str">
            <v/>
          </cell>
          <cell r="GG842" t="str">
            <v/>
          </cell>
          <cell r="GH842" t="str">
            <v/>
          </cell>
          <cell r="GI842" t="str">
            <v/>
          </cell>
          <cell r="GJ842" t="str">
            <v/>
          </cell>
          <cell r="GK842" t="str">
            <v/>
          </cell>
          <cell r="GL842" t="str">
            <v/>
          </cell>
          <cell r="GM842" t="str">
            <v/>
          </cell>
          <cell r="GN842" t="str">
            <v/>
          </cell>
          <cell r="GO842" t="str">
            <v/>
          </cell>
          <cell r="GP842" t="str">
            <v/>
          </cell>
          <cell r="GQ842" t="str">
            <v/>
          </cell>
          <cell r="GR842" t="str">
            <v/>
          </cell>
          <cell r="GS842" t="str">
            <v/>
          </cell>
          <cell r="GT842" t="str">
            <v/>
          </cell>
          <cell r="GU842" t="str">
            <v/>
          </cell>
          <cell r="GV842" t="str">
            <v/>
          </cell>
          <cell r="GW842" t="str">
            <v/>
          </cell>
          <cell r="GX842" t="str">
            <v/>
          </cell>
          <cell r="GY842" t="str">
            <v/>
          </cell>
          <cell r="GZ842" t="str">
            <v/>
          </cell>
          <cell r="HA842" t="str">
            <v/>
          </cell>
          <cell r="HB842" t="str">
            <v/>
          </cell>
          <cell r="HC842" t="str">
            <v/>
          </cell>
          <cell r="HD842" t="str">
            <v/>
          </cell>
          <cell r="HE842" t="str">
            <v/>
          </cell>
          <cell r="HF842" t="str">
            <v/>
          </cell>
          <cell r="HG842" t="str">
            <v/>
          </cell>
          <cell r="HH842" t="str">
            <v/>
          </cell>
          <cell r="HI842" t="str">
            <v/>
          </cell>
          <cell r="HJ842" t="str">
            <v/>
          </cell>
          <cell r="HK842" t="str">
            <v/>
          </cell>
          <cell r="HL842" t="str">
            <v/>
          </cell>
          <cell r="HM842" t="str">
            <v/>
          </cell>
          <cell r="HN842" t="str">
            <v/>
          </cell>
          <cell r="HO842" t="str">
            <v/>
          </cell>
          <cell r="HP842" t="str">
            <v/>
          </cell>
          <cell r="HQ842" t="str">
            <v/>
          </cell>
          <cell r="HR842" t="str">
            <v/>
          </cell>
          <cell r="HS842" t="str">
            <v/>
          </cell>
          <cell r="HT842" t="str">
            <v/>
          </cell>
          <cell r="HU842" t="str">
            <v/>
          </cell>
          <cell r="HV842" t="str">
            <v/>
          </cell>
          <cell r="HW842" t="str">
            <v/>
          </cell>
          <cell r="HX842" t="str">
            <v/>
          </cell>
          <cell r="HY842" t="str">
            <v/>
          </cell>
          <cell r="HZ842" t="str">
            <v/>
          </cell>
          <cell r="IA842" t="str">
            <v/>
          </cell>
          <cell r="IB842" t="str">
            <v/>
          </cell>
          <cell r="IC842" t="str">
            <v/>
          </cell>
          <cell r="ID842" t="str">
            <v/>
          </cell>
        </row>
        <row r="843">
          <cell r="A843" t="str">
            <v/>
          </cell>
          <cell r="B843" t="str">
            <v/>
          </cell>
          <cell r="C843" t="str">
            <v/>
          </cell>
          <cell r="D843" t="str">
            <v/>
          </cell>
          <cell r="E843" t="str">
            <v/>
          </cell>
          <cell r="F843" t="str">
            <v/>
          </cell>
          <cell r="G843" t="str">
            <v/>
          </cell>
          <cell r="H843" t="str">
            <v/>
          </cell>
          <cell r="I843" t="str">
            <v/>
          </cell>
          <cell r="J843" t="str">
            <v/>
          </cell>
          <cell r="K843" t="str">
            <v/>
          </cell>
          <cell r="L843" t="str">
            <v/>
          </cell>
          <cell r="M843" t="str">
            <v/>
          </cell>
          <cell r="N843" t="str">
            <v/>
          </cell>
          <cell r="O843" t="str">
            <v/>
          </cell>
          <cell r="P843" t="str">
            <v/>
          </cell>
          <cell r="Q843" t="str">
            <v/>
          </cell>
          <cell r="R843" t="str">
            <v/>
          </cell>
          <cell r="S843" t="str">
            <v/>
          </cell>
          <cell r="T843" t="str">
            <v/>
          </cell>
          <cell r="U843" t="str">
            <v/>
          </cell>
          <cell r="V843" t="str">
            <v/>
          </cell>
          <cell r="W843" t="str">
            <v/>
          </cell>
          <cell r="X843" t="str">
            <v/>
          </cell>
          <cell r="Y843" t="str">
            <v/>
          </cell>
          <cell r="Z843" t="str">
            <v/>
          </cell>
          <cell r="AA843" t="str">
            <v/>
          </cell>
          <cell r="AB843" t="str">
            <v/>
          </cell>
          <cell r="AC843" t="str">
            <v/>
          </cell>
          <cell r="AD843" t="str">
            <v/>
          </cell>
          <cell r="AE843" t="str">
            <v/>
          </cell>
          <cell r="AF843" t="str">
            <v/>
          </cell>
          <cell r="AG843" t="str">
            <v/>
          </cell>
          <cell r="AH843" t="str">
            <v/>
          </cell>
          <cell r="AI843" t="str">
            <v/>
          </cell>
          <cell r="AJ843" t="str">
            <v/>
          </cell>
          <cell r="AK843" t="str">
            <v/>
          </cell>
          <cell r="AL843" t="str">
            <v/>
          </cell>
          <cell r="AM843" t="str">
            <v/>
          </cell>
          <cell r="AN843" t="str">
            <v/>
          </cell>
          <cell r="AO843" t="str">
            <v/>
          </cell>
          <cell r="AP843" t="str">
            <v/>
          </cell>
          <cell r="AQ843" t="str">
            <v/>
          </cell>
          <cell r="AR843" t="str">
            <v/>
          </cell>
          <cell r="AS843" t="str">
            <v/>
          </cell>
          <cell r="AT843" t="str">
            <v/>
          </cell>
          <cell r="AU843" t="str">
            <v/>
          </cell>
          <cell r="AV843" t="str">
            <v/>
          </cell>
          <cell r="AW843" t="str">
            <v/>
          </cell>
          <cell r="AX843" t="str">
            <v/>
          </cell>
          <cell r="AY843" t="str">
            <v/>
          </cell>
          <cell r="AZ843" t="str">
            <v/>
          </cell>
          <cell r="BA843" t="str">
            <v/>
          </cell>
          <cell r="BB843" t="str">
            <v/>
          </cell>
          <cell r="BC843" t="str">
            <v/>
          </cell>
          <cell r="BD843" t="str">
            <v/>
          </cell>
          <cell r="BE843" t="str">
            <v/>
          </cell>
          <cell r="BF843" t="str">
            <v/>
          </cell>
          <cell r="BG843" t="str">
            <v/>
          </cell>
          <cell r="BH843" t="str">
            <v/>
          </cell>
          <cell r="BI843" t="str">
            <v/>
          </cell>
          <cell r="BJ843" t="str">
            <v/>
          </cell>
          <cell r="BK843" t="str">
            <v/>
          </cell>
          <cell r="BL843" t="str">
            <v/>
          </cell>
          <cell r="BM843" t="str">
            <v/>
          </cell>
          <cell r="BN843" t="str">
            <v/>
          </cell>
          <cell r="BO843" t="str">
            <v/>
          </cell>
          <cell r="BP843" t="str">
            <v/>
          </cell>
          <cell r="BQ843" t="str">
            <v/>
          </cell>
          <cell r="BR843" t="str">
            <v/>
          </cell>
          <cell r="BS843" t="str">
            <v/>
          </cell>
          <cell r="BT843" t="str">
            <v/>
          </cell>
          <cell r="BU843" t="str">
            <v/>
          </cell>
          <cell r="BV843" t="str">
            <v/>
          </cell>
          <cell r="BW843" t="str">
            <v/>
          </cell>
          <cell r="BX843" t="str">
            <v/>
          </cell>
          <cell r="BY843" t="str">
            <v/>
          </cell>
          <cell r="BZ843" t="str">
            <v/>
          </cell>
          <cell r="CA843" t="str">
            <v/>
          </cell>
          <cell r="CB843" t="str">
            <v/>
          </cell>
          <cell r="CC843" t="str">
            <v/>
          </cell>
          <cell r="CD843" t="str">
            <v/>
          </cell>
          <cell r="CE843" t="str">
            <v/>
          </cell>
          <cell r="CF843" t="str">
            <v/>
          </cell>
          <cell r="CG843" t="str">
            <v/>
          </cell>
          <cell r="CH843" t="str">
            <v/>
          </cell>
          <cell r="CI843" t="str">
            <v/>
          </cell>
          <cell r="CJ843" t="str">
            <v/>
          </cell>
          <cell r="CK843" t="str">
            <v/>
          </cell>
          <cell r="CL843" t="str">
            <v/>
          </cell>
          <cell r="CM843" t="str">
            <v/>
          </cell>
          <cell r="CN843" t="str">
            <v/>
          </cell>
          <cell r="CO843" t="str">
            <v/>
          </cell>
          <cell r="CP843" t="str">
            <v/>
          </cell>
          <cell r="CQ843" t="str">
            <v/>
          </cell>
          <cell r="CR843" t="str">
            <v/>
          </cell>
          <cell r="CS843" t="str">
            <v/>
          </cell>
          <cell r="CT843" t="str">
            <v/>
          </cell>
          <cell r="CU843" t="str">
            <v/>
          </cell>
          <cell r="CV843" t="str">
            <v/>
          </cell>
          <cell r="CW843" t="str">
            <v/>
          </cell>
          <cell r="CX843" t="str">
            <v/>
          </cell>
          <cell r="CY843" t="str">
            <v/>
          </cell>
          <cell r="CZ843" t="str">
            <v/>
          </cell>
          <cell r="DA843" t="str">
            <v/>
          </cell>
          <cell r="DB843" t="str">
            <v/>
          </cell>
          <cell r="DC843" t="str">
            <v/>
          </cell>
          <cell r="DD843" t="str">
            <v/>
          </cell>
          <cell r="DE843" t="str">
            <v/>
          </cell>
          <cell r="DF843" t="str">
            <v/>
          </cell>
          <cell r="DG843" t="str">
            <v/>
          </cell>
          <cell r="DH843" t="str">
            <v/>
          </cell>
          <cell r="DI843" t="str">
            <v/>
          </cell>
          <cell r="DJ843" t="str">
            <v/>
          </cell>
          <cell r="DK843" t="str">
            <v/>
          </cell>
          <cell r="DL843" t="str">
            <v/>
          </cell>
          <cell r="DM843" t="str">
            <v/>
          </cell>
          <cell r="DN843" t="str">
            <v/>
          </cell>
          <cell r="DO843" t="str">
            <v/>
          </cell>
          <cell r="DP843" t="str">
            <v/>
          </cell>
          <cell r="DQ843" t="str">
            <v/>
          </cell>
          <cell r="DR843" t="str">
            <v/>
          </cell>
          <cell r="DS843" t="str">
            <v/>
          </cell>
          <cell r="DT843" t="str">
            <v/>
          </cell>
          <cell r="DU843" t="str">
            <v/>
          </cell>
          <cell r="DV843" t="str">
            <v/>
          </cell>
          <cell r="DW843" t="str">
            <v/>
          </cell>
          <cell r="DX843" t="str">
            <v/>
          </cell>
          <cell r="DY843" t="str">
            <v/>
          </cell>
          <cell r="DZ843" t="str">
            <v/>
          </cell>
          <cell r="EA843" t="str">
            <v/>
          </cell>
          <cell r="EB843" t="str">
            <v/>
          </cell>
          <cell r="EC843" t="str">
            <v/>
          </cell>
          <cell r="ED843" t="str">
            <v/>
          </cell>
          <cell r="EE843" t="str">
            <v/>
          </cell>
          <cell r="EF843" t="str">
            <v/>
          </cell>
          <cell r="EG843" t="str">
            <v/>
          </cell>
          <cell r="EH843" t="str">
            <v/>
          </cell>
          <cell r="EI843" t="str">
            <v/>
          </cell>
          <cell r="EJ843" t="str">
            <v/>
          </cell>
          <cell r="EK843" t="str">
            <v/>
          </cell>
          <cell r="EL843" t="str">
            <v/>
          </cell>
          <cell r="EM843" t="str">
            <v/>
          </cell>
          <cell r="EN843" t="str">
            <v/>
          </cell>
          <cell r="EO843" t="str">
            <v/>
          </cell>
          <cell r="EP843" t="str">
            <v/>
          </cell>
          <cell r="EQ843" t="str">
            <v/>
          </cell>
          <cell r="ER843" t="str">
            <v/>
          </cell>
          <cell r="ES843" t="str">
            <v/>
          </cell>
          <cell r="ET843" t="str">
            <v/>
          </cell>
          <cell r="EU843" t="str">
            <v/>
          </cell>
          <cell r="EV843" t="str">
            <v/>
          </cell>
          <cell r="EW843" t="str">
            <v/>
          </cell>
          <cell r="EX843" t="str">
            <v/>
          </cell>
          <cell r="EY843" t="str">
            <v/>
          </cell>
          <cell r="EZ843" t="str">
            <v/>
          </cell>
          <cell r="FA843" t="str">
            <v/>
          </cell>
          <cell r="FB843" t="str">
            <v/>
          </cell>
          <cell r="FC843" t="str">
            <v/>
          </cell>
          <cell r="FD843" t="str">
            <v/>
          </cell>
          <cell r="FE843" t="str">
            <v/>
          </cell>
          <cell r="FF843" t="str">
            <v/>
          </cell>
          <cell r="FG843" t="str">
            <v/>
          </cell>
          <cell r="FH843" t="str">
            <v/>
          </cell>
          <cell r="FI843" t="str">
            <v/>
          </cell>
          <cell r="FJ843" t="str">
            <v/>
          </cell>
          <cell r="FK843" t="str">
            <v/>
          </cell>
          <cell r="FL843" t="str">
            <v/>
          </cell>
          <cell r="FM843" t="str">
            <v/>
          </cell>
          <cell r="FN843" t="str">
            <v/>
          </cell>
          <cell r="FO843" t="str">
            <v/>
          </cell>
          <cell r="FP843" t="str">
            <v/>
          </cell>
          <cell r="FQ843" t="str">
            <v/>
          </cell>
          <cell r="FR843" t="str">
            <v/>
          </cell>
          <cell r="FS843" t="str">
            <v/>
          </cell>
          <cell r="FT843" t="str">
            <v/>
          </cell>
          <cell r="FU843" t="str">
            <v/>
          </cell>
          <cell r="FV843" t="str">
            <v/>
          </cell>
          <cell r="FW843" t="str">
            <v/>
          </cell>
          <cell r="FX843" t="str">
            <v/>
          </cell>
          <cell r="FY843" t="str">
            <v/>
          </cell>
          <cell r="FZ843" t="str">
            <v/>
          </cell>
          <cell r="GA843" t="str">
            <v/>
          </cell>
          <cell r="GB843" t="str">
            <v/>
          </cell>
          <cell r="GC843" t="str">
            <v/>
          </cell>
          <cell r="GD843" t="str">
            <v/>
          </cell>
          <cell r="GE843" t="str">
            <v/>
          </cell>
          <cell r="GF843" t="str">
            <v/>
          </cell>
          <cell r="GG843" t="str">
            <v/>
          </cell>
          <cell r="GH843" t="str">
            <v/>
          </cell>
          <cell r="GI843" t="str">
            <v/>
          </cell>
          <cell r="GJ843" t="str">
            <v/>
          </cell>
          <cell r="GK843" t="str">
            <v/>
          </cell>
          <cell r="GL843" t="str">
            <v/>
          </cell>
          <cell r="GM843" t="str">
            <v/>
          </cell>
          <cell r="GN843" t="str">
            <v/>
          </cell>
          <cell r="GO843" t="str">
            <v/>
          </cell>
          <cell r="GP843" t="str">
            <v/>
          </cell>
          <cell r="GQ843" t="str">
            <v/>
          </cell>
          <cell r="GR843" t="str">
            <v/>
          </cell>
          <cell r="GS843" t="str">
            <v/>
          </cell>
          <cell r="GT843" t="str">
            <v/>
          </cell>
          <cell r="GU843" t="str">
            <v/>
          </cell>
          <cell r="GV843" t="str">
            <v/>
          </cell>
          <cell r="GW843" t="str">
            <v/>
          </cell>
          <cell r="GX843" t="str">
            <v/>
          </cell>
          <cell r="GY843" t="str">
            <v/>
          </cell>
          <cell r="GZ843" t="str">
            <v/>
          </cell>
          <cell r="HA843" t="str">
            <v/>
          </cell>
          <cell r="HB843" t="str">
            <v/>
          </cell>
          <cell r="HC843" t="str">
            <v/>
          </cell>
          <cell r="HD843" t="str">
            <v/>
          </cell>
          <cell r="HE843" t="str">
            <v/>
          </cell>
          <cell r="HF843" t="str">
            <v/>
          </cell>
          <cell r="HG843" t="str">
            <v/>
          </cell>
          <cell r="HH843" t="str">
            <v/>
          </cell>
          <cell r="HI843" t="str">
            <v/>
          </cell>
          <cell r="HJ843" t="str">
            <v/>
          </cell>
          <cell r="HK843" t="str">
            <v/>
          </cell>
          <cell r="HL843" t="str">
            <v/>
          </cell>
          <cell r="HM843" t="str">
            <v/>
          </cell>
          <cell r="HN843" t="str">
            <v/>
          </cell>
          <cell r="HO843" t="str">
            <v/>
          </cell>
          <cell r="HP843" t="str">
            <v/>
          </cell>
          <cell r="HQ843" t="str">
            <v/>
          </cell>
          <cell r="HR843" t="str">
            <v/>
          </cell>
          <cell r="HS843" t="str">
            <v/>
          </cell>
          <cell r="HT843" t="str">
            <v/>
          </cell>
          <cell r="HU843" t="str">
            <v/>
          </cell>
          <cell r="HV843" t="str">
            <v/>
          </cell>
          <cell r="HW843" t="str">
            <v/>
          </cell>
          <cell r="HX843" t="str">
            <v/>
          </cell>
          <cell r="HY843" t="str">
            <v/>
          </cell>
          <cell r="HZ843" t="str">
            <v/>
          </cell>
          <cell r="IA843" t="str">
            <v/>
          </cell>
          <cell r="IB843" t="str">
            <v/>
          </cell>
          <cell r="IC843" t="str">
            <v/>
          </cell>
          <cell r="ID843" t="str">
            <v/>
          </cell>
        </row>
        <row r="844">
          <cell r="A844" t="str">
            <v/>
          </cell>
          <cell r="B844" t="str">
            <v/>
          </cell>
          <cell r="C844" t="str">
            <v/>
          </cell>
          <cell r="D844" t="str">
            <v/>
          </cell>
          <cell r="E844" t="str">
            <v/>
          </cell>
          <cell r="F844" t="str">
            <v/>
          </cell>
          <cell r="G844" t="str">
            <v/>
          </cell>
          <cell r="H844" t="str">
            <v/>
          </cell>
          <cell r="I844" t="str">
            <v/>
          </cell>
          <cell r="J844" t="str">
            <v/>
          </cell>
          <cell r="K844" t="str">
            <v/>
          </cell>
          <cell r="L844" t="str">
            <v/>
          </cell>
          <cell r="M844" t="str">
            <v/>
          </cell>
          <cell r="N844" t="str">
            <v/>
          </cell>
          <cell r="O844" t="str">
            <v/>
          </cell>
          <cell r="P844" t="str">
            <v/>
          </cell>
          <cell r="Q844" t="str">
            <v/>
          </cell>
          <cell r="R844" t="str">
            <v/>
          </cell>
          <cell r="S844" t="str">
            <v/>
          </cell>
          <cell r="T844" t="str">
            <v/>
          </cell>
          <cell r="U844" t="str">
            <v/>
          </cell>
          <cell r="V844" t="str">
            <v/>
          </cell>
          <cell r="W844" t="str">
            <v/>
          </cell>
          <cell r="X844" t="str">
            <v/>
          </cell>
          <cell r="Y844" t="str">
            <v/>
          </cell>
          <cell r="Z844" t="str">
            <v/>
          </cell>
          <cell r="AA844" t="str">
            <v/>
          </cell>
          <cell r="AB844" t="str">
            <v/>
          </cell>
          <cell r="AC844" t="str">
            <v/>
          </cell>
          <cell r="AD844" t="str">
            <v/>
          </cell>
          <cell r="AE844" t="str">
            <v/>
          </cell>
          <cell r="AF844" t="str">
            <v/>
          </cell>
          <cell r="AG844" t="str">
            <v/>
          </cell>
          <cell r="AH844" t="str">
            <v/>
          </cell>
          <cell r="AI844" t="str">
            <v/>
          </cell>
          <cell r="AJ844" t="str">
            <v/>
          </cell>
          <cell r="AK844" t="str">
            <v/>
          </cell>
          <cell r="AL844" t="str">
            <v/>
          </cell>
          <cell r="AM844" t="str">
            <v/>
          </cell>
          <cell r="AN844" t="str">
            <v/>
          </cell>
          <cell r="AO844" t="str">
            <v/>
          </cell>
          <cell r="AP844" t="str">
            <v/>
          </cell>
          <cell r="AQ844" t="str">
            <v/>
          </cell>
          <cell r="AR844" t="str">
            <v/>
          </cell>
          <cell r="AS844" t="str">
            <v/>
          </cell>
          <cell r="AT844" t="str">
            <v/>
          </cell>
          <cell r="AU844" t="str">
            <v/>
          </cell>
          <cell r="AV844" t="str">
            <v/>
          </cell>
          <cell r="AW844" t="str">
            <v/>
          </cell>
          <cell r="AX844" t="str">
            <v/>
          </cell>
          <cell r="AY844" t="str">
            <v/>
          </cell>
          <cell r="AZ844" t="str">
            <v/>
          </cell>
          <cell r="BA844" t="str">
            <v/>
          </cell>
          <cell r="BB844" t="str">
            <v/>
          </cell>
          <cell r="BC844" t="str">
            <v/>
          </cell>
          <cell r="BD844" t="str">
            <v/>
          </cell>
          <cell r="BE844" t="str">
            <v/>
          </cell>
          <cell r="BF844" t="str">
            <v/>
          </cell>
          <cell r="BG844" t="str">
            <v/>
          </cell>
          <cell r="BH844" t="str">
            <v/>
          </cell>
          <cell r="BI844" t="str">
            <v/>
          </cell>
          <cell r="BJ844" t="str">
            <v/>
          </cell>
          <cell r="BK844" t="str">
            <v/>
          </cell>
          <cell r="BL844" t="str">
            <v/>
          </cell>
          <cell r="BM844" t="str">
            <v/>
          </cell>
          <cell r="BN844" t="str">
            <v/>
          </cell>
          <cell r="BO844" t="str">
            <v/>
          </cell>
          <cell r="BP844" t="str">
            <v/>
          </cell>
          <cell r="BQ844" t="str">
            <v/>
          </cell>
          <cell r="BR844" t="str">
            <v/>
          </cell>
          <cell r="BS844" t="str">
            <v/>
          </cell>
          <cell r="BT844" t="str">
            <v/>
          </cell>
          <cell r="BU844" t="str">
            <v/>
          </cell>
          <cell r="BV844" t="str">
            <v/>
          </cell>
          <cell r="BW844" t="str">
            <v/>
          </cell>
          <cell r="BX844" t="str">
            <v/>
          </cell>
          <cell r="BY844" t="str">
            <v/>
          </cell>
          <cell r="BZ844" t="str">
            <v/>
          </cell>
          <cell r="CA844" t="str">
            <v/>
          </cell>
          <cell r="CB844" t="str">
            <v/>
          </cell>
          <cell r="CC844" t="str">
            <v/>
          </cell>
          <cell r="CD844" t="str">
            <v/>
          </cell>
          <cell r="CE844" t="str">
            <v/>
          </cell>
          <cell r="CF844" t="str">
            <v/>
          </cell>
          <cell r="CG844" t="str">
            <v/>
          </cell>
          <cell r="CH844" t="str">
            <v/>
          </cell>
          <cell r="CI844" t="str">
            <v/>
          </cell>
          <cell r="CJ844" t="str">
            <v/>
          </cell>
          <cell r="CK844" t="str">
            <v/>
          </cell>
          <cell r="CL844" t="str">
            <v/>
          </cell>
          <cell r="CM844" t="str">
            <v/>
          </cell>
          <cell r="CN844" t="str">
            <v/>
          </cell>
          <cell r="CO844" t="str">
            <v/>
          </cell>
          <cell r="CP844" t="str">
            <v/>
          </cell>
          <cell r="CQ844" t="str">
            <v/>
          </cell>
          <cell r="CR844" t="str">
            <v/>
          </cell>
          <cell r="CS844" t="str">
            <v/>
          </cell>
          <cell r="CT844" t="str">
            <v/>
          </cell>
          <cell r="CU844" t="str">
            <v/>
          </cell>
          <cell r="CV844" t="str">
            <v/>
          </cell>
          <cell r="CW844" t="str">
            <v/>
          </cell>
          <cell r="CX844" t="str">
            <v/>
          </cell>
          <cell r="CY844" t="str">
            <v/>
          </cell>
          <cell r="CZ844" t="str">
            <v/>
          </cell>
          <cell r="DA844" t="str">
            <v/>
          </cell>
          <cell r="DB844" t="str">
            <v/>
          </cell>
          <cell r="DC844" t="str">
            <v/>
          </cell>
          <cell r="DD844" t="str">
            <v/>
          </cell>
          <cell r="DE844" t="str">
            <v/>
          </cell>
          <cell r="DF844" t="str">
            <v/>
          </cell>
          <cell r="DG844" t="str">
            <v/>
          </cell>
          <cell r="DH844" t="str">
            <v/>
          </cell>
          <cell r="DI844" t="str">
            <v/>
          </cell>
          <cell r="DJ844" t="str">
            <v/>
          </cell>
          <cell r="DK844" t="str">
            <v/>
          </cell>
          <cell r="DL844" t="str">
            <v/>
          </cell>
          <cell r="DM844" t="str">
            <v/>
          </cell>
          <cell r="DN844" t="str">
            <v/>
          </cell>
          <cell r="DO844" t="str">
            <v/>
          </cell>
          <cell r="DP844" t="str">
            <v/>
          </cell>
          <cell r="DQ844" t="str">
            <v/>
          </cell>
          <cell r="DR844" t="str">
            <v/>
          </cell>
          <cell r="DS844" t="str">
            <v/>
          </cell>
          <cell r="DT844" t="str">
            <v/>
          </cell>
          <cell r="DU844" t="str">
            <v/>
          </cell>
          <cell r="DV844" t="str">
            <v/>
          </cell>
          <cell r="DW844" t="str">
            <v/>
          </cell>
          <cell r="DX844" t="str">
            <v/>
          </cell>
          <cell r="DY844" t="str">
            <v/>
          </cell>
          <cell r="DZ844" t="str">
            <v/>
          </cell>
          <cell r="EA844" t="str">
            <v/>
          </cell>
          <cell r="EB844" t="str">
            <v/>
          </cell>
          <cell r="EC844" t="str">
            <v/>
          </cell>
          <cell r="ED844" t="str">
            <v/>
          </cell>
          <cell r="EE844" t="str">
            <v/>
          </cell>
          <cell r="EF844" t="str">
            <v/>
          </cell>
          <cell r="EG844" t="str">
            <v/>
          </cell>
          <cell r="EH844" t="str">
            <v/>
          </cell>
          <cell r="EI844" t="str">
            <v/>
          </cell>
          <cell r="EJ844" t="str">
            <v/>
          </cell>
          <cell r="EK844" t="str">
            <v/>
          </cell>
          <cell r="EL844" t="str">
            <v/>
          </cell>
          <cell r="EM844" t="str">
            <v/>
          </cell>
          <cell r="EN844" t="str">
            <v/>
          </cell>
          <cell r="EO844" t="str">
            <v/>
          </cell>
          <cell r="EP844" t="str">
            <v/>
          </cell>
          <cell r="EQ844" t="str">
            <v/>
          </cell>
          <cell r="ER844" t="str">
            <v/>
          </cell>
          <cell r="ES844" t="str">
            <v/>
          </cell>
          <cell r="ET844" t="str">
            <v/>
          </cell>
          <cell r="EU844" t="str">
            <v/>
          </cell>
          <cell r="EV844" t="str">
            <v/>
          </cell>
          <cell r="EW844" t="str">
            <v/>
          </cell>
          <cell r="EX844" t="str">
            <v/>
          </cell>
          <cell r="EY844" t="str">
            <v/>
          </cell>
          <cell r="EZ844" t="str">
            <v/>
          </cell>
          <cell r="FA844" t="str">
            <v/>
          </cell>
          <cell r="FB844" t="str">
            <v/>
          </cell>
          <cell r="FC844" t="str">
            <v/>
          </cell>
          <cell r="FD844" t="str">
            <v/>
          </cell>
          <cell r="FE844" t="str">
            <v/>
          </cell>
          <cell r="FF844" t="str">
            <v/>
          </cell>
          <cell r="FG844" t="str">
            <v/>
          </cell>
          <cell r="FH844" t="str">
            <v/>
          </cell>
          <cell r="FI844" t="str">
            <v/>
          </cell>
          <cell r="FJ844" t="str">
            <v/>
          </cell>
          <cell r="FK844" t="str">
            <v/>
          </cell>
          <cell r="FL844" t="str">
            <v/>
          </cell>
          <cell r="FM844" t="str">
            <v/>
          </cell>
          <cell r="FN844" t="str">
            <v/>
          </cell>
          <cell r="FO844" t="str">
            <v/>
          </cell>
          <cell r="FP844" t="str">
            <v/>
          </cell>
          <cell r="FQ844" t="str">
            <v/>
          </cell>
          <cell r="FR844" t="str">
            <v/>
          </cell>
          <cell r="FS844" t="str">
            <v/>
          </cell>
          <cell r="FT844" t="str">
            <v/>
          </cell>
          <cell r="FU844" t="str">
            <v/>
          </cell>
          <cell r="FV844" t="str">
            <v/>
          </cell>
          <cell r="FW844" t="str">
            <v/>
          </cell>
          <cell r="FX844" t="str">
            <v/>
          </cell>
          <cell r="FY844" t="str">
            <v/>
          </cell>
          <cell r="FZ844" t="str">
            <v/>
          </cell>
          <cell r="GA844" t="str">
            <v/>
          </cell>
          <cell r="GB844" t="str">
            <v/>
          </cell>
          <cell r="GC844" t="str">
            <v/>
          </cell>
          <cell r="GD844" t="str">
            <v/>
          </cell>
          <cell r="GE844" t="str">
            <v/>
          </cell>
          <cell r="GF844" t="str">
            <v/>
          </cell>
          <cell r="GG844" t="str">
            <v/>
          </cell>
          <cell r="GH844" t="str">
            <v/>
          </cell>
          <cell r="GI844" t="str">
            <v/>
          </cell>
          <cell r="GJ844" t="str">
            <v/>
          </cell>
          <cell r="GK844" t="str">
            <v/>
          </cell>
          <cell r="GL844" t="str">
            <v/>
          </cell>
          <cell r="GM844" t="str">
            <v/>
          </cell>
          <cell r="GN844" t="str">
            <v/>
          </cell>
          <cell r="GO844" t="str">
            <v/>
          </cell>
          <cell r="GP844" t="str">
            <v/>
          </cell>
          <cell r="GQ844" t="str">
            <v/>
          </cell>
          <cell r="GR844" t="str">
            <v/>
          </cell>
          <cell r="GS844" t="str">
            <v/>
          </cell>
          <cell r="GT844" t="str">
            <v/>
          </cell>
          <cell r="GU844" t="str">
            <v/>
          </cell>
          <cell r="GV844" t="str">
            <v/>
          </cell>
          <cell r="GW844" t="str">
            <v/>
          </cell>
          <cell r="GX844" t="str">
            <v/>
          </cell>
          <cell r="GY844" t="str">
            <v/>
          </cell>
          <cell r="GZ844" t="str">
            <v/>
          </cell>
          <cell r="HA844" t="str">
            <v/>
          </cell>
          <cell r="HB844" t="str">
            <v/>
          </cell>
          <cell r="HC844" t="str">
            <v/>
          </cell>
          <cell r="HD844" t="str">
            <v/>
          </cell>
          <cell r="HE844" t="str">
            <v/>
          </cell>
          <cell r="HF844" t="str">
            <v/>
          </cell>
          <cell r="HG844" t="str">
            <v/>
          </cell>
          <cell r="HH844" t="str">
            <v/>
          </cell>
          <cell r="HI844" t="str">
            <v/>
          </cell>
          <cell r="HJ844" t="str">
            <v/>
          </cell>
          <cell r="HK844" t="str">
            <v/>
          </cell>
          <cell r="HL844" t="str">
            <v/>
          </cell>
          <cell r="HM844" t="str">
            <v/>
          </cell>
          <cell r="HN844" t="str">
            <v/>
          </cell>
          <cell r="HO844" t="str">
            <v/>
          </cell>
          <cell r="HP844" t="str">
            <v/>
          </cell>
          <cell r="HQ844" t="str">
            <v/>
          </cell>
          <cell r="HR844" t="str">
            <v/>
          </cell>
          <cell r="HS844" t="str">
            <v/>
          </cell>
          <cell r="HT844" t="str">
            <v/>
          </cell>
          <cell r="HU844" t="str">
            <v/>
          </cell>
          <cell r="HV844" t="str">
            <v/>
          </cell>
          <cell r="HW844" t="str">
            <v/>
          </cell>
          <cell r="HX844" t="str">
            <v/>
          </cell>
          <cell r="HY844" t="str">
            <v/>
          </cell>
          <cell r="HZ844" t="str">
            <v/>
          </cell>
          <cell r="IA844" t="str">
            <v/>
          </cell>
          <cell r="IB844" t="str">
            <v/>
          </cell>
          <cell r="IC844" t="str">
            <v/>
          </cell>
          <cell r="ID844" t="str">
            <v/>
          </cell>
        </row>
        <row r="845">
          <cell r="A845" t="str">
            <v/>
          </cell>
          <cell r="B845" t="str">
            <v/>
          </cell>
          <cell r="C845" t="str">
            <v/>
          </cell>
          <cell r="D845" t="str">
            <v/>
          </cell>
          <cell r="E845" t="str">
            <v/>
          </cell>
          <cell r="F845" t="str">
            <v/>
          </cell>
          <cell r="G845" t="str">
            <v/>
          </cell>
          <cell r="H845" t="str">
            <v/>
          </cell>
          <cell r="I845" t="str">
            <v/>
          </cell>
          <cell r="J845" t="str">
            <v/>
          </cell>
          <cell r="K845" t="str">
            <v/>
          </cell>
          <cell r="L845" t="str">
            <v/>
          </cell>
          <cell r="M845" t="str">
            <v/>
          </cell>
          <cell r="N845" t="str">
            <v/>
          </cell>
          <cell r="O845" t="str">
            <v/>
          </cell>
          <cell r="P845" t="str">
            <v/>
          </cell>
          <cell r="Q845" t="str">
            <v/>
          </cell>
          <cell r="R845" t="str">
            <v/>
          </cell>
          <cell r="S845" t="str">
            <v/>
          </cell>
          <cell r="T845" t="str">
            <v/>
          </cell>
          <cell r="U845" t="str">
            <v/>
          </cell>
          <cell r="V845" t="str">
            <v/>
          </cell>
          <cell r="W845" t="str">
            <v/>
          </cell>
          <cell r="X845" t="str">
            <v/>
          </cell>
          <cell r="Y845" t="str">
            <v/>
          </cell>
          <cell r="Z845" t="str">
            <v/>
          </cell>
          <cell r="AA845" t="str">
            <v/>
          </cell>
          <cell r="AB845" t="str">
            <v/>
          </cell>
          <cell r="AC845" t="str">
            <v/>
          </cell>
          <cell r="AD845" t="str">
            <v/>
          </cell>
          <cell r="AE845" t="str">
            <v/>
          </cell>
          <cell r="AF845" t="str">
            <v/>
          </cell>
          <cell r="AG845" t="str">
            <v/>
          </cell>
          <cell r="AH845" t="str">
            <v/>
          </cell>
          <cell r="AI845" t="str">
            <v/>
          </cell>
          <cell r="AJ845" t="str">
            <v/>
          </cell>
          <cell r="AK845" t="str">
            <v/>
          </cell>
          <cell r="AL845" t="str">
            <v/>
          </cell>
          <cell r="AM845" t="str">
            <v/>
          </cell>
          <cell r="AN845" t="str">
            <v/>
          </cell>
          <cell r="AO845" t="str">
            <v/>
          </cell>
          <cell r="AP845" t="str">
            <v/>
          </cell>
          <cell r="AQ845" t="str">
            <v/>
          </cell>
          <cell r="AR845" t="str">
            <v/>
          </cell>
          <cell r="AS845" t="str">
            <v/>
          </cell>
          <cell r="AT845" t="str">
            <v/>
          </cell>
          <cell r="AU845" t="str">
            <v/>
          </cell>
          <cell r="AV845" t="str">
            <v/>
          </cell>
          <cell r="AW845" t="str">
            <v/>
          </cell>
          <cell r="AX845" t="str">
            <v/>
          </cell>
          <cell r="AY845" t="str">
            <v/>
          </cell>
          <cell r="AZ845" t="str">
            <v/>
          </cell>
          <cell r="BA845" t="str">
            <v/>
          </cell>
          <cell r="BB845" t="str">
            <v/>
          </cell>
          <cell r="BC845" t="str">
            <v/>
          </cell>
          <cell r="BD845" t="str">
            <v/>
          </cell>
          <cell r="BE845" t="str">
            <v/>
          </cell>
          <cell r="BF845" t="str">
            <v/>
          </cell>
          <cell r="BG845" t="str">
            <v/>
          </cell>
          <cell r="BH845" t="str">
            <v/>
          </cell>
          <cell r="BI845" t="str">
            <v/>
          </cell>
          <cell r="BJ845" t="str">
            <v/>
          </cell>
          <cell r="BK845" t="str">
            <v/>
          </cell>
          <cell r="BL845" t="str">
            <v/>
          </cell>
          <cell r="BM845" t="str">
            <v/>
          </cell>
          <cell r="BN845" t="str">
            <v/>
          </cell>
          <cell r="BO845" t="str">
            <v/>
          </cell>
          <cell r="BP845" t="str">
            <v/>
          </cell>
          <cell r="BQ845" t="str">
            <v/>
          </cell>
          <cell r="BR845" t="str">
            <v/>
          </cell>
          <cell r="BS845" t="str">
            <v/>
          </cell>
          <cell r="BT845" t="str">
            <v/>
          </cell>
          <cell r="BU845" t="str">
            <v/>
          </cell>
          <cell r="BV845" t="str">
            <v/>
          </cell>
          <cell r="BW845" t="str">
            <v/>
          </cell>
          <cell r="BX845" t="str">
            <v/>
          </cell>
          <cell r="BY845" t="str">
            <v/>
          </cell>
          <cell r="BZ845" t="str">
            <v/>
          </cell>
          <cell r="CA845" t="str">
            <v/>
          </cell>
          <cell r="CB845" t="str">
            <v/>
          </cell>
          <cell r="CC845" t="str">
            <v/>
          </cell>
          <cell r="CD845" t="str">
            <v/>
          </cell>
          <cell r="CE845" t="str">
            <v/>
          </cell>
          <cell r="CF845" t="str">
            <v/>
          </cell>
          <cell r="CG845" t="str">
            <v/>
          </cell>
          <cell r="CH845" t="str">
            <v/>
          </cell>
          <cell r="CI845" t="str">
            <v/>
          </cell>
          <cell r="CJ845" t="str">
            <v/>
          </cell>
          <cell r="CK845" t="str">
            <v/>
          </cell>
          <cell r="CL845" t="str">
            <v/>
          </cell>
          <cell r="CM845" t="str">
            <v/>
          </cell>
          <cell r="CN845" t="str">
            <v/>
          </cell>
          <cell r="CO845" t="str">
            <v/>
          </cell>
          <cell r="CP845" t="str">
            <v/>
          </cell>
          <cell r="CQ845" t="str">
            <v/>
          </cell>
          <cell r="CR845" t="str">
            <v/>
          </cell>
          <cell r="CS845" t="str">
            <v/>
          </cell>
          <cell r="CT845" t="str">
            <v/>
          </cell>
          <cell r="CU845" t="str">
            <v/>
          </cell>
          <cell r="CV845" t="str">
            <v/>
          </cell>
          <cell r="CW845" t="str">
            <v/>
          </cell>
          <cell r="CX845" t="str">
            <v/>
          </cell>
          <cell r="CY845" t="str">
            <v/>
          </cell>
          <cell r="CZ845" t="str">
            <v/>
          </cell>
          <cell r="DA845" t="str">
            <v/>
          </cell>
          <cell r="DB845" t="str">
            <v/>
          </cell>
          <cell r="DC845" t="str">
            <v/>
          </cell>
          <cell r="DD845" t="str">
            <v/>
          </cell>
          <cell r="DE845" t="str">
            <v/>
          </cell>
          <cell r="DF845" t="str">
            <v/>
          </cell>
          <cell r="DG845" t="str">
            <v/>
          </cell>
          <cell r="DH845" t="str">
            <v/>
          </cell>
          <cell r="DI845" t="str">
            <v/>
          </cell>
          <cell r="DJ845" t="str">
            <v/>
          </cell>
          <cell r="DK845" t="str">
            <v/>
          </cell>
          <cell r="DL845" t="str">
            <v/>
          </cell>
          <cell r="DM845" t="str">
            <v/>
          </cell>
          <cell r="DN845" t="str">
            <v/>
          </cell>
          <cell r="DO845" t="str">
            <v/>
          </cell>
          <cell r="DP845" t="str">
            <v/>
          </cell>
          <cell r="DQ845" t="str">
            <v/>
          </cell>
          <cell r="DR845" t="str">
            <v/>
          </cell>
          <cell r="DS845" t="str">
            <v/>
          </cell>
          <cell r="DT845" t="str">
            <v/>
          </cell>
          <cell r="DU845" t="str">
            <v/>
          </cell>
          <cell r="DV845" t="str">
            <v/>
          </cell>
          <cell r="DW845" t="str">
            <v/>
          </cell>
          <cell r="DX845" t="str">
            <v/>
          </cell>
          <cell r="DY845" t="str">
            <v/>
          </cell>
          <cell r="DZ845" t="str">
            <v/>
          </cell>
          <cell r="EA845" t="str">
            <v/>
          </cell>
          <cell r="EB845" t="str">
            <v/>
          </cell>
          <cell r="EC845" t="str">
            <v/>
          </cell>
          <cell r="ED845" t="str">
            <v/>
          </cell>
          <cell r="EE845" t="str">
            <v/>
          </cell>
          <cell r="EF845" t="str">
            <v/>
          </cell>
          <cell r="EG845" t="str">
            <v/>
          </cell>
          <cell r="EH845" t="str">
            <v/>
          </cell>
          <cell r="EI845" t="str">
            <v/>
          </cell>
          <cell r="EJ845" t="str">
            <v/>
          </cell>
          <cell r="EK845" t="str">
            <v/>
          </cell>
          <cell r="EL845" t="str">
            <v/>
          </cell>
          <cell r="EM845" t="str">
            <v/>
          </cell>
          <cell r="EN845" t="str">
            <v/>
          </cell>
          <cell r="EO845" t="str">
            <v/>
          </cell>
          <cell r="EP845" t="str">
            <v/>
          </cell>
          <cell r="EQ845" t="str">
            <v/>
          </cell>
          <cell r="ER845" t="str">
            <v/>
          </cell>
          <cell r="ES845" t="str">
            <v/>
          </cell>
          <cell r="ET845" t="str">
            <v/>
          </cell>
          <cell r="EU845" t="str">
            <v/>
          </cell>
          <cell r="EV845" t="str">
            <v/>
          </cell>
          <cell r="EW845" t="str">
            <v/>
          </cell>
          <cell r="EX845" t="str">
            <v/>
          </cell>
          <cell r="EY845" t="str">
            <v/>
          </cell>
          <cell r="EZ845" t="str">
            <v/>
          </cell>
          <cell r="FA845" t="str">
            <v/>
          </cell>
          <cell r="FB845" t="str">
            <v/>
          </cell>
          <cell r="FC845" t="str">
            <v/>
          </cell>
          <cell r="FD845" t="str">
            <v/>
          </cell>
          <cell r="FE845" t="str">
            <v/>
          </cell>
          <cell r="FF845" t="str">
            <v/>
          </cell>
          <cell r="FG845" t="str">
            <v/>
          </cell>
          <cell r="FH845" t="str">
            <v/>
          </cell>
          <cell r="FI845" t="str">
            <v/>
          </cell>
          <cell r="FJ845" t="str">
            <v/>
          </cell>
          <cell r="FK845" t="str">
            <v/>
          </cell>
          <cell r="FL845" t="str">
            <v/>
          </cell>
          <cell r="FM845" t="str">
            <v/>
          </cell>
          <cell r="FN845" t="str">
            <v/>
          </cell>
          <cell r="FO845" t="str">
            <v/>
          </cell>
          <cell r="FP845" t="str">
            <v/>
          </cell>
          <cell r="FQ845" t="str">
            <v/>
          </cell>
          <cell r="FR845" t="str">
            <v/>
          </cell>
          <cell r="FS845" t="str">
            <v/>
          </cell>
          <cell r="FT845" t="str">
            <v/>
          </cell>
          <cell r="FU845" t="str">
            <v/>
          </cell>
          <cell r="FV845" t="str">
            <v/>
          </cell>
          <cell r="FW845" t="str">
            <v/>
          </cell>
          <cell r="FX845" t="str">
            <v/>
          </cell>
          <cell r="FY845" t="str">
            <v/>
          </cell>
          <cell r="FZ845" t="str">
            <v/>
          </cell>
          <cell r="GA845" t="str">
            <v/>
          </cell>
          <cell r="GB845" t="str">
            <v/>
          </cell>
          <cell r="GC845" t="str">
            <v/>
          </cell>
          <cell r="GD845" t="str">
            <v/>
          </cell>
          <cell r="GE845" t="str">
            <v/>
          </cell>
          <cell r="GF845" t="str">
            <v/>
          </cell>
          <cell r="GG845" t="str">
            <v/>
          </cell>
          <cell r="GH845" t="str">
            <v/>
          </cell>
          <cell r="GI845" t="str">
            <v/>
          </cell>
          <cell r="GJ845" t="str">
            <v/>
          </cell>
          <cell r="GK845" t="str">
            <v/>
          </cell>
          <cell r="GL845" t="str">
            <v/>
          </cell>
          <cell r="GM845" t="str">
            <v/>
          </cell>
          <cell r="GN845" t="str">
            <v/>
          </cell>
          <cell r="GO845" t="str">
            <v/>
          </cell>
          <cell r="GP845" t="str">
            <v/>
          </cell>
          <cell r="GQ845" t="str">
            <v/>
          </cell>
          <cell r="GR845" t="str">
            <v/>
          </cell>
          <cell r="GS845" t="str">
            <v/>
          </cell>
          <cell r="GT845" t="str">
            <v/>
          </cell>
          <cell r="GU845" t="str">
            <v/>
          </cell>
          <cell r="GV845" t="str">
            <v/>
          </cell>
          <cell r="GW845" t="str">
            <v/>
          </cell>
          <cell r="GX845" t="str">
            <v/>
          </cell>
          <cell r="GY845" t="str">
            <v/>
          </cell>
          <cell r="GZ845" t="str">
            <v/>
          </cell>
          <cell r="HA845" t="str">
            <v/>
          </cell>
          <cell r="HB845" t="str">
            <v/>
          </cell>
          <cell r="HC845" t="str">
            <v/>
          </cell>
          <cell r="HD845" t="str">
            <v/>
          </cell>
          <cell r="HE845" t="str">
            <v/>
          </cell>
          <cell r="HF845" t="str">
            <v/>
          </cell>
          <cell r="HG845" t="str">
            <v/>
          </cell>
          <cell r="HH845" t="str">
            <v/>
          </cell>
          <cell r="HI845" t="str">
            <v/>
          </cell>
          <cell r="HJ845" t="str">
            <v/>
          </cell>
          <cell r="HK845" t="str">
            <v/>
          </cell>
          <cell r="HL845" t="str">
            <v/>
          </cell>
          <cell r="HM845" t="str">
            <v/>
          </cell>
          <cell r="HN845" t="str">
            <v/>
          </cell>
          <cell r="HO845" t="str">
            <v/>
          </cell>
          <cell r="HP845" t="str">
            <v/>
          </cell>
          <cell r="HQ845" t="str">
            <v/>
          </cell>
          <cell r="HR845" t="str">
            <v/>
          </cell>
          <cell r="HS845" t="str">
            <v/>
          </cell>
          <cell r="HT845" t="str">
            <v/>
          </cell>
          <cell r="HU845" t="str">
            <v/>
          </cell>
          <cell r="HV845" t="str">
            <v/>
          </cell>
          <cell r="HW845" t="str">
            <v/>
          </cell>
          <cell r="HX845" t="str">
            <v/>
          </cell>
          <cell r="HY845" t="str">
            <v/>
          </cell>
          <cell r="HZ845" t="str">
            <v/>
          </cell>
          <cell r="IA845" t="str">
            <v/>
          </cell>
          <cell r="IB845" t="str">
            <v/>
          </cell>
          <cell r="IC845" t="str">
            <v/>
          </cell>
          <cell r="ID845" t="str">
            <v/>
          </cell>
        </row>
        <row r="846">
          <cell r="A846" t="str">
            <v/>
          </cell>
          <cell r="B846" t="str">
            <v/>
          </cell>
          <cell r="C846" t="str">
            <v/>
          </cell>
          <cell r="D846" t="str">
            <v/>
          </cell>
          <cell r="E846" t="str">
            <v/>
          </cell>
          <cell r="F846" t="str">
            <v/>
          </cell>
          <cell r="G846" t="str">
            <v/>
          </cell>
          <cell r="H846" t="str">
            <v/>
          </cell>
          <cell r="I846" t="str">
            <v/>
          </cell>
          <cell r="J846" t="str">
            <v/>
          </cell>
          <cell r="K846" t="str">
            <v/>
          </cell>
          <cell r="L846" t="str">
            <v/>
          </cell>
          <cell r="M846" t="str">
            <v/>
          </cell>
          <cell r="N846" t="str">
            <v/>
          </cell>
          <cell r="O846" t="str">
            <v/>
          </cell>
          <cell r="P846" t="str">
            <v/>
          </cell>
          <cell r="Q846" t="str">
            <v/>
          </cell>
          <cell r="R846" t="str">
            <v/>
          </cell>
          <cell r="S846" t="str">
            <v/>
          </cell>
          <cell r="T846" t="str">
            <v/>
          </cell>
          <cell r="U846" t="str">
            <v/>
          </cell>
          <cell r="V846" t="str">
            <v/>
          </cell>
          <cell r="W846" t="str">
            <v/>
          </cell>
          <cell r="X846" t="str">
            <v/>
          </cell>
          <cell r="Y846" t="str">
            <v/>
          </cell>
          <cell r="Z846" t="str">
            <v/>
          </cell>
          <cell r="AA846" t="str">
            <v/>
          </cell>
          <cell r="AB846" t="str">
            <v/>
          </cell>
          <cell r="AC846" t="str">
            <v/>
          </cell>
          <cell r="AD846" t="str">
            <v/>
          </cell>
          <cell r="AE846" t="str">
            <v/>
          </cell>
          <cell r="AF846" t="str">
            <v/>
          </cell>
          <cell r="AG846" t="str">
            <v/>
          </cell>
          <cell r="AH846" t="str">
            <v/>
          </cell>
          <cell r="AI846" t="str">
            <v/>
          </cell>
          <cell r="AJ846" t="str">
            <v/>
          </cell>
          <cell r="AK846" t="str">
            <v/>
          </cell>
          <cell r="AL846" t="str">
            <v/>
          </cell>
          <cell r="AM846" t="str">
            <v/>
          </cell>
          <cell r="AN846" t="str">
            <v/>
          </cell>
          <cell r="AO846" t="str">
            <v/>
          </cell>
          <cell r="AP846" t="str">
            <v/>
          </cell>
          <cell r="AQ846" t="str">
            <v/>
          </cell>
          <cell r="AR846" t="str">
            <v/>
          </cell>
          <cell r="AS846" t="str">
            <v/>
          </cell>
          <cell r="AT846" t="str">
            <v/>
          </cell>
          <cell r="AU846" t="str">
            <v/>
          </cell>
          <cell r="AV846" t="str">
            <v/>
          </cell>
          <cell r="AW846" t="str">
            <v/>
          </cell>
          <cell r="AX846" t="str">
            <v/>
          </cell>
          <cell r="AY846" t="str">
            <v/>
          </cell>
          <cell r="AZ846" t="str">
            <v/>
          </cell>
          <cell r="BA846" t="str">
            <v/>
          </cell>
          <cell r="BB846" t="str">
            <v/>
          </cell>
          <cell r="BC846" t="str">
            <v/>
          </cell>
          <cell r="BD846" t="str">
            <v/>
          </cell>
          <cell r="BE846" t="str">
            <v/>
          </cell>
          <cell r="BF846" t="str">
            <v/>
          </cell>
          <cell r="BG846" t="str">
            <v/>
          </cell>
          <cell r="BH846" t="str">
            <v/>
          </cell>
          <cell r="BI846" t="str">
            <v/>
          </cell>
          <cell r="BJ846" t="str">
            <v/>
          </cell>
          <cell r="BK846" t="str">
            <v/>
          </cell>
          <cell r="BL846" t="str">
            <v/>
          </cell>
          <cell r="BM846" t="str">
            <v/>
          </cell>
          <cell r="BN846" t="str">
            <v/>
          </cell>
          <cell r="BO846" t="str">
            <v/>
          </cell>
          <cell r="BP846" t="str">
            <v/>
          </cell>
          <cell r="BQ846" t="str">
            <v/>
          </cell>
          <cell r="BR846" t="str">
            <v/>
          </cell>
          <cell r="BS846" t="str">
            <v/>
          </cell>
          <cell r="BT846" t="str">
            <v/>
          </cell>
          <cell r="BU846" t="str">
            <v/>
          </cell>
          <cell r="BV846" t="str">
            <v/>
          </cell>
          <cell r="BW846" t="str">
            <v/>
          </cell>
          <cell r="BX846" t="str">
            <v/>
          </cell>
          <cell r="BY846" t="str">
            <v/>
          </cell>
          <cell r="BZ846" t="str">
            <v/>
          </cell>
          <cell r="CA846" t="str">
            <v/>
          </cell>
          <cell r="CB846" t="str">
            <v/>
          </cell>
          <cell r="CC846" t="str">
            <v/>
          </cell>
          <cell r="CD846" t="str">
            <v/>
          </cell>
          <cell r="CE846" t="str">
            <v/>
          </cell>
          <cell r="CF846" t="str">
            <v/>
          </cell>
          <cell r="CG846" t="str">
            <v/>
          </cell>
          <cell r="CH846" t="str">
            <v/>
          </cell>
          <cell r="CI846" t="str">
            <v/>
          </cell>
          <cell r="CJ846" t="str">
            <v/>
          </cell>
          <cell r="CK846" t="str">
            <v/>
          </cell>
          <cell r="CL846" t="str">
            <v/>
          </cell>
          <cell r="CM846" t="str">
            <v/>
          </cell>
          <cell r="CN846" t="str">
            <v/>
          </cell>
          <cell r="CO846" t="str">
            <v/>
          </cell>
          <cell r="CP846" t="str">
            <v/>
          </cell>
          <cell r="CQ846" t="str">
            <v/>
          </cell>
          <cell r="CR846" t="str">
            <v/>
          </cell>
          <cell r="CS846" t="str">
            <v/>
          </cell>
          <cell r="CT846" t="str">
            <v/>
          </cell>
          <cell r="CU846" t="str">
            <v/>
          </cell>
          <cell r="CV846" t="str">
            <v/>
          </cell>
          <cell r="CW846" t="str">
            <v/>
          </cell>
          <cell r="CX846" t="str">
            <v/>
          </cell>
          <cell r="CY846" t="str">
            <v/>
          </cell>
          <cell r="CZ846" t="str">
            <v/>
          </cell>
          <cell r="DA846" t="str">
            <v/>
          </cell>
          <cell r="DB846" t="str">
            <v/>
          </cell>
          <cell r="DC846" t="str">
            <v/>
          </cell>
          <cell r="DD846" t="str">
            <v/>
          </cell>
          <cell r="DE846" t="str">
            <v/>
          </cell>
          <cell r="DF846" t="str">
            <v/>
          </cell>
          <cell r="DG846" t="str">
            <v/>
          </cell>
          <cell r="DH846" t="str">
            <v/>
          </cell>
          <cell r="DI846" t="str">
            <v/>
          </cell>
          <cell r="DJ846" t="str">
            <v/>
          </cell>
          <cell r="DK846" t="str">
            <v/>
          </cell>
          <cell r="DL846" t="str">
            <v/>
          </cell>
          <cell r="DM846" t="str">
            <v/>
          </cell>
          <cell r="DN846" t="str">
            <v/>
          </cell>
          <cell r="DO846" t="str">
            <v/>
          </cell>
          <cell r="DP846" t="str">
            <v/>
          </cell>
          <cell r="DQ846" t="str">
            <v/>
          </cell>
          <cell r="DR846" t="str">
            <v/>
          </cell>
          <cell r="DS846" t="str">
            <v/>
          </cell>
          <cell r="DT846" t="str">
            <v/>
          </cell>
          <cell r="DU846" t="str">
            <v/>
          </cell>
          <cell r="DV846" t="str">
            <v/>
          </cell>
          <cell r="DW846" t="str">
            <v/>
          </cell>
          <cell r="DX846" t="str">
            <v/>
          </cell>
          <cell r="DY846" t="str">
            <v/>
          </cell>
          <cell r="DZ846" t="str">
            <v/>
          </cell>
          <cell r="EA846" t="str">
            <v/>
          </cell>
          <cell r="EB846" t="str">
            <v/>
          </cell>
          <cell r="EC846" t="str">
            <v/>
          </cell>
          <cell r="ED846" t="str">
            <v/>
          </cell>
          <cell r="EE846" t="str">
            <v/>
          </cell>
          <cell r="EF846" t="str">
            <v/>
          </cell>
          <cell r="EG846" t="str">
            <v/>
          </cell>
          <cell r="EH846" t="str">
            <v/>
          </cell>
          <cell r="EI846" t="str">
            <v/>
          </cell>
          <cell r="EJ846" t="str">
            <v/>
          </cell>
          <cell r="EK846" t="str">
            <v/>
          </cell>
          <cell r="EL846" t="str">
            <v/>
          </cell>
          <cell r="EM846" t="str">
            <v/>
          </cell>
          <cell r="EN846" t="str">
            <v/>
          </cell>
          <cell r="EO846" t="str">
            <v/>
          </cell>
          <cell r="EP846" t="str">
            <v/>
          </cell>
          <cell r="EQ846" t="str">
            <v/>
          </cell>
          <cell r="ER846" t="str">
            <v/>
          </cell>
          <cell r="ES846" t="str">
            <v/>
          </cell>
          <cell r="ET846" t="str">
            <v/>
          </cell>
          <cell r="EU846" t="str">
            <v/>
          </cell>
          <cell r="EV846" t="str">
            <v/>
          </cell>
          <cell r="EW846" t="str">
            <v/>
          </cell>
          <cell r="EX846" t="str">
            <v/>
          </cell>
          <cell r="EY846" t="str">
            <v/>
          </cell>
          <cell r="EZ846" t="str">
            <v/>
          </cell>
          <cell r="FA846" t="str">
            <v/>
          </cell>
          <cell r="FB846" t="str">
            <v/>
          </cell>
          <cell r="FC846" t="str">
            <v/>
          </cell>
          <cell r="FD846" t="str">
            <v/>
          </cell>
          <cell r="FE846" t="str">
            <v/>
          </cell>
          <cell r="FF846" t="str">
            <v/>
          </cell>
          <cell r="FG846" t="str">
            <v/>
          </cell>
          <cell r="FH846" t="str">
            <v/>
          </cell>
          <cell r="FI846" t="str">
            <v/>
          </cell>
          <cell r="FJ846" t="str">
            <v/>
          </cell>
          <cell r="FK846" t="str">
            <v/>
          </cell>
          <cell r="FL846" t="str">
            <v/>
          </cell>
          <cell r="FM846" t="str">
            <v/>
          </cell>
          <cell r="FN846" t="str">
            <v/>
          </cell>
          <cell r="FO846" t="str">
            <v/>
          </cell>
          <cell r="FP846" t="str">
            <v/>
          </cell>
          <cell r="FQ846" t="str">
            <v/>
          </cell>
          <cell r="FR846" t="str">
            <v/>
          </cell>
          <cell r="FS846" t="str">
            <v/>
          </cell>
          <cell r="FT846" t="str">
            <v/>
          </cell>
          <cell r="FU846" t="str">
            <v/>
          </cell>
          <cell r="FV846" t="str">
            <v/>
          </cell>
          <cell r="FW846" t="str">
            <v/>
          </cell>
          <cell r="FX846" t="str">
            <v/>
          </cell>
          <cell r="FY846" t="str">
            <v/>
          </cell>
          <cell r="FZ846" t="str">
            <v/>
          </cell>
          <cell r="GA846" t="str">
            <v/>
          </cell>
          <cell r="GB846" t="str">
            <v/>
          </cell>
          <cell r="GC846" t="str">
            <v/>
          </cell>
          <cell r="GD846" t="str">
            <v/>
          </cell>
          <cell r="GE846" t="str">
            <v/>
          </cell>
          <cell r="GF846" t="str">
            <v/>
          </cell>
          <cell r="GG846" t="str">
            <v/>
          </cell>
          <cell r="GH846" t="str">
            <v/>
          </cell>
          <cell r="GI846" t="str">
            <v/>
          </cell>
          <cell r="GJ846" t="str">
            <v/>
          </cell>
          <cell r="GK846" t="str">
            <v/>
          </cell>
          <cell r="GL846" t="str">
            <v/>
          </cell>
          <cell r="GM846" t="str">
            <v/>
          </cell>
          <cell r="GN846" t="str">
            <v/>
          </cell>
          <cell r="GO846" t="str">
            <v/>
          </cell>
          <cell r="GP846" t="str">
            <v/>
          </cell>
          <cell r="GQ846" t="str">
            <v/>
          </cell>
          <cell r="GR846" t="str">
            <v/>
          </cell>
          <cell r="GS846" t="str">
            <v/>
          </cell>
          <cell r="GT846" t="str">
            <v/>
          </cell>
          <cell r="GU846" t="str">
            <v/>
          </cell>
          <cell r="GV846" t="str">
            <v/>
          </cell>
          <cell r="GW846" t="str">
            <v/>
          </cell>
          <cell r="GX846" t="str">
            <v/>
          </cell>
          <cell r="GY846" t="str">
            <v/>
          </cell>
          <cell r="GZ846" t="str">
            <v/>
          </cell>
          <cell r="HA846" t="str">
            <v/>
          </cell>
          <cell r="HB846" t="str">
            <v/>
          </cell>
          <cell r="HC846" t="str">
            <v/>
          </cell>
          <cell r="HD846" t="str">
            <v/>
          </cell>
          <cell r="HE846" t="str">
            <v/>
          </cell>
          <cell r="HF846" t="str">
            <v/>
          </cell>
          <cell r="HG846" t="str">
            <v/>
          </cell>
          <cell r="HH846" t="str">
            <v/>
          </cell>
          <cell r="HI846" t="str">
            <v/>
          </cell>
          <cell r="HJ846" t="str">
            <v/>
          </cell>
          <cell r="HK846" t="str">
            <v/>
          </cell>
          <cell r="HL846" t="str">
            <v/>
          </cell>
          <cell r="HM846" t="str">
            <v/>
          </cell>
          <cell r="HN846" t="str">
            <v/>
          </cell>
          <cell r="HO846" t="str">
            <v/>
          </cell>
          <cell r="HP846" t="str">
            <v/>
          </cell>
          <cell r="HQ846" t="str">
            <v/>
          </cell>
          <cell r="HR846" t="str">
            <v/>
          </cell>
          <cell r="HS846" t="str">
            <v/>
          </cell>
          <cell r="HT846" t="str">
            <v/>
          </cell>
          <cell r="HU846" t="str">
            <v/>
          </cell>
          <cell r="HV846" t="str">
            <v/>
          </cell>
          <cell r="HW846" t="str">
            <v/>
          </cell>
          <cell r="HX846" t="str">
            <v/>
          </cell>
          <cell r="HY846" t="str">
            <v/>
          </cell>
          <cell r="HZ846" t="str">
            <v/>
          </cell>
          <cell r="IA846" t="str">
            <v/>
          </cell>
          <cell r="IB846" t="str">
            <v/>
          </cell>
          <cell r="IC846" t="str">
            <v/>
          </cell>
          <cell r="ID846" t="str">
            <v/>
          </cell>
        </row>
        <row r="847">
          <cell r="A847" t="str">
            <v/>
          </cell>
          <cell r="B847" t="str">
            <v/>
          </cell>
          <cell r="C847" t="str">
            <v/>
          </cell>
          <cell r="D847" t="str">
            <v/>
          </cell>
          <cell r="E847" t="str">
            <v/>
          </cell>
          <cell r="F847" t="str">
            <v/>
          </cell>
          <cell r="G847" t="str">
            <v/>
          </cell>
          <cell r="H847" t="str">
            <v/>
          </cell>
          <cell r="I847" t="str">
            <v/>
          </cell>
          <cell r="J847" t="str">
            <v/>
          </cell>
          <cell r="K847" t="str">
            <v/>
          </cell>
          <cell r="L847" t="str">
            <v/>
          </cell>
          <cell r="M847" t="str">
            <v/>
          </cell>
          <cell r="N847" t="str">
            <v/>
          </cell>
          <cell r="O847" t="str">
            <v/>
          </cell>
          <cell r="P847" t="str">
            <v/>
          </cell>
          <cell r="Q847" t="str">
            <v/>
          </cell>
          <cell r="R847" t="str">
            <v/>
          </cell>
          <cell r="S847" t="str">
            <v/>
          </cell>
          <cell r="T847" t="str">
            <v/>
          </cell>
          <cell r="U847" t="str">
            <v/>
          </cell>
          <cell r="V847" t="str">
            <v/>
          </cell>
          <cell r="W847" t="str">
            <v/>
          </cell>
          <cell r="X847" t="str">
            <v/>
          </cell>
          <cell r="Y847" t="str">
            <v/>
          </cell>
          <cell r="Z847" t="str">
            <v/>
          </cell>
          <cell r="AA847" t="str">
            <v/>
          </cell>
          <cell r="AB847" t="str">
            <v/>
          </cell>
          <cell r="AC847" t="str">
            <v/>
          </cell>
          <cell r="AD847" t="str">
            <v/>
          </cell>
          <cell r="AE847" t="str">
            <v/>
          </cell>
          <cell r="AF847" t="str">
            <v/>
          </cell>
          <cell r="AG847" t="str">
            <v/>
          </cell>
          <cell r="AH847" t="str">
            <v/>
          </cell>
          <cell r="AI847" t="str">
            <v/>
          </cell>
          <cell r="AJ847" t="str">
            <v/>
          </cell>
          <cell r="AK847" t="str">
            <v/>
          </cell>
          <cell r="AL847" t="str">
            <v/>
          </cell>
          <cell r="AM847" t="str">
            <v/>
          </cell>
          <cell r="AN847" t="str">
            <v/>
          </cell>
          <cell r="AO847" t="str">
            <v/>
          </cell>
          <cell r="AP847" t="str">
            <v/>
          </cell>
          <cell r="AQ847" t="str">
            <v/>
          </cell>
          <cell r="AR847" t="str">
            <v/>
          </cell>
          <cell r="AS847" t="str">
            <v/>
          </cell>
          <cell r="AT847" t="str">
            <v/>
          </cell>
          <cell r="AU847" t="str">
            <v/>
          </cell>
          <cell r="AV847" t="str">
            <v/>
          </cell>
          <cell r="AW847" t="str">
            <v/>
          </cell>
          <cell r="AX847" t="str">
            <v/>
          </cell>
          <cell r="AY847" t="str">
            <v/>
          </cell>
          <cell r="AZ847" t="str">
            <v/>
          </cell>
          <cell r="BA847" t="str">
            <v/>
          </cell>
          <cell r="BB847" t="str">
            <v/>
          </cell>
          <cell r="BC847" t="str">
            <v/>
          </cell>
          <cell r="BD847" t="str">
            <v/>
          </cell>
          <cell r="BE847" t="str">
            <v/>
          </cell>
          <cell r="BF847" t="str">
            <v/>
          </cell>
          <cell r="BG847" t="str">
            <v/>
          </cell>
          <cell r="BH847" t="str">
            <v/>
          </cell>
          <cell r="BI847" t="str">
            <v/>
          </cell>
          <cell r="BJ847" t="str">
            <v/>
          </cell>
          <cell r="BK847" t="str">
            <v/>
          </cell>
          <cell r="BL847" t="str">
            <v/>
          </cell>
          <cell r="BM847" t="str">
            <v/>
          </cell>
          <cell r="BN847" t="str">
            <v/>
          </cell>
          <cell r="BO847" t="str">
            <v/>
          </cell>
          <cell r="BP847" t="str">
            <v/>
          </cell>
          <cell r="BQ847" t="str">
            <v/>
          </cell>
          <cell r="BR847" t="str">
            <v/>
          </cell>
          <cell r="BS847" t="str">
            <v/>
          </cell>
          <cell r="BT847" t="str">
            <v/>
          </cell>
          <cell r="BU847" t="str">
            <v/>
          </cell>
          <cell r="BV847" t="str">
            <v/>
          </cell>
          <cell r="BW847" t="str">
            <v/>
          </cell>
          <cell r="BX847" t="str">
            <v/>
          </cell>
          <cell r="BY847" t="str">
            <v/>
          </cell>
          <cell r="BZ847" t="str">
            <v/>
          </cell>
          <cell r="CA847" t="str">
            <v/>
          </cell>
          <cell r="CB847" t="str">
            <v/>
          </cell>
          <cell r="CC847" t="str">
            <v/>
          </cell>
          <cell r="CD847" t="str">
            <v/>
          </cell>
          <cell r="CE847" t="str">
            <v/>
          </cell>
          <cell r="CF847" t="str">
            <v/>
          </cell>
          <cell r="CG847" t="str">
            <v/>
          </cell>
          <cell r="CH847" t="str">
            <v/>
          </cell>
          <cell r="CI847" t="str">
            <v/>
          </cell>
          <cell r="CJ847" t="str">
            <v/>
          </cell>
          <cell r="CK847" t="str">
            <v/>
          </cell>
          <cell r="CL847" t="str">
            <v/>
          </cell>
          <cell r="CM847" t="str">
            <v/>
          </cell>
          <cell r="CN847" t="str">
            <v/>
          </cell>
          <cell r="CO847" t="str">
            <v/>
          </cell>
          <cell r="CP847" t="str">
            <v/>
          </cell>
          <cell r="CQ847" t="str">
            <v/>
          </cell>
          <cell r="CR847" t="str">
            <v/>
          </cell>
          <cell r="CS847" t="str">
            <v/>
          </cell>
          <cell r="CT847" t="str">
            <v/>
          </cell>
          <cell r="CU847" t="str">
            <v/>
          </cell>
          <cell r="CV847" t="str">
            <v/>
          </cell>
          <cell r="CW847" t="str">
            <v/>
          </cell>
          <cell r="CX847" t="str">
            <v/>
          </cell>
          <cell r="CY847" t="str">
            <v/>
          </cell>
          <cell r="CZ847" t="str">
            <v/>
          </cell>
          <cell r="DA847" t="str">
            <v/>
          </cell>
          <cell r="DB847" t="str">
            <v/>
          </cell>
          <cell r="DC847" t="str">
            <v/>
          </cell>
          <cell r="DD847" t="str">
            <v/>
          </cell>
          <cell r="DE847" t="str">
            <v/>
          </cell>
          <cell r="DF847" t="str">
            <v/>
          </cell>
          <cell r="DG847" t="str">
            <v/>
          </cell>
          <cell r="DH847" t="str">
            <v/>
          </cell>
          <cell r="DI847" t="str">
            <v/>
          </cell>
          <cell r="DJ847" t="str">
            <v/>
          </cell>
          <cell r="DK847" t="str">
            <v/>
          </cell>
          <cell r="DL847" t="str">
            <v/>
          </cell>
          <cell r="DM847" t="str">
            <v/>
          </cell>
          <cell r="DN847" t="str">
            <v/>
          </cell>
          <cell r="DO847" t="str">
            <v/>
          </cell>
          <cell r="DP847" t="str">
            <v/>
          </cell>
          <cell r="DQ847" t="str">
            <v/>
          </cell>
          <cell r="DR847" t="str">
            <v/>
          </cell>
          <cell r="DS847" t="str">
            <v/>
          </cell>
          <cell r="DT847" t="str">
            <v/>
          </cell>
          <cell r="DU847" t="str">
            <v/>
          </cell>
          <cell r="DV847" t="str">
            <v/>
          </cell>
          <cell r="DW847" t="str">
            <v/>
          </cell>
          <cell r="DX847" t="str">
            <v/>
          </cell>
          <cell r="DY847" t="str">
            <v/>
          </cell>
          <cell r="DZ847" t="str">
            <v/>
          </cell>
          <cell r="EA847" t="str">
            <v/>
          </cell>
          <cell r="EB847" t="str">
            <v/>
          </cell>
          <cell r="EC847" t="str">
            <v/>
          </cell>
          <cell r="ED847" t="str">
            <v/>
          </cell>
          <cell r="EE847" t="str">
            <v/>
          </cell>
          <cell r="EF847" t="str">
            <v/>
          </cell>
          <cell r="EG847" t="str">
            <v/>
          </cell>
          <cell r="EH847" t="str">
            <v/>
          </cell>
          <cell r="EI847" t="str">
            <v/>
          </cell>
          <cell r="EJ847" t="str">
            <v/>
          </cell>
          <cell r="EK847" t="str">
            <v/>
          </cell>
          <cell r="EL847" t="str">
            <v/>
          </cell>
          <cell r="EM847" t="str">
            <v/>
          </cell>
          <cell r="EN847" t="str">
            <v/>
          </cell>
          <cell r="EO847" t="str">
            <v/>
          </cell>
          <cell r="EP847" t="str">
            <v/>
          </cell>
          <cell r="EQ847" t="str">
            <v/>
          </cell>
          <cell r="ER847" t="str">
            <v/>
          </cell>
          <cell r="ES847" t="str">
            <v/>
          </cell>
          <cell r="ET847" t="str">
            <v/>
          </cell>
          <cell r="EU847" t="str">
            <v/>
          </cell>
          <cell r="EV847" t="str">
            <v/>
          </cell>
          <cell r="EW847" t="str">
            <v/>
          </cell>
          <cell r="EX847" t="str">
            <v/>
          </cell>
          <cell r="EY847" t="str">
            <v/>
          </cell>
          <cell r="EZ847" t="str">
            <v/>
          </cell>
          <cell r="FA847" t="str">
            <v/>
          </cell>
          <cell r="FB847" t="str">
            <v/>
          </cell>
          <cell r="FC847" t="str">
            <v/>
          </cell>
          <cell r="FD847" t="str">
            <v/>
          </cell>
          <cell r="FE847" t="str">
            <v/>
          </cell>
          <cell r="FF847" t="str">
            <v/>
          </cell>
          <cell r="FG847" t="str">
            <v/>
          </cell>
          <cell r="FH847" t="str">
            <v/>
          </cell>
          <cell r="FI847" t="str">
            <v/>
          </cell>
          <cell r="FJ847" t="str">
            <v/>
          </cell>
          <cell r="FK847" t="str">
            <v/>
          </cell>
          <cell r="FL847" t="str">
            <v/>
          </cell>
          <cell r="FM847" t="str">
            <v/>
          </cell>
          <cell r="FN847" t="str">
            <v/>
          </cell>
          <cell r="FO847" t="str">
            <v/>
          </cell>
          <cell r="FP847" t="str">
            <v/>
          </cell>
          <cell r="FQ847" t="str">
            <v/>
          </cell>
          <cell r="FR847" t="str">
            <v/>
          </cell>
          <cell r="FS847" t="str">
            <v/>
          </cell>
          <cell r="FT847" t="str">
            <v/>
          </cell>
          <cell r="FU847" t="str">
            <v/>
          </cell>
          <cell r="FV847" t="str">
            <v/>
          </cell>
          <cell r="FW847" t="str">
            <v/>
          </cell>
          <cell r="FX847" t="str">
            <v/>
          </cell>
          <cell r="FY847" t="str">
            <v/>
          </cell>
          <cell r="FZ847" t="str">
            <v/>
          </cell>
          <cell r="GA847" t="str">
            <v/>
          </cell>
          <cell r="GB847" t="str">
            <v/>
          </cell>
          <cell r="GC847" t="str">
            <v/>
          </cell>
          <cell r="GD847" t="str">
            <v/>
          </cell>
          <cell r="GE847" t="str">
            <v/>
          </cell>
          <cell r="GF847" t="str">
            <v/>
          </cell>
          <cell r="GG847" t="str">
            <v/>
          </cell>
          <cell r="GH847" t="str">
            <v/>
          </cell>
          <cell r="GI847" t="str">
            <v/>
          </cell>
          <cell r="GJ847" t="str">
            <v/>
          </cell>
          <cell r="GK847" t="str">
            <v/>
          </cell>
          <cell r="GL847" t="str">
            <v/>
          </cell>
          <cell r="GM847" t="str">
            <v/>
          </cell>
          <cell r="GN847" t="str">
            <v/>
          </cell>
          <cell r="GO847" t="str">
            <v/>
          </cell>
          <cell r="GP847" t="str">
            <v/>
          </cell>
          <cell r="GQ847" t="str">
            <v/>
          </cell>
          <cell r="GR847" t="str">
            <v/>
          </cell>
          <cell r="GS847" t="str">
            <v/>
          </cell>
          <cell r="GT847" t="str">
            <v/>
          </cell>
          <cell r="GU847" t="str">
            <v/>
          </cell>
          <cell r="GV847" t="str">
            <v/>
          </cell>
          <cell r="GW847" t="str">
            <v/>
          </cell>
          <cell r="GX847" t="str">
            <v/>
          </cell>
          <cell r="GY847" t="str">
            <v/>
          </cell>
          <cell r="GZ847" t="str">
            <v/>
          </cell>
          <cell r="HA847" t="str">
            <v/>
          </cell>
          <cell r="HB847" t="str">
            <v/>
          </cell>
          <cell r="HC847" t="str">
            <v/>
          </cell>
          <cell r="HD847" t="str">
            <v/>
          </cell>
          <cell r="HE847" t="str">
            <v/>
          </cell>
          <cell r="HF847" t="str">
            <v/>
          </cell>
          <cell r="HG847" t="str">
            <v/>
          </cell>
          <cell r="HH847" t="str">
            <v/>
          </cell>
          <cell r="HI847" t="str">
            <v/>
          </cell>
          <cell r="HJ847" t="str">
            <v/>
          </cell>
          <cell r="HK847" t="str">
            <v/>
          </cell>
          <cell r="HL847" t="str">
            <v/>
          </cell>
          <cell r="HM847" t="str">
            <v/>
          </cell>
          <cell r="HN847" t="str">
            <v/>
          </cell>
          <cell r="HO847" t="str">
            <v/>
          </cell>
          <cell r="HP847" t="str">
            <v/>
          </cell>
          <cell r="HQ847" t="str">
            <v/>
          </cell>
          <cell r="HR847" t="str">
            <v/>
          </cell>
          <cell r="HS847" t="str">
            <v/>
          </cell>
          <cell r="HT847" t="str">
            <v/>
          </cell>
          <cell r="HU847" t="str">
            <v/>
          </cell>
          <cell r="HV847" t="str">
            <v/>
          </cell>
          <cell r="HW847" t="str">
            <v/>
          </cell>
          <cell r="HX847" t="str">
            <v/>
          </cell>
          <cell r="HY847" t="str">
            <v/>
          </cell>
          <cell r="HZ847" t="str">
            <v/>
          </cell>
          <cell r="IA847" t="str">
            <v/>
          </cell>
          <cell r="IB847" t="str">
            <v/>
          </cell>
          <cell r="IC847" t="str">
            <v/>
          </cell>
          <cell r="ID847" t="str">
            <v/>
          </cell>
        </row>
        <row r="848">
          <cell r="A848" t="str">
            <v/>
          </cell>
          <cell r="B848" t="str">
            <v/>
          </cell>
          <cell r="C848" t="str">
            <v/>
          </cell>
          <cell r="D848" t="str">
            <v/>
          </cell>
          <cell r="E848" t="str">
            <v/>
          </cell>
          <cell r="F848" t="str">
            <v/>
          </cell>
          <cell r="G848" t="str">
            <v/>
          </cell>
          <cell r="H848" t="str">
            <v/>
          </cell>
          <cell r="I848" t="str">
            <v/>
          </cell>
          <cell r="J848" t="str">
            <v/>
          </cell>
          <cell r="K848" t="str">
            <v/>
          </cell>
          <cell r="L848" t="str">
            <v/>
          </cell>
          <cell r="M848" t="str">
            <v/>
          </cell>
          <cell r="N848" t="str">
            <v/>
          </cell>
          <cell r="O848" t="str">
            <v/>
          </cell>
          <cell r="P848" t="str">
            <v/>
          </cell>
          <cell r="Q848" t="str">
            <v/>
          </cell>
          <cell r="R848" t="str">
            <v/>
          </cell>
          <cell r="S848" t="str">
            <v/>
          </cell>
          <cell r="T848" t="str">
            <v/>
          </cell>
          <cell r="U848" t="str">
            <v/>
          </cell>
          <cell r="V848" t="str">
            <v/>
          </cell>
          <cell r="W848" t="str">
            <v/>
          </cell>
          <cell r="X848" t="str">
            <v/>
          </cell>
          <cell r="Y848" t="str">
            <v/>
          </cell>
          <cell r="Z848" t="str">
            <v/>
          </cell>
          <cell r="AA848" t="str">
            <v/>
          </cell>
          <cell r="AB848" t="str">
            <v/>
          </cell>
          <cell r="AC848" t="str">
            <v/>
          </cell>
          <cell r="AD848" t="str">
            <v/>
          </cell>
          <cell r="AE848" t="str">
            <v/>
          </cell>
          <cell r="AF848" t="str">
            <v/>
          </cell>
          <cell r="AG848" t="str">
            <v/>
          </cell>
          <cell r="AH848" t="str">
            <v/>
          </cell>
          <cell r="AI848" t="str">
            <v/>
          </cell>
          <cell r="AJ848" t="str">
            <v/>
          </cell>
          <cell r="AK848" t="str">
            <v/>
          </cell>
          <cell r="AL848" t="str">
            <v/>
          </cell>
          <cell r="AM848" t="str">
            <v/>
          </cell>
          <cell r="AN848" t="str">
            <v/>
          </cell>
          <cell r="AO848" t="str">
            <v/>
          </cell>
          <cell r="AP848" t="str">
            <v/>
          </cell>
          <cell r="AQ848" t="str">
            <v/>
          </cell>
          <cell r="AR848" t="str">
            <v/>
          </cell>
          <cell r="AS848" t="str">
            <v/>
          </cell>
          <cell r="AT848" t="str">
            <v/>
          </cell>
          <cell r="AU848" t="str">
            <v/>
          </cell>
          <cell r="AV848" t="str">
            <v/>
          </cell>
          <cell r="AW848" t="str">
            <v/>
          </cell>
          <cell r="AX848" t="str">
            <v/>
          </cell>
          <cell r="AY848" t="str">
            <v/>
          </cell>
          <cell r="AZ848" t="str">
            <v/>
          </cell>
          <cell r="BA848" t="str">
            <v/>
          </cell>
          <cell r="BB848" t="str">
            <v/>
          </cell>
          <cell r="BC848" t="str">
            <v/>
          </cell>
          <cell r="BD848" t="str">
            <v/>
          </cell>
          <cell r="BE848" t="str">
            <v/>
          </cell>
          <cell r="BF848" t="str">
            <v/>
          </cell>
          <cell r="BG848" t="str">
            <v/>
          </cell>
          <cell r="BH848" t="str">
            <v/>
          </cell>
          <cell r="BI848" t="str">
            <v/>
          </cell>
          <cell r="BJ848" t="str">
            <v/>
          </cell>
          <cell r="BK848" t="str">
            <v/>
          </cell>
          <cell r="BL848" t="str">
            <v/>
          </cell>
          <cell r="BM848" t="str">
            <v/>
          </cell>
          <cell r="BN848" t="str">
            <v/>
          </cell>
          <cell r="BO848" t="str">
            <v/>
          </cell>
          <cell r="BP848" t="str">
            <v/>
          </cell>
          <cell r="BQ848" t="str">
            <v/>
          </cell>
          <cell r="BR848" t="str">
            <v/>
          </cell>
          <cell r="BS848" t="str">
            <v/>
          </cell>
          <cell r="BT848" t="str">
            <v/>
          </cell>
          <cell r="BU848" t="str">
            <v/>
          </cell>
          <cell r="BV848" t="str">
            <v/>
          </cell>
          <cell r="BW848" t="str">
            <v/>
          </cell>
          <cell r="BX848" t="str">
            <v/>
          </cell>
          <cell r="BY848" t="str">
            <v/>
          </cell>
          <cell r="BZ848" t="str">
            <v/>
          </cell>
          <cell r="CA848" t="str">
            <v/>
          </cell>
          <cell r="CB848" t="str">
            <v/>
          </cell>
          <cell r="CC848" t="str">
            <v/>
          </cell>
          <cell r="CD848" t="str">
            <v/>
          </cell>
          <cell r="CE848" t="str">
            <v/>
          </cell>
          <cell r="CF848" t="str">
            <v/>
          </cell>
          <cell r="CG848" t="str">
            <v/>
          </cell>
          <cell r="CH848" t="str">
            <v/>
          </cell>
          <cell r="CI848" t="str">
            <v/>
          </cell>
          <cell r="CJ848" t="str">
            <v/>
          </cell>
          <cell r="CK848" t="str">
            <v/>
          </cell>
          <cell r="CL848" t="str">
            <v/>
          </cell>
          <cell r="CM848" t="str">
            <v/>
          </cell>
          <cell r="CN848" t="str">
            <v/>
          </cell>
          <cell r="CO848" t="str">
            <v/>
          </cell>
          <cell r="CP848" t="str">
            <v/>
          </cell>
          <cell r="CQ848" t="str">
            <v/>
          </cell>
          <cell r="CR848" t="str">
            <v/>
          </cell>
          <cell r="CS848" t="str">
            <v/>
          </cell>
          <cell r="CT848" t="str">
            <v/>
          </cell>
          <cell r="CU848" t="str">
            <v/>
          </cell>
          <cell r="CV848" t="str">
            <v/>
          </cell>
          <cell r="CW848" t="str">
            <v/>
          </cell>
          <cell r="CX848" t="str">
            <v/>
          </cell>
          <cell r="CY848" t="str">
            <v/>
          </cell>
          <cell r="CZ848" t="str">
            <v/>
          </cell>
          <cell r="DA848" t="str">
            <v/>
          </cell>
          <cell r="DB848" t="str">
            <v/>
          </cell>
          <cell r="DC848" t="str">
            <v/>
          </cell>
          <cell r="DD848" t="str">
            <v/>
          </cell>
          <cell r="DE848" t="str">
            <v/>
          </cell>
          <cell r="DF848" t="str">
            <v/>
          </cell>
          <cell r="DG848" t="str">
            <v/>
          </cell>
          <cell r="DH848" t="str">
            <v/>
          </cell>
          <cell r="DI848" t="str">
            <v/>
          </cell>
          <cell r="DJ848" t="str">
            <v/>
          </cell>
          <cell r="DK848" t="str">
            <v/>
          </cell>
          <cell r="DL848" t="str">
            <v/>
          </cell>
          <cell r="DM848" t="str">
            <v/>
          </cell>
          <cell r="DN848" t="str">
            <v/>
          </cell>
          <cell r="DO848" t="str">
            <v/>
          </cell>
          <cell r="DP848" t="str">
            <v/>
          </cell>
          <cell r="DQ848" t="str">
            <v/>
          </cell>
          <cell r="DR848" t="str">
            <v/>
          </cell>
          <cell r="DS848" t="str">
            <v/>
          </cell>
          <cell r="DT848" t="str">
            <v/>
          </cell>
          <cell r="DU848" t="str">
            <v/>
          </cell>
          <cell r="DV848" t="str">
            <v/>
          </cell>
          <cell r="DW848" t="str">
            <v/>
          </cell>
          <cell r="DX848" t="str">
            <v/>
          </cell>
          <cell r="DY848" t="str">
            <v/>
          </cell>
          <cell r="DZ848" t="str">
            <v/>
          </cell>
          <cell r="EA848" t="str">
            <v/>
          </cell>
          <cell r="EB848" t="str">
            <v/>
          </cell>
          <cell r="EC848" t="str">
            <v/>
          </cell>
          <cell r="ED848" t="str">
            <v/>
          </cell>
          <cell r="EE848" t="str">
            <v/>
          </cell>
          <cell r="EF848" t="str">
            <v/>
          </cell>
          <cell r="EG848" t="str">
            <v/>
          </cell>
          <cell r="EH848" t="str">
            <v/>
          </cell>
          <cell r="EI848" t="str">
            <v/>
          </cell>
          <cell r="EJ848" t="str">
            <v/>
          </cell>
          <cell r="EK848" t="str">
            <v/>
          </cell>
          <cell r="EL848" t="str">
            <v/>
          </cell>
          <cell r="EM848" t="str">
            <v/>
          </cell>
          <cell r="EN848" t="str">
            <v/>
          </cell>
          <cell r="EO848" t="str">
            <v/>
          </cell>
          <cell r="EP848" t="str">
            <v/>
          </cell>
          <cell r="EQ848" t="str">
            <v/>
          </cell>
          <cell r="ER848" t="str">
            <v/>
          </cell>
          <cell r="ES848" t="str">
            <v/>
          </cell>
          <cell r="ET848" t="str">
            <v/>
          </cell>
          <cell r="EU848" t="str">
            <v/>
          </cell>
          <cell r="EV848" t="str">
            <v/>
          </cell>
          <cell r="EW848" t="str">
            <v/>
          </cell>
          <cell r="EX848" t="str">
            <v/>
          </cell>
          <cell r="EY848" t="str">
            <v/>
          </cell>
          <cell r="EZ848" t="str">
            <v/>
          </cell>
          <cell r="FA848" t="str">
            <v/>
          </cell>
          <cell r="FB848" t="str">
            <v/>
          </cell>
          <cell r="FC848" t="str">
            <v/>
          </cell>
          <cell r="FD848" t="str">
            <v/>
          </cell>
          <cell r="FE848" t="str">
            <v/>
          </cell>
          <cell r="FF848" t="str">
            <v/>
          </cell>
          <cell r="FG848" t="str">
            <v/>
          </cell>
          <cell r="FH848" t="str">
            <v/>
          </cell>
          <cell r="FI848" t="str">
            <v/>
          </cell>
          <cell r="FJ848" t="str">
            <v/>
          </cell>
          <cell r="FK848" t="str">
            <v/>
          </cell>
          <cell r="FL848" t="str">
            <v/>
          </cell>
          <cell r="FM848" t="str">
            <v/>
          </cell>
          <cell r="FN848" t="str">
            <v/>
          </cell>
          <cell r="FO848" t="str">
            <v/>
          </cell>
          <cell r="FP848" t="str">
            <v/>
          </cell>
          <cell r="FQ848" t="str">
            <v/>
          </cell>
          <cell r="FR848" t="str">
            <v/>
          </cell>
          <cell r="FS848" t="str">
            <v/>
          </cell>
          <cell r="FT848" t="str">
            <v/>
          </cell>
          <cell r="FU848" t="str">
            <v/>
          </cell>
          <cell r="FV848" t="str">
            <v/>
          </cell>
          <cell r="FW848" t="str">
            <v/>
          </cell>
          <cell r="FX848" t="str">
            <v/>
          </cell>
          <cell r="FY848" t="str">
            <v/>
          </cell>
          <cell r="FZ848" t="str">
            <v/>
          </cell>
          <cell r="GA848" t="str">
            <v/>
          </cell>
          <cell r="GB848" t="str">
            <v/>
          </cell>
          <cell r="GC848" t="str">
            <v/>
          </cell>
          <cell r="GD848" t="str">
            <v/>
          </cell>
          <cell r="GE848" t="str">
            <v/>
          </cell>
          <cell r="GF848" t="str">
            <v/>
          </cell>
          <cell r="GG848" t="str">
            <v/>
          </cell>
          <cell r="GH848" t="str">
            <v/>
          </cell>
          <cell r="GI848" t="str">
            <v/>
          </cell>
          <cell r="GJ848" t="str">
            <v/>
          </cell>
          <cell r="GK848" t="str">
            <v/>
          </cell>
          <cell r="GL848" t="str">
            <v/>
          </cell>
          <cell r="GM848" t="str">
            <v/>
          </cell>
          <cell r="GN848" t="str">
            <v/>
          </cell>
          <cell r="GO848" t="str">
            <v/>
          </cell>
          <cell r="GP848" t="str">
            <v/>
          </cell>
          <cell r="GQ848" t="str">
            <v/>
          </cell>
          <cell r="GR848" t="str">
            <v/>
          </cell>
          <cell r="GS848" t="str">
            <v/>
          </cell>
          <cell r="GT848" t="str">
            <v/>
          </cell>
          <cell r="GU848" t="str">
            <v/>
          </cell>
          <cell r="GV848" t="str">
            <v/>
          </cell>
          <cell r="GW848" t="str">
            <v/>
          </cell>
          <cell r="GX848" t="str">
            <v/>
          </cell>
          <cell r="GY848" t="str">
            <v/>
          </cell>
          <cell r="GZ848" t="str">
            <v/>
          </cell>
          <cell r="HA848" t="str">
            <v/>
          </cell>
          <cell r="HB848" t="str">
            <v/>
          </cell>
          <cell r="HC848" t="str">
            <v/>
          </cell>
          <cell r="HD848" t="str">
            <v/>
          </cell>
          <cell r="HE848" t="str">
            <v/>
          </cell>
          <cell r="HF848" t="str">
            <v/>
          </cell>
          <cell r="HG848" t="str">
            <v/>
          </cell>
          <cell r="HH848" t="str">
            <v/>
          </cell>
          <cell r="HI848" t="str">
            <v/>
          </cell>
          <cell r="HJ848" t="str">
            <v/>
          </cell>
          <cell r="HK848" t="str">
            <v/>
          </cell>
          <cell r="HL848" t="str">
            <v/>
          </cell>
          <cell r="HM848" t="str">
            <v/>
          </cell>
          <cell r="HN848" t="str">
            <v/>
          </cell>
          <cell r="HO848" t="str">
            <v/>
          </cell>
          <cell r="HP848" t="str">
            <v/>
          </cell>
          <cell r="HQ848" t="str">
            <v/>
          </cell>
          <cell r="HR848" t="str">
            <v/>
          </cell>
          <cell r="HS848" t="str">
            <v/>
          </cell>
          <cell r="HT848" t="str">
            <v/>
          </cell>
          <cell r="HU848" t="str">
            <v/>
          </cell>
          <cell r="HV848" t="str">
            <v/>
          </cell>
          <cell r="HW848" t="str">
            <v/>
          </cell>
          <cell r="HX848" t="str">
            <v/>
          </cell>
          <cell r="HY848" t="str">
            <v/>
          </cell>
          <cell r="HZ848" t="str">
            <v/>
          </cell>
          <cell r="IA848" t="str">
            <v/>
          </cell>
          <cell r="IB848" t="str">
            <v/>
          </cell>
          <cell r="IC848" t="str">
            <v/>
          </cell>
          <cell r="ID848" t="str">
            <v/>
          </cell>
        </row>
        <row r="849">
          <cell r="A849" t="str">
            <v/>
          </cell>
          <cell r="B849" t="str">
            <v/>
          </cell>
          <cell r="C849" t="str">
            <v/>
          </cell>
          <cell r="D849" t="str">
            <v/>
          </cell>
          <cell r="E849" t="str">
            <v/>
          </cell>
          <cell r="F849" t="str">
            <v/>
          </cell>
          <cell r="G849" t="str">
            <v/>
          </cell>
          <cell r="H849" t="str">
            <v/>
          </cell>
          <cell r="I849" t="str">
            <v/>
          </cell>
          <cell r="J849" t="str">
            <v/>
          </cell>
          <cell r="K849" t="str">
            <v/>
          </cell>
          <cell r="L849" t="str">
            <v/>
          </cell>
          <cell r="M849" t="str">
            <v/>
          </cell>
          <cell r="N849" t="str">
            <v/>
          </cell>
          <cell r="O849" t="str">
            <v/>
          </cell>
          <cell r="P849" t="str">
            <v/>
          </cell>
          <cell r="Q849" t="str">
            <v/>
          </cell>
          <cell r="R849" t="str">
            <v/>
          </cell>
          <cell r="S849" t="str">
            <v/>
          </cell>
          <cell r="T849" t="str">
            <v/>
          </cell>
          <cell r="U849" t="str">
            <v/>
          </cell>
          <cell r="V849" t="str">
            <v/>
          </cell>
          <cell r="W849" t="str">
            <v/>
          </cell>
          <cell r="X849" t="str">
            <v/>
          </cell>
          <cell r="Y849" t="str">
            <v/>
          </cell>
          <cell r="Z849" t="str">
            <v/>
          </cell>
          <cell r="AA849" t="str">
            <v/>
          </cell>
          <cell r="AB849" t="str">
            <v/>
          </cell>
          <cell r="AC849" t="str">
            <v/>
          </cell>
          <cell r="AD849" t="str">
            <v/>
          </cell>
          <cell r="AE849" t="str">
            <v/>
          </cell>
          <cell r="AF849" t="str">
            <v/>
          </cell>
          <cell r="AG849" t="str">
            <v/>
          </cell>
          <cell r="AH849" t="str">
            <v/>
          </cell>
          <cell r="AI849" t="str">
            <v/>
          </cell>
          <cell r="AJ849" t="str">
            <v/>
          </cell>
          <cell r="AK849" t="str">
            <v/>
          </cell>
          <cell r="AL849" t="str">
            <v/>
          </cell>
          <cell r="AM849" t="str">
            <v/>
          </cell>
          <cell r="AN849" t="str">
            <v/>
          </cell>
          <cell r="AO849" t="str">
            <v/>
          </cell>
          <cell r="AP849" t="str">
            <v/>
          </cell>
          <cell r="AQ849" t="str">
            <v/>
          </cell>
          <cell r="AR849" t="str">
            <v/>
          </cell>
          <cell r="AS849" t="str">
            <v/>
          </cell>
          <cell r="AT849" t="str">
            <v/>
          </cell>
          <cell r="AU849" t="str">
            <v/>
          </cell>
          <cell r="AV849" t="str">
            <v/>
          </cell>
          <cell r="AW849" t="str">
            <v/>
          </cell>
          <cell r="AX849" t="str">
            <v/>
          </cell>
          <cell r="AY849" t="str">
            <v/>
          </cell>
          <cell r="AZ849" t="str">
            <v/>
          </cell>
          <cell r="BA849" t="str">
            <v/>
          </cell>
          <cell r="BB849" t="str">
            <v/>
          </cell>
          <cell r="BC849" t="str">
            <v/>
          </cell>
          <cell r="BD849" t="str">
            <v/>
          </cell>
          <cell r="BE849" t="str">
            <v/>
          </cell>
          <cell r="BF849" t="str">
            <v/>
          </cell>
          <cell r="BG849" t="str">
            <v/>
          </cell>
          <cell r="BH849" t="str">
            <v/>
          </cell>
          <cell r="BI849" t="str">
            <v/>
          </cell>
          <cell r="BJ849" t="str">
            <v/>
          </cell>
          <cell r="BK849" t="str">
            <v/>
          </cell>
          <cell r="BL849" t="str">
            <v/>
          </cell>
          <cell r="BM849" t="str">
            <v/>
          </cell>
          <cell r="BN849" t="str">
            <v/>
          </cell>
          <cell r="BO849" t="str">
            <v/>
          </cell>
          <cell r="BP849" t="str">
            <v/>
          </cell>
          <cell r="BQ849" t="str">
            <v/>
          </cell>
          <cell r="BR849" t="str">
            <v/>
          </cell>
          <cell r="BS849" t="str">
            <v/>
          </cell>
          <cell r="BT849" t="str">
            <v/>
          </cell>
          <cell r="BU849" t="str">
            <v/>
          </cell>
          <cell r="BV849" t="str">
            <v/>
          </cell>
          <cell r="BW849" t="str">
            <v/>
          </cell>
          <cell r="BX849" t="str">
            <v/>
          </cell>
          <cell r="BY849" t="str">
            <v/>
          </cell>
          <cell r="BZ849" t="str">
            <v/>
          </cell>
          <cell r="CA849" t="str">
            <v/>
          </cell>
          <cell r="CB849" t="str">
            <v/>
          </cell>
          <cell r="CC849" t="str">
            <v/>
          </cell>
          <cell r="CD849" t="str">
            <v/>
          </cell>
          <cell r="CE849" t="str">
            <v/>
          </cell>
          <cell r="CF849" t="str">
            <v/>
          </cell>
          <cell r="CG849" t="str">
            <v/>
          </cell>
          <cell r="CH849" t="str">
            <v/>
          </cell>
          <cell r="CI849" t="str">
            <v/>
          </cell>
          <cell r="CJ849" t="str">
            <v/>
          </cell>
          <cell r="CK849" t="str">
            <v/>
          </cell>
          <cell r="CL849" t="str">
            <v/>
          </cell>
          <cell r="CM849" t="str">
            <v/>
          </cell>
          <cell r="CN849" t="str">
            <v/>
          </cell>
          <cell r="CO849" t="str">
            <v/>
          </cell>
          <cell r="CP849" t="str">
            <v/>
          </cell>
          <cell r="CQ849" t="str">
            <v/>
          </cell>
          <cell r="CR849" t="str">
            <v/>
          </cell>
          <cell r="CS849" t="str">
            <v/>
          </cell>
          <cell r="CT849" t="str">
            <v/>
          </cell>
          <cell r="CU849" t="str">
            <v/>
          </cell>
          <cell r="CV849" t="str">
            <v/>
          </cell>
          <cell r="CW849" t="str">
            <v/>
          </cell>
          <cell r="CX849" t="str">
            <v/>
          </cell>
          <cell r="CY849" t="str">
            <v/>
          </cell>
          <cell r="CZ849" t="str">
            <v/>
          </cell>
          <cell r="DA849" t="str">
            <v/>
          </cell>
          <cell r="DB849" t="str">
            <v/>
          </cell>
          <cell r="DC849" t="str">
            <v/>
          </cell>
          <cell r="DD849" t="str">
            <v/>
          </cell>
          <cell r="DE849" t="str">
            <v/>
          </cell>
          <cell r="DF849" t="str">
            <v/>
          </cell>
          <cell r="DG849" t="str">
            <v/>
          </cell>
          <cell r="DH849" t="str">
            <v/>
          </cell>
          <cell r="DI849" t="str">
            <v/>
          </cell>
          <cell r="DJ849" t="str">
            <v/>
          </cell>
          <cell r="DK849" t="str">
            <v/>
          </cell>
          <cell r="DL849" t="str">
            <v/>
          </cell>
          <cell r="DM849" t="str">
            <v/>
          </cell>
          <cell r="DN849" t="str">
            <v/>
          </cell>
          <cell r="DO849" t="str">
            <v/>
          </cell>
          <cell r="DP849" t="str">
            <v/>
          </cell>
          <cell r="DQ849" t="str">
            <v/>
          </cell>
          <cell r="DR849" t="str">
            <v/>
          </cell>
          <cell r="DS849" t="str">
            <v/>
          </cell>
          <cell r="DT849" t="str">
            <v/>
          </cell>
          <cell r="DU849" t="str">
            <v/>
          </cell>
          <cell r="DV849" t="str">
            <v/>
          </cell>
          <cell r="DW849" t="str">
            <v/>
          </cell>
          <cell r="DX849" t="str">
            <v/>
          </cell>
          <cell r="DY849" t="str">
            <v/>
          </cell>
          <cell r="DZ849" t="str">
            <v/>
          </cell>
          <cell r="EA849" t="str">
            <v/>
          </cell>
          <cell r="EB849" t="str">
            <v/>
          </cell>
          <cell r="EC849" t="str">
            <v/>
          </cell>
          <cell r="ED849" t="str">
            <v/>
          </cell>
          <cell r="EE849" t="str">
            <v/>
          </cell>
          <cell r="EF849" t="str">
            <v/>
          </cell>
          <cell r="EG849" t="str">
            <v/>
          </cell>
          <cell r="EH849" t="str">
            <v/>
          </cell>
          <cell r="EI849" t="str">
            <v/>
          </cell>
          <cell r="EJ849" t="str">
            <v/>
          </cell>
          <cell r="EK849" t="str">
            <v/>
          </cell>
          <cell r="EL849" t="str">
            <v/>
          </cell>
          <cell r="EM849" t="str">
            <v/>
          </cell>
          <cell r="EN849" t="str">
            <v/>
          </cell>
          <cell r="EO849" t="str">
            <v/>
          </cell>
          <cell r="EP849" t="str">
            <v/>
          </cell>
          <cell r="EQ849" t="str">
            <v/>
          </cell>
          <cell r="ER849" t="str">
            <v/>
          </cell>
          <cell r="ES849" t="str">
            <v/>
          </cell>
          <cell r="ET849" t="str">
            <v/>
          </cell>
          <cell r="EU849" t="str">
            <v/>
          </cell>
          <cell r="EV849" t="str">
            <v/>
          </cell>
          <cell r="EW849" t="str">
            <v/>
          </cell>
          <cell r="EX849" t="str">
            <v/>
          </cell>
          <cell r="EY849" t="str">
            <v/>
          </cell>
          <cell r="EZ849" t="str">
            <v/>
          </cell>
          <cell r="FA849" t="str">
            <v/>
          </cell>
          <cell r="FB849" t="str">
            <v/>
          </cell>
          <cell r="FC849" t="str">
            <v/>
          </cell>
          <cell r="FD849" t="str">
            <v/>
          </cell>
          <cell r="FE849" t="str">
            <v/>
          </cell>
          <cell r="FF849" t="str">
            <v/>
          </cell>
          <cell r="FG849" t="str">
            <v/>
          </cell>
          <cell r="FH849" t="str">
            <v/>
          </cell>
          <cell r="FI849" t="str">
            <v/>
          </cell>
          <cell r="FJ849" t="str">
            <v/>
          </cell>
          <cell r="FK849" t="str">
            <v/>
          </cell>
          <cell r="FL849" t="str">
            <v/>
          </cell>
          <cell r="FM849" t="str">
            <v/>
          </cell>
          <cell r="FN849" t="str">
            <v/>
          </cell>
          <cell r="FO849" t="str">
            <v/>
          </cell>
          <cell r="FP849" t="str">
            <v/>
          </cell>
          <cell r="FQ849" t="str">
            <v/>
          </cell>
          <cell r="FR849" t="str">
            <v/>
          </cell>
          <cell r="FS849" t="str">
            <v/>
          </cell>
          <cell r="FT849" t="str">
            <v/>
          </cell>
          <cell r="FU849" t="str">
            <v/>
          </cell>
          <cell r="FV849" t="str">
            <v/>
          </cell>
          <cell r="FW849" t="str">
            <v/>
          </cell>
          <cell r="FX849" t="str">
            <v/>
          </cell>
          <cell r="FY849" t="str">
            <v/>
          </cell>
          <cell r="FZ849" t="str">
            <v/>
          </cell>
          <cell r="GA849" t="str">
            <v/>
          </cell>
          <cell r="GB849" t="str">
            <v/>
          </cell>
          <cell r="GC849" t="str">
            <v/>
          </cell>
          <cell r="GD849" t="str">
            <v/>
          </cell>
          <cell r="GE849" t="str">
            <v/>
          </cell>
          <cell r="GF849" t="str">
            <v/>
          </cell>
          <cell r="GG849" t="str">
            <v/>
          </cell>
          <cell r="GH849" t="str">
            <v/>
          </cell>
          <cell r="GI849" t="str">
            <v/>
          </cell>
          <cell r="GJ849" t="str">
            <v/>
          </cell>
          <cell r="GK849" t="str">
            <v/>
          </cell>
          <cell r="GL849" t="str">
            <v/>
          </cell>
          <cell r="GM849" t="str">
            <v/>
          </cell>
          <cell r="GN849" t="str">
            <v/>
          </cell>
          <cell r="GO849" t="str">
            <v/>
          </cell>
          <cell r="GP849" t="str">
            <v/>
          </cell>
          <cell r="GQ849" t="str">
            <v/>
          </cell>
          <cell r="GR849" t="str">
            <v/>
          </cell>
          <cell r="GS849" t="str">
            <v/>
          </cell>
          <cell r="GT849" t="str">
            <v/>
          </cell>
          <cell r="GU849" t="str">
            <v/>
          </cell>
          <cell r="GV849" t="str">
            <v/>
          </cell>
          <cell r="GW849" t="str">
            <v/>
          </cell>
          <cell r="GX849" t="str">
            <v/>
          </cell>
          <cell r="GY849" t="str">
            <v/>
          </cell>
          <cell r="GZ849" t="str">
            <v/>
          </cell>
          <cell r="HA849" t="str">
            <v/>
          </cell>
          <cell r="HB849" t="str">
            <v/>
          </cell>
          <cell r="HC849" t="str">
            <v/>
          </cell>
          <cell r="HD849" t="str">
            <v/>
          </cell>
          <cell r="HE849" t="str">
            <v/>
          </cell>
          <cell r="HF849" t="str">
            <v/>
          </cell>
          <cell r="HG849" t="str">
            <v/>
          </cell>
          <cell r="HH849" t="str">
            <v/>
          </cell>
          <cell r="HI849" t="str">
            <v/>
          </cell>
          <cell r="HJ849" t="str">
            <v/>
          </cell>
          <cell r="HK849" t="str">
            <v/>
          </cell>
          <cell r="HL849" t="str">
            <v/>
          </cell>
          <cell r="HM849" t="str">
            <v/>
          </cell>
          <cell r="HN849" t="str">
            <v/>
          </cell>
          <cell r="HO849" t="str">
            <v/>
          </cell>
          <cell r="HP849" t="str">
            <v/>
          </cell>
          <cell r="HQ849" t="str">
            <v/>
          </cell>
          <cell r="HR849" t="str">
            <v/>
          </cell>
          <cell r="HS849" t="str">
            <v/>
          </cell>
          <cell r="HT849" t="str">
            <v/>
          </cell>
          <cell r="HU849" t="str">
            <v/>
          </cell>
          <cell r="HV849" t="str">
            <v/>
          </cell>
          <cell r="HW849" t="str">
            <v/>
          </cell>
          <cell r="HX849" t="str">
            <v/>
          </cell>
          <cell r="HY849" t="str">
            <v/>
          </cell>
          <cell r="HZ849" t="str">
            <v/>
          </cell>
          <cell r="IA849" t="str">
            <v/>
          </cell>
          <cell r="IB849" t="str">
            <v/>
          </cell>
          <cell r="IC849" t="str">
            <v/>
          </cell>
          <cell r="ID849" t="str">
            <v/>
          </cell>
        </row>
        <row r="850">
          <cell r="A850" t="str">
            <v/>
          </cell>
          <cell r="B850" t="str">
            <v/>
          </cell>
          <cell r="C850" t="str">
            <v/>
          </cell>
          <cell r="D850" t="str">
            <v/>
          </cell>
          <cell r="E850" t="str">
            <v/>
          </cell>
          <cell r="F850" t="str">
            <v/>
          </cell>
          <cell r="G850" t="str">
            <v/>
          </cell>
          <cell r="H850" t="str">
            <v/>
          </cell>
          <cell r="I850" t="str">
            <v/>
          </cell>
          <cell r="J850" t="str">
            <v/>
          </cell>
          <cell r="K850" t="str">
            <v/>
          </cell>
          <cell r="L850" t="str">
            <v/>
          </cell>
          <cell r="M850" t="str">
            <v/>
          </cell>
          <cell r="N850" t="str">
            <v/>
          </cell>
          <cell r="O850" t="str">
            <v/>
          </cell>
          <cell r="P850" t="str">
            <v/>
          </cell>
          <cell r="Q850" t="str">
            <v/>
          </cell>
          <cell r="R850" t="str">
            <v/>
          </cell>
          <cell r="S850" t="str">
            <v/>
          </cell>
          <cell r="T850" t="str">
            <v/>
          </cell>
          <cell r="U850" t="str">
            <v/>
          </cell>
          <cell r="V850" t="str">
            <v/>
          </cell>
          <cell r="W850" t="str">
            <v/>
          </cell>
          <cell r="X850" t="str">
            <v/>
          </cell>
          <cell r="Y850" t="str">
            <v/>
          </cell>
          <cell r="Z850" t="str">
            <v/>
          </cell>
          <cell r="AA850" t="str">
            <v/>
          </cell>
          <cell r="AB850" t="str">
            <v/>
          </cell>
          <cell r="AC850" t="str">
            <v/>
          </cell>
          <cell r="AD850" t="str">
            <v/>
          </cell>
          <cell r="AE850" t="str">
            <v/>
          </cell>
          <cell r="AF850" t="str">
            <v/>
          </cell>
          <cell r="AG850" t="str">
            <v/>
          </cell>
          <cell r="AH850" t="str">
            <v/>
          </cell>
          <cell r="AI850" t="str">
            <v/>
          </cell>
          <cell r="AJ850" t="str">
            <v/>
          </cell>
          <cell r="AK850" t="str">
            <v/>
          </cell>
          <cell r="AL850" t="str">
            <v/>
          </cell>
          <cell r="AM850" t="str">
            <v/>
          </cell>
          <cell r="AN850" t="str">
            <v/>
          </cell>
          <cell r="AO850" t="str">
            <v/>
          </cell>
          <cell r="AP850" t="str">
            <v/>
          </cell>
          <cell r="AQ850" t="str">
            <v/>
          </cell>
          <cell r="AR850" t="str">
            <v/>
          </cell>
          <cell r="AS850" t="str">
            <v/>
          </cell>
          <cell r="AT850" t="str">
            <v/>
          </cell>
          <cell r="AU850" t="str">
            <v/>
          </cell>
          <cell r="AV850" t="str">
            <v/>
          </cell>
          <cell r="AW850" t="str">
            <v/>
          </cell>
          <cell r="AX850" t="str">
            <v/>
          </cell>
          <cell r="AY850" t="str">
            <v/>
          </cell>
          <cell r="AZ850" t="str">
            <v/>
          </cell>
          <cell r="BA850" t="str">
            <v/>
          </cell>
          <cell r="BB850" t="str">
            <v/>
          </cell>
          <cell r="BC850" t="str">
            <v/>
          </cell>
          <cell r="BD850" t="str">
            <v/>
          </cell>
          <cell r="BE850" t="str">
            <v/>
          </cell>
          <cell r="BF850" t="str">
            <v/>
          </cell>
          <cell r="BG850" t="str">
            <v/>
          </cell>
          <cell r="BH850" t="str">
            <v/>
          </cell>
          <cell r="BI850" t="str">
            <v/>
          </cell>
          <cell r="BJ850" t="str">
            <v/>
          </cell>
          <cell r="BK850" t="str">
            <v/>
          </cell>
          <cell r="BL850" t="str">
            <v/>
          </cell>
          <cell r="BM850" t="str">
            <v/>
          </cell>
          <cell r="BN850" t="str">
            <v/>
          </cell>
          <cell r="BO850" t="str">
            <v/>
          </cell>
          <cell r="BP850" t="str">
            <v/>
          </cell>
          <cell r="BQ850" t="str">
            <v/>
          </cell>
          <cell r="BR850" t="str">
            <v/>
          </cell>
          <cell r="BS850" t="str">
            <v/>
          </cell>
          <cell r="BT850" t="str">
            <v/>
          </cell>
          <cell r="BU850" t="str">
            <v/>
          </cell>
          <cell r="BV850" t="str">
            <v/>
          </cell>
          <cell r="BW850" t="str">
            <v/>
          </cell>
          <cell r="BX850" t="str">
            <v/>
          </cell>
          <cell r="BY850" t="str">
            <v/>
          </cell>
          <cell r="BZ850" t="str">
            <v/>
          </cell>
          <cell r="CA850" t="str">
            <v/>
          </cell>
          <cell r="CB850" t="str">
            <v/>
          </cell>
          <cell r="CC850" t="str">
            <v/>
          </cell>
          <cell r="CD850" t="str">
            <v/>
          </cell>
          <cell r="CE850" t="str">
            <v/>
          </cell>
          <cell r="CF850" t="str">
            <v/>
          </cell>
          <cell r="CG850" t="str">
            <v/>
          </cell>
          <cell r="CH850" t="str">
            <v/>
          </cell>
          <cell r="CI850" t="str">
            <v/>
          </cell>
          <cell r="CJ850" t="str">
            <v/>
          </cell>
          <cell r="CK850" t="str">
            <v/>
          </cell>
          <cell r="CL850" t="str">
            <v/>
          </cell>
          <cell r="CM850" t="str">
            <v/>
          </cell>
          <cell r="CN850" t="str">
            <v/>
          </cell>
          <cell r="CO850" t="str">
            <v/>
          </cell>
          <cell r="CP850" t="str">
            <v/>
          </cell>
          <cell r="CQ850" t="str">
            <v/>
          </cell>
          <cell r="CR850" t="str">
            <v/>
          </cell>
          <cell r="CS850" t="str">
            <v/>
          </cell>
          <cell r="CT850" t="str">
            <v/>
          </cell>
          <cell r="CU850" t="str">
            <v/>
          </cell>
          <cell r="CV850" t="str">
            <v/>
          </cell>
          <cell r="CW850" t="str">
            <v/>
          </cell>
          <cell r="CX850" t="str">
            <v/>
          </cell>
          <cell r="CY850" t="str">
            <v/>
          </cell>
          <cell r="CZ850" t="str">
            <v/>
          </cell>
          <cell r="DA850" t="str">
            <v/>
          </cell>
          <cell r="DB850" t="str">
            <v/>
          </cell>
          <cell r="DC850" t="str">
            <v/>
          </cell>
          <cell r="DD850" t="str">
            <v/>
          </cell>
          <cell r="DE850" t="str">
            <v/>
          </cell>
          <cell r="DF850" t="str">
            <v/>
          </cell>
          <cell r="DG850" t="str">
            <v/>
          </cell>
          <cell r="DH850" t="str">
            <v/>
          </cell>
          <cell r="DI850" t="str">
            <v/>
          </cell>
          <cell r="DJ850" t="str">
            <v/>
          </cell>
          <cell r="DK850" t="str">
            <v/>
          </cell>
          <cell r="DL850" t="str">
            <v/>
          </cell>
          <cell r="DM850" t="str">
            <v/>
          </cell>
          <cell r="DN850" t="str">
            <v/>
          </cell>
          <cell r="DO850" t="str">
            <v/>
          </cell>
          <cell r="DP850" t="str">
            <v/>
          </cell>
          <cell r="DQ850" t="str">
            <v/>
          </cell>
          <cell r="DR850" t="str">
            <v/>
          </cell>
          <cell r="DS850" t="str">
            <v/>
          </cell>
          <cell r="DT850" t="str">
            <v/>
          </cell>
          <cell r="DU850" t="str">
            <v/>
          </cell>
          <cell r="DV850" t="str">
            <v/>
          </cell>
          <cell r="DW850" t="str">
            <v/>
          </cell>
          <cell r="DX850" t="str">
            <v/>
          </cell>
          <cell r="DY850" t="str">
            <v/>
          </cell>
          <cell r="DZ850" t="str">
            <v/>
          </cell>
          <cell r="EA850" t="str">
            <v/>
          </cell>
          <cell r="EB850" t="str">
            <v/>
          </cell>
          <cell r="EC850" t="str">
            <v/>
          </cell>
          <cell r="ED850" t="str">
            <v/>
          </cell>
          <cell r="EE850" t="str">
            <v/>
          </cell>
          <cell r="EF850" t="str">
            <v/>
          </cell>
          <cell r="EG850" t="str">
            <v/>
          </cell>
          <cell r="EH850" t="str">
            <v/>
          </cell>
          <cell r="EI850" t="str">
            <v/>
          </cell>
          <cell r="EJ850" t="str">
            <v/>
          </cell>
          <cell r="EK850" t="str">
            <v/>
          </cell>
          <cell r="EL850" t="str">
            <v/>
          </cell>
          <cell r="EM850" t="str">
            <v/>
          </cell>
          <cell r="EN850" t="str">
            <v/>
          </cell>
          <cell r="EO850" t="str">
            <v/>
          </cell>
          <cell r="EP850" t="str">
            <v/>
          </cell>
          <cell r="EQ850" t="str">
            <v/>
          </cell>
          <cell r="ER850" t="str">
            <v/>
          </cell>
          <cell r="ES850" t="str">
            <v/>
          </cell>
          <cell r="ET850" t="str">
            <v/>
          </cell>
          <cell r="EU850" t="str">
            <v/>
          </cell>
          <cell r="EV850" t="str">
            <v/>
          </cell>
          <cell r="EW850" t="str">
            <v/>
          </cell>
          <cell r="EX850" t="str">
            <v/>
          </cell>
          <cell r="EY850" t="str">
            <v/>
          </cell>
          <cell r="EZ850" t="str">
            <v/>
          </cell>
          <cell r="FA850" t="str">
            <v/>
          </cell>
          <cell r="FB850" t="str">
            <v/>
          </cell>
          <cell r="FC850" t="str">
            <v/>
          </cell>
          <cell r="FD850" t="str">
            <v/>
          </cell>
          <cell r="FE850" t="str">
            <v/>
          </cell>
          <cell r="FF850" t="str">
            <v/>
          </cell>
          <cell r="FG850" t="str">
            <v/>
          </cell>
          <cell r="FH850" t="str">
            <v/>
          </cell>
          <cell r="FI850" t="str">
            <v/>
          </cell>
          <cell r="FJ850" t="str">
            <v/>
          </cell>
          <cell r="FK850" t="str">
            <v/>
          </cell>
          <cell r="FL850" t="str">
            <v/>
          </cell>
          <cell r="FM850" t="str">
            <v/>
          </cell>
          <cell r="FN850" t="str">
            <v/>
          </cell>
          <cell r="FO850" t="str">
            <v/>
          </cell>
          <cell r="FP850" t="str">
            <v/>
          </cell>
          <cell r="FQ850" t="str">
            <v/>
          </cell>
          <cell r="FR850" t="str">
            <v/>
          </cell>
          <cell r="FS850" t="str">
            <v/>
          </cell>
          <cell r="FT850" t="str">
            <v/>
          </cell>
          <cell r="FU850" t="str">
            <v/>
          </cell>
          <cell r="FV850" t="str">
            <v/>
          </cell>
          <cell r="FW850" t="str">
            <v/>
          </cell>
          <cell r="FX850" t="str">
            <v/>
          </cell>
          <cell r="FY850" t="str">
            <v/>
          </cell>
          <cell r="FZ850" t="str">
            <v/>
          </cell>
          <cell r="GA850" t="str">
            <v/>
          </cell>
          <cell r="GB850" t="str">
            <v/>
          </cell>
          <cell r="GC850" t="str">
            <v/>
          </cell>
          <cell r="GD850" t="str">
            <v/>
          </cell>
          <cell r="GE850" t="str">
            <v/>
          </cell>
          <cell r="GF850" t="str">
            <v/>
          </cell>
          <cell r="GG850" t="str">
            <v/>
          </cell>
          <cell r="GH850" t="str">
            <v/>
          </cell>
          <cell r="GI850" t="str">
            <v/>
          </cell>
          <cell r="GJ850" t="str">
            <v/>
          </cell>
          <cell r="GK850" t="str">
            <v/>
          </cell>
          <cell r="GL850" t="str">
            <v/>
          </cell>
          <cell r="GM850" t="str">
            <v/>
          </cell>
          <cell r="GN850" t="str">
            <v/>
          </cell>
          <cell r="GO850" t="str">
            <v/>
          </cell>
          <cell r="GP850" t="str">
            <v/>
          </cell>
          <cell r="GQ850" t="str">
            <v/>
          </cell>
          <cell r="GR850" t="str">
            <v/>
          </cell>
          <cell r="GS850" t="str">
            <v/>
          </cell>
          <cell r="GT850" t="str">
            <v/>
          </cell>
          <cell r="GU850" t="str">
            <v/>
          </cell>
          <cell r="GV850" t="str">
            <v/>
          </cell>
          <cell r="GW850" t="str">
            <v/>
          </cell>
          <cell r="GX850" t="str">
            <v/>
          </cell>
          <cell r="GY850" t="str">
            <v/>
          </cell>
          <cell r="GZ850" t="str">
            <v/>
          </cell>
          <cell r="HA850" t="str">
            <v/>
          </cell>
          <cell r="HB850" t="str">
            <v/>
          </cell>
          <cell r="HC850" t="str">
            <v/>
          </cell>
          <cell r="HD850" t="str">
            <v/>
          </cell>
          <cell r="HE850" t="str">
            <v/>
          </cell>
          <cell r="HF850" t="str">
            <v/>
          </cell>
          <cell r="HG850" t="str">
            <v/>
          </cell>
          <cell r="HH850" t="str">
            <v/>
          </cell>
          <cell r="HI850" t="str">
            <v/>
          </cell>
          <cell r="HJ850" t="str">
            <v/>
          </cell>
          <cell r="HK850" t="str">
            <v/>
          </cell>
          <cell r="HL850" t="str">
            <v/>
          </cell>
          <cell r="HM850" t="str">
            <v/>
          </cell>
          <cell r="HN850" t="str">
            <v/>
          </cell>
          <cell r="HO850" t="str">
            <v/>
          </cell>
          <cell r="HP850" t="str">
            <v/>
          </cell>
          <cell r="HQ850" t="str">
            <v/>
          </cell>
          <cell r="HR850" t="str">
            <v/>
          </cell>
          <cell r="HS850" t="str">
            <v/>
          </cell>
          <cell r="HT850" t="str">
            <v/>
          </cell>
          <cell r="HU850" t="str">
            <v/>
          </cell>
          <cell r="HV850" t="str">
            <v/>
          </cell>
          <cell r="HW850" t="str">
            <v/>
          </cell>
          <cell r="HX850" t="str">
            <v/>
          </cell>
          <cell r="HY850" t="str">
            <v/>
          </cell>
          <cell r="HZ850" t="str">
            <v/>
          </cell>
          <cell r="IA850" t="str">
            <v/>
          </cell>
          <cell r="IB850" t="str">
            <v/>
          </cell>
          <cell r="IC850" t="str">
            <v/>
          </cell>
          <cell r="ID850" t="str">
            <v/>
          </cell>
        </row>
        <row r="851">
          <cell r="A851" t="str">
            <v/>
          </cell>
          <cell r="B851" t="str">
            <v/>
          </cell>
          <cell r="C851" t="str">
            <v/>
          </cell>
          <cell r="D851" t="str">
            <v/>
          </cell>
          <cell r="E851" t="str">
            <v/>
          </cell>
          <cell r="F851" t="str">
            <v/>
          </cell>
          <cell r="G851" t="str">
            <v/>
          </cell>
          <cell r="H851" t="str">
            <v/>
          </cell>
          <cell r="I851" t="str">
            <v/>
          </cell>
          <cell r="J851" t="str">
            <v/>
          </cell>
          <cell r="K851" t="str">
            <v/>
          </cell>
          <cell r="L851" t="str">
            <v/>
          </cell>
          <cell r="M851" t="str">
            <v/>
          </cell>
          <cell r="N851" t="str">
            <v/>
          </cell>
          <cell r="O851" t="str">
            <v/>
          </cell>
          <cell r="P851" t="str">
            <v/>
          </cell>
          <cell r="Q851" t="str">
            <v/>
          </cell>
          <cell r="R851" t="str">
            <v/>
          </cell>
          <cell r="S851" t="str">
            <v/>
          </cell>
          <cell r="T851" t="str">
            <v/>
          </cell>
          <cell r="U851" t="str">
            <v/>
          </cell>
          <cell r="V851" t="str">
            <v/>
          </cell>
          <cell r="W851" t="str">
            <v/>
          </cell>
          <cell r="X851" t="str">
            <v/>
          </cell>
          <cell r="Y851" t="str">
            <v/>
          </cell>
          <cell r="Z851" t="str">
            <v/>
          </cell>
          <cell r="AA851" t="str">
            <v/>
          </cell>
          <cell r="AB851" t="str">
            <v/>
          </cell>
          <cell r="AC851" t="str">
            <v/>
          </cell>
          <cell r="AD851" t="str">
            <v/>
          </cell>
          <cell r="AE851" t="str">
            <v/>
          </cell>
          <cell r="AF851" t="str">
            <v/>
          </cell>
          <cell r="AG851" t="str">
            <v/>
          </cell>
          <cell r="AH851" t="str">
            <v/>
          </cell>
          <cell r="AI851" t="str">
            <v/>
          </cell>
          <cell r="AJ851" t="str">
            <v/>
          </cell>
          <cell r="AK851" t="str">
            <v/>
          </cell>
          <cell r="AL851" t="str">
            <v/>
          </cell>
          <cell r="AM851" t="str">
            <v/>
          </cell>
          <cell r="AN851" t="str">
            <v/>
          </cell>
          <cell r="AO851" t="str">
            <v/>
          </cell>
          <cell r="AP851" t="str">
            <v/>
          </cell>
          <cell r="AQ851" t="str">
            <v/>
          </cell>
          <cell r="AR851" t="str">
            <v/>
          </cell>
          <cell r="AS851" t="str">
            <v/>
          </cell>
          <cell r="AT851" t="str">
            <v/>
          </cell>
          <cell r="AU851" t="str">
            <v/>
          </cell>
          <cell r="AV851" t="str">
            <v/>
          </cell>
          <cell r="AW851" t="str">
            <v/>
          </cell>
          <cell r="AX851" t="str">
            <v/>
          </cell>
          <cell r="AY851" t="str">
            <v/>
          </cell>
          <cell r="AZ851" t="str">
            <v/>
          </cell>
          <cell r="BA851" t="str">
            <v/>
          </cell>
          <cell r="BB851" t="str">
            <v/>
          </cell>
          <cell r="BC851" t="str">
            <v/>
          </cell>
          <cell r="BD851" t="str">
            <v/>
          </cell>
          <cell r="BE851" t="str">
            <v/>
          </cell>
          <cell r="BF851" t="str">
            <v/>
          </cell>
          <cell r="BG851" t="str">
            <v/>
          </cell>
          <cell r="BH851" t="str">
            <v/>
          </cell>
          <cell r="BI851" t="str">
            <v/>
          </cell>
          <cell r="BJ851" t="str">
            <v/>
          </cell>
          <cell r="BK851" t="str">
            <v/>
          </cell>
          <cell r="BL851" t="str">
            <v/>
          </cell>
          <cell r="BM851" t="str">
            <v/>
          </cell>
          <cell r="BN851" t="str">
            <v/>
          </cell>
          <cell r="BO851" t="str">
            <v/>
          </cell>
          <cell r="BP851" t="str">
            <v/>
          </cell>
          <cell r="BQ851" t="str">
            <v/>
          </cell>
          <cell r="BR851" t="str">
            <v/>
          </cell>
          <cell r="BS851" t="str">
            <v/>
          </cell>
          <cell r="BT851" t="str">
            <v/>
          </cell>
          <cell r="BU851" t="str">
            <v/>
          </cell>
          <cell r="BV851" t="str">
            <v/>
          </cell>
          <cell r="BW851" t="str">
            <v/>
          </cell>
          <cell r="BX851" t="str">
            <v/>
          </cell>
          <cell r="BY851" t="str">
            <v/>
          </cell>
          <cell r="BZ851" t="str">
            <v/>
          </cell>
          <cell r="CA851" t="str">
            <v/>
          </cell>
          <cell r="CB851" t="str">
            <v/>
          </cell>
          <cell r="CC851" t="str">
            <v/>
          </cell>
          <cell r="CD851" t="str">
            <v/>
          </cell>
          <cell r="CE851" t="str">
            <v/>
          </cell>
          <cell r="CF851" t="str">
            <v/>
          </cell>
          <cell r="CG851" t="str">
            <v/>
          </cell>
          <cell r="CH851" t="str">
            <v/>
          </cell>
          <cell r="CI851" t="str">
            <v/>
          </cell>
          <cell r="CJ851" t="str">
            <v/>
          </cell>
          <cell r="CK851" t="str">
            <v/>
          </cell>
          <cell r="CL851" t="str">
            <v/>
          </cell>
          <cell r="CM851" t="str">
            <v/>
          </cell>
          <cell r="CN851" t="str">
            <v/>
          </cell>
          <cell r="CO851" t="str">
            <v/>
          </cell>
          <cell r="CP851" t="str">
            <v/>
          </cell>
          <cell r="CQ851" t="str">
            <v/>
          </cell>
          <cell r="CR851" t="str">
            <v/>
          </cell>
          <cell r="CS851" t="str">
            <v/>
          </cell>
          <cell r="CT851" t="str">
            <v/>
          </cell>
          <cell r="CU851" t="str">
            <v/>
          </cell>
          <cell r="CV851" t="str">
            <v/>
          </cell>
          <cell r="CW851" t="str">
            <v/>
          </cell>
          <cell r="CX851" t="str">
            <v/>
          </cell>
          <cell r="CY851" t="str">
            <v/>
          </cell>
          <cell r="CZ851" t="str">
            <v/>
          </cell>
          <cell r="DA851" t="str">
            <v/>
          </cell>
          <cell r="DB851" t="str">
            <v/>
          </cell>
          <cell r="DC851" t="str">
            <v/>
          </cell>
          <cell r="DD851" t="str">
            <v/>
          </cell>
          <cell r="DE851" t="str">
            <v/>
          </cell>
          <cell r="DF851" t="str">
            <v/>
          </cell>
          <cell r="DG851" t="str">
            <v/>
          </cell>
          <cell r="DH851" t="str">
            <v/>
          </cell>
          <cell r="DI851" t="str">
            <v/>
          </cell>
          <cell r="DJ851" t="str">
            <v/>
          </cell>
          <cell r="DK851" t="str">
            <v/>
          </cell>
          <cell r="DL851" t="str">
            <v/>
          </cell>
          <cell r="DM851" t="str">
            <v/>
          </cell>
          <cell r="DN851" t="str">
            <v/>
          </cell>
          <cell r="DO851" t="str">
            <v/>
          </cell>
          <cell r="DP851" t="str">
            <v/>
          </cell>
          <cell r="DQ851" t="str">
            <v/>
          </cell>
          <cell r="DR851" t="str">
            <v/>
          </cell>
          <cell r="DS851" t="str">
            <v/>
          </cell>
          <cell r="DT851" t="str">
            <v/>
          </cell>
          <cell r="DU851" t="str">
            <v/>
          </cell>
          <cell r="DV851" t="str">
            <v/>
          </cell>
          <cell r="DW851" t="str">
            <v/>
          </cell>
          <cell r="DX851" t="str">
            <v/>
          </cell>
          <cell r="DY851" t="str">
            <v/>
          </cell>
          <cell r="DZ851" t="str">
            <v/>
          </cell>
          <cell r="EA851" t="str">
            <v/>
          </cell>
          <cell r="EB851" t="str">
            <v/>
          </cell>
          <cell r="EC851" t="str">
            <v/>
          </cell>
          <cell r="ED851" t="str">
            <v/>
          </cell>
          <cell r="EE851" t="str">
            <v/>
          </cell>
          <cell r="EF851" t="str">
            <v/>
          </cell>
          <cell r="EG851" t="str">
            <v/>
          </cell>
          <cell r="EH851" t="str">
            <v/>
          </cell>
          <cell r="EI851" t="str">
            <v/>
          </cell>
          <cell r="EJ851" t="str">
            <v/>
          </cell>
          <cell r="EK851" t="str">
            <v/>
          </cell>
          <cell r="EL851" t="str">
            <v/>
          </cell>
          <cell r="EM851" t="str">
            <v/>
          </cell>
          <cell r="EN851" t="str">
            <v/>
          </cell>
          <cell r="EO851" t="str">
            <v/>
          </cell>
          <cell r="EP851" t="str">
            <v/>
          </cell>
          <cell r="EQ851" t="str">
            <v/>
          </cell>
          <cell r="ER851" t="str">
            <v/>
          </cell>
          <cell r="ES851" t="str">
            <v/>
          </cell>
          <cell r="ET851" t="str">
            <v/>
          </cell>
          <cell r="EU851" t="str">
            <v/>
          </cell>
          <cell r="EV851" t="str">
            <v/>
          </cell>
          <cell r="EW851" t="str">
            <v/>
          </cell>
          <cell r="EX851" t="str">
            <v/>
          </cell>
          <cell r="EY851" t="str">
            <v/>
          </cell>
          <cell r="EZ851" t="str">
            <v/>
          </cell>
          <cell r="FA851" t="str">
            <v/>
          </cell>
          <cell r="FB851" t="str">
            <v/>
          </cell>
          <cell r="FC851" t="str">
            <v/>
          </cell>
          <cell r="FD851" t="str">
            <v/>
          </cell>
          <cell r="FE851" t="str">
            <v/>
          </cell>
          <cell r="FF851" t="str">
            <v/>
          </cell>
          <cell r="FG851" t="str">
            <v/>
          </cell>
          <cell r="FH851" t="str">
            <v/>
          </cell>
          <cell r="FI851" t="str">
            <v/>
          </cell>
          <cell r="FJ851" t="str">
            <v/>
          </cell>
          <cell r="FK851" t="str">
            <v/>
          </cell>
          <cell r="FL851" t="str">
            <v/>
          </cell>
          <cell r="FM851" t="str">
            <v/>
          </cell>
          <cell r="FN851" t="str">
            <v/>
          </cell>
          <cell r="FO851" t="str">
            <v/>
          </cell>
          <cell r="FP851" t="str">
            <v/>
          </cell>
          <cell r="FQ851" t="str">
            <v/>
          </cell>
          <cell r="FR851" t="str">
            <v/>
          </cell>
          <cell r="FS851" t="str">
            <v/>
          </cell>
          <cell r="FT851" t="str">
            <v/>
          </cell>
          <cell r="FU851" t="str">
            <v/>
          </cell>
          <cell r="FV851" t="str">
            <v/>
          </cell>
          <cell r="FW851" t="str">
            <v/>
          </cell>
          <cell r="FX851" t="str">
            <v/>
          </cell>
          <cell r="FY851" t="str">
            <v/>
          </cell>
          <cell r="FZ851" t="str">
            <v/>
          </cell>
          <cell r="GA851" t="str">
            <v/>
          </cell>
          <cell r="GB851" t="str">
            <v/>
          </cell>
          <cell r="GC851" t="str">
            <v/>
          </cell>
          <cell r="GD851" t="str">
            <v/>
          </cell>
          <cell r="GE851" t="str">
            <v/>
          </cell>
          <cell r="GF851" t="str">
            <v/>
          </cell>
          <cell r="GG851" t="str">
            <v/>
          </cell>
          <cell r="GH851" t="str">
            <v/>
          </cell>
          <cell r="GI851" t="str">
            <v/>
          </cell>
          <cell r="GJ851" t="str">
            <v/>
          </cell>
          <cell r="GK851" t="str">
            <v/>
          </cell>
          <cell r="GL851" t="str">
            <v/>
          </cell>
          <cell r="GM851" t="str">
            <v/>
          </cell>
          <cell r="GN851" t="str">
            <v/>
          </cell>
          <cell r="GO851" t="str">
            <v/>
          </cell>
          <cell r="GP851" t="str">
            <v/>
          </cell>
          <cell r="GQ851" t="str">
            <v/>
          </cell>
          <cell r="GR851" t="str">
            <v/>
          </cell>
          <cell r="GS851" t="str">
            <v/>
          </cell>
          <cell r="GT851" t="str">
            <v/>
          </cell>
          <cell r="GU851" t="str">
            <v/>
          </cell>
          <cell r="GV851" t="str">
            <v/>
          </cell>
          <cell r="GW851" t="str">
            <v/>
          </cell>
          <cell r="GX851" t="str">
            <v/>
          </cell>
          <cell r="GY851" t="str">
            <v/>
          </cell>
          <cell r="GZ851" t="str">
            <v/>
          </cell>
          <cell r="HA851" t="str">
            <v/>
          </cell>
          <cell r="HB851" t="str">
            <v/>
          </cell>
          <cell r="HC851" t="str">
            <v/>
          </cell>
          <cell r="HD851" t="str">
            <v/>
          </cell>
          <cell r="HE851" t="str">
            <v/>
          </cell>
          <cell r="HF851" t="str">
            <v/>
          </cell>
          <cell r="HG851" t="str">
            <v/>
          </cell>
          <cell r="HH851" t="str">
            <v/>
          </cell>
          <cell r="HI851" t="str">
            <v/>
          </cell>
          <cell r="HJ851" t="str">
            <v/>
          </cell>
          <cell r="HK851" t="str">
            <v/>
          </cell>
          <cell r="HL851" t="str">
            <v/>
          </cell>
          <cell r="HM851" t="str">
            <v/>
          </cell>
          <cell r="HN851" t="str">
            <v/>
          </cell>
          <cell r="HO851" t="str">
            <v/>
          </cell>
          <cell r="HP851" t="str">
            <v/>
          </cell>
          <cell r="HQ851" t="str">
            <v/>
          </cell>
          <cell r="HR851" t="str">
            <v/>
          </cell>
          <cell r="HS851" t="str">
            <v/>
          </cell>
          <cell r="HT851" t="str">
            <v/>
          </cell>
          <cell r="HU851" t="str">
            <v/>
          </cell>
          <cell r="HV851" t="str">
            <v/>
          </cell>
          <cell r="HW851" t="str">
            <v/>
          </cell>
          <cell r="HX851" t="str">
            <v/>
          </cell>
          <cell r="HY851" t="str">
            <v/>
          </cell>
          <cell r="HZ851" t="str">
            <v/>
          </cell>
          <cell r="IA851" t="str">
            <v/>
          </cell>
          <cell r="IB851" t="str">
            <v/>
          </cell>
          <cell r="IC851" t="str">
            <v/>
          </cell>
          <cell r="ID851" t="str">
            <v/>
          </cell>
        </row>
        <row r="852">
          <cell r="A852" t="str">
            <v/>
          </cell>
          <cell r="B852" t="str">
            <v/>
          </cell>
          <cell r="C852" t="str">
            <v/>
          </cell>
          <cell r="D852" t="str">
            <v/>
          </cell>
          <cell r="E852" t="str">
            <v/>
          </cell>
          <cell r="F852" t="str">
            <v/>
          </cell>
          <cell r="G852" t="str">
            <v/>
          </cell>
          <cell r="H852" t="str">
            <v/>
          </cell>
          <cell r="I852" t="str">
            <v/>
          </cell>
          <cell r="J852" t="str">
            <v/>
          </cell>
          <cell r="K852" t="str">
            <v/>
          </cell>
          <cell r="L852" t="str">
            <v/>
          </cell>
          <cell r="M852" t="str">
            <v/>
          </cell>
          <cell r="N852" t="str">
            <v/>
          </cell>
          <cell r="O852" t="str">
            <v/>
          </cell>
          <cell r="P852" t="str">
            <v/>
          </cell>
          <cell r="Q852" t="str">
            <v/>
          </cell>
          <cell r="R852" t="str">
            <v/>
          </cell>
          <cell r="S852" t="str">
            <v/>
          </cell>
          <cell r="T852" t="str">
            <v/>
          </cell>
          <cell r="U852" t="str">
            <v/>
          </cell>
          <cell r="V852" t="str">
            <v/>
          </cell>
          <cell r="W852" t="str">
            <v/>
          </cell>
          <cell r="X852" t="str">
            <v/>
          </cell>
          <cell r="Y852" t="str">
            <v/>
          </cell>
          <cell r="Z852" t="str">
            <v/>
          </cell>
          <cell r="AA852" t="str">
            <v/>
          </cell>
          <cell r="AB852" t="str">
            <v/>
          </cell>
          <cell r="AC852" t="str">
            <v/>
          </cell>
          <cell r="AD852" t="str">
            <v/>
          </cell>
          <cell r="AE852" t="str">
            <v/>
          </cell>
          <cell r="AF852" t="str">
            <v/>
          </cell>
          <cell r="AG852" t="str">
            <v/>
          </cell>
          <cell r="AH852" t="str">
            <v/>
          </cell>
          <cell r="AI852" t="str">
            <v/>
          </cell>
          <cell r="AJ852" t="str">
            <v/>
          </cell>
          <cell r="AK852" t="str">
            <v/>
          </cell>
          <cell r="AL852" t="str">
            <v/>
          </cell>
          <cell r="AM852" t="str">
            <v/>
          </cell>
          <cell r="AN852" t="str">
            <v/>
          </cell>
          <cell r="AO852" t="str">
            <v/>
          </cell>
          <cell r="AP852" t="str">
            <v/>
          </cell>
          <cell r="AQ852" t="str">
            <v/>
          </cell>
          <cell r="AR852" t="str">
            <v/>
          </cell>
          <cell r="AS852" t="str">
            <v/>
          </cell>
          <cell r="AT852" t="str">
            <v/>
          </cell>
          <cell r="AU852" t="str">
            <v/>
          </cell>
          <cell r="AV852" t="str">
            <v/>
          </cell>
          <cell r="AW852" t="str">
            <v/>
          </cell>
          <cell r="AX852" t="str">
            <v/>
          </cell>
          <cell r="AY852" t="str">
            <v/>
          </cell>
          <cell r="AZ852" t="str">
            <v/>
          </cell>
          <cell r="BA852" t="str">
            <v/>
          </cell>
          <cell r="BB852" t="str">
            <v/>
          </cell>
          <cell r="BC852" t="str">
            <v/>
          </cell>
          <cell r="BD852" t="str">
            <v/>
          </cell>
          <cell r="BE852" t="str">
            <v/>
          </cell>
          <cell r="BF852" t="str">
            <v/>
          </cell>
          <cell r="BG852" t="str">
            <v/>
          </cell>
          <cell r="BH852" t="str">
            <v/>
          </cell>
          <cell r="BI852" t="str">
            <v/>
          </cell>
          <cell r="BJ852" t="str">
            <v/>
          </cell>
          <cell r="BK852" t="str">
            <v/>
          </cell>
          <cell r="BL852" t="str">
            <v/>
          </cell>
          <cell r="BM852" t="str">
            <v/>
          </cell>
          <cell r="BN852" t="str">
            <v/>
          </cell>
          <cell r="BO852" t="str">
            <v/>
          </cell>
          <cell r="BP852" t="str">
            <v/>
          </cell>
          <cell r="BQ852" t="str">
            <v/>
          </cell>
          <cell r="BR852" t="str">
            <v/>
          </cell>
          <cell r="BS852" t="str">
            <v/>
          </cell>
          <cell r="BT852" t="str">
            <v/>
          </cell>
          <cell r="BU852" t="str">
            <v/>
          </cell>
          <cell r="BV852" t="str">
            <v/>
          </cell>
          <cell r="BW852" t="str">
            <v/>
          </cell>
          <cell r="BX852" t="str">
            <v/>
          </cell>
          <cell r="BY852" t="str">
            <v/>
          </cell>
          <cell r="BZ852" t="str">
            <v/>
          </cell>
          <cell r="CA852" t="str">
            <v/>
          </cell>
          <cell r="CB852" t="str">
            <v/>
          </cell>
          <cell r="CC852" t="str">
            <v/>
          </cell>
          <cell r="CD852" t="str">
            <v/>
          </cell>
          <cell r="CE852" t="str">
            <v/>
          </cell>
          <cell r="CF852" t="str">
            <v/>
          </cell>
          <cell r="CG852" t="str">
            <v/>
          </cell>
          <cell r="CH852" t="str">
            <v/>
          </cell>
          <cell r="CI852" t="str">
            <v/>
          </cell>
          <cell r="CJ852" t="str">
            <v/>
          </cell>
          <cell r="CK852" t="str">
            <v/>
          </cell>
          <cell r="CL852" t="str">
            <v/>
          </cell>
          <cell r="CM852" t="str">
            <v/>
          </cell>
          <cell r="CN852" t="str">
            <v/>
          </cell>
          <cell r="CO852" t="str">
            <v/>
          </cell>
          <cell r="CP852" t="str">
            <v/>
          </cell>
          <cell r="CQ852" t="str">
            <v/>
          </cell>
          <cell r="CR852" t="str">
            <v/>
          </cell>
          <cell r="CS852" t="str">
            <v/>
          </cell>
          <cell r="CT852" t="str">
            <v/>
          </cell>
          <cell r="CU852" t="str">
            <v/>
          </cell>
          <cell r="CV852" t="str">
            <v/>
          </cell>
          <cell r="CW852" t="str">
            <v/>
          </cell>
          <cell r="CX852" t="str">
            <v/>
          </cell>
          <cell r="CY852" t="str">
            <v/>
          </cell>
          <cell r="CZ852" t="str">
            <v/>
          </cell>
          <cell r="DA852" t="str">
            <v/>
          </cell>
          <cell r="DB852" t="str">
            <v/>
          </cell>
          <cell r="DC852" t="str">
            <v/>
          </cell>
          <cell r="DD852" t="str">
            <v/>
          </cell>
          <cell r="DE852" t="str">
            <v/>
          </cell>
          <cell r="DF852" t="str">
            <v/>
          </cell>
          <cell r="DG852" t="str">
            <v/>
          </cell>
          <cell r="DH852" t="str">
            <v/>
          </cell>
          <cell r="DI852" t="str">
            <v/>
          </cell>
          <cell r="DJ852" t="str">
            <v/>
          </cell>
          <cell r="DK852" t="str">
            <v/>
          </cell>
          <cell r="DL852" t="str">
            <v/>
          </cell>
          <cell r="DM852" t="str">
            <v/>
          </cell>
          <cell r="DN852" t="str">
            <v/>
          </cell>
          <cell r="DO852" t="str">
            <v/>
          </cell>
          <cell r="DP852" t="str">
            <v/>
          </cell>
          <cell r="DQ852" t="str">
            <v/>
          </cell>
          <cell r="DR852" t="str">
            <v/>
          </cell>
          <cell r="DS852" t="str">
            <v/>
          </cell>
          <cell r="DT852" t="str">
            <v/>
          </cell>
          <cell r="DU852" t="str">
            <v/>
          </cell>
          <cell r="DV852" t="str">
            <v/>
          </cell>
          <cell r="DW852" t="str">
            <v/>
          </cell>
          <cell r="DX852" t="str">
            <v/>
          </cell>
          <cell r="DY852" t="str">
            <v/>
          </cell>
          <cell r="DZ852" t="str">
            <v/>
          </cell>
          <cell r="EA852" t="str">
            <v/>
          </cell>
          <cell r="EB852" t="str">
            <v/>
          </cell>
          <cell r="EC852" t="str">
            <v/>
          </cell>
          <cell r="ED852" t="str">
            <v/>
          </cell>
          <cell r="EE852" t="str">
            <v/>
          </cell>
          <cell r="EF852" t="str">
            <v/>
          </cell>
          <cell r="EG852" t="str">
            <v/>
          </cell>
          <cell r="EH852" t="str">
            <v/>
          </cell>
          <cell r="EI852" t="str">
            <v/>
          </cell>
          <cell r="EJ852" t="str">
            <v/>
          </cell>
          <cell r="EK852" t="str">
            <v/>
          </cell>
          <cell r="EL852" t="str">
            <v/>
          </cell>
          <cell r="EM852" t="str">
            <v/>
          </cell>
          <cell r="EN852" t="str">
            <v/>
          </cell>
          <cell r="EO852" t="str">
            <v/>
          </cell>
          <cell r="EP852" t="str">
            <v/>
          </cell>
          <cell r="EQ852" t="str">
            <v/>
          </cell>
          <cell r="ER852" t="str">
            <v/>
          </cell>
          <cell r="ES852" t="str">
            <v/>
          </cell>
          <cell r="ET852" t="str">
            <v/>
          </cell>
          <cell r="EU852" t="str">
            <v/>
          </cell>
          <cell r="EV852" t="str">
            <v/>
          </cell>
          <cell r="EW852" t="str">
            <v/>
          </cell>
          <cell r="EX852" t="str">
            <v/>
          </cell>
          <cell r="EY852" t="str">
            <v/>
          </cell>
          <cell r="EZ852" t="str">
            <v/>
          </cell>
          <cell r="FA852" t="str">
            <v/>
          </cell>
          <cell r="FB852" t="str">
            <v/>
          </cell>
          <cell r="FC852" t="str">
            <v/>
          </cell>
          <cell r="FD852" t="str">
            <v/>
          </cell>
          <cell r="FE852" t="str">
            <v/>
          </cell>
          <cell r="FF852" t="str">
            <v/>
          </cell>
          <cell r="FG852" t="str">
            <v/>
          </cell>
          <cell r="FH852" t="str">
            <v/>
          </cell>
          <cell r="FI852" t="str">
            <v/>
          </cell>
          <cell r="FJ852" t="str">
            <v/>
          </cell>
          <cell r="FK852" t="str">
            <v/>
          </cell>
          <cell r="FL852" t="str">
            <v/>
          </cell>
          <cell r="FM852" t="str">
            <v/>
          </cell>
          <cell r="FN852" t="str">
            <v/>
          </cell>
          <cell r="FO852" t="str">
            <v/>
          </cell>
          <cell r="FP852" t="str">
            <v/>
          </cell>
          <cell r="FQ852" t="str">
            <v/>
          </cell>
          <cell r="FR852" t="str">
            <v/>
          </cell>
          <cell r="FS852" t="str">
            <v/>
          </cell>
          <cell r="FT852" t="str">
            <v/>
          </cell>
          <cell r="FU852" t="str">
            <v/>
          </cell>
          <cell r="FV852" t="str">
            <v/>
          </cell>
          <cell r="FW852" t="str">
            <v/>
          </cell>
          <cell r="FX852" t="str">
            <v/>
          </cell>
          <cell r="FY852" t="str">
            <v/>
          </cell>
          <cell r="FZ852" t="str">
            <v/>
          </cell>
          <cell r="GA852" t="str">
            <v/>
          </cell>
          <cell r="GB852" t="str">
            <v/>
          </cell>
          <cell r="GC852" t="str">
            <v/>
          </cell>
          <cell r="GD852" t="str">
            <v/>
          </cell>
          <cell r="GE852" t="str">
            <v/>
          </cell>
          <cell r="GF852" t="str">
            <v/>
          </cell>
          <cell r="GG852" t="str">
            <v/>
          </cell>
          <cell r="GH852" t="str">
            <v/>
          </cell>
          <cell r="GI852" t="str">
            <v/>
          </cell>
          <cell r="GJ852" t="str">
            <v/>
          </cell>
          <cell r="GK852" t="str">
            <v/>
          </cell>
          <cell r="GL852" t="str">
            <v/>
          </cell>
          <cell r="GM852" t="str">
            <v/>
          </cell>
          <cell r="GN852" t="str">
            <v/>
          </cell>
          <cell r="GO852" t="str">
            <v/>
          </cell>
          <cell r="GP852" t="str">
            <v/>
          </cell>
          <cell r="GQ852" t="str">
            <v/>
          </cell>
          <cell r="GR852" t="str">
            <v/>
          </cell>
          <cell r="GS852" t="str">
            <v/>
          </cell>
          <cell r="GT852" t="str">
            <v/>
          </cell>
          <cell r="GU852" t="str">
            <v/>
          </cell>
          <cell r="GV852" t="str">
            <v/>
          </cell>
          <cell r="GW852" t="str">
            <v/>
          </cell>
          <cell r="GX852" t="str">
            <v/>
          </cell>
          <cell r="GY852" t="str">
            <v/>
          </cell>
          <cell r="GZ852" t="str">
            <v/>
          </cell>
          <cell r="HA852" t="str">
            <v/>
          </cell>
          <cell r="HB852" t="str">
            <v/>
          </cell>
          <cell r="HC852" t="str">
            <v/>
          </cell>
          <cell r="HD852" t="str">
            <v/>
          </cell>
          <cell r="HE852" t="str">
            <v/>
          </cell>
          <cell r="HF852" t="str">
            <v/>
          </cell>
          <cell r="HG852" t="str">
            <v/>
          </cell>
          <cell r="HH852" t="str">
            <v/>
          </cell>
          <cell r="HI852" t="str">
            <v/>
          </cell>
          <cell r="HJ852" t="str">
            <v/>
          </cell>
          <cell r="HK852" t="str">
            <v/>
          </cell>
          <cell r="HL852" t="str">
            <v/>
          </cell>
          <cell r="HM852" t="str">
            <v/>
          </cell>
          <cell r="HN852" t="str">
            <v/>
          </cell>
          <cell r="HO852" t="str">
            <v/>
          </cell>
          <cell r="HP852" t="str">
            <v/>
          </cell>
          <cell r="HQ852" t="str">
            <v/>
          </cell>
          <cell r="HR852" t="str">
            <v/>
          </cell>
          <cell r="HS852" t="str">
            <v/>
          </cell>
          <cell r="HT852" t="str">
            <v/>
          </cell>
          <cell r="HU852" t="str">
            <v/>
          </cell>
          <cell r="HV852" t="str">
            <v/>
          </cell>
          <cell r="HW852" t="str">
            <v/>
          </cell>
          <cell r="HX852" t="str">
            <v/>
          </cell>
          <cell r="HY852" t="str">
            <v/>
          </cell>
          <cell r="HZ852" t="str">
            <v/>
          </cell>
          <cell r="IA852" t="str">
            <v/>
          </cell>
          <cell r="IB852" t="str">
            <v/>
          </cell>
          <cell r="IC852" t="str">
            <v/>
          </cell>
          <cell r="ID852" t="str">
            <v/>
          </cell>
        </row>
        <row r="853">
          <cell r="A853" t="str">
            <v/>
          </cell>
          <cell r="B853" t="str">
            <v/>
          </cell>
          <cell r="C853" t="str">
            <v/>
          </cell>
          <cell r="D853" t="str">
            <v/>
          </cell>
          <cell r="E853" t="str">
            <v/>
          </cell>
          <cell r="F853" t="str">
            <v/>
          </cell>
          <cell r="G853" t="str">
            <v/>
          </cell>
          <cell r="H853" t="str">
            <v/>
          </cell>
          <cell r="I853" t="str">
            <v/>
          </cell>
          <cell r="J853" t="str">
            <v/>
          </cell>
          <cell r="K853" t="str">
            <v/>
          </cell>
          <cell r="L853" t="str">
            <v/>
          </cell>
          <cell r="M853" t="str">
            <v/>
          </cell>
          <cell r="N853" t="str">
            <v/>
          </cell>
          <cell r="O853" t="str">
            <v/>
          </cell>
          <cell r="P853" t="str">
            <v/>
          </cell>
          <cell r="Q853" t="str">
            <v/>
          </cell>
          <cell r="R853" t="str">
            <v/>
          </cell>
          <cell r="S853" t="str">
            <v/>
          </cell>
          <cell r="T853" t="str">
            <v/>
          </cell>
          <cell r="U853" t="str">
            <v/>
          </cell>
          <cell r="V853" t="str">
            <v/>
          </cell>
          <cell r="W853" t="str">
            <v/>
          </cell>
          <cell r="X853" t="str">
            <v/>
          </cell>
          <cell r="Y853" t="str">
            <v/>
          </cell>
          <cell r="Z853" t="str">
            <v/>
          </cell>
          <cell r="AA853" t="str">
            <v/>
          </cell>
          <cell r="AB853" t="str">
            <v/>
          </cell>
          <cell r="AC853" t="str">
            <v/>
          </cell>
          <cell r="AD853" t="str">
            <v/>
          </cell>
          <cell r="AE853" t="str">
            <v/>
          </cell>
          <cell r="AF853" t="str">
            <v/>
          </cell>
          <cell r="AG853" t="str">
            <v/>
          </cell>
          <cell r="AH853" t="str">
            <v/>
          </cell>
          <cell r="AI853" t="str">
            <v/>
          </cell>
          <cell r="AJ853" t="str">
            <v/>
          </cell>
          <cell r="AK853" t="str">
            <v/>
          </cell>
          <cell r="AL853" t="str">
            <v/>
          </cell>
          <cell r="AM853" t="str">
            <v/>
          </cell>
          <cell r="AN853" t="str">
            <v/>
          </cell>
          <cell r="AO853" t="str">
            <v/>
          </cell>
          <cell r="AP853" t="str">
            <v/>
          </cell>
          <cell r="AQ853" t="str">
            <v/>
          </cell>
          <cell r="AR853" t="str">
            <v/>
          </cell>
          <cell r="AS853" t="str">
            <v/>
          </cell>
          <cell r="AT853" t="str">
            <v/>
          </cell>
          <cell r="AU853" t="str">
            <v/>
          </cell>
          <cell r="AV853" t="str">
            <v/>
          </cell>
          <cell r="AW853" t="str">
            <v/>
          </cell>
          <cell r="AX853" t="str">
            <v/>
          </cell>
          <cell r="AY853" t="str">
            <v/>
          </cell>
          <cell r="AZ853" t="str">
            <v/>
          </cell>
          <cell r="BA853" t="str">
            <v/>
          </cell>
          <cell r="BB853" t="str">
            <v/>
          </cell>
          <cell r="BC853" t="str">
            <v/>
          </cell>
          <cell r="BD853" t="str">
            <v/>
          </cell>
          <cell r="BE853" t="str">
            <v/>
          </cell>
          <cell r="BF853" t="str">
            <v/>
          </cell>
          <cell r="BG853" t="str">
            <v/>
          </cell>
          <cell r="BH853" t="str">
            <v/>
          </cell>
          <cell r="BI853" t="str">
            <v/>
          </cell>
          <cell r="BJ853" t="str">
            <v/>
          </cell>
          <cell r="BK853" t="str">
            <v/>
          </cell>
          <cell r="BL853" t="str">
            <v/>
          </cell>
          <cell r="BM853" t="str">
            <v/>
          </cell>
          <cell r="BN853" t="str">
            <v/>
          </cell>
          <cell r="BO853" t="str">
            <v/>
          </cell>
          <cell r="BP853" t="str">
            <v/>
          </cell>
          <cell r="BQ853" t="str">
            <v/>
          </cell>
          <cell r="BR853" t="str">
            <v/>
          </cell>
          <cell r="BS853" t="str">
            <v/>
          </cell>
          <cell r="BT853" t="str">
            <v/>
          </cell>
          <cell r="BU853" t="str">
            <v/>
          </cell>
          <cell r="BV853" t="str">
            <v/>
          </cell>
          <cell r="BW853" t="str">
            <v/>
          </cell>
          <cell r="BX853" t="str">
            <v/>
          </cell>
          <cell r="BY853" t="str">
            <v/>
          </cell>
          <cell r="BZ853" t="str">
            <v/>
          </cell>
          <cell r="CA853" t="str">
            <v/>
          </cell>
          <cell r="CB853" t="str">
            <v/>
          </cell>
          <cell r="CC853" t="str">
            <v/>
          </cell>
          <cell r="CD853" t="str">
            <v/>
          </cell>
          <cell r="CE853" t="str">
            <v/>
          </cell>
          <cell r="CF853" t="str">
            <v/>
          </cell>
          <cell r="CG853" t="str">
            <v/>
          </cell>
          <cell r="CH853" t="str">
            <v/>
          </cell>
          <cell r="CI853" t="str">
            <v/>
          </cell>
          <cell r="CJ853" t="str">
            <v/>
          </cell>
          <cell r="CK853" t="str">
            <v/>
          </cell>
          <cell r="CL853" t="str">
            <v/>
          </cell>
          <cell r="CM853" t="str">
            <v/>
          </cell>
          <cell r="CN853" t="str">
            <v/>
          </cell>
          <cell r="CO853" t="str">
            <v/>
          </cell>
          <cell r="CP853" t="str">
            <v/>
          </cell>
          <cell r="CQ853" t="str">
            <v/>
          </cell>
          <cell r="CR853" t="str">
            <v/>
          </cell>
          <cell r="CS853" t="str">
            <v/>
          </cell>
          <cell r="CT853" t="str">
            <v/>
          </cell>
          <cell r="CU853" t="str">
            <v/>
          </cell>
          <cell r="CV853" t="str">
            <v/>
          </cell>
          <cell r="CW853" t="str">
            <v/>
          </cell>
          <cell r="CX853" t="str">
            <v/>
          </cell>
          <cell r="CY853" t="str">
            <v/>
          </cell>
          <cell r="CZ853" t="str">
            <v/>
          </cell>
          <cell r="DA853" t="str">
            <v/>
          </cell>
          <cell r="DB853" t="str">
            <v/>
          </cell>
          <cell r="DC853" t="str">
            <v/>
          </cell>
          <cell r="DD853" t="str">
            <v/>
          </cell>
          <cell r="DE853" t="str">
            <v/>
          </cell>
          <cell r="DF853" t="str">
            <v/>
          </cell>
          <cell r="DG853" t="str">
            <v/>
          </cell>
          <cell r="DH853" t="str">
            <v/>
          </cell>
          <cell r="DI853" t="str">
            <v/>
          </cell>
          <cell r="DJ853" t="str">
            <v/>
          </cell>
          <cell r="DK853" t="str">
            <v/>
          </cell>
          <cell r="DL853" t="str">
            <v/>
          </cell>
          <cell r="DM853" t="str">
            <v/>
          </cell>
          <cell r="DN853" t="str">
            <v/>
          </cell>
          <cell r="DO853" t="str">
            <v/>
          </cell>
          <cell r="DP853" t="str">
            <v/>
          </cell>
          <cell r="DQ853" t="str">
            <v/>
          </cell>
          <cell r="DR853" t="str">
            <v/>
          </cell>
          <cell r="DS853" t="str">
            <v/>
          </cell>
          <cell r="DT853" t="str">
            <v/>
          </cell>
          <cell r="DU853" t="str">
            <v/>
          </cell>
          <cell r="DV853" t="str">
            <v/>
          </cell>
          <cell r="DW853" t="str">
            <v/>
          </cell>
          <cell r="DX853" t="str">
            <v/>
          </cell>
          <cell r="DY853" t="str">
            <v/>
          </cell>
          <cell r="DZ853" t="str">
            <v/>
          </cell>
          <cell r="EA853" t="str">
            <v/>
          </cell>
          <cell r="EB853" t="str">
            <v/>
          </cell>
          <cell r="EC853" t="str">
            <v/>
          </cell>
          <cell r="ED853" t="str">
            <v/>
          </cell>
          <cell r="EE853" t="str">
            <v/>
          </cell>
          <cell r="EF853" t="str">
            <v/>
          </cell>
          <cell r="EG853" t="str">
            <v/>
          </cell>
          <cell r="EH853" t="str">
            <v/>
          </cell>
          <cell r="EI853" t="str">
            <v/>
          </cell>
          <cell r="EJ853" t="str">
            <v/>
          </cell>
          <cell r="EK853" t="str">
            <v/>
          </cell>
          <cell r="EL853" t="str">
            <v/>
          </cell>
          <cell r="EM853" t="str">
            <v/>
          </cell>
          <cell r="EN853" t="str">
            <v/>
          </cell>
          <cell r="EO853" t="str">
            <v/>
          </cell>
          <cell r="EP853" t="str">
            <v/>
          </cell>
          <cell r="EQ853" t="str">
            <v/>
          </cell>
          <cell r="ER853" t="str">
            <v/>
          </cell>
          <cell r="ES853" t="str">
            <v/>
          </cell>
          <cell r="ET853" t="str">
            <v/>
          </cell>
          <cell r="EU853" t="str">
            <v/>
          </cell>
          <cell r="EV853" t="str">
            <v/>
          </cell>
          <cell r="EW853" t="str">
            <v/>
          </cell>
          <cell r="EX853" t="str">
            <v/>
          </cell>
          <cell r="EY853" t="str">
            <v/>
          </cell>
          <cell r="EZ853" t="str">
            <v/>
          </cell>
          <cell r="FA853" t="str">
            <v/>
          </cell>
          <cell r="FB853" t="str">
            <v/>
          </cell>
          <cell r="FC853" t="str">
            <v/>
          </cell>
          <cell r="FD853" t="str">
            <v/>
          </cell>
          <cell r="FE853" t="str">
            <v/>
          </cell>
          <cell r="FF853" t="str">
            <v/>
          </cell>
          <cell r="FG853" t="str">
            <v/>
          </cell>
          <cell r="FH853" t="str">
            <v/>
          </cell>
          <cell r="FI853" t="str">
            <v/>
          </cell>
          <cell r="FJ853" t="str">
            <v/>
          </cell>
          <cell r="FK853" t="str">
            <v/>
          </cell>
          <cell r="FL853" t="str">
            <v/>
          </cell>
          <cell r="FM853" t="str">
            <v/>
          </cell>
          <cell r="FN853" t="str">
            <v/>
          </cell>
          <cell r="FO853" t="str">
            <v/>
          </cell>
          <cell r="FP853" t="str">
            <v/>
          </cell>
          <cell r="FQ853" t="str">
            <v/>
          </cell>
          <cell r="FR853" t="str">
            <v/>
          </cell>
          <cell r="FS853" t="str">
            <v/>
          </cell>
          <cell r="FT853" t="str">
            <v/>
          </cell>
          <cell r="FU853" t="str">
            <v/>
          </cell>
          <cell r="FV853" t="str">
            <v/>
          </cell>
          <cell r="FW853" t="str">
            <v/>
          </cell>
          <cell r="FX853" t="str">
            <v/>
          </cell>
          <cell r="FY853" t="str">
            <v/>
          </cell>
          <cell r="FZ853" t="str">
            <v/>
          </cell>
          <cell r="GA853" t="str">
            <v/>
          </cell>
          <cell r="GB853" t="str">
            <v/>
          </cell>
          <cell r="GC853" t="str">
            <v/>
          </cell>
          <cell r="GD853" t="str">
            <v/>
          </cell>
          <cell r="GE853" t="str">
            <v/>
          </cell>
          <cell r="GF853" t="str">
            <v/>
          </cell>
          <cell r="GG853" t="str">
            <v/>
          </cell>
          <cell r="GH853" t="str">
            <v/>
          </cell>
          <cell r="GI853" t="str">
            <v/>
          </cell>
          <cell r="GJ853" t="str">
            <v/>
          </cell>
          <cell r="GK853" t="str">
            <v/>
          </cell>
          <cell r="GL853" t="str">
            <v/>
          </cell>
          <cell r="GM853" t="str">
            <v/>
          </cell>
          <cell r="GN853" t="str">
            <v/>
          </cell>
          <cell r="GO853" t="str">
            <v/>
          </cell>
          <cell r="GP853" t="str">
            <v/>
          </cell>
          <cell r="GQ853" t="str">
            <v/>
          </cell>
          <cell r="GR853" t="str">
            <v/>
          </cell>
          <cell r="GS853" t="str">
            <v/>
          </cell>
          <cell r="GT853" t="str">
            <v/>
          </cell>
          <cell r="GU853" t="str">
            <v/>
          </cell>
          <cell r="GV853" t="str">
            <v/>
          </cell>
          <cell r="GW853" t="str">
            <v/>
          </cell>
          <cell r="GX853" t="str">
            <v/>
          </cell>
          <cell r="GY853" t="str">
            <v/>
          </cell>
          <cell r="GZ853" t="str">
            <v/>
          </cell>
          <cell r="HA853" t="str">
            <v/>
          </cell>
          <cell r="HB853" t="str">
            <v/>
          </cell>
          <cell r="HC853" t="str">
            <v/>
          </cell>
          <cell r="HD853" t="str">
            <v/>
          </cell>
          <cell r="HE853" t="str">
            <v/>
          </cell>
          <cell r="HF853" t="str">
            <v/>
          </cell>
          <cell r="HG853" t="str">
            <v/>
          </cell>
          <cell r="HH853" t="str">
            <v/>
          </cell>
          <cell r="HI853" t="str">
            <v/>
          </cell>
          <cell r="HJ853" t="str">
            <v/>
          </cell>
          <cell r="HK853" t="str">
            <v/>
          </cell>
          <cell r="HL853" t="str">
            <v/>
          </cell>
          <cell r="HM853" t="str">
            <v/>
          </cell>
          <cell r="HN853" t="str">
            <v/>
          </cell>
          <cell r="HO853" t="str">
            <v/>
          </cell>
          <cell r="HP853" t="str">
            <v/>
          </cell>
          <cell r="HQ853" t="str">
            <v/>
          </cell>
          <cell r="HR853" t="str">
            <v/>
          </cell>
          <cell r="HS853" t="str">
            <v/>
          </cell>
          <cell r="HT853" t="str">
            <v/>
          </cell>
          <cell r="HU853" t="str">
            <v/>
          </cell>
          <cell r="HV853" t="str">
            <v/>
          </cell>
          <cell r="HW853" t="str">
            <v/>
          </cell>
          <cell r="HX853" t="str">
            <v/>
          </cell>
          <cell r="HY853" t="str">
            <v/>
          </cell>
          <cell r="HZ853" t="str">
            <v/>
          </cell>
          <cell r="IA853" t="str">
            <v/>
          </cell>
          <cell r="IB853" t="str">
            <v/>
          </cell>
          <cell r="IC853" t="str">
            <v/>
          </cell>
          <cell r="ID853" t="str">
            <v/>
          </cell>
        </row>
        <row r="854">
          <cell r="A854" t="str">
            <v/>
          </cell>
          <cell r="B854" t="str">
            <v/>
          </cell>
          <cell r="C854" t="str">
            <v/>
          </cell>
          <cell r="D854" t="str">
            <v/>
          </cell>
          <cell r="E854" t="str">
            <v/>
          </cell>
          <cell r="F854" t="str">
            <v/>
          </cell>
          <cell r="G854" t="str">
            <v/>
          </cell>
          <cell r="H854" t="str">
            <v/>
          </cell>
          <cell r="I854" t="str">
            <v/>
          </cell>
          <cell r="J854" t="str">
            <v/>
          </cell>
          <cell r="K854" t="str">
            <v/>
          </cell>
          <cell r="L854" t="str">
            <v/>
          </cell>
          <cell r="M854" t="str">
            <v/>
          </cell>
          <cell r="N854" t="str">
            <v/>
          </cell>
          <cell r="O854" t="str">
            <v/>
          </cell>
          <cell r="P854" t="str">
            <v/>
          </cell>
          <cell r="Q854" t="str">
            <v/>
          </cell>
          <cell r="R854" t="str">
            <v/>
          </cell>
          <cell r="S854" t="str">
            <v/>
          </cell>
          <cell r="T854" t="str">
            <v/>
          </cell>
          <cell r="U854" t="str">
            <v/>
          </cell>
          <cell r="V854" t="str">
            <v/>
          </cell>
          <cell r="W854" t="str">
            <v/>
          </cell>
          <cell r="X854" t="str">
            <v/>
          </cell>
          <cell r="Y854" t="str">
            <v/>
          </cell>
          <cell r="Z854" t="str">
            <v/>
          </cell>
          <cell r="AA854" t="str">
            <v/>
          </cell>
          <cell r="AB854" t="str">
            <v/>
          </cell>
          <cell r="AC854" t="str">
            <v/>
          </cell>
          <cell r="AD854" t="str">
            <v/>
          </cell>
          <cell r="AE854" t="str">
            <v/>
          </cell>
          <cell r="AF854" t="str">
            <v/>
          </cell>
          <cell r="AG854" t="str">
            <v/>
          </cell>
          <cell r="AH854" t="str">
            <v/>
          </cell>
          <cell r="AI854" t="str">
            <v/>
          </cell>
          <cell r="AJ854" t="str">
            <v/>
          </cell>
          <cell r="AK854" t="str">
            <v/>
          </cell>
          <cell r="AL854" t="str">
            <v/>
          </cell>
          <cell r="AM854" t="str">
            <v/>
          </cell>
          <cell r="AN854" t="str">
            <v/>
          </cell>
          <cell r="AO854" t="str">
            <v/>
          </cell>
          <cell r="AP854" t="str">
            <v/>
          </cell>
          <cell r="AQ854" t="str">
            <v/>
          </cell>
          <cell r="AR854" t="str">
            <v/>
          </cell>
          <cell r="AS854" t="str">
            <v/>
          </cell>
          <cell r="AT854" t="str">
            <v/>
          </cell>
          <cell r="AU854" t="str">
            <v/>
          </cell>
          <cell r="AV854" t="str">
            <v/>
          </cell>
          <cell r="AW854" t="str">
            <v/>
          </cell>
          <cell r="AX854" t="str">
            <v/>
          </cell>
          <cell r="AY854" t="str">
            <v/>
          </cell>
          <cell r="AZ854" t="str">
            <v/>
          </cell>
          <cell r="BA854" t="str">
            <v/>
          </cell>
          <cell r="BB854" t="str">
            <v/>
          </cell>
          <cell r="BC854" t="str">
            <v/>
          </cell>
          <cell r="BD854" t="str">
            <v/>
          </cell>
          <cell r="BE854" t="str">
            <v/>
          </cell>
          <cell r="BF854" t="str">
            <v/>
          </cell>
          <cell r="BG854" t="str">
            <v/>
          </cell>
          <cell r="BH854" t="str">
            <v/>
          </cell>
          <cell r="BI854" t="str">
            <v/>
          </cell>
          <cell r="BJ854" t="str">
            <v/>
          </cell>
          <cell r="BK854" t="str">
            <v/>
          </cell>
          <cell r="BL854" t="str">
            <v/>
          </cell>
          <cell r="BM854" t="str">
            <v/>
          </cell>
          <cell r="BN854" t="str">
            <v/>
          </cell>
          <cell r="BO854" t="str">
            <v/>
          </cell>
          <cell r="BP854" t="str">
            <v/>
          </cell>
          <cell r="BQ854" t="str">
            <v/>
          </cell>
          <cell r="BR854" t="str">
            <v/>
          </cell>
          <cell r="BS854" t="str">
            <v/>
          </cell>
          <cell r="BT854" t="str">
            <v/>
          </cell>
          <cell r="BU854" t="str">
            <v/>
          </cell>
          <cell r="BV854" t="str">
            <v/>
          </cell>
          <cell r="BW854" t="str">
            <v/>
          </cell>
          <cell r="BX854" t="str">
            <v/>
          </cell>
          <cell r="BY854" t="str">
            <v/>
          </cell>
          <cell r="BZ854" t="str">
            <v/>
          </cell>
          <cell r="CA854" t="str">
            <v/>
          </cell>
          <cell r="CB854" t="str">
            <v/>
          </cell>
          <cell r="CC854" t="str">
            <v/>
          </cell>
          <cell r="CD854" t="str">
            <v/>
          </cell>
          <cell r="CE854" t="str">
            <v/>
          </cell>
          <cell r="CF854" t="str">
            <v/>
          </cell>
          <cell r="CG854" t="str">
            <v/>
          </cell>
          <cell r="CH854" t="str">
            <v/>
          </cell>
          <cell r="CI854" t="str">
            <v/>
          </cell>
          <cell r="CJ854" t="str">
            <v/>
          </cell>
          <cell r="CK854" t="str">
            <v/>
          </cell>
          <cell r="CL854" t="str">
            <v/>
          </cell>
          <cell r="CM854" t="str">
            <v/>
          </cell>
          <cell r="CN854" t="str">
            <v/>
          </cell>
          <cell r="CO854" t="str">
            <v/>
          </cell>
          <cell r="CP854" t="str">
            <v/>
          </cell>
          <cell r="CQ854" t="str">
            <v/>
          </cell>
          <cell r="CR854" t="str">
            <v/>
          </cell>
          <cell r="CS854" t="str">
            <v/>
          </cell>
          <cell r="CT854" t="str">
            <v/>
          </cell>
          <cell r="CU854" t="str">
            <v/>
          </cell>
          <cell r="CV854" t="str">
            <v/>
          </cell>
          <cell r="CW854" t="str">
            <v/>
          </cell>
          <cell r="CX854" t="str">
            <v/>
          </cell>
          <cell r="CY854" t="str">
            <v/>
          </cell>
          <cell r="CZ854" t="str">
            <v/>
          </cell>
          <cell r="DA854" t="str">
            <v/>
          </cell>
          <cell r="DB854" t="str">
            <v/>
          </cell>
          <cell r="DC854" t="str">
            <v/>
          </cell>
          <cell r="DD854" t="str">
            <v/>
          </cell>
          <cell r="DE854" t="str">
            <v/>
          </cell>
          <cell r="DF854" t="str">
            <v/>
          </cell>
          <cell r="DG854" t="str">
            <v/>
          </cell>
          <cell r="DH854" t="str">
            <v/>
          </cell>
          <cell r="DI854" t="str">
            <v/>
          </cell>
          <cell r="DJ854" t="str">
            <v/>
          </cell>
          <cell r="DK854" t="str">
            <v/>
          </cell>
          <cell r="DL854" t="str">
            <v/>
          </cell>
          <cell r="DM854" t="str">
            <v/>
          </cell>
          <cell r="DN854" t="str">
            <v/>
          </cell>
          <cell r="DO854" t="str">
            <v/>
          </cell>
          <cell r="DP854" t="str">
            <v/>
          </cell>
          <cell r="DQ854" t="str">
            <v/>
          </cell>
          <cell r="DR854" t="str">
            <v/>
          </cell>
          <cell r="DS854" t="str">
            <v/>
          </cell>
          <cell r="DT854" t="str">
            <v/>
          </cell>
          <cell r="DU854" t="str">
            <v/>
          </cell>
          <cell r="DV854" t="str">
            <v/>
          </cell>
          <cell r="DW854" t="str">
            <v/>
          </cell>
          <cell r="DX854" t="str">
            <v/>
          </cell>
          <cell r="DY854" t="str">
            <v/>
          </cell>
          <cell r="DZ854" t="str">
            <v/>
          </cell>
          <cell r="EA854" t="str">
            <v/>
          </cell>
          <cell r="EB854" t="str">
            <v/>
          </cell>
          <cell r="EC854" t="str">
            <v/>
          </cell>
          <cell r="ED854" t="str">
            <v/>
          </cell>
          <cell r="EE854" t="str">
            <v/>
          </cell>
          <cell r="EF854" t="str">
            <v/>
          </cell>
          <cell r="EG854" t="str">
            <v/>
          </cell>
          <cell r="EH854" t="str">
            <v/>
          </cell>
          <cell r="EI854" t="str">
            <v/>
          </cell>
          <cell r="EJ854" t="str">
            <v/>
          </cell>
          <cell r="EK854" t="str">
            <v/>
          </cell>
          <cell r="EL854" t="str">
            <v/>
          </cell>
          <cell r="EM854" t="str">
            <v/>
          </cell>
          <cell r="EN854" t="str">
            <v/>
          </cell>
          <cell r="EO854" t="str">
            <v/>
          </cell>
          <cell r="EP854" t="str">
            <v/>
          </cell>
          <cell r="EQ854" t="str">
            <v/>
          </cell>
          <cell r="ER854" t="str">
            <v/>
          </cell>
          <cell r="ES854" t="str">
            <v/>
          </cell>
          <cell r="ET854" t="str">
            <v/>
          </cell>
          <cell r="EU854" t="str">
            <v/>
          </cell>
          <cell r="EV854" t="str">
            <v/>
          </cell>
          <cell r="EW854" t="str">
            <v/>
          </cell>
          <cell r="EX854" t="str">
            <v/>
          </cell>
          <cell r="EY854" t="str">
            <v/>
          </cell>
          <cell r="EZ854" t="str">
            <v/>
          </cell>
          <cell r="FA854" t="str">
            <v/>
          </cell>
          <cell r="FB854" t="str">
            <v/>
          </cell>
          <cell r="FC854" t="str">
            <v/>
          </cell>
          <cell r="FD854" t="str">
            <v/>
          </cell>
          <cell r="FE854" t="str">
            <v/>
          </cell>
          <cell r="FF854" t="str">
            <v/>
          </cell>
          <cell r="FG854" t="str">
            <v/>
          </cell>
          <cell r="FH854" t="str">
            <v/>
          </cell>
          <cell r="FI854" t="str">
            <v/>
          </cell>
          <cell r="FJ854" t="str">
            <v/>
          </cell>
          <cell r="FK854" t="str">
            <v/>
          </cell>
          <cell r="FL854" t="str">
            <v/>
          </cell>
          <cell r="FM854" t="str">
            <v/>
          </cell>
          <cell r="FN854" t="str">
            <v/>
          </cell>
          <cell r="FO854" t="str">
            <v/>
          </cell>
          <cell r="FP854" t="str">
            <v/>
          </cell>
          <cell r="FQ854" t="str">
            <v/>
          </cell>
          <cell r="FR854" t="str">
            <v/>
          </cell>
          <cell r="FS854" t="str">
            <v/>
          </cell>
          <cell r="FT854" t="str">
            <v/>
          </cell>
          <cell r="FU854" t="str">
            <v/>
          </cell>
          <cell r="FV854" t="str">
            <v/>
          </cell>
          <cell r="FW854" t="str">
            <v/>
          </cell>
          <cell r="FX854" t="str">
            <v/>
          </cell>
          <cell r="FY854" t="str">
            <v/>
          </cell>
          <cell r="FZ854" t="str">
            <v/>
          </cell>
          <cell r="GA854" t="str">
            <v/>
          </cell>
          <cell r="GB854" t="str">
            <v/>
          </cell>
          <cell r="GC854" t="str">
            <v/>
          </cell>
          <cell r="GD854" t="str">
            <v/>
          </cell>
          <cell r="GE854" t="str">
            <v/>
          </cell>
          <cell r="GF854" t="str">
            <v/>
          </cell>
          <cell r="GG854" t="str">
            <v/>
          </cell>
          <cell r="GH854" t="str">
            <v/>
          </cell>
          <cell r="GI854" t="str">
            <v/>
          </cell>
          <cell r="GJ854" t="str">
            <v/>
          </cell>
          <cell r="GK854" t="str">
            <v/>
          </cell>
          <cell r="GL854" t="str">
            <v/>
          </cell>
          <cell r="GM854" t="str">
            <v/>
          </cell>
          <cell r="GN854" t="str">
            <v/>
          </cell>
          <cell r="GO854" t="str">
            <v/>
          </cell>
          <cell r="GP854" t="str">
            <v/>
          </cell>
          <cell r="GQ854" t="str">
            <v/>
          </cell>
          <cell r="GR854" t="str">
            <v/>
          </cell>
          <cell r="GS854" t="str">
            <v/>
          </cell>
          <cell r="GT854" t="str">
            <v/>
          </cell>
          <cell r="GU854" t="str">
            <v/>
          </cell>
          <cell r="GV854" t="str">
            <v/>
          </cell>
          <cell r="GW854" t="str">
            <v/>
          </cell>
          <cell r="GX854" t="str">
            <v/>
          </cell>
          <cell r="GY854" t="str">
            <v/>
          </cell>
          <cell r="GZ854" t="str">
            <v/>
          </cell>
          <cell r="HA854" t="str">
            <v/>
          </cell>
          <cell r="HB854" t="str">
            <v/>
          </cell>
          <cell r="HC854" t="str">
            <v/>
          </cell>
          <cell r="HD854" t="str">
            <v/>
          </cell>
          <cell r="HE854" t="str">
            <v/>
          </cell>
          <cell r="HF854" t="str">
            <v/>
          </cell>
          <cell r="HG854" t="str">
            <v/>
          </cell>
          <cell r="HH854" t="str">
            <v/>
          </cell>
          <cell r="HI854" t="str">
            <v/>
          </cell>
          <cell r="HJ854" t="str">
            <v/>
          </cell>
          <cell r="HK854" t="str">
            <v/>
          </cell>
          <cell r="HL854" t="str">
            <v/>
          </cell>
          <cell r="HM854" t="str">
            <v/>
          </cell>
          <cell r="HN854" t="str">
            <v/>
          </cell>
          <cell r="HO854" t="str">
            <v/>
          </cell>
          <cell r="HP854" t="str">
            <v/>
          </cell>
          <cell r="HQ854" t="str">
            <v/>
          </cell>
          <cell r="HR854" t="str">
            <v/>
          </cell>
          <cell r="HS854" t="str">
            <v/>
          </cell>
          <cell r="HT854" t="str">
            <v/>
          </cell>
          <cell r="HU854" t="str">
            <v/>
          </cell>
          <cell r="HV854" t="str">
            <v/>
          </cell>
          <cell r="HW854" t="str">
            <v/>
          </cell>
          <cell r="HX854" t="str">
            <v/>
          </cell>
          <cell r="HY854" t="str">
            <v/>
          </cell>
          <cell r="HZ854" t="str">
            <v/>
          </cell>
          <cell r="IA854" t="str">
            <v/>
          </cell>
          <cell r="IB854" t="str">
            <v/>
          </cell>
          <cell r="IC854" t="str">
            <v/>
          </cell>
          <cell r="ID854" t="str">
            <v/>
          </cell>
        </row>
        <row r="855">
          <cell r="A855" t="str">
            <v/>
          </cell>
          <cell r="B855" t="str">
            <v/>
          </cell>
          <cell r="C855" t="str">
            <v/>
          </cell>
          <cell r="D855" t="str">
            <v/>
          </cell>
          <cell r="E855" t="str">
            <v/>
          </cell>
          <cell r="F855" t="str">
            <v/>
          </cell>
          <cell r="G855" t="str">
            <v/>
          </cell>
          <cell r="H855" t="str">
            <v/>
          </cell>
          <cell r="I855" t="str">
            <v/>
          </cell>
          <cell r="J855" t="str">
            <v/>
          </cell>
          <cell r="K855" t="str">
            <v/>
          </cell>
          <cell r="L855" t="str">
            <v/>
          </cell>
          <cell r="M855" t="str">
            <v/>
          </cell>
          <cell r="N855" t="str">
            <v/>
          </cell>
          <cell r="O855" t="str">
            <v/>
          </cell>
          <cell r="P855" t="str">
            <v/>
          </cell>
          <cell r="Q855" t="str">
            <v/>
          </cell>
          <cell r="R855" t="str">
            <v/>
          </cell>
          <cell r="S855" t="str">
            <v/>
          </cell>
          <cell r="T855" t="str">
            <v/>
          </cell>
          <cell r="U855" t="str">
            <v/>
          </cell>
          <cell r="V855" t="str">
            <v/>
          </cell>
          <cell r="W855" t="str">
            <v/>
          </cell>
          <cell r="X855" t="str">
            <v/>
          </cell>
          <cell r="Y855" t="str">
            <v/>
          </cell>
          <cell r="Z855" t="str">
            <v/>
          </cell>
          <cell r="AA855" t="str">
            <v/>
          </cell>
          <cell r="AB855" t="str">
            <v/>
          </cell>
          <cell r="AC855" t="str">
            <v/>
          </cell>
          <cell r="AD855" t="str">
            <v/>
          </cell>
          <cell r="AE855" t="str">
            <v/>
          </cell>
          <cell r="AF855" t="str">
            <v/>
          </cell>
          <cell r="AG855" t="str">
            <v/>
          </cell>
          <cell r="AH855" t="str">
            <v/>
          </cell>
          <cell r="AI855" t="str">
            <v/>
          </cell>
          <cell r="AJ855" t="str">
            <v/>
          </cell>
          <cell r="AK855" t="str">
            <v/>
          </cell>
          <cell r="AL855" t="str">
            <v/>
          </cell>
          <cell r="AM855" t="str">
            <v/>
          </cell>
          <cell r="AN855" t="str">
            <v/>
          </cell>
          <cell r="AO855" t="str">
            <v/>
          </cell>
          <cell r="AP855" t="str">
            <v/>
          </cell>
          <cell r="AQ855" t="str">
            <v/>
          </cell>
          <cell r="AR855" t="str">
            <v/>
          </cell>
          <cell r="AS855" t="str">
            <v/>
          </cell>
          <cell r="AT855" t="str">
            <v/>
          </cell>
          <cell r="AU855" t="str">
            <v/>
          </cell>
          <cell r="AV855" t="str">
            <v/>
          </cell>
          <cell r="AW855" t="str">
            <v/>
          </cell>
          <cell r="AX855" t="str">
            <v/>
          </cell>
          <cell r="AY855" t="str">
            <v/>
          </cell>
          <cell r="AZ855" t="str">
            <v/>
          </cell>
          <cell r="BA855" t="str">
            <v/>
          </cell>
          <cell r="BB855" t="str">
            <v/>
          </cell>
          <cell r="BC855" t="str">
            <v/>
          </cell>
          <cell r="BD855" t="str">
            <v/>
          </cell>
          <cell r="BE855" t="str">
            <v/>
          </cell>
          <cell r="BF855" t="str">
            <v/>
          </cell>
          <cell r="BG855" t="str">
            <v/>
          </cell>
          <cell r="BH855" t="str">
            <v/>
          </cell>
          <cell r="BI855" t="str">
            <v/>
          </cell>
          <cell r="BJ855" t="str">
            <v/>
          </cell>
          <cell r="BK855" t="str">
            <v/>
          </cell>
          <cell r="BL855" t="str">
            <v/>
          </cell>
          <cell r="BM855" t="str">
            <v/>
          </cell>
          <cell r="BN855" t="str">
            <v/>
          </cell>
          <cell r="BO855" t="str">
            <v/>
          </cell>
          <cell r="BP855" t="str">
            <v/>
          </cell>
          <cell r="BQ855" t="str">
            <v/>
          </cell>
          <cell r="BR855" t="str">
            <v/>
          </cell>
          <cell r="BS855" t="str">
            <v/>
          </cell>
          <cell r="BT855" t="str">
            <v/>
          </cell>
          <cell r="BU855" t="str">
            <v/>
          </cell>
          <cell r="BV855" t="str">
            <v/>
          </cell>
          <cell r="BW855" t="str">
            <v/>
          </cell>
          <cell r="BX855" t="str">
            <v/>
          </cell>
          <cell r="BY855" t="str">
            <v/>
          </cell>
          <cell r="BZ855" t="str">
            <v/>
          </cell>
          <cell r="CA855" t="str">
            <v/>
          </cell>
          <cell r="CB855" t="str">
            <v/>
          </cell>
          <cell r="CC855" t="str">
            <v/>
          </cell>
          <cell r="CD855" t="str">
            <v/>
          </cell>
          <cell r="CE855" t="str">
            <v/>
          </cell>
          <cell r="CF855" t="str">
            <v/>
          </cell>
          <cell r="CG855" t="str">
            <v/>
          </cell>
          <cell r="CH855" t="str">
            <v/>
          </cell>
          <cell r="CI855" t="str">
            <v/>
          </cell>
          <cell r="CJ855" t="str">
            <v/>
          </cell>
          <cell r="CK855" t="str">
            <v/>
          </cell>
          <cell r="CL855" t="str">
            <v/>
          </cell>
          <cell r="CM855" t="str">
            <v/>
          </cell>
          <cell r="CN855" t="str">
            <v/>
          </cell>
          <cell r="CO855" t="str">
            <v/>
          </cell>
          <cell r="CP855" t="str">
            <v/>
          </cell>
          <cell r="CQ855" t="str">
            <v/>
          </cell>
          <cell r="CR855" t="str">
            <v/>
          </cell>
          <cell r="CS855" t="str">
            <v/>
          </cell>
          <cell r="CT855" t="str">
            <v/>
          </cell>
          <cell r="CU855" t="str">
            <v/>
          </cell>
          <cell r="CV855" t="str">
            <v/>
          </cell>
          <cell r="CW855" t="str">
            <v/>
          </cell>
          <cell r="CX855" t="str">
            <v/>
          </cell>
          <cell r="CY855" t="str">
            <v/>
          </cell>
          <cell r="CZ855" t="str">
            <v/>
          </cell>
          <cell r="DA855" t="str">
            <v/>
          </cell>
          <cell r="DB855" t="str">
            <v/>
          </cell>
          <cell r="DC855" t="str">
            <v/>
          </cell>
          <cell r="DD855" t="str">
            <v/>
          </cell>
          <cell r="DE855" t="str">
            <v/>
          </cell>
          <cell r="DF855" t="str">
            <v/>
          </cell>
          <cell r="DG855" t="str">
            <v/>
          </cell>
          <cell r="DH855" t="str">
            <v/>
          </cell>
          <cell r="DI855" t="str">
            <v/>
          </cell>
          <cell r="DJ855" t="str">
            <v/>
          </cell>
          <cell r="DK855" t="str">
            <v/>
          </cell>
          <cell r="DL855" t="str">
            <v/>
          </cell>
          <cell r="DM855" t="str">
            <v/>
          </cell>
          <cell r="DN855" t="str">
            <v/>
          </cell>
          <cell r="DO855" t="str">
            <v/>
          </cell>
          <cell r="DP855" t="str">
            <v/>
          </cell>
          <cell r="DQ855" t="str">
            <v/>
          </cell>
          <cell r="DR855" t="str">
            <v/>
          </cell>
          <cell r="DS855" t="str">
            <v/>
          </cell>
          <cell r="DT855" t="str">
            <v/>
          </cell>
          <cell r="DU855" t="str">
            <v/>
          </cell>
          <cell r="DV855" t="str">
            <v/>
          </cell>
          <cell r="DW855" t="str">
            <v/>
          </cell>
          <cell r="DX855" t="str">
            <v/>
          </cell>
          <cell r="DY855" t="str">
            <v/>
          </cell>
          <cell r="DZ855" t="str">
            <v/>
          </cell>
          <cell r="EA855" t="str">
            <v/>
          </cell>
          <cell r="EB855" t="str">
            <v/>
          </cell>
          <cell r="EC855" t="str">
            <v/>
          </cell>
          <cell r="ED855" t="str">
            <v/>
          </cell>
          <cell r="EE855" t="str">
            <v/>
          </cell>
          <cell r="EF855" t="str">
            <v/>
          </cell>
          <cell r="EG855" t="str">
            <v/>
          </cell>
          <cell r="EH855" t="str">
            <v/>
          </cell>
          <cell r="EI855" t="str">
            <v/>
          </cell>
          <cell r="EJ855" t="str">
            <v/>
          </cell>
          <cell r="EK855" t="str">
            <v/>
          </cell>
          <cell r="EL855" t="str">
            <v/>
          </cell>
          <cell r="EM855" t="str">
            <v/>
          </cell>
          <cell r="EN855" t="str">
            <v/>
          </cell>
          <cell r="EO855" t="str">
            <v/>
          </cell>
          <cell r="EP855" t="str">
            <v/>
          </cell>
          <cell r="EQ855" t="str">
            <v/>
          </cell>
          <cell r="ER855" t="str">
            <v/>
          </cell>
          <cell r="ES855" t="str">
            <v/>
          </cell>
          <cell r="ET855" t="str">
            <v/>
          </cell>
          <cell r="EU855" t="str">
            <v/>
          </cell>
          <cell r="EV855" t="str">
            <v/>
          </cell>
          <cell r="EW855" t="str">
            <v/>
          </cell>
          <cell r="EX855" t="str">
            <v/>
          </cell>
          <cell r="EY855" t="str">
            <v/>
          </cell>
          <cell r="EZ855" t="str">
            <v/>
          </cell>
          <cell r="FA855" t="str">
            <v/>
          </cell>
          <cell r="FB855" t="str">
            <v/>
          </cell>
          <cell r="FC855" t="str">
            <v/>
          </cell>
          <cell r="FD855" t="str">
            <v/>
          </cell>
          <cell r="FE855" t="str">
            <v/>
          </cell>
          <cell r="FF855" t="str">
            <v/>
          </cell>
          <cell r="FG855" t="str">
            <v/>
          </cell>
          <cell r="FH855" t="str">
            <v/>
          </cell>
          <cell r="FI855" t="str">
            <v/>
          </cell>
          <cell r="FJ855" t="str">
            <v/>
          </cell>
          <cell r="FK855" t="str">
            <v/>
          </cell>
          <cell r="FL855" t="str">
            <v/>
          </cell>
          <cell r="FM855" t="str">
            <v/>
          </cell>
          <cell r="FN855" t="str">
            <v/>
          </cell>
          <cell r="FO855" t="str">
            <v/>
          </cell>
          <cell r="FP855" t="str">
            <v/>
          </cell>
          <cell r="FQ855" t="str">
            <v/>
          </cell>
          <cell r="FR855" t="str">
            <v/>
          </cell>
          <cell r="FS855" t="str">
            <v/>
          </cell>
          <cell r="FT855" t="str">
            <v/>
          </cell>
          <cell r="FU855" t="str">
            <v/>
          </cell>
          <cell r="FV855" t="str">
            <v/>
          </cell>
          <cell r="FW855" t="str">
            <v/>
          </cell>
          <cell r="FX855" t="str">
            <v/>
          </cell>
          <cell r="FY855" t="str">
            <v/>
          </cell>
          <cell r="FZ855" t="str">
            <v/>
          </cell>
          <cell r="GA855" t="str">
            <v/>
          </cell>
          <cell r="GB855" t="str">
            <v/>
          </cell>
          <cell r="GC855" t="str">
            <v/>
          </cell>
          <cell r="GD855" t="str">
            <v/>
          </cell>
          <cell r="GE855" t="str">
            <v/>
          </cell>
          <cell r="GF855" t="str">
            <v/>
          </cell>
          <cell r="GG855" t="str">
            <v/>
          </cell>
          <cell r="GH855" t="str">
            <v/>
          </cell>
          <cell r="GI855" t="str">
            <v/>
          </cell>
          <cell r="GJ855" t="str">
            <v/>
          </cell>
          <cell r="GK855" t="str">
            <v/>
          </cell>
          <cell r="GL855" t="str">
            <v/>
          </cell>
          <cell r="GM855" t="str">
            <v/>
          </cell>
          <cell r="GN855" t="str">
            <v/>
          </cell>
          <cell r="GO855" t="str">
            <v/>
          </cell>
          <cell r="GP855" t="str">
            <v/>
          </cell>
          <cell r="GQ855" t="str">
            <v/>
          </cell>
          <cell r="GR855" t="str">
            <v/>
          </cell>
          <cell r="GS855" t="str">
            <v/>
          </cell>
          <cell r="GT855" t="str">
            <v/>
          </cell>
          <cell r="GU855" t="str">
            <v/>
          </cell>
          <cell r="GV855" t="str">
            <v/>
          </cell>
          <cell r="GW855" t="str">
            <v/>
          </cell>
          <cell r="GX855" t="str">
            <v/>
          </cell>
          <cell r="GY855" t="str">
            <v/>
          </cell>
          <cell r="GZ855" t="str">
            <v/>
          </cell>
          <cell r="HA855" t="str">
            <v/>
          </cell>
          <cell r="HB855" t="str">
            <v/>
          </cell>
          <cell r="HC855" t="str">
            <v/>
          </cell>
          <cell r="HD855" t="str">
            <v/>
          </cell>
          <cell r="HE855" t="str">
            <v/>
          </cell>
          <cell r="HF855" t="str">
            <v/>
          </cell>
          <cell r="HG855" t="str">
            <v/>
          </cell>
          <cell r="HH855" t="str">
            <v/>
          </cell>
          <cell r="HI855" t="str">
            <v/>
          </cell>
          <cell r="HJ855" t="str">
            <v/>
          </cell>
          <cell r="HK855" t="str">
            <v/>
          </cell>
          <cell r="HL855" t="str">
            <v/>
          </cell>
          <cell r="HM855" t="str">
            <v/>
          </cell>
          <cell r="HN855" t="str">
            <v/>
          </cell>
          <cell r="HO855" t="str">
            <v/>
          </cell>
          <cell r="HP855" t="str">
            <v/>
          </cell>
          <cell r="HQ855" t="str">
            <v/>
          </cell>
          <cell r="HR855" t="str">
            <v/>
          </cell>
          <cell r="HS855" t="str">
            <v/>
          </cell>
          <cell r="HT855" t="str">
            <v/>
          </cell>
          <cell r="HU855" t="str">
            <v/>
          </cell>
          <cell r="HV855" t="str">
            <v/>
          </cell>
          <cell r="HW855" t="str">
            <v/>
          </cell>
          <cell r="HX855" t="str">
            <v/>
          </cell>
          <cell r="HY855" t="str">
            <v/>
          </cell>
          <cell r="HZ855" t="str">
            <v/>
          </cell>
          <cell r="IA855" t="str">
            <v/>
          </cell>
          <cell r="IB855" t="str">
            <v/>
          </cell>
          <cell r="IC855" t="str">
            <v/>
          </cell>
          <cell r="ID855" t="str">
            <v/>
          </cell>
        </row>
        <row r="856">
          <cell r="A856" t="str">
            <v/>
          </cell>
          <cell r="B856" t="str">
            <v/>
          </cell>
          <cell r="C856" t="str">
            <v/>
          </cell>
          <cell r="D856" t="str">
            <v/>
          </cell>
          <cell r="E856" t="str">
            <v/>
          </cell>
          <cell r="F856" t="str">
            <v/>
          </cell>
          <cell r="G856" t="str">
            <v/>
          </cell>
          <cell r="H856" t="str">
            <v/>
          </cell>
          <cell r="I856" t="str">
            <v/>
          </cell>
          <cell r="J856" t="str">
            <v/>
          </cell>
          <cell r="K856" t="str">
            <v/>
          </cell>
          <cell r="L856" t="str">
            <v/>
          </cell>
          <cell r="M856" t="str">
            <v/>
          </cell>
          <cell r="N856" t="str">
            <v/>
          </cell>
          <cell r="O856" t="str">
            <v/>
          </cell>
          <cell r="P856" t="str">
            <v/>
          </cell>
          <cell r="Q856" t="str">
            <v/>
          </cell>
          <cell r="R856" t="str">
            <v/>
          </cell>
          <cell r="S856" t="str">
            <v/>
          </cell>
          <cell r="T856" t="str">
            <v/>
          </cell>
          <cell r="U856" t="str">
            <v/>
          </cell>
          <cell r="V856" t="str">
            <v/>
          </cell>
          <cell r="W856" t="str">
            <v/>
          </cell>
          <cell r="X856" t="str">
            <v/>
          </cell>
          <cell r="Y856" t="str">
            <v/>
          </cell>
          <cell r="Z856" t="str">
            <v/>
          </cell>
          <cell r="AA856" t="str">
            <v/>
          </cell>
          <cell r="AB856" t="str">
            <v/>
          </cell>
          <cell r="AC856" t="str">
            <v/>
          </cell>
          <cell r="AD856" t="str">
            <v/>
          </cell>
          <cell r="AE856" t="str">
            <v/>
          </cell>
          <cell r="AF856" t="str">
            <v/>
          </cell>
          <cell r="AG856" t="str">
            <v/>
          </cell>
          <cell r="AH856" t="str">
            <v/>
          </cell>
          <cell r="AI856" t="str">
            <v/>
          </cell>
          <cell r="AJ856" t="str">
            <v/>
          </cell>
          <cell r="AK856" t="str">
            <v/>
          </cell>
          <cell r="AL856" t="str">
            <v/>
          </cell>
          <cell r="AM856" t="str">
            <v/>
          </cell>
          <cell r="AN856" t="str">
            <v/>
          </cell>
          <cell r="AO856" t="str">
            <v/>
          </cell>
          <cell r="AP856" t="str">
            <v/>
          </cell>
          <cell r="AQ856" t="str">
            <v/>
          </cell>
          <cell r="AR856" t="str">
            <v/>
          </cell>
          <cell r="AS856" t="str">
            <v/>
          </cell>
          <cell r="AT856" t="str">
            <v/>
          </cell>
          <cell r="AU856" t="str">
            <v/>
          </cell>
          <cell r="AV856" t="str">
            <v/>
          </cell>
          <cell r="AW856" t="str">
            <v/>
          </cell>
          <cell r="AX856" t="str">
            <v/>
          </cell>
          <cell r="AY856" t="str">
            <v/>
          </cell>
          <cell r="AZ856" t="str">
            <v/>
          </cell>
          <cell r="BA856" t="str">
            <v/>
          </cell>
          <cell r="BB856" t="str">
            <v/>
          </cell>
          <cell r="BC856" t="str">
            <v/>
          </cell>
          <cell r="BD856" t="str">
            <v/>
          </cell>
          <cell r="BE856" t="str">
            <v/>
          </cell>
          <cell r="BF856" t="str">
            <v/>
          </cell>
          <cell r="BG856" t="str">
            <v/>
          </cell>
          <cell r="BH856" t="str">
            <v/>
          </cell>
          <cell r="BI856" t="str">
            <v/>
          </cell>
          <cell r="BJ856" t="str">
            <v/>
          </cell>
          <cell r="BK856" t="str">
            <v/>
          </cell>
          <cell r="BL856" t="str">
            <v/>
          </cell>
          <cell r="BM856" t="str">
            <v/>
          </cell>
          <cell r="BN856" t="str">
            <v/>
          </cell>
          <cell r="BO856" t="str">
            <v/>
          </cell>
          <cell r="BP856" t="str">
            <v/>
          </cell>
          <cell r="BQ856" t="str">
            <v/>
          </cell>
          <cell r="BR856" t="str">
            <v/>
          </cell>
          <cell r="BS856" t="str">
            <v/>
          </cell>
          <cell r="BT856" t="str">
            <v/>
          </cell>
          <cell r="BU856" t="str">
            <v/>
          </cell>
          <cell r="BV856" t="str">
            <v/>
          </cell>
          <cell r="BW856" t="str">
            <v/>
          </cell>
          <cell r="BX856" t="str">
            <v/>
          </cell>
          <cell r="BY856" t="str">
            <v/>
          </cell>
          <cell r="BZ856" t="str">
            <v/>
          </cell>
          <cell r="CA856" t="str">
            <v/>
          </cell>
          <cell r="CB856" t="str">
            <v/>
          </cell>
          <cell r="CC856" t="str">
            <v/>
          </cell>
          <cell r="CD856" t="str">
            <v/>
          </cell>
          <cell r="CE856" t="str">
            <v/>
          </cell>
          <cell r="CF856" t="str">
            <v/>
          </cell>
          <cell r="CG856" t="str">
            <v/>
          </cell>
          <cell r="CH856" t="str">
            <v/>
          </cell>
          <cell r="CI856" t="str">
            <v/>
          </cell>
          <cell r="CJ856" t="str">
            <v/>
          </cell>
          <cell r="CK856" t="str">
            <v/>
          </cell>
          <cell r="CL856" t="str">
            <v/>
          </cell>
          <cell r="CM856" t="str">
            <v/>
          </cell>
          <cell r="CN856" t="str">
            <v/>
          </cell>
          <cell r="CO856" t="str">
            <v/>
          </cell>
          <cell r="CP856" t="str">
            <v/>
          </cell>
          <cell r="CQ856" t="str">
            <v/>
          </cell>
          <cell r="CR856" t="str">
            <v/>
          </cell>
          <cell r="CS856" t="str">
            <v/>
          </cell>
          <cell r="CT856" t="str">
            <v/>
          </cell>
          <cell r="CU856" t="str">
            <v/>
          </cell>
          <cell r="CV856" t="str">
            <v/>
          </cell>
          <cell r="CW856" t="str">
            <v/>
          </cell>
          <cell r="CX856" t="str">
            <v/>
          </cell>
          <cell r="CY856" t="str">
            <v/>
          </cell>
          <cell r="CZ856" t="str">
            <v/>
          </cell>
          <cell r="DA856" t="str">
            <v/>
          </cell>
          <cell r="DB856" t="str">
            <v/>
          </cell>
          <cell r="DC856" t="str">
            <v/>
          </cell>
          <cell r="DD856" t="str">
            <v/>
          </cell>
          <cell r="DE856" t="str">
            <v/>
          </cell>
          <cell r="DF856" t="str">
            <v/>
          </cell>
          <cell r="DG856" t="str">
            <v/>
          </cell>
          <cell r="DH856" t="str">
            <v/>
          </cell>
          <cell r="DI856" t="str">
            <v/>
          </cell>
          <cell r="DJ856" t="str">
            <v/>
          </cell>
          <cell r="DK856" t="str">
            <v/>
          </cell>
          <cell r="DL856" t="str">
            <v/>
          </cell>
          <cell r="DM856" t="str">
            <v/>
          </cell>
          <cell r="DN856" t="str">
            <v/>
          </cell>
          <cell r="DO856" t="str">
            <v/>
          </cell>
          <cell r="DP856" t="str">
            <v/>
          </cell>
          <cell r="DQ856" t="str">
            <v/>
          </cell>
          <cell r="DR856" t="str">
            <v/>
          </cell>
          <cell r="DS856" t="str">
            <v/>
          </cell>
          <cell r="DT856" t="str">
            <v/>
          </cell>
          <cell r="DU856" t="str">
            <v/>
          </cell>
          <cell r="DV856" t="str">
            <v/>
          </cell>
          <cell r="DW856" t="str">
            <v/>
          </cell>
          <cell r="DX856" t="str">
            <v/>
          </cell>
          <cell r="DY856" t="str">
            <v/>
          </cell>
          <cell r="DZ856" t="str">
            <v/>
          </cell>
          <cell r="EA856" t="str">
            <v/>
          </cell>
          <cell r="EB856" t="str">
            <v/>
          </cell>
          <cell r="EC856" t="str">
            <v/>
          </cell>
          <cell r="ED856" t="str">
            <v/>
          </cell>
          <cell r="EE856" t="str">
            <v/>
          </cell>
          <cell r="EF856" t="str">
            <v/>
          </cell>
          <cell r="EG856" t="str">
            <v/>
          </cell>
          <cell r="EH856" t="str">
            <v/>
          </cell>
          <cell r="EI856" t="str">
            <v/>
          </cell>
          <cell r="EJ856" t="str">
            <v/>
          </cell>
          <cell r="EK856" t="str">
            <v/>
          </cell>
          <cell r="EL856" t="str">
            <v/>
          </cell>
          <cell r="EM856" t="str">
            <v/>
          </cell>
          <cell r="EN856" t="str">
            <v/>
          </cell>
          <cell r="EO856" t="str">
            <v/>
          </cell>
          <cell r="EP856" t="str">
            <v/>
          </cell>
          <cell r="EQ856" t="str">
            <v/>
          </cell>
          <cell r="ER856" t="str">
            <v/>
          </cell>
          <cell r="ES856" t="str">
            <v/>
          </cell>
          <cell r="ET856" t="str">
            <v/>
          </cell>
          <cell r="EU856" t="str">
            <v/>
          </cell>
          <cell r="EV856" t="str">
            <v/>
          </cell>
          <cell r="EW856" t="str">
            <v/>
          </cell>
          <cell r="EX856" t="str">
            <v/>
          </cell>
          <cell r="EY856" t="str">
            <v/>
          </cell>
          <cell r="EZ856" t="str">
            <v/>
          </cell>
          <cell r="FA856" t="str">
            <v/>
          </cell>
          <cell r="FB856" t="str">
            <v/>
          </cell>
          <cell r="FC856" t="str">
            <v/>
          </cell>
          <cell r="FD856" t="str">
            <v/>
          </cell>
          <cell r="FE856" t="str">
            <v/>
          </cell>
          <cell r="FF856" t="str">
            <v/>
          </cell>
          <cell r="FG856" t="str">
            <v/>
          </cell>
          <cell r="FH856" t="str">
            <v/>
          </cell>
          <cell r="FI856" t="str">
            <v/>
          </cell>
          <cell r="FJ856" t="str">
            <v/>
          </cell>
          <cell r="FK856" t="str">
            <v/>
          </cell>
          <cell r="FL856" t="str">
            <v/>
          </cell>
          <cell r="FM856" t="str">
            <v/>
          </cell>
          <cell r="FN856" t="str">
            <v/>
          </cell>
          <cell r="FO856" t="str">
            <v/>
          </cell>
          <cell r="FP856" t="str">
            <v/>
          </cell>
          <cell r="FQ856" t="str">
            <v/>
          </cell>
          <cell r="FR856" t="str">
            <v/>
          </cell>
          <cell r="FS856" t="str">
            <v/>
          </cell>
          <cell r="FT856" t="str">
            <v/>
          </cell>
          <cell r="FU856" t="str">
            <v/>
          </cell>
          <cell r="FV856" t="str">
            <v/>
          </cell>
          <cell r="FW856" t="str">
            <v/>
          </cell>
          <cell r="FX856" t="str">
            <v/>
          </cell>
          <cell r="FY856" t="str">
            <v/>
          </cell>
          <cell r="FZ856" t="str">
            <v/>
          </cell>
          <cell r="GA856" t="str">
            <v/>
          </cell>
          <cell r="GB856" t="str">
            <v/>
          </cell>
          <cell r="GC856" t="str">
            <v/>
          </cell>
          <cell r="GD856" t="str">
            <v/>
          </cell>
          <cell r="GE856" t="str">
            <v/>
          </cell>
          <cell r="GF856" t="str">
            <v/>
          </cell>
          <cell r="GG856" t="str">
            <v/>
          </cell>
          <cell r="GH856" t="str">
            <v/>
          </cell>
          <cell r="GI856" t="str">
            <v/>
          </cell>
          <cell r="GJ856" t="str">
            <v/>
          </cell>
          <cell r="GK856" t="str">
            <v/>
          </cell>
          <cell r="GL856" t="str">
            <v/>
          </cell>
          <cell r="GM856" t="str">
            <v/>
          </cell>
          <cell r="GN856" t="str">
            <v/>
          </cell>
          <cell r="GO856" t="str">
            <v/>
          </cell>
          <cell r="GP856" t="str">
            <v/>
          </cell>
          <cell r="GQ856" t="str">
            <v/>
          </cell>
          <cell r="GR856" t="str">
            <v/>
          </cell>
          <cell r="GS856" t="str">
            <v/>
          </cell>
          <cell r="GT856" t="str">
            <v/>
          </cell>
          <cell r="GU856" t="str">
            <v/>
          </cell>
          <cell r="GV856" t="str">
            <v/>
          </cell>
          <cell r="GW856" t="str">
            <v/>
          </cell>
          <cell r="GX856" t="str">
            <v/>
          </cell>
          <cell r="GY856" t="str">
            <v/>
          </cell>
          <cell r="GZ856" t="str">
            <v/>
          </cell>
          <cell r="HA856" t="str">
            <v/>
          </cell>
          <cell r="HB856" t="str">
            <v/>
          </cell>
          <cell r="HC856" t="str">
            <v/>
          </cell>
          <cell r="HD856" t="str">
            <v/>
          </cell>
          <cell r="HE856" t="str">
            <v/>
          </cell>
          <cell r="HF856" t="str">
            <v/>
          </cell>
          <cell r="HG856" t="str">
            <v/>
          </cell>
          <cell r="HH856" t="str">
            <v/>
          </cell>
          <cell r="HI856" t="str">
            <v/>
          </cell>
          <cell r="HJ856" t="str">
            <v/>
          </cell>
          <cell r="HK856" t="str">
            <v/>
          </cell>
          <cell r="HL856" t="str">
            <v/>
          </cell>
          <cell r="HM856" t="str">
            <v/>
          </cell>
          <cell r="HN856" t="str">
            <v/>
          </cell>
          <cell r="HO856" t="str">
            <v/>
          </cell>
          <cell r="HP856" t="str">
            <v/>
          </cell>
          <cell r="HQ856" t="str">
            <v/>
          </cell>
          <cell r="HR856" t="str">
            <v/>
          </cell>
          <cell r="HS856" t="str">
            <v/>
          </cell>
          <cell r="HT856" t="str">
            <v/>
          </cell>
          <cell r="HU856" t="str">
            <v/>
          </cell>
          <cell r="HV856" t="str">
            <v/>
          </cell>
          <cell r="HW856" t="str">
            <v/>
          </cell>
          <cell r="HX856" t="str">
            <v/>
          </cell>
          <cell r="HY856" t="str">
            <v/>
          </cell>
          <cell r="HZ856" t="str">
            <v/>
          </cell>
          <cell r="IA856" t="str">
            <v/>
          </cell>
          <cell r="IB856" t="str">
            <v/>
          </cell>
          <cell r="IC856" t="str">
            <v/>
          </cell>
          <cell r="ID856" t="str">
            <v/>
          </cell>
        </row>
        <row r="857">
          <cell r="A857" t="str">
            <v/>
          </cell>
          <cell r="B857" t="str">
            <v/>
          </cell>
          <cell r="C857" t="str">
            <v/>
          </cell>
          <cell r="D857" t="str">
            <v/>
          </cell>
          <cell r="E857" t="str">
            <v/>
          </cell>
          <cell r="F857" t="str">
            <v/>
          </cell>
          <cell r="G857" t="str">
            <v/>
          </cell>
          <cell r="H857" t="str">
            <v/>
          </cell>
          <cell r="I857" t="str">
            <v/>
          </cell>
          <cell r="J857" t="str">
            <v/>
          </cell>
          <cell r="K857" t="str">
            <v/>
          </cell>
          <cell r="L857" t="str">
            <v/>
          </cell>
          <cell r="M857" t="str">
            <v/>
          </cell>
          <cell r="N857" t="str">
            <v/>
          </cell>
          <cell r="O857" t="str">
            <v/>
          </cell>
          <cell r="P857" t="str">
            <v/>
          </cell>
          <cell r="Q857" t="str">
            <v/>
          </cell>
          <cell r="R857" t="str">
            <v/>
          </cell>
          <cell r="S857" t="str">
            <v/>
          </cell>
          <cell r="T857" t="str">
            <v/>
          </cell>
          <cell r="U857" t="str">
            <v/>
          </cell>
          <cell r="V857" t="str">
            <v/>
          </cell>
          <cell r="W857" t="str">
            <v/>
          </cell>
          <cell r="X857" t="str">
            <v/>
          </cell>
          <cell r="Y857" t="str">
            <v/>
          </cell>
          <cell r="Z857" t="str">
            <v/>
          </cell>
          <cell r="AA857" t="str">
            <v/>
          </cell>
          <cell r="AB857" t="str">
            <v/>
          </cell>
          <cell r="AC857" t="str">
            <v/>
          </cell>
          <cell r="AD857" t="str">
            <v/>
          </cell>
          <cell r="AE857" t="str">
            <v/>
          </cell>
          <cell r="AF857" t="str">
            <v/>
          </cell>
          <cell r="AG857" t="str">
            <v/>
          </cell>
          <cell r="AH857" t="str">
            <v/>
          </cell>
          <cell r="AI857" t="str">
            <v/>
          </cell>
          <cell r="AJ857" t="str">
            <v/>
          </cell>
          <cell r="AK857" t="str">
            <v/>
          </cell>
          <cell r="AL857" t="str">
            <v/>
          </cell>
          <cell r="AM857" t="str">
            <v/>
          </cell>
          <cell r="AN857" t="str">
            <v/>
          </cell>
          <cell r="AO857" t="str">
            <v/>
          </cell>
          <cell r="AP857" t="str">
            <v/>
          </cell>
          <cell r="AQ857" t="str">
            <v/>
          </cell>
          <cell r="AR857" t="str">
            <v/>
          </cell>
          <cell r="AS857" t="str">
            <v/>
          </cell>
          <cell r="AT857" t="str">
            <v/>
          </cell>
          <cell r="AU857" t="str">
            <v/>
          </cell>
          <cell r="AV857" t="str">
            <v/>
          </cell>
          <cell r="AW857" t="str">
            <v/>
          </cell>
          <cell r="AX857" t="str">
            <v/>
          </cell>
          <cell r="AY857" t="str">
            <v/>
          </cell>
          <cell r="AZ857" t="str">
            <v/>
          </cell>
          <cell r="BA857" t="str">
            <v/>
          </cell>
          <cell r="BB857" t="str">
            <v/>
          </cell>
          <cell r="BC857" t="str">
            <v/>
          </cell>
          <cell r="BD857" t="str">
            <v/>
          </cell>
          <cell r="BE857" t="str">
            <v/>
          </cell>
          <cell r="BF857" t="str">
            <v/>
          </cell>
          <cell r="BG857" t="str">
            <v/>
          </cell>
          <cell r="BH857" t="str">
            <v/>
          </cell>
          <cell r="BI857" t="str">
            <v/>
          </cell>
          <cell r="BJ857" t="str">
            <v/>
          </cell>
          <cell r="BK857" t="str">
            <v/>
          </cell>
          <cell r="BL857" t="str">
            <v/>
          </cell>
          <cell r="BM857" t="str">
            <v/>
          </cell>
          <cell r="BN857" t="str">
            <v/>
          </cell>
          <cell r="BO857" t="str">
            <v/>
          </cell>
          <cell r="BP857" t="str">
            <v/>
          </cell>
          <cell r="BQ857" t="str">
            <v/>
          </cell>
          <cell r="BR857" t="str">
            <v/>
          </cell>
          <cell r="BS857" t="str">
            <v/>
          </cell>
          <cell r="BT857" t="str">
            <v/>
          </cell>
          <cell r="BU857" t="str">
            <v/>
          </cell>
          <cell r="BV857" t="str">
            <v/>
          </cell>
          <cell r="BW857" t="str">
            <v/>
          </cell>
          <cell r="BX857" t="str">
            <v/>
          </cell>
          <cell r="BY857" t="str">
            <v/>
          </cell>
          <cell r="BZ857" t="str">
            <v/>
          </cell>
          <cell r="CA857" t="str">
            <v/>
          </cell>
          <cell r="CB857" t="str">
            <v/>
          </cell>
          <cell r="CC857" t="str">
            <v/>
          </cell>
          <cell r="CD857" t="str">
            <v/>
          </cell>
          <cell r="CE857" t="str">
            <v/>
          </cell>
          <cell r="CF857" t="str">
            <v/>
          </cell>
          <cell r="CG857" t="str">
            <v/>
          </cell>
          <cell r="CH857" t="str">
            <v/>
          </cell>
          <cell r="CI857" t="str">
            <v/>
          </cell>
          <cell r="CJ857" t="str">
            <v/>
          </cell>
          <cell r="CK857" t="str">
            <v/>
          </cell>
          <cell r="CL857" t="str">
            <v/>
          </cell>
          <cell r="CM857" t="str">
            <v/>
          </cell>
          <cell r="CN857" t="str">
            <v/>
          </cell>
          <cell r="CO857" t="str">
            <v/>
          </cell>
          <cell r="CP857" t="str">
            <v/>
          </cell>
          <cell r="CQ857" t="str">
            <v/>
          </cell>
          <cell r="CR857" t="str">
            <v/>
          </cell>
          <cell r="CS857" t="str">
            <v/>
          </cell>
          <cell r="CT857" t="str">
            <v/>
          </cell>
          <cell r="CU857" t="str">
            <v/>
          </cell>
          <cell r="CV857" t="str">
            <v/>
          </cell>
          <cell r="CW857" t="str">
            <v/>
          </cell>
          <cell r="CX857" t="str">
            <v/>
          </cell>
          <cell r="CY857" t="str">
            <v/>
          </cell>
          <cell r="CZ857" t="str">
            <v/>
          </cell>
          <cell r="DA857" t="str">
            <v/>
          </cell>
          <cell r="DB857" t="str">
            <v/>
          </cell>
          <cell r="DC857" t="str">
            <v/>
          </cell>
          <cell r="DD857" t="str">
            <v/>
          </cell>
          <cell r="DE857" t="str">
            <v/>
          </cell>
          <cell r="DF857" t="str">
            <v/>
          </cell>
          <cell r="DG857" t="str">
            <v/>
          </cell>
          <cell r="DH857" t="str">
            <v/>
          </cell>
          <cell r="DI857" t="str">
            <v/>
          </cell>
          <cell r="DJ857" t="str">
            <v/>
          </cell>
          <cell r="DK857" t="str">
            <v/>
          </cell>
          <cell r="DL857" t="str">
            <v/>
          </cell>
          <cell r="DM857" t="str">
            <v/>
          </cell>
          <cell r="DN857" t="str">
            <v/>
          </cell>
          <cell r="DO857" t="str">
            <v/>
          </cell>
          <cell r="DP857" t="str">
            <v/>
          </cell>
          <cell r="DQ857" t="str">
            <v/>
          </cell>
          <cell r="DR857" t="str">
            <v/>
          </cell>
          <cell r="DS857" t="str">
            <v/>
          </cell>
          <cell r="DT857" t="str">
            <v/>
          </cell>
          <cell r="DU857" t="str">
            <v/>
          </cell>
          <cell r="DV857" t="str">
            <v/>
          </cell>
          <cell r="DW857" t="str">
            <v/>
          </cell>
          <cell r="DX857" t="str">
            <v/>
          </cell>
          <cell r="DY857" t="str">
            <v/>
          </cell>
          <cell r="DZ857" t="str">
            <v/>
          </cell>
          <cell r="EA857" t="str">
            <v/>
          </cell>
          <cell r="EB857" t="str">
            <v/>
          </cell>
          <cell r="EC857" t="str">
            <v/>
          </cell>
          <cell r="ED857" t="str">
            <v/>
          </cell>
          <cell r="EE857" t="str">
            <v/>
          </cell>
          <cell r="EF857" t="str">
            <v/>
          </cell>
          <cell r="EG857" t="str">
            <v/>
          </cell>
          <cell r="EH857" t="str">
            <v/>
          </cell>
          <cell r="EI857" t="str">
            <v/>
          </cell>
          <cell r="EJ857" t="str">
            <v/>
          </cell>
          <cell r="EK857" t="str">
            <v/>
          </cell>
          <cell r="EL857" t="str">
            <v/>
          </cell>
          <cell r="EM857" t="str">
            <v/>
          </cell>
          <cell r="EN857" t="str">
            <v/>
          </cell>
          <cell r="EO857" t="str">
            <v/>
          </cell>
          <cell r="EP857" t="str">
            <v/>
          </cell>
          <cell r="EQ857" t="str">
            <v/>
          </cell>
          <cell r="ER857" t="str">
            <v/>
          </cell>
          <cell r="ES857" t="str">
            <v/>
          </cell>
          <cell r="ET857" t="str">
            <v/>
          </cell>
          <cell r="EU857" t="str">
            <v/>
          </cell>
          <cell r="EV857" t="str">
            <v/>
          </cell>
          <cell r="EW857" t="str">
            <v/>
          </cell>
          <cell r="EX857" t="str">
            <v/>
          </cell>
          <cell r="EY857" t="str">
            <v/>
          </cell>
          <cell r="EZ857" t="str">
            <v/>
          </cell>
          <cell r="FA857" t="str">
            <v/>
          </cell>
          <cell r="FB857" t="str">
            <v/>
          </cell>
          <cell r="FC857" t="str">
            <v/>
          </cell>
          <cell r="FD857" t="str">
            <v/>
          </cell>
          <cell r="FE857" t="str">
            <v/>
          </cell>
          <cell r="FF857" t="str">
            <v/>
          </cell>
          <cell r="FG857" t="str">
            <v/>
          </cell>
          <cell r="FH857" t="str">
            <v/>
          </cell>
          <cell r="FI857" t="str">
            <v/>
          </cell>
          <cell r="FJ857" t="str">
            <v/>
          </cell>
          <cell r="FK857" t="str">
            <v/>
          </cell>
          <cell r="FL857" t="str">
            <v/>
          </cell>
          <cell r="FM857" t="str">
            <v/>
          </cell>
          <cell r="FN857" t="str">
            <v/>
          </cell>
          <cell r="FO857" t="str">
            <v/>
          </cell>
          <cell r="FP857" t="str">
            <v/>
          </cell>
          <cell r="FQ857" t="str">
            <v/>
          </cell>
          <cell r="FR857" t="str">
            <v/>
          </cell>
          <cell r="FS857" t="str">
            <v/>
          </cell>
          <cell r="FT857" t="str">
            <v/>
          </cell>
          <cell r="FU857" t="str">
            <v/>
          </cell>
          <cell r="FV857" t="str">
            <v/>
          </cell>
          <cell r="FW857" t="str">
            <v/>
          </cell>
          <cell r="FX857" t="str">
            <v/>
          </cell>
          <cell r="FY857" t="str">
            <v/>
          </cell>
          <cell r="FZ857" t="str">
            <v/>
          </cell>
          <cell r="GA857" t="str">
            <v/>
          </cell>
          <cell r="GB857" t="str">
            <v/>
          </cell>
          <cell r="GC857" t="str">
            <v/>
          </cell>
          <cell r="GD857" t="str">
            <v/>
          </cell>
          <cell r="GE857" t="str">
            <v/>
          </cell>
          <cell r="GF857" t="str">
            <v/>
          </cell>
          <cell r="GG857" t="str">
            <v/>
          </cell>
          <cell r="GH857" t="str">
            <v/>
          </cell>
          <cell r="GI857" t="str">
            <v/>
          </cell>
          <cell r="GJ857" t="str">
            <v/>
          </cell>
          <cell r="GK857" t="str">
            <v/>
          </cell>
          <cell r="GL857" t="str">
            <v/>
          </cell>
          <cell r="GM857" t="str">
            <v/>
          </cell>
          <cell r="GN857" t="str">
            <v/>
          </cell>
          <cell r="GO857" t="str">
            <v/>
          </cell>
          <cell r="GP857" t="str">
            <v/>
          </cell>
          <cell r="GQ857" t="str">
            <v/>
          </cell>
          <cell r="GR857" t="str">
            <v/>
          </cell>
          <cell r="GS857" t="str">
            <v/>
          </cell>
          <cell r="GT857" t="str">
            <v/>
          </cell>
          <cell r="GU857" t="str">
            <v/>
          </cell>
          <cell r="GV857" t="str">
            <v/>
          </cell>
          <cell r="GW857" t="str">
            <v/>
          </cell>
          <cell r="GX857" t="str">
            <v/>
          </cell>
          <cell r="GY857" t="str">
            <v/>
          </cell>
          <cell r="GZ857" t="str">
            <v/>
          </cell>
          <cell r="HA857" t="str">
            <v/>
          </cell>
          <cell r="HB857" t="str">
            <v/>
          </cell>
          <cell r="HC857" t="str">
            <v/>
          </cell>
          <cell r="HD857" t="str">
            <v/>
          </cell>
          <cell r="HE857" t="str">
            <v/>
          </cell>
          <cell r="HF857" t="str">
            <v/>
          </cell>
          <cell r="HG857" t="str">
            <v/>
          </cell>
          <cell r="HH857" t="str">
            <v/>
          </cell>
          <cell r="HI857" t="str">
            <v/>
          </cell>
          <cell r="HJ857" t="str">
            <v/>
          </cell>
          <cell r="HK857" t="str">
            <v/>
          </cell>
          <cell r="HL857" t="str">
            <v/>
          </cell>
          <cell r="HM857" t="str">
            <v/>
          </cell>
          <cell r="HN857" t="str">
            <v/>
          </cell>
          <cell r="HO857" t="str">
            <v/>
          </cell>
          <cell r="HP857" t="str">
            <v/>
          </cell>
          <cell r="HQ857" t="str">
            <v/>
          </cell>
          <cell r="HR857" t="str">
            <v/>
          </cell>
          <cell r="HS857" t="str">
            <v/>
          </cell>
          <cell r="HT857" t="str">
            <v/>
          </cell>
          <cell r="HU857" t="str">
            <v/>
          </cell>
          <cell r="HV857" t="str">
            <v/>
          </cell>
          <cell r="HW857" t="str">
            <v/>
          </cell>
          <cell r="HX857" t="str">
            <v/>
          </cell>
          <cell r="HY857" t="str">
            <v/>
          </cell>
          <cell r="HZ857" t="str">
            <v/>
          </cell>
          <cell r="IA857" t="str">
            <v/>
          </cell>
          <cell r="IB857" t="str">
            <v/>
          </cell>
          <cell r="IC857" t="str">
            <v/>
          </cell>
          <cell r="ID857" t="str">
            <v/>
          </cell>
        </row>
        <row r="858">
          <cell r="A858" t="str">
            <v/>
          </cell>
          <cell r="B858" t="str">
            <v/>
          </cell>
          <cell r="C858" t="str">
            <v/>
          </cell>
          <cell r="D858" t="str">
            <v/>
          </cell>
          <cell r="E858" t="str">
            <v/>
          </cell>
          <cell r="F858" t="str">
            <v/>
          </cell>
          <cell r="G858" t="str">
            <v/>
          </cell>
          <cell r="H858" t="str">
            <v/>
          </cell>
          <cell r="I858" t="str">
            <v/>
          </cell>
          <cell r="J858" t="str">
            <v/>
          </cell>
          <cell r="K858" t="str">
            <v/>
          </cell>
          <cell r="L858" t="str">
            <v/>
          </cell>
          <cell r="M858" t="str">
            <v/>
          </cell>
          <cell r="N858" t="str">
            <v/>
          </cell>
          <cell r="O858" t="str">
            <v/>
          </cell>
          <cell r="P858" t="str">
            <v/>
          </cell>
          <cell r="Q858" t="str">
            <v/>
          </cell>
          <cell r="R858" t="str">
            <v/>
          </cell>
          <cell r="S858" t="str">
            <v/>
          </cell>
          <cell r="T858" t="str">
            <v/>
          </cell>
          <cell r="U858" t="str">
            <v/>
          </cell>
          <cell r="V858" t="str">
            <v/>
          </cell>
          <cell r="W858" t="str">
            <v/>
          </cell>
          <cell r="X858" t="str">
            <v/>
          </cell>
          <cell r="Y858" t="str">
            <v/>
          </cell>
          <cell r="Z858" t="str">
            <v/>
          </cell>
          <cell r="AA858" t="str">
            <v/>
          </cell>
          <cell r="AB858" t="str">
            <v/>
          </cell>
          <cell r="AC858" t="str">
            <v/>
          </cell>
          <cell r="AD858" t="str">
            <v/>
          </cell>
          <cell r="AE858" t="str">
            <v/>
          </cell>
          <cell r="AF858" t="str">
            <v/>
          </cell>
          <cell r="AG858" t="str">
            <v/>
          </cell>
          <cell r="AH858" t="str">
            <v/>
          </cell>
          <cell r="AI858" t="str">
            <v/>
          </cell>
          <cell r="AJ858" t="str">
            <v/>
          </cell>
          <cell r="AK858" t="str">
            <v/>
          </cell>
          <cell r="AL858" t="str">
            <v/>
          </cell>
          <cell r="AM858" t="str">
            <v/>
          </cell>
          <cell r="AN858" t="str">
            <v/>
          </cell>
          <cell r="AO858" t="str">
            <v/>
          </cell>
          <cell r="AP858" t="str">
            <v/>
          </cell>
          <cell r="AQ858" t="str">
            <v/>
          </cell>
          <cell r="AR858" t="str">
            <v/>
          </cell>
          <cell r="AS858" t="str">
            <v/>
          </cell>
          <cell r="AT858" t="str">
            <v/>
          </cell>
          <cell r="AU858" t="str">
            <v/>
          </cell>
          <cell r="AV858" t="str">
            <v/>
          </cell>
          <cell r="AW858" t="str">
            <v/>
          </cell>
          <cell r="AX858" t="str">
            <v/>
          </cell>
          <cell r="AY858" t="str">
            <v/>
          </cell>
          <cell r="AZ858" t="str">
            <v/>
          </cell>
          <cell r="BA858" t="str">
            <v/>
          </cell>
          <cell r="BB858" t="str">
            <v/>
          </cell>
          <cell r="BC858" t="str">
            <v/>
          </cell>
          <cell r="BD858" t="str">
            <v/>
          </cell>
          <cell r="BE858" t="str">
            <v/>
          </cell>
          <cell r="BF858" t="str">
            <v/>
          </cell>
          <cell r="BG858" t="str">
            <v/>
          </cell>
          <cell r="BH858" t="str">
            <v/>
          </cell>
          <cell r="BI858" t="str">
            <v/>
          </cell>
          <cell r="BJ858" t="str">
            <v/>
          </cell>
          <cell r="BK858" t="str">
            <v/>
          </cell>
          <cell r="BL858" t="str">
            <v/>
          </cell>
          <cell r="BM858" t="str">
            <v/>
          </cell>
          <cell r="BN858" t="str">
            <v/>
          </cell>
          <cell r="BO858" t="str">
            <v/>
          </cell>
          <cell r="BP858" t="str">
            <v/>
          </cell>
          <cell r="BQ858" t="str">
            <v/>
          </cell>
          <cell r="BR858" t="str">
            <v/>
          </cell>
          <cell r="BS858" t="str">
            <v/>
          </cell>
          <cell r="BT858" t="str">
            <v/>
          </cell>
          <cell r="BU858" t="str">
            <v/>
          </cell>
          <cell r="BV858" t="str">
            <v/>
          </cell>
          <cell r="BW858" t="str">
            <v/>
          </cell>
          <cell r="BX858" t="str">
            <v/>
          </cell>
          <cell r="BY858" t="str">
            <v/>
          </cell>
          <cell r="BZ858" t="str">
            <v/>
          </cell>
          <cell r="CA858" t="str">
            <v/>
          </cell>
          <cell r="CB858" t="str">
            <v/>
          </cell>
          <cell r="CC858" t="str">
            <v/>
          </cell>
          <cell r="CD858" t="str">
            <v/>
          </cell>
          <cell r="CE858" t="str">
            <v/>
          </cell>
          <cell r="CF858" t="str">
            <v/>
          </cell>
          <cell r="CG858" t="str">
            <v/>
          </cell>
          <cell r="CH858" t="str">
            <v/>
          </cell>
          <cell r="CI858" t="str">
            <v/>
          </cell>
          <cell r="CJ858" t="str">
            <v/>
          </cell>
          <cell r="CK858" t="str">
            <v/>
          </cell>
          <cell r="CL858" t="str">
            <v/>
          </cell>
          <cell r="CM858" t="str">
            <v/>
          </cell>
          <cell r="CN858" t="str">
            <v/>
          </cell>
          <cell r="CO858" t="str">
            <v/>
          </cell>
          <cell r="CP858" t="str">
            <v/>
          </cell>
          <cell r="CQ858" t="str">
            <v/>
          </cell>
          <cell r="CR858" t="str">
            <v/>
          </cell>
          <cell r="CS858" t="str">
            <v/>
          </cell>
          <cell r="CT858" t="str">
            <v/>
          </cell>
          <cell r="CU858" t="str">
            <v/>
          </cell>
          <cell r="CV858" t="str">
            <v/>
          </cell>
          <cell r="CW858" t="str">
            <v/>
          </cell>
          <cell r="CX858" t="str">
            <v/>
          </cell>
          <cell r="CY858" t="str">
            <v/>
          </cell>
          <cell r="CZ858" t="str">
            <v/>
          </cell>
          <cell r="DA858" t="str">
            <v/>
          </cell>
          <cell r="DB858" t="str">
            <v/>
          </cell>
          <cell r="DC858" t="str">
            <v/>
          </cell>
          <cell r="DD858" t="str">
            <v/>
          </cell>
          <cell r="DE858" t="str">
            <v/>
          </cell>
          <cell r="DF858" t="str">
            <v/>
          </cell>
          <cell r="DG858" t="str">
            <v/>
          </cell>
          <cell r="DH858" t="str">
            <v/>
          </cell>
          <cell r="DI858" t="str">
            <v/>
          </cell>
          <cell r="DJ858" t="str">
            <v/>
          </cell>
          <cell r="DK858" t="str">
            <v/>
          </cell>
          <cell r="DL858" t="str">
            <v/>
          </cell>
          <cell r="DM858" t="str">
            <v/>
          </cell>
          <cell r="DN858" t="str">
            <v/>
          </cell>
          <cell r="DO858" t="str">
            <v/>
          </cell>
          <cell r="DP858" t="str">
            <v/>
          </cell>
          <cell r="DQ858" t="str">
            <v/>
          </cell>
          <cell r="DR858" t="str">
            <v/>
          </cell>
          <cell r="DS858" t="str">
            <v/>
          </cell>
          <cell r="DT858" t="str">
            <v/>
          </cell>
          <cell r="DU858" t="str">
            <v/>
          </cell>
          <cell r="DV858" t="str">
            <v/>
          </cell>
          <cell r="DW858" t="str">
            <v/>
          </cell>
          <cell r="DX858" t="str">
            <v/>
          </cell>
          <cell r="DY858" t="str">
            <v/>
          </cell>
          <cell r="DZ858" t="str">
            <v/>
          </cell>
          <cell r="EA858" t="str">
            <v/>
          </cell>
          <cell r="EB858" t="str">
            <v/>
          </cell>
          <cell r="EC858" t="str">
            <v/>
          </cell>
          <cell r="ED858" t="str">
            <v/>
          </cell>
          <cell r="EE858" t="str">
            <v/>
          </cell>
          <cell r="EF858" t="str">
            <v/>
          </cell>
          <cell r="EG858" t="str">
            <v/>
          </cell>
          <cell r="EH858" t="str">
            <v/>
          </cell>
          <cell r="EI858" t="str">
            <v/>
          </cell>
          <cell r="EJ858" t="str">
            <v/>
          </cell>
          <cell r="EK858" t="str">
            <v/>
          </cell>
          <cell r="EL858" t="str">
            <v/>
          </cell>
          <cell r="EM858" t="str">
            <v/>
          </cell>
          <cell r="EN858" t="str">
            <v/>
          </cell>
          <cell r="EO858" t="str">
            <v/>
          </cell>
          <cell r="EP858" t="str">
            <v/>
          </cell>
          <cell r="EQ858" t="str">
            <v/>
          </cell>
          <cell r="ER858" t="str">
            <v/>
          </cell>
          <cell r="ES858" t="str">
            <v/>
          </cell>
          <cell r="ET858" t="str">
            <v/>
          </cell>
          <cell r="EU858" t="str">
            <v/>
          </cell>
          <cell r="EV858" t="str">
            <v/>
          </cell>
          <cell r="EW858" t="str">
            <v/>
          </cell>
          <cell r="EX858" t="str">
            <v/>
          </cell>
          <cell r="EY858" t="str">
            <v/>
          </cell>
          <cell r="EZ858" t="str">
            <v/>
          </cell>
          <cell r="FA858" t="str">
            <v/>
          </cell>
          <cell r="FB858" t="str">
            <v/>
          </cell>
          <cell r="FC858" t="str">
            <v/>
          </cell>
          <cell r="FD858" t="str">
            <v/>
          </cell>
          <cell r="FE858" t="str">
            <v/>
          </cell>
          <cell r="FF858" t="str">
            <v/>
          </cell>
          <cell r="FG858" t="str">
            <v/>
          </cell>
          <cell r="FH858" t="str">
            <v/>
          </cell>
          <cell r="FI858" t="str">
            <v/>
          </cell>
          <cell r="FJ858" t="str">
            <v/>
          </cell>
          <cell r="FK858" t="str">
            <v/>
          </cell>
          <cell r="FL858" t="str">
            <v/>
          </cell>
          <cell r="FM858" t="str">
            <v/>
          </cell>
          <cell r="FN858" t="str">
            <v/>
          </cell>
          <cell r="FO858" t="str">
            <v/>
          </cell>
          <cell r="FP858" t="str">
            <v/>
          </cell>
          <cell r="FQ858" t="str">
            <v/>
          </cell>
          <cell r="FR858" t="str">
            <v/>
          </cell>
          <cell r="FS858" t="str">
            <v/>
          </cell>
          <cell r="FT858" t="str">
            <v/>
          </cell>
          <cell r="FU858" t="str">
            <v/>
          </cell>
          <cell r="FV858" t="str">
            <v/>
          </cell>
          <cell r="FW858" t="str">
            <v/>
          </cell>
          <cell r="FX858" t="str">
            <v/>
          </cell>
          <cell r="FY858" t="str">
            <v/>
          </cell>
          <cell r="FZ858" t="str">
            <v/>
          </cell>
          <cell r="GA858" t="str">
            <v/>
          </cell>
          <cell r="GB858" t="str">
            <v/>
          </cell>
          <cell r="GC858" t="str">
            <v/>
          </cell>
          <cell r="GD858" t="str">
            <v/>
          </cell>
          <cell r="GE858" t="str">
            <v/>
          </cell>
          <cell r="GF858" t="str">
            <v/>
          </cell>
          <cell r="GG858" t="str">
            <v/>
          </cell>
          <cell r="GH858" t="str">
            <v/>
          </cell>
          <cell r="GI858" t="str">
            <v/>
          </cell>
          <cell r="GJ858" t="str">
            <v/>
          </cell>
          <cell r="GK858" t="str">
            <v/>
          </cell>
          <cell r="GL858" t="str">
            <v/>
          </cell>
          <cell r="GM858" t="str">
            <v/>
          </cell>
          <cell r="GN858" t="str">
            <v/>
          </cell>
          <cell r="GO858" t="str">
            <v/>
          </cell>
          <cell r="GP858" t="str">
            <v/>
          </cell>
          <cell r="GQ858" t="str">
            <v/>
          </cell>
          <cell r="GR858" t="str">
            <v/>
          </cell>
          <cell r="GS858" t="str">
            <v/>
          </cell>
          <cell r="GT858" t="str">
            <v/>
          </cell>
          <cell r="GU858" t="str">
            <v/>
          </cell>
          <cell r="GV858" t="str">
            <v/>
          </cell>
          <cell r="GW858" t="str">
            <v/>
          </cell>
          <cell r="GX858" t="str">
            <v/>
          </cell>
          <cell r="GY858" t="str">
            <v/>
          </cell>
          <cell r="GZ858" t="str">
            <v/>
          </cell>
          <cell r="HA858" t="str">
            <v/>
          </cell>
          <cell r="HB858" t="str">
            <v/>
          </cell>
          <cell r="HC858" t="str">
            <v/>
          </cell>
          <cell r="HD858" t="str">
            <v/>
          </cell>
          <cell r="HE858" t="str">
            <v/>
          </cell>
          <cell r="HF858" t="str">
            <v/>
          </cell>
          <cell r="HG858" t="str">
            <v/>
          </cell>
          <cell r="HH858" t="str">
            <v/>
          </cell>
          <cell r="HI858" t="str">
            <v/>
          </cell>
          <cell r="HJ858" t="str">
            <v/>
          </cell>
          <cell r="HK858" t="str">
            <v/>
          </cell>
          <cell r="HL858" t="str">
            <v/>
          </cell>
          <cell r="HM858" t="str">
            <v/>
          </cell>
          <cell r="HN858" t="str">
            <v/>
          </cell>
          <cell r="HO858" t="str">
            <v/>
          </cell>
          <cell r="HP858" t="str">
            <v/>
          </cell>
          <cell r="HQ858" t="str">
            <v/>
          </cell>
          <cell r="HR858" t="str">
            <v/>
          </cell>
          <cell r="HS858" t="str">
            <v/>
          </cell>
          <cell r="HT858" t="str">
            <v/>
          </cell>
          <cell r="HU858" t="str">
            <v/>
          </cell>
          <cell r="HV858" t="str">
            <v/>
          </cell>
          <cell r="HW858" t="str">
            <v/>
          </cell>
          <cell r="HX858" t="str">
            <v/>
          </cell>
          <cell r="HY858" t="str">
            <v/>
          </cell>
          <cell r="HZ858" t="str">
            <v/>
          </cell>
          <cell r="IA858" t="str">
            <v/>
          </cell>
          <cell r="IB858" t="str">
            <v/>
          </cell>
          <cell r="IC858" t="str">
            <v/>
          </cell>
          <cell r="ID858" t="str">
            <v/>
          </cell>
        </row>
        <row r="859">
          <cell r="A859" t="str">
            <v/>
          </cell>
          <cell r="B859" t="str">
            <v/>
          </cell>
          <cell r="C859" t="str">
            <v/>
          </cell>
          <cell r="D859" t="str">
            <v/>
          </cell>
          <cell r="E859" t="str">
            <v/>
          </cell>
          <cell r="F859" t="str">
            <v/>
          </cell>
          <cell r="G859" t="str">
            <v/>
          </cell>
          <cell r="H859" t="str">
            <v/>
          </cell>
          <cell r="I859" t="str">
            <v/>
          </cell>
          <cell r="J859" t="str">
            <v/>
          </cell>
          <cell r="K859" t="str">
            <v/>
          </cell>
          <cell r="L859" t="str">
            <v/>
          </cell>
          <cell r="M859" t="str">
            <v/>
          </cell>
          <cell r="N859" t="str">
            <v/>
          </cell>
          <cell r="O859" t="str">
            <v/>
          </cell>
          <cell r="P859" t="str">
            <v/>
          </cell>
          <cell r="Q859" t="str">
            <v/>
          </cell>
          <cell r="R859" t="str">
            <v/>
          </cell>
          <cell r="S859" t="str">
            <v/>
          </cell>
          <cell r="T859" t="str">
            <v/>
          </cell>
          <cell r="U859" t="str">
            <v/>
          </cell>
          <cell r="V859" t="str">
            <v/>
          </cell>
          <cell r="W859" t="str">
            <v/>
          </cell>
          <cell r="X859" t="str">
            <v/>
          </cell>
          <cell r="Y859" t="str">
            <v/>
          </cell>
          <cell r="Z859" t="str">
            <v/>
          </cell>
          <cell r="AA859" t="str">
            <v/>
          </cell>
          <cell r="AB859" t="str">
            <v/>
          </cell>
          <cell r="AC859" t="str">
            <v/>
          </cell>
          <cell r="AD859" t="str">
            <v/>
          </cell>
          <cell r="AE859" t="str">
            <v/>
          </cell>
          <cell r="AF859" t="str">
            <v/>
          </cell>
          <cell r="AG859" t="str">
            <v/>
          </cell>
          <cell r="AH859" t="str">
            <v/>
          </cell>
          <cell r="AI859" t="str">
            <v/>
          </cell>
          <cell r="AJ859" t="str">
            <v/>
          </cell>
          <cell r="AK859" t="str">
            <v/>
          </cell>
          <cell r="AL859" t="str">
            <v/>
          </cell>
          <cell r="AM859" t="str">
            <v/>
          </cell>
          <cell r="AN859" t="str">
            <v/>
          </cell>
          <cell r="AO859" t="str">
            <v/>
          </cell>
          <cell r="AP859" t="str">
            <v/>
          </cell>
          <cell r="AQ859" t="str">
            <v/>
          </cell>
          <cell r="AR859" t="str">
            <v/>
          </cell>
          <cell r="AS859" t="str">
            <v/>
          </cell>
          <cell r="AT859" t="str">
            <v/>
          </cell>
          <cell r="AU859" t="str">
            <v/>
          </cell>
          <cell r="AV859" t="str">
            <v/>
          </cell>
          <cell r="AW859" t="str">
            <v/>
          </cell>
          <cell r="AX859" t="str">
            <v/>
          </cell>
          <cell r="AY859" t="str">
            <v/>
          </cell>
          <cell r="AZ859" t="str">
            <v/>
          </cell>
          <cell r="BA859" t="str">
            <v/>
          </cell>
          <cell r="BB859" t="str">
            <v/>
          </cell>
          <cell r="BC859" t="str">
            <v/>
          </cell>
          <cell r="BD859" t="str">
            <v/>
          </cell>
          <cell r="BE859" t="str">
            <v/>
          </cell>
          <cell r="BF859" t="str">
            <v/>
          </cell>
          <cell r="BG859" t="str">
            <v/>
          </cell>
          <cell r="BH859" t="str">
            <v/>
          </cell>
          <cell r="BI859" t="str">
            <v/>
          </cell>
          <cell r="BJ859" t="str">
            <v/>
          </cell>
          <cell r="BK859" t="str">
            <v/>
          </cell>
          <cell r="BL859" t="str">
            <v/>
          </cell>
          <cell r="BM859" t="str">
            <v/>
          </cell>
          <cell r="BN859" t="str">
            <v/>
          </cell>
          <cell r="BO859" t="str">
            <v/>
          </cell>
          <cell r="BP859" t="str">
            <v/>
          </cell>
          <cell r="BQ859" t="str">
            <v/>
          </cell>
          <cell r="BR859" t="str">
            <v/>
          </cell>
          <cell r="BS859" t="str">
            <v/>
          </cell>
          <cell r="BT859" t="str">
            <v/>
          </cell>
          <cell r="BU859" t="str">
            <v/>
          </cell>
          <cell r="BV859" t="str">
            <v/>
          </cell>
          <cell r="BW859" t="str">
            <v/>
          </cell>
          <cell r="BX859" t="str">
            <v/>
          </cell>
          <cell r="BY859" t="str">
            <v/>
          </cell>
          <cell r="BZ859" t="str">
            <v/>
          </cell>
          <cell r="CA859" t="str">
            <v/>
          </cell>
          <cell r="CB859" t="str">
            <v/>
          </cell>
          <cell r="CC859" t="str">
            <v/>
          </cell>
          <cell r="CD859" t="str">
            <v/>
          </cell>
          <cell r="CE859" t="str">
            <v/>
          </cell>
          <cell r="CF859" t="str">
            <v/>
          </cell>
          <cell r="CG859" t="str">
            <v/>
          </cell>
          <cell r="CH859" t="str">
            <v/>
          </cell>
          <cell r="CI859" t="str">
            <v/>
          </cell>
          <cell r="CJ859" t="str">
            <v/>
          </cell>
          <cell r="CK859" t="str">
            <v/>
          </cell>
          <cell r="CL859" t="str">
            <v/>
          </cell>
          <cell r="CM859" t="str">
            <v/>
          </cell>
          <cell r="CN859" t="str">
            <v/>
          </cell>
          <cell r="CO859" t="str">
            <v/>
          </cell>
          <cell r="CP859" t="str">
            <v/>
          </cell>
          <cell r="CQ859" t="str">
            <v/>
          </cell>
          <cell r="CR859" t="str">
            <v/>
          </cell>
          <cell r="CS859" t="str">
            <v/>
          </cell>
          <cell r="CT859" t="str">
            <v/>
          </cell>
          <cell r="CU859" t="str">
            <v/>
          </cell>
          <cell r="CV859" t="str">
            <v/>
          </cell>
          <cell r="CW859" t="str">
            <v/>
          </cell>
          <cell r="CX859" t="str">
            <v/>
          </cell>
          <cell r="CY859" t="str">
            <v/>
          </cell>
          <cell r="CZ859" t="str">
            <v/>
          </cell>
          <cell r="DA859" t="str">
            <v/>
          </cell>
          <cell r="DB859" t="str">
            <v/>
          </cell>
          <cell r="DC859" t="str">
            <v/>
          </cell>
          <cell r="DD859" t="str">
            <v/>
          </cell>
          <cell r="DE859" t="str">
            <v/>
          </cell>
          <cell r="DF859" t="str">
            <v/>
          </cell>
          <cell r="DG859" t="str">
            <v/>
          </cell>
          <cell r="DH859" t="str">
            <v/>
          </cell>
          <cell r="DI859" t="str">
            <v/>
          </cell>
          <cell r="DJ859" t="str">
            <v/>
          </cell>
          <cell r="DK859" t="str">
            <v/>
          </cell>
          <cell r="DL859" t="str">
            <v/>
          </cell>
          <cell r="DM859" t="str">
            <v/>
          </cell>
          <cell r="DN859" t="str">
            <v/>
          </cell>
          <cell r="DO859" t="str">
            <v/>
          </cell>
          <cell r="DP859" t="str">
            <v/>
          </cell>
          <cell r="DQ859" t="str">
            <v/>
          </cell>
          <cell r="DR859" t="str">
            <v/>
          </cell>
          <cell r="DS859" t="str">
            <v/>
          </cell>
          <cell r="DT859" t="str">
            <v/>
          </cell>
          <cell r="DU859" t="str">
            <v/>
          </cell>
          <cell r="DV859" t="str">
            <v/>
          </cell>
          <cell r="DW859" t="str">
            <v/>
          </cell>
          <cell r="DX859" t="str">
            <v/>
          </cell>
          <cell r="DY859" t="str">
            <v/>
          </cell>
          <cell r="DZ859" t="str">
            <v/>
          </cell>
          <cell r="EA859" t="str">
            <v/>
          </cell>
          <cell r="EB859" t="str">
            <v/>
          </cell>
          <cell r="EC859" t="str">
            <v/>
          </cell>
          <cell r="ED859" t="str">
            <v/>
          </cell>
          <cell r="EE859" t="str">
            <v/>
          </cell>
          <cell r="EF859" t="str">
            <v/>
          </cell>
          <cell r="EG859" t="str">
            <v/>
          </cell>
          <cell r="EH859" t="str">
            <v/>
          </cell>
          <cell r="EI859" t="str">
            <v/>
          </cell>
          <cell r="EJ859" t="str">
            <v/>
          </cell>
          <cell r="EK859" t="str">
            <v/>
          </cell>
          <cell r="EL859" t="str">
            <v/>
          </cell>
          <cell r="EM859" t="str">
            <v/>
          </cell>
          <cell r="EN859" t="str">
            <v/>
          </cell>
          <cell r="EO859" t="str">
            <v/>
          </cell>
          <cell r="EP859" t="str">
            <v/>
          </cell>
          <cell r="EQ859" t="str">
            <v/>
          </cell>
          <cell r="ER859" t="str">
            <v/>
          </cell>
          <cell r="ES859" t="str">
            <v/>
          </cell>
          <cell r="ET859" t="str">
            <v/>
          </cell>
          <cell r="EU859" t="str">
            <v/>
          </cell>
          <cell r="EV859" t="str">
            <v/>
          </cell>
          <cell r="EW859" t="str">
            <v/>
          </cell>
          <cell r="EX859" t="str">
            <v/>
          </cell>
          <cell r="EY859" t="str">
            <v/>
          </cell>
          <cell r="EZ859" t="str">
            <v/>
          </cell>
          <cell r="FA859" t="str">
            <v/>
          </cell>
          <cell r="FB859" t="str">
            <v/>
          </cell>
          <cell r="FC859" t="str">
            <v/>
          </cell>
          <cell r="FD859" t="str">
            <v/>
          </cell>
          <cell r="FE859" t="str">
            <v/>
          </cell>
          <cell r="FF859" t="str">
            <v/>
          </cell>
          <cell r="FG859" t="str">
            <v/>
          </cell>
          <cell r="FH859" t="str">
            <v/>
          </cell>
          <cell r="FI859" t="str">
            <v/>
          </cell>
          <cell r="FJ859" t="str">
            <v/>
          </cell>
          <cell r="FK859" t="str">
            <v/>
          </cell>
          <cell r="FL859" t="str">
            <v/>
          </cell>
          <cell r="FM859" t="str">
            <v/>
          </cell>
          <cell r="FN859" t="str">
            <v/>
          </cell>
          <cell r="FO859" t="str">
            <v/>
          </cell>
          <cell r="FP859" t="str">
            <v/>
          </cell>
          <cell r="FQ859" t="str">
            <v/>
          </cell>
          <cell r="FR859" t="str">
            <v/>
          </cell>
          <cell r="FS859" t="str">
            <v/>
          </cell>
          <cell r="FT859" t="str">
            <v/>
          </cell>
          <cell r="FU859" t="str">
            <v/>
          </cell>
          <cell r="FV859" t="str">
            <v/>
          </cell>
          <cell r="FW859" t="str">
            <v/>
          </cell>
          <cell r="FX859" t="str">
            <v/>
          </cell>
          <cell r="FY859" t="str">
            <v/>
          </cell>
          <cell r="FZ859" t="str">
            <v/>
          </cell>
          <cell r="GA859" t="str">
            <v/>
          </cell>
          <cell r="GB859" t="str">
            <v/>
          </cell>
          <cell r="GC859" t="str">
            <v/>
          </cell>
          <cell r="GD859" t="str">
            <v/>
          </cell>
          <cell r="GE859" t="str">
            <v/>
          </cell>
          <cell r="GF859" t="str">
            <v/>
          </cell>
          <cell r="GG859" t="str">
            <v/>
          </cell>
          <cell r="GH859" t="str">
            <v/>
          </cell>
          <cell r="GI859" t="str">
            <v/>
          </cell>
          <cell r="GJ859" t="str">
            <v/>
          </cell>
          <cell r="GK859" t="str">
            <v/>
          </cell>
          <cell r="GL859" t="str">
            <v/>
          </cell>
          <cell r="GM859" t="str">
            <v/>
          </cell>
          <cell r="GN859" t="str">
            <v/>
          </cell>
          <cell r="GO859" t="str">
            <v/>
          </cell>
          <cell r="GP859" t="str">
            <v/>
          </cell>
          <cell r="GQ859" t="str">
            <v/>
          </cell>
          <cell r="GR859" t="str">
            <v/>
          </cell>
          <cell r="GS859" t="str">
            <v/>
          </cell>
          <cell r="GT859" t="str">
            <v/>
          </cell>
          <cell r="GU859" t="str">
            <v/>
          </cell>
          <cell r="GV859" t="str">
            <v/>
          </cell>
          <cell r="GW859" t="str">
            <v/>
          </cell>
          <cell r="GX859" t="str">
            <v/>
          </cell>
          <cell r="GY859" t="str">
            <v/>
          </cell>
          <cell r="GZ859" t="str">
            <v/>
          </cell>
          <cell r="HA859" t="str">
            <v/>
          </cell>
          <cell r="HB859" t="str">
            <v/>
          </cell>
          <cell r="HC859" t="str">
            <v/>
          </cell>
          <cell r="HD859" t="str">
            <v/>
          </cell>
          <cell r="HE859" t="str">
            <v/>
          </cell>
          <cell r="HF859" t="str">
            <v/>
          </cell>
          <cell r="HG859" t="str">
            <v/>
          </cell>
          <cell r="HH859" t="str">
            <v/>
          </cell>
          <cell r="HI859" t="str">
            <v/>
          </cell>
          <cell r="HJ859" t="str">
            <v/>
          </cell>
          <cell r="HK859" t="str">
            <v/>
          </cell>
          <cell r="HL859" t="str">
            <v/>
          </cell>
          <cell r="HM859" t="str">
            <v/>
          </cell>
          <cell r="HN859" t="str">
            <v/>
          </cell>
          <cell r="HO859" t="str">
            <v/>
          </cell>
          <cell r="HP859" t="str">
            <v/>
          </cell>
          <cell r="HQ859" t="str">
            <v/>
          </cell>
          <cell r="HR859" t="str">
            <v/>
          </cell>
          <cell r="HS859" t="str">
            <v/>
          </cell>
          <cell r="HT859" t="str">
            <v/>
          </cell>
          <cell r="HU859" t="str">
            <v/>
          </cell>
          <cell r="HV859" t="str">
            <v/>
          </cell>
          <cell r="HW859" t="str">
            <v/>
          </cell>
          <cell r="HX859" t="str">
            <v/>
          </cell>
          <cell r="HY859" t="str">
            <v/>
          </cell>
          <cell r="HZ859" t="str">
            <v/>
          </cell>
          <cell r="IA859" t="str">
            <v/>
          </cell>
          <cell r="IB859" t="str">
            <v/>
          </cell>
          <cell r="IC859" t="str">
            <v/>
          </cell>
          <cell r="ID859" t="str">
            <v/>
          </cell>
        </row>
        <row r="860">
          <cell r="A860" t="str">
            <v/>
          </cell>
          <cell r="B860" t="str">
            <v/>
          </cell>
          <cell r="C860" t="str">
            <v/>
          </cell>
          <cell r="D860" t="str">
            <v/>
          </cell>
          <cell r="E860" t="str">
            <v/>
          </cell>
          <cell r="F860" t="str">
            <v/>
          </cell>
          <cell r="G860" t="str">
            <v/>
          </cell>
          <cell r="H860" t="str">
            <v/>
          </cell>
          <cell r="I860" t="str">
            <v/>
          </cell>
          <cell r="J860" t="str">
            <v/>
          </cell>
          <cell r="K860" t="str">
            <v/>
          </cell>
          <cell r="L860" t="str">
            <v/>
          </cell>
          <cell r="M860" t="str">
            <v/>
          </cell>
          <cell r="N860" t="str">
            <v/>
          </cell>
          <cell r="O860" t="str">
            <v/>
          </cell>
          <cell r="P860" t="str">
            <v/>
          </cell>
          <cell r="Q860" t="str">
            <v/>
          </cell>
          <cell r="R860" t="str">
            <v/>
          </cell>
          <cell r="S860" t="str">
            <v/>
          </cell>
          <cell r="T860" t="str">
            <v/>
          </cell>
          <cell r="U860" t="str">
            <v/>
          </cell>
          <cell r="V860" t="str">
            <v/>
          </cell>
          <cell r="W860" t="str">
            <v/>
          </cell>
          <cell r="X860" t="str">
            <v/>
          </cell>
          <cell r="Y860" t="str">
            <v/>
          </cell>
          <cell r="Z860" t="str">
            <v/>
          </cell>
          <cell r="AA860" t="str">
            <v/>
          </cell>
          <cell r="AB860" t="str">
            <v/>
          </cell>
          <cell r="AC860" t="str">
            <v/>
          </cell>
          <cell r="AD860" t="str">
            <v/>
          </cell>
          <cell r="AE860" t="str">
            <v/>
          </cell>
          <cell r="AF860" t="str">
            <v/>
          </cell>
          <cell r="AG860" t="str">
            <v/>
          </cell>
          <cell r="AH860" t="str">
            <v/>
          </cell>
          <cell r="AI860" t="str">
            <v/>
          </cell>
          <cell r="AJ860" t="str">
            <v/>
          </cell>
          <cell r="AK860" t="str">
            <v/>
          </cell>
          <cell r="AL860" t="str">
            <v/>
          </cell>
          <cell r="AM860" t="str">
            <v/>
          </cell>
          <cell r="AN860" t="str">
            <v/>
          </cell>
          <cell r="AO860" t="str">
            <v/>
          </cell>
          <cell r="AP860" t="str">
            <v/>
          </cell>
          <cell r="AQ860" t="str">
            <v/>
          </cell>
          <cell r="AR860" t="str">
            <v/>
          </cell>
          <cell r="AS860" t="str">
            <v/>
          </cell>
          <cell r="AT860" t="str">
            <v/>
          </cell>
          <cell r="AU860" t="str">
            <v/>
          </cell>
          <cell r="AV860" t="str">
            <v/>
          </cell>
          <cell r="AW860" t="str">
            <v/>
          </cell>
          <cell r="AX860" t="str">
            <v/>
          </cell>
          <cell r="AY860" t="str">
            <v/>
          </cell>
          <cell r="AZ860" t="str">
            <v/>
          </cell>
          <cell r="BA860" t="str">
            <v/>
          </cell>
          <cell r="BB860" t="str">
            <v/>
          </cell>
          <cell r="BC860" t="str">
            <v/>
          </cell>
          <cell r="BD860" t="str">
            <v/>
          </cell>
          <cell r="BE860" t="str">
            <v/>
          </cell>
          <cell r="BF860" t="str">
            <v/>
          </cell>
          <cell r="BG860" t="str">
            <v/>
          </cell>
          <cell r="BH860" t="str">
            <v/>
          </cell>
          <cell r="BI860" t="str">
            <v/>
          </cell>
          <cell r="BJ860" t="str">
            <v/>
          </cell>
          <cell r="BK860" t="str">
            <v/>
          </cell>
          <cell r="BL860" t="str">
            <v/>
          </cell>
          <cell r="BM860" t="str">
            <v/>
          </cell>
          <cell r="BN860" t="str">
            <v/>
          </cell>
          <cell r="BO860" t="str">
            <v/>
          </cell>
          <cell r="BP860" t="str">
            <v/>
          </cell>
          <cell r="BQ860" t="str">
            <v/>
          </cell>
          <cell r="BR860" t="str">
            <v/>
          </cell>
          <cell r="BS860" t="str">
            <v/>
          </cell>
          <cell r="BT860" t="str">
            <v/>
          </cell>
          <cell r="BU860" t="str">
            <v/>
          </cell>
          <cell r="BV860" t="str">
            <v/>
          </cell>
          <cell r="BW860" t="str">
            <v/>
          </cell>
          <cell r="BX860" t="str">
            <v/>
          </cell>
          <cell r="BY860" t="str">
            <v/>
          </cell>
          <cell r="BZ860" t="str">
            <v/>
          </cell>
          <cell r="CA860" t="str">
            <v/>
          </cell>
          <cell r="CB860" t="str">
            <v/>
          </cell>
          <cell r="CC860" t="str">
            <v/>
          </cell>
          <cell r="CD860" t="str">
            <v/>
          </cell>
          <cell r="CE860" t="str">
            <v/>
          </cell>
          <cell r="CF860" t="str">
            <v/>
          </cell>
          <cell r="CG860" t="str">
            <v/>
          </cell>
          <cell r="CH860" t="str">
            <v/>
          </cell>
          <cell r="CI860" t="str">
            <v/>
          </cell>
          <cell r="CJ860" t="str">
            <v/>
          </cell>
          <cell r="CK860" t="str">
            <v/>
          </cell>
          <cell r="CL860" t="str">
            <v/>
          </cell>
          <cell r="CM860" t="str">
            <v/>
          </cell>
          <cell r="CN860" t="str">
            <v/>
          </cell>
          <cell r="CO860" t="str">
            <v/>
          </cell>
          <cell r="CP860" t="str">
            <v/>
          </cell>
          <cell r="CQ860" t="str">
            <v/>
          </cell>
          <cell r="CR860" t="str">
            <v/>
          </cell>
          <cell r="CS860" t="str">
            <v/>
          </cell>
          <cell r="CT860" t="str">
            <v/>
          </cell>
          <cell r="CU860" t="str">
            <v/>
          </cell>
          <cell r="CV860" t="str">
            <v/>
          </cell>
          <cell r="CW860" t="str">
            <v/>
          </cell>
          <cell r="CX860" t="str">
            <v/>
          </cell>
          <cell r="CY860" t="str">
            <v/>
          </cell>
          <cell r="CZ860" t="str">
            <v/>
          </cell>
          <cell r="DA860" t="str">
            <v/>
          </cell>
          <cell r="DB860" t="str">
            <v/>
          </cell>
          <cell r="DC860" t="str">
            <v/>
          </cell>
          <cell r="DD860" t="str">
            <v/>
          </cell>
          <cell r="DE860" t="str">
            <v/>
          </cell>
          <cell r="DF860" t="str">
            <v/>
          </cell>
          <cell r="DG860" t="str">
            <v/>
          </cell>
          <cell r="DH860" t="str">
            <v/>
          </cell>
          <cell r="DI860" t="str">
            <v/>
          </cell>
          <cell r="DJ860" t="str">
            <v/>
          </cell>
          <cell r="DK860" t="str">
            <v/>
          </cell>
          <cell r="DL860" t="str">
            <v/>
          </cell>
          <cell r="DM860" t="str">
            <v/>
          </cell>
          <cell r="DN860" t="str">
            <v/>
          </cell>
          <cell r="DO860" t="str">
            <v/>
          </cell>
          <cell r="DP860" t="str">
            <v/>
          </cell>
          <cell r="DQ860" t="str">
            <v/>
          </cell>
          <cell r="DR860" t="str">
            <v/>
          </cell>
          <cell r="DS860" t="str">
            <v/>
          </cell>
          <cell r="DT860" t="str">
            <v/>
          </cell>
          <cell r="DU860" t="str">
            <v/>
          </cell>
          <cell r="DV860" t="str">
            <v/>
          </cell>
          <cell r="DW860" t="str">
            <v/>
          </cell>
          <cell r="DX860" t="str">
            <v/>
          </cell>
          <cell r="DY860" t="str">
            <v/>
          </cell>
          <cell r="DZ860" t="str">
            <v/>
          </cell>
          <cell r="EA860" t="str">
            <v/>
          </cell>
          <cell r="EB860" t="str">
            <v/>
          </cell>
          <cell r="EC860" t="str">
            <v/>
          </cell>
          <cell r="ED860" t="str">
            <v/>
          </cell>
          <cell r="EE860" t="str">
            <v/>
          </cell>
          <cell r="EF860" t="str">
            <v/>
          </cell>
          <cell r="EG860" t="str">
            <v/>
          </cell>
          <cell r="EH860" t="str">
            <v/>
          </cell>
          <cell r="EI860" t="str">
            <v/>
          </cell>
          <cell r="EJ860" t="str">
            <v/>
          </cell>
          <cell r="EK860" t="str">
            <v/>
          </cell>
          <cell r="EL860" t="str">
            <v/>
          </cell>
          <cell r="EM860" t="str">
            <v/>
          </cell>
          <cell r="EN860" t="str">
            <v/>
          </cell>
          <cell r="EO860" t="str">
            <v/>
          </cell>
          <cell r="EP860" t="str">
            <v/>
          </cell>
          <cell r="EQ860" t="str">
            <v/>
          </cell>
          <cell r="ER860" t="str">
            <v/>
          </cell>
          <cell r="ES860" t="str">
            <v/>
          </cell>
          <cell r="ET860" t="str">
            <v/>
          </cell>
          <cell r="EU860" t="str">
            <v/>
          </cell>
          <cell r="EV860" t="str">
            <v/>
          </cell>
          <cell r="EW860" t="str">
            <v/>
          </cell>
          <cell r="EX860" t="str">
            <v/>
          </cell>
          <cell r="EY860" t="str">
            <v/>
          </cell>
          <cell r="EZ860" t="str">
            <v/>
          </cell>
          <cell r="FA860" t="str">
            <v/>
          </cell>
          <cell r="FB860" t="str">
            <v/>
          </cell>
          <cell r="FC860" t="str">
            <v/>
          </cell>
          <cell r="FD860" t="str">
            <v/>
          </cell>
          <cell r="FE860" t="str">
            <v/>
          </cell>
          <cell r="FF860" t="str">
            <v/>
          </cell>
          <cell r="FG860" t="str">
            <v/>
          </cell>
          <cell r="FH860" t="str">
            <v/>
          </cell>
          <cell r="FI860" t="str">
            <v/>
          </cell>
          <cell r="FJ860" t="str">
            <v/>
          </cell>
          <cell r="FK860" t="str">
            <v/>
          </cell>
          <cell r="FL860" t="str">
            <v/>
          </cell>
          <cell r="FM860" t="str">
            <v/>
          </cell>
          <cell r="FN860" t="str">
            <v/>
          </cell>
          <cell r="FO860" t="str">
            <v/>
          </cell>
          <cell r="FP860" t="str">
            <v/>
          </cell>
          <cell r="FQ860" t="str">
            <v/>
          </cell>
          <cell r="FR860" t="str">
            <v/>
          </cell>
          <cell r="FS860" t="str">
            <v/>
          </cell>
          <cell r="FT860" t="str">
            <v/>
          </cell>
          <cell r="FU860" t="str">
            <v/>
          </cell>
          <cell r="FV860" t="str">
            <v/>
          </cell>
          <cell r="FW860" t="str">
            <v/>
          </cell>
          <cell r="FX860" t="str">
            <v/>
          </cell>
          <cell r="FY860" t="str">
            <v/>
          </cell>
          <cell r="FZ860" t="str">
            <v/>
          </cell>
          <cell r="GA860" t="str">
            <v/>
          </cell>
          <cell r="GB860" t="str">
            <v/>
          </cell>
          <cell r="GC860" t="str">
            <v/>
          </cell>
          <cell r="GD860" t="str">
            <v/>
          </cell>
          <cell r="GE860" t="str">
            <v/>
          </cell>
          <cell r="GF860" t="str">
            <v/>
          </cell>
          <cell r="GG860" t="str">
            <v/>
          </cell>
          <cell r="GH860" t="str">
            <v/>
          </cell>
          <cell r="GI860" t="str">
            <v/>
          </cell>
          <cell r="GJ860" t="str">
            <v/>
          </cell>
          <cell r="GK860" t="str">
            <v/>
          </cell>
          <cell r="GL860" t="str">
            <v/>
          </cell>
          <cell r="GM860" t="str">
            <v/>
          </cell>
          <cell r="GN860" t="str">
            <v/>
          </cell>
          <cell r="GO860" t="str">
            <v/>
          </cell>
          <cell r="GP860" t="str">
            <v/>
          </cell>
          <cell r="GQ860" t="str">
            <v/>
          </cell>
          <cell r="GR860" t="str">
            <v/>
          </cell>
          <cell r="GS860" t="str">
            <v/>
          </cell>
          <cell r="GT860" t="str">
            <v/>
          </cell>
          <cell r="GU860" t="str">
            <v/>
          </cell>
          <cell r="GV860" t="str">
            <v/>
          </cell>
          <cell r="GW860" t="str">
            <v/>
          </cell>
          <cell r="GX860" t="str">
            <v/>
          </cell>
          <cell r="GY860" t="str">
            <v/>
          </cell>
          <cell r="GZ860" t="str">
            <v/>
          </cell>
          <cell r="HA860" t="str">
            <v/>
          </cell>
          <cell r="HB860" t="str">
            <v/>
          </cell>
          <cell r="HC860" t="str">
            <v/>
          </cell>
          <cell r="HD860" t="str">
            <v/>
          </cell>
          <cell r="HE860" t="str">
            <v/>
          </cell>
          <cell r="HF860" t="str">
            <v/>
          </cell>
          <cell r="HG860" t="str">
            <v/>
          </cell>
          <cell r="HH860" t="str">
            <v/>
          </cell>
          <cell r="HI860" t="str">
            <v/>
          </cell>
          <cell r="HJ860" t="str">
            <v/>
          </cell>
          <cell r="HK860" t="str">
            <v/>
          </cell>
          <cell r="HL860" t="str">
            <v/>
          </cell>
          <cell r="HM860" t="str">
            <v/>
          </cell>
          <cell r="HN860" t="str">
            <v/>
          </cell>
          <cell r="HO860" t="str">
            <v/>
          </cell>
          <cell r="HP860" t="str">
            <v/>
          </cell>
          <cell r="HQ860" t="str">
            <v/>
          </cell>
          <cell r="HR860" t="str">
            <v/>
          </cell>
          <cell r="HS860" t="str">
            <v/>
          </cell>
          <cell r="HT860" t="str">
            <v/>
          </cell>
          <cell r="HU860" t="str">
            <v/>
          </cell>
          <cell r="HV860" t="str">
            <v/>
          </cell>
          <cell r="HW860" t="str">
            <v/>
          </cell>
          <cell r="HX860" t="str">
            <v/>
          </cell>
          <cell r="HY860" t="str">
            <v/>
          </cell>
          <cell r="HZ860" t="str">
            <v/>
          </cell>
          <cell r="IA860" t="str">
            <v/>
          </cell>
          <cell r="IB860" t="str">
            <v/>
          </cell>
          <cell r="IC860" t="str">
            <v/>
          </cell>
          <cell r="ID860" t="str">
            <v/>
          </cell>
        </row>
        <row r="861">
          <cell r="A861" t="str">
            <v/>
          </cell>
          <cell r="B861" t="str">
            <v/>
          </cell>
          <cell r="C861" t="str">
            <v/>
          </cell>
          <cell r="D861" t="str">
            <v/>
          </cell>
          <cell r="E861" t="str">
            <v/>
          </cell>
          <cell r="F861" t="str">
            <v/>
          </cell>
          <cell r="G861" t="str">
            <v/>
          </cell>
          <cell r="H861" t="str">
            <v/>
          </cell>
          <cell r="I861" t="str">
            <v/>
          </cell>
          <cell r="J861" t="str">
            <v/>
          </cell>
          <cell r="K861" t="str">
            <v/>
          </cell>
          <cell r="L861" t="str">
            <v/>
          </cell>
          <cell r="M861" t="str">
            <v/>
          </cell>
          <cell r="N861" t="str">
            <v/>
          </cell>
          <cell r="O861" t="str">
            <v/>
          </cell>
          <cell r="P861" t="str">
            <v/>
          </cell>
          <cell r="Q861" t="str">
            <v/>
          </cell>
          <cell r="R861" t="str">
            <v/>
          </cell>
          <cell r="S861" t="str">
            <v/>
          </cell>
          <cell r="T861" t="str">
            <v/>
          </cell>
          <cell r="U861" t="str">
            <v/>
          </cell>
          <cell r="V861" t="str">
            <v/>
          </cell>
          <cell r="W861" t="str">
            <v/>
          </cell>
          <cell r="X861" t="str">
            <v/>
          </cell>
          <cell r="Y861" t="str">
            <v/>
          </cell>
          <cell r="Z861" t="str">
            <v/>
          </cell>
          <cell r="AA861" t="str">
            <v/>
          </cell>
          <cell r="AB861" t="str">
            <v/>
          </cell>
          <cell r="AC861" t="str">
            <v/>
          </cell>
          <cell r="AD861" t="str">
            <v/>
          </cell>
          <cell r="AE861" t="str">
            <v/>
          </cell>
          <cell r="AF861" t="str">
            <v/>
          </cell>
          <cell r="AG861" t="str">
            <v/>
          </cell>
          <cell r="AH861" t="str">
            <v/>
          </cell>
          <cell r="AI861" t="str">
            <v/>
          </cell>
          <cell r="AJ861" t="str">
            <v/>
          </cell>
          <cell r="AK861" t="str">
            <v/>
          </cell>
          <cell r="AL861" t="str">
            <v/>
          </cell>
          <cell r="AM861" t="str">
            <v/>
          </cell>
          <cell r="AN861" t="str">
            <v/>
          </cell>
          <cell r="AO861" t="str">
            <v/>
          </cell>
          <cell r="AP861" t="str">
            <v/>
          </cell>
          <cell r="AQ861" t="str">
            <v/>
          </cell>
          <cell r="AR861" t="str">
            <v/>
          </cell>
          <cell r="AS861" t="str">
            <v/>
          </cell>
          <cell r="AT861" t="str">
            <v/>
          </cell>
          <cell r="AU861" t="str">
            <v/>
          </cell>
          <cell r="AV861" t="str">
            <v/>
          </cell>
          <cell r="AW861" t="str">
            <v/>
          </cell>
          <cell r="AX861" t="str">
            <v/>
          </cell>
          <cell r="AY861" t="str">
            <v/>
          </cell>
          <cell r="AZ861" t="str">
            <v/>
          </cell>
          <cell r="BA861" t="str">
            <v/>
          </cell>
          <cell r="BB861" t="str">
            <v/>
          </cell>
          <cell r="BC861" t="str">
            <v/>
          </cell>
          <cell r="BD861" t="str">
            <v/>
          </cell>
          <cell r="BE861" t="str">
            <v/>
          </cell>
          <cell r="BF861" t="str">
            <v/>
          </cell>
          <cell r="BG861" t="str">
            <v/>
          </cell>
          <cell r="BH861" t="str">
            <v/>
          </cell>
          <cell r="BI861" t="str">
            <v/>
          </cell>
          <cell r="BJ861" t="str">
            <v/>
          </cell>
          <cell r="BK861" t="str">
            <v/>
          </cell>
          <cell r="BL861" t="str">
            <v/>
          </cell>
          <cell r="BM861" t="str">
            <v/>
          </cell>
          <cell r="BN861" t="str">
            <v/>
          </cell>
          <cell r="BO861" t="str">
            <v/>
          </cell>
          <cell r="BP861" t="str">
            <v/>
          </cell>
          <cell r="BQ861" t="str">
            <v/>
          </cell>
          <cell r="BR861" t="str">
            <v/>
          </cell>
          <cell r="BS861" t="str">
            <v/>
          </cell>
          <cell r="BT861" t="str">
            <v/>
          </cell>
          <cell r="BU861" t="str">
            <v/>
          </cell>
          <cell r="BV861" t="str">
            <v/>
          </cell>
          <cell r="BW861" t="str">
            <v/>
          </cell>
          <cell r="BX861" t="str">
            <v/>
          </cell>
          <cell r="BY861" t="str">
            <v/>
          </cell>
          <cell r="BZ861" t="str">
            <v/>
          </cell>
          <cell r="CA861" t="str">
            <v/>
          </cell>
          <cell r="CB861" t="str">
            <v/>
          </cell>
          <cell r="CC861" t="str">
            <v/>
          </cell>
          <cell r="CD861" t="str">
            <v/>
          </cell>
          <cell r="CE861" t="str">
            <v/>
          </cell>
          <cell r="CF861" t="str">
            <v/>
          </cell>
          <cell r="CG861" t="str">
            <v/>
          </cell>
          <cell r="CH861" t="str">
            <v/>
          </cell>
          <cell r="CI861" t="str">
            <v/>
          </cell>
          <cell r="CJ861" t="str">
            <v/>
          </cell>
          <cell r="CK861" t="str">
            <v/>
          </cell>
          <cell r="CL861" t="str">
            <v/>
          </cell>
          <cell r="CM861" t="str">
            <v/>
          </cell>
          <cell r="CN861" t="str">
            <v/>
          </cell>
          <cell r="CO861" t="str">
            <v/>
          </cell>
          <cell r="CP861" t="str">
            <v/>
          </cell>
          <cell r="CQ861" t="str">
            <v/>
          </cell>
          <cell r="CR861" t="str">
            <v/>
          </cell>
          <cell r="CS861" t="str">
            <v/>
          </cell>
          <cell r="CT861" t="str">
            <v/>
          </cell>
          <cell r="CU861" t="str">
            <v/>
          </cell>
          <cell r="CV861" t="str">
            <v/>
          </cell>
          <cell r="CW861" t="str">
            <v/>
          </cell>
          <cell r="CX861" t="str">
            <v/>
          </cell>
          <cell r="CY861" t="str">
            <v/>
          </cell>
          <cell r="CZ861" t="str">
            <v/>
          </cell>
          <cell r="DA861" t="str">
            <v/>
          </cell>
          <cell r="DB861" t="str">
            <v/>
          </cell>
          <cell r="DC861" t="str">
            <v/>
          </cell>
          <cell r="DD861" t="str">
            <v/>
          </cell>
          <cell r="DE861" t="str">
            <v/>
          </cell>
          <cell r="DF861" t="str">
            <v/>
          </cell>
          <cell r="DG861" t="str">
            <v/>
          </cell>
          <cell r="DH861" t="str">
            <v/>
          </cell>
          <cell r="DI861" t="str">
            <v/>
          </cell>
          <cell r="DJ861" t="str">
            <v/>
          </cell>
          <cell r="DK861" t="str">
            <v/>
          </cell>
          <cell r="DL861" t="str">
            <v/>
          </cell>
          <cell r="DM861" t="str">
            <v/>
          </cell>
          <cell r="DN861" t="str">
            <v/>
          </cell>
          <cell r="DO861" t="str">
            <v/>
          </cell>
          <cell r="DP861" t="str">
            <v/>
          </cell>
          <cell r="DQ861" t="str">
            <v/>
          </cell>
          <cell r="DR861" t="str">
            <v/>
          </cell>
          <cell r="DS861" t="str">
            <v/>
          </cell>
          <cell r="DT861" t="str">
            <v/>
          </cell>
          <cell r="DU861" t="str">
            <v/>
          </cell>
          <cell r="DV861" t="str">
            <v/>
          </cell>
          <cell r="DW861" t="str">
            <v/>
          </cell>
          <cell r="DX861" t="str">
            <v/>
          </cell>
          <cell r="DY861" t="str">
            <v/>
          </cell>
          <cell r="DZ861" t="str">
            <v/>
          </cell>
          <cell r="EA861" t="str">
            <v/>
          </cell>
          <cell r="EB861" t="str">
            <v/>
          </cell>
          <cell r="EC861" t="str">
            <v/>
          </cell>
          <cell r="ED861" t="str">
            <v/>
          </cell>
          <cell r="EE861" t="str">
            <v/>
          </cell>
          <cell r="EF861" t="str">
            <v/>
          </cell>
          <cell r="EG861" t="str">
            <v/>
          </cell>
          <cell r="EH861" t="str">
            <v/>
          </cell>
          <cell r="EI861" t="str">
            <v/>
          </cell>
          <cell r="EJ861" t="str">
            <v/>
          </cell>
          <cell r="EK861" t="str">
            <v/>
          </cell>
          <cell r="EL861" t="str">
            <v/>
          </cell>
          <cell r="EM861" t="str">
            <v/>
          </cell>
          <cell r="EN861" t="str">
            <v/>
          </cell>
          <cell r="EO861" t="str">
            <v/>
          </cell>
          <cell r="EP861" t="str">
            <v/>
          </cell>
          <cell r="EQ861" t="str">
            <v/>
          </cell>
          <cell r="ER861" t="str">
            <v/>
          </cell>
          <cell r="ES861" t="str">
            <v/>
          </cell>
          <cell r="ET861" t="str">
            <v/>
          </cell>
          <cell r="EU861" t="str">
            <v/>
          </cell>
          <cell r="EV861" t="str">
            <v/>
          </cell>
          <cell r="EW861" t="str">
            <v/>
          </cell>
          <cell r="EX861" t="str">
            <v/>
          </cell>
          <cell r="EY861" t="str">
            <v/>
          </cell>
          <cell r="EZ861" t="str">
            <v/>
          </cell>
          <cell r="FA861" t="str">
            <v/>
          </cell>
          <cell r="FB861" t="str">
            <v/>
          </cell>
          <cell r="FC861" t="str">
            <v/>
          </cell>
          <cell r="FD861" t="str">
            <v/>
          </cell>
          <cell r="FE861" t="str">
            <v/>
          </cell>
          <cell r="FF861" t="str">
            <v/>
          </cell>
          <cell r="FG861" t="str">
            <v/>
          </cell>
          <cell r="FH861" t="str">
            <v/>
          </cell>
          <cell r="FI861" t="str">
            <v/>
          </cell>
          <cell r="FJ861" t="str">
            <v/>
          </cell>
          <cell r="FK861" t="str">
            <v/>
          </cell>
          <cell r="FL861" t="str">
            <v/>
          </cell>
          <cell r="FM861" t="str">
            <v/>
          </cell>
          <cell r="FN861" t="str">
            <v/>
          </cell>
          <cell r="FO861" t="str">
            <v/>
          </cell>
          <cell r="FP861" t="str">
            <v/>
          </cell>
          <cell r="FQ861" t="str">
            <v/>
          </cell>
          <cell r="FR861" t="str">
            <v/>
          </cell>
          <cell r="FS861" t="str">
            <v/>
          </cell>
          <cell r="FT861" t="str">
            <v/>
          </cell>
          <cell r="FU861" t="str">
            <v/>
          </cell>
          <cell r="FV861" t="str">
            <v/>
          </cell>
          <cell r="FW861" t="str">
            <v/>
          </cell>
          <cell r="FX861" t="str">
            <v/>
          </cell>
          <cell r="FY861" t="str">
            <v/>
          </cell>
          <cell r="FZ861" t="str">
            <v/>
          </cell>
          <cell r="GA861" t="str">
            <v/>
          </cell>
          <cell r="GB861" t="str">
            <v/>
          </cell>
          <cell r="GC861" t="str">
            <v/>
          </cell>
          <cell r="GD861" t="str">
            <v/>
          </cell>
          <cell r="GE861" t="str">
            <v/>
          </cell>
          <cell r="GF861" t="str">
            <v/>
          </cell>
          <cell r="GG861" t="str">
            <v/>
          </cell>
          <cell r="GH861" t="str">
            <v/>
          </cell>
          <cell r="GI861" t="str">
            <v/>
          </cell>
          <cell r="GJ861" t="str">
            <v/>
          </cell>
          <cell r="GK861" t="str">
            <v/>
          </cell>
          <cell r="GL861" t="str">
            <v/>
          </cell>
          <cell r="GM861" t="str">
            <v/>
          </cell>
          <cell r="GN861" t="str">
            <v/>
          </cell>
          <cell r="GO861" t="str">
            <v/>
          </cell>
          <cell r="GP861" t="str">
            <v/>
          </cell>
          <cell r="GQ861" t="str">
            <v/>
          </cell>
          <cell r="GR861" t="str">
            <v/>
          </cell>
          <cell r="GS861" t="str">
            <v/>
          </cell>
          <cell r="GT861" t="str">
            <v/>
          </cell>
          <cell r="GU861" t="str">
            <v/>
          </cell>
          <cell r="GV861" t="str">
            <v/>
          </cell>
          <cell r="GW861" t="str">
            <v/>
          </cell>
          <cell r="GX861" t="str">
            <v/>
          </cell>
          <cell r="GY861" t="str">
            <v/>
          </cell>
          <cell r="GZ861" t="str">
            <v/>
          </cell>
          <cell r="HA861" t="str">
            <v/>
          </cell>
          <cell r="HB861" t="str">
            <v/>
          </cell>
          <cell r="HC861" t="str">
            <v/>
          </cell>
          <cell r="HD861" t="str">
            <v/>
          </cell>
          <cell r="HE861" t="str">
            <v/>
          </cell>
          <cell r="HF861" t="str">
            <v/>
          </cell>
          <cell r="HG861" t="str">
            <v/>
          </cell>
          <cell r="HH861" t="str">
            <v/>
          </cell>
          <cell r="HI861" t="str">
            <v/>
          </cell>
          <cell r="HJ861" t="str">
            <v/>
          </cell>
          <cell r="HK861" t="str">
            <v/>
          </cell>
          <cell r="HL861" t="str">
            <v/>
          </cell>
          <cell r="HM861" t="str">
            <v/>
          </cell>
          <cell r="HN861" t="str">
            <v/>
          </cell>
          <cell r="HO861" t="str">
            <v/>
          </cell>
          <cell r="HP861" t="str">
            <v/>
          </cell>
          <cell r="HQ861" t="str">
            <v/>
          </cell>
          <cell r="HR861" t="str">
            <v/>
          </cell>
          <cell r="HS861" t="str">
            <v/>
          </cell>
          <cell r="HT861" t="str">
            <v/>
          </cell>
          <cell r="HU861" t="str">
            <v/>
          </cell>
          <cell r="HV861" t="str">
            <v/>
          </cell>
          <cell r="HW861" t="str">
            <v/>
          </cell>
          <cell r="HX861" t="str">
            <v/>
          </cell>
          <cell r="HY861" t="str">
            <v/>
          </cell>
          <cell r="HZ861" t="str">
            <v/>
          </cell>
          <cell r="IA861" t="str">
            <v/>
          </cell>
          <cell r="IB861" t="str">
            <v/>
          </cell>
          <cell r="IC861" t="str">
            <v/>
          </cell>
          <cell r="ID861" t="str">
            <v/>
          </cell>
        </row>
        <row r="862">
          <cell r="A862" t="str">
            <v/>
          </cell>
          <cell r="B862" t="str">
            <v/>
          </cell>
          <cell r="C862" t="str">
            <v/>
          </cell>
          <cell r="D862" t="str">
            <v/>
          </cell>
          <cell r="E862" t="str">
            <v/>
          </cell>
          <cell r="F862" t="str">
            <v/>
          </cell>
          <cell r="G862" t="str">
            <v/>
          </cell>
          <cell r="H862" t="str">
            <v/>
          </cell>
          <cell r="I862" t="str">
            <v/>
          </cell>
          <cell r="J862" t="str">
            <v/>
          </cell>
          <cell r="K862" t="str">
            <v/>
          </cell>
          <cell r="L862" t="str">
            <v/>
          </cell>
          <cell r="M862" t="str">
            <v/>
          </cell>
          <cell r="N862" t="str">
            <v/>
          </cell>
          <cell r="O862" t="str">
            <v/>
          </cell>
          <cell r="P862" t="str">
            <v/>
          </cell>
          <cell r="Q862" t="str">
            <v/>
          </cell>
          <cell r="R862" t="str">
            <v/>
          </cell>
          <cell r="S862" t="str">
            <v/>
          </cell>
          <cell r="T862" t="str">
            <v/>
          </cell>
          <cell r="U862" t="str">
            <v/>
          </cell>
          <cell r="V862" t="str">
            <v/>
          </cell>
          <cell r="W862" t="str">
            <v/>
          </cell>
          <cell r="X862" t="str">
            <v/>
          </cell>
          <cell r="Y862" t="str">
            <v/>
          </cell>
          <cell r="Z862" t="str">
            <v/>
          </cell>
          <cell r="AA862" t="str">
            <v/>
          </cell>
          <cell r="AB862" t="str">
            <v/>
          </cell>
          <cell r="AC862" t="str">
            <v/>
          </cell>
          <cell r="AD862" t="str">
            <v/>
          </cell>
          <cell r="AE862" t="str">
            <v/>
          </cell>
          <cell r="AF862" t="str">
            <v/>
          </cell>
          <cell r="AG862" t="str">
            <v/>
          </cell>
          <cell r="AH862" t="str">
            <v/>
          </cell>
          <cell r="AI862" t="str">
            <v/>
          </cell>
          <cell r="AJ862" t="str">
            <v/>
          </cell>
          <cell r="AK862" t="str">
            <v/>
          </cell>
          <cell r="AL862" t="str">
            <v/>
          </cell>
          <cell r="AM862" t="str">
            <v/>
          </cell>
          <cell r="AN862" t="str">
            <v/>
          </cell>
          <cell r="AO862" t="str">
            <v/>
          </cell>
          <cell r="AP862" t="str">
            <v/>
          </cell>
          <cell r="AQ862" t="str">
            <v/>
          </cell>
          <cell r="AR862" t="str">
            <v/>
          </cell>
          <cell r="AS862" t="str">
            <v/>
          </cell>
          <cell r="AT862" t="str">
            <v/>
          </cell>
          <cell r="AU862" t="str">
            <v/>
          </cell>
          <cell r="AV862" t="str">
            <v/>
          </cell>
          <cell r="AW862" t="str">
            <v/>
          </cell>
          <cell r="AX862" t="str">
            <v/>
          </cell>
          <cell r="AY862" t="str">
            <v/>
          </cell>
          <cell r="AZ862" t="str">
            <v/>
          </cell>
          <cell r="BA862" t="str">
            <v/>
          </cell>
          <cell r="BB862" t="str">
            <v/>
          </cell>
          <cell r="BC862" t="str">
            <v/>
          </cell>
          <cell r="BD862" t="str">
            <v/>
          </cell>
          <cell r="BE862" t="str">
            <v/>
          </cell>
          <cell r="BF862" t="str">
            <v/>
          </cell>
          <cell r="BG862" t="str">
            <v/>
          </cell>
          <cell r="BH862" t="str">
            <v/>
          </cell>
          <cell r="BI862" t="str">
            <v/>
          </cell>
          <cell r="BJ862" t="str">
            <v/>
          </cell>
          <cell r="BK862" t="str">
            <v/>
          </cell>
          <cell r="BL862" t="str">
            <v/>
          </cell>
          <cell r="BM862" t="str">
            <v/>
          </cell>
          <cell r="BN862" t="str">
            <v/>
          </cell>
          <cell r="BO862" t="str">
            <v/>
          </cell>
          <cell r="BP862" t="str">
            <v/>
          </cell>
          <cell r="BQ862" t="str">
            <v/>
          </cell>
          <cell r="BR862" t="str">
            <v/>
          </cell>
          <cell r="BS862" t="str">
            <v/>
          </cell>
          <cell r="BT862" t="str">
            <v/>
          </cell>
          <cell r="BU862" t="str">
            <v/>
          </cell>
          <cell r="BV862" t="str">
            <v/>
          </cell>
          <cell r="BW862" t="str">
            <v/>
          </cell>
          <cell r="BX862" t="str">
            <v/>
          </cell>
          <cell r="BY862" t="str">
            <v/>
          </cell>
          <cell r="BZ862" t="str">
            <v/>
          </cell>
          <cell r="CA862" t="str">
            <v/>
          </cell>
          <cell r="CB862" t="str">
            <v/>
          </cell>
          <cell r="CC862" t="str">
            <v/>
          </cell>
          <cell r="CD862" t="str">
            <v/>
          </cell>
          <cell r="CE862" t="str">
            <v/>
          </cell>
          <cell r="CF862" t="str">
            <v/>
          </cell>
          <cell r="CG862" t="str">
            <v/>
          </cell>
          <cell r="CH862" t="str">
            <v/>
          </cell>
          <cell r="CI862" t="str">
            <v/>
          </cell>
          <cell r="CJ862" t="str">
            <v/>
          </cell>
          <cell r="CK862" t="str">
            <v/>
          </cell>
          <cell r="CL862" t="str">
            <v/>
          </cell>
          <cell r="CM862" t="str">
            <v/>
          </cell>
          <cell r="CN862" t="str">
            <v/>
          </cell>
          <cell r="CO862" t="str">
            <v/>
          </cell>
          <cell r="CP862" t="str">
            <v/>
          </cell>
          <cell r="CQ862" t="str">
            <v/>
          </cell>
          <cell r="CR862" t="str">
            <v/>
          </cell>
          <cell r="CS862" t="str">
            <v/>
          </cell>
          <cell r="CT862" t="str">
            <v/>
          </cell>
          <cell r="CU862" t="str">
            <v/>
          </cell>
          <cell r="CV862" t="str">
            <v/>
          </cell>
          <cell r="CW862" t="str">
            <v/>
          </cell>
          <cell r="CX862" t="str">
            <v/>
          </cell>
          <cell r="CY862" t="str">
            <v/>
          </cell>
          <cell r="CZ862" t="str">
            <v/>
          </cell>
          <cell r="DA862" t="str">
            <v/>
          </cell>
          <cell r="DB862" t="str">
            <v/>
          </cell>
          <cell r="DC862" t="str">
            <v/>
          </cell>
          <cell r="DD862" t="str">
            <v/>
          </cell>
          <cell r="DE862" t="str">
            <v/>
          </cell>
          <cell r="DF862" t="str">
            <v/>
          </cell>
          <cell r="DG862" t="str">
            <v/>
          </cell>
          <cell r="DH862" t="str">
            <v/>
          </cell>
          <cell r="DI862" t="str">
            <v/>
          </cell>
          <cell r="DJ862" t="str">
            <v/>
          </cell>
          <cell r="DK862" t="str">
            <v/>
          </cell>
          <cell r="DL862" t="str">
            <v/>
          </cell>
          <cell r="DM862" t="str">
            <v/>
          </cell>
          <cell r="DN862" t="str">
            <v/>
          </cell>
          <cell r="DO862" t="str">
            <v/>
          </cell>
          <cell r="DP862" t="str">
            <v/>
          </cell>
          <cell r="DQ862" t="str">
            <v/>
          </cell>
          <cell r="DR862" t="str">
            <v/>
          </cell>
          <cell r="DS862" t="str">
            <v/>
          </cell>
          <cell r="DT862" t="str">
            <v/>
          </cell>
          <cell r="DU862" t="str">
            <v/>
          </cell>
          <cell r="DV862" t="str">
            <v/>
          </cell>
          <cell r="DW862" t="str">
            <v/>
          </cell>
          <cell r="DX862" t="str">
            <v/>
          </cell>
          <cell r="DY862" t="str">
            <v/>
          </cell>
          <cell r="DZ862" t="str">
            <v/>
          </cell>
          <cell r="EA862" t="str">
            <v/>
          </cell>
          <cell r="EB862" t="str">
            <v/>
          </cell>
          <cell r="EC862" t="str">
            <v/>
          </cell>
          <cell r="ED862" t="str">
            <v/>
          </cell>
          <cell r="EE862" t="str">
            <v/>
          </cell>
          <cell r="EF862" t="str">
            <v/>
          </cell>
          <cell r="EG862" t="str">
            <v/>
          </cell>
          <cell r="EH862" t="str">
            <v/>
          </cell>
          <cell r="EI862" t="str">
            <v/>
          </cell>
          <cell r="EJ862" t="str">
            <v/>
          </cell>
          <cell r="EK862" t="str">
            <v/>
          </cell>
          <cell r="EL862" t="str">
            <v/>
          </cell>
          <cell r="EM862" t="str">
            <v/>
          </cell>
          <cell r="EN862" t="str">
            <v/>
          </cell>
          <cell r="EO862" t="str">
            <v/>
          </cell>
          <cell r="EP862" t="str">
            <v/>
          </cell>
          <cell r="EQ862" t="str">
            <v/>
          </cell>
          <cell r="ER862" t="str">
            <v/>
          </cell>
          <cell r="ES862" t="str">
            <v/>
          </cell>
          <cell r="ET862" t="str">
            <v/>
          </cell>
          <cell r="EU862" t="str">
            <v/>
          </cell>
          <cell r="EV862" t="str">
            <v/>
          </cell>
          <cell r="EW862" t="str">
            <v/>
          </cell>
          <cell r="EX862" t="str">
            <v/>
          </cell>
          <cell r="EY862" t="str">
            <v/>
          </cell>
          <cell r="EZ862" t="str">
            <v/>
          </cell>
          <cell r="FA862" t="str">
            <v/>
          </cell>
          <cell r="FB862" t="str">
            <v/>
          </cell>
          <cell r="FC862" t="str">
            <v/>
          </cell>
          <cell r="FD862" t="str">
            <v/>
          </cell>
          <cell r="FE862" t="str">
            <v/>
          </cell>
          <cell r="FF862" t="str">
            <v/>
          </cell>
          <cell r="FG862" t="str">
            <v/>
          </cell>
          <cell r="FH862" t="str">
            <v/>
          </cell>
          <cell r="FI862" t="str">
            <v/>
          </cell>
          <cell r="FJ862" t="str">
            <v/>
          </cell>
          <cell r="FK862" t="str">
            <v/>
          </cell>
          <cell r="FL862" t="str">
            <v/>
          </cell>
          <cell r="FM862" t="str">
            <v/>
          </cell>
          <cell r="FN862" t="str">
            <v/>
          </cell>
          <cell r="FO862" t="str">
            <v/>
          </cell>
          <cell r="FP862" t="str">
            <v/>
          </cell>
          <cell r="FQ862" t="str">
            <v/>
          </cell>
          <cell r="FR862" t="str">
            <v/>
          </cell>
          <cell r="FS862" t="str">
            <v/>
          </cell>
          <cell r="FT862" t="str">
            <v/>
          </cell>
          <cell r="FU862" t="str">
            <v/>
          </cell>
          <cell r="FV862" t="str">
            <v/>
          </cell>
          <cell r="FW862" t="str">
            <v/>
          </cell>
          <cell r="FX862" t="str">
            <v/>
          </cell>
          <cell r="FY862" t="str">
            <v/>
          </cell>
          <cell r="FZ862" t="str">
            <v/>
          </cell>
          <cell r="GA862" t="str">
            <v/>
          </cell>
          <cell r="GB862" t="str">
            <v/>
          </cell>
          <cell r="GC862" t="str">
            <v/>
          </cell>
          <cell r="GD862" t="str">
            <v/>
          </cell>
          <cell r="GE862" t="str">
            <v/>
          </cell>
          <cell r="GF862" t="str">
            <v/>
          </cell>
          <cell r="GG862" t="str">
            <v/>
          </cell>
          <cell r="GH862" t="str">
            <v/>
          </cell>
          <cell r="GI862" t="str">
            <v/>
          </cell>
          <cell r="GJ862" t="str">
            <v/>
          </cell>
          <cell r="GK862" t="str">
            <v/>
          </cell>
          <cell r="GL862" t="str">
            <v/>
          </cell>
          <cell r="GM862" t="str">
            <v/>
          </cell>
          <cell r="GN862" t="str">
            <v/>
          </cell>
          <cell r="GO862" t="str">
            <v/>
          </cell>
          <cell r="GP862" t="str">
            <v/>
          </cell>
          <cell r="GQ862" t="str">
            <v/>
          </cell>
          <cell r="GR862" t="str">
            <v/>
          </cell>
          <cell r="GS862" t="str">
            <v/>
          </cell>
          <cell r="GT862" t="str">
            <v/>
          </cell>
          <cell r="GU862" t="str">
            <v/>
          </cell>
          <cell r="GV862" t="str">
            <v/>
          </cell>
          <cell r="GW862" t="str">
            <v/>
          </cell>
          <cell r="GX862" t="str">
            <v/>
          </cell>
          <cell r="GY862" t="str">
            <v/>
          </cell>
          <cell r="GZ862" t="str">
            <v/>
          </cell>
          <cell r="HA862" t="str">
            <v/>
          </cell>
          <cell r="HB862" t="str">
            <v/>
          </cell>
          <cell r="HC862" t="str">
            <v/>
          </cell>
          <cell r="HD862" t="str">
            <v/>
          </cell>
          <cell r="HE862" t="str">
            <v/>
          </cell>
          <cell r="HF862" t="str">
            <v/>
          </cell>
          <cell r="HG862" t="str">
            <v/>
          </cell>
          <cell r="HH862" t="str">
            <v/>
          </cell>
          <cell r="HI862" t="str">
            <v/>
          </cell>
          <cell r="HJ862" t="str">
            <v/>
          </cell>
          <cell r="HK862" t="str">
            <v/>
          </cell>
          <cell r="HL862" t="str">
            <v/>
          </cell>
          <cell r="HM862" t="str">
            <v/>
          </cell>
          <cell r="HN862" t="str">
            <v/>
          </cell>
          <cell r="HO862" t="str">
            <v/>
          </cell>
          <cell r="HP862" t="str">
            <v/>
          </cell>
          <cell r="HQ862" t="str">
            <v/>
          </cell>
          <cell r="HR862" t="str">
            <v/>
          </cell>
          <cell r="HS862" t="str">
            <v/>
          </cell>
          <cell r="HT862" t="str">
            <v/>
          </cell>
          <cell r="HU862" t="str">
            <v/>
          </cell>
          <cell r="HV862" t="str">
            <v/>
          </cell>
          <cell r="HW862" t="str">
            <v/>
          </cell>
          <cell r="HX862" t="str">
            <v/>
          </cell>
          <cell r="HY862" t="str">
            <v/>
          </cell>
          <cell r="HZ862" t="str">
            <v/>
          </cell>
          <cell r="IA862" t="str">
            <v/>
          </cell>
          <cell r="IB862" t="str">
            <v/>
          </cell>
          <cell r="IC862" t="str">
            <v/>
          </cell>
          <cell r="ID862" t="str">
            <v/>
          </cell>
        </row>
        <row r="863">
          <cell r="A863" t="str">
            <v/>
          </cell>
          <cell r="B863" t="str">
            <v/>
          </cell>
          <cell r="C863" t="str">
            <v/>
          </cell>
          <cell r="D863" t="str">
            <v/>
          </cell>
          <cell r="E863" t="str">
            <v/>
          </cell>
          <cell r="F863" t="str">
            <v/>
          </cell>
          <cell r="G863" t="str">
            <v/>
          </cell>
          <cell r="H863" t="str">
            <v/>
          </cell>
          <cell r="I863" t="str">
            <v/>
          </cell>
          <cell r="J863" t="str">
            <v/>
          </cell>
          <cell r="K863" t="str">
            <v/>
          </cell>
          <cell r="L863" t="str">
            <v/>
          </cell>
          <cell r="M863" t="str">
            <v/>
          </cell>
          <cell r="N863" t="str">
            <v/>
          </cell>
          <cell r="O863" t="str">
            <v/>
          </cell>
          <cell r="P863" t="str">
            <v/>
          </cell>
          <cell r="Q863" t="str">
            <v/>
          </cell>
          <cell r="R863" t="str">
            <v/>
          </cell>
          <cell r="S863" t="str">
            <v/>
          </cell>
          <cell r="T863" t="str">
            <v/>
          </cell>
          <cell r="U863" t="str">
            <v/>
          </cell>
          <cell r="V863" t="str">
            <v/>
          </cell>
          <cell r="W863" t="str">
            <v/>
          </cell>
          <cell r="X863" t="str">
            <v/>
          </cell>
          <cell r="Y863" t="str">
            <v/>
          </cell>
          <cell r="Z863" t="str">
            <v/>
          </cell>
          <cell r="AA863" t="str">
            <v/>
          </cell>
          <cell r="AB863" t="str">
            <v/>
          </cell>
          <cell r="AC863" t="str">
            <v/>
          </cell>
          <cell r="AD863" t="str">
            <v/>
          </cell>
          <cell r="AE863" t="str">
            <v/>
          </cell>
          <cell r="AF863" t="str">
            <v/>
          </cell>
          <cell r="AG863" t="str">
            <v/>
          </cell>
          <cell r="AH863" t="str">
            <v/>
          </cell>
          <cell r="AI863" t="str">
            <v/>
          </cell>
          <cell r="AJ863" t="str">
            <v/>
          </cell>
          <cell r="AK863" t="str">
            <v/>
          </cell>
          <cell r="AL863" t="str">
            <v/>
          </cell>
          <cell r="AM863" t="str">
            <v/>
          </cell>
          <cell r="AN863" t="str">
            <v/>
          </cell>
          <cell r="AO863" t="str">
            <v/>
          </cell>
          <cell r="AP863" t="str">
            <v/>
          </cell>
          <cell r="AQ863" t="str">
            <v/>
          </cell>
          <cell r="AR863" t="str">
            <v/>
          </cell>
          <cell r="AS863" t="str">
            <v/>
          </cell>
          <cell r="AT863" t="str">
            <v/>
          </cell>
          <cell r="AU863" t="str">
            <v/>
          </cell>
          <cell r="AV863" t="str">
            <v/>
          </cell>
          <cell r="AW863" t="str">
            <v/>
          </cell>
          <cell r="AX863" t="str">
            <v/>
          </cell>
          <cell r="AY863" t="str">
            <v/>
          </cell>
          <cell r="AZ863" t="str">
            <v/>
          </cell>
          <cell r="BA863" t="str">
            <v/>
          </cell>
          <cell r="BB863" t="str">
            <v/>
          </cell>
          <cell r="BC863" t="str">
            <v/>
          </cell>
          <cell r="BD863" t="str">
            <v/>
          </cell>
          <cell r="BE863" t="str">
            <v/>
          </cell>
          <cell r="BF863" t="str">
            <v/>
          </cell>
          <cell r="BG863" t="str">
            <v/>
          </cell>
          <cell r="BH863" t="str">
            <v/>
          </cell>
          <cell r="BI863" t="str">
            <v/>
          </cell>
          <cell r="BJ863" t="str">
            <v/>
          </cell>
          <cell r="BK863" t="str">
            <v/>
          </cell>
          <cell r="BL863" t="str">
            <v/>
          </cell>
          <cell r="BM863" t="str">
            <v/>
          </cell>
          <cell r="BN863" t="str">
            <v/>
          </cell>
          <cell r="BO863" t="str">
            <v/>
          </cell>
          <cell r="BP863" t="str">
            <v/>
          </cell>
          <cell r="BQ863" t="str">
            <v/>
          </cell>
          <cell r="BR863" t="str">
            <v/>
          </cell>
          <cell r="BS863" t="str">
            <v/>
          </cell>
          <cell r="BT863" t="str">
            <v/>
          </cell>
          <cell r="BU863" t="str">
            <v/>
          </cell>
          <cell r="BV863" t="str">
            <v/>
          </cell>
          <cell r="BW863" t="str">
            <v/>
          </cell>
          <cell r="BX863" t="str">
            <v/>
          </cell>
          <cell r="BY863" t="str">
            <v/>
          </cell>
          <cell r="BZ863" t="str">
            <v/>
          </cell>
          <cell r="CA863" t="str">
            <v/>
          </cell>
          <cell r="CB863" t="str">
            <v/>
          </cell>
          <cell r="CC863" t="str">
            <v/>
          </cell>
          <cell r="CD863" t="str">
            <v/>
          </cell>
          <cell r="CE863" t="str">
            <v/>
          </cell>
          <cell r="CF863" t="str">
            <v/>
          </cell>
          <cell r="CG863" t="str">
            <v/>
          </cell>
          <cell r="CH863" t="str">
            <v/>
          </cell>
          <cell r="CI863" t="str">
            <v/>
          </cell>
          <cell r="CJ863" t="str">
            <v/>
          </cell>
          <cell r="CK863" t="str">
            <v/>
          </cell>
          <cell r="CL863" t="str">
            <v/>
          </cell>
          <cell r="CM863" t="str">
            <v/>
          </cell>
          <cell r="CN863" t="str">
            <v/>
          </cell>
          <cell r="CO863" t="str">
            <v/>
          </cell>
          <cell r="CP863" t="str">
            <v/>
          </cell>
          <cell r="CQ863" t="str">
            <v/>
          </cell>
          <cell r="CR863" t="str">
            <v/>
          </cell>
          <cell r="CS863" t="str">
            <v/>
          </cell>
          <cell r="CT863" t="str">
            <v/>
          </cell>
          <cell r="CU863" t="str">
            <v/>
          </cell>
          <cell r="CV863" t="str">
            <v/>
          </cell>
          <cell r="CW863" t="str">
            <v/>
          </cell>
          <cell r="CX863" t="str">
            <v/>
          </cell>
          <cell r="CY863" t="str">
            <v/>
          </cell>
          <cell r="CZ863" t="str">
            <v/>
          </cell>
          <cell r="DA863" t="str">
            <v/>
          </cell>
          <cell r="DB863" t="str">
            <v/>
          </cell>
          <cell r="DC863" t="str">
            <v/>
          </cell>
          <cell r="DD863" t="str">
            <v/>
          </cell>
          <cell r="DE863" t="str">
            <v/>
          </cell>
          <cell r="DF863" t="str">
            <v/>
          </cell>
          <cell r="DG863" t="str">
            <v/>
          </cell>
          <cell r="DH863" t="str">
            <v/>
          </cell>
          <cell r="DI863" t="str">
            <v/>
          </cell>
          <cell r="DJ863" t="str">
            <v/>
          </cell>
          <cell r="DK863" t="str">
            <v/>
          </cell>
          <cell r="DL863" t="str">
            <v/>
          </cell>
          <cell r="DM863" t="str">
            <v/>
          </cell>
          <cell r="DN863" t="str">
            <v/>
          </cell>
          <cell r="DO863" t="str">
            <v/>
          </cell>
          <cell r="DP863" t="str">
            <v/>
          </cell>
          <cell r="DQ863" t="str">
            <v/>
          </cell>
          <cell r="DR863" t="str">
            <v/>
          </cell>
          <cell r="DS863" t="str">
            <v/>
          </cell>
          <cell r="DT863" t="str">
            <v/>
          </cell>
          <cell r="DU863" t="str">
            <v/>
          </cell>
          <cell r="DV863" t="str">
            <v/>
          </cell>
          <cell r="DW863" t="str">
            <v/>
          </cell>
          <cell r="DX863" t="str">
            <v/>
          </cell>
          <cell r="DY863" t="str">
            <v/>
          </cell>
          <cell r="DZ863" t="str">
            <v/>
          </cell>
          <cell r="EA863" t="str">
            <v/>
          </cell>
          <cell r="EB863" t="str">
            <v/>
          </cell>
          <cell r="EC863" t="str">
            <v/>
          </cell>
          <cell r="ED863" t="str">
            <v/>
          </cell>
          <cell r="EE863" t="str">
            <v/>
          </cell>
          <cell r="EF863" t="str">
            <v/>
          </cell>
          <cell r="EG863" t="str">
            <v/>
          </cell>
          <cell r="EH863" t="str">
            <v/>
          </cell>
          <cell r="EI863" t="str">
            <v/>
          </cell>
          <cell r="EJ863" t="str">
            <v/>
          </cell>
          <cell r="EK863" t="str">
            <v/>
          </cell>
          <cell r="EL863" t="str">
            <v/>
          </cell>
          <cell r="EM863" t="str">
            <v/>
          </cell>
          <cell r="EN863" t="str">
            <v/>
          </cell>
          <cell r="EO863" t="str">
            <v/>
          </cell>
          <cell r="EP863" t="str">
            <v/>
          </cell>
          <cell r="EQ863" t="str">
            <v/>
          </cell>
          <cell r="ER863" t="str">
            <v/>
          </cell>
          <cell r="ES863" t="str">
            <v/>
          </cell>
          <cell r="ET863" t="str">
            <v/>
          </cell>
          <cell r="EU863" t="str">
            <v/>
          </cell>
          <cell r="EV863" t="str">
            <v/>
          </cell>
          <cell r="EW863" t="str">
            <v/>
          </cell>
          <cell r="EX863" t="str">
            <v/>
          </cell>
          <cell r="EY863" t="str">
            <v/>
          </cell>
          <cell r="EZ863" t="str">
            <v/>
          </cell>
          <cell r="FA863" t="str">
            <v/>
          </cell>
          <cell r="FB863" t="str">
            <v/>
          </cell>
          <cell r="FC863" t="str">
            <v/>
          </cell>
          <cell r="FD863" t="str">
            <v/>
          </cell>
          <cell r="FE863" t="str">
            <v/>
          </cell>
          <cell r="FF863" t="str">
            <v/>
          </cell>
          <cell r="FG863" t="str">
            <v/>
          </cell>
          <cell r="FH863" t="str">
            <v/>
          </cell>
          <cell r="FI863" t="str">
            <v/>
          </cell>
          <cell r="FJ863" t="str">
            <v/>
          </cell>
          <cell r="FK863" t="str">
            <v/>
          </cell>
          <cell r="FL863" t="str">
            <v/>
          </cell>
          <cell r="FM863" t="str">
            <v/>
          </cell>
          <cell r="FN863" t="str">
            <v/>
          </cell>
          <cell r="FO863" t="str">
            <v/>
          </cell>
          <cell r="FP863" t="str">
            <v/>
          </cell>
          <cell r="FQ863" t="str">
            <v/>
          </cell>
          <cell r="FR863" t="str">
            <v/>
          </cell>
          <cell r="FS863" t="str">
            <v/>
          </cell>
          <cell r="FT863" t="str">
            <v/>
          </cell>
          <cell r="FU863" t="str">
            <v/>
          </cell>
          <cell r="FV863" t="str">
            <v/>
          </cell>
          <cell r="FW863" t="str">
            <v/>
          </cell>
          <cell r="FX863" t="str">
            <v/>
          </cell>
          <cell r="FY863" t="str">
            <v/>
          </cell>
          <cell r="FZ863" t="str">
            <v/>
          </cell>
          <cell r="GA863" t="str">
            <v/>
          </cell>
          <cell r="GB863" t="str">
            <v/>
          </cell>
          <cell r="GC863" t="str">
            <v/>
          </cell>
          <cell r="GD863" t="str">
            <v/>
          </cell>
          <cell r="GE863" t="str">
            <v/>
          </cell>
          <cell r="GF863" t="str">
            <v/>
          </cell>
          <cell r="GG863" t="str">
            <v/>
          </cell>
          <cell r="GH863" t="str">
            <v/>
          </cell>
          <cell r="GI863" t="str">
            <v/>
          </cell>
          <cell r="GJ863" t="str">
            <v/>
          </cell>
          <cell r="GK863" t="str">
            <v/>
          </cell>
          <cell r="GL863" t="str">
            <v/>
          </cell>
          <cell r="GM863" t="str">
            <v/>
          </cell>
          <cell r="GN863" t="str">
            <v/>
          </cell>
          <cell r="GO863" t="str">
            <v/>
          </cell>
          <cell r="GP863" t="str">
            <v/>
          </cell>
          <cell r="GQ863" t="str">
            <v/>
          </cell>
          <cell r="GR863" t="str">
            <v/>
          </cell>
          <cell r="GS863" t="str">
            <v/>
          </cell>
          <cell r="GT863" t="str">
            <v/>
          </cell>
          <cell r="GU863" t="str">
            <v/>
          </cell>
          <cell r="GV863" t="str">
            <v/>
          </cell>
          <cell r="GW863" t="str">
            <v/>
          </cell>
          <cell r="GX863" t="str">
            <v/>
          </cell>
          <cell r="GY863" t="str">
            <v/>
          </cell>
          <cell r="GZ863" t="str">
            <v/>
          </cell>
          <cell r="HA863" t="str">
            <v/>
          </cell>
          <cell r="HB863" t="str">
            <v/>
          </cell>
          <cell r="HC863" t="str">
            <v/>
          </cell>
          <cell r="HD863" t="str">
            <v/>
          </cell>
          <cell r="HE863" t="str">
            <v/>
          </cell>
          <cell r="HF863" t="str">
            <v/>
          </cell>
          <cell r="HG863" t="str">
            <v/>
          </cell>
          <cell r="HH863" t="str">
            <v/>
          </cell>
          <cell r="HI863" t="str">
            <v/>
          </cell>
          <cell r="HJ863" t="str">
            <v/>
          </cell>
          <cell r="HK863" t="str">
            <v/>
          </cell>
          <cell r="HL863" t="str">
            <v/>
          </cell>
          <cell r="HM863" t="str">
            <v/>
          </cell>
          <cell r="HN863" t="str">
            <v/>
          </cell>
          <cell r="HO863" t="str">
            <v/>
          </cell>
          <cell r="HP863" t="str">
            <v/>
          </cell>
          <cell r="HQ863" t="str">
            <v/>
          </cell>
          <cell r="HR863" t="str">
            <v/>
          </cell>
          <cell r="HS863" t="str">
            <v/>
          </cell>
          <cell r="HT863" t="str">
            <v/>
          </cell>
          <cell r="HU863" t="str">
            <v/>
          </cell>
          <cell r="HV863" t="str">
            <v/>
          </cell>
          <cell r="HW863" t="str">
            <v/>
          </cell>
          <cell r="HX863" t="str">
            <v/>
          </cell>
          <cell r="HY863" t="str">
            <v/>
          </cell>
          <cell r="HZ863" t="str">
            <v/>
          </cell>
          <cell r="IA863" t="str">
            <v/>
          </cell>
          <cell r="IB863" t="str">
            <v/>
          </cell>
          <cell r="IC863" t="str">
            <v/>
          </cell>
          <cell r="ID863" t="str">
            <v/>
          </cell>
        </row>
        <row r="864">
          <cell r="A864" t="str">
            <v/>
          </cell>
          <cell r="B864" t="str">
            <v/>
          </cell>
          <cell r="C864" t="str">
            <v/>
          </cell>
          <cell r="D864" t="str">
            <v/>
          </cell>
          <cell r="E864" t="str">
            <v/>
          </cell>
          <cell r="F864" t="str">
            <v/>
          </cell>
          <cell r="G864" t="str">
            <v/>
          </cell>
          <cell r="H864" t="str">
            <v/>
          </cell>
          <cell r="I864" t="str">
            <v/>
          </cell>
          <cell r="J864" t="str">
            <v/>
          </cell>
          <cell r="K864" t="str">
            <v/>
          </cell>
          <cell r="L864" t="str">
            <v/>
          </cell>
          <cell r="M864" t="str">
            <v/>
          </cell>
          <cell r="N864" t="str">
            <v/>
          </cell>
          <cell r="O864" t="str">
            <v/>
          </cell>
          <cell r="P864" t="str">
            <v/>
          </cell>
          <cell r="Q864" t="str">
            <v/>
          </cell>
          <cell r="R864" t="str">
            <v/>
          </cell>
          <cell r="S864" t="str">
            <v/>
          </cell>
          <cell r="T864" t="str">
            <v/>
          </cell>
          <cell r="U864" t="str">
            <v/>
          </cell>
          <cell r="V864" t="str">
            <v/>
          </cell>
          <cell r="W864" t="str">
            <v/>
          </cell>
          <cell r="X864" t="str">
            <v/>
          </cell>
          <cell r="Y864" t="str">
            <v/>
          </cell>
          <cell r="Z864" t="str">
            <v/>
          </cell>
          <cell r="AA864" t="str">
            <v/>
          </cell>
          <cell r="AB864" t="str">
            <v/>
          </cell>
          <cell r="AC864" t="str">
            <v/>
          </cell>
          <cell r="AD864" t="str">
            <v/>
          </cell>
          <cell r="AE864" t="str">
            <v/>
          </cell>
          <cell r="AF864" t="str">
            <v/>
          </cell>
          <cell r="AG864" t="str">
            <v/>
          </cell>
          <cell r="AH864" t="str">
            <v/>
          </cell>
          <cell r="AI864" t="str">
            <v/>
          </cell>
          <cell r="AJ864" t="str">
            <v/>
          </cell>
          <cell r="AK864" t="str">
            <v/>
          </cell>
          <cell r="AL864" t="str">
            <v/>
          </cell>
          <cell r="AM864" t="str">
            <v/>
          </cell>
          <cell r="AN864" t="str">
            <v/>
          </cell>
          <cell r="AO864" t="str">
            <v/>
          </cell>
          <cell r="AP864" t="str">
            <v/>
          </cell>
          <cell r="AQ864" t="str">
            <v/>
          </cell>
          <cell r="AR864" t="str">
            <v/>
          </cell>
          <cell r="AS864" t="str">
            <v/>
          </cell>
          <cell r="AT864" t="str">
            <v/>
          </cell>
          <cell r="AU864" t="str">
            <v/>
          </cell>
          <cell r="AV864" t="str">
            <v/>
          </cell>
          <cell r="AW864" t="str">
            <v/>
          </cell>
          <cell r="AX864" t="str">
            <v/>
          </cell>
          <cell r="AY864" t="str">
            <v/>
          </cell>
          <cell r="AZ864" t="str">
            <v/>
          </cell>
          <cell r="BA864" t="str">
            <v/>
          </cell>
          <cell r="BB864" t="str">
            <v/>
          </cell>
          <cell r="BC864" t="str">
            <v/>
          </cell>
          <cell r="BD864" t="str">
            <v/>
          </cell>
          <cell r="BE864" t="str">
            <v/>
          </cell>
          <cell r="BF864" t="str">
            <v/>
          </cell>
          <cell r="BG864" t="str">
            <v/>
          </cell>
          <cell r="BH864" t="str">
            <v/>
          </cell>
          <cell r="BI864" t="str">
            <v/>
          </cell>
          <cell r="BJ864" t="str">
            <v/>
          </cell>
          <cell r="BK864" t="str">
            <v/>
          </cell>
          <cell r="BL864" t="str">
            <v/>
          </cell>
          <cell r="BM864" t="str">
            <v/>
          </cell>
          <cell r="BN864" t="str">
            <v/>
          </cell>
          <cell r="BO864" t="str">
            <v/>
          </cell>
          <cell r="BP864" t="str">
            <v/>
          </cell>
          <cell r="BQ864" t="str">
            <v/>
          </cell>
          <cell r="BR864" t="str">
            <v/>
          </cell>
          <cell r="BS864" t="str">
            <v/>
          </cell>
          <cell r="BT864" t="str">
            <v/>
          </cell>
          <cell r="BU864" t="str">
            <v/>
          </cell>
          <cell r="BV864" t="str">
            <v/>
          </cell>
          <cell r="BW864" t="str">
            <v/>
          </cell>
          <cell r="BX864" t="str">
            <v/>
          </cell>
          <cell r="BY864" t="str">
            <v/>
          </cell>
          <cell r="BZ864" t="str">
            <v/>
          </cell>
          <cell r="CA864" t="str">
            <v/>
          </cell>
          <cell r="CB864" t="str">
            <v/>
          </cell>
          <cell r="CC864" t="str">
            <v/>
          </cell>
          <cell r="CD864" t="str">
            <v/>
          </cell>
          <cell r="CE864" t="str">
            <v/>
          </cell>
          <cell r="CF864" t="str">
            <v/>
          </cell>
          <cell r="CG864" t="str">
            <v/>
          </cell>
          <cell r="CH864" t="str">
            <v/>
          </cell>
          <cell r="CI864" t="str">
            <v/>
          </cell>
          <cell r="CJ864" t="str">
            <v/>
          </cell>
          <cell r="CK864" t="str">
            <v/>
          </cell>
          <cell r="CL864" t="str">
            <v/>
          </cell>
          <cell r="CM864" t="str">
            <v/>
          </cell>
          <cell r="CN864" t="str">
            <v/>
          </cell>
          <cell r="CO864" t="str">
            <v/>
          </cell>
          <cell r="CP864" t="str">
            <v/>
          </cell>
          <cell r="CQ864" t="str">
            <v/>
          </cell>
          <cell r="CR864" t="str">
            <v/>
          </cell>
          <cell r="CS864" t="str">
            <v/>
          </cell>
          <cell r="CT864" t="str">
            <v/>
          </cell>
          <cell r="CU864" t="str">
            <v/>
          </cell>
          <cell r="CV864" t="str">
            <v/>
          </cell>
          <cell r="CW864" t="str">
            <v/>
          </cell>
          <cell r="CX864" t="str">
            <v/>
          </cell>
          <cell r="CY864" t="str">
            <v/>
          </cell>
          <cell r="CZ864" t="str">
            <v/>
          </cell>
          <cell r="DA864" t="str">
            <v/>
          </cell>
          <cell r="DB864" t="str">
            <v/>
          </cell>
          <cell r="DC864" t="str">
            <v/>
          </cell>
          <cell r="DD864" t="str">
            <v/>
          </cell>
          <cell r="DE864" t="str">
            <v/>
          </cell>
          <cell r="DF864" t="str">
            <v/>
          </cell>
          <cell r="DG864" t="str">
            <v/>
          </cell>
          <cell r="DH864" t="str">
            <v/>
          </cell>
          <cell r="DI864" t="str">
            <v/>
          </cell>
          <cell r="DJ864" t="str">
            <v/>
          </cell>
          <cell r="DK864" t="str">
            <v/>
          </cell>
          <cell r="DL864" t="str">
            <v/>
          </cell>
          <cell r="DM864" t="str">
            <v/>
          </cell>
          <cell r="DN864" t="str">
            <v/>
          </cell>
          <cell r="DO864" t="str">
            <v/>
          </cell>
          <cell r="DP864" t="str">
            <v/>
          </cell>
          <cell r="DQ864" t="str">
            <v/>
          </cell>
          <cell r="DR864" t="str">
            <v/>
          </cell>
          <cell r="DS864" t="str">
            <v/>
          </cell>
          <cell r="DT864" t="str">
            <v/>
          </cell>
          <cell r="DU864" t="str">
            <v/>
          </cell>
          <cell r="DV864" t="str">
            <v/>
          </cell>
          <cell r="DW864" t="str">
            <v/>
          </cell>
          <cell r="DX864" t="str">
            <v/>
          </cell>
          <cell r="DY864" t="str">
            <v/>
          </cell>
          <cell r="DZ864" t="str">
            <v/>
          </cell>
          <cell r="EA864" t="str">
            <v/>
          </cell>
          <cell r="EB864" t="str">
            <v/>
          </cell>
          <cell r="EC864" t="str">
            <v/>
          </cell>
          <cell r="ED864" t="str">
            <v/>
          </cell>
          <cell r="EE864" t="str">
            <v/>
          </cell>
          <cell r="EF864" t="str">
            <v/>
          </cell>
          <cell r="EG864" t="str">
            <v/>
          </cell>
          <cell r="EH864" t="str">
            <v/>
          </cell>
          <cell r="EI864" t="str">
            <v/>
          </cell>
          <cell r="EJ864" t="str">
            <v/>
          </cell>
          <cell r="EK864" t="str">
            <v/>
          </cell>
          <cell r="EL864" t="str">
            <v/>
          </cell>
          <cell r="EM864" t="str">
            <v/>
          </cell>
          <cell r="EN864" t="str">
            <v/>
          </cell>
          <cell r="EO864" t="str">
            <v/>
          </cell>
          <cell r="EP864" t="str">
            <v/>
          </cell>
          <cell r="EQ864" t="str">
            <v/>
          </cell>
          <cell r="ER864" t="str">
            <v/>
          </cell>
          <cell r="ES864" t="str">
            <v/>
          </cell>
          <cell r="ET864" t="str">
            <v/>
          </cell>
          <cell r="EU864" t="str">
            <v/>
          </cell>
          <cell r="EV864" t="str">
            <v/>
          </cell>
          <cell r="EW864" t="str">
            <v/>
          </cell>
          <cell r="EX864" t="str">
            <v/>
          </cell>
          <cell r="EY864" t="str">
            <v/>
          </cell>
          <cell r="EZ864" t="str">
            <v/>
          </cell>
          <cell r="FA864" t="str">
            <v/>
          </cell>
          <cell r="FB864" t="str">
            <v/>
          </cell>
          <cell r="FC864" t="str">
            <v/>
          </cell>
          <cell r="FD864" t="str">
            <v/>
          </cell>
          <cell r="FE864" t="str">
            <v/>
          </cell>
          <cell r="FF864" t="str">
            <v/>
          </cell>
          <cell r="FG864" t="str">
            <v/>
          </cell>
          <cell r="FH864" t="str">
            <v/>
          </cell>
          <cell r="FI864" t="str">
            <v/>
          </cell>
          <cell r="FJ864" t="str">
            <v/>
          </cell>
          <cell r="FK864" t="str">
            <v/>
          </cell>
          <cell r="FL864" t="str">
            <v/>
          </cell>
          <cell r="FM864" t="str">
            <v/>
          </cell>
          <cell r="FN864" t="str">
            <v/>
          </cell>
          <cell r="FO864" t="str">
            <v/>
          </cell>
          <cell r="FP864" t="str">
            <v/>
          </cell>
          <cell r="FQ864" t="str">
            <v/>
          </cell>
          <cell r="FR864" t="str">
            <v/>
          </cell>
          <cell r="FS864" t="str">
            <v/>
          </cell>
          <cell r="FT864" t="str">
            <v/>
          </cell>
          <cell r="FU864" t="str">
            <v/>
          </cell>
          <cell r="FV864" t="str">
            <v/>
          </cell>
          <cell r="FW864" t="str">
            <v/>
          </cell>
          <cell r="FX864" t="str">
            <v/>
          </cell>
          <cell r="FY864" t="str">
            <v/>
          </cell>
          <cell r="FZ864" t="str">
            <v/>
          </cell>
          <cell r="GA864" t="str">
            <v/>
          </cell>
          <cell r="GB864" t="str">
            <v/>
          </cell>
          <cell r="GC864" t="str">
            <v/>
          </cell>
          <cell r="GD864" t="str">
            <v/>
          </cell>
          <cell r="GE864" t="str">
            <v/>
          </cell>
          <cell r="GF864" t="str">
            <v/>
          </cell>
          <cell r="GG864" t="str">
            <v/>
          </cell>
          <cell r="GH864" t="str">
            <v/>
          </cell>
          <cell r="GI864" t="str">
            <v/>
          </cell>
          <cell r="GJ864" t="str">
            <v/>
          </cell>
          <cell r="GK864" t="str">
            <v/>
          </cell>
          <cell r="GL864" t="str">
            <v/>
          </cell>
          <cell r="GM864" t="str">
            <v/>
          </cell>
          <cell r="GN864" t="str">
            <v/>
          </cell>
          <cell r="GO864" t="str">
            <v/>
          </cell>
          <cell r="GP864" t="str">
            <v/>
          </cell>
          <cell r="GQ864" t="str">
            <v/>
          </cell>
          <cell r="GR864" t="str">
            <v/>
          </cell>
          <cell r="GS864" t="str">
            <v/>
          </cell>
          <cell r="GT864" t="str">
            <v/>
          </cell>
          <cell r="GU864" t="str">
            <v/>
          </cell>
          <cell r="GV864" t="str">
            <v/>
          </cell>
          <cell r="GW864" t="str">
            <v/>
          </cell>
          <cell r="GX864" t="str">
            <v/>
          </cell>
          <cell r="GY864" t="str">
            <v/>
          </cell>
          <cell r="GZ864" t="str">
            <v/>
          </cell>
          <cell r="HA864" t="str">
            <v/>
          </cell>
          <cell r="HB864" t="str">
            <v/>
          </cell>
          <cell r="HC864" t="str">
            <v/>
          </cell>
          <cell r="HD864" t="str">
            <v/>
          </cell>
          <cell r="HE864" t="str">
            <v/>
          </cell>
          <cell r="HF864" t="str">
            <v/>
          </cell>
          <cell r="HG864" t="str">
            <v/>
          </cell>
          <cell r="HH864" t="str">
            <v/>
          </cell>
          <cell r="HI864" t="str">
            <v/>
          </cell>
          <cell r="HJ864" t="str">
            <v/>
          </cell>
          <cell r="HK864" t="str">
            <v/>
          </cell>
          <cell r="HL864" t="str">
            <v/>
          </cell>
          <cell r="HM864" t="str">
            <v/>
          </cell>
          <cell r="HN864" t="str">
            <v/>
          </cell>
          <cell r="HO864" t="str">
            <v/>
          </cell>
          <cell r="HP864" t="str">
            <v/>
          </cell>
          <cell r="HQ864" t="str">
            <v/>
          </cell>
          <cell r="HR864" t="str">
            <v/>
          </cell>
          <cell r="HS864" t="str">
            <v/>
          </cell>
          <cell r="HT864" t="str">
            <v/>
          </cell>
          <cell r="HU864" t="str">
            <v/>
          </cell>
          <cell r="HV864" t="str">
            <v/>
          </cell>
          <cell r="HW864" t="str">
            <v/>
          </cell>
          <cell r="HX864" t="str">
            <v/>
          </cell>
          <cell r="HY864" t="str">
            <v/>
          </cell>
          <cell r="HZ864" t="str">
            <v/>
          </cell>
          <cell r="IA864" t="str">
            <v/>
          </cell>
          <cell r="IB864" t="str">
            <v/>
          </cell>
          <cell r="IC864" t="str">
            <v/>
          </cell>
          <cell r="ID864" t="str">
            <v/>
          </cell>
        </row>
        <row r="865">
          <cell r="A865" t="str">
            <v/>
          </cell>
          <cell r="B865" t="str">
            <v/>
          </cell>
          <cell r="C865" t="str">
            <v/>
          </cell>
          <cell r="D865" t="str">
            <v/>
          </cell>
          <cell r="E865" t="str">
            <v/>
          </cell>
          <cell r="F865" t="str">
            <v/>
          </cell>
          <cell r="G865" t="str">
            <v/>
          </cell>
          <cell r="H865" t="str">
            <v/>
          </cell>
          <cell r="I865" t="str">
            <v/>
          </cell>
          <cell r="J865" t="str">
            <v/>
          </cell>
          <cell r="K865" t="str">
            <v/>
          </cell>
          <cell r="L865" t="str">
            <v/>
          </cell>
          <cell r="M865" t="str">
            <v/>
          </cell>
          <cell r="N865" t="str">
            <v/>
          </cell>
          <cell r="O865" t="str">
            <v/>
          </cell>
          <cell r="P865" t="str">
            <v/>
          </cell>
          <cell r="Q865" t="str">
            <v/>
          </cell>
          <cell r="R865" t="str">
            <v/>
          </cell>
          <cell r="S865" t="str">
            <v/>
          </cell>
          <cell r="T865" t="str">
            <v/>
          </cell>
          <cell r="U865" t="str">
            <v/>
          </cell>
          <cell r="V865" t="str">
            <v/>
          </cell>
          <cell r="W865" t="str">
            <v/>
          </cell>
          <cell r="X865" t="str">
            <v/>
          </cell>
          <cell r="Y865" t="str">
            <v/>
          </cell>
          <cell r="Z865" t="str">
            <v/>
          </cell>
          <cell r="AA865" t="str">
            <v/>
          </cell>
          <cell r="AB865" t="str">
            <v/>
          </cell>
          <cell r="AC865" t="str">
            <v/>
          </cell>
          <cell r="AD865" t="str">
            <v/>
          </cell>
          <cell r="AE865" t="str">
            <v/>
          </cell>
          <cell r="AF865" t="str">
            <v/>
          </cell>
          <cell r="AG865" t="str">
            <v/>
          </cell>
          <cell r="AH865" t="str">
            <v/>
          </cell>
          <cell r="AI865" t="str">
            <v/>
          </cell>
          <cell r="AJ865" t="str">
            <v/>
          </cell>
          <cell r="AK865" t="str">
            <v/>
          </cell>
          <cell r="AL865" t="str">
            <v/>
          </cell>
          <cell r="AM865" t="str">
            <v/>
          </cell>
          <cell r="AN865" t="str">
            <v/>
          </cell>
          <cell r="AO865" t="str">
            <v/>
          </cell>
          <cell r="AP865" t="str">
            <v/>
          </cell>
          <cell r="AQ865" t="str">
            <v/>
          </cell>
          <cell r="AR865" t="str">
            <v/>
          </cell>
          <cell r="AS865" t="str">
            <v/>
          </cell>
          <cell r="AT865" t="str">
            <v/>
          </cell>
          <cell r="AU865" t="str">
            <v/>
          </cell>
          <cell r="AV865" t="str">
            <v/>
          </cell>
          <cell r="AW865" t="str">
            <v/>
          </cell>
          <cell r="AX865" t="str">
            <v/>
          </cell>
          <cell r="AY865" t="str">
            <v/>
          </cell>
          <cell r="AZ865" t="str">
            <v/>
          </cell>
          <cell r="BA865" t="str">
            <v/>
          </cell>
          <cell r="BB865" t="str">
            <v/>
          </cell>
          <cell r="BC865" t="str">
            <v/>
          </cell>
          <cell r="BD865" t="str">
            <v/>
          </cell>
          <cell r="BE865" t="str">
            <v/>
          </cell>
          <cell r="BF865" t="str">
            <v/>
          </cell>
          <cell r="BG865" t="str">
            <v/>
          </cell>
          <cell r="BH865" t="str">
            <v/>
          </cell>
          <cell r="BI865" t="str">
            <v/>
          </cell>
          <cell r="BJ865" t="str">
            <v/>
          </cell>
          <cell r="BK865" t="str">
            <v/>
          </cell>
          <cell r="BL865" t="str">
            <v/>
          </cell>
          <cell r="BM865" t="str">
            <v/>
          </cell>
          <cell r="BN865" t="str">
            <v/>
          </cell>
          <cell r="BO865" t="str">
            <v/>
          </cell>
          <cell r="BP865" t="str">
            <v/>
          </cell>
          <cell r="BQ865" t="str">
            <v/>
          </cell>
          <cell r="BR865" t="str">
            <v/>
          </cell>
          <cell r="BS865" t="str">
            <v/>
          </cell>
          <cell r="BT865" t="str">
            <v/>
          </cell>
          <cell r="BU865" t="str">
            <v/>
          </cell>
          <cell r="BV865" t="str">
            <v/>
          </cell>
          <cell r="BW865" t="str">
            <v/>
          </cell>
          <cell r="BX865" t="str">
            <v/>
          </cell>
          <cell r="BY865" t="str">
            <v/>
          </cell>
          <cell r="BZ865" t="str">
            <v/>
          </cell>
          <cell r="CA865" t="str">
            <v/>
          </cell>
          <cell r="CB865" t="str">
            <v/>
          </cell>
          <cell r="CC865" t="str">
            <v/>
          </cell>
          <cell r="CD865" t="str">
            <v/>
          </cell>
          <cell r="CE865" t="str">
            <v/>
          </cell>
          <cell r="CF865" t="str">
            <v/>
          </cell>
          <cell r="CG865" t="str">
            <v/>
          </cell>
          <cell r="CH865" t="str">
            <v/>
          </cell>
          <cell r="CI865" t="str">
            <v/>
          </cell>
          <cell r="CJ865" t="str">
            <v/>
          </cell>
          <cell r="CK865" t="str">
            <v/>
          </cell>
          <cell r="CL865" t="str">
            <v/>
          </cell>
          <cell r="CM865" t="str">
            <v/>
          </cell>
          <cell r="CN865" t="str">
            <v/>
          </cell>
          <cell r="CO865" t="str">
            <v/>
          </cell>
          <cell r="CP865" t="str">
            <v/>
          </cell>
          <cell r="CQ865" t="str">
            <v/>
          </cell>
          <cell r="CR865" t="str">
            <v/>
          </cell>
          <cell r="CS865" t="str">
            <v/>
          </cell>
          <cell r="CT865" t="str">
            <v/>
          </cell>
          <cell r="CU865" t="str">
            <v/>
          </cell>
          <cell r="CV865" t="str">
            <v/>
          </cell>
          <cell r="CW865" t="str">
            <v/>
          </cell>
          <cell r="CX865" t="str">
            <v/>
          </cell>
          <cell r="CY865" t="str">
            <v/>
          </cell>
          <cell r="CZ865" t="str">
            <v/>
          </cell>
          <cell r="DA865" t="str">
            <v/>
          </cell>
          <cell r="DB865" t="str">
            <v/>
          </cell>
          <cell r="DC865" t="str">
            <v/>
          </cell>
          <cell r="DD865" t="str">
            <v/>
          </cell>
          <cell r="DE865" t="str">
            <v/>
          </cell>
          <cell r="DF865" t="str">
            <v/>
          </cell>
          <cell r="DG865" t="str">
            <v/>
          </cell>
          <cell r="DH865" t="str">
            <v/>
          </cell>
          <cell r="DI865" t="str">
            <v/>
          </cell>
          <cell r="DJ865" t="str">
            <v/>
          </cell>
          <cell r="DK865" t="str">
            <v/>
          </cell>
          <cell r="DL865" t="str">
            <v/>
          </cell>
          <cell r="DM865" t="str">
            <v/>
          </cell>
          <cell r="DN865" t="str">
            <v/>
          </cell>
          <cell r="DO865" t="str">
            <v/>
          </cell>
          <cell r="DP865" t="str">
            <v/>
          </cell>
          <cell r="DQ865" t="str">
            <v/>
          </cell>
          <cell r="DR865" t="str">
            <v/>
          </cell>
          <cell r="DS865" t="str">
            <v/>
          </cell>
          <cell r="DT865" t="str">
            <v/>
          </cell>
          <cell r="DU865" t="str">
            <v/>
          </cell>
          <cell r="DV865" t="str">
            <v/>
          </cell>
          <cell r="DW865" t="str">
            <v/>
          </cell>
          <cell r="DX865" t="str">
            <v/>
          </cell>
          <cell r="DY865" t="str">
            <v/>
          </cell>
          <cell r="DZ865" t="str">
            <v/>
          </cell>
          <cell r="EA865" t="str">
            <v/>
          </cell>
          <cell r="EB865" t="str">
            <v/>
          </cell>
          <cell r="EC865" t="str">
            <v/>
          </cell>
          <cell r="ED865" t="str">
            <v/>
          </cell>
          <cell r="EE865" t="str">
            <v/>
          </cell>
          <cell r="EF865" t="str">
            <v/>
          </cell>
          <cell r="EG865" t="str">
            <v/>
          </cell>
          <cell r="EH865" t="str">
            <v/>
          </cell>
          <cell r="EI865" t="str">
            <v/>
          </cell>
          <cell r="EJ865" t="str">
            <v/>
          </cell>
          <cell r="EK865" t="str">
            <v/>
          </cell>
          <cell r="EL865" t="str">
            <v/>
          </cell>
          <cell r="EM865" t="str">
            <v/>
          </cell>
          <cell r="EN865" t="str">
            <v/>
          </cell>
          <cell r="EO865" t="str">
            <v/>
          </cell>
          <cell r="EP865" t="str">
            <v/>
          </cell>
          <cell r="EQ865" t="str">
            <v/>
          </cell>
          <cell r="ER865" t="str">
            <v/>
          </cell>
          <cell r="ES865" t="str">
            <v/>
          </cell>
          <cell r="ET865" t="str">
            <v/>
          </cell>
          <cell r="EU865" t="str">
            <v/>
          </cell>
          <cell r="EV865" t="str">
            <v/>
          </cell>
          <cell r="EW865" t="str">
            <v/>
          </cell>
          <cell r="EX865" t="str">
            <v/>
          </cell>
          <cell r="EY865" t="str">
            <v/>
          </cell>
          <cell r="EZ865" t="str">
            <v/>
          </cell>
          <cell r="FA865" t="str">
            <v/>
          </cell>
          <cell r="FB865" t="str">
            <v/>
          </cell>
          <cell r="FC865" t="str">
            <v/>
          </cell>
          <cell r="FD865" t="str">
            <v/>
          </cell>
          <cell r="FE865" t="str">
            <v/>
          </cell>
          <cell r="FF865" t="str">
            <v/>
          </cell>
          <cell r="FG865" t="str">
            <v/>
          </cell>
          <cell r="FH865" t="str">
            <v/>
          </cell>
          <cell r="FI865" t="str">
            <v/>
          </cell>
          <cell r="FJ865" t="str">
            <v/>
          </cell>
          <cell r="FK865" t="str">
            <v/>
          </cell>
          <cell r="FL865" t="str">
            <v/>
          </cell>
          <cell r="FM865" t="str">
            <v/>
          </cell>
          <cell r="FN865" t="str">
            <v/>
          </cell>
          <cell r="FO865" t="str">
            <v/>
          </cell>
          <cell r="FP865" t="str">
            <v/>
          </cell>
          <cell r="FQ865" t="str">
            <v/>
          </cell>
          <cell r="FR865" t="str">
            <v/>
          </cell>
          <cell r="FS865" t="str">
            <v/>
          </cell>
          <cell r="FT865" t="str">
            <v/>
          </cell>
          <cell r="FU865" t="str">
            <v/>
          </cell>
          <cell r="FV865" t="str">
            <v/>
          </cell>
          <cell r="FW865" t="str">
            <v/>
          </cell>
          <cell r="FX865" t="str">
            <v/>
          </cell>
          <cell r="FY865" t="str">
            <v/>
          </cell>
          <cell r="FZ865" t="str">
            <v/>
          </cell>
          <cell r="GA865" t="str">
            <v/>
          </cell>
          <cell r="GB865" t="str">
            <v/>
          </cell>
          <cell r="GC865" t="str">
            <v/>
          </cell>
          <cell r="GD865" t="str">
            <v/>
          </cell>
          <cell r="GE865" t="str">
            <v/>
          </cell>
          <cell r="GF865" t="str">
            <v/>
          </cell>
          <cell r="GG865" t="str">
            <v/>
          </cell>
          <cell r="GH865" t="str">
            <v/>
          </cell>
          <cell r="GI865" t="str">
            <v/>
          </cell>
          <cell r="GJ865" t="str">
            <v/>
          </cell>
          <cell r="GK865" t="str">
            <v/>
          </cell>
          <cell r="GL865" t="str">
            <v/>
          </cell>
          <cell r="GM865" t="str">
            <v/>
          </cell>
          <cell r="GN865" t="str">
            <v/>
          </cell>
          <cell r="GO865" t="str">
            <v/>
          </cell>
          <cell r="GP865" t="str">
            <v/>
          </cell>
          <cell r="GQ865" t="str">
            <v/>
          </cell>
          <cell r="GR865" t="str">
            <v/>
          </cell>
          <cell r="GS865" t="str">
            <v/>
          </cell>
          <cell r="GT865" t="str">
            <v/>
          </cell>
          <cell r="GU865" t="str">
            <v/>
          </cell>
          <cell r="GV865" t="str">
            <v/>
          </cell>
          <cell r="GW865" t="str">
            <v/>
          </cell>
          <cell r="GX865" t="str">
            <v/>
          </cell>
          <cell r="GY865" t="str">
            <v/>
          </cell>
          <cell r="GZ865" t="str">
            <v/>
          </cell>
          <cell r="HA865" t="str">
            <v/>
          </cell>
          <cell r="HB865" t="str">
            <v/>
          </cell>
          <cell r="HC865" t="str">
            <v/>
          </cell>
          <cell r="HD865" t="str">
            <v/>
          </cell>
          <cell r="HE865" t="str">
            <v/>
          </cell>
          <cell r="HF865" t="str">
            <v/>
          </cell>
          <cell r="HG865" t="str">
            <v/>
          </cell>
          <cell r="HH865" t="str">
            <v/>
          </cell>
          <cell r="HI865" t="str">
            <v/>
          </cell>
          <cell r="HJ865" t="str">
            <v/>
          </cell>
          <cell r="HK865" t="str">
            <v/>
          </cell>
          <cell r="HL865" t="str">
            <v/>
          </cell>
          <cell r="HM865" t="str">
            <v/>
          </cell>
          <cell r="HN865" t="str">
            <v/>
          </cell>
          <cell r="HO865" t="str">
            <v/>
          </cell>
          <cell r="HP865" t="str">
            <v/>
          </cell>
          <cell r="HQ865" t="str">
            <v/>
          </cell>
          <cell r="HR865" t="str">
            <v/>
          </cell>
          <cell r="HS865" t="str">
            <v/>
          </cell>
          <cell r="HT865" t="str">
            <v/>
          </cell>
          <cell r="HU865" t="str">
            <v/>
          </cell>
          <cell r="HV865" t="str">
            <v/>
          </cell>
          <cell r="HW865" t="str">
            <v/>
          </cell>
          <cell r="HX865" t="str">
            <v/>
          </cell>
          <cell r="HY865" t="str">
            <v/>
          </cell>
          <cell r="HZ865" t="str">
            <v/>
          </cell>
          <cell r="IA865" t="str">
            <v/>
          </cell>
          <cell r="IB865" t="str">
            <v/>
          </cell>
          <cell r="IC865" t="str">
            <v/>
          </cell>
          <cell r="ID865" t="str">
            <v/>
          </cell>
        </row>
        <row r="866">
          <cell r="A866" t="str">
            <v/>
          </cell>
          <cell r="B866" t="str">
            <v/>
          </cell>
          <cell r="C866" t="str">
            <v/>
          </cell>
          <cell r="D866" t="str">
            <v/>
          </cell>
          <cell r="E866" t="str">
            <v/>
          </cell>
          <cell r="F866" t="str">
            <v/>
          </cell>
          <cell r="G866" t="str">
            <v/>
          </cell>
          <cell r="H866" t="str">
            <v/>
          </cell>
          <cell r="I866" t="str">
            <v/>
          </cell>
          <cell r="J866" t="str">
            <v/>
          </cell>
          <cell r="K866" t="str">
            <v/>
          </cell>
          <cell r="L866" t="str">
            <v/>
          </cell>
          <cell r="M866" t="str">
            <v/>
          </cell>
          <cell r="N866" t="str">
            <v/>
          </cell>
          <cell r="O866" t="str">
            <v/>
          </cell>
          <cell r="P866" t="str">
            <v/>
          </cell>
          <cell r="Q866" t="str">
            <v/>
          </cell>
          <cell r="R866" t="str">
            <v/>
          </cell>
          <cell r="S866" t="str">
            <v/>
          </cell>
          <cell r="T866" t="str">
            <v/>
          </cell>
          <cell r="U866" t="str">
            <v/>
          </cell>
          <cell r="V866" t="str">
            <v/>
          </cell>
          <cell r="W866" t="str">
            <v/>
          </cell>
          <cell r="X866" t="str">
            <v/>
          </cell>
          <cell r="Y866" t="str">
            <v/>
          </cell>
          <cell r="Z866" t="str">
            <v/>
          </cell>
          <cell r="AA866" t="str">
            <v/>
          </cell>
          <cell r="AB866" t="str">
            <v/>
          </cell>
          <cell r="AC866" t="str">
            <v/>
          </cell>
          <cell r="AD866" t="str">
            <v/>
          </cell>
          <cell r="AE866" t="str">
            <v/>
          </cell>
          <cell r="AF866" t="str">
            <v/>
          </cell>
          <cell r="AG866" t="str">
            <v/>
          </cell>
          <cell r="AH866" t="str">
            <v/>
          </cell>
          <cell r="AI866" t="str">
            <v/>
          </cell>
          <cell r="AJ866" t="str">
            <v/>
          </cell>
          <cell r="AK866" t="str">
            <v/>
          </cell>
          <cell r="AL866" t="str">
            <v/>
          </cell>
          <cell r="AM866" t="str">
            <v/>
          </cell>
          <cell r="AN866" t="str">
            <v/>
          </cell>
          <cell r="AO866" t="str">
            <v/>
          </cell>
          <cell r="AP866" t="str">
            <v/>
          </cell>
          <cell r="AQ866" t="str">
            <v/>
          </cell>
          <cell r="AR866" t="str">
            <v/>
          </cell>
          <cell r="AS866" t="str">
            <v/>
          </cell>
          <cell r="AT866" t="str">
            <v/>
          </cell>
          <cell r="AU866" t="str">
            <v/>
          </cell>
          <cell r="AV866" t="str">
            <v/>
          </cell>
          <cell r="AW866" t="str">
            <v/>
          </cell>
          <cell r="AX866" t="str">
            <v/>
          </cell>
          <cell r="AY866" t="str">
            <v/>
          </cell>
          <cell r="AZ866" t="str">
            <v/>
          </cell>
          <cell r="BA866" t="str">
            <v/>
          </cell>
          <cell r="BB866" t="str">
            <v/>
          </cell>
          <cell r="BC866" t="str">
            <v/>
          </cell>
          <cell r="BD866" t="str">
            <v/>
          </cell>
          <cell r="BE866" t="str">
            <v/>
          </cell>
          <cell r="BF866" t="str">
            <v/>
          </cell>
          <cell r="BG866" t="str">
            <v/>
          </cell>
          <cell r="BH866" t="str">
            <v/>
          </cell>
          <cell r="BI866" t="str">
            <v/>
          </cell>
          <cell r="BJ866" t="str">
            <v/>
          </cell>
          <cell r="BK866" t="str">
            <v/>
          </cell>
          <cell r="BL866" t="str">
            <v/>
          </cell>
          <cell r="BM866" t="str">
            <v/>
          </cell>
          <cell r="BN866" t="str">
            <v/>
          </cell>
          <cell r="BO866" t="str">
            <v/>
          </cell>
          <cell r="BP866" t="str">
            <v/>
          </cell>
          <cell r="BQ866" t="str">
            <v/>
          </cell>
          <cell r="BR866" t="str">
            <v/>
          </cell>
          <cell r="BS866" t="str">
            <v/>
          </cell>
          <cell r="BT866" t="str">
            <v/>
          </cell>
          <cell r="BU866" t="str">
            <v/>
          </cell>
          <cell r="BV866" t="str">
            <v/>
          </cell>
          <cell r="BW866" t="str">
            <v/>
          </cell>
          <cell r="BX866" t="str">
            <v/>
          </cell>
          <cell r="BY866" t="str">
            <v/>
          </cell>
          <cell r="BZ866" t="str">
            <v/>
          </cell>
          <cell r="CA866" t="str">
            <v/>
          </cell>
          <cell r="CB866" t="str">
            <v/>
          </cell>
          <cell r="CC866" t="str">
            <v/>
          </cell>
          <cell r="CD866" t="str">
            <v/>
          </cell>
          <cell r="CE866" t="str">
            <v/>
          </cell>
          <cell r="CF866" t="str">
            <v/>
          </cell>
          <cell r="CG866" t="str">
            <v/>
          </cell>
          <cell r="CH866" t="str">
            <v/>
          </cell>
          <cell r="CI866" t="str">
            <v/>
          </cell>
          <cell r="CJ866" t="str">
            <v/>
          </cell>
          <cell r="CK866" t="str">
            <v/>
          </cell>
          <cell r="CL866" t="str">
            <v/>
          </cell>
          <cell r="CM866" t="str">
            <v/>
          </cell>
          <cell r="CN866" t="str">
            <v/>
          </cell>
          <cell r="CO866" t="str">
            <v/>
          </cell>
          <cell r="CP866" t="str">
            <v/>
          </cell>
          <cell r="CQ866" t="str">
            <v/>
          </cell>
          <cell r="CR866" t="str">
            <v/>
          </cell>
          <cell r="CS866" t="str">
            <v/>
          </cell>
          <cell r="CT866" t="str">
            <v/>
          </cell>
          <cell r="CU866" t="str">
            <v/>
          </cell>
          <cell r="CV866" t="str">
            <v/>
          </cell>
          <cell r="CW866" t="str">
            <v/>
          </cell>
          <cell r="CX866" t="str">
            <v/>
          </cell>
          <cell r="CY866" t="str">
            <v/>
          </cell>
          <cell r="CZ866" t="str">
            <v/>
          </cell>
          <cell r="DA866" t="str">
            <v/>
          </cell>
          <cell r="DB866" t="str">
            <v/>
          </cell>
          <cell r="DC866" t="str">
            <v/>
          </cell>
          <cell r="DD866" t="str">
            <v/>
          </cell>
          <cell r="DE866" t="str">
            <v/>
          </cell>
          <cell r="DF866" t="str">
            <v/>
          </cell>
          <cell r="DG866" t="str">
            <v/>
          </cell>
          <cell r="DH866" t="str">
            <v/>
          </cell>
          <cell r="DI866" t="str">
            <v/>
          </cell>
          <cell r="DJ866" t="str">
            <v/>
          </cell>
          <cell r="DK866" t="str">
            <v/>
          </cell>
          <cell r="DL866" t="str">
            <v/>
          </cell>
          <cell r="DM866" t="str">
            <v/>
          </cell>
          <cell r="DN866" t="str">
            <v/>
          </cell>
          <cell r="DO866" t="str">
            <v/>
          </cell>
          <cell r="DP866" t="str">
            <v/>
          </cell>
          <cell r="DQ866" t="str">
            <v/>
          </cell>
          <cell r="DR866" t="str">
            <v/>
          </cell>
          <cell r="DS866" t="str">
            <v/>
          </cell>
          <cell r="DT866" t="str">
            <v/>
          </cell>
          <cell r="DU866" t="str">
            <v/>
          </cell>
          <cell r="DV866" t="str">
            <v/>
          </cell>
          <cell r="DW866" t="str">
            <v/>
          </cell>
          <cell r="DX866" t="str">
            <v/>
          </cell>
          <cell r="DY866" t="str">
            <v/>
          </cell>
          <cell r="DZ866" t="str">
            <v/>
          </cell>
          <cell r="EA866" t="str">
            <v/>
          </cell>
          <cell r="EB866" t="str">
            <v/>
          </cell>
          <cell r="EC866" t="str">
            <v/>
          </cell>
          <cell r="ED866" t="str">
            <v/>
          </cell>
          <cell r="EE866" t="str">
            <v/>
          </cell>
          <cell r="EF866" t="str">
            <v/>
          </cell>
          <cell r="EG866" t="str">
            <v/>
          </cell>
          <cell r="EH866" t="str">
            <v/>
          </cell>
          <cell r="EI866" t="str">
            <v/>
          </cell>
          <cell r="EJ866" t="str">
            <v/>
          </cell>
          <cell r="EK866" t="str">
            <v/>
          </cell>
          <cell r="EL866" t="str">
            <v/>
          </cell>
          <cell r="EM866" t="str">
            <v/>
          </cell>
          <cell r="EN866" t="str">
            <v/>
          </cell>
          <cell r="EO866" t="str">
            <v/>
          </cell>
          <cell r="EP866" t="str">
            <v/>
          </cell>
          <cell r="EQ866" t="str">
            <v/>
          </cell>
          <cell r="ER866" t="str">
            <v/>
          </cell>
          <cell r="ES866" t="str">
            <v/>
          </cell>
          <cell r="ET866" t="str">
            <v/>
          </cell>
          <cell r="EU866" t="str">
            <v/>
          </cell>
          <cell r="EV866" t="str">
            <v/>
          </cell>
          <cell r="EW866" t="str">
            <v/>
          </cell>
          <cell r="EX866" t="str">
            <v/>
          </cell>
          <cell r="EY866" t="str">
            <v/>
          </cell>
          <cell r="EZ866" t="str">
            <v/>
          </cell>
          <cell r="FA866" t="str">
            <v/>
          </cell>
          <cell r="FB866" t="str">
            <v/>
          </cell>
          <cell r="FC866" t="str">
            <v/>
          </cell>
          <cell r="FD866" t="str">
            <v/>
          </cell>
          <cell r="FE866" t="str">
            <v/>
          </cell>
          <cell r="FF866" t="str">
            <v/>
          </cell>
          <cell r="FG866" t="str">
            <v/>
          </cell>
          <cell r="FH866" t="str">
            <v/>
          </cell>
          <cell r="FI866" t="str">
            <v/>
          </cell>
          <cell r="FJ866" t="str">
            <v/>
          </cell>
          <cell r="FK866" t="str">
            <v/>
          </cell>
          <cell r="FL866" t="str">
            <v/>
          </cell>
          <cell r="FM866" t="str">
            <v/>
          </cell>
          <cell r="FN866" t="str">
            <v/>
          </cell>
          <cell r="FO866" t="str">
            <v/>
          </cell>
          <cell r="FP866" t="str">
            <v/>
          </cell>
          <cell r="FQ866" t="str">
            <v/>
          </cell>
          <cell r="FR866" t="str">
            <v/>
          </cell>
          <cell r="FS866" t="str">
            <v/>
          </cell>
          <cell r="FT866" t="str">
            <v/>
          </cell>
          <cell r="FU866" t="str">
            <v/>
          </cell>
          <cell r="FV866" t="str">
            <v/>
          </cell>
          <cell r="FW866" t="str">
            <v/>
          </cell>
          <cell r="FX866" t="str">
            <v/>
          </cell>
          <cell r="FY866" t="str">
            <v/>
          </cell>
          <cell r="FZ866" t="str">
            <v/>
          </cell>
          <cell r="GA866" t="str">
            <v/>
          </cell>
          <cell r="GB866" t="str">
            <v/>
          </cell>
          <cell r="GC866" t="str">
            <v/>
          </cell>
          <cell r="GD866" t="str">
            <v/>
          </cell>
          <cell r="GE866" t="str">
            <v/>
          </cell>
          <cell r="GF866" t="str">
            <v/>
          </cell>
          <cell r="GG866" t="str">
            <v/>
          </cell>
          <cell r="GH866" t="str">
            <v/>
          </cell>
          <cell r="GI866" t="str">
            <v/>
          </cell>
          <cell r="GJ866" t="str">
            <v/>
          </cell>
          <cell r="GK866" t="str">
            <v/>
          </cell>
          <cell r="GL866" t="str">
            <v/>
          </cell>
          <cell r="GM866" t="str">
            <v/>
          </cell>
          <cell r="GN866" t="str">
            <v/>
          </cell>
          <cell r="GO866" t="str">
            <v/>
          </cell>
          <cell r="GP866" t="str">
            <v/>
          </cell>
          <cell r="GQ866" t="str">
            <v/>
          </cell>
          <cell r="GR866" t="str">
            <v/>
          </cell>
          <cell r="GS866" t="str">
            <v/>
          </cell>
          <cell r="GT866" t="str">
            <v/>
          </cell>
          <cell r="GU866" t="str">
            <v/>
          </cell>
          <cell r="GV866" t="str">
            <v/>
          </cell>
          <cell r="GW866" t="str">
            <v/>
          </cell>
          <cell r="GX866" t="str">
            <v/>
          </cell>
          <cell r="GY866" t="str">
            <v/>
          </cell>
          <cell r="GZ866" t="str">
            <v/>
          </cell>
          <cell r="HA866" t="str">
            <v/>
          </cell>
          <cell r="HB866" t="str">
            <v/>
          </cell>
          <cell r="HC866" t="str">
            <v/>
          </cell>
          <cell r="HD866" t="str">
            <v/>
          </cell>
          <cell r="HE866" t="str">
            <v/>
          </cell>
          <cell r="HF866" t="str">
            <v/>
          </cell>
          <cell r="HG866" t="str">
            <v/>
          </cell>
          <cell r="HH866" t="str">
            <v/>
          </cell>
          <cell r="HI866" t="str">
            <v/>
          </cell>
          <cell r="HJ866" t="str">
            <v/>
          </cell>
          <cell r="HK866" t="str">
            <v/>
          </cell>
          <cell r="HL866" t="str">
            <v/>
          </cell>
          <cell r="HM866" t="str">
            <v/>
          </cell>
          <cell r="HN866" t="str">
            <v/>
          </cell>
          <cell r="HO866" t="str">
            <v/>
          </cell>
          <cell r="HP866" t="str">
            <v/>
          </cell>
          <cell r="HQ866" t="str">
            <v/>
          </cell>
          <cell r="HR866" t="str">
            <v/>
          </cell>
          <cell r="HS866" t="str">
            <v/>
          </cell>
          <cell r="HT866" t="str">
            <v/>
          </cell>
          <cell r="HU866" t="str">
            <v/>
          </cell>
          <cell r="HV866" t="str">
            <v/>
          </cell>
          <cell r="HW866" t="str">
            <v/>
          </cell>
          <cell r="HX866" t="str">
            <v/>
          </cell>
          <cell r="HY866" t="str">
            <v/>
          </cell>
          <cell r="HZ866" t="str">
            <v/>
          </cell>
          <cell r="IA866" t="str">
            <v/>
          </cell>
          <cell r="IB866" t="str">
            <v/>
          </cell>
          <cell r="IC866" t="str">
            <v/>
          </cell>
          <cell r="ID866" t="str">
            <v/>
          </cell>
        </row>
        <row r="867">
          <cell r="A867" t="str">
            <v/>
          </cell>
          <cell r="B867" t="str">
            <v/>
          </cell>
          <cell r="C867" t="str">
            <v/>
          </cell>
          <cell r="D867" t="str">
            <v/>
          </cell>
          <cell r="E867" t="str">
            <v/>
          </cell>
          <cell r="F867" t="str">
            <v/>
          </cell>
          <cell r="G867" t="str">
            <v/>
          </cell>
          <cell r="H867" t="str">
            <v/>
          </cell>
          <cell r="I867" t="str">
            <v/>
          </cell>
          <cell r="J867" t="str">
            <v/>
          </cell>
          <cell r="K867" t="str">
            <v/>
          </cell>
          <cell r="L867" t="str">
            <v/>
          </cell>
          <cell r="M867" t="str">
            <v/>
          </cell>
          <cell r="N867" t="str">
            <v/>
          </cell>
          <cell r="O867" t="str">
            <v/>
          </cell>
          <cell r="P867" t="str">
            <v/>
          </cell>
          <cell r="Q867" t="str">
            <v/>
          </cell>
          <cell r="R867" t="str">
            <v/>
          </cell>
          <cell r="S867" t="str">
            <v/>
          </cell>
          <cell r="T867" t="str">
            <v/>
          </cell>
          <cell r="U867" t="str">
            <v/>
          </cell>
          <cell r="V867" t="str">
            <v/>
          </cell>
          <cell r="W867" t="str">
            <v/>
          </cell>
          <cell r="X867" t="str">
            <v/>
          </cell>
          <cell r="Y867" t="str">
            <v/>
          </cell>
          <cell r="Z867" t="str">
            <v/>
          </cell>
          <cell r="AA867" t="str">
            <v/>
          </cell>
          <cell r="AB867" t="str">
            <v/>
          </cell>
          <cell r="AC867" t="str">
            <v/>
          </cell>
          <cell r="AD867" t="str">
            <v/>
          </cell>
          <cell r="AE867" t="str">
            <v/>
          </cell>
          <cell r="AF867" t="str">
            <v/>
          </cell>
          <cell r="AG867" t="str">
            <v/>
          </cell>
          <cell r="AH867" t="str">
            <v/>
          </cell>
          <cell r="AI867" t="str">
            <v/>
          </cell>
          <cell r="AJ867" t="str">
            <v/>
          </cell>
          <cell r="AK867" t="str">
            <v/>
          </cell>
          <cell r="AL867" t="str">
            <v/>
          </cell>
          <cell r="AM867" t="str">
            <v/>
          </cell>
          <cell r="AN867" t="str">
            <v/>
          </cell>
          <cell r="AO867" t="str">
            <v/>
          </cell>
          <cell r="AP867" t="str">
            <v/>
          </cell>
          <cell r="AQ867" t="str">
            <v/>
          </cell>
          <cell r="AR867" t="str">
            <v/>
          </cell>
          <cell r="AS867" t="str">
            <v/>
          </cell>
          <cell r="AT867" t="str">
            <v/>
          </cell>
          <cell r="AU867" t="str">
            <v/>
          </cell>
          <cell r="AV867" t="str">
            <v/>
          </cell>
          <cell r="AW867" t="str">
            <v/>
          </cell>
          <cell r="AX867" t="str">
            <v/>
          </cell>
          <cell r="AY867" t="str">
            <v/>
          </cell>
          <cell r="AZ867" t="str">
            <v/>
          </cell>
          <cell r="BA867" t="str">
            <v/>
          </cell>
          <cell r="BB867" t="str">
            <v/>
          </cell>
          <cell r="BC867" t="str">
            <v/>
          </cell>
          <cell r="BD867" t="str">
            <v/>
          </cell>
          <cell r="BE867" t="str">
            <v/>
          </cell>
          <cell r="BF867" t="str">
            <v/>
          </cell>
          <cell r="BG867" t="str">
            <v/>
          </cell>
          <cell r="BH867" t="str">
            <v/>
          </cell>
          <cell r="BI867" t="str">
            <v/>
          </cell>
          <cell r="BJ867" t="str">
            <v/>
          </cell>
          <cell r="BK867" t="str">
            <v/>
          </cell>
          <cell r="BL867" t="str">
            <v/>
          </cell>
          <cell r="BM867" t="str">
            <v/>
          </cell>
          <cell r="BN867" t="str">
            <v/>
          </cell>
          <cell r="BO867" t="str">
            <v/>
          </cell>
          <cell r="BP867" t="str">
            <v/>
          </cell>
          <cell r="BQ867" t="str">
            <v/>
          </cell>
          <cell r="BR867" t="str">
            <v/>
          </cell>
          <cell r="BS867" t="str">
            <v/>
          </cell>
          <cell r="BT867" t="str">
            <v/>
          </cell>
          <cell r="BU867" t="str">
            <v/>
          </cell>
          <cell r="BV867" t="str">
            <v/>
          </cell>
          <cell r="BW867" t="str">
            <v/>
          </cell>
          <cell r="BX867" t="str">
            <v/>
          </cell>
          <cell r="BY867" t="str">
            <v/>
          </cell>
          <cell r="BZ867" t="str">
            <v/>
          </cell>
          <cell r="CA867" t="str">
            <v/>
          </cell>
          <cell r="CB867" t="str">
            <v/>
          </cell>
          <cell r="CC867" t="str">
            <v/>
          </cell>
          <cell r="CD867" t="str">
            <v/>
          </cell>
          <cell r="CE867" t="str">
            <v/>
          </cell>
          <cell r="CF867" t="str">
            <v/>
          </cell>
          <cell r="CG867" t="str">
            <v/>
          </cell>
          <cell r="CH867" t="str">
            <v/>
          </cell>
          <cell r="CI867" t="str">
            <v/>
          </cell>
          <cell r="CJ867" t="str">
            <v/>
          </cell>
          <cell r="CK867" t="str">
            <v/>
          </cell>
          <cell r="CL867" t="str">
            <v/>
          </cell>
          <cell r="CM867" t="str">
            <v/>
          </cell>
          <cell r="CN867" t="str">
            <v/>
          </cell>
          <cell r="CO867" t="str">
            <v/>
          </cell>
          <cell r="CP867" t="str">
            <v/>
          </cell>
          <cell r="CQ867" t="str">
            <v/>
          </cell>
          <cell r="CR867" t="str">
            <v/>
          </cell>
          <cell r="CS867" t="str">
            <v/>
          </cell>
          <cell r="CT867" t="str">
            <v/>
          </cell>
          <cell r="CU867" t="str">
            <v/>
          </cell>
          <cell r="CV867" t="str">
            <v/>
          </cell>
          <cell r="CW867" t="str">
            <v/>
          </cell>
          <cell r="CX867" t="str">
            <v/>
          </cell>
          <cell r="CY867" t="str">
            <v/>
          </cell>
          <cell r="CZ867" t="str">
            <v/>
          </cell>
          <cell r="DA867" t="str">
            <v/>
          </cell>
          <cell r="DB867" t="str">
            <v/>
          </cell>
          <cell r="DC867" t="str">
            <v/>
          </cell>
          <cell r="DD867" t="str">
            <v/>
          </cell>
          <cell r="DE867" t="str">
            <v/>
          </cell>
          <cell r="DF867" t="str">
            <v/>
          </cell>
          <cell r="DG867" t="str">
            <v/>
          </cell>
          <cell r="DH867" t="str">
            <v/>
          </cell>
          <cell r="DI867" t="str">
            <v/>
          </cell>
          <cell r="DJ867" t="str">
            <v/>
          </cell>
          <cell r="DK867" t="str">
            <v/>
          </cell>
          <cell r="DL867" t="str">
            <v/>
          </cell>
          <cell r="DM867" t="str">
            <v/>
          </cell>
          <cell r="DN867" t="str">
            <v/>
          </cell>
          <cell r="DO867" t="str">
            <v/>
          </cell>
          <cell r="DP867" t="str">
            <v/>
          </cell>
          <cell r="DQ867" t="str">
            <v/>
          </cell>
          <cell r="DR867" t="str">
            <v/>
          </cell>
          <cell r="DS867" t="str">
            <v/>
          </cell>
          <cell r="DT867" t="str">
            <v/>
          </cell>
          <cell r="DU867" t="str">
            <v/>
          </cell>
          <cell r="DV867" t="str">
            <v/>
          </cell>
          <cell r="DW867" t="str">
            <v/>
          </cell>
          <cell r="DX867" t="str">
            <v/>
          </cell>
          <cell r="DY867" t="str">
            <v/>
          </cell>
          <cell r="DZ867" t="str">
            <v/>
          </cell>
          <cell r="EA867" t="str">
            <v/>
          </cell>
          <cell r="EB867" t="str">
            <v/>
          </cell>
          <cell r="EC867" t="str">
            <v/>
          </cell>
          <cell r="ED867" t="str">
            <v/>
          </cell>
          <cell r="EE867" t="str">
            <v/>
          </cell>
          <cell r="EF867" t="str">
            <v/>
          </cell>
          <cell r="EG867" t="str">
            <v/>
          </cell>
          <cell r="EH867" t="str">
            <v/>
          </cell>
          <cell r="EI867" t="str">
            <v/>
          </cell>
          <cell r="EJ867" t="str">
            <v/>
          </cell>
          <cell r="EK867" t="str">
            <v/>
          </cell>
          <cell r="EL867" t="str">
            <v/>
          </cell>
          <cell r="EM867" t="str">
            <v/>
          </cell>
          <cell r="EN867" t="str">
            <v/>
          </cell>
          <cell r="EO867" t="str">
            <v/>
          </cell>
          <cell r="EP867" t="str">
            <v/>
          </cell>
          <cell r="EQ867" t="str">
            <v/>
          </cell>
          <cell r="ER867" t="str">
            <v/>
          </cell>
          <cell r="ES867" t="str">
            <v/>
          </cell>
          <cell r="ET867" t="str">
            <v/>
          </cell>
          <cell r="EU867" t="str">
            <v/>
          </cell>
          <cell r="EV867" t="str">
            <v/>
          </cell>
          <cell r="EW867" t="str">
            <v/>
          </cell>
          <cell r="EX867" t="str">
            <v/>
          </cell>
          <cell r="EY867" t="str">
            <v/>
          </cell>
          <cell r="EZ867" t="str">
            <v/>
          </cell>
          <cell r="FA867" t="str">
            <v/>
          </cell>
          <cell r="FB867" t="str">
            <v/>
          </cell>
          <cell r="FC867" t="str">
            <v/>
          </cell>
          <cell r="FD867" t="str">
            <v/>
          </cell>
          <cell r="FE867" t="str">
            <v/>
          </cell>
          <cell r="FF867" t="str">
            <v/>
          </cell>
          <cell r="FG867" t="str">
            <v/>
          </cell>
          <cell r="FH867" t="str">
            <v/>
          </cell>
          <cell r="FI867" t="str">
            <v/>
          </cell>
          <cell r="FJ867" t="str">
            <v/>
          </cell>
          <cell r="FK867" t="str">
            <v/>
          </cell>
          <cell r="FL867" t="str">
            <v/>
          </cell>
          <cell r="FM867" t="str">
            <v/>
          </cell>
          <cell r="FN867" t="str">
            <v/>
          </cell>
          <cell r="FO867" t="str">
            <v/>
          </cell>
          <cell r="FP867" t="str">
            <v/>
          </cell>
          <cell r="FQ867" t="str">
            <v/>
          </cell>
          <cell r="FR867" t="str">
            <v/>
          </cell>
          <cell r="FS867" t="str">
            <v/>
          </cell>
          <cell r="FT867" t="str">
            <v/>
          </cell>
          <cell r="FU867" t="str">
            <v/>
          </cell>
          <cell r="FV867" t="str">
            <v/>
          </cell>
          <cell r="FW867" t="str">
            <v/>
          </cell>
          <cell r="FX867" t="str">
            <v/>
          </cell>
          <cell r="FY867" t="str">
            <v/>
          </cell>
          <cell r="FZ867" t="str">
            <v/>
          </cell>
          <cell r="GA867" t="str">
            <v/>
          </cell>
          <cell r="GB867" t="str">
            <v/>
          </cell>
          <cell r="GC867" t="str">
            <v/>
          </cell>
          <cell r="GD867" t="str">
            <v/>
          </cell>
          <cell r="GE867" t="str">
            <v/>
          </cell>
          <cell r="GF867" t="str">
            <v/>
          </cell>
          <cell r="GG867" t="str">
            <v/>
          </cell>
          <cell r="GH867" t="str">
            <v/>
          </cell>
          <cell r="GI867" t="str">
            <v/>
          </cell>
          <cell r="GJ867" t="str">
            <v/>
          </cell>
          <cell r="GK867" t="str">
            <v/>
          </cell>
          <cell r="GL867" t="str">
            <v/>
          </cell>
          <cell r="GM867" t="str">
            <v/>
          </cell>
          <cell r="GN867" t="str">
            <v/>
          </cell>
          <cell r="GO867" t="str">
            <v/>
          </cell>
          <cell r="GP867" t="str">
            <v/>
          </cell>
          <cell r="GQ867" t="str">
            <v/>
          </cell>
          <cell r="GR867" t="str">
            <v/>
          </cell>
          <cell r="GS867" t="str">
            <v/>
          </cell>
          <cell r="GT867" t="str">
            <v/>
          </cell>
          <cell r="GU867" t="str">
            <v/>
          </cell>
          <cell r="GV867" t="str">
            <v/>
          </cell>
          <cell r="GW867" t="str">
            <v/>
          </cell>
          <cell r="GX867" t="str">
            <v/>
          </cell>
          <cell r="GY867" t="str">
            <v/>
          </cell>
          <cell r="GZ867" t="str">
            <v/>
          </cell>
          <cell r="HA867" t="str">
            <v/>
          </cell>
          <cell r="HB867" t="str">
            <v/>
          </cell>
          <cell r="HC867" t="str">
            <v/>
          </cell>
          <cell r="HD867" t="str">
            <v/>
          </cell>
          <cell r="HE867" t="str">
            <v/>
          </cell>
          <cell r="HF867" t="str">
            <v/>
          </cell>
          <cell r="HG867" t="str">
            <v/>
          </cell>
          <cell r="HH867" t="str">
            <v/>
          </cell>
          <cell r="HI867" t="str">
            <v/>
          </cell>
          <cell r="HJ867" t="str">
            <v/>
          </cell>
          <cell r="HK867" t="str">
            <v/>
          </cell>
          <cell r="HL867" t="str">
            <v/>
          </cell>
          <cell r="HM867" t="str">
            <v/>
          </cell>
          <cell r="HN867" t="str">
            <v/>
          </cell>
          <cell r="HO867" t="str">
            <v/>
          </cell>
          <cell r="HP867" t="str">
            <v/>
          </cell>
          <cell r="HQ867" t="str">
            <v/>
          </cell>
          <cell r="HR867" t="str">
            <v/>
          </cell>
          <cell r="HS867" t="str">
            <v/>
          </cell>
          <cell r="HT867" t="str">
            <v/>
          </cell>
          <cell r="HU867" t="str">
            <v/>
          </cell>
          <cell r="HV867" t="str">
            <v/>
          </cell>
          <cell r="HW867" t="str">
            <v/>
          </cell>
          <cell r="HX867" t="str">
            <v/>
          </cell>
          <cell r="HY867" t="str">
            <v/>
          </cell>
          <cell r="HZ867" t="str">
            <v/>
          </cell>
          <cell r="IA867" t="str">
            <v/>
          </cell>
          <cell r="IB867" t="str">
            <v/>
          </cell>
          <cell r="IC867" t="str">
            <v/>
          </cell>
          <cell r="ID867" t="str">
            <v/>
          </cell>
        </row>
        <row r="868">
          <cell r="A868" t="str">
            <v/>
          </cell>
          <cell r="B868" t="str">
            <v/>
          </cell>
          <cell r="C868" t="str">
            <v/>
          </cell>
          <cell r="D868" t="str">
            <v/>
          </cell>
          <cell r="E868" t="str">
            <v/>
          </cell>
          <cell r="F868" t="str">
            <v/>
          </cell>
          <cell r="G868" t="str">
            <v/>
          </cell>
          <cell r="H868" t="str">
            <v/>
          </cell>
          <cell r="I868" t="str">
            <v/>
          </cell>
          <cell r="J868" t="str">
            <v/>
          </cell>
          <cell r="K868" t="str">
            <v/>
          </cell>
          <cell r="L868" t="str">
            <v/>
          </cell>
          <cell r="M868" t="str">
            <v/>
          </cell>
          <cell r="N868" t="str">
            <v/>
          </cell>
          <cell r="O868" t="str">
            <v/>
          </cell>
          <cell r="P868" t="str">
            <v/>
          </cell>
          <cell r="Q868" t="str">
            <v/>
          </cell>
          <cell r="R868" t="str">
            <v/>
          </cell>
          <cell r="S868" t="str">
            <v/>
          </cell>
          <cell r="T868" t="str">
            <v/>
          </cell>
          <cell r="U868" t="str">
            <v/>
          </cell>
          <cell r="V868" t="str">
            <v/>
          </cell>
          <cell r="W868" t="str">
            <v/>
          </cell>
          <cell r="X868" t="str">
            <v/>
          </cell>
          <cell r="Y868" t="str">
            <v/>
          </cell>
          <cell r="Z868" t="str">
            <v/>
          </cell>
          <cell r="AA868" t="str">
            <v/>
          </cell>
          <cell r="AB868" t="str">
            <v/>
          </cell>
          <cell r="AC868" t="str">
            <v/>
          </cell>
          <cell r="AD868" t="str">
            <v/>
          </cell>
          <cell r="AE868" t="str">
            <v/>
          </cell>
          <cell r="AF868" t="str">
            <v/>
          </cell>
          <cell r="AG868" t="str">
            <v/>
          </cell>
          <cell r="AH868" t="str">
            <v/>
          </cell>
          <cell r="AI868" t="str">
            <v/>
          </cell>
          <cell r="AJ868" t="str">
            <v/>
          </cell>
          <cell r="AK868" t="str">
            <v/>
          </cell>
          <cell r="AL868" t="str">
            <v/>
          </cell>
          <cell r="AM868" t="str">
            <v/>
          </cell>
          <cell r="AN868" t="str">
            <v/>
          </cell>
          <cell r="AO868" t="str">
            <v/>
          </cell>
          <cell r="AP868" t="str">
            <v/>
          </cell>
          <cell r="AQ868" t="str">
            <v/>
          </cell>
          <cell r="AR868" t="str">
            <v/>
          </cell>
          <cell r="AS868" t="str">
            <v/>
          </cell>
          <cell r="AT868" t="str">
            <v/>
          </cell>
          <cell r="AU868" t="str">
            <v/>
          </cell>
          <cell r="AV868" t="str">
            <v/>
          </cell>
          <cell r="AW868" t="str">
            <v/>
          </cell>
          <cell r="AX868" t="str">
            <v/>
          </cell>
          <cell r="AY868" t="str">
            <v/>
          </cell>
          <cell r="AZ868" t="str">
            <v/>
          </cell>
          <cell r="BA868" t="str">
            <v/>
          </cell>
          <cell r="BB868" t="str">
            <v/>
          </cell>
          <cell r="BC868" t="str">
            <v/>
          </cell>
          <cell r="BD868" t="str">
            <v/>
          </cell>
          <cell r="BE868" t="str">
            <v/>
          </cell>
          <cell r="BF868" t="str">
            <v/>
          </cell>
          <cell r="BG868" t="str">
            <v/>
          </cell>
          <cell r="BH868" t="str">
            <v/>
          </cell>
          <cell r="BI868" t="str">
            <v/>
          </cell>
          <cell r="BJ868" t="str">
            <v/>
          </cell>
          <cell r="BK868" t="str">
            <v/>
          </cell>
          <cell r="BL868" t="str">
            <v/>
          </cell>
          <cell r="BM868" t="str">
            <v/>
          </cell>
          <cell r="BN868" t="str">
            <v/>
          </cell>
          <cell r="BO868" t="str">
            <v/>
          </cell>
          <cell r="BP868" t="str">
            <v/>
          </cell>
          <cell r="BQ868" t="str">
            <v/>
          </cell>
          <cell r="BR868" t="str">
            <v/>
          </cell>
          <cell r="BS868" t="str">
            <v/>
          </cell>
          <cell r="BT868" t="str">
            <v/>
          </cell>
          <cell r="BU868" t="str">
            <v/>
          </cell>
          <cell r="BV868" t="str">
            <v/>
          </cell>
          <cell r="BW868" t="str">
            <v/>
          </cell>
          <cell r="BX868" t="str">
            <v/>
          </cell>
          <cell r="BY868" t="str">
            <v/>
          </cell>
          <cell r="BZ868" t="str">
            <v/>
          </cell>
          <cell r="CA868" t="str">
            <v/>
          </cell>
          <cell r="CB868" t="str">
            <v/>
          </cell>
          <cell r="CC868" t="str">
            <v/>
          </cell>
          <cell r="CD868" t="str">
            <v/>
          </cell>
          <cell r="CE868" t="str">
            <v/>
          </cell>
          <cell r="CF868" t="str">
            <v/>
          </cell>
          <cell r="CG868" t="str">
            <v/>
          </cell>
          <cell r="CH868" t="str">
            <v/>
          </cell>
          <cell r="CI868" t="str">
            <v/>
          </cell>
          <cell r="CJ868" t="str">
            <v/>
          </cell>
          <cell r="CK868" t="str">
            <v/>
          </cell>
          <cell r="CL868" t="str">
            <v/>
          </cell>
          <cell r="CM868" t="str">
            <v/>
          </cell>
          <cell r="CN868" t="str">
            <v/>
          </cell>
          <cell r="CO868" t="str">
            <v/>
          </cell>
          <cell r="CP868" t="str">
            <v/>
          </cell>
          <cell r="CQ868" t="str">
            <v/>
          </cell>
          <cell r="CR868" t="str">
            <v/>
          </cell>
          <cell r="CS868" t="str">
            <v/>
          </cell>
          <cell r="CT868" t="str">
            <v/>
          </cell>
          <cell r="CU868" t="str">
            <v/>
          </cell>
          <cell r="CV868" t="str">
            <v/>
          </cell>
          <cell r="CW868" t="str">
            <v/>
          </cell>
          <cell r="CX868" t="str">
            <v/>
          </cell>
          <cell r="CY868" t="str">
            <v/>
          </cell>
          <cell r="CZ868" t="str">
            <v/>
          </cell>
          <cell r="DA868" t="str">
            <v/>
          </cell>
          <cell r="DB868" t="str">
            <v/>
          </cell>
          <cell r="DC868" t="str">
            <v/>
          </cell>
          <cell r="DD868" t="str">
            <v/>
          </cell>
          <cell r="DE868" t="str">
            <v/>
          </cell>
          <cell r="DF868" t="str">
            <v/>
          </cell>
          <cell r="DG868" t="str">
            <v/>
          </cell>
          <cell r="DH868" t="str">
            <v/>
          </cell>
          <cell r="DI868" t="str">
            <v/>
          </cell>
          <cell r="DJ868" t="str">
            <v/>
          </cell>
          <cell r="DK868" t="str">
            <v/>
          </cell>
          <cell r="DL868" t="str">
            <v/>
          </cell>
          <cell r="DM868" t="str">
            <v/>
          </cell>
          <cell r="DN868" t="str">
            <v/>
          </cell>
          <cell r="DO868" t="str">
            <v/>
          </cell>
          <cell r="DP868" t="str">
            <v/>
          </cell>
          <cell r="DQ868" t="str">
            <v/>
          </cell>
          <cell r="DR868" t="str">
            <v/>
          </cell>
          <cell r="DS868" t="str">
            <v/>
          </cell>
          <cell r="DT868" t="str">
            <v/>
          </cell>
          <cell r="DU868" t="str">
            <v/>
          </cell>
          <cell r="DV868" t="str">
            <v/>
          </cell>
          <cell r="DW868" t="str">
            <v/>
          </cell>
          <cell r="DX868" t="str">
            <v/>
          </cell>
          <cell r="DY868" t="str">
            <v/>
          </cell>
          <cell r="DZ868" t="str">
            <v/>
          </cell>
          <cell r="EA868" t="str">
            <v/>
          </cell>
          <cell r="EB868" t="str">
            <v/>
          </cell>
          <cell r="EC868" t="str">
            <v/>
          </cell>
          <cell r="ED868" t="str">
            <v/>
          </cell>
          <cell r="EE868" t="str">
            <v/>
          </cell>
          <cell r="EF868" t="str">
            <v/>
          </cell>
          <cell r="EG868" t="str">
            <v/>
          </cell>
          <cell r="EH868" t="str">
            <v/>
          </cell>
          <cell r="EI868" t="str">
            <v/>
          </cell>
          <cell r="EJ868" t="str">
            <v/>
          </cell>
          <cell r="EK868" t="str">
            <v/>
          </cell>
          <cell r="EL868" t="str">
            <v/>
          </cell>
          <cell r="EM868" t="str">
            <v/>
          </cell>
          <cell r="EN868" t="str">
            <v/>
          </cell>
          <cell r="EO868" t="str">
            <v/>
          </cell>
          <cell r="EP868" t="str">
            <v/>
          </cell>
          <cell r="EQ868" t="str">
            <v/>
          </cell>
          <cell r="ER868" t="str">
            <v/>
          </cell>
          <cell r="ES868" t="str">
            <v/>
          </cell>
          <cell r="ET868" t="str">
            <v/>
          </cell>
          <cell r="EU868" t="str">
            <v/>
          </cell>
          <cell r="EV868" t="str">
            <v/>
          </cell>
          <cell r="EW868" t="str">
            <v/>
          </cell>
          <cell r="EX868" t="str">
            <v/>
          </cell>
          <cell r="EY868" t="str">
            <v/>
          </cell>
          <cell r="EZ868" t="str">
            <v/>
          </cell>
          <cell r="FA868" t="str">
            <v/>
          </cell>
          <cell r="FB868" t="str">
            <v/>
          </cell>
          <cell r="FC868" t="str">
            <v/>
          </cell>
          <cell r="FD868" t="str">
            <v/>
          </cell>
          <cell r="FE868" t="str">
            <v/>
          </cell>
          <cell r="FF868" t="str">
            <v/>
          </cell>
          <cell r="FG868" t="str">
            <v/>
          </cell>
          <cell r="FH868" t="str">
            <v/>
          </cell>
          <cell r="FI868" t="str">
            <v/>
          </cell>
          <cell r="FJ868" t="str">
            <v/>
          </cell>
          <cell r="FK868" t="str">
            <v/>
          </cell>
          <cell r="FL868" t="str">
            <v/>
          </cell>
          <cell r="FM868" t="str">
            <v/>
          </cell>
          <cell r="FN868" t="str">
            <v/>
          </cell>
          <cell r="FO868" t="str">
            <v/>
          </cell>
          <cell r="FP868" t="str">
            <v/>
          </cell>
          <cell r="FQ868" t="str">
            <v/>
          </cell>
          <cell r="FR868" t="str">
            <v/>
          </cell>
          <cell r="FS868" t="str">
            <v/>
          </cell>
          <cell r="FT868" t="str">
            <v/>
          </cell>
          <cell r="FU868" t="str">
            <v/>
          </cell>
          <cell r="FV868" t="str">
            <v/>
          </cell>
          <cell r="FW868" t="str">
            <v/>
          </cell>
          <cell r="FX868" t="str">
            <v/>
          </cell>
          <cell r="FY868" t="str">
            <v/>
          </cell>
          <cell r="FZ868" t="str">
            <v/>
          </cell>
          <cell r="GA868" t="str">
            <v/>
          </cell>
          <cell r="GB868" t="str">
            <v/>
          </cell>
          <cell r="GC868" t="str">
            <v/>
          </cell>
          <cell r="GD868" t="str">
            <v/>
          </cell>
          <cell r="GE868" t="str">
            <v/>
          </cell>
          <cell r="GF868" t="str">
            <v/>
          </cell>
          <cell r="GG868" t="str">
            <v/>
          </cell>
          <cell r="GH868" t="str">
            <v/>
          </cell>
          <cell r="GI868" t="str">
            <v/>
          </cell>
          <cell r="GJ868" t="str">
            <v/>
          </cell>
          <cell r="GK868" t="str">
            <v/>
          </cell>
          <cell r="GL868" t="str">
            <v/>
          </cell>
          <cell r="GM868" t="str">
            <v/>
          </cell>
          <cell r="GN868" t="str">
            <v/>
          </cell>
          <cell r="GO868" t="str">
            <v/>
          </cell>
          <cell r="GP868" t="str">
            <v/>
          </cell>
          <cell r="GQ868" t="str">
            <v/>
          </cell>
          <cell r="GR868" t="str">
            <v/>
          </cell>
          <cell r="GS868" t="str">
            <v/>
          </cell>
          <cell r="GT868" t="str">
            <v/>
          </cell>
          <cell r="GU868" t="str">
            <v/>
          </cell>
          <cell r="GV868" t="str">
            <v/>
          </cell>
          <cell r="GW868" t="str">
            <v/>
          </cell>
          <cell r="GX868" t="str">
            <v/>
          </cell>
          <cell r="GY868" t="str">
            <v/>
          </cell>
          <cell r="GZ868" t="str">
            <v/>
          </cell>
          <cell r="HA868" t="str">
            <v/>
          </cell>
          <cell r="HB868" t="str">
            <v/>
          </cell>
          <cell r="HC868" t="str">
            <v/>
          </cell>
          <cell r="HD868" t="str">
            <v/>
          </cell>
          <cell r="HE868" t="str">
            <v/>
          </cell>
          <cell r="HF868" t="str">
            <v/>
          </cell>
          <cell r="HG868" t="str">
            <v/>
          </cell>
          <cell r="HH868" t="str">
            <v/>
          </cell>
          <cell r="HI868" t="str">
            <v/>
          </cell>
          <cell r="HJ868" t="str">
            <v/>
          </cell>
          <cell r="HK868" t="str">
            <v/>
          </cell>
          <cell r="HL868" t="str">
            <v/>
          </cell>
          <cell r="HM868" t="str">
            <v/>
          </cell>
          <cell r="HN868" t="str">
            <v/>
          </cell>
          <cell r="HO868" t="str">
            <v/>
          </cell>
          <cell r="HP868" t="str">
            <v/>
          </cell>
          <cell r="HQ868" t="str">
            <v/>
          </cell>
          <cell r="HR868" t="str">
            <v/>
          </cell>
          <cell r="HS868" t="str">
            <v/>
          </cell>
          <cell r="HT868" t="str">
            <v/>
          </cell>
          <cell r="HU868" t="str">
            <v/>
          </cell>
          <cell r="HV868" t="str">
            <v/>
          </cell>
          <cell r="HW868" t="str">
            <v/>
          </cell>
          <cell r="HX868" t="str">
            <v/>
          </cell>
          <cell r="HY868" t="str">
            <v/>
          </cell>
          <cell r="HZ868" t="str">
            <v/>
          </cell>
          <cell r="IA868" t="str">
            <v/>
          </cell>
          <cell r="IB868" t="str">
            <v/>
          </cell>
          <cell r="IC868" t="str">
            <v/>
          </cell>
          <cell r="ID868" t="str">
            <v/>
          </cell>
        </row>
        <row r="869">
          <cell r="A869" t="str">
            <v/>
          </cell>
          <cell r="B869" t="str">
            <v/>
          </cell>
          <cell r="C869" t="str">
            <v/>
          </cell>
          <cell r="D869" t="str">
            <v/>
          </cell>
          <cell r="E869" t="str">
            <v/>
          </cell>
          <cell r="F869" t="str">
            <v/>
          </cell>
          <cell r="G869" t="str">
            <v/>
          </cell>
          <cell r="H869" t="str">
            <v/>
          </cell>
          <cell r="I869" t="str">
            <v/>
          </cell>
          <cell r="J869" t="str">
            <v/>
          </cell>
          <cell r="K869" t="str">
            <v/>
          </cell>
          <cell r="L869" t="str">
            <v/>
          </cell>
          <cell r="M869" t="str">
            <v/>
          </cell>
          <cell r="N869" t="str">
            <v/>
          </cell>
          <cell r="O869" t="str">
            <v/>
          </cell>
          <cell r="P869" t="str">
            <v/>
          </cell>
          <cell r="Q869" t="str">
            <v/>
          </cell>
          <cell r="R869" t="str">
            <v/>
          </cell>
          <cell r="S869" t="str">
            <v/>
          </cell>
          <cell r="T869" t="str">
            <v/>
          </cell>
          <cell r="U869" t="str">
            <v/>
          </cell>
          <cell r="V869" t="str">
            <v/>
          </cell>
          <cell r="W869" t="str">
            <v/>
          </cell>
          <cell r="X869" t="str">
            <v/>
          </cell>
          <cell r="Y869" t="str">
            <v/>
          </cell>
          <cell r="Z869" t="str">
            <v/>
          </cell>
          <cell r="AA869" t="str">
            <v/>
          </cell>
          <cell r="AB869" t="str">
            <v/>
          </cell>
          <cell r="AC869" t="str">
            <v/>
          </cell>
          <cell r="AD869" t="str">
            <v/>
          </cell>
          <cell r="AE869" t="str">
            <v/>
          </cell>
          <cell r="AF869" t="str">
            <v/>
          </cell>
          <cell r="AG869" t="str">
            <v/>
          </cell>
          <cell r="AH869" t="str">
            <v/>
          </cell>
          <cell r="AI869" t="str">
            <v/>
          </cell>
          <cell r="AJ869" t="str">
            <v/>
          </cell>
          <cell r="AK869" t="str">
            <v/>
          </cell>
          <cell r="AL869" t="str">
            <v/>
          </cell>
          <cell r="AM869" t="str">
            <v/>
          </cell>
          <cell r="AN869" t="str">
            <v/>
          </cell>
          <cell r="AO869" t="str">
            <v/>
          </cell>
          <cell r="AP869" t="str">
            <v/>
          </cell>
          <cell r="AQ869" t="str">
            <v/>
          </cell>
          <cell r="AR869" t="str">
            <v/>
          </cell>
          <cell r="AS869" t="str">
            <v/>
          </cell>
          <cell r="AT869" t="str">
            <v/>
          </cell>
          <cell r="AU869" t="str">
            <v/>
          </cell>
          <cell r="AV869" t="str">
            <v/>
          </cell>
          <cell r="AW869" t="str">
            <v/>
          </cell>
          <cell r="AX869" t="str">
            <v/>
          </cell>
          <cell r="AY869" t="str">
            <v/>
          </cell>
          <cell r="AZ869" t="str">
            <v/>
          </cell>
          <cell r="BA869" t="str">
            <v/>
          </cell>
          <cell r="BB869" t="str">
            <v/>
          </cell>
          <cell r="BC869" t="str">
            <v/>
          </cell>
          <cell r="BD869" t="str">
            <v/>
          </cell>
          <cell r="BE869" t="str">
            <v/>
          </cell>
          <cell r="BF869" t="str">
            <v/>
          </cell>
          <cell r="BG869" t="str">
            <v/>
          </cell>
          <cell r="BH869" t="str">
            <v/>
          </cell>
          <cell r="BI869" t="str">
            <v/>
          </cell>
          <cell r="BJ869" t="str">
            <v/>
          </cell>
          <cell r="BK869" t="str">
            <v/>
          </cell>
          <cell r="BL869" t="str">
            <v/>
          </cell>
          <cell r="BM869" t="str">
            <v/>
          </cell>
          <cell r="BN869" t="str">
            <v/>
          </cell>
          <cell r="BO869" t="str">
            <v/>
          </cell>
          <cell r="BP869" t="str">
            <v/>
          </cell>
          <cell r="BQ869" t="str">
            <v/>
          </cell>
          <cell r="BR869" t="str">
            <v/>
          </cell>
          <cell r="BS869" t="str">
            <v/>
          </cell>
          <cell r="BT869" t="str">
            <v/>
          </cell>
          <cell r="BU869" t="str">
            <v/>
          </cell>
          <cell r="BV869" t="str">
            <v/>
          </cell>
          <cell r="BW869" t="str">
            <v/>
          </cell>
          <cell r="BX869" t="str">
            <v/>
          </cell>
          <cell r="BY869" t="str">
            <v/>
          </cell>
          <cell r="BZ869" t="str">
            <v/>
          </cell>
          <cell r="CA869" t="str">
            <v/>
          </cell>
          <cell r="CB869" t="str">
            <v/>
          </cell>
          <cell r="CC869" t="str">
            <v/>
          </cell>
          <cell r="CD869" t="str">
            <v/>
          </cell>
          <cell r="CE869" t="str">
            <v/>
          </cell>
          <cell r="CF869" t="str">
            <v/>
          </cell>
          <cell r="CG869" t="str">
            <v/>
          </cell>
          <cell r="CH869" t="str">
            <v/>
          </cell>
          <cell r="CI869" t="str">
            <v/>
          </cell>
          <cell r="CJ869" t="str">
            <v/>
          </cell>
          <cell r="CK869" t="str">
            <v/>
          </cell>
          <cell r="CL869" t="str">
            <v/>
          </cell>
          <cell r="CM869" t="str">
            <v/>
          </cell>
          <cell r="CN869" t="str">
            <v/>
          </cell>
          <cell r="CO869" t="str">
            <v/>
          </cell>
          <cell r="CP869" t="str">
            <v/>
          </cell>
          <cell r="CQ869" t="str">
            <v/>
          </cell>
          <cell r="CR869" t="str">
            <v/>
          </cell>
          <cell r="CS869" t="str">
            <v/>
          </cell>
          <cell r="CT869" t="str">
            <v/>
          </cell>
          <cell r="CU869" t="str">
            <v/>
          </cell>
          <cell r="CV869" t="str">
            <v/>
          </cell>
          <cell r="CW869" t="str">
            <v/>
          </cell>
          <cell r="CX869" t="str">
            <v/>
          </cell>
          <cell r="CY869" t="str">
            <v/>
          </cell>
          <cell r="CZ869" t="str">
            <v/>
          </cell>
          <cell r="DA869" t="str">
            <v/>
          </cell>
          <cell r="DB869" t="str">
            <v/>
          </cell>
          <cell r="DC869" t="str">
            <v/>
          </cell>
          <cell r="DD869" t="str">
            <v/>
          </cell>
          <cell r="DE869" t="str">
            <v/>
          </cell>
          <cell r="DF869" t="str">
            <v/>
          </cell>
          <cell r="DG869" t="str">
            <v/>
          </cell>
          <cell r="DH869" t="str">
            <v/>
          </cell>
          <cell r="DI869" t="str">
            <v/>
          </cell>
          <cell r="DJ869" t="str">
            <v/>
          </cell>
          <cell r="DK869" t="str">
            <v/>
          </cell>
          <cell r="DL869" t="str">
            <v/>
          </cell>
          <cell r="DM869" t="str">
            <v/>
          </cell>
          <cell r="DN869" t="str">
            <v/>
          </cell>
          <cell r="DO869" t="str">
            <v/>
          </cell>
          <cell r="DP869" t="str">
            <v/>
          </cell>
          <cell r="DQ869" t="str">
            <v/>
          </cell>
          <cell r="DR869" t="str">
            <v/>
          </cell>
          <cell r="DS869" t="str">
            <v/>
          </cell>
          <cell r="DT869" t="str">
            <v/>
          </cell>
          <cell r="DU869" t="str">
            <v/>
          </cell>
          <cell r="DV869" t="str">
            <v/>
          </cell>
          <cell r="DW869" t="str">
            <v/>
          </cell>
          <cell r="DX869" t="str">
            <v/>
          </cell>
          <cell r="DY869" t="str">
            <v/>
          </cell>
          <cell r="DZ869" t="str">
            <v/>
          </cell>
          <cell r="EA869" t="str">
            <v/>
          </cell>
          <cell r="EB869" t="str">
            <v/>
          </cell>
          <cell r="EC869" t="str">
            <v/>
          </cell>
          <cell r="ED869" t="str">
            <v/>
          </cell>
          <cell r="EE869" t="str">
            <v/>
          </cell>
          <cell r="EF869" t="str">
            <v/>
          </cell>
          <cell r="EG869" t="str">
            <v/>
          </cell>
          <cell r="EH869" t="str">
            <v/>
          </cell>
          <cell r="EI869" t="str">
            <v/>
          </cell>
          <cell r="EJ869" t="str">
            <v/>
          </cell>
          <cell r="EK869" t="str">
            <v/>
          </cell>
          <cell r="EL869" t="str">
            <v/>
          </cell>
          <cell r="EM869" t="str">
            <v/>
          </cell>
          <cell r="EN869" t="str">
            <v/>
          </cell>
          <cell r="EO869" t="str">
            <v/>
          </cell>
          <cell r="EP869" t="str">
            <v/>
          </cell>
          <cell r="EQ869" t="str">
            <v/>
          </cell>
          <cell r="ER869" t="str">
            <v/>
          </cell>
          <cell r="ES869" t="str">
            <v/>
          </cell>
          <cell r="ET869" t="str">
            <v/>
          </cell>
          <cell r="EU869" t="str">
            <v/>
          </cell>
          <cell r="EV869" t="str">
            <v/>
          </cell>
          <cell r="EW869" t="str">
            <v/>
          </cell>
          <cell r="EX869" t="str">
            <v/>
          </cell>
          <cell r="EY869" t="str">
            <v/>
          </cell>
          <cell r="EZ869" t="str">
            <v/>
          </cell>
          <cell r="FA869" t="str">
            <v/>
          </cell>
          <cell r="FB869" t="str">
            <v/>
          </cell>
          <cell r="FC869" t="str">
            <v/>
          </cell>
          <cell r="FD869" t="str">
            <v/>
          </cell>
          <cell r="FE869" t="str">
            <v/>
          </cell>
          <cell r="FF869" t="str">
            <v/>
          </cell>
          <cell r="FG869" t="str">
            <v/>
          </cell>
          <cell r="FH869" t="str">
            <v/>
          </cell>
          <cell r="FI869" t="str">
            <v/>
          </cell>
          <cell r="FJ869" t="str">
            <v/>
          </cell>
          <cell r="FK869" t="str">
            <v/>
          </cell>
          <cell r="FL869" t="str">
            <v/>
          </cell>
          <cell r="FM869" t="str">
            <v/>
          </cell>
          <cell r="FN869" t="str">
            <v/>
          </cell>
          <cell r="FO869" t="str">
            <v/>
          </cell>
          <cell r="FP869" t="str">
            <v/>
          </cell>
          <cell r="FQ869" t="str">
            <v/>
          </cell>
          <cell r="FR869" t="str">
            <v/>
          </cell>
          <cell r="FS869" t="str">
            <v/>
          </cell>
          <cell r="FT869" t="str">
            <v/>
          </cell>
          <cell r="FU869" t="str">
            <v/>
          </cell>
          <cell r="FV869" t="str">
            <v/>
          </cell>
          <cell r="FW869" t="str">
            <v/>
          </cell>
          <cell r="FX869" t="str">
            <v/>
          </cell>
          <cell r="FY869" t="str">
            <v/>
          </cell>
          <cell r="FZ869" t="str">
            <v/>
          </cell>
          <cell r="GA869" t="str">
            <v/>
          </cell>
          <cell r="GB869" t="str">
            <v/>
          </cell>
          <cell r="GC869" t="str">
            <v/>
          </cell>
          <cell r="GD869" t="str">
            <v/>
          </cell>
          <cell r="GE869" t="str">
            <v/>
          </cell>
          <cell r="GF869" t="str">
            <v/>
          </cell>
          <cell r="GG869" t="str">
            <v/>
          </cell>
          <cell r="GH869" t="str">
            <v/>
          </cell>
          <cell r="GI869" t="str">
            <v/>
          </cell>
          <cell r="GJ869" t="str">
            <v/>
          </cell>
          <cell r="GK869" t="str">
            <v/>
          </cell>
          <cell r="GL869" t="str">
            <v/>
          </cell>
          <cell r="GM869" t="str">
            <v/>
          </cell>
          <cell r="GN869" t="str">
            <v/>
          </cell>
          <cell r="GO869" t="str">
            <v/>
          </cell>
          <cell r="GP869" t="str">
            <v/>
          </cell>
          <cell r="GQ869" t="str">
            <v/>
          </cell>
          <cell r="GR869" t="str">
            <v/>
          </cell>
          <cell r="GS869" t="str">
            <v/>
          </cell>
          <cell r="GT869" t="str">
            <v/>
          </cell>
          <cell r="GU869" t="str">
            <v/>
          </cell>
          <cell r="GV869" t="str">
            <v/>
          </cell>
          <cell r="GW869" t="str">
            <v/>
          </cell>
          <cell r="GX869" t="str">
            <v/>
          </cell>
          <cell r="GY869" t="str">
            <v/>
          </cell>
          <cell r="GZ869" t="str">
            <v/>
          </cell>
          <cell r="HA869" t="str">
            <v/>
          </cell>
          <cell r="HB869" t="str">
            <v/>
          </cell>
          <cell r="HC869" t="str">
            <v/>
          </cell>
          <cell r="HD869" t="str">
            <v/>
          </cell>
          <cell r="HE869" t="str">
            <v/>
          </cell>
          <cell r="HF869" t="str">
            <v/>
          </cell>
          <cell r="HG869" t="str">
            <v/>
          </cell>
          <cell r="HH869" t="str">
            <v/>
          </cell>
          <cell r="HI869" t="str">
            <v/>
          </cell>
          <cell r="HJ869" t="str">
            <v/>
          </cell>
          <cell r="HK869" t="str">
            <v/>
          </cell>
          <cell r="HL869" t="str">
            <v/>
          </cell>
          <cell r="HM869" t="str">
            <v/>
          </cell>
          <cell r="HN869" t="str">
            <v/>
          </cell>
          <cell r="HO869" t="str">
            <v/>
          </cell>
          <cell r="HP869" t="str">
            <v/>
          </cell>
          <cell r="HQ869" t="str">
            <v/>
          </cell>
          <cell r="HR869" t="str">
            <v/>
          </cell>
          <cell r="HS869" t="str">
            <v/>
          </cell>
          <cell r="HT869" t="str">
            <v/>
          </cell>
          <cell r="HU869" t="str">
            <v/>
          </cell>
          <cell r="HV869" t="str">
            <v/>
          </cell>
          <cell r="HW869" t="str">
            <v/>
          </cell>
          <cell r="HX869" t="str">
            <v/>
          </cell>
          <cell r="HY869" t="str">
            <v/>
          </cell>
          <cell r="HZ869" t="str">
            <v/>
          </cell>
          <cell r="IA869" t="str">
            <v/>
          </cell>
          <cell r="IB869" t="str">
            <v/>
          </cell>
          <cell r="IC869" t="str">
            <v/>
          </cell>
          <cell r="ID869" t="str">
            <v/>
          </cell>
        </row>
        <row r="870">
          <cell r="A870" t="str">
            <v/>
          </cell>
          <cell r="B870" t="str">
            <v/>
          </cell>
          <cell r="C870" t="str">
            <v/>
          </cell>
          <cell r="D870" t="str">
            <v/>
          </cell>
          <cell r="E870" t="str">
            <v/>
          </cell>
          <cell r="F870" t="str">
            <v/>
          </cell>
          <cell r="G870" t="str">
            <v/>
          </cell>
          <cell r="H870" t="str">
            <v/>
          </cell>
          <cell r="I870" t="str">
            <v/>
          </cell>
          <cell r="J870" t="str">
            <v/>
          </cell>
          <cell r="K870" t="str">
            <v/>
          </cell>
          <cell r="L870" t="str">
            <v/>
          </cell>
          <cell r="M870" t="str">
            <v/>
          </cell>
          <cell r="N870" t="str">
            <v/>
          </cell>
          <cell r="O870" t="str">
            <v/>
          </cell>
          <cell r="P870" t="str">
            <v/>
          </cell>
          <cell r="Q870" t="str">
            <v/>
          </cell>
          <cell r="R870" t="str">
            <v/>
          </cell>
          <cell r="S870" t="str">
            <v/>
          </cell>
          <cell r="T870" t="str">
            <v/>
          </cell>
          <cell r="U870" t="str">
            <v/>
          </cell>
          <cell r="V870" t="str">
            <v/>
          </cell>
          <cell r="W870" t="str">
            <v/>
          </cell>
          <cell r="X870" t="str">
            <v/>
          </cell>
          <cell r="Y870" t="str">
            <v/>
          </cell>
          <cell r="Z870" t="str">
            <v/>
          </cell>
          <cell r="AA870" t="str">
            <v/>
          </cell>
          <cell r="AB870" t="str">
            <v/>
          </cell>
          <cell r="AC870" t="str">
            <v/>
          </cell>
          <cell r="AD870" t="str">
            <v/>
          </cell>
          <cell r="AE870" t="str">
            <v/>
          </cell>
          <cell r="AF870" t="str">
            <v/>
          </cell>
          <cell r="AG870" t="str">
            <v/>
          </cell>
          <cell r="AH870" t="str">
            <v/>
          </cell>
          <cell r="AI870" t="str">
            <v/>
          </cell>
          <cell r="AJ870" t="str">
            <v/>
          </cell>
          <cell r="AK870" t="str">
            <v/>
          </cell>
          <cell r="AL870" t="str">
            <v/>
          </cell>
          <cell r="AM870" t="str">
            <v/>
          </cell>
          <cell r="AN870" t="str">
            <v/>
          </cell>
          <cell r="AO870" t="str">
            <v/>
          </cell>
          <cell r="AP870" t="str">
            <v/>
          </cell>
          <cell r="AQ870" t="str">
            <v/>
          </cell>
          <cell r="AR870" t="str">
            <v/>
          </cell>
          <cell r="AS870" t="str">
            <v/>
          </cell>
          <cell r="AT870" t="str">
            <v/>
          </cell>
          <cell r="AU870" t="str">
            <v/>
          </cell>
          <cell r="AV870" t="str">
            <v/>
          </cell>
          <cell r="AW870" t="str">
            <v/>
          </cell>
          <cell r="AX870" t="str">
            <v/>
          </cell>
          <cell r="AY870" t="str">
            <v/>
          </cell>
          <cell r="AZ870" t="str">
            <v/>
          </cell>
          <cell r="BA870" t="str">
            <v/>
          </cell>
          <cell r="BB870" t="str">
            <v/>
          </cell>
          <cell r="BC870" t="str">
            <v/>
          </cell>
          <cell r="BD870" t="str">
            <v/>
          </cell>
          <cell r="BE870" t="str">
            <v/>
          </cell>
          <cell r="BF870" t="str">
            <v/>
          </cell>
          <cell r="BG870" t="str">
            <v/>
          </cell>
          <cell r="BH870" t="str">
            <v/>
          </cell>
          <cell r="BI870" t="str">
            <v/>
          </cell>
          <cell r="BJ870" t="str">
            <v/>
          </cell>
          <cell r="BK870" t="str">
            <v/>
          </cell>
          <cell r="BL870" t="str">
            <v/>
          </cell>
          <cell r="BM870" t="str">
            <v/>
          </cell>
          <cell r="BN870" t="str">
            <v/>
          </cell>
          <cell r="BO870" t="str">
            <v/>
          </cell>
          <cell r="BP870" t="str">
            <v/>
          </cell>
          <cell r="BQ870" t="str">
            <v/>
          </cell>
          <cell r="BR870" t="str">
            <v/>
          </cell>
          <cell r="BS870" t="str">
            <v/>
          </cell>
          <cell r="BT870" t="str">
            <v/>
          </cell>
          <cell r="BU870" t="str">
            <v/>
          </cell>
          <cell r="BV870" t="str">
            <v/>
          </cell>
          <cell r="BW870" t="str">
            <v/>
          </cell>
          <cell r="BX870" t="str">
            <v/>
          </cell>
          <cell r="BY870" t="str">
            <v/>
          </cell>
          <cell r="BZ870" t="str">
            <v/>
          </cell>
          <cell r="CA870" t="str">
            <v/>
          </cell>
          <cell r="CB870" t="str">
            <v/>
          </cell>
          <cell r="CC870" t="str">
            <v/>
          </cell>
          <cell r="CD870" t="str">
            <v/>
          </cell>
          <cell r="CE870" t="str">
            <v/>
          </cell>
          <cell r="CF870" t="str">
            <v/>
          </cell>
          <cell r="CG870" t="str">
            <v/>
          </cell>
          <cell r="CH870" t="str">
            <v/>
          </cell>
          <cell r="CI870" t="str">
            <v/>
          </cell>
          <cell r="CJ870" t="str">
            <v/>
          </cell>
          <cell r="CK870" t="str">
            <v/>
          </cell>
          <cell r="CL870" t="str">
            <v/>
          </cell>
          <cell r="CM870" t="str">
            <v/>
          </cell>
          <cell r="CN870" t="str">
            <v/>
          </cell>
          <cell r="CO870" t="str">
            <v/>
          </cell>
          <cell r="CP870" t="str">
            <v/>
          </cell>
          <cell r="CQ870" t="str">
            <v/>
          </cell>
          <cell r="CR870" t="str">
            <v/>
          </cell>
          <cell r="CS870" t="str">
            <v/>
          </cell>
          <cell r="CT870" t="str">
            <v/>
          </cell>
          <cell r="CU870" t="str">
            <v/>
          </cell>
          <cell r="CV870" t="str">
            <v/>
          </cell>
          <cell r="CW870" t="str">
            <v/>
          </cell>
          <cell r="CX870" t="str">
            <v/>
          </cell>
          <cell r="CY870" t="str">
            <v/>
          </cell>
          <cell r="CZ870" t="str">
            <v/>
          </cell>
          <cell r="DA870" t="str">
            <v/>
          </cell>
          <cell r="DB870" t="str">
            <v/>
          </cell>
          <cell r="DC870" t="str">
            <v/>
          </cell>
          <cell r="DD870" t="str">
            <v/>
          </cell>
          <cell r="DE870" t="str">
            <v/>
          </cell>
          <cell r="DF870" t="str">
            <v/>
          </cell>
          <cell r="DG870" t="str">
            <v/>
          </cell>
          <cell r="DH870" t="str">
            <v/>
          </cell>
          <cell r="DI870" t="str">
            <v/>
          </cell>
          <cell r="DJ870" t="str">
            <v/>
          </cell>
          <cell r="DK870" t="str">
            <v/>
          </cell>
          <cell r="DL870" t="str">
            <v/>
          </cell>
          <cell r="DM870" t="str">
            <v/>
          </cell>
          <cell r="DN870" t="str">
            <v/>
          </cell>
          <cell r="DO870" t="str">
            <v/>
          </cell>
          <cell r="DP870" t="str">
            <v/>
          </cell>
          <cell r="DQ870" t="str">
            <v/>
          </cell>
          <cell r="DR870" t="str">
            <v/>
          </cell>
          <cell r="DS870" t="str">
            <v/>
          </cell>
          <cell r="DT870" t="str">
            <v/>
          </cell>
          <cell r="DU870" t="str">
            <v/>
          </cell>
          <cell r="DV870" t="str">
            <v/>
          </cell>
          <cell r="DW870" t="str">
            <v/>
          </cell>
          <cell r="DX870" t="str">
            <v/>
          </cell>
          <cell r="DY870" t="str">
            <v/>
          </cell>
          <cell r="DZ870" t="str">
            <v/>
          </cell>
          <cell r="EA870" t="str">
            <v/>
          </cell>
          <cell r="EB870" t="str">
            <v/>
          </cell>
          <cell r="EC870" t="str">
            <v/>
          </cell>
          <cell r="ED870" t="str">
            <v/>
          </cell>
          <cell r="EE870" t="str">
            <v/>
          </cell>
          <cell r="EF870" t="str">
            <v/>
          </cell>
          <cell r="EG870" t="str">
            <v/>
          </cell>
          <cell r="EH870" t="str">
            <v/>
          </cell>
          <cell r="EI870" t="str">
            <v/>
          </cell>
          <cell r="EJ870" t="str">
            <v/>
          </cell>
          <cell r="EK870" t="str">
            <v/>
          </cell>
          <cell r="EL870" t="str">
            <v/>
          </cell>
          <cell r="EM870" t="str">
            <v/>
          </cell>
          <cell r="EN870" t="str">
            <v/>
          </cell>
          <cell r="EO870" t="str">
            <v/>
          </cell>
          <cell r="EP870" t="str">
            <v/>
          </cell>
          <cell r="EQ870" t="str">
            <v/>
          </cell>
          <cell r="ER870" t="str">
            <v/>
          </cell>
          <cell r="ES870" t="str">
            <v/>
          </cell>
          <cell r="ET870" t="str">
            <v/>
          </cell>
          <cell r="EU870" t="str">
            <v/>
          </cell>
          <cell r="EV870" t="str">
            <v/>
          </cell>
          <cell r="EW870" t="str">
            <v/>
          </cell>
          <cell r="EX870" t="str">
            <v/>
          </cell>
          <cell r="EY870" t="str">
            <v/>
          </cell>
          <cell r="EZ870" t="str">
            <v/>
          </cell>
          <cell r="FA870" t="str">
            <v/>
          </cell>
          <cell r="FB870" t="str">
            <v/>
          </cell>
          <cell r="FC870" t="str">
            <v/>
          </cell>
          <cell r="FD870" t="str">
            <v/>
          </cell>
          <cell r="FE870" t="str">
            <v/>
          </cell>
          <cell r="FF870" t="str">
            <v/>
          </cell>
          <cell r="FG870" t="str">
            <v/>
          </cell>
          <cell r="FH870" t="str">
            <v/>
          </cell>
          <cell r="FI870" t="str">
            <v/>
          </cell>
          <cell r="FJ870" t="str">
            <v/>
          </cell>
          <cell r="FK870" t="str">
            <v/>
          </cell>
          <cell r="FL870" t="str">
            <v/>
          </cell>
          <cell r="FM870" t="str">
            <v/>
          </cell>
          <cell r="FN870" t="str">
            <v/>
          </cell>
          <cell r="FO870" t="str">
            <v/>
          </cell>
          <cell r="FP870" t="str">
            <v/>
          </cell>
          <cell r="FQ870" t="str">
            <v/>
          </cell>
          <cell r="FR870" t="str">
            <v/>
          </cell>
          <cell r="FS870" t="str">
            <v/>
          </cell>
          <cell r="FT870" t="str">
            <v/>
          </cell>
          <cell r="FU870" t="str">
            <v/>
          </cell>
          <cell r="FV870" t="str">
            <v/>
          </cell>
          <cell r="FW870" t="str">
            <v/>
          </cell>
          <cell r="FX870" t="str">
            <v/>
          </cell>
          <cell r="FY870" t="str">
            <v/>
          </cell>
          <cell r="FZ870" t="str">
            <v/>
          </cell>
          <cell r="GA870" t="str">
            <v/>
          </cell>
          <cell r="GB870" t="str">
            <v/>
          </cell>
          <cell r="GC870" t="str">
            <v/>
          </cell>
          <cell r="GD870" t="str">
            <v/>
          </cell>
          <cell r="GE870" t="str">
            <v/>
          </cell>
          <cell r="GF870" t="str">
            <v/>
          </cell>
          <cell r="GG870" t="str">
            <v/>
          </cell>
          <cell r="GH870" t="str">
            <v/>
          </cell>
          <cell r="GI870" t="str">
            <v/>
          </cell>
          <cell r="GJ870" t="str">
            <v/>
          </cell>
          <cell r="GK870" t="str">
            <v/>
          </cell>
          <cell r="GL870" t="str">
            <v/>
          </cell>
          <cell r="GM870" t="str">
            <v/>
          </cell>
          <cell r="GN870" t="str">
            <v/>
          </cell>
          <cell r="GO870" t="str">
            <v/>
          </cell>
          <cell r="GP870" t="str">
            <v/>
          </cell>
          <cell r="GQ870" t="str">
            <v/>
          </cell>
          <cell r="GR870" t="str">
            <v/>
          </cell>
          <cell r="GS870" t="str">
            <v/>
          </cell>
          <cell r="GT870" t="str">
            <v/>
          </cell>
          <cell r="GU870" t="str">
            <v/>
          </cell>
          <cell r="GV870" t="str">
            <v/>
          </cell>
          <cell r="GW870" t="str">
            <v/>
          </cell>
          <cell r="GX870" t="str">
            <v/>
          </cell>
          <cell r="GY870" t="str">
            <v/>
          </cell>
          <cell r="GZ870" t="str">
            <v/>
          </cell>
          <cell r="HA870" t="str">
            <v/>
          </cell>
          <cell r="HB870" t="str">
            <v/>
          </cell>
          <cell r="HC870" t="str">
            <v/>
          </cell>
          <cell r="HD870" t="str">
            <v/>
          </cell>
          <cell r="HE870" t="str">
            <v/>
          </cell>
          <cell r="HF870" t="str">
            <v/>
          </cell>
          <cell r="HG870" t="str">
            <v/>
          </cell>
          <cell r="HH870" t="str">
            <v/>
          </cell>
          <cell r="HI870" t="str">
            <v/>
          </cell>
          <cell r="HJ870" t="str">
            <v/>
          </cell>
          <cell r="HK870" t="str">
            <v/>
          </cell>
          <cell r="HL870" t="str">
            <v/>
          </cell>
          <cell r="HM870" t="str">
            <v/>
          </cell>
          <cell r="HN870" t="str">
            <v/>
          </cell>
          <cell r="HO870" t="str">
            <v/>
          </cell>
          <cell r="HP870" t="str">
            <v/>
          </cell>
          <cell r="HQ870" t="str">
            <v/>
          </cell>
          <cell r="HR870" t="str">
            <v/>
          </cell>
          <cell r="HS870" t="str">
            <v/>
          </cell>
          <cell r="HT870" t="str">
            <v/>
          </cell>
          <cell r="HU870" t="str">
            <v/>
          </cell>
          <cell r="HV870" t="str">
            <v/>
          </cell>
          <cell r="HW870" t="str">
            <v/>
          </cell>
          <cell r="HX870" t="str">
            <v/>
          </cell>
          <cell r="HY870" t="str">
            <v/>
          </cell>
          <cell r="HZ870" t="str">
            <v/>
          </cell>
          <cell r="IA870" t="str">
            <v/>
          </cell>
          <cell r="IB870" t="str">
            <v/>
          </cell>
          <cell r="IC870" t="str">
            <v/>
          </cell>
          <cell r="ID870" t="str">
            <v/>
          </cell>
        </row>
        <row r="871">
          <cell r="A871" t="str">
            <v/>
          </cell>
          <cell r="B871" t="str">
            <v/>
          </cell>
          <cell r="C871" t="str">
            <v/>
          </cell>
          <cell r="D871" t="str">
            <v/>
          </cell>
          <cell r="E871" t="str">
            <v/>
          </cell>
          <cell r="F871" t="str">
            <v/>
          </cell>
          <cell r="G871" t="str">
            <v/>
          </cell>
          <cell r="H871" t="str">
            <v/>
          </cell>
          <cell r="I871" t="str">
            <v/>
          </cell>
          <cell r="J871" t="str">
            <v/>
          </cell>
          <cell r="K871" t="str">
            <v/>
          </cell>
          <cell r="L871" t="str">
            <v/>
          </cell>
          <cell r="M871" t="str">
            <v/>
          </cell>
          <cell r="N871" t="str">
            <v/>
          </cell>
          <cell r="O871" t="str">
            <v/>
          </cell>
          <cell r="P871" t="str">
            <v/>
          </cell>
          <cell r="Q871" t="str">
            <v/>
          </cell>
          <cell r="R871" t="str">
            <v/>
          </cell>
          <cell r="S871" t="str">
            <v/>
          </cell>
          <cell r="T871" t="str">
            <v/>
          </cell>
          <cell r="U871" t="str">
            <v/>
          </cell>
          <cell r="V871" t="str">
            <v/>
          </cell>
          <cell r="W871" t="str">
            <v/>
          </cell>
          <cell r="X871" t="str">
            <v/>
          </cell>
          <cell r="Y871" t="str">
            <v/>
          </cell>
          <cell r="Z871" t="str">
            <v/>
          </cell>
          <cell r="AA871" t="str">
            <v/>
          </cell>
          <cell r="AB871" t="str">
            <v/>
          </cell>
          <cell r="AC871" t="str">
            <v/>
          </cell>
          <cell r="AD871" t="str">
            <v/>
          </cell>
          <cell r="AE871" t="str">
            <v/>
          </cell>
          <cell r="AF871" t="str">
            <v/>
          </cell>
          <cell r="AG871" t="str">
            <v/>
          </cell>
          <cell r="AH871" t="str">
            <v/>
          </cell>
          <cell r="AI871" t="str">
            <v/>
          </cell>
          <cell r="AJ871" t="str">
            <v/>
          </cell>
          <cell r="AK871" t="str">
            <v/>
          </cell>
          <cell r="AL871" t="str">
            <v/>
          </cell>
          <cell r="AM871" t="str">
            <v/>
          </cell>
          <cell r="AN871" t="str">
            <v/>
          </cell>
          <cell r="AO871" t="str">
            <v/>
          </cell>
          <cell r="AP871" t="str">
            <v/>
          </cell>
          <cell r="AQ871" t="str">
            <v/>
          </cell>
          <cell r="AR871" t="str">
            <v/>
          </cell>
          <cell r="AS871" t="str">
            <v/>
          </cell>
          <cell r="AT871" t="str">
            <v/>
          </cell>
          <cell r="AU871" t="str">
            <v/>
          </cell>
          <cell r="AV871" t="str">
            <v/>
          </cell>
          <cell r="AW871" t="str">
            <v/>
          </cell>
          <cell r="AX871" t="str">
            <v/>
          </cell>
          <cell r="AY871" t="str">
            <v/>
          </cell>
          <cell r="AZ871" t="str">
            <v/>
          </cell>
          <cell r="BA871" t="str">
            <v/>
          </cell>
          <cell r="BB871" t="str">
            <v/>
          </cell>
          <cell r="BC871" t="str">
            <v/>
          </cell>
          <cell r="BD871" t="str">
            <v/>
          </cell>
          <cell r="BE871" t="str">
            <v/>
          </cell>
          <cell r="BF871" t="str">
            <v/>
          </cell>
          <cell r="BG871" t="str">
            <v/>
          </cell>
          <cell r="BH871" t="str">
            <v/>
          </cell>
          <cell r="BI871" t="str">
            <v/>
          </cell>
          <cell r="BJ871" t="str">
            <v/>
          </cell>
          <cell r="BK871" t="str">
            <v/>
          </cell>
          <cell r="BL871" t="str">
            <v/>
          </cell>
          <cell r="BM871" t="str">
            <v/>
          </cell>
          <cell r="BN871" t="str">
            <v/>
          </cell>
          <cell r="BO871" t="str">
            <v/>
          </cell>
          <cell r="BP871" t="str">
            <v/>
          </cell>
          <cell r="BQ871" t="str">
            <v/>
          </cell>
          <cell r="BR871" t="str">
            <v/>
          </cell>
          <cell r="BS871" t="str">
            <v/>
          </cell>
          <cell r="BT871" t="str">
            <v/>
          </cell>
          <cell r="BU871" t="str">
            <v/>
          </cell>
          <cell r="BV871" t="str">
            <v/>
          </cell>
          <cell r="BW871" t="str">
            <v/>
          </cell>
          <cell r="BX871" t="str">
            <v/>
          </cell>
          <cell r="BY871" t="str">
            <v/>
          </cell>
          <cell r="BZ871" t="str">
            <v/>
          </cell>
          <cell r="CA871" t="str">
            <v/>
          </cell>
          <cell r="CB871" t="str">
            <v/>
          </cell>
          <cell r="CC871" t="str">
            <v/>
          </cell>
          <cell r="CD871" t="str">
            <v/>
          </cell>
          <cell r="CE871" t="str">
            <v/>
          </cell>
          <cell r="CF871" t="str">
            <v/>
          </cell>
          <cell r="CG871" t="str">
            <v/>
          </cell>
          <cell r="CH871" t="str">
            <v/>
          </cell>
          <cell r="CI871" t="str">
            <v/>
          </cell>
          <cell r="CJ871" t="str">
            <v/>
          </cell>
          <cell r="CK871" t="str">
            <v/>
          </cell>
          <cell r="CL871" t="str">
            <v/>
          </cell>
          <cell r="CM871" t="str">
            <v/>
          </cell>
          <cell r="CN871" t="str">
            <v/>
          </cell>
          <cell r="CO871" t="str">
            <v/>
          </cell>
          <cell r="CP871" t="str">
            <v/>
          </cell>
          <cell r="CQ871" t="str">
            <v/>
          </cell>
          <cell r="CR871" t="str">
            <v/>
          </cell>
          <cell r="CS871" t="str">
            <v/>
          </cell>
          <cell r="CT871" t="str">
            <v/>
          </cell>
          <cell r="CU871" t="str">
            <v/>
          </cell>
          <cell r="CV871" t="str">
            <v/>
          </cell>
          <cell r="CW871" t="str">
            <v/>
          </cell>
          <cell r="CX871" t="str">
            <v/>
          </cell>
          <cell r="CY871" t="str">
            <v/>
          </cell>
          <cell r="CZ871" t="str">
            <v/>
          </cell>
          <cell r="DA871" t="str">
            <v/>
          </cell>
          <cell r="DB871" t="str">
            <v/>
          </cell>
          <cell r="DC871" t="str">
            <v/>
          </cell>
          <cell r="DD871" t="str">
            <v/>
          </cell>
          <cell r="DE871" t="str">
            <v/>
          </cell>
          <cell r="DF871" t="str">
            <v/>
          </cell>
          <cell r="DG871" t="str">
            <v/>
          </cell>
          <cell r="DH871" t="str">
            <v/>
          </cell>
          <cell r="DI871" t="str">
            <v/>
          </cell>
          <cell r="DJ871" t="str">
            <v/>
          </cell>
          <cell r="DK871" t="str">
            <v/>
          </cell>
          <cell r="DL871" t="str">
            <v/>
          </cell>
          <cell r="DM871" t="str">
            <v/>
          </cell>
          <cell r="DN871" t="str">
            <v/>
          </cell>
          <cell r="DO871" t="str">
            <v/>
          </cell>
          <cell r="DP871" t="str">
            <v/>
          </cell>
          <cell r="DQ871" t="str">
            <v/>
          </cell>
          <cell r="DR871" t="str">
            <v/>
          </cell>
          <cell r="DS871" t="str">
            <v/>
          </cell>
          <cell r="DT871" t="str">
            <v/>
          </cell>
          <cell r="DU871" t="str">
            <v/>
          </cell>
          <cell r="DV871" t="str">
            <v/>
          </cell>
          <cell r="DW871" t="str">
            <v/>
          </cell>
          <cell r="DX871" t="str">
            <v/>
          </cell>
          <cell r="DY871" t="str">
            <v/>
          </cell>
          <cell r="DZ871" t="str">
            <v/>
          </cell>
          <cell r="EA871" t="str">
            <v/>
          </cell>
          <cell r="EB871" t="str">
            <v/>
          </cell>
          <cell r="EC871" t="str">
            <v/>
          </cell>
          <cell r="ED871" t="str">
            <v/>
          </cell>
          <cell r="EE871" t="str">
            <v/>
          </cell>
          <cell r="EF871" t="str">
            <v/>
          </cell>
          <cell r="EG871" t="str">
            <v/>
          </cell>
          <cell r="EH871" t="str">
            <v/>
          </cell>
          <cell r="EI871" t="str">
            <v/>
          </cell>
          <cell r="EJ871" t="str">
            <v/>
          </cell>
          <cell r="EK871" t="str">
            <v/>
          </cell>
          <cell r="EL871" t="str">
            <v/>
          </cell>
          <cell r="EM871" t="str">
            <v/>
          </cell>
          <cell r="EN871" t="str">
            <v/>
          </cell>
          <cell r="EO871" t="str">
            <v/>
          </cell>
          <cell r="EP871" t="str">
            <v/>
          </cell>
          <cell r="EQ871" t="str">
            <v/>
          </cell>
          <cell r="ER871" t="str">
            <v/>
          </cell>
          <cell r="ES871" t="str">
            <v/>
          </cell>
          <cell r="ET871" t="str">
            <v/>
          </cell>
          <cell r="EU871" t="str">
            <v/>
          </cell>
          <cell r="EV871" t="str">
            <v/>
          </cell>
          <cell r="EW871" t="str">
            <v/>
          </cell>
          <cell r="EX871" t="str">
            <v/>
          </cell>
          <cell r="EY871" t="str">
            <v/>
          </cell>
          <cell r="EZ871" t="str">
            <v/>
          </cell>
          <cell r="FA871" t="str">
            <v/>
          </cell>
          <cell r="FB871" t="str">
            <v/>
          </cell>
          <cell r="FC871" t="str">
            <v/>
          </cell>
          <cell r="FD871" t="str">
            <v/>
          </cell>
          <cell r="FE871" t="str">
            <v/>
          </cell>
          <cell r="FF871" t="str">
            <v/>
          </cell>
          <cell r="FG871" t="str">
            <v/>
          </cell>
          <cell r="FH871" t="str">
            <v/>
          </cell>
          <cell r="FI871" t="str">
            <v/>
          </cell>
          <cell r="FJ871" t="str">
            <v/>
          </cell>
          <cell r="FK871" t="str">
            <v/>
          </cell>
          <cell r="FL871" t="str">
            <v/>
          </cell>
          <cell r="FM871" t="str">
            <v/>
          </cell>
          <cell r="FN871" t="str">
            <v/>
          </cell>
          <cell r="FO871" t="str">
            <v/>
          </cell>
          <cell r="FP871" t="str">
            <v/>
          </cell>
          <cell r="FQ871" t="str">
            <v/>
          </cell>
          <cell r="FR871" t="str">
            <v/>
          </cell>
          <cell r="FS871" t="str">
            <v/>
          </cell>
          <cell r="FT871" t="str">
            <v/>
          </cell>
          <cell r="FU871" t="str">
            <v/>
          </cell>
          <cell r="FV871" t="str">
            <v/>
          </cell>
          <cell r="FW871" t="str">
            <v/>
          </cell>
          <cell r="FX871" t="str">
            <v/>
          </cell>
          <cell r="FY871" t="str">
            <v/>
          </cell>
          <cell r="FZ871" t="str">
            <v/>
          </cell>
          <cell r="GA871" t="str">
            <v/>
          </cell>
          <cell r="GB871" t="str">
            <v/>
          </cell>
          <cell r="GC871" t="str">
            <v/>
          </cell>
          <cell r="GD871" t="str">
            <v/>
          </cell>
          <cell r="GE871" t="str">
            <v/>
          </cell>
          <cell r="GF871" t="str">
            <v/>
          </cell>
          <cell r="GG871" t="str">
            <v/>
          </cell>
          <cell r="GH871" t="str">
            <v/>
          </cell>
          <cell r="GI871" t="str">
            <v/>
          </cell>
          <cell r="GJ871" t="str">
            <v/>
          </cell>
          <cell r="GK871" t="str">
            <v/>
          </cell>
          <cell r="GL871" t="str">
            <v/>
          </cell>
          <cell r="GM871" t="str">
            <v/>
          </cell>
          <cell r="GN871" t="str">
            <v/>
          </cell>
          <cell r="GO871" t="str">
            <v/>
          </cell>
          <cell r="GP871" t="str">
            <v/>
          </cell>
          <cell r="GQ871" t="str">
            <v/>
          </cell>
          <cell r="GR871" t="str">
            <v/>
          </cell>
          <cell r="GS871" t="str">
            <v/>
          </cell>
          <cell r="GT871" t="str">
            <v/>
          </cell>
          <cell r="GU871" t="str">
            <v/>
          </cell>
          <cell r="GV871" t="str">
            <v/>
          </cell>
          <cell r="GW871" t="str">
            <v/>
          </cell>
          <cell r="GX871" t="str">
            <v/>
          </cell>
          <cell r="GY871" t="str">
            <v/>
          </cell>
          <cell r="GZ871" t="str">
            <v/>
          </cell>
          <cell r="HA871" t="str">
            <v/>
          </cell>
          <cell r="HB871" t="str">
            <v/>
          </cell>
          <cell r="HC871" t="str">
            <v/>
          </cell>
          <cell r="HD871" t="str">
            <v/>
          </cell>
          <cell r="HE871" t="str">
            <v/>
          </cell>
          <cell r="HF871" t="str">
            <v/>
          </cell>
          <cell r="HG871" t="str">
            <v/>
          </cell>
          <cell r="HH871" t="str">
            <v/>
          </cell>
          <cell r="HI871" t="str">
            <v/>
          </cell>
          <cell r="HJ871" t="str">
            <v/>
          </cell>
          <cell r="HK871" t="str">
            <v/>
          </cell>
          <cell r="HL871" t="str">
            <v/>
          </cell>
          <cell r="HM871" t="str">
            <v/>
          </cell>
          <cell r="HN871" t="str">
            <v/>
          </cell>
          <cell r="HO871" t="str">
            <v/>
          </cell>
          <cell r="HP871" t="str">
            <v/>
          </cell>
          <cell r="HQ871" t="str">
            <v/>
          </cell>
          <cell r="HR871" t="str">
            <v/>
          </cell>
          <cell r="HS871" t="str">
            <v/>
          </cell>
          <cell r="HT871" t="str">
            <v/>
          </cell>
          <cell r="HU871" t="str">
            <v/>
          </cell>
          <cell r="HV871" t="str">
            <v/>
          </cell>
          <cell r="HW871" t="str">
            <v/>
          </cell>
          <cell r="HX871" t="str">
            <v/>
          </cell>
          <cell r="HY871" t="str">
            <v/>
          </cell>
          <cell r="HZ871" t="str">
            <v/>
          </cell>
          <cell r="IA871" t="str">
            <v/>
          </cell>
          <cell r="IB871" t="str">
            <v/>
          </cell>
          <cell r="IC871" t="str">
            <v/>
          </cell>
          <cell r="ID871" t="str">
            <v/>
          </cell>
        </row>
        <row r="872">
          <cell r="A872" t="str">
            <v/>
          </cell>
          <cell r="B872" t="str">
            <v/>
          </cell>
          <cell r="C872" t="str">
            <v/>
          </cell>
          <cell r="D872" t="str">
            <v/>
          </cell>
          <cell r="E872" t="str">
            <v/>
          </cell>
          <cell r="F872" t="str">
            <v/>
          </cell>
          <cell r="G872" t="str">
            <v/>
          </cell>
          <cell r="H872" t="str">
            <v/>
          </cell>
          <cell r="I872" t="str">
            <v/>
          </cell>
          <cell r="J872" t="str">
            <v/>
          </cell>
          <cell r="K872" t="str">
            <v/>
          </cell>
          <cell r="L872" t="str">
            <v/>
          </cell>
          <cell r="M872" t="str">
            <v/>
          </cell>
          <cell r="N872" t="str">
            <v/>
          </cell>
          <cell r="O872" t="str">
            <v/>
          </cell>
          <cell r="P872" t="str">
            <v/>
          </cell>
          <cell r="Q872" t="str">
            <v/>
          </cell>
          <cell r="R872" t="str">
            <v/>
          </cell>
          <cell r="S872" t="str">
            <v/>
          </cell>
          <cell r="T872" t="str">
            <v/>
          </cell>
          <cell r="U872" t="str">
            <v/>
          </cell>
          <cell r="V872" t="str">
            <v/>
          </cell>
          <cell r="W872" t="str">
            <v/>
          </cell>
          <cell r="X872" t="str">
            <v/>
          </cell>
          <cell r="Y872" t="str">
            <v/>
          </cell>
          <cell r="Z872" t="str">
            <v/>
          </cell>
          <cell r="AA872" t="str">
            <v/>
          </cell>
          <cell r="AB872" t="str">
            <v/>
          </cell>
          <cell r="AC872" t="str">
            <v/>
          </cell>
          <cell r="AD872" t="str">
            <v/>
          </cell>
          <cell r="AE872" t="str">
            <v/>
          </cell>
          <cell r="AF872" t="str">
            <v/>
          </cell>
          <cell r="AG872" t="str">
            <v/>
          </cell>
          <cell r="AH872" t="str">
            <v/>
          </cell>
          <cell r="AI872" t="str">
            <v/>
          </cell>
          <cell r="AJ872" t="str">
            <v/>
          </cell>
          <cell r="AK872" t="str">
            <v/>
          </cell>
          <cell r="AL872" t="str">
            <v/>
          </cell>
          <cell r="AM872" t="str">
            <v/>
          </cell>
          <cell r="AN872" t="str">
            <v/>
          </cell>
          <cell r="AO872" t="str">
            <v/>
          </cell>
          <cell r="AP872" t="str">
            <v/>
          </cell>
          <cell r="AQ872" t="str">
            <v/>
          </cell>
          <cell r="AR872" t="str">
            <v/>
          </cell>
          <cell r="AS872" t="str">
            <v/>
          </cell>
          <cell r="AT872" t="str">
            <v/>
          </cell>
          <cell r="AU872" t="str">
            <v/>
          </cell>
          <cell r="AV872" t="str">
            <v/>
          </cell>
          <cell r="AW872" t="str">
            <v/>
          </cell>
          <cell r="AX872" t="str">
            <v/>
          </cell>
          <cell r="AY872" t="str">
            <v/>
          </cell>
          <cell r="AZ872" t="str">
            <v/>
          </cell>
          <cell r="BA872" t="str">
            <v/>
          </cell>
          <cell r="BB872" t="str">
            <v/>
          </cell>
          <cell r="BC872" t="str">
            <v/>
          </cell>
          <cell r="BD872" t="str">
            <v/>
          </cell>
          <cell r="BE872" t="str">
            <v/>
          </cell>
          <cell r="BF872" t="str">
            <v/>
          </cell>
          <cell r="BG872" t="str">
            <v/>
          </cell>
          <cell r="BH872" t="str">
            <v/>
          </cell>
          <cell r="BI872" t="str">
            <v/>
          </cell>
          <cell r="BJ872" t="str">
            <v/>
          </cell>
          <cell r="BK872" t="str">
            <v/>
          </cell>
          <cell r="BL872" t="str">
            <v/>
          </cell>
          <cell r="BM872" t="str">
            <v/>
          </cell>
          <cell r="BN872" t="str">
            <v/>
          </cell>
          <cell r="BO872" t="str">
            <v/>
          </cell>
          <cell r="BP872" t="str">
            <v/>
          </cell>
          <cell r="BQ872" t="str">
            <v/>
          </cell>
          <cell r="BR872" t="str">
            <v/>
          </cell>
          <cell r="BS872" t="str">
            <v/>
          </cell>
          <cell r="BT872" t="str">
            <v/>
          </cell>
          <cell r="BU872" t="str">
            <v/>
          </cell>
          <cell r="BV872" t="str">
            <v/>
          </cell>
          <cell r="BW872" t="str">
            <v/>
          </cell>
          <cell r="BX872" t="str">
            <v/>
          </cell>
          <cell r="BY872" t="str">
            <v/>
          </cell>
          <cell r="BZ872" t="str">
            <v/>
          </cell>
          <cell r="CA872" t="str">
            <v/>
          </cell>
          <cell r="CB872" t="str">
            <v/>
          </cell>
          <cell r="CC872" t="str">
            <v/>
          </cell>
          <cell r="CD872" t="str">
            <v/>
          </cell>
          <cell r="CE872" t="str">
            <v/>
          </cell>
          <cell r="CF872" t="str">
            <v/>
          </cell>
          <cell r="CG872" t="str">
            <v/>
          </cell>
          <cell r="CH872" t="str">
            <v/>
          </cell>
          <cell r="CI872" t="str">
            <v/>
          </cell>
          <cell r="CJ872" t="str">
            <v/>
          </cell>
          <cell r="CK872" t="str">
            <v/>
          </cell>
          <cell r="CL872" t="str">
            <v/>
          </cell>
          <cell r="CM872" t="str">
            <v/>
          </cell>
          <cell r="CN872" t="str">
            <v/>
          </cell>
          <cell r="CO872" t="str">
            <v/>
          </cell>
          <cell r="CP872" t="str">
            <v/>
          </cell>
          <cell r="CQ872" t="str">
            <v/>
          </cell>
          <cell r="CR872" t="str">
            <v/>
          </cell>
          <cell r="CS872" t="str">
            <v/>
          </cell>
          <cell r="CT872" t="str">
            <v/>
          </cell>
          <cell r="CU872" t="str">
            <v/>
          </cell>
          <cell r="CV872" t="str">
            <v/>
          </cell>
          <cell r="CW872" t="str">
            <v/>
          </cell>
          <cell r="CX872" t="str">
            <v/>
          </cell>
          <cell r="CY872" t="str">
            <v/>
          </cell>
          <cell r="CZ872" t="str">
            <v/>
          </cell>
          <cell r="DA872" t="str">
            <v/>
          </cell>
          <cell r="DB872" t="str">
            <v/>
          </cell>
          <cell r="DC872" t="str">
            <v/>
          </cell>
          <cell r="DD872" t="str">
            <v/>
          </cell>
          <cell r="DE872" t="str">
            <v/>
          </cell>
          <cell r="DF872" t="str">
            <v/>
          </cell>
          <cell r="DG872" t="str">
            <v/>
          </cell>
          <cell r="DH872" t="str">
            <v/>
          </cell>
          <cell r="DI872" t="str">
            <v/>
          </cell>
          <cell r="DJ872" t="str">
            <v/>
          </cell>
          <cell r="DK872" t="str">
            <v/>
          </cell>
          <cell r="DL872" t="str">
            <v/>
          </cell>
          <cell r="DM872" t="str">
            <v/>
          </cell>
          <cell r="DN872" t="str">
            <v/>
          </cell>
          <cell r="DO872" t="str">
            <v/>
          </cell>
          <cell r="DP872" t="str">
            <v/>
          </cell>
          <cell r="DQ872" t="str">
            <v/>
          </cell>
          <cell r="DR872" t="str">
            <v/>
          </cell>
          <cell r="DS872" t="str">
            <v/>
          </cell>
          <cell r="DT872" t="str">
            <v/>
          </cell>
          <cell r="DU872" t="str">
            <v/>
          </cell>
          <cell r="DV872" t="str">
            <v/>
          </cell>
          <cell r="DW872" t="str">
            <v/>
          </cell>
          <cell r="DX872" t="str">
            <v/>
          </cell>
          <cell r="DY872" t="str">
            <v/>
          </cell>
          <cell r="DZ872" t="str">
            <v/>
          </cell>
          <cell r="EA872" t="str">
            <v/>
          </cell>
          <cell r="EB872" t="str">
            <v/>
          </cell>
          <cell r="EC872" t="str">
            <v/>
          </cell>
          <cell r="ED872" t="str">
            <v/>
          </cell>
          <cell r="EE872" t="str">
            <v/>
          </cell>
          <cell r="EF872" t="str">
            <v/>
          </cell>
          <cell r="EG872" t="str">
            <v/>
          </cell>
          <cell r="EH872" t="str">
            <v/>
          </cell>
          <cell r="EI872" t="str">
            <v/>
          </cell>
          <cell r="EJ872" t="str">
            <v/>
          </cell>
          <cell r="EK872" t="str">
            <v/>
          </cell>
          <cell r="EL872" t="str">
            <v/>
          </cell>
          <cell r="EM872" t="str">
            <v/>
          </cell>
          <cell r="EN872" t="str">
            <v/>
          </cell>
          <cell r="EO872" t="str">
            <v/>
          </cell>
          <cell r="EP872" t="str">
            <v/>
          </cell>
          <cell r="EQ872" t="str">
            <v/>
          </cell>
          <cell r="ER872" t="str">
            <v/>
          </cell>
          <cell r="ES872" t="str">
            <v/>
          </cell>
          <cell r="ET872" t="str">
            <v/>
          </cell>
          <cell r="EU872" t="str">
            <v/>
          </cell>
          <cell r="EV872" t="str">
            <v/>
          </cell>
          <cell r="EW872" t="str">
            <v/>
          </cell>
          <cell r="EX872" t="str">
            <v/>
          </cell>
          <cell r="EY872" t="str">
            <v/>
          </cell>
          <cell r="EZ872" t="str">
            <v/>
          </cell>
          <cell r="FA872" t="str">
            <v/>
          </cell>
          <cell r="FB872" t="str">
            <v/>
          </cell>
          <cell r="FC872" t="str">
            <v/>
          </cell>
          <cell r="FD872" t="str">
            <v/>
          </cell>
          <cell r="FE872" t="str">
            <v/>
          </cell>
          <cell r="FF872" t="str">
            <v/>
          </cell>
          <cell r="FG872" t="str">
            <v/>
          </cell>
          <cell r="FH872" t="str">
            <v/>
          </cell>
          <cell r="FI872" t="str">
            <v/>
          </cell>
          <cell r="FJ872" t="str">
            <v/>
          </cell>
          <cell r="FK872" t="str">
            <v/>
          </cell>
          <cell r="FL872" t="str">
            <v/>
          </cell>
          <cell r="FM872" t="str">
            <v/>
          </cell>
          <cell r="FN872" t="str">
            <v/>
          </cell>
          <cell r="FO872" t="str">
            <v/>
          </cell>
          <cell r="FP872" t="str">
            <v/>
          </cell>
          <cell r="FQ872" t="str">
            <v/>
          </cell>
          <cell r="FR872" t="str">
            <v/>
          </cell>
          <cell r="FS872" t="str">
            <v/>
          </cell>
          <cell r="FT872" t="str">
            <v/>
          </cell>
          <cell r="FU872" t="str">
            <v/>
          </cell>
          <cell r="FV872" t="str">
            <v/>
          </cell>
          <cell r="FW872" t="str">
            <v/>
          </cell>
          <cell r="FX872" t="str">
            <v/>
          </cell>
          <cell r="FY872" t="str">
            <v/>
          </cell>
          <cell r="FZ872" t="str">
            <v/>
          </cell>
          <cell r="GA872" t="str">
            <v/>
          </cell>
          <cell r="GB872" t="str">
            <v/>
          </cell>
          <cell r="GC872" t="str">
            <v/>
          </cell>
          <cell r="GD872" t="str">
            <v/>
          </cell>
          <cell r="GE872" t="str">
            <v/>
          </cell>
          <cell r="GF872" t="str">
            <v/>
          </cell>
          <cell r="GG872" t="str">
            <v/>
          </cell>
          <cell r="GH872" t="str">
            <v/>
          </cell>
          <cell r="GI872" t="str">
            <v/>
          </cell>
          <cell r="GJ872" t="str">
            <v/>
          </cell>
          <cell r="GK872" t="str">
            <v/>
          </cell>
          <cell r="GL872" t="str">
            <v/>
          </cell>
          <cell r="GM872" t="str">
            <v/>
          </cell>
          <cell r="GN872" t="str">
            <v/>
          </cell>
          <cell r="GO872" t="str">
            <v/>
          </cell>
          <cell r="GP872" t="str">
            <v/>
          </cell>
          <cell r="GQ872" t="str">
            <v/>
          </cell>
          <cell r="GR872" t="str">
            <v/>
          </cell>
          <cell r="GS872" t="str">
            <v/>
          </cell>
          <cell r="GT872" t="str">
            <v/>
          </cell>
          <cell r="GU872" t="str">
            <v/>
          </cell>
          <cell r="GV872" t="str">
            <v/>
          </cell>
          <cell r="GW872" t="str">
            <v/>
          </cell>
          <cell r="GX872" t="str">
            <v/>
          </cell>
          <cell r="GY872" t="str">
            <v/>
          </cell>
          <cell r="GZ872" t="str">
            <v/>
          </cell>
          <cell r="HA872" t="str">
            <v/>
          </cell>
          <cell r="HB872" t="str">
            <v/>
          </cell>
          <cell r="HC872" t="str">
            <v/>
          </cell>
          <cell r="HD872" t="str">
            <v/>
          </cell>
          <cell r="HE872" t="str">
            <v/>
          </cell>
          <cell r="HF872" t="str">
            <v/>
          </cell>
          <cell r="HG872" t="str">
            <v/>
          </cell>
          <cell r="HH872" t="str">
            <v/>
          </cell>
          <cell r="HI872" t="str">
            <v/>
          </cell>
          <cell r="HJ872" t="str">
            <v/>
          </cell>
          <cell r="HK872" t="str">
            <v/>
          </cell>
          <cell r="HL872" t="str">
            <v/>
          </cell>
          <cell r="HM872" t="str">
            <v/>
          </cell>
          <cell r="HN872" t="str">
            <v/>
          </cell>
          <cell r="HO872" t="str">
            <v/>
          </cell>
          <cell r="HP872" t="str">
            <v/>
          </cell>
          <cell r="HQ872" t="str">
            <v/>
          </cell>
          <cell r="HR872" t="str">
            <v/>
          </cell>
          <cell r="HS872" t="str">
            <v/>
          </cell>
          <cell r="HT872" t="str">
            <v/>
          </cell>
          <cell r="HU872" t="str">
            <v/>
          </cell>
          <cell r="HV872" t="str">
            <v/>
          </cell>
          <cell r="HW872" t="str">
            <v/>
          </cell>
          <cell r="HX872" t="str">
            <v/>
          </cell>
          <cell r="HY872" t="str">
            <v/>
          </cell>
          <cell r="HZ872" t="str">
            <v/>
          </cell>
          <cell r="IA872" t="str">
            <v/>
          </cell>
          <cell r="IB872" t="str">
            <v/>
          </cell>
          <cell r="IC872" t="str">
            <v/>
          </cell>
          <cell r="ID872" t="str">
            <v/>
          </cell>
        </row>
        <row r="873">
          <cell r="A873" t="str">
            <v/>
          </cell>
          <cell r="B873" t="str">
            <v/>
          </cell>
          <cell r="C873" t="str">
            <v/>
          </cell>
          <cell r="D873" t="str">
            <v/>
          </cell>
          <cell r="E873" t="str">
            <v/>
          </cell>
          <cell r="F873" t="str">
            <v/>
          </cell>
          <cell r="G873" t="str">
            <v/>
          </cell>
          <cell r="H873" t="str">
            <v/>
          </cell>
          <cell r="I873" t="str">
            <v/>
          </cell>
          <cell r="J873" t="str">
            <v/>
          </cell>
          <cell r="K873" t="str">
            <v/>
          </cell>
          <cell r="L873" t="str">
            <v/>
          </cell>
          <cell r="M873" t="str">
            <v/>
          </cell>
          <cell r="N873" t="str">
            <v/>
          </cell>
          <cell r="O873" t="str">
            <v/>
          </cell>
          <cell r="P873" t="str">
            <v/>
          </cell>
          <cell r="Q873" t="str">
            <v/>
          </cell>
          <cell r="R873" t="str">
            <v/>
          </cell>
          <cell r="S873" t="str">
            <v/>
          </cell>
          <cell r="T873" t="str">
            <v/>
          </cell>
          <cell r="U873" t="str">
            <v/>
          </cell>
          <cell r="V873" t="str">
            <v/>
          </cell>
          <cell r="W873" t="str">
            <v/>
          </cell>
          <cell r="X873" t="str">
            <v/>
          </cell>
          <cell r="Y873" t="str">
            <v/>
          </cell>
          <cell r="Z873" t="str">
            <v/>
          </cell>
          <cell r="AA873" t="str">
            <v/>
          </cell>
          <cell r="AB873" t="str">
            <v/>
          </cell>
          <cell r="AC873" t="str">
            <v/>
          </cell>
          <cell r="AD873" t="str">
            <v/>
          </cell>
          <cell r="AE873" t="str">
            <v/>
          </cell>
          <cell r="AF873" t="str">
            <v/>
          </cell>
          <cell r="AG873" t="str">
            <v/>
          </cell>
          <cell r="AH873" t="str">
            <v/>
          </cell>
          <cell r="AI873" t="str">
            <v/>
          </cell>
          <cell r="AJ873" t="str">
            <v/>
          </cell>
          <cell r="AK873" t="str">
            <v/>
          </cell>
          <cell r="AL873" t="str">
            <v/>
          </cell>
          <cell r="AM873" t="str">
            <v/>
          </cell>
          <cell r="AN873" t="str">
            <v/>
          </cell>
          <cell r="AO873" t="str">
            <v/>
          </cell>
          <cell r="AP873" t="str">
            <v/>
          </cell>
          <cell r="AQ873" t="str">
            <v/>
          </cell>
          <cell r="AR873" t="str">
            <v/>
          </cell>
          <cell r="AS873" t="str">
            <v/>
          </cell>
          <cell r="AT873" t="str">
            <v/>
          </cell>
          <cell r="AU873" t="str">
            <v/>
          </cell>
          <cell r="AV873" t="str">
            <v/>
          </cell>
          <cell r="AW873" t="str">
            <v/>
          </cell>
          <cell r="AX873" t="str">
            <v/>
          </cell>
          <cell r="AY873" t="str">
            <v/>
          </cell>
          <cell r="AZ873" t="str">
            <v/>
          </cell>
          <cell r="BA873" t="str">
            <v/>
          </cell>
          <cell r="BB873" t="str">
            <v/>
          </cell>
          <cell r="BC873" t="str">
            <v/>
          </cell>
          <cell r="BD873" t="str">
            <v/>
          </cell>
          <cell r="BE873" t="str">
            <v/>
          </cell>
          <cell r="BF873" t="str">
            <v/>
          </cell>
          <cell r="BG873" t="str">
            <v/>
          </cell>
          <cell r="BH873" t="str">
            <v/>
          </cell>
          <cell r="BI873" t="str">
            <v/>
          </cell>
          <cell r="BJ873" t="str">
            <v/>
          </cell>
          <cell r="BK873" t="str">
            <v/>
          </cell>
          <cell r="BL873" t="str">
            <v/>
          </cell>
          <cell r="BM873" t="str">
            <v/>
          </cell>
          <cell r="BN873" t="str">
            <v/>
          </cell>
          <cell r="BO873" t="str">
            <v/>
          </cell>
          <cell r="BP873" t="str">
            <v/>
          </cell>
          <cell r="BQ873" t="str">
            <v/>
          </cell>
          <cell r="BR873" t="str">
            <v/>
          </cell>
          <cell r="BS873" t="str">
            <v/>
          </cell>
          <cell r="BT873" t="str">
            <v/>
          </cell>
          <cell r="BU873" t="str">
            <v/>
          </cell>
          <cell r="BV873" t="str">
            <v/>
          </cell>
          <cell r="BW873" t="str">
            <v/>
          </cell>
          <cell r="BX873" t="str">
            <v/>
          </cell>
          <cell r="BY873" t="str">
            <v/>
          </cell>
          <cell r="BZ873" t="str">
            <v/>
          </cell>
          <cell r="CA873" t="str">
            <v/>
          </cell>
          <cell r="CB873" t="str">
            <v/>
          </cell>
          <cell r="CC873" t="str">
            <v/>
          </cell>
          <cell r="CD873" t="str">
            <v/>
          </cell>
          <cell r="CE873" t="str">
            <v/>
          </cell>
          <cell r="CF873" t="str">
            <v/>
          </cell>
          <cell r="CG873" t="str">
            <v/>
          </cell>
          <cell r="CH873" t="str">
            <v/>
          </cell>
          <cell r="CI873" t="str">
            <v/>
          </cell>
          <cell r="CJ873" t="str">
            <v/>
          </cell>
          <cell r="CK873" t="str">
            <v/>
          </cell>
          <cell r="CL873" t="str">
            <v/>
          </cell>
          <cell r="CM873" t="str">
            <v/>
          </cell>
          <cell r="CN873" t="str">
            <v/>
          </cell>
          <cell r="CO873" t="str">
            <v/>
          </cell>
          <cell r="CP873" t="str">
            <v/>
          </cell>
          <cell r="CQ873" t="str">
            <v/>
          </cell>
          <cell r="CR873" t="str">
            <v/>
          </cell>
          <cell r="CS873" t="str">
            <v/>
          </cell>
          <cell r="CT873" t="str">
            <v/>
          </cell>
          <cell r="CU873" t="str">
            <v/>
          </cell>
          <cell r="CV873" t="str">
            <v/>
          </cell>
          <cell r="CW873" t="str">
            <v/>
          </cell>
          <cell r="CX873" t="str">
            <v/>
          </cell>
          <cell r="CY873" t="str">
            <v/>
          </cell>
          <cell r="CZ873" t="str">
            <v/>
          </cell>
          <cell r="DA873" t="str">
            <v/>
          </cell>
          <cell r="DB873" t="str">
            <v/>
          </cell>
          <cell r="DC873" t="str">
            <v/>
          </cell>
          <cell r="DD873" t="str">
            <v/>
          </cell>
          <cell r="DE873" t="str">
            <v/>
          </cell>
          <cell r="DF873" t="str">
            <v/>
          </cell>
          <cell r="DG873" t="str">
            <v/>
          </cell>
          <cell r="DH873" t="str">
            <v/>
          </cell>
          <cell r="DI873" t="str">
            <v/>
          </cell>
          <cell r="DJ873" t="str">
            <v/>
          </cell>
          <cell r="DK873" t="str">
            <v/>
          </cell>
          <cell r="DL873" t="str">
            <v/>
          </cell>
          <cell r="DM873" t="str">
            <v/>
          </cell>
          <cell r="DN873" t="str">
            <v/>
          </cell>
          <cell r="DO873" t="str">
            <v/>
          </cell>
          <cell r="DP873" t="str">
            <v/>
          </cell>
          <cell r="DQ873" t="str">
            <v/>
          </cell>
          <cell r="DR873" t="str">
            <v/>
          </cell>
          <cell r="DS873" t="str">
            <v/>
          </cell>
          <cell r="DT873" t="str">
            <v/>
          </cell>
          <cell r="DU873" t="str">
            <v/>
          </cell>
          <cell r="DV873" t="str">
            <v/>
          </cell>
          <cell r="DW873" t="str">
            <v/>
          </cell>
          <cell r="DX873" t="str">
            <v/>
          </cell>
          <cell r="DY873" t="str">
            <v/>
          </cell>
          <cell r="DZ873" t="str">
            <v/>
          </cell>
          <cell r="EA873" t="str">
            <v/>
          </cell>
          <cell r="EB873" t="str">
            <v/>
          </cell>
          <cell r="EC873" t="str">
            <v/>
          </cell>
          <cell r="ED873" t="str">
            <v/>
          </cell>
          <cell r="EE873" t="str">
            <v/>
          </cell>
          <cell r="EF873" t="str">
            <v/>
          </cell>
          <cell r="EG873" t="str">
            <v/>
          </cell>
          <cell r="EH873" t="str">
            <v/>
          </cell>
          <cell r="EI873" t="str">
            <v/>
          </cell>
          <cell r="EJ873" t="str">
            <v/>
          </cell>
          <cell r="EK873" t="str">
            <v/>
          </cell>
          <cell r="EL873" t="str">
            <v/>
          </cell>
          <cell r="EM873" t="str">
            <v/>
          </cell>
          <cell r="EN873" t="str">
            <v/>
          </cell>
          <cell r="EO873" t="str">
            <v/>
          </cell>
          <cell r="EP873" t="str">
            <v/>
          </cell>
          <cell r="EQ873" t="str">
            <v/>
          </cell>
          <cell r="ER873" t="str">
            <v/>
          </cell>
          <cell r="ES873" t="str">
            <v/>
          </cell>
          <cell r="ET873" t="str">
            <v/>
          </cell>
          <cell r="EU873" t="str">
            <v/>
          </cell>
          <cell r="EV873" t="str">
            <v/>
          </cell>
          <cell r="EW873" t="str">
            <v/>
          </cell>
          <cell r="EX873" t="str">
            <v/>
          </cell>
          <cell r="EY873" t="str">
            <v/>
          </cell>
          <cell r="EZ873" t="str">
            <v/>
          </cell>
          <cell r="FA873" t="str">
            <v/>
          </cell>
          <cell r="FB873" t="str">
            <v/>
          </cell>
          <cell r="FC873" t="str">
            <v/>
          </cell>
          <cell r="FD873" t="str">
            <v/>
          </cell>
          <cell r="FE873" t="str">
            <v/>
          </cell>
          <cell r="FF873" t="str">
            <v/>
          </cell>
          <cell r="FG873" t="str">
            <v/>
          </cell>
          <cell r="FH873" t="str">
            <v/>
          </cell>
          <cell r="FI873" t="str">
            <v/>
          </cell>
          <cell r="FJ873" t="str">
            <v/>
          </cell>
          <cell r="FK873" t="str">
            <v/>
          </cell>
          <cell r="FL873" t="str">
            <v/>
          </cell>
          <cell r="FM873" t="str">
            <v/>
          </cell>
          <cell r="FN873" t="str">
            <v/>
          </cell>
          <cell r="FO873" t="str">
            <v/>
          </cell>
          <cell r="FP873" t="str">
            <v/>
          </cell>
          <cell r="FQ873" t="str">
            <v/>
          </cell>
          <cell r="FR873" t="str">
            <v/>
          </cell>
          <cell r="FS873" t="str">
            <v/>
          </cell>
          <cell r="FT873" t="str">
            <v/>
          </cell>
          <cell r="FU873" t="str">
            <v/>
          </cell>
          <cell r="FV873" t="str">
            <v/>
          </cell>
          <cell r="FW873" t="str">
            <v/>
          </cell>
          <cell r="FX873" t="str">
            <v/>
          </cell>
          <cell r="FY873" t="str">
            <v/>
          </cell>
          <cell r="FZ873" t="str">
            <v/>
          </cell>
          <cell r="GA873" t="str">
            <v/>
          </cell>
          <cell r="GB873" t="str">
            <v/>
          </cell>
          <cell r="GC873" t="str">
            <v/>
          </cell>
          <cell r="GD873" t="str">
            <v/>
          </cell>
          <cell r="GE873" t="str">
            <v/>
          </cell>
          <cell r="GF873" t="str">
            <v/>
          </cell>
          <cell r="GG873" t="str">
            <v/>
          </cell>
          <cell r="GH873" t="str">
            <v/>
          </cell>
          <cell r="GI873" t="str">
            <v/>
          </cell>
          <cell r="GJ873" t="str">
            <v/>
          </cell>
          <cell r="GK873" t="str">
            <v/>
          </cell>
          <cell r="GL873" t="str">
            <v/>
          </cell>
          <cell r="GM873" t="str">
            <v/>
          </cell>
          <cell r="GN873" t="str">
            <v/>
          </cell>
          <cell r="GO873" t="str">
            <v/>
          </cell>
          <cell r="GP873" t="str">
            <v/>
          </cell>
          <cell r="GQ873" t="str">
            <v/>
          </cell>
          <cell r="GR873" t="str">
            <v/>
          </cell>
          <cell r="GS873" t="str">
            <v/>
          </cell>
          <cell r="GT873" t="str">
            <v/>
          </cell>
          <cell r="GU873" t="str">
            <v/>
          </cell>
          <cell r="GV873" t="str">
            <v/>
          </cell>
          <cell r="GW873" t="str">
            <v/>
          </cell>
          <cell r="GX873" t="str">
            <v/>
          </cell>
          <cell r="GY873" t="str">
            <v/>
          </cell>
          <cell r="GZ873" t="str">
            <v/>
          </cell>
          <cell r="HA873" t="str">
            <v/>
          </cell>
          <cell r="HB873" t="str">
            <v/>
          </cell>
          <cell r="HC873" t="str">
            <v/>
          </cell>
          <cell r="HD873" t="str">
            <v/>
          </cell>
          <cell r="HE873" t="str">
            <v/>
          </cell>
          <cell r="HF873" t="str">
            <v/>
          </cell>
          <cell r="HG873" t="str">
            <v/>
          </cell>
          <cell r="HH873" t="str">
            <v/>
          </cell>
          <cell r="HI873" t="str">
            <v/>
          </cell>
          <cell r="HJ873" t="str">
            <v/>
          </cell>
          <cell r="HK873" t="str">
            <v/>
          </cell>
          <cell r="HL873" t="str">
            <v/>
          </cell>
          <cell r="HM873" t="str">
            <v/>
          </cell>
          <cell r="HN873" t="str">
            <v/>
          </cell>
          <cell r="HO873" t="str">
            <v/>
          </cell>
          <cell r="HP873" t="str">
            <v/>
          </cell>
          <cell r="HQ873" t="str">
            <v/>
          </cell>
          <cell r="HR873" t="str">
            <v/>
          </cell>
          <cell r="HS873" t="str">
            <v/>
          </cell>
          <cell r="HT873" t="str">
            <v/>
          </cell>
          <cell r="HU873" t="str">
            <v/>
          </cell>
          <cell r="HV873" t="str">
            <v/>
          </cell>
          <cell r="HW873" t="str">
            <v/>
          </cell>
          <cell r="HX873" t="str">
            <v/>
          </cell>
          <cell r="HY873" t="str">
            <v/>
          </cell>
          <cell r="HZ873" t="str">
            <v/>
          </cell>
          <cell r="IA873" t="str">
            <v/>
          </cell>
          <cell r="IB873" t="str">
            <v/>
          </cell>
          <cell r="IC873" t="str">
            <v/>
          </cell>
          <cell r="ID873" t="str">
            <v/>
          </cell>
        </row>
        <row r="874">
          <cell r="A874" t="str">
            <v/>
          </cell>
          <cell r="B874" t="str">
            <v/>
          </cell>
          <cell r="C874" t="str">
            <v/>
          </cell>
          <cell r="D874" t="str">
            <v/>
          </cell>
          <cell r="E874" t="str">
            <v/>
          </cell>
          <cell r="F874" t="str">
            <v/>
          </cell>
          <cell r="G874" t="str">
            <v/>
          </cell>
          <cell r="H874" t="str">
            <v/>
          </cell>
          <cell r="I874" t="str">
            <v/>
          </cell>
          <cell r="J874" t="str">
            <v/>
          </cell>
          <cell r="K874" t="str">
            <v/>
          </cell>
          <cell r="L874" t="str">
            <v/>
          </cell>
          <cell r="M874" t="str">
            <v/>
          </cell>
          <cell r="N874" t="str">
            <v/>
          </cell>
          <cell r="O874" t="str">
            <v/>
          </cell>
          <cell r="P874" t="str">
            <v/>
          </cell>
          <cell r="Q874" t="str">
            <v/>
          </cell>
          <cell r="R874" t="str">
            <v/>
          </cell>
          <cell r="S874" t="str">
            <v/>
          </cell>
          <cell r="T874" t="str">
            <v/>
          </cell>
          <cell r="U874" t="str">
            <v/>
          </cell>
          <cell r="V874" t="str">
            <v/>
          </cell>
          <cell r="W874" t="str">
            <v/>
          </cell>
          <cell r="X874" t="str">
            <v/>
          </cell>
          <cell r="Y874" t="str">
            <v/>
          </cell>
          <cell r="Z874" t="str">
            <v/>
          </cell>
          <cell r="AA874" t="str">
            <v/>
          </cell>
          <cell r="AB874" t="str">
            <v/>
          </cell>
          <cell r="AC874" t="str">
            <v/>
          </cell>
          <cell r="AD874" t="str">
            <v/>
          </cell>
          <cell r="AE874" t="str">
            <v/>
          </cell>
          <cell r="AF874" t="str">
            <v/>
          </cell>
          <cell r="AG874" t="str">
            <v/>
          </cell>
          <cell r="AH874" t="str">
            <v/>
          </cell>
          <cell r="AI874" t="str">
            <v/>
          </cell>
          <cell r="AJ874" t="str">
            <v/>
          </cell>
          <cell r="AK874" t="str">
            <v/>
          </cell>
          <cell r="AL874" t="str">
            <v/>
          </cell>
          <cell r="AM874" t="str">
            <v/>
          </cell>
          <cell r="AN874" t="str">
            <v/>
          </cell>
          <cell r="AO874" t="str">
            <v/>
          </cell>
          <cell r="AP874" t="str">
            <v/>
          </cell>
          <cell r="AQ874" t="str">
            <v/>
          </cell>
          <cell r="AR874" t="str">
            <v/>
          </cell>
          <cell r="AS874" t="str">
            <v/>
          </cell>
          <cell r="AT874" t="str">
            <v/>
          </cell>
          <cell r="AU874" t="str">
            <v/>
          </cell>
          <cell r="AV874" t="str">
            <v/>
          </cell>
          <cell r="AW874" t="str">
            <v/>
          </cell>
          <cell r="AX874" t="str">
            <v/>
          </cell>
          <cell r="AY874" t="str">
            <v/>
          </cell>
          <cell r="AZ874" t="str">
            <v/>
          </cell>
          <cell r="BA874" t="str">
            <v/>
          </cell>
          <cell r="BB874" t="str">
            <v/>
          </cell>
          <cell r="BC874" t="str">
            <v/>
          </cell>
          <cell r="BD874" t="str">
            <v/>
          </cell>
          <cell r="BE874" t="str">
            <v/>
          </cell>
          <cell r="BF874" t="str">
            <v/>
          </cell>
          <cell r="BG874" t="str">
            <v/>
          </cell>
          <cell r="BH874" t="str">
            <v/>
          </cell>
          <cell r="BI874" t="str">
            <v/>
          </cell>
          <cell r="BJ874" t="str">
            <v/>
          </cell>
          <cell r="BK874" t="str">
            <v/>
          </cell>
          <cell r="BL874" t="str">
            <v/>
          </cell>
          <cell r="BM874" t="str">
            <v/>
          </cell>
          <cell r="BN874" t="str">
            <v/>
          </cell>
          <cell r="BO874" t="str">
            <v/>
          </cell>
          <cell r="BP874" t="str">
            <v/>
          </cell>
          <cell r="BQ874" t="str">
            <v/>
          </cell>
          <cell r="BR874" t="str">
            <v/>
          </cell>
          <cell r="BS874" t="str">
            <v/>
          </cell>
          <cell r="BT874" t="str">
            <v/>
          </cell>
          <cell r="BU874" t="str">
            <v/>
          </cell>
          <cell r="BV874" t="str">
            <v/>
          </cell>
          <cell r="BW874" t="str">
            <v/>
          </cell>
          <cell r="BX874" t="str">
            <v/>
          </cell>
          <cell r="BY874" t="str">
            <v/>
          </cell>
          <cell r="BZ874" t="str">
            <v/>
          </cell>
          <cell r="CA874" t="str">
            <v/>
          </cell>
          <cell r="CB874" t="str">
            <v/>
          </cell>
          <cell r="CC874" t="str">
            <v/>
          </cell>
          <cell r="CD874" t="str">
            <v/>
          </cell>
          <cell r="CE874" t="str">
            <v/>
          </cell>
          <cell r="CF874" t="str">
            <v/>
          </cell>
          <cell r="CG874" t="str">
            <v/>
          </cell>
          <cell r="CH874" t="str">
            <v/>
          </cell>
          <cell r="CI874" t="str">
            <v/>
          </cell>
          <cell r="CJ874" t="str">
            <v/>
          </cell>
          <cell r="CK874" t="str">
            <v/>
          </cell>
          <cell r="CL874" t="str">
            <v/>
          </cell>
          <cell r="CM874" t="str">
            <v/>
          </cell>
          <cell r="CN874" t="str">
            <v/>
          </cell>
          <cell r="CO874" t="str">
            <v/>
          </cell>
          <cell r="CP874" t="str">
            <v/>
          </cell>
          <cell r="CQ874" t="str">
            <v/>
          </cell>
          <cell r="CR874" t="str">
            <v/>
          </cell>
          <cell r="CS874" t="str">
            <v/>
          </cell>
          <cell r="CT874" t="str">
            <v/>
          </cell>
          <cell r="CU874" t="str">
            <v/>
          </cell>
          <cell r="CV874" t="str">
            <v/>
          </cell>
          <cell r="CW874" t="str">
            <v/>
          </cell>
          <cell r="CX874" t="str">
            <v/>
          </cell>
          <cell r="CY874" t="str">
            <v/>
          </cell>
          <cell r="CZ874" t="str">
            <v/>
          </cell>
          <cell r="DA874" t="str">
            <v/>
          </cell>
          <cell r="DB874" t="str">
            <v/>
          </cell>
          <cell r="DC874" t="str">
            <v/>
          </cell>
          <cell r="DD874" t="str">
            <v/>
          </cell>
          <cell r="DE874" t="str">
            <v/>
          </cell>
          <cell r="DF874" t="str">
            <v/>
          </cell>
          <cell r="DG874" t="str">
            <v/>
          </cell>
          <cell r="DH874" t="str">
            <v/>
          </cell>
          <cell r="DI874" t="str">
            <v/>
          </cell>
          <cell r="DJ874" t="str">
            <v/>
          </cell>
          <cell r="DK874" t="str">
            <v/>
          </cell>
          <cell r="DL874" t="str">
            <v/>
          </cell>
          <cell r="DM874" t="str">
            <v/>
          </cell>
          <cell r="DN874" t="str">
            <v/>
          </cell>
          <cell r="DO874" t="str">
            <v/>
          </cell>
          <cell r="DP874" t="str">
            <v/>
          </cell>
          <cell r="DQ874" t="str">
            <v/>
          </cell>
          <cell r="DR874" t="str">
            <v/>
          </cell>
          <cell r="DS874" t="str">
            <v/>
          </cell>
          <cell r="DT874" t="str">
            <v/>
          </cell>
          <cell r="DU874" t="str">
            <v/>
          </cell>
          <cell r="DV874" t="str">
            <v/>
          </cell>
          <cell r="DW874" t="str">
            <v/>
          </cell>
          <cell r="DX874" t="str">
            <v/>
          </cell>
          <cell r="DY874" t="str">
            <v/>
          </cell>
          <cell r="DZ874" t="str">
            <v/>
          </cell>
          <cell r="EA874" t="str">
            <v/>
          </cell>
          <cell r="EB874" t="str">
            <v/>
          </cell>
          <cell r="EC874" t="str">
            <v/>
          </cell>
          <cell r="ED874" t="str">
            <v/>
          </cell>
          <cell r="EE874" t="str">
            <v/>
          </cell>
          <cell r="EF874" t="str">
            <v/>
          </cell>
          <cell r="EG874" t="str">
            <v/>
          </cell>
          <cell r="EH874" t="str">
            <v/>
          </cell>
          <cell r="EI874" t="str">
            <v/>
          </cell>
          <cell r="EJ874" t="str">
            <v/>
          </cell>
          <cell r="EK874" t="str">
            <v/>
          </cell>
          <cell r="EL874" t="str">
            <v/>
          </cell>
          <cell r="EM874" t="str">
            <v/>
          </cell>
          <cell r="EN874" t="str">
            <v/>
          </cell>
          <cell r="EO874" t="str">
            <v/>
          </cell>
          <cell r="EP874" t="str">
            <v/>
          </cell>
          <cell r="EQ874" t="str">
            <v/>
          </cell>
          <cell r="ER874" t="str">
            <v/>
          </cell>
          <cell r="ES874" t="str">
            <v/>
          </cell>
          <cell r="ET874" t="str">
            <v/>
          </cell>
          <cell r="EU874" t="str">
            <v/>
          </cell>
          <cell r="EV874" t="str">
            <v/>
          </cell>
          <cell r="EW874" t="str">
            <v/>
          </cell>
          <cell r="EX874" t="str">
            <v/>
          </cell>
          <cell r="EY874" t="str">
            <v/>
          </cell>
          <cell r="EZ874" t="str">
            <v/>
          </cell>
          <cell r="FA874" t="str">
            <v/>
          </cell>
          <cell r="FB874" t="str">
            <v/>
          </cell>
          <cell r="FC874" t="str">
            <v/>
          </cell>
          <cell r="FD874" t="str">
            <v/>
          </cell>
          <cell r="FE874" t="str">
            <v/>
          </cell>
          <cell r="FF874" t="str">
            <v/>
          </cell>
          <cell r="FG874" t="str">
            <v/>
          </cell>
          <cell r="FH874" t="str">
            <v/>
          </cell>
          <cell r="FI874" t="str">
            <v/>
          </cell>
          <cell r="FJ874" t="str">
            <v/>
          </cell>
          <cell r="FK874" t="str">
            <v/>
          </cell>
          <cell r="FL874" t="str">
            <v/>
          </cell>
          <cell r="FM874" t="str">
            <v/>
          </cell>
          <cell r="FN874" t="str">
            <v/>
          </cell>
          <cell r="FO874" t="str">
            <v/>
          </cell>
          <cell r="FP874" t="str">
            <v/>
          </cell>
          <cell r="FQ874" t="str">
            <v/>
          </cell>
          <cell r="FR874" t="str">
            <v/>
          </cell>
          <cell r="FS874" t="str">
            <v/>
          </cell>
          <cell r="FT874" t="str">
            <v/>
          </cell>
          <cell r="FU874" t="str">
            <v/>
          </cell>
          <cell r="FV874" t="str">
            <v/>
          </cell>
          <cell r="FW874" t="str">
            <v/>
          </cell>
          <cell r="FX874" t="str">
            <v/>
          </cell>
          <cell r="FY874" t="str">
            <v/>
          </cell>
          <cell r="FZ874" t="str">
            <v/>
          </cell>
          <cell r="GA874" t="str">
            <v/>
          </cell>
          <cell r="GB874" t="str">
            <v/>
          </cell>
          <cell r="GC874" t="str">
            <v/>
          </cell>
          <cell r="GD874" t="str">
            <v/>
          </cell>
          <cell r="GE874" t="str">
            <v/>
          </cell>
          <cell r="GF874" t="str">
            <v/>
          </cell>
          <cell r="GG874" t="str">
            <v/>
          </cell>
          <cell r="GH874" t="str">
            <v/>
          </cell>
          <cell r="GI874" t="str">
            <v/>
          </cell>
          <cell r="GJ874" t="str">
            <v/>
          </cell>
          <cell r="GK874" t="str">
            <v/>
          </cell>
          <cell r="GL874" t="str">
            <v/>
          </cell>
          <cell r="GM874" t="str">
            <v/>
          </cell>
          <cell r="GN874" t="str">
            <v/>
          </cell>
          <cell r="GO874" t="str">
            <v/>
          </cell>
          <cell r="GP874" t="str">
            <v/>
          </cell>
          <cell r="GQ874" t="str">
            <v/>
          </cell>
          <cell r="GR874" t="str">
            <v/>
          </cell>
          <cell r="GS874" t="str">
            <v/>
          </cell>
          <cell r="GT874" t="str">
            <v/>
          </cell>
          <cell r="GU874" t="str">
            <v/>
          </cell>
          <cell r="GV874" t="str">
            <v/>
          </cell>
          <cell r="GW874" t="str">
            <v/>
          </cell>
          <cell r="GX874" t="str">
            <v/>
          </cell>
          <cell r="GY874" t="str">
            <v/>
          </cell>
          <cell r="GZ874" t="str">
            <v/>
          </cell>
          <cell r="HA874" t="str">
            <v/>
          </cell>
          <cell r="HB874" t="str">
            <v/>
          </cell>
          <cell r="HC874" t="str">
            <v/>
          </cell>
          <cell r="HD874" t="str">
            <v/>
          </cell>
          <cell r="HE874" t="str">
            <v/>
          </cell>
          <cell r="HF874" t="str">
            <v/>
          </cell>
          <cell r="HG874" t="str">
            <v/>
          </cell>
          <cell r="HH874" t="str">
            <v/>
          </cell>
          <cell r="HI874" t="str">
            <v/>
          </cell>
          <cell r="HJ874" t="str">
            <v/>
          </cell>
          <cell r="HK874" t="str">
            <v/>
          </cell>
          <cell r="HL874" t="str">
            <v/>
          </cell>
          <cell r="HM874" t="str">
            <v/>
          </cell>
          <cell r="HN874" t="str">
            <v/>
          </cell>
          <cell r="HO874" t="str">
            <v/>
          </cell>
          <cell r="HP874" t="str">
            <v/>
          </cell>
          <cell r="HQ874" t="str">
            <v/>
          </cell>
          <cell r="HR874" t="str">
            <v/>
          </cell>
          <cell r="HS874" t="str">
            <v/>
          </cell>
          <cell r="HT874" t="str">
            <v/>
          </cell>
          <cell r="HU874" t="str">
            <v/>
          </cell>
          <cell r="HV874" t="str">
            <v/>
          </cell>
          <cell r="HW874" t="str">
            <v/>
          </cell>
          <cell r="HX874" t="str">
            <v/>
          </cell>
          <cell r="HY874" t="str">
            <v/>
          </cell>
          <cell r="HZ874" t="str">
            <v/>
          </cell>
          <cell r="IA874" t="str">
            <v/>
          </cell>
          <cell r="IB874" t="str">
            <v/>
          </cell>
          <cell r="IC874" t="str">
            <v/>
          </cell>
          <cell r="ID874" t="str">
            <v/>
          </cell>
        </row>
        <row r="875">
          <cell r="A875" t="str">
            <v/>
          </cell>
          <cell r="B875" t="str">
            <v/>
          </cell>
          <cell r="C875" t="str">
            <v/>
          </cell>
          <cell r="D875" t="str">
            <v/>
          </cell>
          <cell r="E875" t="str">
            <v/>
          </cell>
          <cell r="F875" t="str">
            <v/>
          </cell>
          <cell r="G875" t="str">
            <v/>
          </cell>
          <cell r="H875" t="str">
            <v/>
          </cell>
          <cell r="I875" t="str">
            <v/>
          </cell>
          <cell r="J875" t="str">
            <v/>
          </cell>
          <cell r="K875" t="str">
            <v/>
          </cell>
          <cell r="L875" t="str">
            <v/>
          </cell>
          <cell r="M875" t="str">
            <v/>
          </cell>
          <cell r="N875" t="str">
            <v/>
          </cell>
          <cell r="O875" t="str">
            <v/>
          </cell>
          <cell r="P875" t="str">
            <v/>
          </cell>
          <cell r="Q875" t="str">
            <v/>
          </cell>
          <cell r="R875" t="str">
            <v/>
          </cell>
          <cell r="S875" t="str">
            <v/>
          </cell>
          <cell r="T875" t="str">
            <v/>
          </cell>
          <cell r="U875" t="str">
            <v/>
          </cell>
          <cell r="V875" t="str">
            <v/>
          </cell>
          <cell r="W875" t="str">
            <v/>
          </cell>
          <cell r="X875" t="str">
            <v/>
          </cell>
          <cell r="Y875" t="str">
            <v/>
          </cell>
          <cell r="Z875" t="str">
            <v/>
          </cell>
          <cell r="AA875" t="str">
            <v/>
          </cell>
          <cell r="AB875" t="str">
            <v/>
          </cell>
          <cell r="AC875" t="str">
            <v/>
          </cell>
          <cell r="AD875" t="str">
            <v/>
          </cell>
          <cell r="AE875" t="str">
            <v/>
          </cell>
          <cell r="AF875" t="str">
            <v/>
          </cell>
          <cell r="AG875" t="str">
            <v/>
          </cell>
          <cell r="AH875" t="str">
            <v/>
          </cell>
          <cell r="AI875" t="str">
            <v/>
          </cell>
          <cell r="AJ875" t="str">
            <v/>
          </cell>
          <cell r="AK875" t="str">
            <v/>
          </cell>
          <cell r="AL875" t="str">
            <v/>
          </cell>
          <cell r="AM875" t="str">
            <v/>
          </cell>
          <cell r="AN875" t="str">
            <v/>
          </cell>
          <cell r="AO875" t="str">
            <v/>
          </cell>
          <cell r="AP875" t="str">
            <v/>
          </cell>
          <cell r="AQ875" t="str">
            <v/>
          </cell>
          <cell r="AR875" t="str">
            <v/>
          </cell>
          <cell r="AS875" t="str">
            <v/>
          </cell>
          <cell r="AT875" t="str">
            <v/>
          </cell>
          <cell r="AU875" t="str">
            <v/>
          </cell>
          <cell r="AV875" t="str">
            <v/>
          </cell>
          <cell r="AW875" t="str">
            <v/>
          </cell>
          <cell r="AX875" t="str">
            <v/>
          </cell>
          <cell r="AY875" t="str">
            <v/>
          </cell>
          <cell r="AZ875" t="str">
            <v/>
          </cell>
          <cell r="BA875" t="str">
            <v/>
          </cell>
          <cell r="BB875" t="str">
            <v/>
          </cell>
          <cell r="BC875" t="str">
            <v/>
          </cell>
          <cell r="BD875" t="str">
            <v/>
          </cell>
          <cell r="BE875" t="str">
            <v/>
          </cell>
          <cell r="BF875" t="str">
            <v/>
          </cell>
          <cell r="BG875" t="str">
            <v/>
          </cell>
          <cell r="BH875" t="str">
            <v/>
          </cell>
          <cell r="BI875" t="str">
            <v/>
          </cell>
          <cell r="BJ875" t="str">
            <v/>
          </cell>
          <cell r="BK875" t="str">
            <v/>
          </cell>
          <cell r="BL875" t="str">
            <v/>
          </cell>
          <cell r="BM875" t="str">
            <v/>
          </cell>
          <cell r="BN875" t="str">
            <v/>
          </cell>
          <cell r="BO875" t="str">
            <v/>
          </cell>
          <cell r="BP875" t="str">
            <v/>
          </cell>
          <cell r="BQ875" t="str">
            <v/>
          </cell>
          <cell r="BR875" t="str">
            <v/>
          </cell>
          <cell r="BS875" t="str">
            <v/>
          </cell>
          <cell r="BT875" t="str">
            <v/>
          </cell>
          <cell r="BU875" t="str">
            <v/>
          </cell>
          <cell r="BV875" t="str">
            <v/>
          </cell>
          <cell r="BW875" t="str">
            <v/>
          </cell>
          <cell r="BX875" t="str">
            <v/>
          </cell>
          <cell r="BY875" t="str">
            <v/>
          </cell>
          <cell r="BZ875" t="str">
            <v/>
          </cell>
          <cell r="CA875" t="str">
            <v/>
          </cell>
          <cell r="CB875" t="str">
            <v/>
          </cell>
          <cell r="CC875" t="str">
            <v/>
          </cell>
          <cell r="CD875" t="str">
            <v/>
          </cell>
          <cell r="CE875" t="str">
            <v/>
          </cell>
          <cell r="CF875" t="str">
            <v/>
          </cell>
          <cell r="CG875" t="str">
            <v/>
          </cell>
          <cell r="CH875" t="str">
            <v/>
          </cell>
          <cell r="CI875" t="str">
            <v/>
          </cell>
          <cell r="CJ875" t="str">
            <v/>
          </cell>
          <cell r="CK875" t="str">
            <v/>
          </cell>
          <cell r="CL875" t="str">
            <v/>
          </cell>
          <cell r="CM875" t="str">
            <v/>
          </cell>
          <cell r="CN875" t="str">
            <v/>
          </cell>
          <cell r="CO875" t="str">
            <v/>
          </cell>
          <cell r="CP875" t="str">
            <v/>
          </cell>
          <cell r="CQ875" t="str">
            <v/>
          </cell>
          <cell r="CR875" t="str">
            <v/>
          </cell>
          <cell r="CS875" t="str">
            <v/>
          </cell>
          <cell r="CT875" t="str">
            <v/>
          </cell>
          <cell r="CU875" t="str">
            <v/>
          </cell>
          <cell r="CV875" t="str">
            <v/>
          </cell>
          <cell r="CW875" t="str">
            <v/>
          </cell>
          <cell r="CX875" t="str">
            <v/>
          </cell>
          <cell r="CY875" t="str">
            <v/>
          </cell>
          <cell r="CZ875" t="str">
            <v/>
          </cell>
          <cell r="DA875" t="str">
            <v/>
          </cell>
          <cell r="DB875" t="str">
            <v/>
          </cell>
          <cell r="DC875" t="str">
            <v/>
          </cell>
          <cell r="DD875" t="str">
            <v/>
          </cell>
          <cell r="DE875" t="str">
            <v/>
          </cell>
          <cell r="DF875" t="str">
            <v/>
          </cell>
          <cell r="DG875" t="str">
            <v/>
          </cell>
          <cell r="DH875" t="str">
            <v/>
          </cell>
          <cell r="DI875" t="str">
            <v/>
          </cell>
          <cell r="DJ875" t="str">
            <v/>
          </cell>
          <cell r="DK875" t="str">
            <v/>
          </cell>
          <cell r="DL875" t="str">
            <v/>
          </cell>
          <cell r="DM875" t="str">
            <v/>
          </cell>
          <cell r="DN875" t="str">
            <v/>
          </cell>
          <cell r="DO875" t="str">
            <v/>
          </cell>
          <cell r="DP875" t="str">
            <v/>
          </cell>
          <cell r="DQ875" t="str">
            <v/>
          </cell>
          <cell r="DR875" t="str">
            <v/>
          </cell>
          <cell r="DS875" t="str">
            <v/>
          </cell>
          <cell r="DT875" t="str">
            <v/>
          </cell>
          <cell r="DU875" t="str">
            <v/>
          </cell>
          <cell r="DV875" t="str">
            <v/>
          </cell>
          <cell r="DW875" t="str">
            <v/>
          </cell>
          <cell r="DX875" t="str">
            <v/>
          </cell>
          <cell r="DY875" t="str">
            <v/>
          </cell>
          <cell r="DZ875" t="str">
            <v/>
          </cell>
          <cell r="EA875" t="str">
            <v/>
          </cell>
          <cell r="EB875" t="str">
            <v/>
          </cell>
          <cell r="EC875" t="str">
            <v/>
          </cell>
          <cell r="ED875" t="str">
            <v/>
          </cell>
          <cell r="EE875" t="str">
            <v/>
          </cell>
          <cell r="EF875" t="str">
            <v/>
          </cell>
          <cell r="EG875" t="str">
            <v/>
          </cell>
          <cell r="EH875" t="str">
            <v/>
          </cell>
          <cell r="EI875" t="str">
            <v/>
          </cell>
          <cell r="EJ875" t="str">
            <v/>
          </cell>
          <cell r="EK875" t="str">
            <v/>
          </cell>
          <cell r="EL875" t="str">
            <v/>
          </cell>
          <cell r="EM875" t="str">
            <v/>
          </cell>
          <cell r="EN875" t="str">
            <v/>
          </cell>
          <cell r="EO875" t="str">
            <v/>
          </cell>
          <cell r="EP875" t="str">
            <v/>
          </cell>
          <cell r="EQ875" t="str">
            <v/>
          </cell>
          <cell r="ER875" t="str">
            <v/>
          </cell>
          <cell r="ES875" t="str">
            <v/>
          </cell>
          <cell r="ET875" t="str">
            <v/>
          </cell>
          <cell r="EU875" t="str">
            <v/>
          </cell>
          <cell r="EV875" t="str">
            <v/>
          </cell>
          <cell r="EW875" t="str">
            <v/>
          </cell>
          <cell r="EX875" t="str">
            <v/>
          </cell>
          <cell r="EY875" t="str">
            <v/>
          </cell>
          <cell r="EZ875" t="str">
            <v/>
          </cell>
          <cell r="FA875" t="str">
            <v/>
          </cell>
          <cell r="FB875" t="str">
            <v/>
          </cell>
          <cell r="FC875" t="str">
            <v/>
          </cell>
          <cell r="FD875" t="str">
            <v/>
          </cell>
          <cell r="FE875" t="str">
            <v/>
          </cell>
          <cell r="FF875" t="str">
            <v/>
          </cell>
          <cell r="FG875" t="str">
            <v/>
          </cell>
          <cell r="FH875" t="str">
            <v/>
          </cell>
          <cell r="FI875" t="str">
            <v/>
          </cell>
          <cell r="FJ875" t="str">
            <v/>
          </cell>
          <cell r="FK875" t="str">
            <v/>
          </cell>
          <cell r="FL875" t="str">
            <v/>
          </cell>
          <cell r="FM875" t="str">
            <v/>
          </cell>
          <cell r="FN875" t="str">
            <v/>
          </cell>
          <cell r="FO875" t="str">
            <v/>
          </cell>
          <cell r="FP875" t="str">
            <v/>
          </cell>
          <cell r="FQ875" t="str">
            <v/>
          </cell>
          <cell r="FR875" t="str">
            <v/>
          </cell>
          <cell r="FS875" t="str">
            <v/>
          </cell>
          <cell r="FT875" t="str">
            <v/>
          </cell>
          <cell r="FU875" t="str">
            <v/>
          </cell>
          <cell r="FV875" t="str">
            <v/>
          </cell>
          <cell r="FW875" t="str">
            <v/>
          </cell>
          <cell r="FX875" t="str">
            <v/>
          </cell>
          <cell r="FY875" t="str">
            <v/>
          </cell>
          <cell r="FZ875" t="str">
            <v/>
          </cell>
          <cell r="GA875" t="str">
            <v/>
          </cell>
          <cell r="GB875" t="str">
            <v/>
          </cell>
          <cell r="GC875" t="str">
            <v/>
          </cell>
          <cell r="GD875" t="str">
            <v/>
          </cell>
          <cell r="GE875" t="str">
            <v/>
          </cell>
          <cell r="GF875" t="str">
            <v/>
          </cell>
          <cell r="GG875" t="str">
            <v/>
          </cell>
          <cell r="GH875" t="str">
            <v/>
          </cell>
          <cell r="GI875" t="str">
            <v/>
          </cell>
          <cell r="GJ875" t="str">
            <v/>
          </cell>
          <cell r="GK875" t="str">
            <v/>
          </cell>
          <cell r="GL875" t="str">
            <v/>
          </cell>
          <cell r="GM875" t="str">
            <v/>
          </cell>
          <cell r="GN875" t="str">
            <v/>
          </cell>
          <cell r="GO875" t="str">
            <v/>
          </cell>
          <cell r="GP875" t="str">
            <v/>
          </cell>
          <cell r="GQ875" t="str">
            <v/>
          </cell>
          <cell r="GR875" t="str">
            <v/>
          </cell>
          <cell r="GS875" t="str">
            <v/>
          </cell>
          <cell r="GT875" t="str">
            <v/>
          </cell>
          <cell r="GU875" t="str">
            <v/>
          </cell>
          <cell r="GV875" t="str">
            <v/>
          </cell>
          <cell r="GW875" t="str">
            <v/>
          </cell>
          <cell r="GX875" t="str">
            <v/>
          </cell>
          <cell r="GY875" t="str">
            <v/>
          </cell>
          <cell r="GZ875" t="str">
            <v/>
          </cell>
          <cell r="HA875" t="str">
            <v/>
          </cell>
          <cell r="HB875" t="str">
            <v/>
          </cell>
          <cell r="HC875" t="str">
            <v/>
          </cell>
          <cell r="HD875" t="str">
            <v/>
          </cell>
          <cell r="HE875" t="str">
            <v/>
          </cell>
          <cell r="HF875" t="str">
            <v/>
          </cell>
          <cell r="HG875" t="str">
            <v/>
          </cell>
          <cell r="HH875" t="str">
            <v/>
          </cell>
          <cell r="HI875" t="str">
            <v/>
          </cell>
          <cell r="HJ875" t="str">
            <v/>
          </cell>
          <cell r="HK875" t="str">
            <v/>
          </cell>
          <cell r="HL875" t="str">
            <v/>
          </cell>
          <cell r="HM875" t="str">
            <v/>
          </cell>
          <cell r="HN875" t="str">
            <v/>
          </cell>
          <cell r="HO875" t="str">
            <v/>
          </cell>
          <cell r="HP875" t="str">
            <v/>
          </cell>
          <cell r="HQ875" t="str">
            <v/>
          </cell>
          <cell r="HR875" t="str">
            <v/>
          </cell>
          <cell r="HS875" t="str">
            <v/>
          </cell>
          <cell r="HT875" t="str">
            <v/>
          </cell>
          <cell r="HU875" t="str">
            <v/>
          </cell>
          <cell r="HV875" t="str">
            <v/>
          </cell>
          <cell r="HW875" t="str">
            <v/>
          </cell>
          <cell r="HX875" t="str">
            <v/>
          </cell>
          <cell r="HY875" t="str">
            <v/>
          </cell>
          <cell r="HZ875" t="str">
            <v/>
          </cell>
          <cell r="IA875" t="str">
            <v/>
          </cell>
          <cell r="IB875" t="str">
            <v/>
          </cell>
          <cell r="IC875" t="str">
            <v/>
          </cell>
          <cell r="ID875" t="str">
            <v/>
          </cell>
        </row>
        <row r="876">
          <cell r="A876" t="str">
            <v/>
          </cell>
          <cell r="B876" t="str">
            <v/>
          </cell>
          <cell r="C876" t="str">
            <v/>
          </cell>
          <cell r="D876" t="str">
            <v/>
          </cell>
          <cell r="E876" t="str">
            <v/>
          </cell>
          <cell r="F876" t="str">
            <v/>
          </cell>
          <cell r="G876" t="str">
            <v/>
          </cell>
          <cell r="H876" t="str">
            <v/>
          </cell>
          <cell r="I876" t="str">
            <v/>
          </cell>
          <cell r="J876" t="str">
            <v/>
          </cell>
          <cell r="K876" t="str">
            <v/>
          </cell>
          <cell r="L876" t="str">
            <v/>
          </cell>
          <cell r="M876" t="str">
            <v/>
          </cell>
          <cell r="N876" t="str">
            <v/>
          </cell>
          <cell r="O876" t="str">
            <v/>
          </cell>
          <cell r="P876" t="str">
            <v/>
          </cell>
          <cell r="Q876" t="str">
            <v/>
          </cell>
          <cell r="R876" t="str">
            <v/>
          </cell>
          <cell r="S876" t="str">
            <v/>
          </cell>
          <cell r="T876" t="str">
            <v/>
          </cell>
          <cell r="U876" t="str">
            <v/>
          </cell>
          <cell r="V876" t="str">
            <v/>
          </cell>
          <cell r="W876" t="str">
            <v/>
          </cell>
          <cell r="X876" t="str">
            <v/>
          </cell>
          <cell r="Y876" t="str">
            <v/>
          </cell>
          <cell r="Z876" t="str">
            <v/>
          </cell>
          <cell r="AA876" t="str">
            <v/>
          </cell>
          <cell r="AB876" t="str">
            <v/>
          </cell>
          <cell r="AC876" t="str">
            <v/>
          </cell>
          <cell r="AD876" t="str">
            <v/>
          </cell>
          <cell r="AE876" t="str">
            <v/>
          </cell>
          <cell r="AF876" t="str">
            <v/>
          </cell>
          <cell r="AG876" t="str">
            <v/>
          </cell>
          <cell r="AH876" t="str">
            <v/>
          </cell>
          <cell r="AI876" t="str">
            <v/>
          </cell>
          <cell r="AJ876" t="str">
            <v/>
          </cell>
          <cell r="AK876" t="str">
            <v/>
          </cell>
          <cell r="AL876" t="str">
            <v/>
          </cell>
          <cell r="AM876" t="str">
            <v/>
          </cell>
          <cell r="AN876" t="str">
            <v/>
          </cell>
          <cell r="AO876" t="str">
            <v/>
          </cell>
          <cell r="AP876" t="str">
            <v/>
          </cell>
          <cell r="AQ876" t="str">
            <v/>
          </cell>
          <cell r="AR876" t="str">
            <v/>
          </cell>
          <cell r="AS876" t="str">
            <v/>
          </cell>
          <cell r="AT876" t="str">
            <v/>
          </cell>
          <cell r="AU876" t="str">
            <v/>
          </cell>
          <cell r="AV876" t="str">
            <v/>
          </cell>
          <cell r="AW876" t="str">
            <v/>
          </cell>
          <cell r="AX876" t="str">
            <v/>
          </cell>
          <cell r="AY876" t="str">
            <v/>
          </cell>
          <cell r="AZ876" t="str">
            <v/>
          </cell>
          <cell r="BA876" t="str">
            <v/>
          </cell>
          <cell r="BB876" t="str">
            <v/>
          </cell>
          <cell r="BC876" t="str">
            <v/>
          </cell>
          <cell r="BD876" t="str">
            <v/>
          </cell>
          <cell r="BE876" t="str">
            <v/>
          </cell>
          <cell r="BF876" t="str">
            <v/>
          </cell>
          <cell r="BG876" t="str">
            <v/>
          </cell>
          <cell r="BH876" t="str">
            <v/>
          </cell>
          <cell r="BI876" t="str">
            <v/>
          </cell>
          <cell r="BJ876" t="str">
            <v/>
          </cell>
          <cell r="BK876" t="str">
            <v/>
          </cell>
          <cell r="BL876" t="str">
            <v/>
          </cell>
          <cell r="BM876" t="str">
            <v/>
          </cell>
          <cell r="BN876" t="str">
            <v/>
          </cell>
          <cell r="BO876" t="str">
            <v/>
          </cell>
          <cell r="BP876" t="str">
            <v/>
          </cell>
          <cell r="BQ876" t="str">
            <v/>
          </cell>
          <cell r="BR876" t="str">
            <v/>
          </cell>
          <cell r="BS876" t="str">
            <v/>
          </cell>
          <cell r="BT876" t="str">
            <v/>
          </cell>
          <cell r="BU876" t="str">
            <v/>
          </cell>
          <cell r="BV876" t="str">
            <v/>
          </cell>
          <cell r="BW876" t="str">
            <v/>
          </cell>
          <cell r="BX876" t="str">
            <v/>
          </cell>
          <cell r="BY876" t="str">
            <v/>
          </cell>
          <cell r="BZ876" t="str">
            <v/>
          </cell>
          <cell r="CA876" t="str">
            <v/>
          </cell>
          <cell r="CB876" t="str">
            <v/>
          </cell>
          <cell r="CC876" t="str">
            <v/>
          </cell>
          <cell r="CD876" t="str">
            <v/>
          </cell>
          <cell r="CE876" t="str">
            <v/>
          </cell>
          <cell r="CF876" t="str">
            <v/>
          </cell>
          <cell r="CG876" t="str">
            <v/>
          </cell>
          <cell r="CH876" t="str">
            <v/>
          </cell>
          <cell r="CI876" t="str">
            <v/>
          </cell>
          <cell r="CJ876" t="str">
            <v/>
          </cell>
          <cell r="CK876" t="str">
            <v/>
          </cell>
          <cell r="CL876" t="str">
            <v/>
          </cell>
          <cell r="CM876" t="str">
            <v/>
          </cell>
          <cell r="CN876" t="str">
            <v/>
          </cell>
          <cell r="CO876" t="str">
            <v/>
          </cell>
          <cell r="CP876" t="str">
            <v/>
          </cell>
          <cell r="CQ876" t="str">
            <v/>
          </cell>
          <cell r="CR876" t="str">
            <v/>
          </cell>
          <cell r="CS876" t="str">
            <v/>
          </cell>
          <cell r="CT876" t="str">
            <v/>
          </cell>
          <cell r="CU876" t="str">
            <v/>
          </cell>
          <cell r="CV876" t="str">
            <v/>
          </cell>
          <cell r="CW876" t="str">
            <v/>
          </cell>
          <cell r="CX876" t="str">
            <v/>
          </cell>
          <cell r="CY876" t="str">
            <v/>
          </cell>
          <cell r="CZ876" t="str">
            <v/>
          </cell>
          <cell r="DA876" t="str">
            <v/>
          </cell>
          <cell r="DB876" t="str">
            <v/>
          </cell>
          <cell r="DC876" t="str">
            <v/>
          </cell>
          <cell r="DD876" t="str">
            <v/>
          </cell>
          <cell r="DE876" t="str">
            <v/>
          </cell>
          <cell r="DF876" t="str">
            <v/>
          </cell>
          <cell r="DG876" t="str">
            <v/>
          </cell>
          <cell r="DH876" t="str">
            <v/>
          </cell>
          <cell r="DI876" t="str">
            <v/>
          </cell>
          <cell r="DJ876" t="str">
            <v/>
          </cell>
          <cell r="DK876" t="str">
            <v/>
          </cell>
          <cell r="DL876" t="str">
            <v/>
          </cell>
          <cell r="DM876" t="str">
            <v/>
          </cell>
          <cell r="DN876" t="str">
            <v/>
          </cell>
          <cell r="DO876" t="str">
            <v/>
          </cell>
          <cell r="DP876" t="str">
            <v/>
          </cell>
          <cell r="DQ876" t="str">
            <v/>
          </cell>
          <cell r="DR876" t="str">
            <v/>
          </cell>
          <cell r="DS876" t="str">
            <v/>
          </cell>
          <cell r="DT876" t="str">
            <v/>
          </cell>
          <cell r="DU876" t="str">
            <v/>
          </cell>
          <cell r="DV876" t="str">
            <v/>
          </cell>
          <cell r="DW876" t="str">
            <v/>
          </cell>
          <cell r="DX876" t="str">
            <v/>
          </cell>
          <cell r="DY876" t="str">
            <v/>
          </cell>
          <cell r="DZ876" t="str">
            <v/>
          </cell>
          <cell r="EA876" t="str">
            <v/>
          </cell>
          <cell r="EB876" t="str">
            <v/>
          </cell>
          <cell r="EC876" t="str">
            <v/>
          </cell>
          <cell r="ED876" t="str">
            <v/>
          </cell>
          <cell r="EE876" t="str">
            <v/>
          </cell>
          <cell r="EF876" t="str">
            <v/>
          </cell>
          <cell r="EG876" t="str">
            <v/>
          </cell>
          <cell r="EH876" t="str">
            <v/>
          </cell>
          <cell r="EI876" t="str">
            <v/>
          </cell>
          <cell r="EJ876" t="str">
            <v/>
          </cell>
          <cell r="EK876" t="str">
            <v/>
          </cell>
          <cell r="EL876" t="str">
            <v/>
          </cell>
          <cell r="EM876" t="str">
            <v/>
          </cell>
          <cell r="EN876" t="str">
            <v/>
          </cell>
          <cell r="EO876" t="str">
            <v/>
          </cell>
          <cell r="EP876" t="str">
            <v/>
          </cell>
          <cell r="EQ876" t="str">
            <v/>
          </cell>
          <cell r="ER876" t="str">
            <v/>
          </cell>
          <cell r="ES876" t="str">
            <v/>
          </cell>
          <cell r="ET876" t="str">
            <v/>
          </cell>
          <cell r="EU876" t="str">
            <v/>
          </cell>
          <cell r="EV876" t="str">
            <v/>
          </cell>
          <cell r="EW876" t="str">
            <v/>
          </cell>
          <cell r="EX876" t="str">
            <v/>
          </cell>
          <cell r="EY876" t="str">
            <v/>
          </cell>
          <cell r="EZ876" t="str">
            <v/>
          </cell>
          <cell r="FA876" t="str">
            <v/>
          </cell>
          <cell r="FB876" t="str">
            <v/>
          </cell>
          <cell r="FC876" t="str">
            <v/>
          </cell>
          <cell r="FD876" t="str">
            <v/>
          </cell>
          <cell r="FE876" t="str">
            <v/>
          </cell>
          <cell r="FF876" t="str">
            <v/>
          </cell>
          <cell r="FG876" t="str">
            <v/>
          </cell>
          <cell r="FH876" t="str">
            <v/>
          </cell>
          <cell r="FI876" t="str">
            <v/>
          </cell>
          <cell r="FJ876" t="str">
            <v/>
          </cell>
          <cell r="FK876" t="str">
            <v/>
          </cell>
          <cell r="FL876" t="str">
            <v/>
          </cell>
          <cell r="FM876" t="str">
            <v/>
          </cell>
          <cell r="FN876" t="str">
            <v/>
          </cell>
          <cell r="FO876" t="str">
            <v/>
          </cell>
          <cell r="FP876" t="str">
            <v/>
          </cell>
          <cell r="FQ876" t="str">
            <v/>
          </cell>
          <cell r="FR876" t="str">
            <v/>
          </cell>
          <cell r="FS876" t="str">
            <v/>
          </cell>
          <cell r="FT876" t="str">
            <v/>
          </cell>
          <cell r="FU876" t="str">
            <v/>
          </cell>
          <cell r="FV876" t="str">
            <v/>
          </cell>
          <cell r="FW876" t="str">
            <v/>
          </cell>
          <cell r="FX876" t="str">
            <v/>
          </cell>
          <cell r="FY876" t="str">
            <v/>
          </cell>
          <cell r="FZ876" t="str">
            <v/>
          </cell>
          <cell r="GA876" t="str">
            <v/>
          </cell>
          <cell r="GB876" t="str">
            <v/>
          </cell>
          <cell r="GC876" t="str">
            <v/>
          </cell>
          <cell r="GD876" t="str">
            <v/>
          </cell>
          <cell r="GE876" t="str">
            <v/>
          </cell>
          <cell r="GF876" t="str">
            <v/>
          </cell>
          <cell r="GG876" t="str">
            <v/>
          </cell>
          <cell r="GH876" t="str">
            <v/>
          </cell>
          <cell r="GI876" t="str">
            <v/>
          </cell>
          <cell r="GJ876" t="str">
            <v/>
          </cell>
          <cell r="GK876" t="str">
            <v/>
          </cell>
          <cell r="GL876" t="str">
            <v/>
          </cell>
          <cell r="GM876" t="str">
            <v/>
          </cell>
          <cell r="GN876" t="str">
            <v/>
          </cell>
          <cell r="GO876" t="str">
            <v/>
          </cell>
          <cell r="GP876" t="str">
            <v/>
          </cell>
          <cell r="GQ876" t="str">
            <v/>
          </cell>
          <cell r="GR876" t="str">
            <v/>
          </cell>
          <cell r="GS876" t="str">
            <v/>
          </cell>
          <cell r="GT876" t="str">
            <v/>
          </cell>
          <cell r="GU876" t="str">
            <v/>
          </cell>
          <cell r="GV876" t="str">
            <v/>
          </cell>
          <cell r="GW876" t="str">
            <v/>
          </cell>
          <cell r="GX876" t="str">
            <v/>
          </cell>
          <cell r="GY876" t="str">
            <v/>
          </cell>
          <cell r="GZ876" t="str">
            <v/>
          </cell>
          <cell r="HA876" t="str">
            <v/>
          </cell>
          <cell r="HB876" t="str">
            <v/>
          </cell>
          <cell r="HC876" t="str">
            <v/>
          </cell>
          <cell r="HD876" t="str">
            <v/>
          </cell>
          <cell r="HE876" t="str">
            <v/>
          </cell>
          <cell r="HF876" t="str">
            <v/>
          </cell>
          <cell r="HG876" t="str">
            <v/>
          </cell>
          <cell r="HH876" t="str">
            <v/>
          </cell>
          <cell r="HI876" t="str">
            <v/>
          </cell>
          <cell r="HJ876" t="str">
            <v/>
          </cell>
          <cell r="HK876" t="str">
            <v/>
          </cell>
          <cell r="HL876" t="str">
            <v/>
          </cell>
          <cell r="HM876" t="str">
            <v/>
          </cell>
          <cell r="HN876" t="str">
            <v/>
          </cell>
          <cell r="HO876" t="str">
            <v/>
          </cell>
          <cell r="HP876" t="str">
            <v/>
          </cell>
          <cell r="HQ876" t="str">
            <v/>
          </cell>
          <cell r="HR876" t="str">
            <v/>
          </cell>
          <cell r="HS876" t="str">
            <v/>
          </cell>
          <cell r="HT876" t="str">
            <v/>
          </cell>
          <cell r="HU876" t="str">
            <v/>
          </cell>
          <cell r="HV876" t="str">
            <v/>
          </cell>
          <cell r="HW876" t="str">
            <v/>
          </cell>
          <cell r="HX876" t="str">
            <v/>
          </cell>
          <cell r="HY876" t="str">
            <v/>
          </cell>
          <cell r="HZ876" t="str">
            <v/>
          </cell>
          <cell r="IA876" t="str">
            <v/>
          </cell>
          <cell r="IB876" t="str">
            <v/>
          </cell>
          <cell r="IC876" t="str">
            <v/>
          </cell>
          <cell r="ID876" t="str">
            <v/>
          </cell>
        </row>
        <row r="877">
          <cell r="A877" t="str">
            <v/>
          </cell>
          <cell r="B877" t="str">
            <v/>
          </cell>
          <cell r="C877" t="str">
            <v/>
          </cell>
          <cell r="D877" t="str">
            <v/>
          </cell>
          <cell r="E877" t="str">
            <v/>
          </cell>
          <cell r="F877" t="str">
            <v/>
          </cell>
          <cell r="G877" t="str">
            <v/>
          </cell>
          <cell r="H877" t="str">
            <v/>
          </cell>
          <cell r="I877" t="str">
            <v/>
          </cell>
          <cell r="J877" t="str">
            <v/>
          </cell>
          <cell r="K877" t="str">
            <v/>
          </cell>
          <cell r="L877" t="str">
            <v/>
          </cell>
          <cell r="M877" t="str">
            <v/>
          </cell>
          <cell r="N877" t="str">
            <v/>
          </cell>
          <cell r="O877" t="str">
            <v/>
          </cell>
          <cell r="P877" t="str">
            <v/>
          </cell>
          <cell r="Q877" t="str">
            <v/>
          </cell>
          <cell r="R877" t="str">
            <v/>
          </cell>
          <cell r="S877" t="str">
            <v/>
          </cell>
          <cell r="T877" t="str">
            <v/>
          </cell>
          <cell r="U877" t="str">
            <v/>
          </cell>
          <cell r="V877" t="str">
            <v/>
          </cell>
          <cell r="W877" t="str">
            <v/>
          </cell>
          <cell r="X877" t="str">
            <v/>
          </cell>
          <cell r="Y877" t="str">
            <v/>
          </cell>
          <cell r="Z877" t="str">
            <v/>
          </cell>
          <cell r="AA877" t="str">
            <v/>
          </cell>
          <cell r="AB877" t="str">
            <v/>
          </cell>
          <cell r="AC877" t="str">
            <v/>
          </cell>
          <cell r="AD877" t="str">
            <v/>
          </cell>
          <cell r="AE877" t="str">
            <v/>
          </cell>
          <cell r="AF877" t="str">
            <v/>
          </cell>
          <cell r="AG877" t="str">
            <v/>
          </cell>
          <cell r="AH877" t="str">
            <v/>
          </cell>
          <cell r="AI877" t="str">
            <v/>
          </cell>
          <cell r="AJ877" t="str">
            <v/>
          </cell>
          <cell r="AK877" t="str">
            <v/>
          </cell>
          <cell r="AL877" t="str">
            <v/>
          </cell>
          <cell r="AM877" t="str">
            <v/>
          </cell>
          <cell r="AN877" t="str">
            <v/>
          </cell>
          <cell r="AO877" t="str">
            <v/>
          </cell>
          <cell r="AP877" t="str">
            <v/>
          </cell>
          <cell r="AQ877" t="str">
            <v/>
          </cell>
          <cell r="AR877" t="str">
            <v/>
          </cell>
          <cell r="AS877" t="str">
            <v/>
          </cell>
          <cell r="AT877" t="str">
            <v/>
          </cell>
          <cell r="AU877" t="str">
            <v/>
          </cell>
          <cell r="AV877" t="str">
            <v/>
          </cell>
          <cell r="AW877" t="str">
            <v/>
          </cell>
          <cell r="AX877" t="str">
            <v/>
          </cell>
          <cell r="AY877" t="str">
            <v/>
          </cell>
          <cell r="AZ877" t="str">
            <v/>
          </cell>
          <cell r="BA877" t="str">
            <v/>
          </cell>
          <cell r="BB877" t="str">
            <v/>
          </cell>
          <cell r="BC877" t="str">
            <v/>
          </cell>
          <cell r="BD877" t="str">
            <v/>
          </cell>
          <cell r="BE877" t="str">
            <v/>
          </cell>
          <cell r="BF877" t="str">
            <v/>
          </cell>
          <cell r="BG877" t="str">
            <v/>
          </cell>
          <cell r="BH877" t="str">
            <v/>
          </cell>
          <cell r="BI877" t="str">
            <v/>
          </cell>
          <cell r="BJ877" t="str">
            <v/>
          </cell>
          <cell r="BK877" t="str">
            <v/>
          </cell>
          <cell r="BL877" t="str">
            <v/>
          </cell>
          <cell r="BM877" t="str">
            <v/>
          </cell>
          <cell r="BN877" t="str">
            <v/>
          </cell>
          <cell r="BO877" t="str">
            <v/>
          </cell>
          <cell r="BP877" t="str">
            <v/>
          </cell>
          <cell r="BQ877" t="str">
            <v/>
          </cell>
          <cell r="BR877" t="str">
            <v/>
          </cell>
          <cell r="BS877" t="str">
            <v/>
          </cell>
          <cell r="BT877" t="str">
            <v/>
          </cell>
          <cell r="BU877" t="str">
            <v/>
          </cell>
          <cell r="BV877" t="str">
            <v/>
          </cell>
          <cell r="BW877" t="str">
            <v/>
          </cell>
          <cell r="BX877" t="str">
            <v/>
          </cell>
          <cell r="BY877" t="str">
            <v/>
          </cell>
          <cell r="BZ877" t="str">
            <v/>
          </cell>
          <cell r="CA877" t="str">
            <v/>
          </cell>
          <cell r="CB877" t="str">
            <v/>
          </cell>
          <cell r="CC877" t="str">
            <v/>
          </cell>
          <cell r="CD877" t="str">
            <v/>
          </cell>
          <cell r="CE877" t="str">
            <v/>
          </cell>
          <cell r="CF877" t="str">
            <v/>
          </cell>
          <cell r="CG877" t="str">
            <v/>
          </cell>
          <cell r="CH877" t="str">
            <v/>
          </cell>
          <cell r="CI877" t="str">
            <v/>
          </cell>
          <cell r="CJ877" t="str">
            <v/>
          </cell>
          <cell r="CK877" t="str">
            <v/>
          </cell>
          <cell r="CL877" t="str">
            <v/>
          </cell>
          <cell r="CM877" t="str">
            <v/>
          </cell>
          <cell r="CN877" t="str">
            <v/>
          </cell>
          <cell r="CO877" t="str">
            <v/>
          </cell>
          <cell r="CP877" t="str">
            <v/>
          </cell>
          <cell r="CQ877" t="str">
            <v/>
          </cell>
          <cell r="CR877" t="str">
            <v/>
          </cell>
          <cell r="CS877" t="str">
            <v/>
          </cell>
          <cell r="CT877" t="str">
            <v/>
          </cell>
          <cell r="CU877" t="str">
            <v/>
          </cell>
          <cell r="CV877" t="str">
            <v/>
          </cell>
          <cell r="CW877" t="str">
            <v/>
          </cell>
          <cell r="CX877" t="str">
            <v/>
          </cell>
          <cell r="CY877" t="str">
            <v/>
          </cell>
          <cell r="CZ877" t="str">
            <v/>
          </cell>
          <cell r="DA877" t="str">
            <v/>
          </cell>
          <cell r="DB877" t="str">
            <v/>
          </cell>
          <cell r="DC877" t="str">
            <v/>
          </cell>
          <cell r="DD877" t="str">
            <v/>
          </cell>
          <cell r="DE877" t="str">
            <v/>
          </cell>
          <cell r="DF877" t="str">
            <v/>
          </cell>
          <cell r="DG877" t="str">
            <v/>
          </cell>
          <cell r="DH877" t="str">
            <v/>
          </cell>
          <cell r="DI877" t="str">
            <v/>
          </cell>
          <cell r="DJ877" t="str">
            <v/>
          </cell>
          <cell r="DK877" t="str">
            <v/>
          </cell>
          <cell r="DL877" t="str">
            <v/>
          </cell>
          <cell r="DM877" t="str">
            <v/>
          </cell>
          <cell r="DN877" t="str">
            <v/>
          </cell>
          <cell r="DO877" t="str">
            <v/>
          </cell>
          <cell r="DP877" t="str">
            <v/>
          </cell>
          <cell r="DQ877" t="str">
            <v/>
          </cell>
          <cell r="DR877" t="str">
            <v/>
          </cell>
          <cell r="DS877" t="str">
            <v/>
          </cell>
          <cell r="DT877" t="str">
            <v/>
          </cell>
          <cell r="DU877" t="str">
            <v/>
          </cell>
          <cell r="DV877" t="str">
            <v/>
          </cell>
          <cell r="DW877" t="str">
            <v/>
          </cell>
          <cell r="DX877" t="str">
            <v/>
          </cell>
          <cell r="DY877" t="str">
            <v/>
          </cell>
          <cell r="DZ877" t="str">
            <v/>
          </cell>
          <cell r="EA877" t="str">
            <v/>
          </cell>
          <cell r="EB877" t="str">
            <v/>
          </cell>
          <cell r="EC877" t="str">
            <v/>
          </cell>
          <cell r="ED877" t="str">
            <v/>
          </cell>
          <cell r="EE877" t="str">
            <v/>
          </cell>
          <cell r="EF877" t="str">
            <v/>
          </cell>
          <cell r="EG877" t="str">
            <v/>
          </cell>
          <cell r="EH877" t="str">
            <v/>
          </cell>
          <cell r="EI877" t="str">
            <v/>
          </cell>
          <cell r="EJ877" t="str">
            <v/>
          </cell>
          <cell r="EK877" t="str">
            <v/>
          </cell>
          <cell r="EL877" t="str">
            <v/>
          </cell>
          <cell r="EM877" t="str">
            <v/>
          </cell>
          <cell r="EN877" t="str">
            <v/>
          </cell>
          <cell r="EO877" t="str">
            <v/>
          </cell>
          <cell r="EP877" t="str">
            <v/>
          </cell>
          <cell r="EQ877" t="str">
            <v/>
          </cell>
          <cell r="ER877" t="str">
            <v/>
          </cell>
          <cell r="ES877" t="str">
            <v/>
          </cell>
          <cell r="ET877" t="str">
            <v/>
          </cell>
          <cell r="EU877" t="str">
            <v/>
          </cell>
          <cell r="EV877" t="str">
            <v/>
          </cell>
          <cell r="EW877" t="str">
            <v/>
          </cell>
          <cell r="EX877" t="str">
            <v/>
          </cell>
          <cell r="EY877" t="str">
            <v/>
          </cell>
          <cell r="EZ877" t="str">
            <v/>
          </cell>
          <cell r="FA877" t="str">
            <v/>
          </cell>
          <cell r="FB877" t="str">
            <v/>
          </cell>
          <cell r="FC877" t="str">
            <v/>
          </cell>
          <cell r="FD877" t="str">
            <v/>
          </cell>
          <cell r="FE877" t="str">
            <v/>
          </cell>
          <cell r="FF877" t="str">
            <v/>
          </cell>
          <cell r="FG877" t="str">
            <v/>
          </cell>
          <cell r="FH877" t="str">
            <v/>
          </cell>
          <cell r="FI877" t="str">
            <v/>
          </cell>
          <cell r="FJ877" t="str">
            <v/>
          </cell>
          <cell r="FK877" t="str">
            <v/>
          </cell>
          <cell r="FL877" t="str">
            <v/>
          </cell>
          <cell r="FM877" t="str">
            <v/>
          </cell>
          <cell r="FN877" t="str">
            <v/>
          </cell>
          <cell r="FO877" t="str">
            <v/>
          </cell>
          <cell r="FP877" t="str">
            <v/>
          </cell>
          <cell r="FQ877" t="str">
            <v/>
          </cell>
          <cell r="FR877" t="str">
            <v/>
          </cell>
          <cell r="FS877" t="str">
            <v/>
          </cell>
          <cell r="FT877" t="str">
            <v/>
          </cell>
          <cell r="FU877" t="str">
            <v/>
          </cell>
          <cell r="FV877" t="str">
            <v/>
          </cell>
          <cell r="FW877" t="str">
            <v/>
          </cell>
          <cell r="FX877" t="str">
            <v/>
          </cell>
          <cell r="FY877" t="str">
            <v/>
          </cell>
          <cell r="FZ877" t="str">
            <v/>
          </cell>
          <cell r="GA877" t="str">
            <v/>
          </cell>
          <cell r="GB877" t="str">
            <v/>
          </cell>
          <cell r="GC877" t="str">
            <v/>
          </cell>
          <cell r="GD877" t="str">
            <v/>
          </cell>
          <cell r="GE877" t="str">
            <v/>
          </cell>
          <cell r="GF877" t="str">
            <v/>
          </cell>
          <cell r="GG877" t="str">
            <v/>
          </cell>
          <cell r="GH877" t="str">
            <v/>
          </cell>
          <cell r="GI877" t="str">
            <v/>
          </cell>
          <cell r="GJ877" t="str">
            <v/>
          </cell>
          <cell r="GK877" t="str">
            <v/>
          </cell>
          <cell r="GL877" t="str">
            <v/>
          </cell>
          <cell r="GM877" t="str">
            <v/>
          </cell>
          <cell r="GN877" t="str">
            <v/>
          </cell>
          <cell r="GO877" t="str">
            <v/>
          </cell>
          <cell r="GP877" t="str">
            <v/>
          </cell>
          <cell r="GQ877" t="str">
            <v/>
          </cell>
          <cell r="GR877" t="str">
            <v/>
          </cell>
          <cell r="GS877" t="str">
            <v/>
          </cell>
          <cell r="GT877" t="str">
            <v/>
          </cell>
          <cell r="GU877" t="str">
            <v/>
          </cell>
          <cell r="GV877" t="str">
            <v/>
          </cell>
          <cell r="GW877" t="str">
            <v/>
          </cell>
          <cell r="GX877" t="str">
            <v/>
          </cell>
          <cell r="GY877" t="str">
            <v/>
          </cell>
          <cell r="GZ877" t="str">
            <v/>
          </cell>
          <cell r="HA877" t="str">
            <v/>
          </cell>
          <cell r="HB877" t="str">
            <v/>
          </cell>
          <cell r="HC877" t="str">
            <v/>
          </cell>
          <cell r="HD877" t="str">
            <v/>
          </cell>
          <cell r="HE877" t="str">
            <v/>
          </cell>
          <cell r="HF877" t="str">
            <v/>
          </cell>
          <cell r="HG877" t="str">
            <v/>
          </cell>
          <cell r="HH877" t="str">
            <v/>
          </cell>
          <cell r="HI877" t="str">
            <v/>
          </cell>
          <cell r="HJ877" t="str">
            <v/>
          </cell>
          <cell r="HK877" t="str">
            <v/>
          </cell>
          <cell r="HL877" t="str">
            <v/>
          </cell>
          <cell r="HM877" t="str">
            <v/>
          </cell>
          <cell r="HN877" t="str">
            <v/>
          </cell>
          <cell r="HO877" t="str">
            <v/>
          </cell>
          <cell r="HP877" t="str">
            <v/>
          </cell>
          <cell r="HQ877" t="str">
            <v/>
          </cell>
          <cell r="HR877" t="str">
            <v/>
          </cell>
          <cell r="HS877" t="str">
            <v/>
          </cell>
          <cell r="HT877" t="str">
            <v/>
          </cell>
          <cell r="HU877" t="str">
            <v/>
          </cell>
          <cell r="HV877" t="str">
            <v/>
          </cell>
          <cell r="HW877" t="str">
            <v/>
          </cell>
          <cell r="HX877" t="str">
            <v/>
          </cell>
          <cell r="HY877" t="str">
            <v/>
          </cell>
          <cell r="HZ877" t="str">
            <v/>
          </cell>
          <cell r="IA877" t="str">
            <v/>
          </cell>
          <cell r="IB877" t="str">
            <v/>
          </cell>
          <cell r="IC877" t="str">
            <v/>
          </cell>
          <cell r="ID877" t="str">
            <v/>
          </cell>
        </row>
        <row r="878">
          <cell r="A878" t="str">
            <v/>
          </cell>
          <cell r="B878" t="str">
            <v/>
          </cell>
          <cell r="C878" t="str">
            <v/>
          </cell>
          <cell r="D878" t="str">
            <v/>
          </cell>
          <cell r="E878" t="str">
            <v/>
          </cell>
          <cell r="F878" t="str">
            <v/>
          </cell>
          <cell r="G878" t="str">
            <v/>
          </cell>
          <cell r="H878" t="str">
            <v/>
          </cell>
          <cell r="I878" t="str">
            <v/>
          </cell>
          <cell r="J878" t="str">
            <v/>
          </cell>
          <cell r="K878" t="str">
            <v/>
          </cell>
          <cell r="L878" t="str">
            <v/>
          </cell>
          <cell r="M878" t="str">
            <v/>
          </cell>
          <cell r="N878" t="str">
            <v/>
          </cell>
          <cell r="O878" t="str">
            <v/>
          </cell>
          <cell r="P878" t="str">
            <v/>
          </cell>
          <cell r="Q878" t="str">
            <v/>
          </cell>
          <cell r="R878" t="str">
            <v/>
          </cell>
          <cell r="S878" t="str">
            <v/>
          </cell>
          <cell r="T878" t="str">
            <v/>
          </cell>
          <cell r="U878" t="str">
            <v/>
          </cell>
          <cell r="V878" t="str">
            <v/>
          </cell>
          <cell r="W878" t="str">
            <v/>
          </cell>
          <cell r="X878" t="str">
            <v/>
          </cell>
          <cell r="Y878" t="str">
            <v/>
          </cell>
          <cell r="Z878" t="str">
            <v/>
          </cell>
          <cell r="AA878" t="str">
            <v/>
          </cell>
          <cell r="AB878" t="str">
            <v/>
          </cell>
          <cell r="AC878" t="str">
            <v/>
          </cell>
          <cell r="AD878" t="str">
            <v/>
          </cell>
          <cell r="AE878" t="str">
            <v/>
          </cell>
          <cell r="AF878" t="str">
            <v/>
          </cell>
          <cell r="AG878" t="str">
            <v/>
          </cell>
          <cell r="AH878" t="str">
            <v/>
          </cell>
          <cell r="AI878" t="str">
            <v/>
          </cell>
          <cell r="AJ878" t="str">
            <v/>
          </cell>
          <cell r="AK878" t="str">
            <v/>
          </cell>
          <cell r="AL878" t="str">
            <v/>
          </cell>
          <cell r="AM878" t="str">
            <v/>
          </cell>
          <cell r="AN878" t="str">
            <v/>
          </cell>
          <cell r="AO878" t="str">
            <v/>
          </cell>
          <cell r="AP878" t="str">
            <v/>
          </cell>
          <cell r="AQ878" t="str">
            <v/>
          </cell>
          <cell r="AR878" t="str">
            <v/>
          </cell>
          <cell r="AS878" t="str">
            <v/>
          </cell>
          <cell r="AT878" t="str">
            <v/>
          </cell>
          <cell r="AU878" t="str">
            <v/>
          </cell>
          <cell r="AV878" t="str">
            <v/>
          </cell>
          <cell r="AW878" t="str">
            <v/>
          </cell>
          <cell r="AX878" t="str">
            <v/>
          </cell>
          <cell r="AY878" t="str">
            <v/>
          </cell>
          <cell r="AZ878" t="str">
            <v/>
          </cell>
          <cell r="BA878" t="str">
            <v/>
          </cell>
          <cell r="BB878" t="str">
            <v/>
          </cell>
          <cell r="BC878" t="str">
            <v/>
          </cell>
          <cell r="BD878" t="str">
            <v/>
          </cell>
          <cell r="BE878" t="str">
            <v/>
          </cell>
          <cell r="BF878" t="str">
            <v/>
          </cell>
          <cell r="BG878" t="str">
            <v/>
          </cell>
          <cell r="BH878" t="str">
            <v/>
          </cell>
          <cell r="BI878" t="str">
            <v/>
          </cell>
          <cell r="BJ878" t="str">
            <v/>
          </cell>
          <cell r="BK878" t="str">
            <v/>
          </cell>
          <cell r="BL878" t="str">
            <v/>
          </cell>
          <cell r="BM878" t="str">
            <v/>
          </cell>
          <cell r="BN878" t="str">
            <v/>
          </cell>
          <cell r="BO878" t="str">
            <v/>
          </cell>
          <cell r="BP878" t="str">
            <v/>
          </cell>
          <cell r="BQ878" t="str">
            <v/>
          </cell>
          <cell r="BR878" t="str">
            <v/>
          </cell>
          <cell r="BS878" t="str">
            <v/>
          </cell>
          <cell r="BT878" t="str">
            <v/>
          </cell>
          <cell r="BU878" t="str">
            <v/>
          </cell>
          <cell r="BV878" t="str">
            <v/>
          </cell>
          <cell r="BW878" t="str">
            <v/>
          </cell>
          <cell r="BX878" t="str">
            <v/>
          </cell>
          <cell r="BY878" t="str">
            <v/>
          </cell>
          <cell r="BZ878" t="str">
            <v/>
          </cell>
          <cell r="CA878" t="str">
            <v/>
          </cell>
          <cell r="CB878" t="str">
            <v/>
          </cell>
          <cell r="CC878" t="str">
            <v/>
          </cell>
          <cell r="CD878" t="str">
            <v/>
          </cell>
          <cell r="CE878" t="str">
            <v/>
          </cell>
          <cell r="CF878" t="str">
            <v/>
          </cell>
          <cell r="CG878" t="str">
            <v/>
          </cell>
          <cell r="CH878" t="str">
            <v/>
          </cell>
          <cell r="CI878" t="str">
            <v/>
          </cell>
          <cell r="CJ878" t="str">
            <v/>
          </cell>
          <cell r="CK878" t="str">
            <v/>
          </cell>
          <cell r="CL878" t="str">
            <v/>
          </cell>
          <cell r="CM878" t="str">
            <v/>
          </cell>
          <cell r="CN878" t="str">
            <v/>
          </cell>
          <cell r="CO878" t="str">
            <v/>
          </cell>
          <cell r="CP878" t="str">
            <v/>
          </cell>
          <cell r="CQ878" t="str">
            <v/>
          </cell>
          <cell r="CR878" t="str">
            <v/>
          </cell>
          <cell r="CS878" t="str">
            <v/>
          </cell>
          <cell r="CT878" t="str">
            <v/>
          </cell>
          <cell r="CU878" t="str">
            <v/>
          </cell>
          <cell r="CV878" t="str">
            <v/>
          </cell>
          <cell r="CW878" t="str">
            <v/>
          </cell>
          <cell r="CX878" t="str">
            <v/>
          </cell>
          <cell r="CY878" t="str">
            <v/>
          </cell>
          <cell r="CZ878" t="str">
            <v/>
          </cell>
          <cell r="DA878" t="str">
            <v/>
          </cell>
          <cell r="DB878" t="str">
            <v/>
          </cell>
          <cell r="DC878" t="str">
            <v/>
          </cell>
          <cell r="DD878" t="str">
            <v/>
          </cell>
          <cell r="DE878" t="str">
            <v/>
          </cell>
          <cell r="DF878" t="str">
            <v/>
          </cell>
          <cell r="DG878" t="str">
            <v/>
          </cell>
          <cell r="DH878" t="str">
            <v/>
          </cell>
          <cell r="DI878" t="str">
            <v/>
          </cell>
          <cell r="DJ878" t="str">
            <v/>
          </cell>
          <cell r="DK878" t="str">
            <v/>
          </cell>
          <cell r="DL878" t="str">
            <v/>
          </cell>
          <cell r="DM878" t="str">
            <v/>
          </cell>
          <cell r="DN878" t="str">
            <v/>
          </cell>
          <cell r="DO878" t="str">
            <v/>
          </cell>
          <cell r="DP878" t="str">
            <v/>
          </cell>
          <cell r="DQ878" t="str">
            <v/>
          </cell>
          <cell r="DR878" t="str">
            <v/>
          </cell>
          <cell r="DS878" t="str">
            <v/>
          </cell>
          <cell r="DT878" t="str">
            <v/>
          </cell>
          <cell r="DU878" t="str">
            <v/>
          </cell>
          <cell r="DV878" t="str">
            <v/>
          </cell>
          <cell r="DW878" t="str">
            <v/>
          </cell>
          <cell r="DX878" t="str">
            <v/>
          </cell>
          <cell r="DY878" t="str">
            <v/>
          </cell>
          <cell r="DZ878" t="str">
            <v/>
          </cell>
          <cell r="EA878" t="str">
            <v/>
          </cell>
          <cell r="EB878" t="str">
            <v/>
          </cell>
          <cell r="EC878" t="str">
            <v/>
          </cell>
          <cell r="ED878" t="str">
            <v/>
          </cell>
          <cell r="EE878" t="str">
            <v/>
          </cell>
          <cell r="EF878" t="str">
            <v/>
          </cell>
          <cell r="EG878" t="str">
            <v/>
          </cell>
          <cell r="EH878" t="str">
            <v/>
          </cell>
          <cell r="EI878" t="str">
            <v/>
          </cell>
          <cell r="EJ878" t="str">
            <v/>
          </cell>
          <cell r="EK878" t="str">
            <v/>
          </cell>
          <cell r="EL878" t="str">
            <v/>
          </cell>
          <cell r="EM878" t="str">
            <v/>
          </cell>
          <cell r="EN878" t="str">
            <v/>
          </cell>
          <cell r="EO878" t="str">
            <v/>
          </cell>
          <cell r="EP878" t="str">
            <v/>
          </cell>
          <cell r="EQ878" t="str">
            <v/>
          </cell>
          <cell r="ER878" t="str">
            <v/>
          </cell>
          <cell r="ES878" t="str">
            <v/>
          </cell>
          <cell r="ET878" t="str">
            <v/>
          </cell>
          <cell r="EU878" t="str">
            <v/>
          </cell>
          <cell r="EV878" t="str">
            <v/>
          </cell>
          <cell r="EW878" t="str">
            <v/>
          </cell>
          <cell r="EX878" t="str">
            <v/>
          </cell>
          <cell r="EY878" t="str">
            <v/>
          </cell>
          <cell r="EZ878" t="str">
            <v/>
          </cell>
          <cell r="FA878" t="str">
            <v/>
          </cell>
          <cell r="FB878" t="str">
            <v/>
          </cell>
          <cell r="FC878" t="str">
            <v/>
          </cell>
          <cell r="FD878" t="str">
            <v/>
          </cell>
          <cell r="FE878" t="str">
            <v/>
          </cell>
          <cell r="FF878" t="str">
            <v/>
          </cell>
          <cell r="FG878" t="str">
            <v/>
          </cell>
          <cell r="FH878" t="str">
            <v/>
          </cell>
          <cell r="FI878" t="str">
            <v/>
          </cell>
          <cell r="FJ878" t="str">
            <v/>
          </cell>
          <cell r="FK878" t="str">
            <v/>
          </cell>
          <cell r="FL878" t="str">
            <v/>
          </cell>
          <cell r="FM878" t="str">
            <v/>
          </cell>
          <cell r="FN878" t="str">
            <v/>
          </cell>
          <cell r="FO878" t="str">
            <v/>
          </cell>
          <cell r="FP878" t="str">
            <v/>
          </cell>
          <cell r="FQ878" t="str">
            <v/>
          </cell>
          <cell r="FR878" t="str">
            <v/>
          </cell>
          <cell r="FS878" t="str">
            <v/>
          </cell>
          <cell r="FT878" t="str">
            <v/>
          </cell>
          <cell r="FU878" t="str">
            <v/>
          </cell>
          <cell r="FV878" t="str">
            <v/>
          </cell>
          <cell r="FW878" t="str">
            <v/>
          </cell>
          <cell r="FX878" t="str">
            <v/>
          </cell>
          <cell r="FY878" t="str">
            <v/>
          </cell>
          <cell r="FZ878" t="str">
            <v/>
          </cell>
          <cell r="GA878" t="str">
            <v/>
          </cell>
          <cell r="GB878" t="str">
            <v/>
          </cell>
          <cell r="GC878" t="str">
            <v/>
          </cell>
          <cell r="GD878" t="str">
            <v/>
          </cell>
          <cell r="GE878" t="str">
            <v/>
          </cell>
          <cell r="GF878" t="str">
            <v/>
          </cell>
          <cell r="GG878" t="str">
            <v/>
          </cell>
          <cell r="GH878" t="str">
            <v/>
          </cell>
          <cell r="GI878" t="str">
            <v/>
          </cell>
          <cell r="GJ878" t="str">
            <v/>
          </cell>
          <cell r="GK878" t="str">
            <v/>
          </cell>
          <cell r="GL878" t="str">
            <v/>
          </cell>
          <cell r="GM878" t="str">
            <v/>
          </cell>
          <cell r="GN878" t="str">
            <v/>
          </cell>
          <cell r="GO878" t="str">
            <v/>
          </cell>
          <cell r="GP878" t="str">
            <v/>
          </cell>
          <cell r="GQ878" t="str">
            <v/>
          </cell>
          <cell r="GR878" t="str">
            <v/>
          </cell>
          <cell r="GS878" t="str">
            <v/>
          </cell>
          <cell r="GT878" t="str">
            <v/>
          </cell>
          <cell r="GU878" t="str">
            <v/>
          </cell>
          <cell r="GV878" t="str">
            <v/>
          </cell>
          <cell r="GW878" t="str">
            <v/>
          </cell>
          <cell r="GX878" t="str">
            <v/>
          </cell>
          <cell r="GY878" t="str">
            <v/>
          </cell>
          <cell r="GZ878" t="str">
            <v/>
          </cell>
          <cell r="HA878" t="str">
            <v/>
          </cell>
          <cell r="HB878" t="str">
            <v/>
          </cell>
          <cell r="HC878" t="str">
            <v/>
          </cell>
          <cell r="HD878" t="str">
            <v/>
          </cell>
          <cell r="HE878" t="str">
            <v/>
          </cell>
          <cell r="HF878" t="str">
            <v/>
          </cell>
          <cell r="HG878" t="str">
            <v/>
          </cell>
          <cell r="HH878" t="str">
            <v/>
          </cell>
          <cell r="HI878" t="str">
            <v/>
          </cell>
          <cell r="HJ878" t="str">
            <v/>
          </cell>
          <cell r="HK878" t="str">
            <v/>
          </cell>
          <cell r="HL878" t="str">
            <v/>
          </cell>
          <cell r="HM878" t="str">
            <v/>
          </cell>
          <cell r="HN878" t="str">
            <v/>
          </cell>
          <cell r="HO878" t="str">
            <v/>
          </cell>
          <cell r="HP878" t="str">
            <v/>
          </cell>
          <cell r="HQ878" t="str">
            <v/>
          </cell>
          <cell r="HR878" t="str">
            <v/>
          </cell>
          <cell r="HS878" t="str">
            <v/>
          </cell>
          <cell r="HT878" t="str">
            <v/>
          </cell>
          <cell r="HU878" t="str">
            <v/>
          </cell>
          <cell r="HV878" t="str">
            <v/>
          </cell>
          <cell r="HW878" t="str">
            <v/>
          </cell>
          <cell r="HX878" t="str">
            <v/>
          </cell>
          <cell r="HY878" t="str">
            <v/>
          </cell>
          <cell r="HZ878" t="str">
            <v/>
          </cell>
          <cell r="IA878" t="str">
            <v/>
          </cell>
          <cell r="IB878" t="str">
            <v/>
          </cell>
          <cell r="IC878" t="str">
            <v/>
          </cell>
          <cell r="ID878" t="str">
            <v/>
          </cell>
        </row>
        <row r="879">
          <cell r="A879" t="str">
            <v/>
          </cell>
          <cell r="B879" t="str">
            <v/>
          </cell>
          <cell r="C879" t="str">
            <v/>
          </cell>
          <cell r="D879" t="str">
            <v/>
          </cell>
          <cell r="E879" t="str">
            <v/>
          </cell>
          <cell r="F879" t="str">
            <v/>
          </cell>
          <cell r="G879" t="str">
            <v/>
          </cell>
          <cell r="H879" t="str">
            <v/>
          </cell>
          <cell r="I879" t="str">
            <v/>
          </cell>
          <cell r="J879" t="str">
            <v/>
          </cell>
          <cell r="K879" t="str">
            <v/>
          </cell>
          <cell r="L879" t="str">
            <v/>
          </cell>
          <cell r="M879" t="str">
            <v/>
          </cell>
          <cell r="N879" t="str">
            <v/>
          </cell>
          <cell r="O879" t="str">
            <v/>
          </cell>
          <cell r="P879" t="str">
            <v/>
          </cell>
          <cell r="Q879" t="str">
            <v/>
          </cell>
          <cell r="R879" t="str">
            <v/>
          </cell>
          <cell r="S879" t="str">
            <v/>
          </cell>
          <cell r="T879" t="str">
            <v/>
          </cell>
          <cell r="U879" t="str">
            <v/>
          </cell>
          <cell r="V879" t="str">
            <v/>
          </cell>
          <cell r="W879" t="str">
            <v/>
          </cell>
          <cell r="X879" t="str">
            <v/>
          </cell>
          <cell r="Y879" t="str">
            <v/>
          </cell>
          <cell r="Z879" t="str">
            <v/>
          </cell>
          <cell r="AA879" t="str">
            <v/>
          </cell>
          <cell r="AB879" t="str">
            <v/>
          </cell>
          <cell r="AC879" t="str">
            <v/>
          </cell>
          <cell r="AD879" t="str">
            <v/>
          </cell>
          <cell r="AE879" t="str">
            <v/>
          </cell>
          <cell r="AF879" t="str">
            <v/>
          </cell>
          <cell r="AG879" t="str">
            <v/>
          </cell>
          <cell r="AH879" t="str">
            <v/>
          </cell>
          <cell r="AI879" t="str">
            <v/>
          </cell>
          <cell r="AJ879" t="str">
            <v/>
          </cell>
          <cell r="AK879" t="str">
            <v/>
          </cell>
          <cell r="AL879" t="str">
            <v/>
          </cell>
          <cell r="AM879" t="str">
            <v/>
          </cell>
          <cell r="AN879" t="str">
            <v/>
          </cell>
          <cell r="AO879" t="str">
            <v/>
          </cell>
          <cell r="AP879" t="str">
            <v/>
          </cell>
          <cell r="AQ879" t="str">
            <v/>
          </cell>
          <cell r="AR879" t="str">
            <v/>
          </cell>
          <cell r="AS879" t="str">
            <v/>
          </cell>
          <cell r="AT879" t="str">
            <v/>
          </cell>
          <cell r="AU879" t="str">
            <v/>
          </cell>
          <cell r="AV879" t="str">
            <v/>
          </cell>
          <cell r="AW879" t="str">
            <v/>
          </cell>
          <cell r="AX879" t="str">
            <v/>
          </cell>
          <cell r="AY879" t="str">
            <v/>
          </cell>
          <cell r="AZ879" t="str">
            <v/>
          </cell>
          <cell r="BA879" t="str">
            <v/>
          </cell>
          <cell r="BB879" t="str">
            <v/>
          </cell>
          <cell r="BC879" t="str">
            <v/>
          </cell>
          <cell r="BD879" t="str">
            <v/>
          </cell>
          <cell r="BE879" t="str">
            <v/>
          </cell>
          <cell r="BF879" t="str">
            <v/>
          </cell>
          <cell r="BG879" t="str">
            <v/>
          </cell>
          <cell r="BH879" t="str">
            <v/>
          </cell>
          <cell r="BI879" t="str">
            <v/>
          </cell>
          <cell r="BJ879" t="str">
            <v/>
          </cell>
          <cell r="BK879" t="str">
            <v/>
          </cell>
          <cell r="BL879" t="str">
            <v/>
          </cell>
          <cell r="BM879" t="str">
            <v/>
          </cell>
          <cell r="BN879" t="str">
            <v/>
          </cell>
          <cell r="BO879" t="str">
            <v/>
          </cell>
          <cell r="BP879" t="str">
            <v/>
          </cell>
          <cell r="BQ879" t="str">
            <v/>
          </cell>
          <cell r="BR879" t="str">
            <v/>
          </cell>
          <cell r="BS879" t="str">
            <v/>
          </cell>
          <cell r="BT879" t="str">
            <v/>
          </cell>
          <cell r="BU879" t="str">
            <v/>
          </cell>
          <cell r="BV879" t="str">
            <v/>
          </cell>
          <cell r="BW879" t="str">
            <v/>
          </cell>
          <cell r="BX879" t="str">
            <v/>
          </cell>
          <cell r="BY879" t="str">
            <v/>
          </cell>
          <cell r="BZ879" t="str">
            <v/>
          </cell>
          <cell r="CA879" t="str">
            <v/>
          </cell>
          <cell r="CB879" t="str">
            <v/>
          </cell>
          <cell r="CC879" t="str">
            <v/>
          </cell>
          <cell r="CD879" t="str">
            <v/>
          </cell>
          <cell r="CE879" t="str">
            <v/>
          </cell>
          <cell r="CF879" t="str">
            <v/>
          </cell>
          <cell r="CG879" t="str">
            <v/>
          </cell>
          <cell r="CH879" t="str">
            <v/>
          </cell>
          <cell r="CI879" t="str">
            <v/>
          </cell>
          <cell r="CJ879" t="str">
            <v/>
          </cell>
          <cell r="CK879" t="str">
            <v/>
          </cell>
          <cell r="CL879" t="str">
            <v/>
          </cell>
          <cell r="CM879" t="str">
            <v/>
          </cell>
          <cell r="CN879" t="str">
            <v/>
          </cell>
          <cell r="CO879" t="str">
            <v/>
          </cell>
          <cell r="CP879" t="str">
            <v/>
          </cell>
          <cell r="CQ879" t="str">
            <v/>
          </cell>
          <cell r="CR879" t="str">
            <v/>
          </cell>
          <cell r="CS879" t="str">
            <v/>
          </cell>
          <cell r="CT879" t="str">
            <v/>
          </cell>
          <cell r="CU879" t="str">
            <v/>
          </cell>
          <cell r="CV879" t="str">
            <v/>
          </cell>
          <cell r="CW879" t="str">
            <v/>
          </cell>
          <cell r="CX879" t="str">
            <v/>
          </cell>
          <cell r="CY879" t="str">
            <v/>
          </cell>
          <cell r="CZ879" t="str">
            <v/>
          </cell>
          <cell r="DA879" t="str">
            <v/>
          </cell>
          <cell r="DB879" t="str">
            <v/>
          </cell>
          <cell r="DC879" t="str">
            <v/>
          </cell>
          <cell r="DD879" t="str">
            <v/>
          </cell>
          <cell r="DE879" t="str">
            <v/>
          </cell>
          <cell r="DF879" t="str">
            <v/>
          </cell>
          <cell r="DG879" t="str">
            <v/>
          </cell>
          <cell r="DH879" t="str">
            <v/>
          </cell>
          <cell r="DI879" t="str">
            <v/>
          </cell>
          <cell r="DJ879" t="str">
            <v/>
          </cell>
          <cell r="DK879" t="str">
            <v/>
          </cell>
          <cell r="DL879" t="str">
            <v/>
          </cell>
          <cell r="DM879" t="str">
            <v/>
          </cell>
          <cell r="DN879" t="str">
            <v/>
          </cell>
          <cell r="DO879" t="str">
            <v/>
          </cell>
          <cell r="DP879" t="str">
            <v/>
          </cell>
          <cell r="DQ879" t="str">
            <v/>
          </cell>
          <cell r="DR879" t="str">
            <v/>
          </cell>
          <cell r="DS879" t="str">
            <v/>
          </cell>
          <cell r="DT879" t="str">
            <v/>
          </cell>
          <cell r="DU879" t="str">
            <v/>
          </cell>
          <cell r="DV879" t="str">
            <v/>
          </cell>
          <cell r="DW879" t="str">
            <v/>
          </cell>
          <cell r="DX879" t="str">
            <v/>
          </cell>
          <cell r="DY879" t="str">
            <v/>
          </cell>
          <cell r="DZ879" t="str">
            <v/>
          </cell>
          <cell r="EA879" t="str">
            <v/>
          </cell>
          <cell r="EB879" t="str">
            <v/>
          </cell>
          <cell r="EC879" t="str">
            <v/>
          </cell>
          <cell r="ED879" t="str">
            <v/>
          </cell>
          <cell r="EE879" t="str">
            <v/>
          </cell>
          <cell r="EF879" t="str">
            <v/>
          </cell>
          <cell r="EG879" t="str">
            <v/>
          </cell>
          <cell r="EH879" t="str">
            <v/>
          </cell>
          <cell r="EI879" t="str">
            <v/>
          </cell>
          <cell r="EJ879" t="str">
            <v/>
          </cell>
          <cell r="EK879" t="str">
            <v/>
          </cell>
          <cell r="EL879" t="str">
            <v/>
          </cell>
          <cell r="EM879" t="str">
            <v/>
          </cell>
          <cell r="EN879" t="str">
            <v/>
          </cell>
          <cell r="EO879" t="str">
            <v/>
          </cell>
          <cell r="EP879" t="str">
            <v/>
          </cell>
          <cell r="EQ879" t="str">
            <v/>
          </cell>
          <cell r="ER879" t="str">
            <v/>
          </cell>
          <cell r="ES879" t="str">
            <v/>
          </cell>
          <cell r="ET879" t="str">
            <v/>
          </cell>
          <cell r="EU879" t="str">
            <v/>
          </cell>
          <cell r="EV879" t="str">
            <v/>
          </cell>
          <cell r="EW879" t="str">
            <v/>
          </cell>
          <cell r="EX879" t="str">
            <v/>
          </cell>
          <cell r="EY879" t="str">
            <v/>
          </cell>
          <cell r="EZ879" t="str">
            <v/>
          </cell>
          <cell r="FA879" t="str">
            <v/>
          </cell>
          <cell r="FB879" t="str">
            <v/>
          </cell>
          <cell r="FC879" t="str">
            <v/>
          </cell>
          <cell r="FD879" t="str">
            <v/>
          </cell>
          <cell r="FE879" t="str">
            <v/>
          </cell>
          <cell r="FF879" t="str">
            <v/>
          </cell>
          <cell r="FG879" t="str">
            <v/>
          </cell>
          <cell r="FH879" t="str">
            <v/>
          </cell>
          <cell r="FI879" t="str">
            <v/>
          </cell>
          <cell r="FJ879" t="str">
            <v/>
          </cell>
          <cell r="FK879" t="str">
            <v/>
          </cell>
          <cell r="FL879" t="str">
            <v/>
          </cell>
          <cell r="FM879" t="str">
            <v/>
          </cell>
          <cell r="FN879" t="str">
            <v/>
          </cell>
          <cell r="FO879" t="str">
            <v/>
          </cell>
          <cell r="FP879" t="str">
            <v/>
          </cell>
          <cell r="FQ879" t="str">
            <v/>
          </cell>
          <cell r="FR879" t="str">
            <v/>
          </cell>
          <cell r="FS879" t="str">
            <v/>
          </cell>
          <cell r="FT879" t="str">
            <v/>
          </cell>
          <cell r="FU879" t="str">
            <v/>
          </cell>
          <cell r="FV879" t="str">
            <v/>
          </cell>
          <cell r="FW879" t="str">
            <v/>
          </cell>
          <cell r="FX879" t="str">
            <v/>
          </cell>
          <cell r="FY879" t="str">
            <v/>
          </cell>
          <cell r="FZ879" t="str">
            <v/>
          </cell>
          <cell r="GA879" t="str">
            <v/>
          </cell>
          <cell r="GB879" t="str">
            <v/>
          </cell>
          <cell r="GC879" t="str">
            <v/>
          </cell>
          <cell r="GD879" t="str">
            <v/>
          </cell>
          <cell r="GE879" t="str">
            <v/>
          </cell>
          <cell r="GF879" t="str">
            <v/>
          </cell>
          <cell r="GG879" t="str">
            <v/>
          </cell>
          <cell r="GH879" t="str">
            <v/>
          </cell>
          <cell r="GI879" t="str">
            <v/>
          </cell>
          <cell r="GJ879" t="str">
            <v/>
          </cell>
          <cell r="GK879" t="str">
            <v/>
          </cell>
          <cell r="GL879" t="str">
            <v/>
          </cell>
          <cell r="GM879" t="str">
            <v/>
          </cell>
          <cell r="GN879" t="str">
            <v/>
          </cell>
          <cell r="GO879" t="str">
            <v/>
          </cell>
          <cell r="GP879" t="str">
            <v/>
          </cell>
          <cell r="GQ879" t="str">
            <v/>
          </cell>
          <cell r="GR879" t="str">
            <v/>
          </cell>
          <cell r="GS879" t="str">
            <v/>
          </cell>
          <cell r="GT879" t="str">
            <v/>
          </cell>
          <cell r="GU879" t="str">
            <v/>
          </cell>
          <cell r="GV879" t="str">
            <v/>
          </cell>
          <cell r="GW879" t="str">
            <v/>
          </cell>
          <cell r="GX879" t="str">
            <v/>
          </cell>
          <cell r="GY879" t="str">
            <v/>
          </cell>
          <cell r="GZ879" t="str">
            <v/>
          </cell>
          <cell r="HA879" t="str">
            <v/>
          </cell>
          <cell r="HB879" t="str">
            <v/>
          </cell>
          <cell r="HC879" t="str">
            <v/>
          </cell>
          <cell r="HD879" t="str">
            <v/>
          </cell>
          <cell r="HE879" t="str">
            <v/>
          </cell>
          <cell r="HF879" t="str">
            <v/>
          </cell>
          <cell r="HG879" t="str">
            <v/>
          </cell>
          <cell r="HH879" t="str">
            <v/>
          </cell>
          <cell r="HI879" t="str">
            <v/>
          </cell>
          <cell r="HJ879" t="str">
            <v/>
          </cell>
          <cell r="HK879" t="str">
            <v/>
          </cell>
          <cell r="HL879" t="str">
            <v/>
          </cell>
          <cell r="HM879" t="str">
            <v/>
          </cell>
          <cell r="HN879" t="str">
            <v/>
          </cell>
          <cell r="HO879" t="str">
            <v/>
          </cell>
          <cell r="HP879" t="str">
            <v/>
          </cell>
          <cell r="HQ879" t="str">
            <v/>
          </cell>
          <cell r="HR879" t="str">
            <v/>
          </cell>
          <cell r="HS879" t="str">
            <v/>
          </cell>
          <cell r="HT879" t="str">
            <v/>
          </cell>
          <cell r="HU879" t="str">
            <v/>
          </cell>
          <cell r="HV879" t="str">
            <v/>
          </cell>
          <cell r="HW879" t="str">
            <v/>
          </cell>
          <cell r="HX879" t="str">
            <v/>
          </cell>
          <cell r="HY879" t="str">
            <v/>
          </cell>
          <cell r="HZ879" t="str">
            <v/>
          </cell>
          <cell r="IA879" t="str">
            <v/>
          </cell>
          <cell r="IB879" t="str">
            <v/>
          </cell>
          <cell r="IC879" t="str">
            <v/>
          </cell>
          <cell r="ID879" t="str">
            <v/>
          </cell>
        </row>
        <row r="880">
          <cell r="A880" t="str">
            <v/>
          </cell>
          <cell r="B880" t="str">
            <v/>
          </cell>
          <cell r="C880" t="str">
            <v/>
          </cell>
          <cell r="D880" t="str">
            <v/>
          </cell>
          <cell r="E880" t="str">
            <v/>
          </cell>
          <cell r="F880" t="str">
            <v/>
          </cell>
          <cell r="G880" t="str">
            <v/>
          </cell>
          <cell r="H880" t="str">
            <v/>
          </cell>
          <cell r="I880" t="str">
            <v/>
          </cell>
          <cell r="J880" t="str">
            <v/>
          </cell>
          <cell r="K880" t="str">
            <v/>
          </cell>
          <cell r="L880" t="str">
            <v/>
          </cell>
          <cell r="M880" t="str">
            <v/>
          </cell>
          <cell r="N880" t="str">
            <v/>
          </cell>
          <cell r="O880" t="str">
            <v/>
          </cell>
          <cell r="P880" t="str">
            <v/>
          </cell>
          <cell r="Q880" t="str">
            <v/>
          </cell>
          <cell r="R880" t="str">
            <v/>
          </cell>
          <cell r="S880" t="str">
            <v/>
          </cell>
          <cell r="T880" t="str">
            <v/>
          </cell>
          <cell r="U880" t="str">
            <v/>
          </cell>
          <cell r="V880" t="str">
            <v/>
          </cell>
          <cell r="W880" t="str">
            <v/>
          </cell>
          <cell r="X880" t="str">
            <v/>
          </cell>
          <cell r="Y880" t="str">
            <v/>
          </cell>
          <cell r="Z880" t="str">
            <v/>
          </cell>
          <cell r="AA880" t="str">
            <v/>
          </cell>
          <cell r="AB880" t="str">
            <v/>
          </cell>
          <cell r="AC880" t="str">
            <v/>
          </cell>
          <cell r="AD880" t="str">
            <v/>
          </cell>
          <cell r="AE880" t="str">
            <v/>
          </cell>
          <cell r="AF880" t="str">
            <v/>
          </cell>
          <cell r="AG880" t="str">
            <v/>
          </cell>
          <cell r="AH880" t="str">
            <v/>
          </cell>
          <cell r="AI880" t="str">
            <v/>
          </cell>
          <cell r="AJ880" t="str">
            <v/>
          </cell>
          <cell r="AK880" t="str">
            <v/>
          </cell>
          <cell r="AL880" t="str">
            <v/>
          </cell>
          <cell r="AM880" t="str">
            <v/>
          </cell>
          <cell r="AN880" t="str">
            <v/>
          </cell>
          <cell r="AO880" t="str">
            <v/>
          </cell>
          <cell r="AP880" t="str">
            <v/>
          </cell>
          <cell r="AQ880" t="str">
            <v/>
          </cell>
          <cell r="AR880" t="str">
            <v/>
          </cell>
          <cell r="AS880" t="str">
            <v/>
          </cell>
          <cell r="AT880" t="str">
            <v/>
          </cell>
          <cell r="AU880" t="str">
            <v/>
          </cell>
          <cell r="AV880" t="str">
            <v/>
          </cell>
          <cell r="AW880" t="str">
            <v/>
          </cell>
          <cell r="AX880" t="str">
            <v/>
          </cell>
          <cell r="AY880" t="str">
            <v/>
          </cell>
          <cell r="AZ880" t="str">
            <v/>
          </cell>
          <cell r="BA880" t="str">
            <v/>
          </cell>
          <cell r="BB880" t="str">
            <v/>
          </cell>
          <cell r="BC880" t="str">
            <v/>
          </cell>
          <cell r="BD880" t="str">
            <v/>
          </cell>
          <cell r="BE880" t="str">
            <v/>
          </cell>
          <cell r="BF880" t="str">
            <v/>
          </cell>
          <cell r="BG880" t="str">
            <v/>
          </cell>
          <cell r="BH880" t="str">
            <v/>
          </cell>
          <cell r="BI880" t="str">
            <v/>
          </cell>
          <cell r="BJ880" t="str">
            <v/>
          </cell>
          <cell r="BK880" t="str">
            <v/>
          </cell>
          <cell r="BL880" t="str">
            <v/>
          </cell>
          <cell r="BM880" t="str">
            <v/>
          </cell>
          <cell r="BN880" t="str">
            <v/>
          </cell>
          <cell r="BO880" t="str">
            <v/>
          </cell>
          <cell r="BP880" t="str">
            <v/>
          </cell>
          <cell r="BQ880" t="str">
            <v/>
          </cell>
          <cell r="BR880" t="str">
            <v/>
          </cell>
          <cell r="BS880" t="str">
            <v/>
          </cell>
          <cell r="BT880" t="str">
            <v/>
          </cell>
          <cell r="BU880" t="str">
            <v/>
          </cell>
          <cell r="BV880" t="str">
            <v/>
          </cell>
          <cell r="BW880" t="str">
            <v/>
          </cell>
          <cell r="BX880" t="str">
            <v/>
          </cell>
          <cell r="BY880" t="str">
            <v/>
          </cell>
          <cell r="BZ880" t="str">
            <v/>
          </cell>
          <cell r="CA880" t="str">
            <v/>
          </cell>
          <cell r="CB880" t="str">
            <v/>
          </cell>
          <cell r="CC880" t="str">
            <v/>
          </cell>
          <cell r="CD880" t="str">
            <v/>
          </cell>
          <cell r="CE880" t="str">
            <v/>
          </cell>
          <cell r="CF880" t="str">
            <v/>
          </cell>
          <cell r="CG880" t="str">
            <v/>
          </cell>
          <cell r="CH880" t="str">
            <v/>
          </cell>
          <cell r="CI880" t="str">
            <v/>
          </cell>
          <cell r="CJ880" t="str">
            <v/>
          </cell>
          <cell r="CK880" t="str">
            <v/>
          </cell>
          <cell r="CL880" t="str">
            <v/>
          </cell>
          <cell r="CM880" t="str">
            <v/>
          </cell>
          <cell r="CN880" t="str">
            <v/>
          </cell>
          <cell r="CO880" t="str">
            <v/>
          </cell>
          <cell r="CP880" t="str">
            <v/>
          </cell>
          <cell r="CQ880" t="str">
            <v/>
          </cell>
          <cell r="CR880" t="str">
            <v/>
          </cell>
          <cell r="CS880" t="str">
            <v/>
          </cell>
          <cell r="CT880" t="str">
            <v/>
          </cell>
          <cell r="CU880" t="str">
            <v/>
          </cell>
          <cell r="CV880" t="str">
            <v/>
          </cell>
          <cell r="CW880" t="str">
            <v/>
          </cell>
          <cell r="CX880" t="str">
            <v/>
          </cell>
          <cell r="CY880" t="str">
            <v/>
          </cell>
          <cell r="CZ880" t="str">
            <v/>
          </cell>
          <cell r="DA880" t="str">
            <v/>
          </cell>
          <cell r="DB880" t="str">
            <v/>
          </cell>
          <cell r="DC880" t="str">
            <v/>
          </cell>
          <cell r="DD880" t="str">
            <v/>
          </cell>
          <cell r="DE880" t="str">
            <v/>
          </cell>
          <cell r="DF880" t="str">
            <v/>
          </cell>
          <cell r="DG880" t="str">
            <v/>
          </cell>
          <cell r="DH880" t="str">
            <v/>
          </cell>
          <cell r="DI880" t="str">
            <v/>
          </cell>
          <cell r="DJ880" t="str">
            <v/>
          </cell>
          <cell r="DK880" t="str">
            <v/>
          </cell>
          <cell r="DL880" t="str">
            <v/>
          </cell>
          <cell r="DM880" t="str">
            <v/>
          </cell>
          <cell r="DN880" t="str">
            <v/>
          </cell>
          <cell r="DO880" t="str">
            <v/>
          </cell>
          <cell r="DP880" t="str">
            <v/>
          </cell>
          <cell r="DQ880" t="str">
            <v/>
          </cell>
          <cell r="DR880" t="str">
            <v/>
          </cell>
          <cell r="DS880" t="str">
            <v/>
          </cell>
          <cell r="DT880" t="str">
            <v/>
          </cell>
          <cell r="DU880" t="str">
            <v/>
          </cell>
          <cell r="DV880" t="str">
            <v/>
          </cell>
          <cell r="DW880" t="str">
            <v/>
          </cell>
          <cell r="DX880" t="str">
            <v/>
          </cell>
          <cell r="DY880" t="str">
            <v/>
          </cell>
          <cell r="DZ880" t="str">
            <v/>
          </cell>
          <cell r="EA880" t="str">
            <v/>
          </cell>
          <cell r="EB880" t="str">
            <v/>
          </cell>
          <cell r="EC880" t="str">
            <v/>
          </cell>
          <cell r="ED880" t="str">
            <v/>
          </cell>
          <cell r="EE880" t="str">
            <v/>
          </cell>
          <cell r="EF880" t="str">
            <v/>
          </cell>
          <cell r="EG880" t="str">
            <v/>
          </cell>
          <cell r="EH880" t="str">
            <v/>
          </cell>
          <cell r="EI880" t="str">
            <v/>
          </cell>
          <cell r="EJ880" t="str">
            <v/>
          </cell>
          <cell r="EK880" t="str">
            <v/>
          </cell>
          <cell r="EL880" t="str">
            <v/>
          </cell>
          <cell r="EM880" t="str">
            <v/>
          </cell>
          <cell r="EN880" t="str">
            <v/>
          </cell>
          <cell r="EO880" t="str">
            <v/>
          </cell>
          <cell r="EP880" t="str">
            <v/>
          </cell>
          <cell r="EQ880" t="str">
            <v/>
          </cell>
          <cell r="ER880" t="str">
            <v/>
          </cell>
          <cell r="ES880" t="str">
            <v/>
          </cell>
          <cell r="ET880" t="str">
            <v/>
          </cell>
          <cell r="EU880" t="str">
            <v/>
          </cell>
          <cell r="EV880" t="str">
            <v/>
          </cell>
          <cell r="EW880" t="str">
            <v/>
          </cell>
          <cell r="EX880" t="str">
            <v/>
          </cell>
          <cell r="EY880" t="str">
            <v/>
          </cell>
          <cell r="EZ880" t="str">
            <v/>
          </cell>
          <cell r="FA880" t="str">
            <v/>
          </cell>
          <cell r="FB880" t="str">
            <v/>
          </cell>
          <cell r="FC880" t="str">
            <v/>
          </cell>
          <cell r="FD880" t="str">
            <v/>
          </cell>
          <cell r="FE880" t="str">
            <v/>
          </cell>
          <cell r="FF880" t="str">
            <v/>
          </cell>
          <cell r="FG880" t="str">
            <v/>
          </cell>
          <cell r="FH880" t="str">
            <v/>
          </cell>
          <cell r="FI880" t="str">
            <v/>
          </cell>
          <cell r="FJ880" t="str">
            <v/>
          </cell>
          <cell r="FK880" t="str">
            <v/>
          </cell>
          <cell r="FL880" t="str">
            <v/>
          </cell>
          <cell r="FM880" t="str">
            <v/>
          </cell>
          <cell r="FN880" t="str">
            <v/>
          </cell>
          <cell r="FO880" t="str">
            <v/>
          </cell>
          <cell r="FP880" t="str">
            <v/>
          </cell>
          <cell r="FQ880" t="str">
            <v/>
          </cell>
          <cell r="FR880" t="str">
            <v/>
          </cell>
          <cell r="FS880" t="str">
            <v/>
          </cell>
          <cell r="FT880" t="str">
            <v/>
          </cell>
          <cell r="FU880" t="str">
            <v/>
          </cell>
          <cell r="FV880" t="str">
            <v/>
          </cell>
          <cell r="FW880" t="str">
            <v/>
          </cell>
          <cell r="FX880" t="str">
            <v/>
          </cell>
          <cell r="FY880" t="str">
            <v/>
          </cell>
          <cell r="FZ880" t="str">
            <v/>
          </cell>
          <cell r="GA880" t="str">
            <v/>
          </cell>
          <cell r="GB880" t="str">
            <v/>
          </cell>
          <cell r="GC880" t="str">
            <v/>
          </cell>
          <cell r="GD880" t="str">
            <v/>
          </cell>
          <cell r="GE880" t="str">
            <v/>
          </cell>
          <cell r="GF880" t="str">
            <v/>
          </cell>
          <cell r="GG880" t="str">
            <v/>
          </cell>
          <cell r="GH880" t="str">
            <v/>
          </cell>
          <cell r="GI880" t="str">
            <v/>
          </cell>
          <cell r="GJ880" t="str">
            <v/>
          </cell>
          <cell r="GK880" t="str">
            <v/>
          </cell>
          <cell r="GL880" t="str">
            <v/>
          </cell>
          <cell r="GM880" t="str">
            <v/>
          </cell>
          <cell r="GN880" t="str">
            <v/>
          </cell>
          <cell r="GO880" t="str">
            <v/>
          </cell>
          <cell r="GP880" t="str">
            <v/>
          </cell>
          <cell r="GQ880" t="str">
            <v/>
          </cell>
          <cell r="GR880" t="str">
            <v/>
          </cell>
          <cell r="GS880" t="str">
            <v/>
          </cell>
          <cell r="GT880" t="str">
            <v/>
          </cell>
          <cell r="GU880" t="str">
            <v/>
          </cell>
          <cell r="GV880" t="str">
            <v/>
          </cell>
          <cell r="GW880" t="str">
            <v/>
          </cell>
          <cell r="GX880" t="str">
            <v/>
          </cell>
          <cell r="GY880" t="str">
            <v/>
          </cell>
          <cell r="GZ880" t="str">
            <v/>
          </cell>
          <cell r="HA880" t="str">
            <v/>
          </cell>
          <cell r="HB880" t="str">
            <v/>
          </cell>
          <cell r="HC880" t="str">
            <v/>
          </cell>
          <cell r="HD880" t="str">
            <v/>
          </cell>
          <cell r="HE880" t="str">
            <v/>
          </cell>
          <cell r="HF880" t="str">
            <v/>
          </cell>
          <cell r="HG880" t="str">
            <v/>
          </cell>
          <cell r="HH880" t="str">
            <v/>
          </cell>
          <cell r="HI880" t="str">
            <v/>
          </cell>
          <cell r="HJ880" t="str">
            <v/>
          </cell>
          <cell r="HK880" t="str">
            <v/>
          </cell>
          <cell r="HL880" t="str">
            <v/>
          </cell>
          <cell r="HM880" t="str">
            <v/>
          </cell>
          <cell r="HN880" t="str">
            <v/>
          </cell>
          <cell r="HO880" t="str">
            <v/>
          </cell>
          <cell r="HP880" t="str">
            <v/>
          </cell>
          <cell r="HQ880" t="str">
            <v/>
          </cell>
          <cell r="HR880" t="str">
            <v/>
          </cell>
          <cell r="HS880" t="str">
            <v/>
          </cell>
          <cell r="HT880" t="str">
            <v/>
          </cell>
          <cell r="HU880" t="str">
            <v/>
          </cell>
          <cell r="HV880" t="str">
            <v/>
          </cell>
          <cell r="HW880" t="str">
            <v/>
          </cell>
          <cell r="HX880" t="str">
            <v/>
          </cell>
          <cell r="HY880" t="str">
            <v/>
          </cell>
          <cell r="HZ880" t="str">
            <v/>
          </cell>
          <cell r="IA880" t="str">
            <v/>
          </cell>
          <cell r="IB880" t="str">
            <v/>
          </cell>
          <cell r="IC880" t="str">
            <v/>
          </cell>
          <cell r="ID880" t="str">
            <v/>
          </cell>
        </row>
        <row r="881">
          <cell r="A881" t="str">
            <v/>
          </cell>
          <cell r="B881" t="str">
            <v/>
          </cell>
          <cell r="C881" t="str">
            <v/>
          </cell>
          <cell r="D881" t="str">
            <v/>
          </cell>
          <cell r="E881" t="str">
            <v/>
          </cell>
          <cell r="F881" t="str">
            <v/>
          </cell>
          <cell r="G881" t="str">
            <v/>
          </cell>
          <cell r="H881" t="str">
            <v/>
          </cell>
          <cell r="I881" t="str">
            <v/>
          </cell>
          <cell r="J881" t="str">
            <v/>
          </cell>
          <cell r="K881" t="str">
            <v/>
          </cell>
          <cell r="L881" t="str">
            <v/>
          </cell>
          <cell r="M881" t="str">
            <v/>
          </cell>
          <cell r="N881" t="str">
            <v/>
          </cell>
          <cell r="O881" t="str">
            <v/>
          </cell>
          <cell r="P881" t="str">
            <v/>
          </cell>
          <cell r="Q881" t="str">
            <v/>
          </cell>
          <cell r="R881" t="str">
            <v/>
          </cell>
          <cell r="S881" t="str">
            <v/>
          </cell>
          <cell r="T881" t="str">
            <v/>
          </cell>
          <cell r="U881" t="str">
            <v/>
          </cell>
          <cell r="V881" t="str">
            <v/>
          </cell>
          <cell r="W881" t="str">
            <v/>
          </cell>
          <cell r="X881" t="str">
            <v/>
          </cell>
          <cell r="Y881" t="str">
            <v/>
          </cell>
          <cell r="Z881" t="str">
            <v/>
          </cell>
          <cell r="AA881" t="str">
            <v/>
          </cell>
          <cell r="AB881" t="str">
            <v/>
          </cell>
          <cell r="AC881" t="str">
            <v/>
          </cell>
          <cell r="AD881" t="str">
            <v/>
          </cell>
          <cell r="AE881" t="str">
            <v/>
          </cell>
          <cell r="AF881" t="str">
            <v/>
          </cell>
          <cell r="AG881" t="str">
            <v/>
          </cell>
          <cell r="AH881" t="str">
            <v/>
          </cell>
          <cell r="AI881" t="str">
            <v/>
          </cell>
          <cell r="AJ881" t="str">
            <v/>
          </cell>
          <cell r="AK881" t="str">
            <v/>
          </cell>
          <cell r="AL881" t="str">
            <v/>
          </cell>
          <cell r="AM881" t="str">
            <v/>
          </cell>
          <cell r="AN881" t="str">
            <v/>
          </cell>
          <cell r="AO881" t="str">
            <v/>
          </cell>
          <cell r="AP881" t="str">
            <v/>
          </cell>
          <cell r="AQ881" t="str">
            <v/>
          </cell>
          <cell r="AR881" t="str">
            <v/>
          </cell>
          <cell r="AS881" t="str">
            <v/>
          </cell>
          <cell r="AT881" t="str">
            <v/>
          </cell>
          <cell r="AU881" t="str">
            <v/>
          </cell>
          <cell r="AV881" t="str">
            <v/>
          </cell>
          <cell r="AW881" t="str">
            <v/>
          </cell>
          <cell r="AX881" t="str">
            <v/>
          </cell>
          <cell r="AY881" t="str">
            <v/>
          </cell>
          <cell r="AZ881" t="str">
            <v/>
          </cell>
          <cell r="BA881" t="str">
            <v/>
          </cell>
          <cell r="BB881" t="str">
            <v/>
          </cell>
          <cell r="BC881" t="str">
            <v/>
          </cell>
          <cell r="BD881" t="str">
            <v/>
          </cell>
          <cell r="BE881" t="str">
            <v/>
          </cell>
          <cell r="BF881" t="str">
            <v/>
          </cell>
          <cell r="BG881" t="str">
            <v/>
          </cell>
          <cell r="BH881" t="str">
            <v/>
          </cell>
          <cell r="BI881" t="str">
            <v/>
          </cell>
          <cell r="BJ881" t="str">
            <v/>
          </cell>
          <cell r="BK881" t="str">
            <v/>
          </cell>
          <cell r="BL881" t="str">
            <v/>
          </cell>
          <cell r="BM881" t="str">
            <v/>
          </cell>
          <cell r="BN881" t="str">
            <v/>
          </cell>
          <cell r="BO881" t="str">
            <v/>
          </cell>
          <cell r="BP881" t="str">
            <v/>
          </cell>
          <cell r="BQ881" t="str">
            <v/>
          </cell>
          <cell r="BR881" t="str">
            <v/>
          </cell>
          <cell r="BS881" t="str">
            <v/>
          </cell>
          <cell r="BT881" t="str">
            <v/>
          </cell>
          <cell r="BU881" t="str">
            <v/>
          </cell>
          <cell r="BV881" t="str">
            <v/>
          </cell>
          <cell r="BW881" t="str">
            <v/>
          </cell>
          <cell r="BX881" t="str">
            <v/>
          </cell>
          <cell r="BY881" t="str">
            <v/>
          </cell>
          <cell r="BZ881" t="str">
            <v/>
          </cell>
          <cell r="CA881" t="str">
            <v/>
          </cell>
          <cell r="CB881" t="str">
            <v/>
          </cell>
          <cell r="CC881" t="str">
            <v/>
          </cell>
          <cell r="CD881" t="str">
            <v/>
          </cell>
          <cell r="CE881" t="str">
            <v/>
          </cell>
          <cell r="CF881" t="str">
            <v/>
          </cell>
          <cell r="CG881" t="str">
            <v/>
          </cell>
          <cell r="CH881" t="str">
            <v/>
          </cell>
          <cell r="CI881" t="str">
            <v/>
          </cell>
          <cell r="CJ881" t="str">
            <v/>
          </cell>
          <cell r="CK881" t="str">
            <v/>
          </cell>
          <cell r="CL881" t="str">
            <v/>
          </cell>
          <cell r="CM881" t="str">
            <v/>
          </cell>
          <cell r="CN881" t="str">
            <v/>
          </cell>
          <cell r="CO881" t="str">
            <v/>
          </cell>
          <cell r="CP881" t="str">
            <v/>
          </cell>
          <cell r="CQ881" t="str">
            <v/>
          </cell>
          <cell r="CR881" t="str">
            <v/>
          </cell>
          <cell r="CS881" t="str">
            <v/>
          </cell>
          <cell r="CT881" t="str">
            <v/>
          </cell>
          <cell r="CU881" t="str">
            <v/>
          </cell>
          <cell r="CV881" t="str">
            <v/>
          </cell>
          <cell r="CW881" t="str">
            <v/>
          </cell>
          <cell r="CX881" t="str">
            <v/>
          </cell>
          <cell r="CY881" t="str">
            <v/>
          </cell>
          <cell r="CZ881" t="str">
            <v/>
          </cell>
          <cell r="DA881" t="str">
            <v/>
          </cell>
          <cell r="DB881" t="str">
            <v/>
          </cell>
          <cell r="DC881" t="str">
            <v/>
          </cell>
          <cell r="DD881" t="str">
            <v/>
          </cell>
          <cell r="DE881" t="str">
            <v/>
          </cell>
          <cell r="DF881" t="str">
            <v/>
          </cell>
          <cell r="DG881" t="str">
            <v/>
          </cell>
          <cell r="DH881" t="str">
            <v/>
          </cell>
          <cell r="DI881" t="str">
            <v/>
          </cell>
          <cell r="DJ881" t="str">
            <v/>
          </cell>
          <cell r="DK881" t="str">
            <v/>
          </cell>
          <cell r="DL881" t="str">
            <v/>
          </cell>
          <cell r="DM881" t="str">
            <v/>
          </cell>
          <cell r="DN881" t="str">
            <v/>
          </cell>
          <cell r="DO881" t="str">
            <v/>
          </cell>
          <cell r="DP881" t="str">
            <v/>
          </cell>
          <cell r="DQ881" t="str">
            <v/>
          </cell>
          <cell r="DR881" t="str">
            <v/>
          </cell>
          <cell r="DS881" t="str">
            <v/>
          </cell>
          <cell r="DT881" t="str">
            <v/>
          </cell>
          <cell r="DU881" t="str">
            <v/>
          </cell>
          <cell r="DV881" t="str">
            <v/>
          </cell>
          <cell r="DW881" t="str">
            <v/>
          </cell>
          <cell r="DX881" t="str">
            <v/>
          </cell>
          <cell r="DY881" t="str">
            <v/>
          </cell>
          <cell r="DZ881" t="str">
            <v/>
          </cell>
          <cell r="EA881" t="str">
            <v/>
          </cell>
          <cell r="EB881" t="str">
            <v/>
          </cell>
          <cell r="EC881" t="str">
            <v/>
          </cell>
          <cell r="ED881" t="str">
            <v/>
          </cell>
          <cell r="EE881" t="str">
            <v/>
          </cell>
          <cell r="EF881" t="str">
            <v/>
          </cell>
          <cell r="EG881" t="str">
            <v/>
          </cell>
          <cell r="EH881" t="str">
            <v/>
          </cell>
          <cell r="EI881" t="str">
            <v/>
          </cell>
          <cell r="EJ881" t="str">
            <v/>
          </cell>
          <cell r="EK881" t="str">
            <v/>
          </cell>
          <cell r="EL881" t="str">
            <v/>
          </cell>
          <cell r="EM881" t="str">
            <v/>
          </cell>
          <cell r="EN881" t="str">
            <v/>
          </cell>
          <cell r="EO881" t="str">
            <v/>
          </cell>
          <cell r="EP881" t="str">
            <v/>
          </cell>
          <cell r="EQ881" t="str">
            <v/>
          </cell>
          <cell r="ER881" t="str">
            <v/>
          </cell>
          <cell r="ES881" t="str">
            <v/>
          </cell>
          <cell r="ET881" t="str">
            <v/>
          </cell>
          <cell r="EU881" t="str">
            <v/>
          </cell>
          <cell r="EV881" t="str">
            <v/>
          </cell>
          <cell r="EW881" t="str">
            <v/>
          </cell>
          <cell r="EX881" t="str">
            <v/>
          </cell>
          <cell r="EY881" t="str">
            <v/>
          </cell>
          <cell r="EZ881" t="str">
            <v/>
          </cell>
          <cell r="FA881" t="str">
            <v/>
          </cell>
          <cell r="FB881" t="str">
            <v/>
          </cell>
          <cell r="FC881" t="str">
            <v/>
          </cell>
          <cell r="FD881" t="str">
            <v/>
          </cell>
          <cell r="FE881" t="str">
            <v/>
          </cell>
          <cell r="FF881" t="str">
            <v/>
          </cell>
          <cell r="FG881" t="str">
            <v/>
          </cell>
          <cell r="FH881" t="str">
            <v/>
          </cell>
          <cell r="FI881" t="str">
            <v/>
          </cell>
          <cell r="FJ881" t="str">
            <v/>
          </cell>
          <cell r="FK881" t="str">
            <v/>
          </cell>
          <cell r="FL881" t="str">
            <v/>
          </cell>
          <cell r="FM881" t="str">
            <v/>
          </cell>
          <cell r="FN881" t="str">
            <v/>
          </cell>
          <cell r="FO881" t="str">
            <v/>
          </cell>
          <cell r="FP881" t="str">
            <v/>
          </cell>
          <cell r="FQ881" t="str">
            <v/>
          </cell>
          <cell r="FR881" t="str">
            <v/>
          </cell>
          <cell r="FS881" t="str">
            <v/>
          </cell>
          <cell r="FT881" t="str">
            <v/>
          </cell>
          <cell r="FU881" t="str">
            <v/>
          </cell>
          <cell r="FV881" t="str">
            <v/>
          </cell>
          <cell r="FW881" t="str">
            <v/>
          </cell>
          <cell r="FX881" t="str">
            <v/>
          </cell>
          <cell r="FY881" t="str">
            <v/>
          </cell>
          <cell r="FZ881" t="str">
            <v/>
          </cell>
          <cell r="GA881" t="str">
            <v/>
          </cell>
          <cell r="GB881" t="str">
            <v/>
          </cell>
          <cell r="GC881" t="str">
            <v/>
          </cell>
          <cell r="GD881" t="str">
            <v/>
          </cell>
          <cell r="GE881" t="str">
            <v/>
          </cell>
          <cell r="GF881" t="str">
            <v/>
          </cell>
          <cell r="GG881" t="str">
            <v/>
          </cell>
          <cell r="GH881" t="str">
            <v/>
          </cell>
          <cell r="GI881" t="str">
            <v/>
          </cell>
          <cell r="GJ881" t="str">
            <v/>
          </cell>
          <cell r="GK881" t="str">
            <v/>
          </cell>
          <cell r="GL881" t="str">
            <v/>
          </cell>
          <cell r="GM881" t="str">
            <v/>
          </cell>
          <cell r="GN881" t="str">
            <v/>
          </cell>
          <cell r="GO881" t="str">
            <v/>
          </cell>
          <cell r="GP881" t="str">
            <v/>
          </cell>
          <cell r="GQ881" t="str">
            <v/>
          </cell>
          <cell r="GR881" t="str">
            <v/>
          </cell>
          <cell r="GS881" t="str">
            <v/>
          </cell>
          <cell r="GT881" t="str">
            <v/>
          </cell>
          <cell r="GU881" t="str">
            <v/>
          </cell>
          <cell r="GV881" t="str">
            <v/>
          </cell>
          <cell r="GW881" t="str">
            <v/>
          </cell>
          <cell r="GX881" t="str">
            <v/>
          </cell>
          <cell r="GY881" t="str">
            <v/>
          </cell>
          <cell r="GZ881" t="str">
            <v/>
          </cell>
          <cell r="HA881" t="str">
            <v/>
          </cell>
          <cell r="HB881" t="str">
            <v/>
          </cell>
          <cell r="HC881" t="str">
            <v/>
          </cell>
          <cell r="HD881" t="str">
            <v/>
          </cell>
          <cell r="HE881" t="str">
            <v/>
          </cell>
          <cell r="HF881" t="str">
            <v/>
          </cell>
          <cell r="HG881" t="str">
            <v/>
          </cell>
          <cell r="HH881" t="str">
            <v/>
          </cell>
          <cell r="HI881" t="str">
            <v/>
          </cell>
          <cell r="HJ881" t="str">
            <v/>
          </cell>
          <cell r="HK881" t="str">
            <v/>
          </cell>
          <cell r="HL881" t="str">
            <v/>
          </cell>
          <cell r="HM881" t="str">
            <v/>
          </cell>
          <cell r="HN881" t="str">
            <v/>
          </cell>
          <cell r="HO881" t="str">
            <v/>
          </cell>
          <cell r="HP881" t="str">
            <v/>
          </cell>
          <cell r="HQ881" t="str">
            <v/>
          </cell>
          <cell r="HR881" t="str">
            <v/>
          </cell>
          <cell r="HS881" t="str">
            <v/>
          </cell>
          <cell r="HT881" t="str">
            <v/>
          </cell>
          <cell r="HU881" t="str">
            <v/>
          </cell>
          <cell r="HV881" t="str">
            <v/>
          </cell>
          <cell r="HW881" t="str">
            <v/>
          </cell>
          <cell r="HX881" t="str">
            <v/>
          </cell>
          <cell r="HY881" t="str">
            <v/>
          </cell>
          <cell r="HZ881" t="str">
            <v/>
          </cell>
          <cell r="IA881" t="str">
            <v/>
          </cell>
          <cell r="IB881" t="str">
            <v/>
          </cell>
          <cell r="IC881" t="str">
            <v/>
          </cell>
          <cell r="ID881" t="str">
            <v/>
          </cell>
        </row>
        <row r="882">
          <cell r="A882" t="str">
            <v/>
          </cell>
          <cell r="B882" t="str">
            <v/>
          </cell>
          <cell r="C882" t="str">
            <v/>
          </cell>
          <cell r="D882" t="str">
            <v/>
          </cell>
          <cell r="E882" t="str">
            <v/>
          </cell>
          <cell r="F882" t="str">
            <v/>
          </cell>
          <cell r="G882" t="str">
            <v/>
          </cell>
          <cell r="H882" t="str">
            <v/>
          </cell>
          <cell r="I882" t="str">
            <v/>
          </cell>
          <cell r="J882" t="str">
            <v/>
          </cell>
          <cell r="K882" t="str">
            <v/>
          </cell>
          <cell r="L882" t="str">
            <v/>
          </cell>
          <cell r="M882" t="str">
            <v/>
          </cell>
          <cell r="N882" t="str">
            <v/>
          </cell>
          <cell r="O882" t="str">
            <v/>
          </cell>
          <cell r="P882" t="str">
            <v/>
          </cell>
          <cell r="Q882" t="str">
            <v/>
          </cell>
          <cell r="R882" t="str">
            <v/>
          </cell>
          <cell r="S882" t="str">
            <v/>
          </cell>
          <cell r="T882" t="str">
            <v/>
          </cell>
          <cell r="U882" t="str">
            <v/>
          </cell>
          <cell r="V882" t="str">
            <v/>
          </cell>
          <cell r="W882" t="str">
            <v/>
          </cell>
          <cell r="X882" t="str">
            <v/>
          </cell>
          <cell r="Y882" t="str">
            <v/>
          </cell>
          <cell r="Z882" t="str">
            <v/>
          </cell>
          <cell r="AA882" t="str">
            <v/>
          </cell>
          <cell r="AB882" t="str">
            <v/>
          </cell>
          <cell r="AC882" t="str">
            <v/>
          </cell>
          <cell r="AD882" t="str">
            <v/>
          </cell>
          <cell r="AE882" t="str">
            <v/>
          </cell>
          <cell r="AF882" t="str">
            <v/>
          </cell>
          <cell r="AG882" t="str">
            <v/>
          </cell>
          <cell r="AH882" t="str">
            <v/>
          </cell>
          <cell r="AI882" t="str">
            <v/>
          </cell>
          <cell r="AJ882" t="str">
            <v/>
          </cell>
          <cell r="AK882" t="str">
            <v/>
          </cell>
          <cell r="AL882" t="str">
            <v/>
          </cell>
          <cell r="AM882" t="str">
            <v/>
          </cell>
          <cell r="AN882" t="str">
            <v/>
          </cell>
          <cell r="AO882" t="str">
            <v/>
          </cell>
          <cell r="AP882" t="str">
            <v/>
          </cell>
          <cell r="AQ882" t="str">
            <v/>
          </cell>
          <cell r="AR882" t="str">
            <v/>
          </cell>
          <cell r="AS882" t="str">
            <v/>
          </cell>
          <cell r="AT882" t="str">
            <v/>
          </cell>
          <cell r="AU882" t="str">
            <v/>
          </cell>
          <cell r="AV882" t="str">
            <v/>
          </cell>
          <cell r="AW882" t="str">
            <v/>
          </cell>
          <cell r="AX882" t="str">
            <v/>
          </cell>
          <cell r="AY882" t="str">
            <v/>
          </cell>
          <cell r="AZ882" t="str">
            <v/>
          </cell>
          <cell r="BA882" t="str">
            <v/>
          </cell>
          <cell r="BB882" t="str">
            <v/>
          </cell>
          <cell r="BC882" t="str">
            <v/>
          </cell>
          <cell r="BD882" t="str">
            <v/>
          </cell>
          <cell r="BE882" t="str">
            <v/>
          </cell>
          <cell r="BF882" t="str">
            <v/>
          </cell>
          <cell r="BG882" t="str">
            <v/>
          </cell>
          <cell r="BH882" t="str">
            <v/>
          </cell>
          <cell r="BI882" t="str">
            <v/>
          </cell>
          <cell r="BJ882" t="str">
            <v/>
          </cell>
          <cell r="BK882" t="str">
            <v/>
          </cell>
          <cell r="BL882" t="str">
            <v/>
          </cell>
          <cell r="BM882" t="str">
            <v/>
          </cell>
          <cell r="BN882" t="str">
            <v/>
          </cell>
          <cell r="BO882" t="str">
            <v/>
          </cell>
          <cell r="BP882" t="str">
            <v/>
          </cell>
          <cell r="BQ882" t="str">
            <v/>
          </cell>
          <cell r="BR882" t="str">
            <v/>
          </cell>
          <cell r="BS882" t="str">
            <v/>
          </cell>
          <cell r="BT882" t="str">
            <v/>
          </cell>
          <cell r="BU882" t="str">
            <v/>
          </cell>
          <cell r="BV882" t="str">
            <v/>
          </cell>
          <cell r="BW882" t="str">
            <v/>
          </cell>
          <cell r="BX882" t="str">
            <v/>
          </cell>
          <cell r="BY882" t="str">
            <v/>
          </cell>
          <cell r="BZ882" t="str">
            <v/>
          </cell>
          <cell r="CA882" t="str">
            <v/>
          </cell>
          <cell r="CB882" t="str">
            <v/>
          </cell>
          <cell r="CC882" t="str">
            <v/>
          </cell>
          <cell r="CD882" t="str">
            <v/>
          </cell>
          <cell r="CE882" t="str">
            <v/>
          </cell>
          <cell r="CF882" t="str">
            <v/>
          </cell>
          <cell r="CG882" t="str">
            <v/>
          </cell>
          <cell r="CH882" t="str">
            <v/>
          </cell>
          <cell r="CI882" t="str">
            <v/>
          </cell>
          <cell r="CJ882" t="str">
            <v/>
          </cell>
          <cell r="CK882" t="str">
            <v/>
          </cell>
          <cell r="CL882" t="str">
            <v/>
          </cell>
          <cell r="CM882" t="str">
            <v/>
          </cell>
          <cell r="CN882" t="str">
            <v/>
          </cell>
          <cell r="CO882" t="str">
            <v/>
          </cell>
          <cell r="CP882" t="str">
            <v/>
          </cell>
          <cell r="CQ882" t="str">
            <v/>
          </cell>
          <cell r="CR882" t="str">
            <v/>
          </cell>
          <cell r="CS882" t="str">
            <v/>
          </cell>
          <cell r="CT882" t="str">
            <v/>
          </cell>
          <cell r="CU882" t="str">
            <v/>
          </cell>
          <cell r="CV882" t="str">
            <v/>
          </cell>
          <cell r="CW882" t="str">
            <v/>
          </cell>
          <cell r="CX882" t="str">
            <v/>
          </cell>
          <cell r="CY882" t="str">
            <v/>
          </cell>
          <cell r="CZ882" t="str">
            <v/>
          </cell>
          <cell r="DA882" t="str">
            <v/>
          </cell>
          <cell r="DB882" t="str">
            <v/>
          </cell>
          <cell r="DC882" t="str">
            <v/>
          </cell>
          <cell r="DD882" t="str">
            <v/>
          </cell>
          <cell r="DE882" t="str">
            <v/>
          </cell>
          <cell r="DF882" t="str">
            <v/>
          </cell>
          <cell r="DG882" t="str">
            <v/>
          </cell>
          <cell r="DH882" t="str">
            <v/>
          </cell>
          <cell r="DI882" t="str">
            <v/>
          </cell>
          <cell r="DJ882" t="str">
            <v/>
          </cell>
          <cell r="DK882" t="str">
            <v/>
          </cell>
          <cell r="DL882" t="str">
            <v/>
          </cell>
          <cell r="DM882" t="str">
            <v/>
          </cell>
          <cell r="DN882" t="str">
            <v/>
          </cell>
          <cell r="DO882" t="str">
            <v/>
          </cell>
          <cell r="DP882" t="str">
            <v/>
          </cell>
          <cell r="DQ882" t="str">
            <v/>
          </cell>
          <cell r="DR882" t="str">
            <v/>
          </cell>
          <cell r="DS882" t="str">
            <v/>
          </cell>
          <cell r="DT882" t="str">
            <v/>
          </cell>
          <cell r="DU882" t="str">
            <v/>
          </cell>
          <cell r="DV882" t="str">
            <v/>
          </cell>
          <cell r="DW882" t="str">
            <v/>
          </cell>
          <cell r="DX882" t="str">
            <v/>
          </cell>
          <cell r="DY882" t="str">
            <v/>
          </cell>
          <cell r="DZ882" t="str">
            <v/>
          </cell>
          <cell r="EA882" t="str">
            <v/>
          </cell>
          <cell r="EB882" t="str">
            <v/>
          </cell>
          <cell r="EC882" t="str">
            <v/>
          </cell>
          <cell r="ED882" t="str">
            <v/>
          </cell>
          <cell r="EE882" t="str">
            <v/>
          </cell>
          <cell r="EF882" t="str">
            <v/>
          </cell>
          <cell r="EG882" t="str">
            <v/>
          </cell>
          <cell r="EH882" t="str">
            <v/>
          </cell>
          <cell r="EI882" t="str">
            <v/>
          </cell>
          <cell r="EJ882" t="str">
            <v/>
          </cell>
          <cell r="EK882" t="str">
            <v/>
          </cell>
          <cell r="EL882" t="str">
            <v/>
          </cell>
          <cell r="EM882" t="str">
            <v/>
          </cell>
          <cell r="EN882" t="str">
            <v/>
          </cell>
          <cell r="EO882" t="str">
            <v/>
          </cell>
          <cell r="EP882" t="str">
            <v/>
          </cell>
          <cell r="EQ882" t="str">
            <v/>
          </cell>
          <cell r="ER882" t="str">
            <v/>
          </cell>
          <cell r="ES882" t="str">
            <v/>
          </cell>
          <cell r="ET882" t="str">
            <v/>
          </cell>
          <cell r="EU882" t="str">
            <v/>
          </cell>
          <cell r="EV882" t="str">
            <v/>
          </cell>
          <cell r="EW882" t="str">
            <v/>
          </cell>
          <cell r="EX882" t="str">
            <v/>
          </cell>
          <cell r="EY882" t="str">
            <v/>
          </cell>
          <cell r="EZ882" t="str">
            <v/>
          </cell>
          <cell r="FA882" t="str">
            <v/>
          </cell>
          <cell r="FB882" t="str">
            <v/>
          </cell>
          <cell r="FC882" t="str">
            <v/>
          </cell>
          <cell r="FD882" t="str">
            <v/>
          </cell>
          <cell r="FE882" t="str">
            <v/>
          </cell>
          <cell r="FF882" t="str">
            <v/>
          </cell>
          <cell r="FG882" t="str">
            <v/>
          </cell>
          <cell r="FH882" t="str">
            <v/>
          </cell>
          <cell r="FI882" t="str">
            <v/>
          </cell>
          <cell r="FJ882" t="str">
            <v/>
          </cell>
          <cell r="FK882" t="str">
            <v/>
          </cell>
          <cell r="FL882" t="str">
            <v/>
          </cell>
          <cell r="FM882" t="str">
            <v/>
          </cell>
          <cell r="FN882" t="str">
            <v/>
          </cell>
          <cell r="FO882" t="str">
            <v/>
          </cell>
          <cell r="FP882" t="str">
            <v/>
          </cell>
          <cell r="FQ882" t="str">
            <v/>
          </cell>
          <cell r="FR882" t="str">
            <v/>
          </cell>
          <cell r="FS882" t="str">
            <v/>
          </cell>
          <cell r="FT882" t="str">
            <v/>
          </cell>
          <cell r="FU882" t="str">
            <v/>
          </cell>
          <cell r="FV882" t="str">
            <v/>
          </cell>
          <cell r="FW882" t="str">
            <v/>
          </cell>
          <cell r="FX882" t="str">
            <v/>
          </cell>
          <cell r="FY882" t="str">
            <v/>
          </cell>
          <cell r="FZ882" t="str">
            <v/>
          </cell>
          <cell r="GA882" t="str">
            <v/>
          </cell>
          <cell r="GB882" t="str">
            <v/>
          </cell>
          <cell r="GC882" t="str">
            <v/>
          </cell>
          <cell r="GD882" t="str">
            <v/>
          </cell>
          <cell r="GE882" t="str">
            <v/>
          </cell>
          <cell r="GF882" t="str">
            <v/>
          </cell>
          <cell r="GG882" t="str">
            <v/>
          </cell>
          <cell r="GH882" t="str">
            <v/>
          </cell>
          <cell r="GI882" t="str">
            <v/>
          </cell>
          <cell r="GJ882" t="str">
            <v/>
          </cell>
          <cell r="GK882" t="str">
            <v/>
          </cell>
          <cell r="GL882" t="str">
            <v/>
          </cell>
          <cell r="GM882" t="str">
            <v/>
          </cell>
          <cell r="GN882" t="str">
            <v/>
          </cell>
          <cell r="GO882" t="str">
            <v/>
          </cell>
          <cell r="GP882" t="str">
            <v/>
          </cell>
          <cell r="GQ882" t="str">
            <v/>
          </cell>
          <cell r="GR882" t="str">
            <v/>
          </cell>
          <cell r="GS882" t="str">
            <v/>
          </cell>
          <cell r="GT882" t="str">
            <v/>
          </cell>
          <cell r="GU882" t="str">
            <v/>
          </cell>
          <cell r="GV882" t="str">
            <v/>
          </cell>
          <cell r="GW882" t="str">
            <v/>
          </cell>
          <cell r="GX882" t="str">
            <v/>
          </cell>
          <cell r="GY882" t="str">
            <v/>
          </cell>
          <cell r="GZ882" t="str">
            <v/>
          </cell>
          <cell r="HA882" t="str">
            <v/>
          </cell>
          <cell r="HB882" t="str">
            <v/>
          </cell>
          <cell r="HC882" t="str">
            <v/>
          </cell>
          <cell r="HD882" t="str">
            <v/>
          </cell>
          <cell r="HE882" t="str">
            <v/>
          </cell>
          <cell r="HF882" t="str">
            <v/>
          </cell>
          <cell r="HG882" t="str">
            <v/>
          </cell>
          <cell r="HH882" t="str">
            <v/>
          </cell>
          <cell r="HI882" t="str">
            <v/>
          </cell>
          <cell r="HJ882" t="str">
            <v/>
          </cell>
          <cell r="HK882" t="str">
            <v/>
          </cell>
          <cell r="HL882" t="str">
            <v/>
          </cell>
          <cell r="HM882" t="str">
            <v/>
          </cell>
          <cell r="HN882" t="str">
            <v/>
          </cell>
          <cell r="HO882" t="str">
            <v/>
          </cell>
          <cell r="HP882" t="str">
            <v/>
          </cell>
          <cell r="HQ882" t="str">
            <v/>
          </cell>
          <cell r="HR882" t="str">
            <v/>
          </cell>
          <cell r="HS882" t="str">
            <v/>
          </cell>
          <cell r="HT882" t="str">
            <v/>
          </cell>
          <cell r="HU882" t="str">
            <v/>
          </cell>
          <cell r="HV882" t="str">
            <v/>
          </cell>
          <cell r="HW882" t="str">
            <v/>
          </cell>
          <cell r="HX882" t="str">
            <v/>
          </cell>
          <cell r="HY882" t="str">
            <v/>
          </cell>
          <cell r="HZ882" t="str">
            <v/>
          </cell>
          <cell r="IA882" t="str">
            <v/>
          </cell>
          <cell r="IB882" t="str">
            <v/>
          </cell>
          <cell r="IC882" t="str">
            <v/>
          </cell>
          <cell r="ID882" t="str">
            <v/>
          </cell>
        </row>
        <row r="883">
          <cell r="A883" t="str">
            <v/>
          </cell>
          <cell r="B883" t="str">
            <v/>
          </cell>
          <cell r="C883" t="str">
            <v/>
          </cell>
          <cell r="D883" t="str">
            <v/>
          </cell>
          <cell r="E883" t="str">
            <v/>
          </cell>
          <cell r="F883" t="str">
            <v/>
          </cell>
          <cell r="G883" t="str">
            <v/>
          </cell>
          <cell r="H883" t="str">
            <v/>
          </cell>
          <cell r="I883" t="str">
            <v/>
          </cell>
          <cell r="J883" t="str">
            <v/>
          </cell>
          <cell r="K883" t="str">
            <v/>
          </cell>
          <cell r="L883" t="str">
            <v/>
          </cell>
          <cell r="M883" t="str">
            <v/>
          </cell>
          <cell r="N883" t="str">
            <v/>
          </cell>
          <cell r="O883" t="str">
            <v/>
          </cell>
          <cell r="P883" t="str">
            <v/>
          </cell>
          <cell r="Q883" t="str">
            <v/>
          </cell>
          <cell r="R883" t="str">
            <v/>
          </cell>
          <cell r="S883" t="str">
            <v/>
          </cell>
          <cell r="T883" t="str">
            <v/>
          </cell>
          <cell r="U883" t="str">
            <v/>
          </cell>
          <cell r="V883" t="str">
            <v/>
          </cell>
          <cell r="W883" t="str">
            <v/>
          </cell>
          <cell r="X883" t="str">
            <v/>
          </cell>
          <cell r="Y883" t="str">
            <v/>
          </cell>
          <cell r="Z883" t="str">
            <v/>
          </cell>
          <cell r="AA883" t="str">
            <v/>
          </cell>
          <cell r="AB883" t="str">
            <v/>
          </cell>
          <cell r="AC883" t="str">
            <v/>
          </cell>
          <cell r="AD883" t="str">
            <v/>
          </cell>
          <cell r="AE883" t="str">
            <v/>
          </cell>
          <cell r="AF883" t="str">
            <v/>
          </cell>
          <cell r="AG883" t="str">
            <v/>
          </cell>
          <cell r="AH883" t="str">
            <v/>
          </cell>
          <cell r="AI883" t="str">
            <v/>
          </cell>
          <cell r="AJ883" t="str">
            <v/>
          </cell>
          <cell r="AK883" t="str">
            <v/>
          </cell>
          <cell r="AL883" t="str">
            <v/>
          </cell>
          <cell r="AM883" t="str">
            <v/>
          </cell>
          <cell r="AN883" t="str">
            <v/>
          </cell>
          <cell r="AO883" t="str">
            <v/>
          </cell>
          <cell r="AP883" t="str">
            <v/>
          </cell>
          <cell r="AQ883" t="str">
            <v/>
          </cell>
          <cell r="AR883" t="str">
            <v/>
          </cell>
          <cell r="AS883" t="str">
            <v/>
          </cell>
          <cell r="AT883" t="str">
            <v/>
          </cell>
          <cell r="AU883" t="str">
            <v/>
          </cell>
          <cell r="AV883" t="str">
            <v/>
          </cell>
          <cell r="AW883" t="str">
            <v/>
          </cell>
          <cell r="AX883" t="str">
            <v/>
          </cell>
          <cell r="AY883" t="str">
            <v/>
          </cell>
          <cell r="AZ883" t="str">
            <v/>
          </cell>
          <cell r="BA883" t="str">
            <v/>
          </cell>
          <cell r="BB883" t="str">
            <v/>
          </cell>
          <cell r="BC883" t="str">
            <v/>
          </cell>
          <cell r="BD883" t="str">
            <v/>
          </cell>
          <cell r="BE883" t="str">
            <v/>
          </cell>
          <cell r="BF883" t="str">
            <v/>
          </cell>
          <cell r="BG883" t="str">
            <v/>
          </cell>
          <cell r="BH883" t="str">
            <v/>
          </cell>
          <cell r="BI883" t="str">
            <v/>
          </cell>
          <cell r="BJ883" t="str">
            <v/>
          </cell>
          <cell r="BK883" t="str">
            <v/>
          </cell>
          <cell r="BL883" t="str">
            <v/>
          </cell>
          <cell r="BM883" t="str">
            <v/>
          </cell>
          <cell r="BN883" t="str">
            <v/>
          </cell>
          <cell r="BO883" t="str">
            <v/>
          </cell>
          <cell r="BP883" t="str">
            <v/>
          </cell>
          <cell r="BQ883" t="str">
            <v/>
          </cell>
          <cell r="BR883" t="str">
            <v/>
          </cell>
          <cell r="BS883" t="str">
            <v/>
          </cell>
          <cell r="BT883" t="str">
            <v/>
          </cell>
          <cell r="BU883" t="str">
            <v/>
          </cell>
          <cell r="BV883" t="str">
            <v/>
          </cell>
          <cell r="BW883" t="str">
            <v/>
          </cell>
          <cell r="BX883" t="str">
            <v/>
          </cell>
          <cell r="BY883" t="str">
            <v/>
          </cell>
          <cell r="BZ883" t="str">
            <v/>
          </cell>
          <cell r="CA883" t="str">
            <v/>
          </cell>
          <cell r="CB883" t="str">
            <v/>
          </cell>
          <cell r="CC883" t="str">
            <v/>
          </cell>
          <cell r="CD883" t="str">
            <v/>
          </cell>
          <cell r="CE883" t="str">
            <v/>
          </cell>
          <cell r="CF883" t="str">
            <v/>
          </cell>
          <cell r="CG883" t="str">
            <v/>
          </cell>
          <cell r="CH883" t="str">
            <v/>
          </cell>
          <cell r="CI883" t="str">
            <v/>
          </cell>
          <cell r="CJ883" t="str">
            <v/>
          </cell>
          <cell r="CK883" t="str">
            <v/>
          </cell>
          <cell r="CL883" t="str">
            <v/>
          </cell>
          <cell r="CM883" t="str">
            <v/>
          </cell>
          <cell r="CN883" t="str">
            <v/>
          </cell>
          <cell r="CO883" t="str">
            <v/>
          </cell>
          <cell r="CP883" t="str">
            <v/>
          </cell>
          <cell r="CQ883" t="str">
            <v/>
          </cell>
          <cell r="CR883" t="str">
            <v/>
          </cell>
          <cell r="CS883" t="str">
            <v/>
          </cell>
          <cell r="CT883" t="str">
            <v/>
          </cell>
          <cell r="CU883" t="str">
            <v/>
          </cell>
          <cell r="CV883" t="str">
            <v/>
          </cell>
          <cell r="CW883" t="str">
            <v/>
          </cell>
          <cell r="CX883" t="str">
            <v/>
          </cell>
          <cell r="CY883" t="str">
            <v/>
          </cell>
          <cell r="CZ883" t="str">
            <v/>
          </cell>
          <cell r="DA883" t="str">
            <v/>
          </cell>
          <cell r="DB883" t="str">
            <v/>
          </cell>
          <cell r="DC883" t="str">
            <v/>
          </cell>
          <cell r="DD883" t="str">
            <v/>
          </cell>
          <cell r="DE883" t="str">
            <v/>
          </cell>
          <cell r="DF883" t="str">
            <v/>
          </cell>
          <cell r="DG883" t="str">
            <v/>
          </cell>
          <cell r="DH883" t="str">
            <v/>
          </cell>
          <cell r="DI883" t="str">
            <v/>
          </cell>
          <cell r="DJ883" t="str">
            <v/>
          </cell>
          <cell r="DK883" t="str">
            <v/>
          </cell>
          <cell r="DL883" t="str">
            <v/>
          </cell>
          <cell r="DM883" t="str">
            <v/>
          </cell>
          <cell r="DN883" t="str">
            <v/>
          </cell>
          <cell r="DO883" t="str">
            <v/>
          </cell>
          <cell r="DP883" t="str">
            <v/>
          </cell>
          <cell r="DQ883" t="str">
            <v/>
          </cell>
          <cell r="DR883" t="str">
            <v/>
          </cell>
          <cell r="DS883" t="str">
            <v/>
          </cell>
          <cell r="DT883" t="str">
            <v/>
          </cell>
          <cell r="DU883" t="str">
            <v/>
          </cell>
          <cell r="DV883" t="str">
            <v/>
          </cell>
          <cell r="DW883" t="str">
            <v/>
          </cell>
          <cell r="DX883" t="str">
            <v/>
          </cell>
          <cell r="DY883" t="str">
            <v/>
          </cell>
          <cell r="DZ883" t="str">
            <v/>
          </cell>
          <cell r="EA883" t="str">
            <v/>
          </cell>
          <cell r="EB883" t="str">
            <v/>
          </cell>
          <cell r="EC883" t="str">
            <v/>
          </cell>
          <cell r="ED883" t="str">
            <v/>
          </cell>
          <cell r="EE883" t="str">
            <v/>
          </cell>
          <cell r="EF883" t="str">
            <v/>
          </cell>
          <cell r="EG883" t="str">
            <v/>
          </cell>
          <cell r="EH883" t="str">
            <v/>
          </cell>
          <cell r="EI883" t="str">
            <v/>
          </cell>
          <cell r="EJ883" t="str">
            <v/>
          </cell>
          <cell r="EK883" t="str">
            <v/>
          </cell>
          <cell r="EL883" t="str">
            <v/>
          </cell>
          <cell r="EM883" t="str">
            <v/>
          </cell>
          <cell r="EN883" t="str">
            <v/>
          </cell>
          <cell r="EO883" t="str">
            <v/>
          </cell>
          <cell r="EP883" t="str">
            <v/>
          </cell>
          <cell r="EQ883" t="str">
            <v/>
          </cell>
          <cell r="ER883" t="str">
            <v/>
          </cell>
          <cell r="ES883" t="str">
            <v/>
          </cell>
          <cell r="ET883" t="str">
            <v/>
          </cell>
          <cell r="EU883" t="str">
            <v/>
          </cell>
          <cell r="EV883" t="str">
            <v/>
          </cell>
          <cell r="EW883" t="str">
            <v/>
          </cell>
          <cell r="EX883" t="str">
            <v/>
          </cell>
          <cell r="EY883" t="str">
            <v/>
          </cell>
          <cell r="EZ883" t="str">
            <v/>
          </cell>
          <cell r="FA883" t="str">
            <v/>
          </cell>
          <cell r="FB883" t="str">
            <v/>
          </cell>
          <cell r="FC883" t="str">
            <v/>
          </cell>
          <cell r="FD883" t="str">
            <v/>
          </cell>
          <cell r="FE883" t="str">
            <v/>
          </cell>
          <cell r="FF883" t="str">
            <v/>
          </cell>
          <cell r="FG883" t="str">
            <v/>
          </cell>
          <cell r="FH883" t="str">
            <v/>
          </cell>
          <cell r="FI883" t="str">
            <v/>
          </cell>
          <cell r="FJ883" t="str">
            <v/>
          </cell>
          <cell r="FK883" t="str">
            <v/>
          </cell>
          <cell r="FL883" t="str">
            <v/>
          </cell>
          <cell r="FM883" t="str">
            <v/>
          </cell>
          <cell r="FN883" t="str">
            <v/>
          </cell>
          <cell r="FO883" t="str">
            <v/>
          </cell>
          <cell r="FP883" t="str">
            <v/>
          </cell>
          <cell r="FQ883" t="str">
            <v/>
          </cell>
          <cell r="FR883" t="str">
            <v/>
          </cell>
          <cell r="FS883" t="str">
            <v/>
          </cell>
          <cell r="FT883" t="str">
            <v/>
          </cell>
          <cell r="FU883" t="str">
            <v/>
          </cell>
          <cell r="FV883" t="str">
            <v/>
          </cell>
          <cell r="FW883" t="str">
            <v/>
          </cell>
          <cell r="FX883" t="str">
            <v/>
          </cell>
          <cell r="FY883" t="str">
            <v/>
          </cell>
          <cell r="FZ883" t="str">
            <v/>
          </cell>
          <cell r="GA883" t="str">
            <v/>
          </cell>
          <cell r="GB883" t="str">
            <v/>
          </cell>
          <cell r="GC883" t="str">
            <v/>
          </cell>
          <cell r="GD883" t="str">
            <v/>
          </cell>
          <cell r="GE883" t="str">
            <v/>
          </cell>
          <cell r="GF883" t="str">
            <v/>
          </cell>
          <cell r="GG883" t="str">
            <v/>
          </cell>
          <cell r="GH883" t="str">
            <v/>
          </cell>
          <cell r="GI883" t="str">
            <v/>
          </cell>
          <cell r="GJ883" t="str">
            <v/>
          </cell>
          <cell r="GK883" t="str">
            <v/>
          </cell>
          <cell r="GL883" t="str">
            <v/>
          </cell>
          <cell r="GM883" t="str">
            <v/>
          </cell>
          <cell r="GN883" t="str">
            <v/>
          </cell>
          <cell r="GO883" t="str">
            <v/>
          </cell>
          <cell r="GP883" t="str">
            <v/>
          </cell>
          <cell r="GQ883" t="str">
            <v/>
          </cell>
          <cell r="GR883" t="str">
            <v/>
          </cell>
          <cell r="GS883" t="str">
            <v/>
          </cell>
          <cell r="GT883" t="str">
            <v/>
          </cell>
          <cell r="GU883" t="str">
            <v/>
          </cell>
          <cell r="GV883" t="str">
            <v/>
          </cell>
          <cell r="GW883" t="str">
            <v/>
          </cell>
          <cell r="GX883" t="str">
            <v/>
          </cell>
          <cell r="GY883" t="str">
            <v/>
          </cell>
          <cell r="GZ883" t="str">
            <v/>
          </cell>
          <cell r="HA883" t="str">
            <v/>
          </cell>
          <cell r="HB883" t="str">
            <v/>
          </cell>
          <cell r="HC883" t="str">
            <v/>
          </cell>
          <cell r="HD883" t="str">
            <v/>
          </cell>
          <cell r="HE883" t="str">
            <v/>
          </cell>
          <cell r="HF883" t="str">
            <v/>
          </cell>
          <cell r="HG883" t="str">
            <v/>
          </cell>
          <cell r="HH883" t="str">
            <v/>
          </cell>
          <cell r="HI883" t="str">
            <v/>
          </cell>
          <cell r="HJ883" t="str">
            <v/>
          </cell>
          <cell r="HK883" t="str">
            <v/>
          </cell>
          <cell r="HL883" t="str">
            <v/>
          </cell>
          <cell r="HM883" t="str">
            <v/>
          </cell>
          <cell r="HN883" t="str">
            <v/>
          </cell>
          <cell r="HO883" t="str">
            <v/>
          </cell>
          <cell r="HP883" t="str">
            <v/>
          </cell>
          <cell r="HQ883" t="str">
            <v/>
          </cell>
          <cell r="HR883" t="str">
            <v/>
          </cell>
          <cell r="HS883" t="str">
            <v/>
          </cell>
          <cell r="HT883" t="str">
            <v/>
          </cell>
          <cell r="HU883" t="str">
            <v/>
          </cell>
          <cell r="HV883" t="str">
            <v/>
          </cell>
          <cell r="HW883" t="str">
            <v/>
          </cell>
          <cell r="HX883" t="str">
            <v/>
          </cell>
          <cell r="HY883" t="str">
            <v/>
          </cell>
          <cell r="HZ883" t="str">
            <v/>
          </cell>
          <cell r="IA883" t="str">
            <v/>
          </cell>
          <cell r="IB883" t="str">
            <v/>
          </cell>
          <cell r="IC883" t="str">
            <v/>
          </cell>
          <cell r="ID883" t="str">
            <v/>
          </cell>
        </row>
        <row r="884">
          <cell r="A884" t="str">
            <v/>
          </cell>
          <cell r="B884" t="str">
            <v/>
          </cell>
          <cell r="C884" t="str">
            <v/>
          </cell>
          <cell r="D884" t="str">
            <v/>
          </cell>
          <cell r="E884" t="str">
            <v/>
          </cell>
          <cell r="F884" t="str">
            <v/>
          </cell>
          <cell r="G884" t="str">
            <v/>
          </cell>
          <cell r="H884" t="str">
            <v/>
          </cell>
          <cell r="I884" t="str">
            <v/>
          </cell>
          <cell r="J884" t="str">
            <v/>
          </cell>
          <cell r="K884" t="str">
            <v/>
          </cell>
          <cell r="L884" t="str">
            <v/>
          </cell>
          <cell r="M884" t="str">
            <v/>
          </cell>
          <cell r="N884" t="str">
            <v/>
          </cell>
          <cell r="O884" t="str">
            <v/>
          </cell>
          <cell r="P884" t="str">
            <v/>
          </cell>
          <cell r="Q884" t="str">
            <v/>
          </cell>
          <cell r="R884" t="str">
            <v/>
          </cell>
          <cell r="S884" t="str">
            <v/>
          </cell>
          <cell r="T884" t="str">
            <v/>
          </cell>
          <cell r="U884" t="str">
            <v/>
          </cell>
          <cell r="V884" t="str">
            <v/>
          </cell>
          <cell r="W884" t="str">
            <v/>
          </cell>
          <cell r="X884" t="str">
            <v/>
          </cell>
          <cell r="Y884" t="str">
            <v/>
          </cell>
          <cell r="Z884" t="str">
            <v/>
          </cell>
          <cell r="AA884" t="str">
            <v/>
          </cell>
          <cell r="AB884" t="str">
            <v/>
          </cell>
          <cell r="AC884" t="str">
            <v/>
          </cell>
          <cell r="AD884" t="str">
            <v/>
          </cell>
          <cell r="AE884" t="str">
            <v/>
          </cell>
          <cell r="AF884" t="str">
            <v/>
          </cell>
          <cell r="AG884" t="str">
            <v/>
          </cell>
          <cell r="AH884" t="str">
            <v/>
          </cell>
          <cell r="AI884" t="str">
            <v/>
          </cell>
          <cell r="AJ884" t="str">
            <v/>
          </cell>
          <cell r="AK884" t="str">
            <v/>
          </cell>
          <cell r="AL884" t="str">
            <v/>
          </cell>
          <cell r="AM884" t="str">
            <v/>
          </cell>
          <cell r="AN884" t="str">
            <v/>
          </cell>
          <cell r="AO884" t="str">
            <v/>
          </cell>
          <cell r="AP884" t="str">
            <v/>
          </cell>
          <cell r="AQ884" t="str">
            <v/>
          </cell>
          <cell r="AR884" t="str">
            <v/>
          </cell>
          <cell r="AS884" t="str">
            <v/>
          </cell>
          <cell r="AT884" t="str">
            <v/>
          </cell>
          <cell r="AU884" t="str">
            <v/>
          </cell>
          <cell r="AV884" t="str">
            <v/>
          </cell>
          <cell r="AW884" t="str">
            <v/>
          </cell>
          <cell r="AX884" t="str">
            <v/>
          </cell>
          <cell r="AY884" t="str">
            <v/>
          </cell>
          <cell r="AZ884" t="str">
            <v/>
          </cell>
          <cell r="BA884" t="str">
            <v/>
          </cell>
          <cell r="BB884" t="str">
            <v/>
          </cell>
          <cell r="BC884" t="str">
            <v/>
          </cell>
          <cell r="BD884" t="str">
            <v/>
          </cell>
          <cell r="BE884" t="str">
            <v/>
          </cell>
          <cell r="BF884" t="str">
            <v/>
          </cell>
          <cell r="BG884" t="str">
            <v/>
          </cell>
          <cell r="BH884" t="str">
            <v/>
          </cell>
          <cell r="BI884" t="str">
            <v/>
          </cell>
          <cell r="BJ884" t="str">
            <v/>
          </cell>
          <cell r="BK884" t="str">
            <v/>
          </cell>
          <cell r="BL884" t="str">
            <v/>
          </cell>
          <cell r="BM884" t="str">
            <v/>
          </cell>
          <cell r="BN884" t="str">
            <v/>
          </cell>
          <cell r="BO884" t="str">
            <v/>
          </cell>
          <cell r="BP884" t="str">
            <v/>
          </cell>
          <cell r="BQ884" t="str">
            <v/>
          </cell>
          <cell r="BR884" t="str">
            <v/>
          </cell>
          <cell r="BS884" t="str">
            <v/>
          </cell>
          <cell r="BT884" t="str">
            <v/>
          </cell>
          <cell r="BU884" t="str">
            <v/>
          </cell>
          <cell r="BV884" t="str">
            <v/>
          </cell>
          <cell r="BW884" t="str">
            <v/>
          </cell>
          <cell r="BX884" t="str">
            <v/>
          </cell>
          <cell r="BY884" t="str">
            <v/>
          </cell>
          <cell r="BZ884" t="str">
            <v/>
          </cell>
          <cell r="CA884" t="str">
            <v/>
          </cell>
          <cell r="CB884" t="str">
            <v/>
          </cell>
          <cell r="CC884" t="str">
            <v/>
          </cell>
          <cell r="CD884" t="str">
            <v/>
          </cell>
          <cell r="CE884" t="str">
            <v/>
          </cell>
          <cell r="CF884" t="str">
            <v/>
          </cell>
          <cell r="CG884" t="str">
            <v/>
          </cell>
          <cell r="CH884" t="str">
            <v/>
          </cell>
          <cell r="CI884" t="str">
            <v/>
          </cell>
          <cell r="CJ884" t="str">
            <v/>
          </cell>
          <cell r="CK884" t="str">
            <v/>
          </cell>
          <cell r="CL884" t="str">
            <v/>
          </cell>
          <cell r="CM884" t="str">
            <v/>
          </cell>
          <cell r="CN884" t="str">
            <v/>
          </cell>
          <cell r="CO884" t="str">
            <v/>
          </cell>
          <cell r="CP884" t="str">
            <v/>
          </cell>
          <cell r="CQ884" t="str">
            <v/>
          </cell>
          <cell r="CR884" t="str">
            <v/>
          </cell>
          <cell r="CS884" t="str">
            <v/>
          </cell>
          <cell r="CT884" t="str">
            <v/>
          </cell>
          <cell r="CU884" t="str">
            <v/>
          </cell>
          <cell r="CV884" t="str">
            <v/>
          </cell>
          <cell r="CW884" t="str">
            <v/>
          </cell>
          <cell r="CX884" t="str">
            <v/>
          </cell>
          <cell r="CY884" t="str">
            <v/>
          </cell>
          <cell r="CZ884" t="str">
            <v/>
          </cell>
          <cell r="DA884" t="str">
            <v/>
          </cell>
          <cell r="DB884" t="str">
            <v/>
          </cell>
          <cell r="DC884" t="str">
            <v/>
          </cell>
          <cell r="DD884" t="str">
            <v/>
          </cell>
          <cell r="DE884" t="str">
            <v/>
          </cell>
          <cell r="DF884" t="str">
            <v/>
          </cell>
          <cell r="DG884" t="str">
            <v/>
          </cell>
          <cell r="DH884" t="str">
            <v/>
          </cell>
          <cell r="DI884" t="str">
            <v/>
          </cell>
          <cell r="DJ884" t="str">
            <v/>
          </cell>
          <cell r="DK884" t="str">
            <v/>
          </cell>
          <cell r="DL884" t="str">
            <v/>
          </cell>
          <cell r="DM884" t="str">
            <v/>
          </cell>
          <cell r="DN884" t="str">
            <v/>
          </cell>
          <cell r="DO884" t="str">
            <v/>
          </cell>
          <cell r="DP884" t="str">
            <v/>
          </cell>
          <cell r="DQ884" t="str">
            <v/>
          </cell>
          <cell r="DR884" t="str">
            <v/>
          </cell>
          <cell r="DS884" t="str">
            <v/>
          </cell>
          <cell r="DT884" t="str">
            <v/>
          </cell>
          <cell r="DU884" t="str">
            <v/>
          </cell>
          <cell r="DV884" t="str">
            <v/>
          </cell>
          <cell r="DW884" t="str">
            <v/>
          </cell>
          <cell r="DX884" t="str">
            <v/>
          </cell>
          <cell r="DY884" t="str">
            <v/>
          </cell>
          <cell r="DZ884" t="str">
            <v/>
          </cell>
          <cell r="EA884" t="str">
            <v/>
          </cell>
          <cell r="EB884" t="str">
            <v/>
          </cell>
          <cell r="EC884" t="str">
            <v/>
          </cell>
          <cell r="ED884" t="str">
            <v/>
          </cell>
          <cell r="EE884" t="str">
            <v/>
          </cell>
          <cell r="EF884" t="str">
            <v/>
          </cell>
          <cell r="EG884" t="str">
            <v/>
          </cell>
          <cell r="EH884" t="str">
            <v/>
          </cell>
          <cell r="EI884" t="str">
            <v/>
          </cell>
          <cell r="EJ884" t="str">
            <v/>
          </cell>
          <cell r="EK884" t="str">
            <v/>
          </cell>
          <cell r="EL884" t="str">
            <v/>
          </cell>
          <cell r="EM884" t="str">
            <v/>
          </cell>
          <cell r="EN884" t="str">
            <v/>
          </cell>
          <cell r="EO884" t="str">
            <v/>
          </cell>
          <cell r="EP884" t="str">
            <v/>
          </cell>
          <cell r="EQ884" t="str">
            <v/>
          </cell>
          <cell r="ER884" t="str">
            <v/>
          </cell>
          <cell r="ES884" t="str">
            <v/>
          </cell>
          <cell r="ET884" t="str">
            <v/>
          </cell>
          <cell r="EU884" t="str">
            <v/>
          </cell>
          <cell r="EV884" t="str">
            <v/>
          </cell>
          <cell r="EW884" t="str">
            <v/>
          </cell>
          <cell r="EX884" t="str">
            <v/>
          </cell>
          <cell r="EY884" t="str">
            <v/>
          </cell>
          <cell r="EZ884" t="str">
            <v/>
          </cell>
          <cell r="FA884" t="str">
            <v/>
          </cell>
          <cell r="FB884" t="str">
            <v/>
          </cell>
          <cell r="FC884" t="str">
            <v/>
          </cell>
          <cell r="FD884" t="str">
            <v/>
          </cell>
          <cell r="FE884" t="str">
            <v/>
          </cell>
          <cell r="FF884" t="str">
            <v/>
          </cell>
          <cell r="FG884" t="str">
            <v/>
          </cell>
          <cell r="FH884" t="str">
            <v/>
          </cell>
          <cell r="FI884" t="str">
            <v/>
          </cell>
          <cell r="FJ884" t="str">
            <v/>
          </cell>
          <cell r="FK884" t="str">
            <v/>
          </cell>
          <cell r="FL884" t="str">
            <v/>
          </cell>
          <cell r="FM884" t="str">
            <v/>
          </cell>
          <cell r="FN884" t="str">
            <v/>
          </cell>
          <cell r="FO884" t="str">
            <v/>
          </cell>
          <cell r="FP884" t="str">
            <v/>
          </cell>
          <cell r="FQ884" t="str">
            <v/>
          </cell>
          <cell r="FR884" t="str">
            <v/>
          </cell>
          <cell r="FS884" t="str">
            <v/>
          </cell>
          <cell r="FT884" t="str">
            <v/>
          </cell>
          <cell r="FU884" t="str">
            <v/>
          </cell>
          <cell r="FV884" t="str">
            <v/>
          </cell>
          <cell r="FW884" t="str">
            <v/>
          </cell>
          <cell r="FX884" t="str">
            <v/>
          </cell>
          <cell r="FY884" t="str">
            <v/>
          </cell>
          <cell r="FZ884" t="str">
            <v/>
          </cell>
          <cell r="GA884" t="str">
            <v/>
          </cell>
          <cell r="GB884" t="str">
            <v/>
          </cell>
          <cell r="GC884" t="str">
            <v/>
          </cell>
          <cell r="GD884" t="str">
            <v/>
          </cell>
          <cell r="GE884" t="str">
            <v/>
          </cell>
          <cell r="GF884" t="str">
            <v/>
          </cell>
          <cell r="GG884" t="str">
            <v/>
          </cell>
          <cell r="GH884" t="str">
            <v/>
          </cell>
          <cell r="GI884" t="str">
            <v/>
          </cell>
          <cell r="GJ884" t="str">
            <v/>
          </cell>
          <cell r="GK884" t="str">
            <v/>
          </cell>
          <cell r="GL884" t="str">
            <v/>
          </cell>
          <cell r="GM884" t="str">
            <v/>
          </cell>
          <cell r="GN884" t="str">
            <v/>
          </cell>
          <cell r="GO884" t="str">
            <v/>
          </cell>
          <cell r="GP884" t="str">
            <v/>
          </cell>
          <cell r="GQ884" t="str">
            <v/>
          </cell>
          <cell r="GR884" t="str">
            <v/>
          </cell>
          <cell r="GS884" t="str">
            <v/>
          </cell>
          <cell r="GT884" t="str">
            <v/>
          </cell>
          <cell r="GU884" t="str">
            <v/>
          </cell>
          <cell r="GV884" t="str">
            <v/>
          </cell>
          <cell r="GW884" t="str">
            <v/>
          </cell>
          <cell r="GX884" t="str">
            <v/>
          </cell>
          <cell r="GY884" t="str">
            <v/>
          </cell>
          <cell r="GZ884" t="str">
            <v/>
          </cell>
          <cell r="HA884" t="str">
            <v/>
          </cell>
          <cell r="HB884" t="str">
            <v/>
          </cell>
          <cell r="HC884" t="str">
            <v/>
          </cell>
          <cell r="HD884" t="str">
            <v/>
          </cell>
          <cell r="HE884" t="str">
            <v/>
          </cell>
          <cell r="HF884" t="str">
            <v/>
          </cell>
          <cell r="HG884" t="str">
            <v/>
          </cell>
          <cell r="HH884" t="str">
            <v/>
          </cell>
          <cell r="HI884" t="str">
            <v/>
          </cell>
          <cell r="HJ884" t="str">
            <v/>
          </cell>
          <cell r="HK884" t="str">
            <v/>
          </cell>
          <cell r="HL884" t="str">
            <v/>
          </cell>
          <cell r="HM884" t="str">
            <v/>
          </cell>
          <cell r="HN884" t="str">
            <v/>
          </cell>
          <cell r="HO884" t="str">
            <v/>
          </cell>
          <cell r="HP884" t="str">
            <v/>
          </cell>
          <cell r="HQ884" t="str">
            <v/>
          </cell>
          <cell r="HR884" t="str">
            <v/>
          </cell>
          <cell r="HS884" t="str">
            <v/>
          </cell>
          <cell r="HT884" t="str">
            <v/>
          </cell>
          <cell r="HU884" t="str">
            <v/>
          </cell>
          <cell r="HV884" t="str">
            <v/>
          </cell>
          <cell r="HW884" t="str">
            <v/>
          </cell>
          <cell r="HX884" t="str">
            <v/>
          </cell>
          <cell r="HY884" t="str">
            <v/>
          </cell>
          <cell r="HZ884" t="str">
            <v/>
          </cell>
          <cell r="IA884" t="str">
            <v/>
          </cell>
          <cell r="IB884" t="str">
            <v/>
          </cell>
          <cell r="IC884" t="str">
            <v/>
          </cell>
          <cell r="ID884" t="str">
            <v/>
          </cell>
        </row>
        <row r="885">
          <cell r="A885" t="str">
            <v/>
          </cell>
          <cell r="B885" t="str">
            <v/>
          </cell>
          <cell r="C885" t="str">
            <v/>
          </cell>
          <cell r="D885" t="str">
            <v/>
          </cell>
          <cell r="E885" t="str">
            <v/>
          </cell>
          <cell r="F885" t="str">
            <v/>
          </cell>
          <cell r="G885" t="str">
            <v/>
          </cell>
          <cell r="H885" t="str">
            <v/>
          </cell>
          <cell r="I885" t="str">
            <v/>
          </cell>
          <cell r="J885" t="str">
            <v/>
          </cell>
          <cell r="K885" t="str">
            <v/>
          </cell>
          <cell r="L885" t="str">
            <v/>
          </cell>
          <cell r="M885" t="str">
            <v/>
          </cell>
          <cell r="N885" t="str">
            <v/>
          </cell>
          <cell r="O885" t="str">
            <v/>
          </cell>
          <cell r="P885" t="str">
            <v/>
          </cell>
          <cell r="Q885" t="str">
            <v/>
          </cell>
          <cell r="R885" t="str">
            <v/>
          </cell>
          <cell r="S885" t="str">
            <v/>
          </cell>
          <cell r="T885" t="str">
            <v/>
          </cell>
          <cell r="U885" t="str">
            <v/>
          </cell>
          <cell r="V885" t="str">
            <v/>
          </cell>
          <cell r="W885" t="str">
            <v/>
          </cell>
          <cell r="X885" t="str">
            <v/>
          </cell>
          <cell r="Y885" t="str">
            <v/>
          </cell>
          <cell r="Z885" t="str">
            <v/>
          </cell>
          <cell r="AA885" t="str">
            <v/>
          </cell>
          <cell r="AB885" t="str">
            <v/>
          </cell>
          <cell r="AC885" t="str">
            <v/>
          </cell>
          <cell r="AD885" t="str">
            <v/>
          </cell>
          <cell r="AE885" t="str">
            <v/>
          </cell>
          <cell r="AF885" t="str">
            <v/>
          </cell>
          <cell r="AG885" t="str">
            <v/>
          </cell>
          <cell r="AH885" t="str">
            <v/>
          </cell>
          <cell r="AI885" t="str">
            <v/>
          </cell>
          <cell r="AJ885" t="str">
            <v/>
          </cell>
          <cell r="AK885" t="str">
            <v/>
          </cell>
          <cell r="AL885" t="str">
            <v/>
          </cell>
          <cell r="AM885" t="str">
            <v/>
          </cell>
          <cell r="AN885" t="str">
            <v/>
          </cell>
          <cell r="AO885" t="str">
            <v/>
          </cell>
          <cell r="AP885" t="str">
            <v/>
          </cell>
          <cell r="AQ885" t="str">
            <v/>
          </cell>
          <cell r="AR885" t="str">
            <v/>
          </cell>
          <cell r="AS885" t="str">
            <v/>
          </cell>
          <cell r="AT885" t="str">
            <v/>
          </cell>
          <cell r="AU885" t="str">
            <v/>
          </cell>
          <cell r="AV885" t="str">
            <v/>
          </cell>
          <cell r="AW885" t="str">
            <v/>
          </cell>
          <cell r="AX885" t="str">
            <v/>
          </cell>
          <cell r="AY885" t="str">
            <v/>
          </cell>
          <cell r="AZ885" t="str">
            <v/>
          </cell>
          <cell r="BA885" t="str">
            <v/>
          </cell>
          <cell r="BB885" t="str">
            <v/>
          </cell>
          <cell r="BC885" t="str">
            <v/>
          </cell>
          <cell r="BD885" t="str">
            <v/>
          </cell>
          <cell r="BE885" t="str">
            <v/>
          </cell>
          <cell r="BF885" t="str">
            <v/>
          </cell>
          <cell r="BG885" t="str">
            <v/>
          </cell>
          <cell r="BH885" t="str">
            <v/>
          </cell>
          <cell r="BI885" t="str">
            <v/>
          </cell>
          <cell r="BJ885" t="str">
            <v/>
          </cell>
          <cell r="BK885" t="str">
            <v/>
          </cell>
          <cell r="BL885" t="str">
            <v/>
          </cell>
          <cell r="BM885" t="str">
            <v/>
          </cell>
          <cell r="BN885" t="str">
            <v/>
          </cell>
          <cell r="BO885" t="str">
            <v/>
          </cell>
          <cell r="BP885" t="str">
            <v/>
          </cell>
          <cell r="BQ885" t="str">
            <v/>
          </cell>
          <cell r="BR885" t="str">
            <v/>
          </cell>
          <cell r="BS885" t="str">
            <v/>
          </cell>
          <cell r="BT885" t="str">
            <v/>
          </cell>
          <cell r="BU885" t="str">
            <v/>
          </cell>
          <cell r="BV885" t="str">
            <v/>
          </cell>
          <cell r="BW885" t="str">
            <v/>
          </cell>
          <cell r="BX885" t="str">
            <v/>
          </cell>
          <cell r="BY885" t="str">
            <v/>
          </cell>
          <cell r="BZ885" t="str">
            <v/>
          </cell>
          <cell r="CA885" t="str">
            <v/>
          </cell>
          <cell r="CB885" t="str">
            <v/>
          </cell>
          <cell r="CC885" t="str">
            <v/>
          </cell>
          <cell r="CD885" t="str">
            <v/>
          </cell>
          <cell r="CE885" t="str">
            <v/>
          </cell>
          <cell r="CF885" t="str">
            <v/>
          </cell>
          <cell r="CG885" t="str">
            <v/>
          </cell>
          <cell r="CH885" t="str">
            <v/>
          </cell>
          <cell r="CI885" t="str">
            <v/>
          </cell>
          <cell r="CJ885" t="str">
            <v/>
          </cell>
          <cell r="CK885" t="str">
            <v/>
          </cell>
          <cell r="CL885" t="str">
            <v/>
          </cell>
          <cell r="CM885" t="str">
            <v/>
          </cell>
          <cell r="CN885" t="str">
            <v/>
          </cell>
          <cell r="CO885" t="str">
            <v/>
          </cell>
          <cell r="CP885" t="str">
            <v/>
          </cell>
          <cell r="CQ885" t="str">
            <v/>
          </cell>
          <cell r="CR885" t="str">
            <v/>
          </cell>
          <cell r="CS885" t="str">
            <v/>
          </cell>
          <cell r="CT885" t="str">
            <v/>
          </cell>
          <cell r="CU885" t="str">
            <v/>
          </cell>
          <cell r="CV885" t="str">
            <v/>
          </cell>
          <cell r="CW885" t="str">
            <v/>
          </cell>
          <cell r="CX885" t="str">
            <v/>
          </cell>
          <cell r="CY885" t="str">
            <v/>
          </cell>
          <cell r="CZ885" t="str">
            <v/>
          </cell>
          <cell r="DA885" t="str">
            <v/>
          </cell>
          <cell r="DB885" t="str">
            <v/>
          </cell>
          <cell r="DC885" t="str">
            <v/>
          </cell>
          <cell r="DD885" t="str">
            <v/>
          </cell>
          <cell r="DE885" t="str">
            <v/>
          </cell>
          <cell r="DF885" t="str">
            <v/>
          </cell>
          <cell r="DG885" t="str">
            <v/>
          </cell>
          <cell r="DH885" t="str">
            <v/>
          </cell>
          <cell r="DI885" t="str">
            <v/>
          </cell>
          <cell r="DJ885" t="str">
            <v/>
          </cell>
          <cell r="DK885" t="str">
            <v/>
          </cell>
          <cell r="DL885" t="str">
            <v/>
          </cell>
          <cell r="DM885" t="str">
            <v/>
          </cell>
          <cell r="DN885" t="str">
            <v/>
          </cell>
          <cell r="DO885" t="str">
            <v/>
          </cell>
          <cell r="DP885" t="str">
            <v/>
          </cell>
          <cell r="DQ885" t="str">
            <v/>
          </cell>
          <cell r="DR885" t="str">
            <v/>
          </cell>
          <cell r="DS885" t="str">
            <v/>
          </cell>
          <cell r="DT885" t="str">
            <v/>
          </cell>
          <cell r="DU885" t="str">
            <v/>
          </cell>
          <cell r="DV885" t="str">
            <v/>
          </cell>
          <cell r="DW885" t="str">
            <v/>
          </cell>
          <cell r="DX885" t="str">
            <v/>
          </cell>
          <cell r="DY885" t="str">
            <v/>
          </cell>
          <cell r="DZ885" t="str">
            <v/>
          </cell>
          <cell r="EA885" t="str">
            <v/>
          </cell>
          <cell r="EB885" t="str">
            <v/>
          </cell>
          <cell r="EC885" t="str">
            <v/>
          </cell>
          <cell r="ED885" t="str">
            <v/>
          </cell>
          <cell r="EE885" t="str">
            <v/>
          </cell>
          <cell r="EF885" t="str">
            <v/>
          </cell>
          <cell r="EG885" t="str">
            <v/>
          </cell>
          <cell r="EH885" t="str">
            <v/>
          </cell>
          <cell r="EI885" t="str">
            <v/>
          </cell>
          <cell r="EJ885" t="str">
            <v/>
          </cell>
          <cell r="EK885" t="str">
            <v/>
          </cell>
          <cell r="EL885" t="str">
            <v/>
          </cell>
          <cell r="EM885" t="str">
            <v/>
          </cell>
          <cell r="EN885" t="str">
            <v/>
          </cell>
          <cell r="EO885" t="str">
            <v/>
          </cell>
          <cell r="EP885" t="str">
            <v/>
          </cell>
          <cell r="EQ885" t="str">
            <v/>
          </cell>
          <cell r="ER885" t="str">
            <v/>
          </cell>
          <cell r="ES885" t="str">
            <v/>
          </cell>
          <cell r="ET885" t="str">
            <v/>
          </cell>
          <cell r="EU885" t="str">
            <v/>
          </cell>
          <cell r="EV885" t="str">
            <v/>
          </cell>
          <cell r="EW885" t="str">
            <v/>
          </cell>
          <cell r="EX885" t="str">
            <v/>
          </cell>
          <cell r="EY885" t="str">
            <v/>
          </cell>
          <cell r="EZ885" t="str">
            <v/>
          </cell>
          <cell r="FA885" t="str">
            <v/>
          </cell>
          <cell r="FB885" t="str">
            <v/>
          </cell>
          <cell r="FC885" t="str">
            <v/>
          </cell>
          <cell r="FD885" t="str">
            <v/>
          </cell>
          <cell r="FE885" t="str">
            <v/>
          </cell>
          <cell r="FF885" t="str">
            <v/>
          </cell>
          <cell r="FG885" t="str">
            <v/>
          </cell>
          <cell r="FH885" t="str">
            <v/>
          </cell>
          <cell r="FI885" t="str">
            <v/>
          </cell>
          <cell r="FJ885" t="str">
            <v/>
          </cell>
          <cell r="FK885" t="str">
            <v/>
          </cell>
          <cell r="FL885" t="str">
            <v/>
          </cell>
          <cell r="FM885" t="str">
            <v/>
          </cell>
          <cell r="FN885" t="str">
            <v/>
          </cell>
          <cell r="FO885" t="str">
            <v/>
          </cell>
          <cell r="FP885" t="str">
            <v/>
          </cell>
          <cell r="FQ885" t="str">
            <v/>
          </cell>
          <cell r="FR885" t="str">
            <v/>
          </cell>
          <cell r="FS885" t="str">
            <v/>
          </cell>
          <cell r="FT885" t="str">
            <v/>
          </cell>
          <cell r="FU885" t="str">
            <v/>
          </cell>
          <cell r="FV885" t="str">
            <v/>
          </cell>
          <cell r="FW885" t="str">
            <v/>
          </cell>
          <cell r="FX885" t="str">
            <v/>
          </cell>
          <cell r="FY885" t="str">
            <v/>
          </cell>
          <cell r="FZ885" t="str">
            <v/>
          </cell>
          <cell r="GA885" t="str">
            <v/>
          </cell>
          <cell r="GB885" t="str">
            <v/>
          </cell>
          <cell r="GC885" t="str">
            <v/>
          </cell>
          <cell r="GD885" t="str">
            <v/>
          </cell>
          <cell r="GE885" t="str">
            <v/>
          </cell>
          <cell r="GF885" t="str">
            <v/>
          </cell>
          <cell r="GG885" t="str">
            <v/>
          </cell>
          <cell r="GH885" t="str">
            <v/>
          </cell>
          <cell r="GI885" t="str">
            <v/>
          </cell>
          <cell r="GJ885" t="str">
            <v/>
          </cell>
          <cell r="GK885" t="str">
            <v/>
          </cell>
          <cell r="GL885" t="str">
            <v/>
          </cell>
          <cell r="GM885" t="str">
            <v/>
          </cell>
          <cell r="GN885" t="str">
            <v/>
          </cell>
          <cell r="GO885" t="str">
            <v/>
          </cell>
          <cell r="GP885" t="str">
            <v/>
          </cell>
          <cell r="GQ885" t="str">
            <v/>
          </cell>
          <cell r="GR885" t="str">
            <v/>
          </cell>
          <cell r="GS885" t="str">
            <v/>
          </cell>
          <cell r="GT885" t="str">
            <v/>
          </cell>
          <cell r="GU885" t="str">
            <v/>
          </cell>
          <cell r="GV885" t="str">
            <v/>
          </cell>
          <cell r="GW885" t="str">
            <v/>
          </cell>
          <cell r="GX885" t="str">
            <v/>
          </cell>
          <cell r="GY885" t="str">
            <v/>
          </cell>
          <cell r="GZ885" t="str">
            <v/>
          </cell>
          <cell r="HA885" t="str">
            <v/>
          </cell>
          <cell r="HB885" t="str">
            <v/>
          </cell>
          <cell r="HC885" t="str">
            <v/>
          </cell>
          <cell r="HD885" t="str">
            <v/>
          </cell>
          <cell r="HE885" t="str">
            <v/>
          </cell>
          <cell r="HF885" t="str">
            <v/>
          </cell>
          <cell r="HG885" t="str">
            <v/>
          </cell>
          <cell r="HH885" t="str">
            <v/>
          </cell>
          <cell r="HI885" t="str">
            <v/>
          </cell>
          <cell r="HJ885" t="str">
            <v/>
          </cell>
          <cell r="HK885" t="str">
            <v/>
          </cell>
          <cell r="HL885" t="str">
            <v/>
          </cell>
          <cell r="HM885" t="str">
            <v/>
          </cell>
          <cell r="HN885" t="str">
            <v/>
          </cell>
          <cell r="HO885" t="str">
            <v/>
          </cell>
          <cell r="HP885" t="str">
            <v/>
          </cell>
          <cell r="HQ885" t="str">
            <v/>
          </cell>
          <cell r="HR885" t="str">
            <v/>
          </cell>
          <cell r="HS885" t="str">
            <v/>
          </cell>
          <cell r="HT885" t="str">
            <v/>
          </cell>
          <cell r="HU885" t="str">
            <v/>
          </cell>
          <cell r="HV885" t="str">
            <v/>
          </cell>
          <cell r="HW885" t="str">
            <v/>
          </cell>
          <cell r="HX885" t="str">
            <v/>
          </cell>
          <cell r="HY885" t="str">
            <v/>
          </cell>
          <cell r="HZ885" t="str">
            <v/>
          </cell>
          <cell r="IA885" t="str">
            <v/>
          </cell>
          <cell r="IB885" t="str">
            <v/>
          </cell>
          <cell r="IC885" t="str">
            <v/>
          </cell>
          <cell r="ID885" t="str">
            <v/>
          </cell>
        </row>
        <row r="886">
          <cell r="A886" t="str">
            <v/>
          </cell>
          <cell r="B886" t="str">
            <v/>
          </cell>
          <cell r="C886" t="str">
            <v/>
          </cell>
          <cell r="D886" t="str">
            <v/>
          </cell>
          <cell r="E886" t="str">
            <v/>
          </cell>
          <cell r="F886" t="str">
            <v/>
          </cell>
          <cell r="G886" t="str">
            <v/>
          </cell>
          <cell r="H886" t="str">
            <v/>
          </cell>
          <cell r="I886" t="str">
            <v/>
          </cell>
          <cell r="J886" t="str">
            <v/>
          </cell>
          <cell r="K886" t="str">
            <v/>
          </cell>
          <cell r="L886" t="str">
            <v/>
          </cell>
          <cell r="M886" t="str">
            <v/>
          </cell>
          <cell r="N886" t="str">
            <v/>
          </cell>
          <cell r="O886" t="str">
            <v/>
          </cell>
          <cell r="P886" t="str">
            <v/>
          </cell>
          <cell r="Q886" t="str">
            <v/>
          </cell>
          <cell r="R886" t="str">
            <v/>
          </cell>
          <cell r="S886" t="str">
            <v/>
          </cell>
          <cell r="T886" t="str">
            <v/>
          </cell>
          <cell r="U886" t="str">
            <v/>
          </cell>
          <cell r="V886" t="str">
            <v/>
          </cell>
          <cell r="W886" t="str">
            <v/>
          </cell>
          <cell r="X886" t="str">
            <v/>
          </cell>
          <cell r="Y886" t="str">
            <v/>
          </cell>
          <cell r="Z886" t="str">
            <v/>
          </cell>
          <cell r="AA886" t="str">
            <v/>
          </cell>
          <cell r="AB886" t="str">
            <v/>
          </cell>
          <cell r="AC886" t="str">
            <v/>
          </cell>
          <cell r="AD886" t="str">
            <v/>
          </cell>
          <cell r="AE886" t="str">
            <v/>
          </cell>
          <cell r="AF886" t="str">
            <v/>
          </cell>
          <cell r="AG886" t="str">
            <v/>
          </cell>
          <cell r="AH886" t="str">
            <v/>
          </cell>
          <cell r="AI886" t="str">
            <v/>
          </cell>
          <cell r="AJ886" t="str">
            <v/>
          </cell>
          <cell r="AK886" t="str">
            <v/>
          </cell>
          <cell r="AL886" t="str">
            <v/>
          </cell>
          <cell r="AM886" t="str">
            <v/>
          </cell>
          <cell r="AN886" t="str">
            <v/>
          </cell>
          <cell r="AO886" t="str">
            <v/>
          </cell>
          <cell r="AP886" t="str">
            <v/>
          </cell>
          <cell r="AQ886" t="str">
            <v/>
          </cell>
          <cell r="AR886" t="str">
            <v/>
          </cell>
          <cell r="AS886" t="str">
            <v/>
          </cell>
          <cell r="AT886" t="str">
            <v/>
          </cell>
          <cell r="AU886" t="str">
            <v/>
          </cell>
          <cell r="AV886" t="str">
            <v/>
          </cell>
          <cell r="AW886" t="str">
            <v/>
          </cell>
          <cell r="AX886" t="str">
            <v/>
          </cell>
          <cell r="AY886" t="str">
            <v/>
          </cell>
          <cell r="AZ886" t="str">
            <v/>
          </cell>
          <cell r="BA886" t="str">
            <v/>
          </cell>
          <cell r="BB886" t="str">
            <v/>
          </cell>
          <cell r="BC886" t="str">
            <v/>
          </cell>
          <cell r="BD886" t="str">
            <v/>
          </cell>
          <cell r="BE886" t="str">
            <v/>
          </cell>
          <cell r="BF886" t="str">
            <v/>
          </cell>
          <cell r="BG886" t="str">
            <v/>
          </cell>
          <cell r="BH886" t="str">
            <v/>
          </cell>
          <cell r="BI886" t="str">
            <v/>
          </cell>
          <cell r="BJ886" t="str">
            <v/>
          </cell>
          <cell r="BK886" t="str">
            <v/>
          </cell>
          <cell r="BL886" t="str">
            <v/>
          </cell>
          <cell r="BM886" t="str">
            <v/>
          </cell>
          <cell r="BN886" t="str">
            <v/>
          </cell>
          <cell r="BO886" t="str">
            <v/>
          </cell>
          <cell r="BP886" t="str">
            <v/>
          </cell>
          <cell r="BQ886" t="str">
            <v/>
          </cell>
          <cell r="BR886" t="str">
            <v/>
          </cell>
          <cell r="BS886" t="str">
            <v/>
          </cell>
          <cell r="BT886" t="str">
            <v/>
          </cell>
          <cell r="BU886" t="str">
            <v/>
          </cell>
          <cell r="BV886" t="str">
            <v/>
          </cell>
          <cell r="BW886" t="str">
            <v/>
          </cell>
          <cell r="BX886" t="str">
            <v/>
          </cell>
          <cell r="BY886" t="str">
            <v/>
          </cell>
          <cell r="BZ886" t="str">
            <v/>
          </cell>
          <cell r="CA886" t="str">
            <v/>
          </cell>
          <cell r="CB886" t="str">
            <v/>
          </cell>
          <cell r="CC886" t="str">
            <v/>
          </cell>
          <cell r="CD886" t="str">
            <v/>
          </cell>
          <cell r="CE886" t="str">
            <v/>
          </cell>
          <cell r="CF886" t="str">
            <v/>
          </cell>
          <cell r="CG886" t="str">
            <v/>
          </cell>
          <cell r="CH886" t="str">
            <v/>
          </cell>
          <cell r="CI886" t="str">
            <v/>
          </cell>
          <cell r="CJ886" t="str">
            <v/>
          </cell>
          <cell r="CK886" t="str">
            <v/>
          </cell>
          <cell r="CL886" t="str">
            <v/>
          </cell>
          <cell r="CM886" t="str">
            <v/>
          </cell>
          <cell r="CN886" t="str">
            <v/>
          </cell>
          <cell r="CO886" t="str">
            <v/>
          </cell>
          <cell r="CP886" t="str">
            <v/>
          </cell>
          <cell r="CQ886" t="str">
            <v/>
          </cell>
          <cell r="CR886" t="str">
            <v/>
          </cell>
          <cell r="CS886" t="str">
            <v/>
          </cell>
          <cell r="CT886" t="str">
            <v/>
          </cell>
          <cell r="CU886" t="str">
            <v/>
          </cell>
          <cell r="CV886" t="str">
            <v/>
          </cell>
          <cell r="CW886" t="str">
            <v/>
          </cell>
          <cell r="CX886" t="str">
            <v/>
          </cell>
          <cell r="CY886" t="str">
            <v/>
          </cell>
          <cell r="CZ886" t="str">
            <v/>
          </cell>
          <cell r="DA886" t="str">
            <v/>
          </cell>
          <cell r="DB886" t="str">
            <v/>
          </cell>
          <cell r="DC886" t="str">
            <v/>
          </cell>
          <cell r="DD886" t="str">
            <v/>
          </cell>
          <cell r="DE886" t="str">
            <v/>
          </cell>
          <cell r="DF886" t="str">
            <v/>
          </cell>
          <cell r="DG886" t="str">
            <v/>
          </cell>
          <cell r="DH886" t="str">
            <v/>
          </cell>
          <cell r="DI886" t="str">
            <v/>
          </cell>
          <cell r="DJ886" t="str">
            <v/>
          </cell>
          <cell r="DK886" t="str">
            <v/>
          </cell>
          <cell r="DL886" t="str">
            <v/>
          </cell>
          <cell r="DM886" t="str">
            <v/>
          </cell>
          <cell r="DN886" t="str">
            <v/>
          </cell>
          <cell r="DO886" t="str">
            <v/>
          </cell>
          <cell r="DP886" t="str">
            <v/>
          </cell>
          <cell r="DQ886" t="str">
            <v/>
          </cell>
          <cell r="DR886" t="str">
            <v/>
          </cell>
          <cell r="DS886" t="str">
            <v/>
          </cell>
          <cell r="DT886" t="str">
            <v/>
          </cell>
          <cell r="DU886" t="str">
            <v/>
          </cell>
          <cell r="DV886" t="str">
            <v/>
          </cell>
          <cell r="DW886" t="str">
            <v/>
          </cell>
          <cell r="DX886" t="str">
            <v/>
          </cell>
          <cell r="DY886" t="str">
            <v/>
          </cell>
          <cell r="DZ886" t="str">
            <v/>
          </cell>
          <cell r="EA886" t="str">
            <v/>
          </cell>
          <cell r="EB886" t="str">
            <v/>
          </cell>
          <cell r="EC886" t="str">
            <v/>
          </cell>
          <cell r="ED886" t="str">
            <v/>
          </cell>
          <cell r="EE886" t="str">
            <v/>
          </cell>
          <cell r="EF886" t="str">
            <v/>
          </cell>
          <cell r="EG886" t="str">
            <v/>
          </cell>
          <cell r="EH886" t="str">
            <v/>
          </cell>
          <cell r="EI886" t="str">
            <v/>
          </cell>
          <cell r="EJ886" t="str">
            <v/>
          </cell>
          <cell r="EK886" t="str">
            <v/>
          </cell>
          <cell r="EL886" t="str">
            <v/>
          </cell>
          <cell r="EM886" t="str">
            <v/>
          </cell>
          <cell r="EN886" t="str">
            <v/>
          </cell>
          <cell r="EO886" t="str">
            <v/>
          </cell>
          <cell r="EP886" t="str">
            <v/>
          </cell>
          <cell r="EQ886" t="str">
            <v/>
          </cell>
          <cell r="ER886" t="str">
            <v/>
          </cell>
          <cell r="ES886" t="str">
            <v/>
          </cell>
          <cell r="ET886" t="str">
            <v/>
          </cell>
          <cell r="EU886" t="str">
            <v/>
          </cell>
          <cell r="EV886" t="str">
            <v/>
          </cell>
          <cell r="EW886" t="str">
            <v/>
          </cell>
          <cell r="EX886" t="str">
            <v/>
          </cell>
          <cell r="EY886" t="str">
            <v/>
          </cell>
          <cell r="EZ886" t="str">
            <v/>
          </cell>
          <cell r="FA886" t="str">
            <v/>
          </cell>
          <cell r="FB886" t="str">
            <v/>
          </cell>
          <cell r="FC886" t="str">
            <v/>
          </cell>
          <cell r="FD886" t="str">
            <v/>
          </cell>
          <cell r="FE886" t="str">
            <v/>
          </cell>
          <cell r="FF886" t="str">
            <v/>
          </cell>
          <cell r="FG886" t="str">
            <v/>
          </cell>
          <cell r="FH886" t="str">
            <v/>
          </cell>
          <cell r="FI886" t="str">
            <v/>
          </cell>
          <cell r="FJ886" t="str">
            <v/>
          </cell>
          <cell r="FK886" t="str">
            <v/>
          </cell>
          <cell r="FL886" t="str">
            <v/>
          </cell>
          <cell r="FM886" t="str">
            <v/>
          </cell>
          <cell r="FN886" t="str">
            <v/>
          </cell>
          <cell r="FO886" t="str">
            <v/>
          </cell>
          <cell r="FP886" t="str">
            <v/>
          </cell>
          <cell r="FQ886" t="str">
            <v/>
          </cell>
          <cell r="FR886" t="str">
            <v/>
          </cell>
          <cell r="FS886" t="str">
            <v/>
          </cell>
          <cell r="FT886" t="str">
            <v/>
          </cell>
          <cell r="FU886" t="str">
            <v/>
          </cell>
          <cell r="FV886" t="str">
            <v/>
          </cell>
          <cell r="FW886" t="str">
            <v/>
          </cell>
          <cell r="FX886" t="str">
            <v/>
          </cell>
          <cell r="FY886" t="str">
            <v/>
          </cell>
          <cell r="FZ886" t="str">
            <v/>
          </cell>
          <cell r="GA886" t="str">
            <v/>
          </cell>
          <cell r="GB886" t="str">
            <v/>
          </cell>
          <cell r="GC886" t="str">
            <v/>
          </cell>
          <cell r="GD886" t="str">
            <v/>
          </cell>
          <cell r="GE886" t="str">
            <v/>
          </cell>
          <cell r="GF886" t="str">
            <v/>
          </cell>
          <cell r="GG886" t="str">
            <v/>
          </cell>
          <cell r="GH886" t="str">
            <v/>
          </cell>
          <cell r="GI886" t="str">
            <v/>
          </cell>
          <cell r="GJ886" t="str">
            <v/>
          </cell>
          <cell r="GK886" t="str">
            <v/>
          </cell>
          <cell r="GL886" t="str">
            <v/>
          </cell>
          <cell r="GM886" t="str">
            <v/>
          </cell>
          <cell r="GN886" t="str">
            <v/>
          </cell>
          <cell r="GO886" t="str">
            <v/>
          </cell>
          <cell r="GP886" t="str">
            <v/>
          </cell>
          <cell r="GQ886" t="str">
            <v/>
          </cell>
          <cell r="GR886" t="str">
            <v/>
          </cell>
          <cell r="GS886" t="str">
            <v/>
          </cell>
          <cell r="GT886" t="str">
            <v/>
          </cell>
          <cell r="GU886" t="str">
            <v/>
          </cell>
          <cell r="GV886" t="str">
            <v/>
          </cell>
          <cell r="GW886" t="str">
            <v/>
          </cell>
          <cell r="GX886" t="str">
            <v/>
          </cell>
          <cell r="GY886" t="str">
            <v/>
          </cell>
          <cell r="GZ886" t="str">
            <v/>
          </cell>
          <cell r="HA886" t="str">
            <v/>
          </cell>
          <cell r="HB886" t="str">
            <v/>
          </cell>
          <cell r="HC886" t="str">
            <v/>
          </cell>
          <cell r="HD886" t="str">
            <v/>
          </cell>
          <cell r="HE886" t="str">
            <v/>
          </cell>
          <cell r="HF886" t="str">
            <v/>
          </cell>
          <cell r="HG886" t="str">
            <v/>
          </cell>
          <cell r="HH886" t="str">
            <v/>
          </cell>
          <cell r="HI886" t="str">
            <v/>
          </cell>
          <cell r="HJ886" t="str">
            <v/>
          </cell>
          <cell r="HK886" t="str">
            <v/>
          </cell>
          <cell r="HL886" t="str">
            <v/>
          </cell>
          <cell r="HM886" t="str">
            <v/>
          </cell>
          <cell r="HN886" t="str">
            <v/>
          </cell>
          <cell r="HO886" t="str">
            <v/>
          </cell>
          <cell r="HP886" t="str">
            <v/>
          </cell>
          <cell r="HQ886" t="str">
            <v/>
          </cell>
          <cell r="HR886" t="str">
            <v/>
          </cell>
          <cell r="HS886" t="str">
            <v/>
          </cell>
          <cell r="HT886" t="str">
            <v/>
          </cell>
          <cell r="HU886" t="str">
            <v/>
          </cell>
          <cell r="HV886" t="str">
            <v/>
          </cell>
          <cell r="HW886" t="str">
            <v/>
          </cell>
          <cell r="HX886" t="str">
            <v/>
          </cell>
          <cell r="HY886" t="str">
            <v/>
          </cell>
          <cell r="HZ886" t="str">
            <v/>
          </cell>
          <cell r="IA886" t="str">
            <v/>
          </cell>
          <cell r="IB886" t="str">
            <v/>
          </cell>
          <cell r="IC886" t="str">
            <v/>
          </cell>
          <cell r="ID886" t="str">
            <v/>
          </cell>
        </row>
        <row r="887">
          <cell r="A887" t="str">
            <v/>
          </cell>
          <cell r="B887" t="str">
            <v/>
          </cell>
          <cell r="C887" t="str">
            <v/>
          </cell>
          <cell r="D887" t="str">
            <v/>
          </cell>
          <cell r="E887" t="str">
            <v/>
          </cell>
          <cell r="F887" t="str">
            <v/>
          </cell>
          <cell r="G887" t="str">
            <v/>
          </cell>
          <cell r="H887" t="str">
            <v/>
          </cell>
          <cell r="I887" t="str">
            <v/>
          </cell>
          <cell r="J887" t="str">
            <v/>
          </cell>
          <cell r="K887" t="str">
            <v/>
          </cell>
          <cell r="L887" t="str">
            <v/>
          </cell>
          <cell r="M887" t="str">
            <v/>
          </cell>
          <cell r="N887" t="str">
            <v/>
          </cell>
          <cell r="O887" t="str">
            <v/>
          </cell>
          <cell r="P887" t="str">
            <v/>
          </cell>
          <cell r="Q887" t="str">
            <v/>
          </cell>
          <cell r="R887" t="str">
            <v/>
          </cell>
          <cell r="S887" t="str">
            <v/>
          </cell>
          <cell r="T887" t="str">
            <v/>
          </cell>
          <cell r="U887" t="str">
            <v/>
          </cell>
          <cell r="V887" t="str">
            <v/>
          </cell>
          <cell r="W887" t="str">
            <v/>
          </cell>
          <cell r="X887" t="str">
            <v/>
          </cell>
          <cell r="Y887" t="str">
            <v/>
          </cell>
          <cell r="Z887" t="str">
            <v/>
          </cell>
          <cell r="AA887" t="str">
            <v/>
          </cell>
          <cell r="AB887" t="str">
            <v/>
          </cell>
          <cell r="AC887" t="str">
            <v/>
          </cell>
          <cell r="AD887" t="str">
            <v/>
          </cell>
          <cell r="AE887" t="str">
            <v/>
          </cell>
          <cell r="AF887" t="str">
            <v/>
          </cell>
          <cell r="AG887" t="str">
            <v/>
          </cell>
          <cell r="AH887" t="str">
            <v/>
          </cell>
          <cell r="AI887" t="str">
            <v/>
          </cell>
          <cell r="AJ887" t="str">
            <v/>
          </cell>
          <cell r="AK887" t="str">
            <v/>
          </cell>
          <cell r="AL887" t="str">
            <v/>
          </cell>
          <cell r="AM887" t="str">
            <v/>
          </cell>
          <cell r="AN887" t="str">
            <v/>
          </cell>
          <cell r="AO887" t="str">
            <v/>
          </cell>
          <cell r="AP887" t="str">
            <v/>
          </cell>
          <cell r="AQ887" t="str">
            <v/>
          </cell>
          <cell r="AR887" t="str">
            <v/>
          </cell>
          <cell r="AS887" t="str">
            <v/>
          </cell>
          <cell r="AT887" t="str">
            <v/>
          </cell>
          <cell r="AU887" t="str">
            <v/>
          </cell>
          <cell r="AV887" t="str">
            <v/>
          </cell>
          <cell r="AW887" t="str">
            <v/>
          </cell>
          <cell r="AX887" t="str">
            <v/>
          </cell>
          <cell r="AY887" t="str">
            <v/>
          </cell>
          <cell r="AZ887" t="str">
            <v/>
          </cell>
          <cell r="BA887" t="str">
            <v/>
          </cell>
          <cell r="BB887" t="str">
            <v/>
          </cell>
          <cell r="BC887" t="str">
            <v/>
          </cell>
          <cell r="BD887" t="str">
            <v/>
          </cell>
          <cell r="BE887" t="str">
            <v/>
          </cell>
          <cell r="BF887" t="str">
            <v/>
          </cell>
          <cell r="BG887" t="str">
            <v/>
          </cell>
          <cell r="BH887" t="str">
            <v/>
          </cell>
          <cell r="BI887" t="str">
            <v/>
          </cell>
          <cell r="BJ887" t="str">
            <v/>
          </cell>
          <cell r="BK887" t="str">
            <v/>
          </cell>
          <cell r="BL887" t="str">
            <v/>
          </cell>
          <cell r="BM887" t="str">
            <v/>
          </cell>
          <cell r="BN887" t="str">
            <v/>
          </cell>
          <cell r="BO887" t="str">
            <v/>
          </cell>
          <cell r="BP887" t="str">
            <v/>
          </cell>
          <cell r="BQ887" t="str">
            <v/>
          </cell>
          <cell r="BR887" t="str">
            <v/>
          </cell>
          <cell r="BS887" t="str">
            <v/>
          </cell>
          <cell r="BT887" t="str">
            <v/>
          </cell>
          <cell r="BU887" t="str">
            <v/>
          </cell>
          <cell r="BV887" t="str">
            <v/>
          </cell>
          <cell r="BW887" t="str">
            <v/>
          </cell>
          <cell r="BX887" t="str">
            <v/>
          </cell>
          <cell r="BY887" t="str">
            <v/>
          </cell>
          <cell r="BZ887" t="str">
            <v/>
          </cell>
          <cell r="CA887" t="str">
            <v/>
          </cell>
          <cell r="CB887" t="str">
            <v/>
          </cell>
          <cell r="CC887" t="str">
            <v/>
          </cell>
          <cell r="CD887" t="str">
            <v/>
          </cell>
          <cell r="CE887" t="str">
            <v/>
          </cell>
          <cell r="CF887" t="str">
            <v/>
          </cell>
          <cell r="CG887" t="str">
            <v/>
          </cell>
          <cell r="CH887" t="str">
            <v/>
          </cell>
          <cell r="CI887" t="str">
            <v/>
          </cell>
          <cell r="CJ887" t="str">
            <v/>
          </cell>
          <cell r="CK887" t="str">
            <v/>
          </cell>
          <cell r="CL887" t="str">
            <v/>
          </cell>
          <cell r="CM887" t="str">
            <v/>
          </cell>
          <cell r="CN887" t="str">
            <v/>
          </cell>
          <cell r="CO887" t="str">
            <v/>
          </cell>
          <cell r="CP887" t="str">
            <v/>
          </cell>
          <cell r="CQ887" t="str">
            <v/>
          </cell>
          <cell r="CR887" t="str">
            <v/>
          </cell>
          <cell r="CS887" t="str">
            <v/>
          </cell>
          <cell r="CT887" t="str">
            <v/>
          </cell>
          <cell r="CU887" t="str">
            <v/>
          </cell>
          <cell r="CV887" t="str">
            <v/>
          </cell>
          <cell r="CW887" t="str">
            <v/>
          </cell>
          <cell r="CX887" t="str">
            <v/>
          </cell>
          <cell r="CY887" t="str">
            <v/>
          </cell>
          <cell r="CZ887" t="str">
            <v/>
          </cell>
          <cell r="DA887" t="str">
            <v/>
          </cell>
          <cell r="DB887" t="str">
            <v/>
          </cell>
          <cell r="DC887" t="str">
            <v/>
          </cell>
          <cell r="DD887" t="str">
            <v/>
          </cell>
          <cell r="DE887" t="str">
            <v/>
          </cell>
          <cell r="DF887" t="str">
            <v/>
          </cell>
          <cell r="DG887" t="str">
            <v/>
          </cell>
          <cell r="DH887" t="str">
            <v/>
          </cell>
          <cell r="DI887" t="str">
            <v/>
          </cell>
          <cell r="DJ887" t="str">
            <v/>
          </cell>
          <cell r="DK887" t="str">
            <v/>
          </cell>
          <cell r="DL887" t="str">
            <v/>
          </cell>
          <cell r="DM887" t="str">
            <v/>
          </cell>
          <cell r="DN887" t="str">
            <v/>
          </cell>
          <cell r="DO887" t="str">
            <v/>
          </cell>
          <cell r="DP887" t="str">
            <v/>
          </cell>
          <cell r="DQ887" t="str">
            <v/>
          </cell>
          <cell r="DR887" t="str">
            <v/>
          </cell>
          <cell r="DS887" t="str">
            <v/>
          </cell>
          <cell r="DT887" t="str">
            <v/>
          </cell>
          <cell r="DU887" t="str">
            <v/>
          </cell>
          <cell r="DV887" t="str">
            <v/>
          </cell>
          <cell r="DW887" t="str">
            <v/>
          </cell>
          <cell r="DX887" t="str">
            <v/>
          </cell>
          <cell r="DY887" t="str">
            <v/>
          </cell>
          <cell r="DZ887" t="str">
            <v/>
          </cell>
          <cell r="EA887" t="str">
            <v/>
          </cell>
          <cell r="EB887" t="str">
            <v/>
          </cell>
          <cell r="EC887" t="str">
            <v/>
          </cell>
          <cell r="ED887" t="str">
            <v/>
          </cell>
          <cell r="EE887" t="str">
            <v/>
          </cell>
          <cell r="EF887" t="str">
            <v/>
          </cell>
          <cell r="EG887" t="str">
            <v/>
          </cell>
          <cell r="EH887" t="str">
            <v/>
          </cell>
          <cell r="EI887" t="str">
            <v/>
          </cell>
          <cell r="EJ887" t="str">
            <v/>
          </cell>
          <cell r="EK887" t="str">
            <v/>
          </cell>
          <cell r="EL887" t="str">
            <v/>
          </cell>
          <cell r="EM887" t="str">
            <v/>
          </cell>
          <cell r="EN887" t="str">
            <v/>
          </cell>
          <cell r="EO887" t="str">
            <v/>
          </cell>
          <cell r="EP887" t="str">
            <v/>
          </cell>
          <cell r="EQ887" t="str">
            <v/>
          </cell>
          <cell r="ER887" t="str">
            <v/>
          </cell>
          <cell r="ES887" t="str">
            <v/>
          </cell>
          <cell r="ET887" t="str">
            <v/>
          </cell>
          <cell r="EU887" t="str">
            <v/>
          </cell>
          <cell r="EV887" t="str">
            <v/>
          </cell>
          <cell r="EW887" t="str">
            <v/>
          </cell>
          <cell r="EX887" t="str">
            <v/>
          </cell>
          <cell r="EY887" t="str">
            <v/>
          </cell>
          <cell r="EZ887" t="str">
            <v/>
          </cell>
          <cell r="FA887" t="str">
            <v/>
          </cell>
          <cell r="FB887" t="str">
            <v/>
          </cell>
          <cell r="FC887" t="str">
            <v/>
          </cell>
          <cell r="FD887" t="str">
            <v/>
          </cell>
          <cell r="FE887" t="str">
            <v/>
          </cell>
          <cell r="FF887" t="str">
            <v/>
          </cell>
          <cell r="FG887" t="str">
            <v/>
          </cell>
          <cell r="FH887" t="str">
            <v/>
          </cell>
          <cell r="FI887" t="str">
            <v/>
          </cell>
          <cell r="FJ887" t="str">
            <v/>
          </cell>
          <cell r="FK887" t="str">
            <v/>
          </cell>
          <cell r="FL887" t="str">
            <v/>
          </cell>
          <cell r="FM887" t="str">
            <v/>
          </cell>
          <cell r="FN887" t="str">
            <v/>
          </cell>
          <cell r="FO887" t="str">
            <v/>
          </cell>
          <cell r="FP887" t="str">
            <v/>
          </cell>
          <cell r="FQ887" t="str">
            <v/>
          </cell>
          <cell r="FR887" t="str">
            <v/>
          </cell>
          <cell r="FS887" t="str">
            <v/>
          </cell>
          <cell r="FT887" t="str">
            <v/>
          </cell>
          <cell r="FU887" t="str">
            <v/>
          </cell>
          <cell r="FV887" t="str">
            <v/>
          </cell>
          <cell r="FW887" t="str">
            <v/>
          </cell>
          <cell r="FX887" t="str">
            <v/>
          </cell>
          <cell r="FY887" t="str">
            <v/>
          </cell>
          <cell r="FZ887" t="str">
            <v/>
          </cell>
          <cell r="GA887" t="str">
            <v/>
          </cell>
          <cell r="GB887" t="str">
            <v/>
          </cell>
          <cell r="GC887" t="str">
            <v/>
          </cell>
          <cell r="GD887" t="str">
            <v/>
          </cell>
          <cell r="GE887" t="str">
            <v/>
          </cell>
          <cell r="GF887" t="str">
            <v/>
          </cell>
          <cell r="GG887" t="str">
            <v/>
          </cell>
          <cell r="GH887" t="str">
            <v/>
          </cell>
          <cell r="GI887" t="str">
            <v/>
          </cell>
          <cell r="GJ887" t="str">
            <v/>
          </cell>
          <cell r="GK887" t="str">
            <v/>
          </cell>
          <cell r="GL887" t="str">
            <v/>
          </cell>
          <cell r="GM887" t="str">
            <v/>
          </cell>
          <cell r="GN887" t="str">
            <v/>
          </cell>
          <cell r="GO887" t="str">
            <v/>
          </cell>
          <cell r="GP887" t="str">
            <v/>
          </cell>
          <cell r="GQ887" t="str">
            <v/>
          </cell>
          <cell r="GR887" t="str">
            <v/>
          </cell>
          <cell r="GS887" t="str">
            <v/>
          </cell>
          <cell r="GT887" t="str">
            <v/>
          </cell>
          <cell r="GU887" t="str">
            <v/>
          </cell>
          <cell r="GV887" t="str">
            <v/>
          </cell>
          <cell r="GW887" t="str">
            <v/>
          </cell>
          <cell r="GX887" t="str">
            <v/>
          </cell>
          <cell r="GY887" t="str">
            <v/>
          </cell>
          <cell r="GZ887" t="str">
            <v/>
          </cell>
          <cell r="HA887" t="str">
            <v/>
          </cell>
          <cell r="HB887" t="str">
            <v/>
          </cell>
          <cell r="HC887" t="str">
            <v/>
          </cell>
          <cell r="HD887" t="str">
            <v/>
          </cell>
          <cell r="HE887" t="str">
            <v/>
          </cell>
          <cell r="HF887" t="str">
            <v/>
          </cell>
          <cell r="HG887" t="str">
            <v/>
          </cell>
          <cell r="HH887" t="str">
            <v/>
          </cell>
          <cell r="HI887" t="str">
            <v/>
          </cell>
          <cell r="HJ887" t="str">
            <v/>
          </cell>
          <cell r="HK887" t="str">
            <v/>
          </cell>
          <cell r="HL887" t="str">
            <v/>
          </cell>
          <cell r="HM887" t="str">
            <v/>
          </cell>
          <cell r="HN887" t="str">
            <v/>
          </cell>
          <cell r="HO887" t="str">
            <v/>
          </cell>
          <cell r="HP887" t="str">
            <v/>
          </cell>
          <cell r="HQ887" t="str">
            <v/>
          </cell>
          <cell r="HR887" t="str">
            <v/>
          </cell>
          <cell r="HS887" t="str">
            <v/>
          </cell>
          <cell r="HT887" t="str">
            <v/>
          </cell>
          <cell r="HU887" t="str">
            <v/>
          </cell>
          <cell r="HV887" t="str">
            <v/>
          </cell>
          <cell r="HW887" t="str">
            <v/>
          </cell>
          <cell r="HX887" t="str">
            <v/>
          </cell>
          <cell r="HY887" t="str">
            <v/>
          </cell>
          <cell r="HZ887" t="str">
            <v/>
          </cell>
          <cell r="IA887" t="str">
            <v/>
          </cell>
          <cell r="IB887" t="str">
            <v/>
          </cell>
          <cell r="IC887" t="str">
            <v/>
          </cell>
          <cell r="ID887" t="str">
            <v/>
          </cell>
        </row>
        <row r="888">
          <cell r="A888" t="str">
            <v/>
          </cell>
          <cell r="B888" t="str">
            <v/>
          </cell>
          <cell r="C888" t="str">
            <v/>
          </cell>
          <cell r="D888" t="str">
            <v/>
          </cell>
          <cell r="E888" t="str">
            <v/>
          </cell>
          <cell r="F888" t="str">
            <v/>
          </cell>
          <cell r="G888" t="str">
            <v/>
          </cell>
          <cell r="H888" t="str">
            <v/>
          </cell>
          <cell r="I888" t="str">
            <v/>
          </cell>
          <cell r="J888" t="str">
            <v/>
          </cell>
          <cell r="K888" t="str">
            <v/>
          </cell>
          <cell r="L888" t="str">
            <v/>
          </cell>
          <cell r="M888" t="str">
            <v/>
          </cell>
          <cell r="N888" t="str">
            <v/>
          </cell>
          <cell r="O888" t="str">
            <v/>
          </cell>
          <cell r="P888" t="str">
            <v/>
          </cell>
          <cell r="Q888" t="str">
            <v/>
          </cell>
          <cell r="R888" t="str">
            <v/>
          </cell>
          <cell r="S888" t="str">
            <v/>
          </cell>
          <cell r="T888" t="str">
            <v/>
          </cell>
          <cell r="U888" t="str">
            <v/>
          </cell>
          <cell r="V888" t="str">
            <v/>
          </cell>
          <cell r="W888" t="str">
            <v/>
          </cell>
          <cell r="X888" t="str">
            <v/>
          </cell>
          <cell r="Y888" t="str">
            <v/>
          </cell>
          <cell r="Z888" t="str">
            <v/>
          </cell>
          <cell r="AA888" t="str">
            <v/>
          </cell>
          <cell r="AB888" t="str">
            <v/>
          </cell>
          <cell r="AC888" t="str">
            <v/>
          </cell>
          <cell r="AD888" t="str">
            <v/>
          </cell>
          <cell r="AE888" t="str">
            <v/>
          </cell>
          <cell r="AF888" t="str">
            <v/>
          </cell>
          <cell r="AG888" t="str">
            <v/>
          </cell>
          <cell r="AH888" t="str">
            <v/>
          </cell>
          <cell r="AI888" t="str">
            <v/>
          </cell>
          <cell r="AJ888" t="str">
            <v/>
          </cell>
          <cell r="AK888" t="str">
            <v/>
          </cell>
          <cell r="AL888" t="str">
            <v/>
          </cell>
          <cell r="AM888" t="str">
            <v/>
          </cell>
          <cell r="AN888" t="str">
            <v/>
          </cell>
          <cell r="AO888" t="str">
            <v/>
          </cell>
          <cell r="AP888" t="str">
            <v/>
          </cell>
          <cell r="AQ888" t="str">
            <v/>
          </cell>
          <cell r="AR888" t="str">
            <v/>
          </cell>
          <cell r="AS888" t="str">
            <v/>
          </cell>
          <cell r="AT888" t="str">
            <v/>
          </cell>
          <cell r="AU888" t="str">
            <v/>
          </cell>
          <cell r="AV888" t="str">
            <v/>
          </cell>
          <cell r="AW888" t="str">
            <v/>
          </cell>
          <cell r="AX888" t="str">
            <v/>
          </cell>
          <cell r="AY888" t="str">
            <v/>
          </cell>
          <cell r="AZ888" t="str">
            <v/>
          </cell>
          <cell r="BA888" t="str">
            <v/>
          </cell>
          <cell r="BB888" t="str">
            <v/>
          </cell>
          <cell r="BC888" t="str">
            <v/>
          </cell>
          <cell r="BD888" t="str">
            <v/>
          </cell>
          <cell r="BE888" t="str">
            <v/>
          </cell>
          <cell r="BF888" t="str">
            <v/>
          </cell>
          <cell r="BG888" t="str">
            <v/>
          </cell>
          <cell r="BH888" t="str">
            <v/>
          </cell>
          <cell r="BI888" t="str">
            <v/>
          </cell>
          <cell r="BJ888" t="str">
            <v/>
          </cell>
          <cell r="BK888" t="str">
            <v/>
          </cell>
          <cell r="BL888" t="str">
            <v/>
          </cell>
          <cell r="BM888" t="str">
            <v/>
          </cell>
          <cell r="BN888" t="str">
            <v/>
          </cell>
          <cell r="BO888" t="str">
            <v/>
          </cell>
          <cell r="BP888" t="str">
            <v/>
          </cell>
          <cell r="BQ888" t="str">
            <v/>
          </cell>
          <cell r="BR888" t="str">
            <v/>
          </cell>
          <cell r="BS888" t="str">
            <v/>
          </cell>
          <cell r="BT888" t="str">
            <v/>
          </cell>
          <cell r="BU888" t="str">
            <v/>
          </cell>
          <cell r="BV888" t="str">
            <v/>
          </cell>
          <cell r="BW888" t="str">
            <v/>
          </cell>
          <cell r="BX888" t="str">
            <v/>
          </cell>
          <cell r="BY888" t="str">
            <v/>
          </cell>
          <cell r="BZ888" t="str">
            <v/>
          </cell>
          <cell r="CA888" t="str">
            <v/>
          </cell>
          <cell r="CB888" t="str">
            <v/>
          </cell>
          <cell r="CC888" t="str">
            <v/>
          </cell>
          <cell r="CD888" t="str">
            <v/>
          </cell>
          <cell r="CE888" t="str">
            <v/>
          </cell>
          <cell r="CF888" t="str">
            <v/>
          </cell>
          <cell r="CG888" t="str">
            <v/>
          </cell>
          <cell r="CH888" t="str">
            <v/>
          </cell>
          <cell r="CI888" t="str">
            <v/>
          </cell>
          <cell r="CJ888" t="str">
            <v/>
          </cell>
          <cell r="CK888" t="str">
            <v/>
          </cell>
          <cell r="CL888" t="str">
            <v/>
          </cell>
          <cell r="CM888" t="str">
            <v/>
          </cell>
          <cell r="CN888" t="str">
            <v/>
          </cell>
          <cell r="CO888" t="str">
            <v/>
          </cell>
          <cell r="CP888" t="str">
            <v/>
          </cell>
          <cell r="CQ888" t="str">
            <v/>
          </cell>
          <cell r="CR888" t="str">
            <v/>
          </cell>
          <cell r="CS888" t="str">
            <v/>
          </cell>
          <cell r="CT888" t="str">
            <v/>
          </cell>
          <cell r="CU888" t="str">
            <v/>
          </cell>
          <cell r="CV888" t="str">
            <v/>
          </cell>
          <cell r="CW888" t="str">
            <v/>
          </cell>
          <cell r="CX888" t="str">
            <v/>
          </cell>
          <cell r="CY888" t="str">
            <v/>
          </cell>
          <cell r="CZ888" t="str">
            <v/>
          </cell>
          <cell r="DA888" t="str">
            <v/>
          </cell>
          <cell r="DB888" t="str">
            <v/>
          </cell>
          <cell r="DC888" t="str">
            <v/>
          </cell>
          <cell r="DD888" t="str">
            <v/>
          </cell>
          <cell r="DE888" t="str">
            <v/>
          </cell>
          <cell r="DF888" t="str">
            <v/>
          </cell>
          <cell r="DG888" t="str">
            <v/>
          </cell>
          <cell r="DH888" t="str">
            <v/>
          </cell>
          <cell r="DI888" t="str">
            <v/>
          </cell>
          <cell r="DJ888" t="str">
            <v/>
          </cell>
          <cell r="DK888" t="str">
            <v/>
          </cell>
          <cell r="DL888" t="str">
            <v/>
          </cell>
          <cell r="DM888" t="str">
            <v/>
          </cell>
          <cell r="DN888" t="str">
            <v/>
          </cell>
          <cell r="DO888" t="str">
            <v/>
          </cell>
          <cell r="DP888" t="str">
            <v/>
          </cell>
          <cell r="DQ888" t="str">
            <v/>
          </cell>
          <cell r="DR888" t="str">
            <v/>
          </cell>
          <cell r="DS888" t="str">
            <v/>
          </cell>
          <cell r="DT888" t="str">
            <v/>
          </cell>
          <cell r="DU888" t="str">
            <v/>
          </cell>
          <cell r="DV888" t="str">
            <v/>
          </cell>
          <cell r="DW888" t="str">
            <v/>
          </cell>
          <cell r="DX888" t="str">
            <v/>
          </cell>
          <cell r="DY888" t="str">
            <v/>
          </cell>
          <cell r="DZ888" t="str">
            <v/>
          </cell>
          <cell r="EA888" t="str">
            <v/>
          </cell>
          <cell r="EB888" t="str">
            <v/>
          </cell>
          <cell r="EC888" t="str">
            <v/>
          </cell>
          <cell r="ED888" t="str">
            <v/>
          </cell>
          <cell r="EE888" t="str">
            <v/>
          </cell>
          <cell r="EF888" t="str">
            <v/>
          </cell>
          <cell r="EG888" t="str">
            <v/>
          </cell>
          <cell r="EH888" t="str">
            <v/>
          </cell>
          <cell r="EI888" t="str">
            <v/>
          </cell>
          <cell r="EJ888" t="str">
            <v/>
          </cell>
          <cell r="EK888" t="str">
            <v/>
          </cell>
          <cell r="EL888" t="str">
            <v/>
          </cell>
          <cell r="EM888" t="str">
            <v/>
          </cell>
          <cell r="EN888" t="str">
            <v/>
          </cell>
          <cell r="EO888" t="str">
            <v/>
          </cell>
          <cell r="EP888" t="str">
            <v/>
          </cell>
          <cell r="EQ888" t="str">
            <v/>
          </cell>
          <cell r="ER888" t="str">
            <v/>
          </cell>
          <cell r="ES888" t="str">
            <v/>
          </cell>
          <cell r="ET888" t="str">
            <v/>
          </cell>
          <cell r="EU888" t="str">
            <v/>
          </cell>
          <cell r="EV888" t="str">
            <v/>
          </cell>
          <cell r="EW888" t="str">
            <v/>
          </cell>
          <cell r="EX888" t="str">
            <v/>
          </cell>
          <cell r="EY888" t="str">
            <v/>
          </cell>
          <cell r="EZ888" t="str">
            <v/>
          </cell>
          <cell r="FA888" t="str">
            <v/>
          </cell>
          <cell r="FB888" t="str">
            <v/>
          </cell>
          <cell r="FC888" t="str">
            <v/>
          </cell>
          <cell r="FD888" t="str">
            <v/>
          </cell>
          <cell r="FE888" t="str">
            <v/>
          </cell>
          <cell r="FF888" t="str">
            <v/>
          </cell>
          <cell r="FG888" t="str">
            <v/>
          </cell>
          <cell r="FH888" t="str">
            <v/>
          </cell>
          <cell r="FI888" t="str">
            <v/>
          </cell>
          <cell r="FJ888" t="str">
            <v/>
          </cell>
          <cell r="FK888" t="str">
            <v/>
          </cell>
          <cell r="FL888" t="str">
            <v/>
          </cell>
          <cell r="FM888" t="str">
            <v/>
          </cell>
          <cell r="FN888" t="str">
            <v/>
          </cell>
          <cell r="FO888" t="str">
            <v/>
          </cell>
          <cell r="FP888" t="str">
            <v/>
          </cell>
          <cell r="FQ888" t="str">
            <v/>
          </cell>
          <cell r="FR888" t="str">
            <v/>
          </cell>
          <cell r="FS888" t="str">
            <v/>
          </cell>
          <cell r="FT888" t="str">
            <v/>
          </cell>
          <cell r="FU888" t="str">
            <v/>
          </cell>
          <cell r="FV888" t="str">
            <v/>
          </cell>
          <cell r="FW888" t="str">
            <v/>
          </cell>
          <cell r="FX888" t="str">
            <v/>
          </cell>
          <cell r="FY888" t="str">
            <v/>
          </cell>
          <cell r="FZ888" t="str">
            <v/>
          </cell>
          <cell r="GA888" t="str">
            <v/>
          </cell>
          <cell r="GB888" t="str">
            <v/>
          </cell>
          <cell r="GC888" t="str">
            <v/>
          </cell>
          <cell r="GD888" t="str">
            <v/>
          </cell>
          <cell r="GE888" t="str">
            <v/>
          </cell>
          <cell r="GF888" t="str">
            <v/>
          </cell>
          <cell r="GG888" t="str">
            <v/>
          </cell>
          <cell r="GH888" t="str">
            <v/>
          </cell>
          <cell r="GI888" t="str">
            <v/>
          </cell>
          <cell r="GJ888" t="str">
            <v/>
          </cell>
          <cell r="GK888" t="str">
            <v/>
          </cell>
          <cell r="GL888" t="str">
            <v/>
          </cell>
          <cell r="GM888" t="str">
            <v/>
          </cell>
          <cell r="GN888" t="str">
            <v/>
          </cell>
          <cell r="GO888" t="str">
            <v/>
          </cell>
          <cell r="GP888" t="str">
            <v/>
          </cell>
          <cell r="GQ888" t="str">
            <v/>
          </cell>
          <cell r="GR888" t="str">
            <v/>
          </cell>
          <cell r="GS888" t="str">
            <v/>
          </cell>
          <cell r="GT888" t="str">
            <v/>
          </cell>
          <cell r="GU888" t="str">
            <v/>
          </cell>
          <cell r="GV888" t="str">
            <v/>
          </cell>
          <cell r="GW888" t="str">
            <v/>
          </cell>
          <cell r="GX888" t="str">
            <v/>
          </cell>
          <cell r="GY888" t="str">
            <v/>
          </cell>
          <cell r="GZ888" t="str">
            <v/>
          </cell>
          <cell r="HA888" t="str">
            <v/>
          </cell>
          <cell r="HB888" t="str">
            <v/>
          </cell>
          <cell r="HC888" t="str">
            <v/>
          </cell>
          <cell r="HD888" t="str">
            <v/>
          </cell>
          <cell r="HE888" t="str">
            <v/>
          </cell>
          <cell r="HF888" t="str">
            <v/>
          </cell>
          <cell r="HG888" t="str">
            <v/>
          </cell>
          <cell r="HH888" t="str">
            <v/>
          </cell>
          <cell r="HI888" t="str">
            <v/>
          </cell>
          <cell r="HJ888" t="str">
            <v/>
          </cell>
          <cell r="HK888" t="str">
            <v/>
          </cell>
          <cell r="HL888" t="str">
            <v/>
          </cell>
          <cell r="HM888" t="str">
            <v/>
          </cell>
          <cell r="HN888" t="str">
            <v/>
          </cell>
          <cell r="HO888" t="str">
            <v/>
          </cell>
          <cell r="HP888" t="str">
            <v/>
          </cell>
          <cell r="HQ888" t="str">
            <v/>
          </cell>
          <cell r="HR888" t="str">
            <v/>
          </cell>
          <cell r="HS888" t="str">
            <v/>
          </cell>
          <cell r="HT888" t="str">
            <v/>
          </cell>
          <cell r="HU888" t="str">
            <v/>
          </cell>
          <cell r="HV888" t="str">
            <v/>
          </cell>
          <cell r="HW888" t="str">
            <v/>
          </cell>
          <cell r="HX888" t="str">
            <v/>
          </cell>
          <cell r="HY888" t="str">
            <v/>
          </cell>
          <cell r="HZ888" t="str">
            <v/>
          </cell>
          <cell r="IA888" t="str">
            <v/>
          </cell>
          <cell r="IB888" t="str">
            <v/>
          </cell>
          <cell r="IC888" t="str">
            <v/>
          </cell>
          <cell r="ID888" t="str">
            <v/>
          </cell>
        </row>
        <row r="889">
          <cell r="A889" t="str">
            <v/>
          </cell>
          <cell r="B889" t="str">
            <v/>
          </cell>
          <cell r="C889" t="str">
            <v/>
          </cell>
          <cell r="D889" t="str">
            <v/>
          </cell>
          <cell r="E889" t="str">
            <v/>
          </cell>
          <cell r="F889" t="str">
            <v/>
          </cell>
          <cell r="G889" t="str">
            <v/>
          </cell>
          <cell r="H889" t="str">
            <v/>
          </cell>
          <cell r="I889" t="str">
            <v/>
          </cell>
          <cell r="J889" t="str">
            <v/>
          </cell>
          <cell r="K889" t="str">
            <v/>
          </cell>
          <cell r="L889" t="str">
            <v/>
          </cell>
          <cell r="M889" t="str">
            <v/>
          </cell>
          <cell r="N889" t="str">
            <v/>
          </cell>
          <cell r="O889" t="str">
            <v/>
          </cell>
          <cell r="P889" t="str">
            <v/>
          </cell>
          <cell r="Q889" t="str">
            <v/>
          </cell>
          <cell r="R889" t="str">
            <v/>
          </cell>
          <cell r="S889" t="str">
            <v/>
          </cell>
          <cell r="T889" t="str">
            <v/>
          </cell>
          <cell r="U889" t="str">
            <v/>
          </cell>
          <cell r="V889" t="str">
            <v/>
          </cell>
          <cell r="W889" t="str">
            <v/>
          </cell>
          <cell r="X889" t="str">
            <v/>
          </cell>
          <cell r="Y889" t="str">
            <v/>
          </cell>
          <cell r="Z889" t="str">
            <v/>
          </cell>
          <cell r="AA889" t="str">
            <v/>
          </cell>
          <cell r="AB889" t="str">
            <v/>
          </cell>
          <cell r="AC889" t="str">
            <v/>
          </cell>
          <cell r="AD889" t="str">
            <v/>
          </cell>
          <cell r="AE889" t="str">
            <v/>
          </cell>
          <cell r="AF889" t="str">
            <v/>
          </cell>
          <cell r="AG889" t="str">
            <v/>
          </cell>
          <cell r="AH889" t="str">
            <v/>
          </cell>
          <cell r="AI889" t="str">
            <v/>
          </cell>
          <cell r="AJ889" t="str">
            <v/>
          </cell>
          <cell r="AK889" t="str">
            <v/>
          </cell>
          <cell r="AL889" t="str">
            <v/>
          </cell>
          <cell r="AM889" t="str">
            <v/>
          </cell>
          <cell r="AN889" t="str">
            <v/>
          </cell>
          <cell r="AO889" t="str">
            <v/>
          </cell>
          <cell r="AP889" t="str">
            <v/>
          </cell>
          <cell r="AQ889" t="str">
            <v/>
          </cell>
          <cell r="AR889" t="str">
            <v/>
          </cell>
          <cell r="AS889" t="str">
            <v/>
          </cell>
          <cell r="AT889" t="str">
            <v/>
          </cell>
          <cell r="AU889" t="str">
            <v/>
          </cell>
          <cell r="AV889" t="str">
            <v/>
          </cell>
          <cell r="AW889" t="str">
            <v/>
          </cell>
          <cell r="AX889" t="str">
            <v/>
          </cell>
          <cell r="AY889" t="str">
            <v/>
          </cell>
          <cell r="AZ889" t="str">
            <v/>
          </cell>
          <cell r="BA889" t="str">
            <v/>
          </cell>
          <cell r="BB889" t="str">
            <v/>
          </cell>
          <cell r="BC889" t="str">
            <v/>
          </cell>
          <cell r="BD889" t="str">
            <v/>
          </cell>
          <cell r="BE889" t="str">
            <v/>
          </cell>
          <cell r="BF889" t="str">
            <v/>
          </cell>
          <cell r="BG889" t="str">
            <v/>
          </cell>
          <cell r="BH889" t="str">
            <v/>
          </cell>
          <cell r="BI889" t="str">
            <v/>
          </cell>
          <cell r="BJ889" t="str">
            <v/>
          </cell>
          <cell r="BK889" t="str">
            <v/>
          </cell>
          <cell r="BL889" t="str">
            <v/>
          </cell>
          <cell r="BM889" t="str">
            <v/>
          </cell>
          <cell r="BN889" t="str">
            <v/>
          </cell>
          <cell r="BO889" t="str">
            <v/>
          </cell>
          <cell r="BP889" t="str">
            <v/>
          </cell>
          <cell r="BQ889" t="str">
            <v/>
          </cell>
          <cell r="BR889" t="str">
            <v/>
          </cell>
          <cell r="BS889" t="str">
            <v/>
          </cell>
          <cell r="BT889" t="str">
            <v/>
          </cell>
          <cell r="BU889" t="str">
            <v/>
          </cell>
          <cell r="BV889" t="str">
            <v/>
          </cell>
          <cell r="BW889" t="str">
            <v/>
          </cell>
          <cell r="BX889" t="str">
            <v/>
          </cell>
          <cell r="BY889" t="str">
            <v/>
          </cell>
          <cell r="BZ889" t="str">
            <v/>
          </cell>
          <cell r="CA889" t="str">
            <v/>
          </cell>
          <cell r="CB889" t="str">
            <v/>
          </cell>
          <cell r="CC889" t="str">
            <v/>
          </cell>
          <cell r="CD889" t="str">
            <v/>
          </cell>
          <cell r="CE889" t="str">
            <v/>
          </cell>
          <cell r="CF889" t="str">
            <v/>
          </cell>
          <cell r="CG889" t="str">
            <v/>
          </cell>
          <cell r="CH889" t="str">
            <v/>
          </cell>
          <cell r="CI889" t="str">
            <v/>
          </cell>
          <cell r="CJ889" t="str">
            <v/>
          </cell>
          <cell r="CK889" t="str">
            <v/>
          </cell>
          <cell r="CL889" t="str">
            <v/>
          </cell>
          <cell r="CM889" t="str">
            <v/>
          </cell>
          <cell r="CN889" t="str">
            <v/>
          </cell>
          <cell r="CO889" t="str">
            <v/>
          </cell>
          <cell r="CP889" t="str">
            <v/>
          </cell>
          <cell r="CQ889" t="str">
            <v/>
          </cell>
          <cell r="CR889" t="str">
            <v/>
          </cell>
          <cell r="CS889" t="str">
            <v/>
          </cell>
          <cell r="CT889" t="str">
            <v/>
          </cell>
          <cell r="CU889" t="str">
            <v/>
          </cell>
          <cell r="CV889" t="str">
            <v/>
          </cell>
          <cell r="CW889" t="str">
            <v/>
          </cell>
          <cell r="CX889" t="str">
            <v/>
          </cell>
          <cell r="CY889" t="str">
            <v/>
          </cell>
          <cell r="CZ889" t="str">
            <v/>
          </cell>
          <cell r="DA889" t="str">
            <v/>
          </cell>
          <cell r="DB889" t="str">
            <v/>
          </cell>
          <cell r="DC889" t="str">
            <v/>
          </cell>
          <cell r="DD889" t="str">
            <v/>
          </cell>
          <cell r="DE889" t="str">
            <v/>
          </cell>
          <cell r="DF889" t="str">
            <v/>
          </cell>
          <cell r="DG889" t="str">
            <v/>
          </cell>
          <cell r="DH889" t="str">
            <v/>
          </cell>
          <cell r="DI889" t="str">
            <v/>
          </cell>
          <cell r="DJ889" t="str">
            <v/>
          </cell>
          <cell r="DK889" t="str">
            <v/>
          </cell>
          <cell r="DL889" t="str">
            <v/>
          </cell>
          <cell r="DM889" t="str">
            <v/>
          </cell>
          <cell r="DN889" t="str">
            <v/>
          </cell>
          <cell r="DO889" t="str">
            <v/>
          </cell>
          <cell r="DP889" t="str">
            <v/>
          </cell>
          <cell r="DQ889" t="str">
            <v/>
          </cell>
          <cell r="DR889" t="str">
            <v/>
          </cell>
          <cell r="DS889" t="str">
            <v/>
          </cell>
          <cell r="DT889" t="str">
            <v/>
          </cell>
          <cell r="DU889" t="str">
            <v/>
          </cell>
          <cell r="DV889" t="str">
            <v/>
          </cell>
          <cell r="DW889" t="str">
            <v/>
          </cell>
          <cell r="DX889" t="str">
            <v/>
          </cell>
          <cell r="DY889" t="str">
            <v/>
          </cell>
          <cell r="DZ889" t="str">
            <v/>
          </cell>
          <cell r="EA889" t="str">
            <v/>
          </cell>
          <cell r="EB889" t="str">
            <v/>
          </cell>
          <cell r="EC889" t="str">
            <v/>
          </cell>
          <cell r="ED889" t="str">
            <v/>
          </cell>
          <cell r="EE889" t="str">
            <v/>
          </cell>
          <cell r="EF889" t="str">
            <v/>
          </cell>
          <cell r="EG889" t="str">
            <v/>
          </cell>
          <cell r="EH889" t="str">
            <v/>
          </cell>
          <cell r="EI889" t="str">
            <v/>
          </cell>
          <cell r="EJ889" t="str">
            <v/>
          </cell>
          <cell r="EK889" t="str">
            <v/>
          </cell>
          <cell r="EL889" t="str">
            <v/>
          </cell>
          <cell r="EM889" t="str">
            <v/>
          </cell>
          <cell r="EN889" t="str">
            <v/>
          </cell>
          <cell r="EO889" t="str">
            <v/>
          </cell>
          <cell r="EP889" t="str">
            <v/>
          </cell>
          <cell r="EQ889" t="str">
            <v/>
          </cell>
          <cell r="ER889" t="str">
            <v/>
          </cell>
          <cell r="ES889" t="str">
            <v/>
          </cell>
          <cell r="ET889" t="str">
            <v/>
          </cell>
          <cell r="EU889" t="str">
            <v/>
          </cell>
          <cell r="EV889" t="str">
            <v/>
          </cell>
          <cell r="EW889" t="str">
            <v/>
          </cell>
          <cell r="EX889" t="str">
            <v/>
          </cell>
          <cell r="EY889" t="str">
            <v/>
          </cell>
          <cell r="EZ889" t="str">
            <v/>
          </cell>
          <cell r="FA889" t="str">
            <v/>
          </cell>
          <cell r="FB889" t="str">
            <v/>
          </cell>
          <cell r="FC889" t="str">
            <v/>
          </cell>
          <cell r="FD889" t="str">
            <v/>
          </cell>
          <cell r="FE889" t="str">
            <v/>
          </cell>
          <cell r="FF889" t="str">
            <v/>
          </cell>
          <cell r="FG889" t="str">
            <v/>
          </cell>
          <cell r="FH889" t="str">
            <v/>
          </cell>
          <cell r="FI889" t="str">
            <v/>
          </cell>
          <cell r="FJ889" t="str">
            <v/>
          </cell>
          <cell r="FK889" t="str">
            <v/>
          </cell>
          <cell r="FL889" t="str">
            <v/>
          </cell>
          <cell r="FM889" t="str">
            <v/>
          </cell>
          <cell r="FN889" t="str">
            <v/>
          </cell>
          <cell r="FO889" t="str">
            <v/>
          </cell>
          <cell r="FP889" t="str">
            <v/>
          </cell>
          <cell r="FQ889" t="str">
            <v/>
          </cell>
          <cell r="FR889" t="str">
            <v/>
          </cell>
          <cell r="FS889" t="str">
            <v/>
          </cell>
          <cell r="FT889" t="str">
            <v/>
          </cell>
          <cell r="FU889" t="str">
            <v/>
          </cell>
          <cell r="FV889" t="str">
            <v/>
          </cell>
          <cell r="FW889" t="str">
            <v/>
          </cell>
          <cell r="FX889" t="str">
            <v/>
          </cell>
          <cell r="FY889" t="str">
            <v/>
          </cell>
          <cell r="FZ889" t="str">
            <v/>
          </cell>
          <cell r="GA889" t="str">
            <v/>
          </cell>
          <cell r="GB889" t="str">
            <v/>
          </cell>
          <cell r="GC889" t="str">
            <v/>
          </cell>
          <cell r="GD889" t="str">
            <v/>
          </cell>
          <cell r="GE889" t="str">
            <v/>
          </cell>
          <cell r="GF889" t="str">
            <v/>
          </cell>
          <cell r="GG889" t="str">
            <v/>
          </cell>
          <cell r="GH889" t="str">
            <v/>
          </cell>
          <cell r="GI889" t="str">
            <v/>
          </cell>
          <cell r="GJ889" t="str">
            <v/>
          </cell>
          <cell r="GK889" t="str">
            <v/>
          </cell>
          <cell r="GL889" t="str">
            <v/>
          </cell>
          <cell r="GM889" t="str">
            <v/>
          </cell>
          <cell r="GN889" t="str">
            <v/>
          </cell>
          <cell r="GO889" t="str">
            <v/>
          </cell>
          <cell r="GP889" t="str">
            <v/>
          </cell>
          <cell r="GQ889" t="str">
            <v/>
          </cell>
          <cell r="GR889" t="str">
            <v/>
          </cell>
          <cell r="GS889" t="str">
            <v/>
          </cell>
          <cell r="GT889" t="str">
            <v/>
          </cell>
          <cell r="GU889" t="str">
            <v/>
          </cell>
          <cell r="GV889" t="str">
            <v/>
          </cell>
          <cell r="GW889" t="str">
            <v/>
          </cell>
          <cell r="GX889" t="str">
            <v/>
          </cell>
          <cell r="GY889" t="str">
            <v/>
          </cell>
          <cell r="GZ889" t="str">
            <v/>
          </cell>
          <cell r="HA889" t="str">
            <v/>
          </cell>
          <cell r="HB889" t="str">
            <v/>
          </cell>
          <cell r="HC889" t="str">
            <v/>
          </cell>
          <cell r="HD889" t="str">
            <v/>
          </cell>
          <cell r="HE889" t="str">
            <v/>
          </cell>
          <cell r="HF889" t="str">
            <v/>
          </cell>
          <cell r="HG889" t="str">
            <v/>
          </cell>
          <cell r="HH889" t="str">
            <v/>
          </cell>
          <cell r="HI889" t="str">
            <v/>
          </cell>
          <cell r="HJ889" t="str">
            <v/>
          </cell>
          <cell r="HK889" t="str">
            <v/>
          </cell>
          <cell r="HL889" t="str">
            <v/>
          </cell>
          <cell r="HM889" t="str">
            <v/>
          </cell>
          <cell r="HN889" t="str">
            <v/>
          </cell>
          <cell r="HO889" t="str">
            <v/>
          </cell>
          <cell r="HP889" t="str">
            <v/>
          </cell>
          <cell r="HQ889" t="str">
            <v/>
          </cell>
          <cell r="HR889" t="str">
            <v/>
          </cell>
          <cell r="HS889" t="str">
            <v/>
          </cell>
          <cell r="HT889" t="str">
            <v/>
          </cell>
          <cell r="HU889" t="str">
            <v/>
          </cell>
          <cell r="HV889" t="str">
            <v/>
          </cell>
          <cell r="HW889" t="str">
            <v/>
          </cell>
          <cell r="HX889" t="str">
            <v/>
          </cell>
          <cell r="HY889" t="str">
            <v/>
          </cell>
          <cell r="HZ889" t="str">
            <v/>
          </cell>
          <cell r="IA889" t="str">
            <v/>
          </cell>
          <cell r="IB889" t="str">
            <v/>
          </cell>
          <cell r="IC889" t="str">
            <v/>
          </cell>
          <cell r="ID889" t="str">
            <v/>
          </cell>
        </row>
        <row r="890">
          <cell r="A890" t="str">
            <v/>
          </cell>
          <cell r="B890" t="str">
            <v/>
          </cell>
          <cell r="C890" t="str">
            <v/>
          </cell>
          <cell r="D890" t="str">
            <v/>
          </cell>
          <cell r="E890" t="str">
            <v/>
          </cell>
          <cell r="F890" t="str">
            <v/>
          </cell>
          <cell r="G890" t="str">
            <v/>
          </cell>
          <cell r="H890" t="str">
            <v/>
          </cell>
          <cell r="I890" t="str">
            <v/>
          </cell>
          <cell r="J890" t="str">
            <v/>
          </cell>
          <cell r="K890" t="str">
            <v/>
          </cell>
          <cell r="L890" t="str">
            <v/>
          </cell>
          <cell r="M890" t="str">
            <v/>
          </cell>
          <cell r="N890" t="str">
            <v/>
          </cell>
          <cell r="O890" t="str">
            <v/>
          </cell>
          <cell r="P890" t="str">
            <v/>
          </cell>
          <cell r="Q890" t="str">
            <v/>
          </cell>
          <cell r="R890" t="str">
            <v/>
          </cell>
          <cell r="S890" t="str">
            <v/>
          </cell>
          <cell r="T890" t="str">
            <v/>
          </cell>
          <cell r="U890" t="str">
            <v/>
          </cell>
          <cell r="V890" t="str">
            <v/>
          </cell>
          <cell r="W890" t="str">
            <v/>
          </cell>
          <cell r="X890" t="str">
            <v/>
          </cell>
          <cell r="Y890" t="str">
            <v/>
          </cell>
          <cell r="Z890" t="str">
            <v/>
          </cell>
          <cell r="AA890" t="str">
            <v/>
          </cell>
          <cell r="AB890" t="str">
            <v/>
          </cell>
          <cell r="AC890" t="str">
            <v/>
          </cell>
          <cell r="AD890" t="str">
            <v/>
          </cell>
          <cell r="AE890" t="str">
            <v/>
          </cell>
          <cell r="AF890" t="str">
            <v/>
          </cell>
          <cell r="AG890" t="str">
            <v/>
          </cell>
          <cell r="AH890" t="str">
            <v/>
          </cell>
          <cell r="AI890" t="str">
            <v/>
          </cell>
          <cell r="AJ890" t="str">
            <v/>
          </cell>
          <cell r="AK890" t="str">
            <v/>
          </cell>
          <cell r="AL890" t="str">
            <v/>
          </cell>
          <cell r="AM890" t="str">
            <v/>
          </cell>
          <cell r="AN890" t="str">
            <v/>
          </cell>
          <cell r="AO890" t="str">
            <v/>
          </cell>
          <cell r="AP890" t="str">
            <v/>
          </cell>
          <cell r="AQ890" t="str">
            <v/>
          </cell>
          <cell r="AR890" t="str">
            <v/>
          </cell>
          <cell r="AS890" t="str">
            <v/>
          </cell>
          <cell r="AT890" t="str">
            <v/>
          </cell>
          <cell r="AU890" t="str">
            <v/>
          </cell>
          <cell r="AV890" t="str">
            <v/>
          </cell>
          <cell r="AW890" t="str">
            <v/>
          </cell>
          <cell r="AX890" t="str">
            <v/>
          </cell>
          <cell r="AY890" t="str">
            <v/>
          </cell>
          <cell r="AZ890" t="str">
            <v/>
          </cell>
          <cell r="BA890" t="str">
            <v/>
          </cell>
          <cell r="BB890" t="str">
            <v/>
          </cell>
          <cell r="BC890" t="str">
            <v/>
          </cell>
          <cell r="BD890" t="str">
            <v/>
          </cell>
          <cell r="BE890" t="str">
            <v/>
          </cell>
          <cell r="BF890" t="str">
            <v/>
          </cell>
          <cell r="BG890" t="str">
            <v/>
          </cell>
          <cell r="BH890" t="str">
            <v/>
          </cell>
          <cell r="BI890" t="str">
            <v/>
          </cell>
          <cell r="BJ890" t="str">
            <v/>
          </cell>
          <cell r="BK890" t="str">
            <v/>
          </cell>
          <cell r="BL890" t="str">
            <v/>
          </cell>
          <cell r="BM890" t="str">
            <v/>
          </cell>
          <cell r="BN890" t="str">
            <v/>
          </cell>
          <cell r="BO890" t="str">
            <v/>
          </cell>
          <cell r="BP890" t="str">
            <v/>
          </cell>
          <cell r="BQ890" t="str">
            <v/>
          </cell>
          <cell r="BR890" t="str">
            <v/>
          </cell>
          <cell r="BS890" t="str">
            <v/>
          </cell>
          <cell r="BT890" t="str">
            <v/>
          </cell>
          <cell r="BU890" t="str">
            <v/>
          </cell>
          <cell r="BV890" t="str">
            <v/>
          </cell>
          <cell r="BW890" t="str">
            <v/>
          </cell>
          <cell r="BX890" t="str">
            <v/>
          </cell>
          <cell r="BY890" t="str">
            <v/>
          </cell>
          <cell r="BZ890" t="str">
            <v/>
          </cell>
          <cell r="CA890" t="str">
            <v/>
          </cell>
          <cell r="CB890" t="str">
            <v/>
          </cell>
          <cell r="CC890" t="str">
            <v/>
          </cell>
          <cell r="CD890" t="str">
            <v/>
          </cell>
          <cell r="CE890" t="str">
            <v/>
          </cell>
          <cell r="CF890" t="str">
            <v/>
          </cell>
          <cell r="CG890" t="str">
            <v/>
          </cell>
          <cell r="CH890" t="str">
            <v/>
          </cell>
          <cell r="CI890" t="str">
            <v/>
          </cell>
          <cell r="CJ890" t="str">
            <v/>
          </cell>
          <cell r="CK890" t="str">
            <v/>
          </cell>
          <cell r="CL890" t="str">
            <v/>
          </cell>
          <cell r="CM890" t="str">
            <v/>
          </cell>
          <cell r="CN890" t="str">
            <v/>
          </cell>
          <cell r="CO890" t="str">
            <v/>
          </cell>
          <cell r="CP890" t="str">
            <v/>
          </cell>
          <cell r="CQ890" t="str">
            <v/>
          </cell>
          <cell r="CR890" t="str">
            <v/>
          </cell>
          <cell r="CS890" t="str">
            <v/>
          </cell>
          <cell r="CT890" t="str">
            <v/>
          </cell>
          <cell r="CU890" t="str">
            <v/>
          </cell>
          <cell r="CV890" t="str">
            <v/>
          </cell>
          <cell r="CW890" t="str">
            <v/>
          </cell>
          <cell r="CX890" t="str">
            <v/>
          </cell>
          <cell r="CY890" t="str">
            <v/>
          </cell>
          <cell r="CZ890" t="str">
            <v/>
          </cell>
          <cell r="DA890" t="str">
            <v/>
          </cell>
          <cell r="DB890" t="str">
            <v/>
          </cell>
          <cell r="DC890" t="str">
            <v/>
          </cell>
          <cell r="DD890" t="str">
            <v/>
          </cell>
          <cell r="DE890" t="str">
            <v/>
          </cell>
          <cell r="DF890" t="str">
            <v/>
          </cell>
          <cell r="DG890" t="str">
            <v/>
          </cell>
          <cell r="DH890" t="str">
            <v/>
          </cell>
          <cell r="DI890" t="str">
            <v/>
          </cell>
          <cell r="DJ890" t="str">
            <v/>
          </cell>
          <cell r="DK890" t="str">
            <v/>
          </cell>
          <cell r="DL890" t="str">
            <v/>
          </cell>
          <cell r="DM890" t="str">
            <v/>
          </cell>
          <cell r="DN890" t="str">
            <v/>
          </cell>
          <cell r="DO890" t="str">
            <v/>
          </cell>
          <cell r="DP890" t="str">
            <v/>
          </cell>
          <cell r="DQ890" t="str">
            <v/>
          </cell>
          <cell r="DR890" t="str">
            <v/>
          </cell>
          <cell r="DS890" t="str">
            <v/>
          </cell>
          <cell r="DT890" t="str">
            <v/>
          </cell>
          <cell r="DU890" t="str">
            <v/>
          </cell>
          <cell r="DV890" t="str">
            <v/>
          </cell>
          <cell r="DW890" t="str">
            <v/>
          </cell>
          <cell r="DX890" t="str">
            <v/>
          </cell>
          <cell r="DY890" t="str">
            <v/>
          </cell>
          <cell r="DZ890" t="str">
            <v/>
          </cell>
          <cell r="EA890" t="str">
            <v/>
          </cell>
          <cell r="EB890" t="str">
            <v/>
          </cell>
          <cell r="EC890" t="str">
            <v/>
          </cell>
          <cell r="ED890" t="str">
            <v/>
          </cell>
          <cell r="EE890" t="str">
            <v/>
          </cell>
          <cell r="EF890" t="str">
            <v/>
          </cell>
          <cell r="EG890" t="str">
            <v/>
          </cell>
          <cell r="EH890" t="str">
            <v/>
          </cell>
          <cell r="EI890" t="str">
            <v/>
          </cell>
          <cell r="EJ890" t="str">
            <v/>
          </cell>
          <cell r="EK890" t="str">
            <v/>
          </cell>
          <cell r="EL890" t="str">
            <v/>
          </cell>
          <cell r="EM890" t="str">
            <v/>
          </cell>
          <cell r="EN890" t="str">
            <v/>
          </cell>
          <cell r="EO890" t="str">
            <v/>
          </cell>
          <cell r="EP890" t="str">
            <v/>
          </cell>
          <cell r="EQ890" t="str">
            <v/>
          </cell>
          <cell r="ER890" t="str">
            <v/>
          </cell>
          <cell r="ES890" t="str">
            <v/>
          </cell>
          <cell r="ET890" t="str">
            <v/>
          </cell>
          <cell r="EU890" t="str">
            <v/>
          </cell>
          <cell r="EV890" t="str">
            <v/>
          </cell>
          <cell r="EW890" t="str">
            <v/>
          </cell>
          <cell r="EX890" t="str">
            <v/>
          </cell>
          <cell r="EY890" t="str">
            <v/>
          </cell>
          <cell r="EZ890" t="str">
            <v/>
          </cell>
          <cell r="FA890" t="str">
            <v/>
          </cell>
          <cell r="FB890" t="str">
            <v/>
          </cell>
          <cell r="FC890" t="str">
            <v/>
          </cell>
          <cell r="FD890" t="str">
            <v/>
          </cell>
          <cell r="FE890" t="str">
            <v/>
          </cell>
          <cell r="FF890" t="str">
            <v/>
          </cell>
          <cell r="FG890" t="str">
            <v/>
          </cell>
          <cell r="FH890" t="str">
            <v/>
          </cell>
          <cell r="FI890" t="str">
            <v/>
          </cell>
          <cell r="FJ890" t="str">
            <v/>
          </cell>
          <cell r="FK890" t="str">
            <v/>
          </cell>
          <cell r="FL890" t="str">
            <v/>
          </cell>
          <cell r="FM890" t="str">
            <v/>
          </cell>
          <cell r="FN890" t="str">
            <v/>
          </cell>
          <cell r="FO890" t="str">
            <v/>
          </cell>
          <cell r="FP890" t="str">
            <v/>
          </cell>
          <cell r="FQ890" t="str">
            <v/>
          </cell>
          <cell r="FR890" t="str">
            <v/>
          </cell>
          <cell r="FS890" t="str">
            <v/>
          </cell>
          <cell r="FT890" t="str">
            <v/>
          </cell>
          <cell r="FU890" t="str">
            <v/>
          </cell>
          <cell r="FV890" t="str">
            <v/>
          </cell>
          <cell r="FW890" t="str">
            <v/>
          </cell>
          <cell r="FX890" t="str">
            <v/>
          </cell>
          <cell r="FY890" t="str">
            <v/>
          </cell>
          <cell r="FZ890" t="str">
            <v/>
          </cell>
          <cell r="GA890" t="str">
            <v/>
          </cell>
          <cell r="GB890" t="str">
            <v/>
          </cell>
          <cell r="GC890" t="str">
            <v/>
          </cell>
          <cell r="GD890" t="str">
            <v/>
          </cell>
          <cell r="GE890" t="str">
            <v/>
          </cell>
          <cell r="GF890" t="str">
            <v/>
          </cell>
          <cell r="GG890" t="str">
            <v/>
          </cell>
          <cell r="GH890" t="str">
            <v/>
          </cell>
          <cell r="GI890" t="str">
            <v/>
          </cell>
          <cell r="GJ890" t="str">
            <v/>
          </cell>
          <cell r="GK890" t="str">
            <v/>
          </cell>
          <cell r="GL890" t="str">
            <v/>
          </cell>
          <cell r="GM890" t="str">
            <v/>
          </cell>
          <cell r="GN890" t="str">
            <v/>
          </cell>
          <cell r="GO890" t="str">
            <v/>
          </cell>
          <cell r="GP890" t="str">
            <v/>
          </cell>
          <cell r="GQ890" t="str">
            <v/>
          </cell>
          <cell r="GR890" t="str">
            <v/>
          </cell>
          <cell r="GS890" t="str">
            <v/>
          </cell>
          <cell r="GT890" t="str">
            <v/>
          </cell>
          <cell r="GU890" t="str">
            <v/>
          </cell>
          <cell r="GV890" t="str">
            <v/>
          </cell>
          <cell r="GW890" t="str">
            <v/>
          </cell>
          <cell r="GX890" t="str">
            <v/>
          </cell>
          <cell r="GY890" t="str">
            <v/>
          </cell>
          <cell r="GZ890" t="str">
            <v/>
          </cell>
          <cell r="HA890" t="str">
            <v/>
          </cell>
          <cell r="HB890" t="str">
            <v/>
          </cell>
          <cell r="HC890" t="str">
            <v/>
          </cell>
          <cell r="HD890" t="str">
            <v/>
          </cell>
          <cell r="HE890" t="str">
            <v/>
          </cell>
          <cell r="HF890" t="str">
            <v/>
          </cell>
          <cell r="HG890" t="str">
            <v/>
          </cell>
          <cell r="HH890" t="str">
            <v/>
          </cell>
          <cell r="HI890" t="str">
            <v/>
          </cell>
          <cell r="HJ890" t="str">
            <v/>
          </cell>
          <cell r="HK890" t="str">
            <v/>
          </cell>
          <cell r="HL890" t="str">
            <v/>
          </cell>
          <cell r="HM890" t="str">
            <v/>
          </cell>
          <cell r="HN890" t="str">
            <v/>
          </cell>
          <cell r="HO890" t="str">
            <v/>
          </cell>
          <cell r="HP890" t="str">
            <v/>
          </cell>
          <cell r="HQ890" t="str">
            <v/>
          </cell>
          <cell r="HR890" t="str">
            <v/>
          </cell>
          <cell r="HS890" t="str">
            <v/>
          </cell>
          <cell r="HT890" t="str">
            <v/>
          </cell>
          <cell r="HU890" t="str">
            <v/>
          </cell>
          <cell r="HV890" t="str">
            <v/>
          </cell>
          <cell r="HW890" t="str">
            <v/>
          </cell>
          <cell r="HX890" t="str">
            <v/>
          </cell>
          <cell r="HY890" t="str">
            <v/>
          </cell>
          <cell r="HZ890" t="str">
            <v/>
          </cell>
          <cell r="IA890" t="str">
            <v/>
          </cell>
          <cell r="IB890" t="str">
            <v/>
          </cell>
          <cell r="IC890" t="str">
            <v/>
          </cell>
          <cell r="ID890" t="str">
            <v/>
          </cell>
        </row>
        <row r="891">
          <cell r="A891" t="str">
            <v/>
          </cell>
          <cell r="B891" t="str">
            <v/>
          </cell>
          <cell r="C891" t="str">
            <v/>
          </cell>
          <cell r="D891" t="str">
            <v/>
          </cell>
          <cell r="E891" t="str">
            <v/>
          </cell>
          <cell r="F891" t="str">
            <v/>
          </cell>
          <cell r="G891" t="str">
            <v/>
          </cell>
          <cell r="H891" t="str">
            <v/>
          </cell>
          <cell r="I891" t="str">
            <v/>
          </cell>
          <cell r="J891" t="str">
            <v/>
          </cell>
          <cell r="K891" t="str">
            <v/>
          </cell>
          <cell r="L891" t="str">
            <v/>
          </cell>
          <cell r="M891" t="str">
            <v/>
          </cell>
          <cell r="N891" t="str">
            <v/>
          </cell>
          <cell r="O891" t="str">
            <v/>
          </cell>
          <cell r="P891" t="str">
            <v/>
          </cell>
          <cell r="Q891" t="str">
            <v/>
          </cell>
          <cell r="R891" t="str">
            <v/>
          </cell>
          <cell r="S891" t="str">
            <v/>
          </cell>
          <cell r="T891" t="str">
            <v/>
          </cell>
          <cell r="U891" t="str">
            <v/>
          </cell>
          <cell r="V891" t="str">
            <v/>
          </cell>
          <cell r="W891" t="str">
            <v/>
          </cell>
          <cell r="X891" t="str">
            <v/>
          </cell>
          <cell r="Y891" t="str">
            <v/>
          </cell>
          <cell r="Z891" t="str">
            <v/>
          </cell>
          <cell r="AA891" t="str">
            <v/>
          </cell>
          <cell r="AB891" t="str">
            <v/>
          </cell>
          <cell r="AC891" t="str">
            <v/>
          </cell>
          <cell r="AD891" t="str">
            <v/>
          </cell>
          <cell r="AE891" t="str">
            <v/>
          </cell>
          <cell r="AF891" t="str">
            <v/>
          </cell>
          <cell r="AG891" t="str">
            <v/>
          </cell>
          <cell r="AH891" t="str">
            <v/>
          </cell>
          <cell r="AI891" t="str">
            <v/>
          </cell>
          <cell r="AJ891" t="str">
            <v/>
          </cell>
          <cell r="AK891" t="str">
            <v/>
          </cell>
          <cell r="AL891" t="str">
            <v/>
          </cell>
          <cell r="AM891" t="str">
            <v/>
          </cell>
          <cell r="AN891" t="str">
            <v/>
          </cell>
          <cell r="AO891" t="str">
            <v/>
          </cell>
          <cell r="AP891" t="str">
            <v/>
          </cell>
          <cell r="AQ891" t="str">
            <v/>
          </cell>
          <cell r="AR891" t="str">
            <v/>
          </cell>
          <cell r="AS891" t="str">
            <v/>
          </cell>
          <cell r="AT891" t="str">
            <v/>
          </cell>
          <cell r="AU891" t="str">
            <v/>
          </cell>
          <cell r="AV891" t="str">
            <v/>
          </cell>
          <cell r="AW891" t="str">
            <v/>
          </cell>
          <cell r="AX891" t="str">
            <v/>
          </cell>
          <cell r="AY891" t="str">
            <v/>
          </cell>
          <cell r="AZ891" t="str">
            <v/>
          </cell>
          <cell r="BA891" t="str">
            <v/>
          </cell>
          <cell r="BB891" t="str">
            <v/>
          </cell>
          <cell r="BC891" t="str">
            <v/>
          </cell>
          <cell r="BD891" t="str">
            <v/>
          </cell>
          <cell r="BE891" t="str">
            <v/>
          </cell>
          <cell r="BF891" t="str">
            <v/>
          </cell>
          <cell r="BG891" t="str">
            <v/>
          </cell>
          <cell r="BH891" t="str">
            <v/>
          </cell>
          <cell r="BI891" t="str">
            <v/>
          </cell>
          <cell r="BJ891" t="str">
            <v/>
          </cell>
          <cell r="BK891" t="str">
            <v/>
          </cell>
          <cell r="BL891" t="str">
            <v/>
          </cell>
          <cell r="BM891" t="str">
            <v/>
          </cell>
          <cell r="BN891" t="str">
            <v/>
          </cell>
          <cell r="BO891" t="str">
            <v/>
          </cell>
          <cell r="BP891" t="str">
            <v/>
          </cell>
          <cell r="BQ891" t="str">
            <v/>
          </cell>
          <cell r="BR891" t="str">
            <v/>
          </cell>
          <cell r="BS891" t="str">
            <v/>
          </cell>
          <cell r="BT891" t="str">
            <v/>
          </cell>
          <cell r="BU891" t="str">
            <v/>
          </cell>
          <cell r="BV891" t="str">
            <v/>
          </cell>
          <cell r="BW891" t="str">
            <v/>
          </cell>
          <cell r="BX891" t="str">
            <v/>
          </cell>
          <cell r="BY891" t="str">
            <v/>
          </cell>
          <cell r="BZ891" t="str">
            <v/>
          </cell>
          <cell r="CA891" t="str">
            <v/>
          </cell>
          <cell r="CB891" t="str">
            <v/>
          </cell>
          <cell r="CC891" t="str">
            <v/>
          </cell>
          <cell r="CD891" t="str">
            <v/>
          </cell>
          <cell r="CE891" t="str">
            <v/>
          </cell>
          <cell r="CF891" t="str">
            <v/>
          </cell>
          <cell r="CG891" t="str">
            <v/>
          </cell>
          <cell r="CH891" t="str">
            <v/>
          </cell>
          <cell r="CI891" t="str">
            <v/>
          </cell>
          <cell r="CJ891" t="str">
            <v/>
          </cell>
          <cell r="CK891" t="str">
            <v/>
          </cell>
          <cell r="CL891" t="str">
            <v/>
          </cell>
          <cell r="CM891" t="str">
            <v/>
          </cell>
          <cell r="CN891" t="str">
            <v/>
          </cell>
          <cell r="CO891" t="str">
            <v/>
          </cell>
          <cell r="CP891" t="str">
            <v/>
          </cell>
          <cell r="CQ891" t="str">
            <v/>
          </cell>
          <cell r="CR891" t="str">
            <v/>
          </cell>
          <cell r="CS891" t="str">
            <v/>
          </cell>
          <cell r="CT891" t="str">
            <v/>
          </cell>
          <cell r="CU891" t="str">
            <v/>
          </cell>
          <cell r="CV891" t="str">
            <v/>
          </cell>
          <cell r="CW891" t="str">
            <v/>
          </cell>
          <cell r="CX891" t="str">
            <v/>
          </cell>
          <cell r="CY891" t="str">
            <v/>
          </cell>
          <cell r="CZ891" t="str">
            <v/>
          </cell>
          <cell r="DA891" t="str">
            <v/>
          </cell>
          <cell r="DB891" t="str">
            <v/>
          </cell>
          <cell r="DC891" t="str">
            <v/>
          </cell>
          <cell r="DD891" t="str">
            <v/>
          </cell>
          <cell r="DE891" t="str">
            <v/>
          </cell>
          <cell r="DF891" t="str">
            <v/>
          </cell>
          <cell r="DG891" t="str">
            <v/>
          </cell>
          <cell r="DH891" t="str">
            <v/>
          </cell>
          <cell r="DI891" t="str">
            <v/>
          </cell>
          <cell r="DJ891" t="str">
            <v/>
          </cell>
          <cell r="DK891" t="str">
            <v/>
          </cell>
          <cell r="DL891" t="str">
            <v/>
          </cell>
          <cell r="DM891" t="str">
            <v/>
          </cell>
          <cell r="DN891" t="str">
            <v/>
          </cell>
          <cell r="DO891" t="str">
            <v/>
          </cell>
          <cell r="DP891" t="str">
            <v/>
          </cell>
          <cell r="DQ891" t="str">
            <v/>
          </cell>
          <cell r="DR891" t="str">
            <v/>
          </cell>
          <cell r="DS891" t="str">
            <v/>
          </cell>
          <cell r="DT891" t="str">
            <v/>
          </cell>
          <cell r="DU891" t="str">
            <v/>
          </cell>
          <cell r="DV891" t="str">
            <v/>
          </cell>
          <cell r="DW891" t="str">
            <v/>
          </cell>
          <cell r="DX891" t="str">
            <v/>
          </cell>
          <cell r="DY891" t="str">
            <v/>
          </cell>
          <cell r="DZ891" t="str">
            <v/>
          </cell>
          <cell r="EA891" t="str">
            <v/>
          </cell>
          <cell r="EB891" t="str">
            <v/>
          </cell>
          <cell r="EC891" t="str">
            <v/>
          </cell>
          <cell r="ED891" t="str">
            <v/>
          </cell>
          <cell r="EE891" t="str">
            <v/>
          </cell>
          <cell r="EF891" t="str">
            <v/>
          </cell>
          <cell r="EG891" t="str">
            <v/>
          </cell>
          <cell r="EH891" t="str">
            <v/>
          </cell>
          <cell r="EI891" t="str">
            <v/>
          </cell>
          <cell r="EJ891" t="str">
            <v/>
          </cell>
          <cell r="EK891" t="str">
            <v/>
          </cell>
          <cell r="EL891" t="str">
            <v/>
          </cell>
          <cell r="EM891" t="str">
            <v/>
          </cell>
          <cell r="EN891" t="str">
            <v/>
          </cell>
          <cell r="EO891" t="str">
            <v/>
          </cell>
          <cell r="EP891" t="str">
            <v/>
          </cell>
          <cell r="EQ891" t="str">
            <v/>
          </cell>
          <cell r="ER891" t="str">
            <v/>
          </cell>
          <cell r="ES891" t="str">
            <v/>
          </cell>
          <cell r="ET891" t="str">
            <v/>
          </cell>
          <cell r="EU891" t="str">
            <v/>
          </cell>
          <cell r="EV891" t="str">
            <v/>
          </cell>
          <cell r="EW891" t="str">
            <v/>
          </cell>
          <cell r="EX891" t="str">
            <v/>
          </cell>
          <cell r="EY891" t="str">
            <v/>
          </cell>
          <cell r="EZ891" t="str">
            <v/>
          </cell>
          <cell r="FA891" t="str">
            <v/>
          </cell>
          <cell r="FB891" t="str">
            <v/>
          </cell>
          <cell r="FC891" t="str">
            <v/>
          </cell>
          <cell r="FD891" t="str">
            <v/>
          </cell>
          <cell r="FE891" t="str">
            <v/>
          </cell>
          <cell r="FF891" t="str">
            <v/>
          </cell>
          <cell r="FG891" t="str">
            <v/>
          </cell>
          <cell r="FH891" t="str">
            <v/>
          </cell>
          <cell r="FI891" t="str">
            <v/>
          </cell>
          <cell r="FJ891" t="str">
            <v/>
          </cell>
          <cell r="FK891" t="str">
            <v/>
          </cell>
          <cell r="FL891" t="str">
            <v/>
          </cell>
          <cell r="FM891" t="str">
            <v/>
          </cell>
          <cell r="FN891" t="str">
            <v/>
          </cell>
          <cell r="FO891" t="str">
            <v/>
          </cell>
          <cell r="FP891" t="str">
            <v/>
          </cell>
          <cell r="FQ891" t="str">
            <v/>
          </cell>
          <cell r="FR891" t="str">
            <v/>
          </cell>
          <cell r="FS891" t="str">
            <v/>
          </cell>
          <cell r="FT891" t="str">
            <v/>
          </cell>
          <cell r="FU891" t="str">
            <v/>
          </cell>
          <cell r="FV891" t="str">
            <v/>
          </cell>
          <cell r="FW891" t="str">
            <v/>
          </cell>
          <cell r="FX891" t="str">
            <v/>
          </cell>
          <cell r="FY891" t="str">
            <v/>
          </cell>
          <cell r="FZ891" t="str">
            <v/>
          </cell>
          <cell r="GA891" t="str">
            <v/>
          </cell>
          <cell r="GB891" t="str">
            <v/>
          </cell>
          <cell r="GC891" t="str">
            <v/>
          </cell>
          <cell r="GD891" t="str">
            <v/>
          </cell>
          <cell r="GE891" t="str">
            <v/>
          </cell>
          <cell r="GF891" t="str">
            <v/>
          </cell>
          <cell r="GG891" t="str">
            <v/>
          </cell>
          <cell r="GH891" t="str">
            <v/>
          </cell>
          <cell r="GI891" t="str">
            <v/>
          </cell>
          <cell r="GJ891" t="str">
            <v/>
          </cell>
          <cell r="GK891" t="str">
            <v/>
          </cell>
          <cell r="GL891" t="str">
            <v/>
          </cell>
          <cell r="GM891" t="str">
            <v/>
          </cell>
          <cell r="GN891" t="str">
            <v/>
          </cell>
          <cell r="GO891" t="str">
            <v/>
          </cell>
          <cell r="GP891" t="str">
            <v/>
          </cell>
          <cell r="GQ891" t="str">
            <v/>
          </cell>
          <cell r="GR891" t="str">
            <v/>
          </cell>
          <cell r="GS891" t="str">
            <v/>
          </cell>
          <cell r="GT891" t="str">
            <v/>
          </cell>
          <cell r="GU891" t="str">
            <v/>
          </cell>
          <cell r="GV891" t="str">
            <v/>
          </cell>
          <cell r="GW891" t="str">
            <v/>
          </cell>
          <cell r="GX891" t="str">
            <v/>
          </cell>
          <cell r="GY891" t="str">
            <v/>
          </cell>
          <cell r="GZ891" t="str">
            <v/>
          </cell>
          <cell r="HA891" t="str">
            <v/>
          </cell>
          <cell r="HB891" t="str">
            <v/>
          </cell>
          <cell r="HC891" t="str">
            <v/>
          </cell>
          <cell r="HD891" t="str">
            <v/>
          </cell>
          <cell r="HE891" t="str">
            <v/>
          </cell>
          <cell r="HF891" t="str">
            <v/>
          </cell>
          <cell r="HG891" t="str">
            <v/>
          </cell>
          <cell r="HH891" t="str">
            <v/>
          </cell>
          <cell r="HI891" t="str">
            <v/>
          </cell>
          <cell r="HJ891" t="str">
            <v/>
          </cell>
          <cell r="HK891" t="str">
            <v/>
          </cell>
          <cell r="HL891" t="str">
            <v/>
          </cell>
          <cell r="HM891" t="str">
            <v/>
          </cell>
          <cell r="HN891" t="str">
            <v/>
          </cell>
          <cell r="HO891" t="str">
            <v/>
          </cell>
          <cell r="HP891" t="str">
            <v/>
          </cell>
          <cell r="HQ891" t="str">
            <v/>
          </cell>
          <cell r="HR891" t="str">
            <v/>
          </cell>
          <cell r="HS891" t="str">
            <v/>
          </cell>
          <cell r="HT891" t="str">
            <v/>
          </cell>
          <cell r="HU891" t="str">
            <v/>
          </cell>
          <cell r="HV891" t="str">
            <v/>
          </cell>
          <cell r="HW891" t="str">
            <v/>
          </cell>
          <cell r="HX891" t="str">
            <v/>
          </cell>
          <cell r="HY891" t="str">
            <v/>
          </cell>
          <cell r="HZ891" t="str">
            <v/>
          </cell>
          <cell r="IA891" t="str">
            <v/>
          </cell>
          <cell r="IB891" t="str">
            <v/>
          </cell>
          <cell r="IC891" t="str">
            <v/>
          </cell>
          <cell r="ID891" t="str">
            <v/>
          </cell>
        </row>
        <row r="892">
          <cell r="A892" t="str">
            <v/>
          </cell>
          <cell r="B892" t="str">
            <v/>
          </cell>
          <cell r="C892" t="str">
            <v/>
          </cell>
          <cell r="D892" t="str">
            <v/>
          </cell>
          <cell r="E892" t="str">
            <v/>
          </cell>
          <cell r="F892" t="str">
            <v/>
          </cell>
          <cell r="G892" t="str">
            <v/>
          </cell>
          <cell r="H892" t="str">
            <v/>
          </cell>
          <cell r="I892" t="str">
            <v/>
          </cell>
          <cell r="J892" t="str">
            <v/>
          </cell>
          <cell r="K892" t="str">
            <v/>
          </cell>
          <cell r="L892" t="str">
            <v/>
          </cell>
          <cell r="M892" t="str">
            <v/>
          </cell>
          <cell r="N892" t="str">
            <v/>
          </cell>
          <cell r="O892" t="str">
            <v/>
          </cell>
          <cell r="P892" t="str">
            <v/>
          </cell>
          <cell r="Q892" t="str">
            <v/>
          </cell>
          <cell r="R892" t="str">
            <v/>
          </cell>
          <cell r="S892" t="str">
            <v/>
          </cell>
          <cell r="T892" t="str">
            <v/>
          </cell>
          <cell r="U892" t="str">
            <v/>
          </cell>
          <cell r="V892" t="str">
            <v/>
          </cell>
          <cell r="W892" t="str">
            <v/>
          </cell>
          <cell r="X892" t="str">
            <v/>
          </cell>
          <cell r="Y892" t="str">
            <v/>
          </cell>
          <cell r="Z892" t="str">
            <v/>
          </cell>
          <cell r="AA892" t="str">
            <v/>
          </cell>
          <cell r="AB892" t="str">
            <v/>
          </cell>
          <cell r="AC892" t="str">
            <v/>
          </cell>
          <cell r="AD892" t="str">
            <v/>
          </cell>
          <cell r="AE892" t="str">
            <v/>
          </cell>
          <cell r="AF892" t="str">
            <v/>
          </cell>
          <cell r="AG892" t="str">
            <v/>
          </cell>
          <cell r="AH892" t="str">
            <v/>
          </cell>
          <cell r="AI892" t="str">
            <v/>
          </cell>
          <cell r="AJ892" t="str">
            <v/>
          </cell>
          <cell r="AK892" t="str">
            <v/>
          </cell>
          <cell r="AL892" t="str">
            <v/>
          </cell>
          <cell r="AM892" t="str">
            <v/>
          </cell>
          <cell r="AN892" t="str">
            <v/>
          </cell>
          <cell r="AO892" t="str">
            <v/>
          </cell>
          <cell r="AP892" t="str">
            <v/>
          </cell>
          <cell r="AQ892" t="str">
            <v/>
          </cell>
          <cell r="AR892" t="str">
            <v/>
          </cell>
          <cell r="AS892" t="str">
            <v/>
          </cell>
          <cell r="AT892" t="str">
            <v/>
          </cell>
          <cell r="AU892" t="str">
            <v/>
          </cell>
          <cell r="AV892" t="str">
            <v/>
          </cell>
          <cell r="AW892" t="str">
            <v/>
          </cell>
          <cell r="AX892" t="str">
            <v/>
          </cell>
          <cell r="AY892" t="str">
            <v/>
          </cell>
          <cell r="AZ892" t="str">
            <v/>
          </cell>
          <cell r="BA892" t="str">
            <v/>
          </cell>
          <cell r="BB892" t="str">
            <v/>
          </cell>
          <cell r="BC892" t="str">
            <v/>
          </cell>
          <cell r="BD892" t="str">
            <v/>
          </cell>
          <cell r="BE892" t="str">
            <v/>
          </cell>
          <cell r="BF892" t="str">
            <v/>
          </cell>
          <cell r="BG892" t="str">
            <v/>
          </cell>
          <cell r="BH892" t="str">
            <v/>
          </cell>
          <cell r="BI892" t="str">
            <v/>
          </cell>
          <cell r="BJ892" t="str">
            <v/>
          </cell>
          <cell r="BK892" t="str">
            <v/>
          </cell>
          <cell r="BL892" t="str">
            <v/>
          </cell>
          <cell r="BM892" t="str">
            <v/>
          </cell>
          <cell r="BN892" t="str">
            <v/>
          </cell>
          <cell r="BO892" t="str">
            <v/>
          </cell>
          <cell r="BP892" t="str">
            <v/>
          </cell>
          <cell r="BQ892" t="str">
            <v/>
          </cell>
          <cell r="BR892" t="str">
            <v/>
          </cell>
          <cell r="BS892" t="str">
            <v/>
          </cell>
          <cell r="BT892" t="str">
            <v/>
          </cell>
          <cell r="BU892" t="str">
            <v/>
          </cell>
          <cell r="BV892" t="str">
            <v/>
          </cell>
          <cell r="BW892" t="str">
            <v/>
          </cell>
          <cell r="BX892" t="str">
            <v/>
          </cell>
          <cell r="BY892" t="str">
            <v/>
          </cell>
          <cell r="BZ892" t="str">
            <v/>
          </cell>
          <cell r="CA892" t="str">
            <v/>
          </cell>
          <cell r="CB892" t="str">
            <v/>
          </cell>
          <cell r="CC892" t="str">
            <v/>
          </cell>
          <cell r="CD892" t="str">
            <v/>
          </cell>
          <cell r="CE892" t="str">
            <v/>
          </cell>
          <cell r="CF892" t="str">
            <v/>
          </cell>
          <cell r="CG892" t="str">
            <v/>
          </cell>
          <cell r="CH892" t="str">
            <v/>
          </cell>
          <cell r="CI892" t="str">
            <v/>
          </cell>
          <cell r="CJ892" t="str">
            <v/>
          </cell>
          <cell r="CK892" t="str">
            <v/>
          </cell>
          <cell r="CL892" t="str">
            <v/>
          </cell>
          <cell r="CM892" t="str">
            <v/>
          </cell>
          <cell r="CN892" t="str">
            <v/>
          </cell>
          <cell r="CO892" t="str">
            <v/>
          </cell>
          <cell r="CP892" t="str">
            <v/>
          </cell>
          <cell r="CQ892" t="str">
            <v/>
          </cell>
          <cell r="CR892" t="str">
            <v/>
          </cell>
          <cell r="CS892" t="str">
            <v/>
          </cell>
          <cell r="CT892" t="str">
            <v/>
          </cell>
          <cell r="CU892" t="str">
            <v/>
          </cell>
          <cell r="CV892" t="str">
            <v/>
          </cell>
          <cell r="CW892" t="str">
            <v/>
          </cell>
          <cell r="CX892" t="str">
            <v/>
          </cell>
          <cell r="CY892" t="str">
            <v/>
          </cell>
          <cell r="CZ892" t="str">
            <v/>
          </cell>
          <cell r="DA892" t="str">
            <v/>
          </cell>
          <cell r="DB892" t="str">
            <v/>
          </cell>
          <cell r="DC892" t="str">
            <v/>
          </cell>
          <cell r="DD892" t="str">
            <v/>
          </cell>
          <cell r="DE892" t="str">
            <v/>
          </cell>
          <cell r="DF892" t="str">
            <v/>
          </cell>
          <cell r="DG892" t="str">
            <v/>
          </cell>
          <cell r="DH892" t="str">
            <v/>
          </cell>
          <cell r="DI892" t="str">
            <v/>
          </cell>
          <cell r="DJ892" t="str">
            <v/>
          </cell>
          <cell r="DK892" t="str">
            <v/>
          </cell>
          <cell r="DL892" t="str">
            <v/>
          </cell>
          <cell r="DM892" t="str">
            <v/>
          </cell>
          <cell r="DN892" t="str">
            <v/>
          </cell>
          <cell r="DO892" t="str">
            <v/>
          </cell>
          <cell r="DP892" t="str">
            <v/>
          </cell>
          <cell r="DQ892" t="str">
            <v/>
          </cell>
          <cell r="DR892" t="str">
            <v/>
          </cell>
          <cell r="DS892" t="str">
            <v/>
          </cell>
          <cell r="DT892" t="str">
            <v/>
          </cell>
          <cell r="DU892" t="str">
            <v/>
          </cell>
          <cell r="DV892" t="str">
            <v/>
          </cell>
          <cell r="DW892" t="str">
            <v/>
          </cell>
          <cell r="DX892" t="str">
            <v/>
          </cell>
          <cell r="DY892" t="str">
            <v/>
          </cell>
          <cell r="DZ892" t="str">
            <v/>
          </cell>
          <cell r="EA892" t="str">
            <v/>
          </cell>
          <cell r="EB892" t="str">
            <v/>
          </cell>
          <cell r="EC892" t="str">
            <v/>
          </cell>
          <cell r="ED892" t="str">
            <v/>
          </cell>
          <cell r="EE892" t="str">
            <v/>
          </cell>
          <cell r="EF892" t="str">
            <v/>
          </cell>
          <cell r="EG892" t="str">
            <v/>
          </cell>
          <cell r="EH892" t="str">
            <v/>
          </cell>
          <cell r="EI892" t="str">
            <v/>
          </cell>
          <cell r="EJ892" t="str">
            <v/>
          </cell>
          <cell r="EK892" t="str">
            <v/>
          </cell>
          <cell r="EL892" t="str">
            <v/>
          </cell>
          <cell r="EM892" t="str">
            <v/>
          </cell>
          <cell r="EN892" t="str">
            <v/>
          </cell>
          <cell r="EO892" t="str">
            <v/>
          </cell>
          <cell r="EP892" t="str">
            <v/>
          </cell>
          <cell r="EQ892" t="str">
            <v/>
          </cell>
          <cell r="ER892" t="str">
            <v/>
          </cell>
          <cell r="ES892" t="str">
            <v/>
          </cell>
          <cell r="ET892" t="str">
            <v/>
          </cell>
          <cell r="EU892" t="str">
            <v/>
          </cell>
          <cell r="EV892" t="str">
            <v/>
          </cell>
          <cell r="EW892" t="str">
            <v/>
          </cell>
          <cell r="EX892" t="str">
            <v/>
          </cell>
          <cell r="EY892" t="str">
            <v/>
          </cell>
          <cell r="EZ892" t="str">
            <v/>
          </cell>
          <cell r="FA892" t="str">
            <v/>
          </cell>
          <cell r="FB892" t="str">
            <v/>
          </cell>
          <cell r="FC892" t="str">
            <v/>
          </cell>
          <cell r="FD892" t="str">
            <v/>
          </cell>
          <cell r="FE892" t="str">
            <v/>
          </cell>
          <cell r="FF892" t="str">
            <v/>
          </cell>
          <cell r="FG892" t="str">
            <v/>
          </cell>
          <cell r="FH892" t="str">
            <v/>
          </cell>
          <cell r="FI892" t="str">
            <v/>
          </cell>
          <cell r="FJ892" t="str">
            <v/>
          </cell>
          <cell r="FK892" t="str">
            <v/>
          </cell>
          <cell r="FL892" t="str">
            <v/>
          </cell>
          <cell r="FM892" t="str">
            <v/>
          </cell>
          <cell r="FN892" t="str">
            <v/>
          </cell>
          <cell r="FO892" t="str">
            <v/>
          </cell>
          <cell r="FP892" t="str">
            <v/>
          </cell>
          <cell r="FQ892" t="str">
            <v/>
          </cell>
          <cell r="FR892" t="str">
            <v/>
          </cell>
          <cell r="FS892" t="str">
            <v/>
          </cell>
          <cell r="FT892" t="str">
            <v/>
          </cell>
          <cell r="FU892" t="str">
            <v/>
          </cell>
          <cell r="FV892" t="str">
            <v/>
          </cell>
          <cell r="FW892" t="str">
            <v/>
          </cell>
          <cell r="FX892" t="str">
            <v/>
          </cell>
          <cell r="FY892" t="str">
            <v/>
          </cell>
          <cell r="FZ892" t="str">
            <v/>
          </cell>
          <cell r="GA892" t="str">
            <v/>
          </cell>
          <cell r="GB892" t="str">
            <v/>
          </cell>
          <cell r="GC892" t="str">
            <v/>
          </cell>
          <cell r="GD892" t="str">
            <v/>
          </cell>
          <cell r="GE892" t="str">
            <v/>
          </cell>
          <cell r="GF892" t="str">
            <v/>
          </cell>
          <cell r="GG892" t="str">
            <v/>
          </cell>
          <cell r="GH892" t="str">
            <v/>
          </cell>
          <cell r="GI892" t="str">
            <v/>
          </cell>
          <cell r="GJ892" t="str">
            <v/>
          </cell>
          <cell r="GK892" t="str">
            <v/>
          </cell>
          <cell r="GL892" t="str">
            <v/>
          </cell>
          <cell r="GM892" t="str">
            <v/>
          </cell>
          <cell r="GN892" t="str">
            <v/>
          </cell>
          <cell r="GO892" t="str">
            <v/>
          </cell>
          <cell r="GP892" t="str">
            <v/>
          </cell>
          <cell r="GQ892" t="str">
            <v/>
          </cell>
          <cell r="GR892" t="str">
            <v/>
          </cell>
          <cell r="GS892" t="str">
            <v/>
          </cell>
          <cell r="GT892" t="str">
            <v/>
          </cell>
          <cell r="GU892" t="str">
            <v/>
          </cell>
          <cell r="GV892" t="str">
            <v/>
          </cell>
          <cell r="GW892" t="str">
            <v/>
          </cell>
          <cell r="GX892" t="str">
            <v/>
          </cell>
          <cell r="GY892" t="str">
            <v/>
          </cell>
          <cell r="GZ892" t="str">
            <v/>
          </cell>
          <cell r="HA892" t="str">
            <v/>
          </cell>
          <cell r="HB892" t="str">
            <v/>
          </cell>
          <cell r="HC892" t="str">
            <v/>
          </cell>
          <cell r="HD892" t="str">
            <v/>
          </cell>
          <cell r="HE892" t="str">
            <v/>
          </cell>
          <cell r="HF892" t="str">
            <v/>
          </cell>
          <cell r="HG892" t="str">
            <v/>
          </cell>
          <cell r="HH892" t="str">
            <v/>
          </cell>
          <cell r="HI892" t="str">
            <v/>
          </cell>
          <cell r="HJ892" t="str">
            <v/>
          </cell>
          <cell r="HK892" t="str">
            <v/>
          </cell>
          <cell r="HL892" t="str">
            <v/>
          </cell>
          <cell r="HM892" t="str">
            <v/>
          </cell>
          <cell r="HN892" t="str">
            <v/>
          </cell>
          <cell r="HO892" t="str">
            <v/>
          </cell>
          <cell r="HP892" t="str">
            <v/>
          </cell>
          <cell r="HQ892" t="str">
            <v/>
          </cell>
          <cell r="HR892" t="str">
            <v/>
          </cell>
          <cell r="HS892" t="str">
            <v/>
          </cell>
          <cell r="HT892" t="str">
            <v/>
          </cell>
          <cell r="HU892" t="str">
            <v/>
          </cell>
          <cell r="HV892" t="str">
            <v/>
          </cell>
          <cell r="HW892" t="str">
            <v/>
          </cell>
          <cell r="HX892" t="str">
            <v/>
          </cell>
          <cell r="HY892" t="str">
            <v/>
          </cell>
          <cell r="HZ892" t="str">
            <v/>
          </cell>
          <cell r="IA892" t="str">
            <v/>
          </cell>
          <cell r="IB892" t="str">
            <v/>
          </cell>
          <cell r="IC892" t="str">
            <v/>
          </cell>
          <cell r="ID892" t="str">
            <v/>
          </cell>
        </row>
        <row r="893">
          <cell r="A893" t="str">
            <v/>
          </cell>
          <cell r="B893" t="str">
            <v/>
          </cell>
          <cell r="C893" t="str">
            <v/>
          </cell>
          <cell r="D893" t="str">
            <v/>
          </cell>
          <cell r="E893" t="str">
            <v/>
          </cell>
          <cell r="F893" t="str">
            <v/>
          </cell>
          <cell r="G893" t="str">
            <v/>
          </cell>
          <cell r="H893" t="str">
            <v/>
          </cell>
          <cell r="I893" t="str">
            <v/>
          </cell>
          <cell r="J893" t="str">
            <v/>
          </cell>
          <cell r="K893" t="str">
            <v/>
          </cell>
          <cell r="L893" t="str">
            <v/>
          </cell>
          <cell r="M893" t="str">
            <v/>
          </cell>
          <cell r="N893" t="str">
            <v/>
          </cell>
          <cell r="O893" t="str">
            <v/>
          </cell>
          <cell r="P893" t="str">
            <v/>
          </cell>
          <cell r="Q893" t="str">
            <v/>
          </cell>
          <cell r="R893" t="str">
            <v/>
          </cell>
          <cell r="S893" t="str">
            <v/>
          </cell>
          <cell r="T893" t="str">
            <v/>
          </cell>
          <cell r="U893" t="str">
            <v/>
          </cell>
          <cell r="V893" t="str">
            <v/>
          </cell>
          <cell r="W893" t="str">
            <v/>
          </cell>
          <cell r="X893" t="str">
            <v/>
          </cell>
          <cell r="Y893" t="str">
            <v/>
          </cell>
          <cell r="Z893" t="str">
            <v/>
          </cell>
          <cell r="AA893" t="str">
            <v/>
          </cell>
          <cell r="AB893" t="str">
            <v/>
          </cell>
          <cell r="AC893" t="str">
            <v/>
          </cell>
          <cell r="AD893" t="str">
            <v/>
          </cell>
          <cell r="AE893" t="str">
            <v/>
          </cell>
          <cell r="AF893" t="str">
            <v/>
          </cell>
          <cell r="AG893" t="str">
            <v/>
          </cell>
          <cell r="AH893" t="str">
            <v/>
          </cell>
          <cell r="AI893" t="str">
            <v/>
          </cell>
          <cell r="AJ893" t="str">
            <v/>
          </cell>
          <cell r="AK893" t="str">
            <v/>
          </cell>
          <cell r="AL893" t="str">
            <v/>
          </cell>
          <cell r="AM893" t="str">
            <v/>
          </cell>
          <cell r="AN893" t="str">
            <v/>
          </cell>
          <cell r="AO893" t="str">
            <v/>
          </cell>
          <cell r="AP893" t="str">
            <v/>
          </cell>
          <cell r="AQ893" t="str">
            <v/>
          </cell>
          <cell r="AR893" t="str">
            <v/>
          </cell>
          <cell r="AS893" t="str">
            <v/>
          </cell>
          <cell r="AT893" t="str">
            <v/>
          </cell>
          <cell r="AU893" t="str">
            <v/>
          </cell>
          <cell r="AV893" t="str">
            <v/>
          </cell>
          <cell r="AW893" t="str">
            <v/>
          </cell>
          <cell r="AX893" t="str">
            <v/>
          </cell>
          <cell r="AY893" t="str">
            <v/>
          </cell>
          <cell r="AZ893" t="str">
            <v/>
          </cell>
          <cell r="BA893" t="str">
            <v/>
          </cell>
          <cell r="BB893" t="str">
            <v/>
          </cell>
          <cell r="BC893" t="str">
            <v/>
          </cell>
          <cell r="BD893" t="str">
            <v/>
          </cell>
          <cell r="BE893" t="str">
            <v/>
          </cell>
          <cell r="BF893" t="str">
            <v/>
          </cell>
          <cell r="BG893" t="str">
            <v/>
          </cell>
          <cell r="BH893" t="str">
            <v/>
          </cell>
          <cell r="BI893" t="str">
            <v/>
          </cell>
          <cell r="BJ893" t="str">
            <v/>
          </cell>
          <cell r="BK893" t="str">
            <v/>
          </cell>
          <cell r="BL893" t="str">
            <v/>
          </cell>
          <cell r="BM893" t="str">
            <v/>
          </cell>
          <cell r="BN893" t="str">
            <v/>
          </cell>
          <cell r="BO893" t="str">
            <v/>
          </cell>
          <cell r="BP893" t="str">
            <v/>
          </cell>
          <cell r="BQ893" t="str">
            <v/>
          </cell>
          <cell r="BR893" t="str">
            <v/>
          </cell>
          <cell r="BS893" t="str">
            <v/>
          </cell>
          <cell r="BT893" t="str">
            <v/>
          </cell>
          <cell r="BU893" t="str">
            <v/>
          </cell>
          <cell r="BV893" t="str">
            <v/>
          </cell>
          <cell r="BW893" t="str">
            <v/>
          </cell>
          <cell r="BX893" t="str">
            <v/>
          </cell>
          <cell r="BY893" t="str">
            <v/>
          </cell>
          <cell r="BZ893" t="str">
            <v/>
          </cell>
          <cell r="CA893" t="str">
            <v/>
          </cell>
          <cell r="CB893" t="str">
            <v/>
          </cell>
          <cell r="CC893" t="str">
            <v/>
          </cell>
          <cell r="CD893" t="str">
            <v/>
          </cell>
          <cell r="CE893" t="str">
            <v/>
          </cell>
          <cell r="CF893" t="str">
            <v/>
          </cell>
          <cell r="CG893" t="str">
            <v/>
          </cell>
          <cell r="CH893" t="str">
            <v/>
          </cell>
          <cell r="CI893" t="str">
            <v/>
          </cell>
          <cell r="CJ893" t="str">
            <v/>
          </cell>
          <cell r="CK893" t="str">
            <v/>
          </cell>
          <cell r="CL893" t="str">
            <v/>
          </cell>
          <cell r="CM893" t="str">
            <v/>
          </cell>
          <cell r="CN893" t="str">
            <v/>
          </cell>
          <cell r="CO893" t="str">
            <v/>
          </cell>
          <cell r="CP893" t="str">
            <v/>
          </cell>
          <cell r="CQ893" t="str">
            <v/>
          </cell>
          <cell r="CR893" t="str">
            <v/>
          </cell>
          <cell r="CS893" t="str">
            <v/>
          </cell>
          <cell r="CT893" t="str">
            <v/>
          </cell>
          <cell r="CU893" t="str">
            <v/>
          </cell>
          <cell r="CV893" t="str">
            <v/>
          </cell>
          <cell r="CW893" t="str">
            <v/>
          </cell>
          <cell r="CX893" t="str">
            <v/>
          </cell>
          <cell r="CY893" t="str">
            <v/>
          </cell>
          <cell r="CZ893" t="str">
            <v/>
          </cell>
          <cell r="DA893" t="str">
            <v/>
          </cell>
          <cell r="DB893" t="str">
            <v/>
          </cell>
          <cell r="DC893" t="str">
            <v/>
          </cell>
          <cell r="DD893" t="str">
            <v/>
          </cell>
          <cell r="DE893" t="str">
            <v/>
          </cell>
          <cell r="DF893" t="str">
            <v/>
          </cell>
          <cell r="DG893" t="str">
            <v/>
          </cell>
          <cell r="DH893" t="str">
            <v/>
          </cell>
          <cell r="DI893" t="str">
            <v/>
          </cell>
          <cell r="DJ893" t="str">
            <v/>
          </cell>
          <cell r="DK893" t="str">
            <v/>
          </cell>
          <cell r="DL893" t="str">
            <v/>
          </cell>
          <cell r="DM893" t="str">
            <v/>
          </cell>
          <cell r="DN893" t="str">
            <v/>
          </cell>
          <cell r="DO893" t="str">
            <v/>
          </cell>
          <cell r="DP893" t="str">
            <v/>
          </cell>
          <cell r="DQ893" t="str">
            <v/>
          </cell>
          <cell r="DR893" t="str">
            <v/>
          </cell>
          <cell r="DS893" t="str">
            <v/>
          </cell>
          <cell r="DT893" t="str">
            <v/>
          </cell>
          <cell r="DU893" t="str">
            <v/>
          </cell>
          <cell r="DV893" t="str">
            <v/>
          </cell>
          <cell r="DW893" t="str">
            <v/>
          </cell>
          <cell r="DX893" t="str">
            <v/>
          </cell>
          <cell r="DY893" t="str">
            <v/>
          </cell>
          <cell r="DZ893" t="str">
            <v/>
          </cell>
          <cell r="EA893" t="str">
            <v/>
          </cell>
          <cell r="EB893" t="str">
            <v/>
          </cell>
          <cell r="EC893" t="str">
            <v/>
          </cell>
          <cell r="ED893" t="str">
            <v/>
          </cell>
          <cell r="EE893" t="str">
            <v/>
          </cell>
          <cell r="EF893" t="str">
            <v/>
          </cell>
          <cell r="EG893" t="str">
            <v/>
          </cell>
          <cell r="EH893" t="str">
            <v/>
          </cell>
          <cell r="EI893" t="str">
            <v/>
          </cell>
          <cell r="EJ893" t="str">
            <v/>
          </cell>
          <cell r="EK893" t="str">
            <v/>
          </cell>
          <cell r="EL893" t="str">
            <v/>
          </cell>
          <cell r="EM893" t="str">
            <v/>
          </cell>
          <cell r="EN893" t="str">
            <v/>
          </cell>
          <cell r="EO893" t="str">
            <v/>
          </cell>
          <cell r="EP893" t="str">
            <v/>
          </cell>
          <cell r="EQ893" t="str">
            <v/>
          </cell>
          <cell r="ER893" t="str">
            <v/>
          </cell>
          <cell r="ES893" t="str">
            <v/>
          </cell>
          <cell r="ET893" t="str">
            <v/>
          </cell>
          <cell r="EU893" t="str">
            <v/>
          </cell>
          <cell r="EV893" t="str">
            <v/>
          </cell>
          <cell r="EW893" t="str">
            <v/>
          </cell>
          <cell r="EX893" t="str">
            <v/>
          </cell>
          <cell r="EY893" t="str">
            <v/>
          </cell>
          <cell r="EZ893" t="str">
            <v/>
          </cell>
          <cell r="FA893" t="str">
            <v/>
          </cell>
          <cell r="FB893" t="str">
            <v/>
          </cell>
          <cell r="FC893" t="str">
            <v/>
          </cell>
          <cell r="FD893" t="str">
            <v/>
          </cell>
          <cell r="FE893" t="str">
            <v/>
          </cell>
          <cell r="FF893" t="str">
            <v/>
          </cell>
          <cell r="FG893" t="str">
            <v/>
          </cell>
          <cell r="FH893" t="str">
            <v/>
          </cell>
          <cell r="FI893" t="str">
            <v/>
          </cell>
          <cell r="FJ893" t="str">
            <v/>
          </cell>
          <cell r="FK893" t="str">
            <v/>
          </cell>
          <cell r="FL893" t="str">
            <v/>
          </cell>
          <cell r="FM893" t="str">
            <v/>
          </cell>
          <cell r="FN893" t="str">
            <v/>
          </cell>
          <cell r="FO893" t="str">
            <v/>
          </cell>
          <cell r="FP893" t="str">
            <v/>
          </cell>
          <cell r="FQ893" t="str">
            <v/>
          </cell>
          <cell r="FR893" t="str">
            <v/>
          </cell>
          <cell r="FS893" t="str">
            <v/>
          </cell>
          <cell r="FT893" t="str">
            <v/>
          </cell>
          <cell r="FU893" t="str">
            <v/>
          </cell>
          <cell r="FV893" t="str">
            <v/>
          </cell>
          <cell r="FW893" t="str">
            <v/>
          </cell>
          <cell r="FX893" t="str">
            <v/>
          </cell>
          <cell r="FY893" t="str">
            <v/>
          </cell>
          <cell r="FZ893" t="str">
            <v/>
          </cell>
          <cell r="GA893" t="str">
            <v/>
          </cell>
          <cell r="GB893" t="str">
            <v/>
          </cell>
          <cell r="GC893" t="str">
            <v/>
          </cell>
          <cell r="GD893" t="str">
            <v/>
          </cell>
          <cell r="GE893" t="str">
            <v/>
          </cell>
          <cell r="GF893" t="str">
            <v/>
          </cell>
          <cell r="GG893" t="str">
            <v/>
          </cell>
          <cell r="GH893" t="str">
            <v/>
          </cell>
          <cell r="GI893" t="str">
            <v/>
          </cell>
          <cell r="GJ893" t="str">
            <v/>
          </cell>
          <cell r="GK893" t="str">
            <v/>
          </cell>
          <cell r="GL893" t="str">
            <v/>
          </cell>
          <cell r="GM893" t="str">
            <v/>
          </cell>
          <cell r="GN893" t="str">
            <v/>
          </cell>
          <cell r="GO893" t="str">
            <v/>
          </cell>
          <cell r="GP893" t="str">
            <v/>
          </cell>
          <cell r="GQ893" t="str">
            <v/>
          </cell>
          <cell r="GR893" t="str">
            <v/>
          </cell>
          <cell r="GS893" t="str">
            <v/>
          </cell>
          <cell r="GT893" t="str">
            <v/>
          </cell>
          <cell r="GU893" t="str">
            <v/>
          </cell>
          <cell r="GV893" t="str">
            <v/>
          </cell>
          <cell r="GW893" t="str">
            <v/>
          </cell>
          <cell r="GX893" t="str">
            <v/>
          </cell>
          <cell r="GY893" t="str">
            <v/>
          </cell>
          <cell r="GZ893" t="str">
            <v/>
          </cell>
          <cell r="HA893" t="str">
            <v/>
          </cell>
          <cell r="HB893" t="str">
            <v/>
          </cell>
          <cell r="HC893" t="str">
            <v/>
          </cell>
          <cell r="HD893" t="str">
            <v/>
          </cell>
          <cell r="HE893" t="str">
            <v/>
          </cell>
          <cell r="HF893" t="str">
            <v/>
          </cell>
          <cell r="HG893" t="str">
            <v/>
          </cell>
          <cell r="HH893" t="str">
            <v/>
          </cell>
          <cell r="HI893" t="str">
            <v/>
          </cell>
          <cell r="HJ893" t="str">
            <v/>
          </cell>
          <cell r="HK893" t="str">
            <v/>
          </cell>
          <cell r="HL893" t="str">
            <v/>
          </cell>
          <cell r="HM893" t="str">
            <v/>
          </cell>
          <cell r="HN893" t="str">
            <v/>
          </cell>
          <cell r="HO893" t="str">
            <v/>
          </cell>
          <cell r="HP893" t="str">
            <v/>
          </cell>
          <cell r="HQ893" t="str">
            <v/>
          </cell>
          <cell r="HR893" t="str">
            <v/>
          </cell>
          <cell r="HS893" t="str">
            <v/>
          </cell>
          <cell r="HT893" t="str">
            <v/>
          </cell>
          <cell r="HU893" t="str">
            <v/>
          </cell>
          <cell r="HV893" t="str">
            <v/>
          </cell>
          <cell r="HW893" t="str">
            <v/>
          </cell>
          <cell r="HX893" t="str">
            <v/>
          </cell>
          <cell r="HY893" t="str">
            <v/>
          </cell>
          <cell r="HZ893" t="str">
            <v/>
          </cell>
          <cell r="IA893" t="str">
            <v/>
          </cell>
          <cell r="IB893" t="str">
            <v/>
          </cell>
          <cell r="IC893" t="str">
            <v/>
          </cell>
          <cell r="ID893" t="str">
            <v/>
          </cell>
        </row>
        <row r="894">
          <cell r="A894" t="str">
            <v/>
          </cell>
          <cell r="B894" t="str">
            <v/>
          </cell>
          <cell r="C894" t="str">
            <v/>
          </cell>
          <cell r="D894" t="str">
            <v/>
          </cell>
          <cell r="E894" t="str">
            <v/>
          </cell>
          <cell r="F894" t="str">
            <v/>
          </cell>
          <cell r="G894" t="str">
            <v/>
          </cell>
          <cell r="H894" t="str">
            <v/>
          </cell>
          <cell r="I894" t="str">
            <v/>
          </cell>
          <cell r="J894" t="str">
            <v/>
          </cell>
          <cell r="K894" t="str">
            <v/>
          </cell>
          <cell r="L894" t="str">
            <v/>
          </cell>
          <cell r="M894" t="str">
            <v/>
          </cell>
          <cell r="N894" t="str">
            <v/>
          </cell>
          <cell r="O894" t="str">
            <v/>
          </cell>
          <cell r="P894" t="str">
            <v/>
          </cell>
          <cell r="Q894" t="str">
            <v/>
          </cell>
          <cell r="R894" t="str">
            <v/>
          </cell>
          <cell r="S894" t="str">
            <v/>
          </cell>
          <cell r="T894" t="str">
            <v/>
          </cell>
          <cell r="U894" t="str">
            <v/>
          </cell>
          <cell r="V894" t="str">
            <v/>
          </cell>
          <cell r="W894" t="str">
            <v/>
          </cell>
          <cell r="X894" t="str">
            <v/>
          </cell>
          <cell r="Y894" t="str">
            <v/>
          </cell>
          <cell r="Z894" t="str">
            <v/>
          </cell>
          <cell r="AA894" t="str">
            <v/>
          </cell>
          <cell r="AB894" t="str">
            <v/>
          </cell>
          <cell r="AC894" t="str">
            <v/>
          </cell>
          <cell r="AD894" t="str">
            <v/>
          </cell>
          <cell r="AE894" t="str">
            <v/>
          </cell>
          <cell r="AF894" t="str">
            <v/>
          </cell>
          <cell r="AG894" t="str">
            <v/>
          </cell>
          <cell r="AH894" t="str">
            <v/>
          </cell>
          <cell r="AI894" t="str">
            <v/>
          </cell>
          <cell r="AJ894" t="str">
            <v/>
          </cell>
          <cell r="AK894" t="str">
            <v/>
          </cell>
          <cell r="AL894" t="str">
            <v/>
          </cell>
          <cell r="AM894" t="str">
            <v/>
          </cell>
          <cell r="AN894" t="str">
            <v/>
          </cell>
          <cell r="AO894" t="str">
            <v/>
          </cell>
          <cell r="AP894" t="str">
            <v/>
          </cell>
          <cell r="AQ894" t="str">
            <v/>
          </cell>
          <cell r="AR894" t="str">
            <v/>
          </cell>
          <cell r="AS894" t="str">
            <v/>
          </cell>
          <cell r="AT894" t="str">
            <v/>
          </cell>
          <cell r="AU894" t="str">
            <v/>
          </cell>
          <cell r="AV894" t="str">
            <v/>
          </cell>
          <cell r="AW894" t="str">
            <v/>
          </cell>
          <cell r="AX894" t="str">
            <v/>
          </cell>
          <cell r="AY894" t="str">
            <v/>
          </cell>
          <cell r="AZ894" t="str">
            <v/>
          </cell>
          <cell r="BA894" t="str">
            <v/>
          </cell>
          <cell r="BB894" t="str">
            <v/>
          </cell>
          <cell r="BC894" t="str">
            <v/>
          </cell>
          <cell r="BD894" t="str">
            <v/>
          </cell>
          <cell r="BE894" t="str">
            <v/>
          </cell>
          <cell r="BF894" t="str">
            <v/>
          </cell>
          <cell r="BG894" t="str">
            <v/>
          </cell>
          <cell r="BH894" t="str">
            <v/>
          </cell>
          <cell r="BI894" t="str">
            <v/>
          </cell>
          <cell r="BJ894" t="str">
            <v/>
          </cell>
          <cell r="BK894" t="str">
            <v/>
          </cell>
          <cell r="BL894" t="str">
            <v/>
          </cell>
          <cell r="BM894" t="str">
            <v/>
          </cell>
          <cell r="BN894" t="str">
            <v/>
          </cell>
          <cell r="BO894" t="str">
            <v/>
          </cell>
          <cell r="BP894" t="str">
            <v/>
          </cell>
          <cell r="BQ894" t="str">
            <v/>
          </cell>
          <cell r="BR894" t="str">
            <v/>
          </cell>
          <cell r="BS894" t="str">
            <v/>
          </cell>
          <cell r="BT894" t="str">
            <v/>
          </cell>
          <cell r="BU894" t="str">
            <v/>
          </cell>
          <cell r="BV894" t="str">
            <v/>
          </cell>
          <cell r="BW894" t="str">
            <v/>
          </cell>
          <cell r="BX894" t="str">
            <v/>
          </cell>
          <cell r="BY894" t="str">
            <v/>
          </cell>
          <cell r="BZ894" t="str">
            <v/>
          </cell>
          <cell r="CA894" t="str">
            <v/>
          </cell>
          <cell r="CB894" t="str">
            <v/>
          </cell>
          <cell r="CC894" t="str">
            <v/>
          </cell>
          <cell r="CD894" t="str">
            <v/>
          </cell>
          <cell r="CE894" t="str">
            <v/>
          </cell>
          <cell r="CF894" t="str">
            <v/>
          </cell>
          <cell r="CG894" t="str">
            <v/>
          </cell>
          <cell r="CH894" t="str">
            <v/>
          </cell>
          <cell r="CI894" t="str">
            <v/>
          </cell>
          <cell r="CJ894" t="str">
            <v/>
          </cell>
          <cell r="CK894" t="str">
            <v/>
          </cell>
          <cell r="CL894" t="str">
            <v/>
          </cell>
          <cell r="CM894" t="str">
            <v/>
          </cell>
          <cell r="CN894" t="str">
            <v/>
          </cell>
          <cell r="CO894" t="str">
            <v/>
          </cell>
          <cell r="CP894" t="str">
            <v/>
          </cell>
          <cell r="CQ894" t="str">
            <v/>
          </cell>
          <cell r="CR894" t="str">
            <v/>
          </cell>
          <cell r="CS894" t="str">
            <v/>
          </cell>
          <cell r="CT894" t="str">
            <v/>
          </cell>
          <cell r="CU894" t="str">
            <v/>
          </cell>
          <cell r="CV894" t="str">
            <v/>
          </cell>
          <cell r="CW894" t="str">
            <v/>
          </cell>
          <cell r="CX894" t="str">
            <v/>
          </cell>
          <cell r="CY894" t="str">
            <v/>
          </cell>
          <cell r="CZ894" t="str">
            <v/>
          </cell>
          <cell r="DA894" t="str">
            <v/>
          </cell>
          <cell r="DB894" t="str">
            <v/>
          </cell>
          <cell r="DC894" t="str">
            <v/>
          </cell>
          <cell r="DD894" t="str">
            <v/>
          </cell>
          <cell r="DE894" t="str">
            <v/>
          </cell>
          <cell r="DF894" t="str">
            <v/>
          </cell>
          <cell r="DG894" t="str">
            <v/>
          </cell>
          <cell r="DH894" t="str">
            <v/>
          </cell>
          <cell r="DI894" t="str">
            <v/>
          </cell>
          <cell r="DJ894" t="str">
            <v/>
          </cell>
          <cell r="DK894" t="str">
            <v/>
          </cell>
          <cell r="DL894" t="str">
            <v/>
          </cell>
          <cell r="DM894" t="str">
            <v/>
          </cell>
          <cell r="DN894" t="str">
            <v/>
          </cell>
          <cell r="DO894" t="str">
            <v/>
          </cell>
          <cell r="DP894" t="str">
            <v/>
          </cell>
          <cell r="DQ894" t="str">
            <v/>
          </cell>
          <cell r="DR894" t="str">
            <v/>
          </cell>
          <cell r="DS894" t="str">
            <v/>
          </cell>
          <cell r="DT894" t="str">
            <v/>
          </cell>
          <cell r="DU894" t="str">
            <v/>
          </cell>
          <cell r="DV894" t="str">
            <v/>
          </cell>
          <cell r="DW894" t="str">
            <v/>
          </cell>
          <cell r="DX894" t="str">
            <v/>
          </cell>
          <cell r="DY894" t="str">
            <v/>
          </cell>
          <cell r="DZ894" t="str">
            <v/>
          </cell>
          <cell r="EA894" t="str">
            <v/>
          </cell>
          <cell r="EB894" t="str">
            <v/>
          </cell>
          <cell r="EC894" t="str">
            <v/>
          </cell>
          <cell r="ED894" t="str">
            <v/>
          </cell>
          <cell r="EE894" t="str">
            <v/>
          </cell>
          <cell r="EF894" t="str">
            <v/>
          </cell>
          <cell r="EG894" t="str">
            <v/>
          </cell>
          <cell r="EH894" t="str">
            <v/>
          </cell>
          <cell r="EI894" t="str">
            <v/>
          </cell>
          <cell r="EJ894" t="str">
            <v/>
          </cell>
          <cell r="EK894" t="str">
            <v/>
          </cell>
          <cell r="EL894" t="str">
            <v/>
          </cell>
          <cell r="EM894" t="str">
            <v/>
          </cell>
          <cell r="EN894" t="str">
            <v/>
          </cell>
          <cell r="EO894" t="str">
            <v/>
          </cell>
          <cell r="EP894" t="str">
            <v/>
          </cell>
          <cell r="EQ894" t="str">
            <v/>
          </cell>
          <cell r="ER894" t="str">
            <v/>
          </cell>
          <cell r="ES894" t="str">
            <v/>
          </cell>
          <cell r="ET894" t="str">
            <v/>
          </cell>
          <cell r="EU894" t="str">
            <v/>
          </cell>
          <cell r="EV894" t="str">
            <v/>
          </cell>
          <cell r="EW894" t="str">
            <v/>
          </cell>
          <cell r="EX894" t="str">
            <v/>
          </cell>
          <cell r="EY894" t="str">
            <v/>
          </cell>
          <cell r="EZ894" t="str">
            <v/>
          </cell>
          <cell r="FA894" t="str">
            <v/>
          </cell>
          <cell r="FB894" t="str">
            <v/>
          </cell>
          <cell r="FC894" t="str">
            <v/>
          </cell>
          <cell r="FD894" t="str">
            <v/>
          </cell>
          <cell r="FE894" t="str">
            <v/>
          </cell>
          <cell r="FF894" t="str">
            <v/>
          </cell>
          <cell r="FG894" t="str">
            <v/>
          </cell>
          <cell r="FH894" t="str">
            <v/>
          </cell>
          <cell r="FI894" t="str">
            <v/>
          </cell>
          <cell r="FJ894" t="str">
            <v/>
          </cell>
          <cell r="FK894" t="str">
            <v/>
          </cell>
          <cell r="FL894" t="str">
            <v/>
          </cell>
          <cell r="FM894" t="str">
            <v/>
          </cell>
          <cell r="FN894" t="str">
            <v/>
          </cell>
          <cell r="FO894" t="str">
            <v/>
          </cell>
          <cell r="FP894" t="str">
            <v/>
          </cell>
          <cell r="FQ894" t="str">
            <v/>
          </cell>
          <cell r="FR894" t="str">
            <v/>
          </cell>
          <cell r="FS894" t="str">
            <v/>
          </cell>
          <cell r="FT894" t="str">
            <v/>
          </cell>
          <cell r="FU894" t="str">
            <v/>
          </cell>
          <cell r="FV894" t="str">
            <v/>
          </cell>
          <cell r="FW894" t="str">
            <v/>
          </cell>
          <cell r="FX894" t="str">
            <v/>
          </cell>
          <cell r="FY894" t="str">
            <v/>
          </cell>
          <cell r="FZ894" t="str">
            <v/>
          </cell>
          <cell r="GA894" t="str">
            <v/>
          </cell>
          <cell r="GB894" t="str">
            <v/>
          </cell>
          <cell r="GC894" t="str">
            <v/>
          </cell>
          <cell r="GD894" t="str">
            <v/>
          </cell>
          <cell r="GE894" t="str">
            <v/>
          </cell>
          <cell r="GF894" t="str">
            <v/>
          </cell>
          <cell r="GG894" t="str">
            <v/>
          </cell>
          <cell r="GH894" t="str">
            <v/>
          </cell>
          <cell r="GI894" t="str">
            <v/>
          </cell>
          <cell r="GJ894" t="str">
            <v/>
          </cell>
          <cell r="GK894" t="str">
            <v/>
          </cell>
          <cell r="GL894" t="str">
            <v/>
          </cell>
          <cell r="GM894" t="str">
            <v/>
          </cell>
          <cell r="GN894" t="str">
            <v/>
          </cell>
          <cell r="GO894" t="str">
            <v/>
          </cell>
          <cell r="GP894" t="str">
            <v/>
          </cell>
          <cell r="GQ894" t="str">
            <v/>
          </cell>
          <cell r="GR894" t="str">
            <v/>
          </cell>
          <cell r="GS894" t="str">
            <v/>
          </cell>
          <cell r="GT894" t="str">
            <v/>
          </cell>
          <cell r="GU894" t="str">
            <v/>
          </cell>
          <cell r="GV894" t="str">
            <v/>
          </cell>
          <cell r="GW894" t="str">
            <v/>
          </cell>
          <cell r="GX894" t="str">
            <v/>
          </cell>
          <cell r="GY894" t="str">
            <v/>
          </cell>
          <cell r="GZ894" t="str">
            <v/>
          </cell>
          <cell r="HA894" t="str">
            <v/>
          </cell>
          <cell r="HB894" t="str">
            <v/>
          </cell>
          <cell r="HC894" t="str">
            <v/>
          </cell>
          <cell r="HD894" t="str">
            <v/>
          </cell>
          <cell r="HE894" t="str">
            <v/>
          </cell>
          <cell r="HF894" t="str">
            <v/>
          </cell>
          <cell r="HG894" t="str">
            <v/>
          </cell>
          <cell r="HH894" t="str">
            <v/>
          </cell>
          <cell r="HI894" t="str">
            <v/>
          </cell>
          <cell r="HJ894" t="str">
            <v/>
          </cell>
          <cell r="HK894" t="str">
            <v/>
          </cell>
          <cell r="HL894" t="str">
            <v/>
          </cell>
          <cell r="HM894" t="str">
            <v/>
          </cell>
          <cell r="HN894" t="str">
            <v/>
          </cell>
          <cell r="HO894" t="str">
            <v/>
          </cell>
          <cell r="HP894" t="str">
            <v/>
          </cell>
          <cell r="HQ894" t="str">
            <v/>
          </cell>
          <cell r="HR894" t="str">
            <v/>
          </cell>
          <cell r="HS894" t="str">
            <v/>
          </cell>
          <cell r="HT894" t="str">
            <v/>
          </cell>
          <cell r="HU894" t="str">
            <v/>
          </cell>
          <cell r="HV894" t="str">
            <v/>
          </cell>
          <cell r="HW894" t="str">
            <v/>
          </cell>
          <cell r="HX894" t="str">
            <v/>
          </cell>
          <cell r="HY894" t="str">
            <v/>
          </cell>
          <cell r="HZ894" t="str">
            <v/>
          </cell>
          <cell r="IA894" t="str">
            <v/>
          </cell>
          <cell r="IB894" t="str">
            <v/>
          </cell>
          <cell r="IC894" t="str">
            <v/>
          </cell>
          <cell r="ID894" t="str">
            <v/>
          </cell>
        </row>
        <row r="895">
          <cell r="A895" t="str">
            <v/>
          </cell>
          <cell r="B895" t="str">
            <v/>
          </cell>
          <cell r="C895" t="str">
            <v/>
          </cell>
          <cell r="D895" t="str">
            <v/>
          </cell>
          <cell r="E895" t="str">
            <v/>
          </cell>
          <cell r="F895" t="str">
            <v/>
          </cell>
          <cell r="G895" t="str">
            <v/>
          </cell>
          <cell r="H895" t="str">
            <v/>
          </cell>
          <cell r="I895" t="str">
            <v/>
          </cell>
          <cell r="J895" t="str">
            <v/>
          </cell>
          <cell r="K895" t="str">
            <v/>
          </cell>
          <cell r="L895" t="str">
            <v/>
          </cell>
          <cell r="M895" t="str">
            <v/>
          </cell>
          <cell r="N895" t="str">
            <v/>
          </cell>
          <cell r="O895" t="str">
            <v/>
          </cell>
          <cell r="P895" t="str">
            <v/>
          </cell>
          <cell r="Q895" t="str">
            <v/>
          </cell>
          <cell r="R895" t="str">
            <v/>
          </cell>
          <cell r="S895" t="str">
            <v/>
          </cell>
          <cell r="T895" t="str">
            <v/>
          </cell>
          <cell r="U895" t="str">
            <v/>
          </cell>
          <cell r="V895" t="str">
            <v/>
          </cell>
          <cell r="W895" t="str">
            <v/>
          </cell>
          <cell r="X895" t="str">
            <v/>
          </cell>
          <cell r="Y895" t="str">
            <v/>
          </cell>
          <cell r="Z895" t="str">
            <v/>
          </cell>
          <cell r="AA895" t="str">
            <v/>
          </cell>
          <cell r="AB895" t="str">
            <v/>
          </cell>
          <cell r="AC895" t="str">
            <v/>
          </cell>
          <cell r="AD895" t="str">
            <v/>
          </cell>
          <cell r="AE895" t="str">
            <v/>
          </cell>
          <cell r="AF895" t="str">
            <v/>
          </cell>
          <cell r="AG895" t="str">
            <v/>
          </cell>
          <cell r="AH895" t="str">
            <v/>
          </cell>
          <cell r="AI895" t="str">
            <v/>
          </cell>
          <cell r="AJ895" t="str">
            <v/>
          </cell>
          <cell r="AK895" t="str">
            <v/>
          </cell>
          <cell r="AL895" t="str">
            <v/>
          </cell>
          <cell r="AM895" t="str">
            <v/>
          </cell>
          <cell r="AN895" t="str">
            <v/>
          </cell>
          <cell r="AO895" t="str">
            <v/>
          </cell>
          <cell r="AP895" t="str">
            <v/>
          </cell>
          <cell r="AQ895" t="str">
            <v/>
          </cell>
          <cell r="AR895" t="str">
            <v/>
          </cell>
          <cell r="AS895" t="str">
            <v/>
          </cell>
          <cell r="AT895" t="str">
            <v/>
          </cell>
          <cell r="AU895" t="str">
            <v/>
          </cell>
          <cell r="AV895" t="str">
            <v/>
          </cell>
          <cell r="AW895" t="str">
            <v/>
          </cell>
          <cell r="AX895" t="str">
            <v/>
          </cell>
          <cell r="AY895" t="str">
            <v/>
          </cell>
          <cell r="AZ895" t="str">
            <v/>
          </cell>
          <cell r="BA895" t="str">
            <v/>
          </cell>
          <cell r="BB895" t="str">
            <v/>
          </cell>
          <cell r="BC895" t="str">
            <v/>
          </cell>
          <cell r="BD895" t="str">
            <v/>
          </cell>
          <cell r="BE895" t="str">
            <v/>
          </cell>
          <cell r="BF895" t="str">
            <v/>
          </cell>
          <cell r="BG895" t="str">
            <v/>
          </cell>
          <cell r="BH895" t="str">
            <v/>
          </cell>
          <cell r="BI895" t="str">
            <v/>
          </cell>
          <cell r="BJ895" t="str">
            <v/>
          </cell>
          <cell r="BK895" t="str">
            <v/>
          </cell>
          <cell r="BL895" t="str">
            <v/>
          </cell>
          <cell r="BM895" t="str">
            <v/>
          </cell>
          <cell r="BN895" t="str">
            <v/>
          </cell>
          <cell r="BO895" t="str">
            <v/>
          </cell>
          <cell r="BP895" t="str">
            <v/>
          </cell>
          <cell r="BQ895" t="str">
            <v/>
          </cell>
          <cell r="BR895" t="str">
            <v/>
          </cell>
          <cell r="BS895" t="str">
            <v/>
          </cell>
          <cell r="BT895" t="str">
            <v/>
          </cell>
          <cell r="BU895" t="str">
            <v/>
          </cell>
          <cell r="BV895" t="str">
            <v/>
          </cell>
          <cell r="BW895" t="str">
            <v/>
          </cell>
          <cell r="BX895" t="str">
            <v/>
          </cell>
          <cell r="BY895" t="str">
            <v/>
          </cell>
          <cell r="BZ895" t="str">
            <v/>
          </cell>
          <cell r="CA895" t="str">
            <v/>
          </cell>
          <cell r="CB895" t="str">
            <v/>
          </cell>
          <cell r="CC895" t="str">
            <v/>
          </cell>
          <cell r="CD895" t="str">
            <v/>
          </cell>
          <cell r="CE895" t="str">
            <v/>
          </cell>
          <cell r="CF895" t="str">
            <v/>
          </cell>
          <cell r="CG895" t="str">
            <v/>
          </cell>
          <cell r="CH895" t="str">
            <v/>
          </cell>
          <cell r="CI895" t="str">
            <v/>
          </cell>
          <cell r="CJ895" t="str">
            <v/>
          </cell>
          <cell r="CK895" t="str">
            <v/>
          </cell>
          <cell r="CL895" t="str">
            <v/>
          </cell>
          <cell r="CM895" t="str">
            <v/>
          </cell>
          <cell r="CN895" t="str">
            <v/>
          </cell>
          <cell r="CO895" t="str">
            <v/>
          </cell>
          <cell r="CP895" t="str">
            <v/>
          </cell>
          <cell r="CQ895" t="str">
            <v/>
          </cell>
          <cell r="CR895" t="str">
            <v/>
          </cell>
          <cell r="CS895" t="str">
            <v/>
          </cell>
          <cell r="CT895" t="str">
            <v/>
          </cell>
          <cell r="CU895" t="str">
            <v/>
          </cell>
          <cell r="CV895" t="str">
            <v/>
          </cell>
          <cell r="CW895" t="str">
            <v/>
          </cell>
          <cell r="CX895" t="str">
            <v/>
          </cell>
          <cell r="CY895" t="str">
            <v/>
          </cell>
          <cell r="CZ895" t="str">
            <v/>
          </cell>
          <cell r="DA895" t="str">
            <v/>
          </cell>
          <cell r="DB895" t="str">
            <v/>
          </cell>
          <cell r="DC895" t="str">
            <v/>
          </cell>
          <cell r="DD895" t="str">
            <v/>
          </cell>
          <cell r="DE895" t="str">
            <v/>
          </cell>
          <cell r="DF895" t="str">
            <v/>
          </cell>
          <cell r="DG895" t="str">
            <v/>
          </cell>
          <cell r="DH895" t="str">
            <v/>
          </cell>
          <cell r="DI895" t="str">
            <v/>
          </cell>
          <cell r="DJ895" t="str">
            <v/>
          </cell>
          <cell r="DK895" t="str">
            <v/>
          </cell>
          <cell r="DL895" t="str">
            <v/>
          </cell>
          <cell r="DM895" t="str">
            <v/>
          </cell>
          <cell r="DN895" t="str">
            <v/>
          </cell>
          <cell r="DO895" t="str">
            <v/>
          </cell>
          <cell r="DP895" t="str">
            <v/>
          </cell>
          <cell r="DQ895" t="str">
            <v/>
          </cell>
          <cell r="DR895" t="str">
            <v/>
          </cell>
          <cell r="DS895" t="str">
            <v/>
          </cell>
          <cell r="DT895" t="str">
            <v/>
          </cell>
          <cell r="DU895" t="str">
            <v/>
          </cell>
          <cell r="DV895" t="str">
            <v/>
          </cell>
          <cell r="DW895" t="str">
            <v/>
          </cell>
          <cell r="DX895" t="str">
            <v/>
          </cell>
          <cell r="DY895" t="str">
            <v/>
          </cell>
          <cell r="DZ895" t="str">
            <v/>
          </cell>
          <cell r="EA895" t="str">
            <v/>
          </cell>
          <cell r="EB895" t="str">
            <v/>
          </cell>
          <cell r="EC895" t="str">
            <v/>
          </cell>
          <cell r="ED895" t="str">
            <v/>
          </cell>
          <cell r="EE895" t="str">
            <v/>
          </cell>
          <cell r="EF895" t="str">
            <v/>
          </cell>
          <cell r="EG895" t="str">
            <v/>
          </cell>
          <cell r="EH895" t="str">
            <v/>
          </cell>
          <cell r="EI895" t="str">
            <v/>
          </cell>
          <cell r="EJ895" t="str">
            <v/>
          </cell>
          <cell r="EK895" t="str">
            <v/>
          </cell>
          <cell r="EL895" t="str">
            <v/>
          </cell>
          <cell r="EM895" t="str">
            <v/>
          </cell>
          <cell r="EN895" t="str">
            <v/>
          </cell>
          <cell r="EO895" t="str">
            <v/>
          </cell>
          <cell r="EP895" t="str">
            <v/>
          </cell>
          <cell r="EQ895" t="str">
            <v/>
          </cell>
          <cell r="ER895" t="str">
            <v/>
          </cell>
          <cell r="ES895" t="str">
            <v/>
          </cell>
          <cell r="ET895" t="str">
            <v/>
          </cell>
          <cell r="EU895" t="str">
            <v/>
          </cell>
          <cell r="EV895" t="str">
            <v/>
          </cell>
          <cell r="EW895" t="str">
            <v/>
          </cell>
          <cell r="EX895" t="str">
            <v/>
          </cell>
          <cell r="EY895" t="str">
            <v/>
          </cell>
          <cell r="EZ895" t="str">
            <v/>
          </cell>
          <cell r="FA895" t="str">
            <v/>
          </cell>
          <cell r="FB895" t="str">
            <v/>
          </cell>
          <cell r="FC895" t="str">
            <v/>
          </cell>
          <cell r="FD895" t="str">
            <v/>
          </cell>
          <cell r="FE895" t="str">
            <v/>
          </cell>
          <cell r="FF895" t="str">
            <v/>
          </cell>
          <cell r="FG895" t="str">
            <v/>
          </cell>
          <cell r="FH895" t="str">
            <v/>
          </cell>
          <cell r="FI895" t="str">
            <v/>
          </cell>
          <cell r="FJ895" t="str">
            <v/>
          </cell>
          <cell r="FK895" t="str">
            <v/>
          </cell>
          <cell r="FL895" t="str">
            <v/>
          </cell>
          <cell r="FM895" t="str">
            <v/>
          </cell>
          <cell r="FN895" t="str">
            <v/>
          </cell>
          <cell r="FO895" t="str">
            <v/>
          </cell>
          <cell r="FP895" t="str">
            <v/>
          </cell>
          <cell r="FQ895" t="str">
            <v/>
          </cell>
          <cell r="FR895" t="str">
            <v/>
          </cell>
          <cell r="FS895" t="str">
            <v/>
          </cell>
          <cell r="FT895" t="str">
            <v/>
          </cell>
          <cell r="FU895" t="str">
            <v/>
          </cell>
          <cell r="FV895" t="str">
            <v/>
          </cell>
          <cell r="FW895" t="str">
            <v/>
          </cell>
          <cell r="FX895" t="str">
            <v/>
          </cell>
          <cell r="FY895" t="str">
            <v/>
          </cell>
          <cell r="FZ895" t="str">
            <v/>
          </cell>
          <cell r="GA895" t="str">
            <v/>
          </cell>
          <cell r="GB895" t="str">
            <v/>
          </cell>
          <cell r="GC895" t="str">
            <v/>
          </cell>
          <cell r="GD895" t="str">
            <v/>
          </cell>
          <cell r="GE895" t="str">
            <v/>
          </cell>
          <cell r="GF895" t="str">
            <v/>
          </cell>
          <cell r="GG895" t="str">
            <v/>
          </cell>
          <cell r="GH895" t="str">
            <v/>
          </cell>
          <cell r="GI895" t="str">
            <v/>
          </cell>
          <cell r="GJ895" t="str">
            <v/>
          </cell>
          <cell r="GK895" t="str">
            <v/>
          </cell>
          <cell r="GL895" t="str">
            <v/>
          </cell>
          <cell r="GM895" t="str">
            <v/>
          </cell>
          <cell r="GN895" t="str">
            <v/>
          </cell>
          <cell r="GO895" t="str">
            <v/>
          </cell>
          <cell r="GP895" t="str">
            <v/>
          </cell>
          <cell r="GQ895" t="str">
            <v/>
          </cell>
          <cell r="GR895" t="str">
            <v/>
          </cell>
          <cell r="GS895" t="str">
            <v/>
          </cell>
          <cell r="GT895" t="str">
            <v/>
          </cell>
          <cell r="GU895" t="str">
            <v/>
          </cell>
          <cell r="GV895" t="str">
            <v/>
          </cell>
          <cell r="GW895" t="str">
            <v/>
          </cell>
          <cell r="GX895" t="str">
            <v/>
          </cell>
          <cell r="GY895" t="str">
            <v/>
          </cell>
          <cell r="GZ895" t="str">
            <v/>
          </cell>
          <cell r="HA895" t="str">
            <v/>
          </cell>
          <cell r="HB895" t="str">
            <v/>
          </cell>
          <cell r="HC895" t="str">
            <v/>
          </cell>
          <cell r="HD895" t="str">
            <v/>
          </cell>
          <cell r="HE895" t="str">
            <v/>
          </cell>
          <cell r="HF895" t="str">
            <v/>
          </cell>
          <cell r="HG895" t="str">
            <v/>
          </cell>
          <cell r="HH895" t="str">
            <v/>
          </cell>
          <cell r="HI895" t="str">
            <v/>
          </cell>
          <cell r="HJ895" t="str">
            <v/>
          </cell>
          <cell r="HK895" t="str">
            <v/>
          </cell>
          <cell r="HL895" t="str">
            <v/>
          </cell>
          <cell r="HM895" t="str">
            <v/>
          </cell>
          <cell r="HN895" t="str">
            <v/>
          </cell>
          <cell r="HO895" t="str">
            <v/>
          </cell>
          <cell r="HP895" t="str">
            <v/>
          </cell>
          <cell r="HQ895" t="str">
            <v/>
          </cell>
          <cell r="HR895" t="str">
            <v/>
          </cell>
          <cell r="HS895" t="str">
            <v/>
          </cell>
          <cell r="HT895" t="str">
            <v/>
          </cell>
          <cell r="HU895" t="str">
            <v/>
          </cell>
          <cell r="HV895" t="str">
            <v/>
          </cell>
          <cell r="HW895" t="str">
            <v/>
          </cell>
          <cell r="HX895" t="str">
            <v/>
          </cell>
          <cell r="HY895" t="str">
            <v/>
          </cell>
          <cell r="HZ895" t="str">
            <v/>
          </cell>
          <cell r="IA895" t="str">
            <v/>
          </cell>
          <cell r="IB895" t="str">
            <v/>
          </cell>
          <cell r="IC895" t="str">
            <v/>
          </cell>
          <cell r="ID895" t="str">
            <v/>
          </cell>
        </row>
        <row r="896">
          <cell r="A896" t="str">
            <v/>
          </cell>
          <cell r="B896" t="str">
            <v/>
          </cell>
          <cell r="C896" t="str">
            <v/>
          </cell>
          <cell r="D896" t="str">
            <v/>
          </cell>
          <cell r="E896" t="str">
            <v/>
          </cell>
          <cell r="F896" t="str">
            <v/>
          </cell>
          <cell r="G896" t="str">
            <v/>
          </cell>
          <cell r="H896" t="str">
            <v/>
          </cell>
          <cell r="I896" t="str">
            <v/>
          </cell>
          <cell r="J896" t="str">
            <v/>
          </cell>
          <cell r="K896" t="str">
            <v/>
          </cell>
          <cell r="L896" t="str">
            <v/>
          </cell>
          <cell r="M896" t="str">
            <v/>
          </cell>
          <cell r="N896" t="str">
            <v/>
          </cell>
          <cell r="O896" t="str">
            <v/>
          </cell>
          <cell r="P896" t="str">
            <v/>
          </cell>
          <cell r="Q896" t="str">
            <v/>
          </cell>
          <cell r="R896" t="str">
            <v/>
          </cell>
          <cell r="S896" t="str">
            <v/>
          </cell>
          <cell r="T896" t="str">
            <v/>
          </cell>
          <cell r="U896" t="str">
            <v/>
          </cell>
          <cell r="V896" t="str">
            <v/>
          </cell>
          <cell r="W896" t="str">
            <v/>
          </cell>
          <cell r="X896" t="str">
            <v/>
          </cell>
          <cell r="Y896" t="str">
            <v/>
          </cell>
          <cell r="Z896" t="str">
            <v/>
          </cell>
          <cell r="AA896" t="str">
            <v/>
          </cell>
          <cell r="AB896" t="str">
            <v/>
          </cell>
          <cell r="AC896" t="str">
            <v/>
          </cell>
          <cell r="AD896" t="str">
            <v/>
          </cell>
          <cell r="AE896" t="str">
            <v/>
          </cell>
          <cell r="AF896" t="str">
            <v/>
          </cell>
          <cell r="AG896" t="str">
            <v/>
          </cell>
          <cell r="AH896" t="str">
            <v/>
          </cell>
          <cell r="AI896" t="str">
            <v/>
          </cell>
          <cell r="AJ896" t="str">
            <v/>
          </cell>
          <cell r="AK896" t="str">
            <v/>
          </cell>
          <cell r="AL896" t="str">
            <v/>
          </cell>
          <cell r="AM896" t="str">
            <v/>
          </cell>
          <cell r="AN896" t="str">
            <v/>
          </cell>
          <cell r="AO896" t="str">
            <v/>
          </cell>
          <cell r="AP896" t="str">
            <v/>
          </cell>
          <cell r="AQ896" t="str">
            <v/>
          </cell>
          <cell r="AR896" t="str">
            <v/>
          </cell>
          <cell r="AS896" t="str">
            <v/>
          </cell>
          <cell r="AT896" t="str">
            <v/>
          </cell>
          <cell r="AU896" t="str">
            <v/>
          </cell>
          <cell r="AV896" t="str">
            <v/>
          </cell>
          <cell r="AW896" t="str">
            <v/>
          </cell>
          <cell r="AX896" t="str">
            <v/>
          </cell>
          <cell r="AY896" t="str">
            <v/>
          </cell>
          <cell r="AZ896" t="str">
            <v/>
          </cell>
          <cell r="BA896" t="str">
            <v/>
          </cell>
          <cell r="BB896" t="str">
            <v/>
          </cell>
          <cell r="BC896" t="str">
            <v/>
          </cell>
          <cell r="BD896" t="str">
            <v/>
          </cell>
          <cell r="BE896" t="str">
            <v/>
          </cell>
          <cell r="BF896" t="str">
            <v/>
          </cell>
          <cell r="BG896" t="str">
            <v/>
          </cell>
          <cell r="BH896" t="str">
            <v/>
          </cell>
          <cell r="BI896" t="str">
            <v/>
          </cell>
          <cell r="BJ896" t="str">
            <v/>
          </cell>
          <cell r="BK896" t="str">
            <v/>
          </cell>
          <cell r="BL896" t="str">
            <v/>
          </cell>
          <cell r="BM896" t="str">
            <v/>
          </cell>
          <cell r="BN896" t="str">
            <v/>
          </cell>
          <cell r="BO896" t="str">
            <v/>
          </cell>
          <cell r="BP896" t="str">
            <v/>
          </cell>
          <cell r="BQ896" t="str">
            <v/>
          </cell>
          <cell r="BR896" t="str">
            <v/>
          </cell>
          <cell r="BS896" t="str">
            <v/>
          </cell>
          <cell r="BT896" t="str">
            <v/>
          </cell>
          <cell r="BU896" t="str">
            <v/>
          </cell>
          <cell r="BV896" t="str">
            <v/>
          </cell>
          <cell r="BW896" t="str">
            <v/>
          </cell>
          <cell r="BX896" t="str">
            <v/>
          </cell>
          <cell r="BY896" t="str">
            <v/>
          </cell>
          <cell r="BZ896" t="str">
            <v/>
          </cell>
          <cell r="CA896" t="str">
            <v/>
          </cell>
          <cell r="CB896" t="str">
            <v/>
          </cell>
          <cell r="CC896" t="str">
            <v/>
          </cell>
          <cell r="CD896" t="str">
            <v/>
          </cell>
          <cell r="CE896" t="str">
            <v/>
          </cell>
          <cell r="CF896" t="str">
            <v/>
          </cell>
          <cell r="CG896" t="str">
            <v/>
          </cell>
          <cell r="CH896" t="str">
            <v/>
          </cell>
          <cell r="CI896" t="str">
            <v/>
          </cell>
          <cell r="CJ896" t="str">
            <v/>
          </cell>
          <cell r="CK896" t="str">
            <v/>
          </cell>
          <cell r="CL896" t="str">
            <v/>
          </cell>
          <cell r="CM896" t="str">
            <v/>
          </cell>
          <cell r="CN896" t="str">
            <v/>
          </cell>
          <cell r="CO896" t="str">
            <v/>
          </cell>
          <cell r="CP896" t="str">
            <v/>
          </cell>
          <cell r="CQ896" t="str">
            <v/>
          </cell>
          <cell r="CR896" t="str">
            <v/>
          </cell>
          <cell r="CS896" t="str">
            <v/>
          </cell>
          <cell r="CT896" t="str">
            <v/>
          </cell>
          <cell r="CU896" t="str">
            <v/>
          </cell>
          <cell r="CV896" t="str">
            <v/>
          </cell>
          <cell r="CW896" t="str">
            <v/>
          </cell>
          <cell r="CX896" t="str">
            <v/>
          </cell>
          <cell r="CY896" t="str">
            <v/>
          </cell>
          <cell r="CZ896" t="str">
            <v/>
          </cell>
          <cell r="DA896" t="str">
            <v/>
          </cell>
          <cell r="DB896" t="str">
            <v/>
          </cell>
          <cell r="DC896" t="str">
            <v/>
          </cell>
          <cell r="DD896" t="str">
            <v/>
          </cell>
          <cell r="DE896" t="str">
            <v/>
          </cell>
          <cell r="DF896" t="str">
            <v/>
          </cell>
          <cell r="DG896" t="str">
            <v/>
          </cell>
          <cell r="DH896" t="str">
            <v/>
          </cell>
          <cell r="DI896" t="str">
            <v/>
          </cell>
          <cell r="DJ896" t="str">
            <v/>
          </cell>
          <cell r="DK896" t="str">
            <v/>
          </cell>
          <cell r="DL896" t="str">
            <v/>
          </cell>
          <cell r="DM896" t="str">
            <v/>
          </cell>
          <cell r="DN896" t="str">
            <v/>
          </cell>
          <cell r="DO896" t="str">
            <v/>
          </cell>
          <cell r="DP896" t="str">
            <v/>
          </cell>
          <cell r="DQ896" t="str">
            <v/>
          </cell>
          <cell r="DR896" t="str">
            <v/>
          </cell>
          <cell r="DS896" t="str">
            <v/>
          </cell>
          <cell r="DT896" t="str">
            <v/>
          </cell>
          <cell r="DU896" t="str">
            <v/>
          </cell>
          <cell r="DV896" t="str">
            <v/>
          </cell>
          <cell r="DW896" t="str">
            <v/>
          </cell>
          <cell r="DX896" t="str">
            <v/>
          </cell>
          <cell r="DY896" t="str">
            <v/>
          </cell>
          <cell r="DZ896" t="str">
            <v/>
          </cell>
          <cell r="EA896" t="str">
            <v/>
          </cell>
          <cell r="EB896" t="str">
            <v/>
          </cell>
          <cell r="EC896" t="str">
            <v/>
          </cell>
          <cell r="ED896" t="str">
            <v/>
          </cell>
          <cell r="EE896" t="str">
            <v/>
          </cell>
          <cell r="EF896" t="str">
            <v/>
          </cell>
          <cell r="EG896" t="str">
            <v/>
          </cell>
          <cell r="EH896" t="str">
            <v/>
          </cell>
          <cell r="EI896" t="str">
            <v/>
          </cell>
          <cell r="EJ896" t="str">
            <v/>
          </cell>
          <cell r="EK896" t="str">
            <v/>
          </cell>
          <cell r="EL896" t="str">
            <v/>
          </cell>
          <cell r="EM896" t="str">
            <v/>
          </cell>
          <cell r="EN896" t="str">
            <v/>
          </cell>
          <cell r="EO896" t="str">
            <v/>
          </cell>
          <cell r="EP896" t="str">
            <v/>
          </cell>
          <cell r="EQ896" t="str">
            <v/>
          </cell>
          <cell r="ER896" t="str">
            <v/>
          </cell>
          <cell r="ES896" t="str">
            <v/>
          </cell>
          <cell r="ET896" t="str">
            <v/>
          </cell>
          <cell r="EU896" t="str">
            <v/>
          </cell>
          <cell r="EV896" t="str">
            <v/>
          </cell>
          <cell r="EW896" t="str">
            <v/>
          </cell>
          <cell r="EX896" t="str">
            <v/>
          </cell>
          <cell r="EY896" t="str">
            <v/>
          </cell>
          <cell r="EZ896" t="str">
            <v/>
          </cell>
          <cell r="FA896" t="str">
            <v/>
          </cell>
          <cell r="FB896" t="str">
            <v/>
          </cell>
          <cell r="FC896" t="str">
            <v/>
          </cell>
          <cell r="FD896" t="str">
            <v/>
          </cell>
          <cell r="FE896" t="str">
            <v/>
          </cell>
          <cell r="FF896" t="str">
            <v/>
          </cell>
          <cell r="FG896" t="str">
            <v/>
          </cell>
          <cell r="FH896" t="str">
            <v/>
          </cell>
          <cell r="FI896" t="str">
            <v/>
          </cell>
          <cell r="FJ896" t="str">
            <v/>
          </cell>
          <cell r="FK896" t="str">
            <v/>
          </cell>
          <cell r="FL896" t="str">
            <v/>
          </cell>
          <cell r="FM896" t="str">
            <v/>
          </cell>
          <cell r="FN896" t="str">
            <v/>
          </cell>
          <cell r="FO896" t="str">
            <v/>
          </cell>
          <cell r="FP896" t="str">
            <v/>
          </cell>
          <cell r="FQ896" t="str">
            <v/>
          </cell>
          <cell r="FR896" t="str">
            <v/>
          </cell>
          <cell r="FS896" t="str">
            <v/>
          </cell>
          <cell r="FT896" t="str">
            <v/>
          </cell>
          <cell r="FU896" t="str">
            <v/>
          </cell>
          <cell r="FV896" t="str">
            <v/>
          </cell>
          <cell r="FW896" t="str">
            <v/>
          </cell>
          <cell r="FX896" t="str">
            <v/>
          </cell>
          <cell r="FY896" t="str">
            <v/>
          </cell>
          <cell r="FZ896" t="str">
            <v/>
          </cell>
          <cell r="GA896" t="str">
            <v/>
          </cell>
          <cell r="GB896" t="str">
            <v/>
          </cell>
          <cell r="GC896" t="str">
            <v/>
          </cell>
          <cell r="GD896" t="str">
            <v/>
          </cell>
          <cell r="GE896" t="str">
            <v/>
          </cell>
          <cell r="GF896" t="str">
            <v/>
          </cell>
          <cell r="GG896" t="str">
            <v/>
          </cell>
          <cell r="GH896" t="str">
            <v/>
          </cell>
          <cell r="GI896" t="str">
            <v/>
          </cell>
          <cell r="GJ896" t="str">
            <v/>
          </cell>
          <cell r="GK896" t="str">
            <v/>
          </cell>
          <cell r="GL896" t="str">
            <v/>
          </cell>
          <cell r="GM896" t="str">
            <v/>
          </cell>
          <cell r="GN896" t="str">
            <v/>
          </cell>
          <cell r="GO896" t="str">
            <v/>
          </cell>
          <cell r="GP896" t="str">
            <v/>
          </cell>
          <cell r="GQ896" t="str">
            <v/>
          </cell>
          <cell r="GR896" t="str">
            <v/>
          </cell>
          <cell r="GS896" t="str">
            <v/>
          </cell>
          <cell r="GT896" t="str">
            <v/>
          </cell>
          <cell r="GU896" t="str">
            <v/>
          </cell>
          <cell r="GV896" t="str">
            <v/>
          </cell>
          <cell r="GW896" t="str">
            <v/>
          </cell>
          <cell r="GX896" t="str">
            <v/>
          </cell>
          <cell r="GY896" t="str">
            <v/>
          </cell>
          <cell r="GZ896" t="str">
            <v/>
          </cell>
          <cell r="HA896" t="str">
            <v/>
          </cell>
          <cell r="HB896" t="str">
            <v/>
          </cell>
          <cell r="HC896" t="str">
            <v/>
          </cell>
          <cell r="HD896" t="str">
            <v/>
          </cell>
          <cell r="HE896" t="str">
            <v/>
          </cell>
          <cell r="HF896" t="str">
            <v/>
          </cell>
          <cell r="HG896" t="str">
            <v/>
          </cell>
          <cell r="HH896" t="str">
            <v/>
          </cell>
          <cell r="HI896" t="str">
            <v/>
          </cell>
          <cell r="HJ896" t="str">
            <v/>
          </cell>
          <cell r="HK896" t="str">
            <v/>
          </cell>
          <cell r="HL896" t="str">
            <v/>
          </cell>
          <cell r="HM896" t="str">
            <v/>
          </cell>
          <cell r="HN896" t="str">
            <v/>
          </cell>
          <cell r="HO896" t="str">
            <v/>
          </cell>
          <cell r="HP896" t="str">
            <v/>
          </cell>
          <cell r="HQ896" t="str">
            <v/>
          </cell>
          <cell r="HR896" t="str">
            <v/>
          </cell>
          <cell r="HS896" t="str">
            <v/>
          </cell>
          <cell r="HT896" t="str">
            <v/>
          </cell>
          <cell r="HU896" t="str">
            <v/>
          </cell>
          <cell r="HV896" t="str">
            <v/>
          </cell>
          <cell r="HW896" t="str">
            <v/>
          </cell>
          <cell r="HX896" t="str">
            <v/>
          </cell>
          <cell r="HY896" t="str">
            <v/>
          </cell>
          <cell r="HZ896" t="str">
            <v/>
          </cell>
          <cell r="IA896" t="str">
            <v/>
          </cell>
          <cell r="IB896" t="str">
            <v/>
          </cell>
          <cell r="IC896" t="str">
            <v/>
          </cell>
          <cell r="ID896" t="str">
            <v/>
          </cell>
        </row>
        <row r="897">
          <cell r="A897" t="str">
            <v/>
          </cell>
          <cell r="B897" t="str">
            <v/>
          </cell>
          <cell r="C897" t="str">
            <v/>
          </cell>
          <cell r="D897" t="str">
            <v/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  <cell r="J897" t="str">
            <v/>
          </cell>
          <cell r="K897" t="str">
            <v/>
          </cell>
          <cell r="L897" t="str">
            <v/>
          </cell>
          <cell r="M897" t="str">
            <v/>
          </cell>
          <cell r="N897" t="str">
            <v/>
          </cell>
          <cell r="O897" t="str">
            <v/>
          </cell>
          <cell r="P897" t="str">
            <v/>
          </cell>
          <cell r="Q897" t="str">
            <v/>
          </cell>
          <cell r="R897" t="str">
            <v/>
          </cell>
          <cell r="S897" t="str">
            <v/>
          </cell>
          <cell r="T897" t="str">
            <v/>
          </cell>
          <cell r="U897" t="str">
            <v/>
          </cell>
          <cell r="V897" t="str">
            <v/>
          </cell>
          <cell r="W897" t="str">
            <v/>
          </cell>
          <cell r="X897" t="str">
            <v/>
          </cell>
          <cell r="Y897" t="str">
            <v/>
          </cell>
          <cell r="Z897" t="str">
            <v/>
          </cell>
          <cell r="AA897" t="str">
            <v/>
          </cell>
          <cell r="AB897" t="str">
            <v/>
          </cell>
          <cell r="AC897" t="str">
            <v/>
          </cell>
          <cell r="AD897" t="str">
            <v/>
          </cell>
          <cell r="AE897" t="str">
            <v/>
          </cell>
          <cell r="AF897" t="str">
            <v/>
          </cell>
          <cell r="AG897" t="str">
            <v/>
          </cell>
          <cell r="AH897" t="str">
            <v/>
          </cell>
          <cell r="AI897" t="str">
            <v/>
          </cell>
          <cell r="AJ897" t="str">
            <v/>
          </cell>
          <cell r="AK897" t="str">
            <v/>
          </cell>
          <cell r="AL897" t="str">
            <v/>
          </cell>
          <cell r="AM897" t="str">
            <v/>
          </cell>
          <cell r="AN897" t="str">
            <v/>
          </cell>
          <cell r="AO897" t="str">
            <v/>
          </cell>
          <cell r="AP897" t="str">
            <v/>
          </cell>
          <cell r="AQ897" t="str">
            <v/>
          </cell>
          <cell r="AR897" t="str">
            <v/>
          </cell>
          <cell r="AS897" t="str">
            <v/>
          </cell>
          <cell r="AT897" t="str">
            <v/>
          </cell>
          <cell r="AU897" t="str">
            <v/>
          </cell>
          <cell r="AV897" t="str">
            <v/>
          </cell>
          <cell r="AW897" t="str">
            <v/>
          </cell>
          <cell r="AX897" t="str">
            <v/>
          </cell>
          <cell r="AY897" t="str">
            <v/>
          </cell>
          <cell r="AZ897" t="str">
            <v/>
          </cell>
          <cell r="BA897" t="str">
            <v/>
          </cell>
          <cell r="BB897" t="str">
            <v/>
          </cell>
          <cell r="BC897" t="str">
            <v/>
          </cell>
          <cell r="BD897" t="str">
            <v/>
          </cell>
          <cell r="BE897" t="str">
            <v/>
          </cell>
          <cell r="BF897" t="str">
            <v/>
          </cell>
          <cell r="BG897" t="str">
            <v/>
          </cell>
          <cell r="BH897" t="str">
            <v/>
          </cell>
          <cell r="BI897" t="str">
            <v/>
          </cell>
          <cell r="BJ897" t="str">
            <v/>
          </cell>
          <cell r="BK897" t="str">
            <v/>
          </cell>
          <cell r="BL897" t="str">
            <v/>
          </cell>
          <cell r="BM897" t="str">
            <v/>
          </cell>
          <cell r="BN897" t="str">
            <v/>
          </cell>
          <cell r="BO897" t="str">
            <v/>
          </cell>
          <cell r="BP897" t="str">
            <v/>
          </cell>
          <cell r="BQ897" t="str">
            <v/>
          </cell>
          <cell r="BR897" t="str">
            <v/>
          </cell>
          <cell r="BS897" t="str">
            <v/>
          </cell>
          <cell r="BT897" t="str">
            <v/>
          </cell>
          <cell r="BU897" t="str">
            <v/>
          </cell>
          <cell r="BV897" t="str">
            <v/>
          </cell>
          <cell r="BW897" t="str">
            <v/>
          </cell>
          <cell r="BX897" t="str">
            <v/>
          </cell>
          <cell r="BY897" t="str">
            <v/>
          </cell>
          <cell r="BZ897" t="str">
            <v/>
          </cell>
          <cell r="CA897" t="str">
            <v/>
          </cell>
          <cell r="CB897" t="str">
            <v/>
          </cell>
          <cell r="CC897" t="str">
            <v/>
          </cell>
          <cell r="CD897" t="str">
            <v/>
          </cell>
          <cell r="CE897" t="str">
            <v/>
          </cell>
          <cell r="CF897" t="str">
            <v/>
          </cell>
          <cell r="CG897" t="str">
            <v/>
          </cell>
          <cell r="CH897" t="str">
            <v/>
          </cell>
          <cell r="CI897" t="str">
            <v/>
          </cell>
          <cell r="CJ897" t="str">
            <v/>
          </cell>
          <cell r="CK897" t="str">
            <v/>
          </cell>
          <cell r="CL897" t="str">
            <v/>
          </cell>
          <cell r="CM897" t="str">
            <v/>
          </cell>
          <cell r="CN897" t="str">
            <v/>
          </cell>
          <cell r="CO897" t="str">
            <v/>
          </cell>
          <cell r="CP897" t="str">
            <v/>
          </cell>
          <cell r="CQ897" t="str">
            <v/>
          </cell>
          <cell r="CR897" t="str">
            <v/>
          </cell>
          <cell r="CS897" t="str">
            <v/>
          </cell>
          <cell r="CT897" t="str">
            <v/>
          </cell>
          <cell r="CU897" t="str">
            <v/>
          </cell>
          <cell r="CV897" t="str">
            <v/>
          </cell>
          <cell r="CW897" t="str">
            <v/>
          </cell>
          <cell r="CX897" t="str">
            <v/>
          </cell>
          <cell r="CY897" t="str">
            <v/>
          </cell>
          <cell r="CZ897" t="str">
            <v/>
          </cell>
          <cell r="DA897" t="str">
            <v/>
          </cell>
          <cell r="DB897" t="str">
            <v/>
          </cell>
          <cell r="DC897" t="str">
            <v/>
          </cell>
          <cell r="DD897" t="str">
            <v/>
          </cell>
          <cell r="DE897" t="str">
            <v/>
          </cell>
          <cell r="DF897" t="str">
            <v/>
          </cell>
          <cell r="DG897" t="str">
            <v/>
          </cell>
          <cell r="DH897" t="str">
            <v/>
          </cell>
          <cell r="DI897" t="str">
            <v/>
          </cell>
          <cell r="DJ897" t="str">
            <v/>
          </cell>
          <cell r="DK897" t="str">
            <v/>
          </cell>
          <cell r="DL897" t="str">
            <v/>
          </cell>
          <cell r="DM897" t="str">
            <v/>
          </cell>
          <cell r="DN897" t="str">
            <v/>
          </cell>
          <cell r="DO897" t="str">
            <v/>
          </cell>
          <cell r="DP897" t="str">
            <v/>
          </cell>
          <cell r="DQ897" t="str">
            <v/>
          </cell>
          <cell r="DR897" t="str">
            <v/>
          </cell>
          <cell r="DS897" t="str">
            <v/>
          </cell>
          <cell r="DT897" t="str">
            <v/>
          </cell>
          <cell r="DU897" t="str">
            <v/>
          </cell>
          <cell r="DV897" t="str">
            <v/>
          </cell>
          <cell r="DW897" t="str">
            <v/>
          </cell>
          <cell r="DX897" t="str">
            <v/>
          </cell>
          <cell r="DY897" t="str">
            <v/>
          </cell>
          <cell r="DZ897" t="str">
            <v/>
          </cell>
          <cell r="EA897" t="str">
            <v/>
          </cell>
          <cell r="EB897" t="str">
            <v/>
          </cell>
          <cell r="EC897" t="str">
            <v/>
          </cell>
          <cell r="ED897" t="str">
            <v/>
          </cell>
          <cell r="EE897" t="str">
            <v/>
          </cell>
          <cell r="EF897" t="str">
            <v/>
          </cell>
          <cell r="EG897" t="str">
            <v/>
          </cell>
          <cell r="EH897" t="str">
            <v/>
          </cell>
          <cell r="EI897" t="str">
            <v/>
          </cell>
          <cell r="EJ897" t="str">
            <v/>
          </cell>
          <cell r="EK897" t="str">
            <v/>
          </cell>
          <cell r="EL897" t="str">
            <v/>
          </cell>
          <cell r="EM897" t="str">
            <v/>
          </cell>
          <cell r="EN897" t="str">
            <v/>
          </cell>
          <cell r="EO897" t="str">
            <v/>
          </cell>
          <cell r="EP897" t="str">
            <v/>
          </cell>
          <cell r="EQ897" t="str">
            <v/>
          </cell>
          <cell r="ER897" t="str">
            <v/>
          </cell>
          <cell r="ES897" t="str">
            <v/>
          </cell>
          <cell r="ET897" t="str">
            <v/>
          </cell>
          <cell r="EU897" t="str">
            <v/>
          </cell>
          <cell r="EV897" t="str">
            <v/>
          </cell>
          <cell r="EW897" t="str">
            <v/>
          </cell>
          <cell r="EX897" t="str">
            <v/>
          </cell>
          <cell r="EY897" t="str">
            <v/>
          </cell>
          <cell r="EZ897" t="str">
            <v/>
          </cell>
          <cell r="FA897" t="str">
            <v/>
          </cell>
          <cell r="FB897" t="str">
            <v/>
          </cell>
          <cell r="FC897" t="str">
            <v/>
          </cell>
          <cell r="FD897" t="str">
            <v/>
          </cell>
          <cell r="FE897" t="str">
            <v/>
          </cell>
          <cell r="FF897" t="str">
            <v/>
          </cell>
          <cell r="FG897" t="str">
            <v/>
          </cell>
          <cell r="FH897" t="str">
            <v/>
          </cell>
          <cell r="FI897" t="str">
            <v/>
          </cell>
          <cell r="FJ897" t="str">
            <v/>
          </cell>
          <cell r="FK897" t="str">
            <v/>
          </cell>
          <cell r="FL897" t="str">
            <v/>
          </cell>
          <cell r="FM897" t="str">
            <v/>
          </cell>
          <cell r="FN897" t="str">
            <v/>
          </cell>
          <cell r="FO897" t="str">
            <v/>
          </cell>
          <cell r="FP897" t="str">
            <v/>
          </cell>
          <cell r="FQ897" t="str">
            <v/>
          </cell>
          <cell r="FR897" t="str">
            <v/>
          </cell>
          <cell r="FS897" t="str">
            <v/>
          </cell>
          <cell r="FT897" t="str">
            <v/>
          </cell>
          <cell r="FU897" t="str">
            <v/>
          </cell>
          <cell r="FV897" t="str">
            <v/>
          </cell>
          <cell r="FW897" t="str">
            <v/>
          </cell>
          <cell r="FX897" t="str">
            <v/>
          </cell>
          <cell r="FY897" t="str">
            <v/>
          </cell>
          <cell r="FZ897" t="str">
            <v/>
          </cell>
          <cell r="GA897" t="str">
            <v/>
          </cell>
          <cell r="GB897" t="str">
            <v/>
          </cell>
          <cell r="GC897" t="str">
            <v/>
          </cell>
          <cell r="GD897" t="str">
            <v/>
          </cell>
          <cell r="GE897" t="str">
            <v/>
          </cell>
          <cell r="GF897" t="str">
            <v/>
          </cell>
          <cell r="GG897" t="str">
            <v/>
          </cell>
          <cell r="GH897" t="str">
            <v/>
          </cell>
          <cell r="GI897" t="str">
            <v/>
          </cell>
          <cell r="GJ897" t="str">
            <v/>
          </cell>
          <cell r="GK897" t="str">
            <v/>
          </cell>
          <cell r="GL897" t="str">
            <v/>
          </cell>
          <cell r="GM897" t="str">
            <v/>
          </cell>
          <cell r="GN897" t="str">
            <v/>
          </cell>
          <cell r="GO897" t="str">
            <v/>
          </cell>
          <cell r="GP897" t="str">
            <v/>
          </cell>
          <cell r="GQ897" t="str">
            <v/>
          </cell>
          <cell r="GR897" t="str">
            <v/>
          </cell>
          <cell r="GS897" t="str">
            <v/>
          </cell>
          <cell r="GT897" t="str">
            <v/>
          </cell>
          <cell r="GU897" t="str">
            <v/>
          </cell>
          <cell r="GV897" t="str">
            <v/>
          </cell>
          <cell r="GW897" t="str">
            <v/>
          </cell>
          <cell r="GX897" t="str">
            <v/>
          </cell>
          <cell r="GY897" t="str">
            <v/>
          </cell>
          <cell r="GZ897" t="str">
            <v/>
          </cell>
          <cell r="HA897" t="str">
            <v/>
          </cell>
          <cell r="HB897" t="str">
            <v/>
          </cell>
          <cell r="HC897" t="str">
            <v/>
          </cell>
          <cell r="HD897" t="str">
            <v/>
          </cell>
          <cell r="HE897" t="str">
            <v/>
          </cell>
          <cell r="HF897" t="str">
            <v/>
          </cell>
          <cell r="HG897" t="str">
            <v/>
          </cell>
          <cell r="HH897" t="str">
            <v/>
          </cell>
          <cell r="HI897" t="str">
            <v/>
          </cell>
          <cell r="HJ897" t="str">
            <v/>
          </cell>
          <cell r="HK897" t="str">
            <v/>
          </cell>
          <cell r="HL897" t="str">
            <v/>
          </cell>
          <cell r="HM897" t="str">
            <v/>
          </cell>
          <cell r="HN897" t="str">
            <v/>
          </cell>
          <cell r="HO897" t="str">
            <v/>
          </cell>
          <cell r="HP897" t="str">
            <v/>
          </cell>
          <cell r="HQ897" t="str">
            <v/>
          </cell>
          <cell r="HR897" t="str">
            <v/>
          </cell>
          <cell r="HS897" t="str">
            <v/>
          </cell>
          <cell r="HT897" t="str">
            <v/>
          </cell>
          <cell r="HU897" t="str">
            <v/>
          </cell>
          <cell r="HV897" t="str">
            <v/>
          </cell>
          <cell r="HW897" t="str">
            <v/>
          </cell>
          <cell r="HX897" t="str">
            <v/>
          </cell>
          <cell r="HY897" t="str">
            <v/>
          </cell>
          <cell r="HZ897" t="str">
            <v/>
          </cell>
          <cell r="IA897" t="str">
            <v/>
          </cell>
          <cell r="IB897" t="str">
            <v/>
          </cell>
          <cell r="IC897" t="str">
            <v/>
          </cell>
          <cell r="ID897" t="str">
            <v/>
          </cell>
        </row>
        <row r="898">
          <cell r="A898" t="str">
            <v/>
          </cell>
          <cell r="B898" t="str">
            <v/>
          </cell>
          <cell r="C898" t="str">
            <v/>
          </cell>
          <cell r="D898" t="str">
            <v/>
          </cell>
          <cell r="E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  <cell r="J898" t="str">
            <v/>
          </cell>
          <cell r="K898" t="str">
            <v/>
          </cell>
          <cell r="L898" t="str">
            <v/>
          </cell>
          <cell r="M898" t="str">
            <v/>
          </cell>
          <cell r="N898" t="str">
            <v/>
          </cell>
          <cell r="O898" t="str">
            <v/>
          </cell>
          <cell r="P898" t="str">
            <v/>
          </cell>
          <cell r="Q898" t="str">
            <v/>
          </cell>
          <cell r="R898" t="str">
            <v/>
          </cell>
          <cell r="S898" t="str">
            <v/>
          </cell>
          <cell r="T898" t="str">
            <v/>
          </cell>
          <cell r="U898" t="str">
            <v/>
          </cell>
          <cell r="V898" t="str">
            <v/>
          </cell>
          <cell r="W898" t="str">
            <v/>
          </cell>
          <cell r="X898" t="str">
            <v/>
          </cell>
          <cell r="Y898" t="str">
            <v/>
          </cell>
          <cell r="Z898" t="str">
            <v/>
          </cell>
          <cell r="AA898" t="str">
            <v/>
          </cell>
          <cell r="AB898" t="str">
            <v/>
          </cell>
          <cell r="AC898" t="str">
            <v/>
          </cell>
          <cell r="AD898" t="str">
            <v/>
          </cell>
          <cell r="AE898" t="str">
            <v/>
          </cell>
          <cell r="AF898" t="str">
            <v/>
          </cell>
          <cell r="AG898" t="str">
            <v/>
          </cell>
          <cell r="AH898" t="str">
            <v/>
          </cell>
          <cell r="AI898" t="str">
            <v/>
          </cell>
          <cell r="AJ898" t="str">
            <v/>
          </cell>
          <cell r="AK898" t="str">
            <v/>
          </cell>
          <cell r="AL898" t="str">
            <v/>
          </cell>
          <cell r="AM898" t="str">
            <v/>
          </cell>
          <cell r="AN898" t="str">
            <v/>
          </cell>
          <cell r="AO898" t="str">
            <v/>
          </cell>
          <cell r="AP898" t="str">
            <v/>
          </cell>
          <cell r="AQ898" t="str">
            <v/>
          </cell>
          <cell r="AR898" t="str">
            <v/>
          </cell>
          <cell r="AS898" t="str">
            <v/>
          </cell>
          <cell r="AT898" t="str">
            <v/>
          </cell>
          <cell r="AU898" t="str">
            <v/>
          </cell>
          <cell r="AV898" t="str">
            <v/>
          </cell>
          <cell r="AW898" t="str">
            <v/>
          </cell>
          <cell r="AX898" t="str">
            <v/>
          </cell>
          <cell r="AY898" t="str">
            <v/>
          </cell>
          <cell r="AZ898" t="str">
            <v/>
          </cell>
          <cell r="BA898" t="str">
            <v/>
          </cell>
          <cell r="BB898" t="str">
            <v/>
          </cell>
          <cell r="BC898" t="str">
            <v/>
          </cell>
          <cell r="BD898" t="str">
            <v/>
          </cell>
          <cell r="BE898" t="str">
            <v/>
          </cell>
          <cell r="BF898" t="str">
            <v/>
          </cell>
          <cell r="BG898" t="str">
            <v/>
          </cell>
          <cell r="BH898" t="str">
            <v/>
          </cell>
          <cell r="BI898" t="str">
            <v/>
          </cell>
          <cell r="BJ898" t="str">
            <v/>
          </cell>
          <cell r="BK898" t="str">
            <v/>
          </cell>
          <cell r="BL898" t="str">
            <v/>
          </cell>
          <cell r="BM898" t="str">
            <v/>
          </cell>
          <cell r="BN898" t="str">
            <v/>
          </cell>
          <cell r="BO898" t="str">
            <v/>
          </cell>
          <cell r="BP898" t="str">
            <v/>
          </cell>
          <cell r="BQ898" t="str">
            <v/>
          </cell>
          <cell r="BR898" t="str">
            <v/>
          </cell>
          <cell r="BS898" t="str">
            <v/>
          </cell>
          <cell r="BT898" t="str">
            <v/>
          </cell>
          <cell r="BU898" t="str">
            <v/>
          </cell>
          <cell r="BV898" t="str">
            <v/>
          </cell>
          <cell r="BW898" t="str">
            <v/>
          </cell>
          <cell r="BX898" t="str">
            <v/>
          </cell>
          <cell r="BY898" t="str">
            <v/>
          </cell>
          <cell r="BZ898" t="str">
            <v/>
          </cell>
          <cell r="CA898" t="str">
            <v/>
          </cell>
          <cell r="CB898" t="str">
            <v/>
          </cell>
          <cell r="CC898" t="str">
            <v/>
          </cell>
          <cell r="CD898" t="str">
            <v/>
          </cell>
          <cell r="CE898" t="str">
            <v/>
          </cell>
          <cell r="CF898" t="str">
            <v/>
          </cell>
          <cell r="CG898" t="str">
            <v/>
          </cell>
          <cell r="CH898" t="str">
            <v/>
          </cell>
          <cell r="CI898" t="str">
            <v/>
          </cell>
          <cell r="CJ898" t="str">
            <v/>
          </cell>
          <cell r="CK898" t="str">
            <v/>
          </cell>
          <cell r="CL898" t="str">
            <v/>
          </cell>
          <cell r="CM898" t="str">
            <v/>
          </cell>
          <cell r="CN898" t="str">
            <v/>
          </cell>
          <cell r="CO898" t="str">
            <v/>
          </cell>
          <cell r="CP898" t="str">
            <v/>
          </cell>
          <cell r="CQ898" t="str">
            <v/>
          </cell>
          <cell r="CR898" t="str">
            <v/>
          </cell>
          <cell r="CS898" t="str">
            <v/>
          </cell>
          <cell r="CT898" t="str">
            <v/>
          </cell>
          <cell r="CU898" t="str">
            <v/>
          </cell>
          <cell r="CV898" t="str">
            <v/>
          </cell>
          <cell r="CW898" t="str">
            <v/>
          </cell>
          <cell r="CX898" t="str">
            <v/>
          </cell>
          <cell r="CY898" t="str">
            <v/>
          </cell>
          <cell r="CZ898" t="str">
            <v/>
          </cell>
          <cell r="DA898" t="str">
            <v/>
          </cell>
          <cell r="DB898" t="str">
            <v/>
          </cell>
          <cell r="DC898" t="str">
            <v/>
          </cell>
          <cell r="DD898" t="str">
            <v/>
          </cell>
          <cell r="DE898" t="str">
            <v/>
          </cell>
          <cell r="DF898" t="str">
            <v/>
          </cell>
          <cell r="DG898" t="str">
            <v/>
          </cell>
          <cell r="DH898" t="str">
            <v/>
          </cell>
          <cell r="DI898" t="str">
            <v/>
          </cell>
          <cell r="DJ898" t="str">
            <v/>
          </cell>
          <cell r="DK898" t="str">
            <v/>
          </cell>
          <cell r="DL898" t="str">
            <v/>
          </cell>
          <cell r="DM898" t="str">
            <v/>
          </cell>
          <cell r="DN898" t="str">
            <v/>
          </cell>
          <cell r="DO898" t="str">
            <v/>
          </cell>
          <cell r="DP898" t="str">
            <v/>
          </cell>
          <cell r="DQ898" t="str">
            <v/>
          </cell>
          <cell r="DR898" t="str">
            <v/>
          </cell>
          <cell r="DS898" t="str">
            <v/>
          </cell>
          <cell r="DT898" t="str">
            <v/>
          </cell>
          <cell r="DU898" t="str">
            <v/>
          </cell>
          <cell r="DV898" t="str">
            <v/>
          </cell>
          <cell r="DW898" t="str">
            <v/>
          </cell>
          <cell r="DX898" t="str">
            <v/>
          </cell>
          <cell r="DY898" t="str">
            <v/>
          </cell>
          <cell r="DZ898" t="str">
            <v/>
          </cell>
          <cell r="EA898" t="str">
            <v/>
          </cell>
          <cell r="EB898" t="str">
            <v/>
          </cell>
          <cell r="EC898" t="str">
            <v/>
          </cell>
          <cell r="ED898" t="str">
            <v/>
          </cell>
          <cell r="EE898" t="str">
            <v/>
          </cell>
          <cell r="EF898" t="str">
            <v/>
          </cell>
          <cell r="EG898" t="str">
            <v/>
          </cell>
          <cell r="EH898" t="str">
            <v/>
          </cell>
          <cell r="EI898" t="str">
            <v/>
          </cell>
          <cell r="EJ898" t="str">
            <v/>
          </cell>
          <cell r="EK898" t="str">
            <v/>
          </cell>
          <cell r="EL898" t="str">
            <v/>
          </cell>
          <cell r="EM898" t="str">
            <v/>
          </cell>
          <cell r="EN898" t="str">
            <v/>
          </cell>
          <cell r="EO898" t="str">
            <v/>
          </cell>
          <cell r="EP898" t="str">
            <v/>
          </cell>
          <cell r="EQ898" t="str">
            <v/>
          </cell>
          <cell r="ER898" t="str">
            <v/>
          </cell>
          <cell r="ES898" t="str">
            <v/>
          </cell>
          <cell r="ET898" t="str">
            <v/>
          </cell>
          <cell r="EU898" t="str">
            <v/>
          </cell>
          <cell r="EV898" t="str">
            <v/>
          </cell>
          <cell r="EW898" t="str">
            <v/>
          </cell>
          <cell r="EX898" t="str">
            <v/>
          </cell>
          <cell r="EY898" t="str">
            <v/>
          </cell>
          <cell r="EZ898" t="str">
            <v/>
          </cell>
          <cell r="FA898" t="str">
            <v/>
          </cell>
          <cell r="FB898" t="str">
            <v/>
          </cell>
          <cell r="FC898" t="str">
            <v/>
          </cell>
          <cell r="FD898" t="str">
            <v/>
          </cell>
          <cell r="FE898" t="str">
            <v/>
          </cell>
          <cell r="FF898" t="str">
            <v/>
          </cell>
          <cell r="FG898" t="str">
            <v/>
          </cell>
          <cell r="FH898" t="str">
            <v/>
          </cell>
          <cell r="FI898" t="str">
            <v/>
          </cell>
          <cell r="FJ898" t="str">
            <v/>
          </cell>
          <cell r="FK898" t="str">
            <v/>
          </cell>
          <cell r="FL898" t="str">
            <v/>
          </cell>
          <cell r="FM898" t="str">
            <v/>
          </cell>
          <cell r="FN898" t="str">
            <v/>
          </cell>
          <cell r="FO898" t="str">
            <v/>
          </cell>
          <cell r="FP898" t="str">
            <v/>
          </cell>
          <cell r="FQ898" t="str">
            <v/>
          </cell>
          <cell r="FR898" t="str">
            <v/>
          </cell>
          <cell r="FS898" t="str">
            <v/>
          </cell>
          <cell r="FT898" t="str">
            <v/>
          </cell>
          <cell r="FU898" t="str">
            <v/>
          </cell>
          <cell r="FV898" t="str">
            <v/>
          </cell>
          <cell r="FW898" t="str">
            <v/>
          </cell>
          <cell r="FX898" t="str">
            <v/>
          </cell>
          <cell r="FY898" t="str">
            <v/>
          </cell>
          <cell r="FZ898" t="str">
            <v/>
          </cell>
          <cell r="GA898" t="str">
            <v/>
          </cell>
          <cell r="GB898" t="str">
            <v/>
          </cell>
          <cell r="GC898" t="str">
            <v/>
          </cell>
          <cell r="GD898" t="str">
            <v/>
          </cell>
          <cell r="GE898" t="str">
            <v/>
          </cell>
          <cell r="GF898" t="str">
            <v/>
          </cell>
          <cell r="GG898" t="str">
            <v/>
          </cell>
          <cell r="GH898" t="str">
            <v/>
          </cell>
          <cell r="GI898" t="str">
            <v/>
          </cell>
          <cell r="GJ898" t="str">
            <v/>
          </cell>
          <cell r="GK898" t="str">
            <v/>
          </cell>
          <cell r="GL898" t="str">
            <v/>
          </cell>
          <cell r="GM898" t="str">
            <v/>
          </cell>
          <cell r="GN898" t="str">
            <v/>
          </cell>
          <cell r="GO898" t="str">
            <v/>
          </cell>
          <cell r="GP898" t="str">
            <v/>
          </cell>
          <cell r="GQ898" t="str">
            <v/>
          </cell>
          <cell r="GR898" t="str">
            <v/>
          </cell>
          <cell r="GS898" t="str">
            <v/>
          </cell>
          <cell r="GT898" t="str">
            <v/>
          </cell>
          <cell r="GU898" t="str">
            <v/>
          </cell>
          <cell r="GV898" t="str">
            <v/>
          </cell>
          <cell r="GW898" t="str">
            <v/>
          </cell>
          <cell r="GX898" t="str">
            <v/>
          </cell>
          <cell r="GY898" t="str">
            <v/>
          </cell>
          <cell r="GZ898" t="str">
            <v/>
          </cell>
          <cell r="HA898" t="str">
            <v/>
          </cell>
          <cell r="HB898" t="str">
            <v/>
          </cell>
          <cell r="HC898" t="str">
            <v/>
          </cell>
          <cell r="HD898" t="str">
            <v/>
          </cell>
          <cell r="HE898" t="str">
            <v/>
          </cell>
          <cell r="HF898" t="str">
            <v/>
          </cell>
          <cell r="HG898" t="str">
            <v/>
          </cell>
          <cell r="HH898" t="str">
            <v/>
          </cell>
          <cell r="HI898" t="str">
            <v/>
          </cell>
          <cell r="HJ898" t="str">
            <v/>
          </cell>
          <cell r="HK898" t="str">
            <v/>
          </cell>
          <cell r="HL898" t="str">
            <v/>
          </cell>
          <cell r="HM898" t="str">
            <v/>
          </cell>
          <cell r="HN898" t="str">
            <v/>
          </cell>
          <cell r="HO898" t="str">
            <v/>
          </cell>
          <cell r="HP898" t="str">
            <v/>
          </cell>
          <cell r="HQ898" t="str">
            <v/>
          </cell>
          <cell r="HR898" t="str">
            <v/>
          </cell>
          <cell r="HS898" t="str">
            <v/>
          </cell>
          <cell r="HT898" t="str">
            <v/>
          </cell>
          <cell r="HU898" t="str">
            <v/>
          </cell>
          <cell r="HV898" t="str">
            <v/>
          </cell>
          <cell r="HW898" t="str">
            <v/>
          </cell>
          <cell r="HX898" t="str">
            <v/>
          </cell>
          <cell r="HY898" t="str">
            <v/>
          </cell>
          <cell r="HZ898" t="str">
            <v/>
          </cell>
          <cell r="IA898" t="str">
            <v/>
          </cell>
          <cell r="IB898" t="str">
            <v/>
          </cell>
          <cell r="IC898" t="str">
            <v/>
          </cell>
          <cell r="ID898" t="str">
            <v/>
          </cell>
        </row>
        <row r="899">
          <cell r="A899" t="str">
            <v/>
          </cell>
          <cell r="B899" t="str">
            <v/>
          </cell>
          <cell r="C899" t="str">
            <v/>
          </cell>
          <cell r="D899" t="str">
            <v/>
          </cell>
          <cell r="E899" t="str">
            <v/>
          </cell>
          <cell r="F899" t="str">
            <v/>
          </cell>
          <cell r="G899" t="str">
            <v/>
          </cell>
          <cell r="H899" t="str">
            <v/>
          </cell>
          <cell r="I899" t="str">
            <v/>
          </cell>
          <cell r="J899" t="str">
            <v/>
          </cell>
          <cell r="K899" t="str">
            <v/>
          </cell>
          <cell r="L899" t="str">
            <v/>
          </cell>
          <cell r="M899" t="str">
            <v/>
          </cell>
          <cell r="N899" t="str">
            <v/>
          </cell>
          <cell r="O899" t="str">
            <v/>
          </cell>
          <cell r="P899" t="str">
            <v/>
          </cell>
          <cell r="Q899" t="str">
            <v/>
          </cell>
          <cell r="R899" t="str">
            <v/>
          </cell>
          <cell r="S899" t="str">
            <v/>
          </cell>
          <cell r="T899" t="str">
            <v/>
          </cell>
          <cell r="U899" t="str">
            <v/>
          </cell>
          <cell r="V899" t="str">
            <v/>
          </cell>
          <cell r="W899" t="str">
            <v/>
          </cell>
          <cell r="X899" t="str">
            <v/>
          </cell>
          <cell r="Y899" t="str">
            <v/>
          </cell>
          <cell r="Z899" t="str">
            <v/>
          </cell>
          <cell r="AA899" t="str">
            <v/>
          </cell>
          <cell r="AB899" t="str">
            <v/>
          </cell>
          <cell r="AC899" t="str">
            <v/>
          </cell>
          <cell r="AD899" t="str">
            <v/>
          </cell>
          <cell r="AE899" t="str">
            <v/>
          </cell>
          <cell r="AF899" t="str">
            <v/>
          </cell>
          <cell r="AG899" t="str">
            <v/>
          </cell>
          <cell r="AH899" t="str">
            <v/>
          </cell>
          <cell r="AI899" t="str">
            <v/>
          </cell>
          <cell r="AJ899" t="str">
            <v/>
          </cell>
          <cell r="AK899" t="str">
            <v/>
          </cell>
          <cell r="AL899" t="str">
            <v/>
          </cell>
          <cell r="AM899" t="str">
            <v/>
          </cell>
          <cell r="AN899" t="str">
            <v/>
          </cell>
          <cell r="AO899" t="str">
            <v/>
          </cell>
          <cell r="AP899" t="str">
            <v/>
          </cell>
          <cell r="AQ899" t="str">
            <v/>
          </cell>
          <cell r="AR899" t="str">
            <v/>
          </cell>
          <cell r="AS899" t="str">
            <v/>
          </cell>
          <cell r="AT899" t="str">
            <v/>
          </cell>
          <cell r="AU899" t="str">
            <v/>
          </cell>
          <cell r="AV899" t="str">
            <v/>
          </cell>
          <cell r="AW899" t="str">
            <v/>
          </cell>
          <cell r="AX899" t="str">
            <v/>
          </cell>
          <cell r="AY899" t="str">
            <v/>
          </cell>
          <cell r="AZ899" t="str">
            <v/>
          </cell>
          <cell r="BA899" t="str">
            <v/>
          </cell>
          <cell r="BB899" t="str">
            <v/>
          </cell>
          <cell r="BC899" t="str">
            <v/>
          </cell>
          <cell r="BD899" t="str">
            <v/>
          </cell>
          <cell r="BE899" t="str">
            <v/>
          </cell>
          <cell r="BF899" t="str">
            <v/>
          </cell>
          <cell r="BG899" t="str">
            <v/>
          </cell>
          <cell r="BH899" t="str">
            <v/>
          </cell>
          <cell r="BI899" t="str">
            <v/>
          </cell>
          <cell r="BJ899" t="str">
            <v/>
          </cell>
          <cell r="BK899" t="str">
            <v/>
          </cell>
          <cell r="BL899" t="str">
            <v/>
          </cell>
          <cell r="BM899" t="str">
            <v/>
          </cell>
          <cell r="BN899" t="str">
            <v/>
          </cell>
          <cell r="BO899" t="str">
            <v/>
          </cell>
          <cell r="BP899" t="str">
            <v/>
          </cell>
          <cell r="BQ899" t="str">
            <v/>
          </cell>
          <cell r="BR899" t="str">
            <v/>
          </cell>
          <cell r="BS899" t="str">
            <v/>
          </cell>
          <cell r="BT899" t="str">
            <v/>
          </cell>
          <cell r="BU899" t="str">
            <v/>
          </cell>
          <cell r="BV899" t="str">
            <v/>
          </cell>
          <cell r="BW899" t="str">
            <v/>
          </cell>
          <cell r="BX899" t="str">
            <v/>
          </cell>
          <cell r="BY899" t="str">
            <v/>
          </cell>
          <cell r="BZ899" t="str">
            <v/>
          </cell>
          <cell r="CA899" t="str">
            <v/>
          </cell>
          <cell r="CB899" t="str">
            <v/>
          </cell>
          <cell r="CC899" t="str">
            <v/>
          </cell>
          <cell r="CD899" t="str">
            <v/>
          </cell>
          <cell r="CE899" t="str">
            <v/>
          </cell>
          <cell r="CF899" t="str">
            <v/>
          </cell>
          <cell r="CG899" t="str">
            <v/>
          </cell>
          <cell r="CH899" t="str">
            <v/>
          </cell>
          <cell r="CI899" t="str">
            <v/>
          </cell>
          <cell r="CJ899" t="str">
            <v/>
          </cell>
          <cell r="CK899" t="str">
            <v/>
          </cell>
          <cell r="CL899" t="str">
            <v/>
          </cell>
          <cell r="CM899" t="str">
            <v/>
          </cell>
          <cell r="CN899" t="str">
            <v/>
          </cell>
          <cell r="CO899" t="str">
            <v/>
          </cell>
          <cell r="CP899" t="str">
            <v/>
          </cell>
          <cell r="CQ899" t="str">
            <v/>
          </cell>
          <cell r="CR899" t="str">
            <v/>
          </cell>
          <cell r="CS899" t="str">
            <v/>
          </cell>
          <cell r="CT899" t="str">
            <v/>
          </cell>
          <cell r="CU899" t="str">
            <v/>
          </cell>
          <cell r="CV899" t="str">
            <v/>
          </cell>
          <cell r="CW899" t="str">
            <v/>
          </cell>
          <cell r="CX899" t="str">
            <v/>
          </cell>
          <cell r="CY899" t="str">
            <v/>
          </cell>
          <cell r="CZ899" t="str">
            <v/>
          </cell>
          <cell r="DA899" t="str">
            <v/>
          </cell>
          <cell r="DB899" t="str">
            <v/>
          </cell>
          <cell r="DC899" t="str">
            <v/>
          </cell>
          <cell r="DD899" t="str">
            <v/>
          </cell>
          <cell r="DE899" t="str">
            <v/>
          </cell>
          <cell r="DF899" t="str">
            <v/>
          </cell>
          <cell r="DG899" t="str">
            <v/>
          </cell>
          <cell r="DH899" t="str">
            <v/>
          </cell>
          <cell r="DI899" t="str">
            <v/>
          </cell>
          <cell r="DJ899" t="str">
            <v/>
          </cell>
          <cell r="DK899" t="str">
            <v/>
          </cell>
          <cell r="DL899" t="str">
            <v/>
          </cell>
          <cell r="DM899" t="str">
            <v/>
          </cell>
          <cell r="DN899" t="str">
            <v/>
          </cell>
          <cell r="DO899" t="str">
            <v/>
          </cell>
          <cell r="DP899" t="str">
            <v/>
          </cell>
          <cell r="DQ899" t="str">
            <v/>
          </cell>
          <cell r="DR899" t="str">
            <v/>
          </cell>
          <cell r="DS899" t="str">
            <v/>
          </cell>
          <cell r="DT899" t="str">
            <v/>
          </cell>
          <cell r="DU899" t="str">
            <v/>
          </cell>
          <cell r="DV899" t="str">
            <v/>
          </cell>
          <cell r="DW899" t="str">
            <v/>
          </cell>
          <cell r="DX899" t="str">
            <v/>
          </cell>
          <cell r="DY899" t="str">
            <v/>
          </cell>
          <cell r="DZ899" t="str">
            <v/>
          </cell>
          <cell r="EA899" t="str">
            <v/>
          </cell>
          <cell r="EB899" t="str">
            <v/>
          </cell>
          <cell r="EC899" t="str">
            <v/>
          </cell>
          <cell r="ED899" t="str">
            <v/>
          </cell>
          <cell r="EE899" t="str">
            <v/>
          </cell>
          <cell r="EF899" t="str">
            <v/>
          </cell>
          <cell r="EG899" t="str">
            <v/>
          </cell>
          <cell r="EH899" t="str">
            <v/>
          </cell>
          <cell r="EI899" t="str">
            <v/>
          </cell>
          <cell r="EJ899" t="str">
            <v/>
          </cell>
          <cell r="EK899" t="str">
            <v/>
          </cell>
          <cell r="EL899" t="str">
            <v/>
          </cell>
          <cell r="EM899" t="str">
            <v/>
          </cell>
          <cell r="EN899" t="str">
            <v/>
          </cell>
          <cell r="EO899" t="str">
            <v/>
          </cell>
          <cell r="EP899" t="str">
            <v/>
          </cell>
          <cell r="EQ899" t="str">
            <v/>
          </cell>
          <cell r="ER899" t="str">
            <v/>
          </cell>
          <cell r="ES899" t="str">
            <v/>
          </cell>
          <cell r="ET899" t="str">
            <v/>
          </cell>
          <cell r="EU899" t="str">
            <v/>
          </cell>
          <cell r="EV899" t="str">
            <v/>
          </cell>
          <cell r="EW899" t="str">
            <v/>
          </cell>
          <cell r="EX899" t="str">
            <v/>
          </cell>
          <cell r="EY899" t="str">
            <v/>
          </cell>
          <cell r="EZ899" t="str">
            <v/>
          </cell>
          <cell r="FA899" t="str">
            <v/>
          </cell>
          <cell r="FB899" t="str">
            <v/>
          </cell>
          <cell r="FC899" t="str">
            <v/>
          </cell>
          <cell r="FD899" t="str">
            <v/>
          </cell>
          <cell r="FE899" t="str">
            <v/>
          </cell>
          <cell r="FF899" t="str">
            <v/>
          </cell>
          <cell r="FG899" t="str">
            <v/>
          </cell>
          <cell r="FH899" t="str">
            <v/>
          </cell>
          <cell r="FI899" t="str">
            <v/>
          </cell>
          <cell r="FJ899" t="str">
            <v/>
          </cell>
          <cell r="FK899" t="str">
            <v/>
          </cell>
          <cell r="FL899" t="str">
            <v/>
          </cell>
          <cell r="FM899" t="str">
            <v/>
          </cell>
          <cell r="FN899" t="str">
            <v/>
          </cell>
          <cell r="FO899" t="str">
            <v/>
          </cell>
          <cell r="FP899" t="str">
            <v/>
          </cell>
          <cell r="FQ899" t="str">
            <v/>
          </cell>
          <cell r="FR899" t="str">
            <v/>
          </cell>
          <cell r="FS899" t="str">
            <v/>
          </cell>
          <cell r="FT899" t="str">
            <v/>
          </cell>
          <cell r="FU899" t="str">
            <v/>
          </cell>
          <cell r="FV899" t="str">
            <v/>
          </cell>
          <cell r="FW899" t="str">
            <v/>
          </cell>
          <cell r="FX899" t="str">
            <v/>
          </cell>
          <cell r="FY899" t="str">
            <v/>
          </cell>
          <cell r="FZ899" t="str">
            <v/>
          </cell>
          <cell r="GA899" t="str">
            <v/>
          </cell>
          <cell r="GB899" t="str">
            <v/>
          </cell>
          <cell r="GC899" t="str">
            <v/>
          </cell>
          <cell r="GD899" t="str">
            <v/>
          </cell>
          <cell r="GE899" t="str">
            <v/>
          </cell>
          <cell r="GF899" t="str">
            <v/>
          </cell>
          <cell r="GG899" t="str">
            <v/>
          </cell>
          <cell r="GH899" t="str">
            <v/>
          </cell>
          <cell r="GI899" t="str">
            <v/>
          </cell>
          <cell r="GJ899" t="str">
            <v/>
          </cell>
          <cell r="GK899" t="str">
            <v/>
          </cell>
          <cell r="GL899" t="str">
            <v/>
          </cell>
          <cell r="GM899" t="str">
            <v/>
          </cell>
          <cell r="GN899" t="str">
            <v/>
          </cell>
          <cell r="GO899" t="str">
            <v/>
          </cell>
          <cell r="GP899" t="str">
            <v/>
          </cell>
          <cell r="GQ899" t="str">
            <v/>
          </cell>
          <cell r="GR899" t="str">
            <v/>
          </cell>
          <cell r="GS899" t="str">
            <v/>
          </cell>
          <cell r="GT899" t="str">
            <v/>
          </cell>
          <cell r="GU899" t="str">
            <v/>
          </cell>
          <cell r="GV899" t="str">
            <v/>
          </cell>
          <cell r="GW899" t="str">
            <v/>
          </cell>
          <cell r="GX899" t="str">
            <v/>
          </cell>
          <cell r="GY899" t="str">
            <v/>
          </cell>
          <cell r="GZ899" t="str">
            <v/>
          </cell>
          <cell r="HA899" t="str">
            <v/>
          </cell>
          <cell r="HB899" t="str">
            <v/>
          </cell>
          <cell r="HC899" t="str">
            <v/>
          </cell>
          <cell r="HD899" t="str">
            <v/>
          </cell>
          <cell r="HE899" t="str">
            <v/>
          </cell>
          <cell r="HF899" t="str">
            <v/>
          </cell>
          <cell r="HG899" t="str">
            <v/>
          </cell>
          <cell r="HH899" t="str">
            <v/>
          </cell>
          <cell r="HI899" t="str">
            <v/>
          </cell>
          <cell r="HJ899" t="str">
            <v/>
          </cell>
          <cell r="HK899" t="str">
            <v/>
          </cell>
          <cell r="HL899" t="str">
            <v/>
          </cell>
          <cell r="HM899" t="str">
            <v/>
          </cell>
          <cell r="HN899" t="str">
            <v/>
          </cell>
          <cell r="HO899" t="str">
            <v/>
          </cell>
          <cell r="HP899" t="str">
            <v/>
          </cell>
          <cell r="HQ899" t="str">
            <v/>
          </cell>
          <cell r="HR899" t="str">
            <v/>
          </cell>
          <cell r="HS899" t="str">
            <v/>
          </cell>
          <cell r="HT899" t="str">
            <v/>
          </cell>
          <cell r="HU899" t="str">
            <v/>
          </cell>
          <cell r="HV899" t="str">
            <v/>
          </cell>
          <cell r="HW899" t="str">
            <v/>
          </cell>
          <cell r="HX899" t="str">
            <v/>
          </cell>
          <cell r="HY899" t="str">
            <v/>
          </cell>
          <cell r="HZ899" t="str">
            <v/>
          </cell>
          <cell r="IA899" t="str">
            <v/>
          </cell>
          <cell r="IB899" t="str">
            <v/>
          </cell>
          <cell r="IC899" t="str">
            <v/>
          </cell>
          <cell r="ID899" t="str">
            <v/>
          </cell>
        </row>
        <row r="900">
          <cell r="A900" t="str">
            <v/>
          </cell>
          <cell r="B900" t="str">
            <v/>
          </cell>
          <cell r="C900" t="str">
            <v/>
          </cell>
          <cell r="D900" t="str">
            <v/>
          </cell>
          <cell r="E900" t="str">
            <v/>
          </cell>
          <cell r="F900" t="str">
            <v/>
          </cell>
          <cell r="G900" t="str">
            <v/>
          </cell>
          <cell r="H900" t="str">
            <v/>
          </cell>
          <cell r="I900" t="str">
            <v/>
          </cell>
          <cell r="J900" t="str">
            <v/>
          </cell>
          <cell r="K900" t="str">
            <v/>
          </cell>
          <cell r="L900" t="str">
            <v/>
          </cell>
          <cell r="M900" t="str">
            <v/>
          </cell>
          <cell r="N900" t="str">
            <v/>
          </cell>
          <cell r="O900" t="str">
            <v/>
          </cell>
          <cell r="P900" t="str">
            <v/>
          </cell>
          <cell r="Q900" t="str">
            <v/>
          </cell>
          <cell r="R900" t="str">
            <v/>
          </cell>
          <cell r="S900" t="str">
            <v/>
          </cell>
          <cell r="T900" t="str">
            <v/>
          </cell>
          <cell r="U900" t="str">
            <v/>
          </cell>
          <cell r="V900" t="str">
            <v/>
          </cell>
          <cell r="W900" t="str">
            <v/>
          </cell>
          <cell r="X900" t="str">
            <v/>
          </cell>
          <cell r="Y900" t="str">
            <v/>
          </cell>
          <cell r="Z900" t="str">
            <v/>
          </cell>
          <cell r="AA900" t="str">
            <v/>
          </cell>
          <cell r="AB900" t="str">
            <v/>
          </cell>
          <cell r="AC900" t="str">
            <v/>
          </cell>
          <cell r="AD900" t="str">
            <v/>
          </cell>
          <cell r="AE900" t="str">
            <v/>
          </cell>
          <cell r="AF900" t="str">
            <v/>
          </cell>
          <cell r="AG900" t="str">
            <v/>
          </cell>
          <cell r="AH900" t="str">
            <v/>
          </cell>
          <cell r="AI900" t="str">
            <v/>
          </cell>
          <cell r="AJ900" t="str">
            <v/>
          </cell>
          <cell r="AK900" t="str">
            <v/>
          </cell>
          <cell r="AL900" t="str">
            <v/>
          </cell>
          <cell r="AM900" t="str">
            <v/>
          </cell>
          <cell r="AN900" t="str">
            <v/>
          </cell>
          <cell r="AO900" t="str">
            <v/>
          </cell>
          <cell r="AP900" t="str">
            <v/>
          </cell>
          <cell r="AQ900" t="str">
            <v/>
          </cell>
          <cell r="AR900" t="str">
            <v/>
          </cell>
          <cell r="AS900" t="str">
            <v/>
          </cell>
          <cell r="AT900" t="str">
            <v/>
          </cell>
          <cell r="AU900" t="str">
            <v/>
          </cell>
          <cell r="AV900" t="str">
            <v/>
          </cell>
          <cell r="AW900" t="str">
            <v/>
          </cell>
          <cell r="AX900" t="str">
            <v/>
          </cell>
          <cell r="AY900" t="str">
            <v/>
          </cell>
          <cell r="AZ900" t="str">
            <v/>
          </cell>
          <cell r="BA900" t="str">
            <v/>
          </cell>
          <cell r="BB900" t="str">
            <v/>
          </cell>
          <cell r="BC900" t="str">
            <v/>
          </cell>
          <cell r="BD900" t="str">
            <v/>
          </cell>
          <cell r="BE900" t="str">
            <v/>
          </cell>
          <cell r="BF900" t="str">
            <v/>
          </cell>
          <cell r="BG900" t="str">
            <v/>
          </cell>
          <cell r="BH900" t="str">
            <v/>
          </cell>
          <cell r="BI900" t="str">
            <v/>
          </cell>
          <cell r="BJ900" t="str">
            <v/>
          </cell>
          <cell r="BK900" t="str">
            <v/>
          </cell>
          <cell r="BL900" t="str">
            <v/>
          </cell>
          <cell r="BM900" t="str">
            <v/>
          </cell>
          <cell r="BN900" t="str">
            <v/>
          </cell>
          <cell r="BO900" t="str">
            <v/>
          </cell>
          <cell r="BP900" t="str">
            <v/>
          </cell>
          <cell r="BQ900" t="str">
            <v/>
          </cell>
          <cell r="BR900" t="str">
            <v/>
          </cell>
          <cell r="BS900" t="str">
            <v/>
          </cell>
          <cell r="BT900" t="str">
            <v/>
          </cell>
          <cell r="BU900" t="str">
            <v/>
          </cell>
          <cell r="BV900" t="str">
            <v/>
          </cell>
          <cell r="BW900" t="str">
            <v/>
          </cell>
          <cell r="BX900" t="str">
            <v/>
          </cell>
          <cell r="BY900" t="str">
            <v/>
          </cell>
          <cell r="BZ900" t="str">
            <v/>
          </cell>
          <cell r="CA900" t="str">
            <v/>
          </cell>
          <cell r="CB900" t="str">
            <v/>
          </cell>
          <cell r="CC900" t="str">
            <v/>
          </cell>
          <cell r="CD900" t="str">
            <v/>
          </cell>
          <cell r="CE900" t="str">
            <v/>
          </cell>
          <cell r="CF900" t="str">
            <v/>
          </cell>
          <cell r="CG900" t="str">
            <v/>
          </cell>
          <cell r="CH900" t="str">
            <v/>
          </cell>
          <cell r="CI900" t="str">
            <v/>
          </cell>
          <cell r="CJ900" t="str">
            <v/>
          </cell>
          <cell r="CK900" t="str">
            <v/>
          </cell>
          <cell r="CL900" t="str">
            <v/>
          </cell>
          <cell r="CM900" t="str">
            <v/>
          </cell>
          <cell r="CN900" t="str">
            <v/>
          </cell>
          <cell r="CO900" t="str">
            <v/>
          </cell>
          <cell r="CP900" t="str">
            <v/>
          </cell>
          <cell r="CQ900" t="str">
            <v/>
          </cell>
          <cell r="CR900" t="str">
            <v/>
          </cell>
          <cell r="CS900" t="str">
            <v/>
          </cell>
          <cell r="CT900" t="str">
            <v/>
          </cell>
          <cell r="CU900" t="str">
            <v/>
          </cell>
          <cell r="CV900" t="str">
            <v/>
          </cell>
          <cell r="CW900" t="str">
            <v/>
          </cell>
          <cell r="CX900" t="str">
            <v/>
          </cell>
          <cell r="CY900" t="str">
            <v/>
          </cell>
          <cell r="CZ900" t="str">
            <v/>
          </cell>
          <cell r="DA900" t="str">
            <v/>
          </cell>
          <cell r="DB900" t="str">
            <v/>
          </cell>
          <cell r="DC900" t="str">
            <v/>
          </cell>
          <cell r="DD900" t="str">
            <v/>
          </cell>
          <cell r="DE900" t="str">
            <v/>
          </cell>
          <cell r="DF900" t="str">
            <v/>
          </cell>
          <cell r="DG900" t="str">
            <v/>
          </cell>
          <cell r="DH900" t="str">
            <v/>
          </cell>
          <cell r="DI900" t="str">
            <v/>
          </cell>
          <cell r="DJ900" t="str">
            <v/>
          </cell>
          <cell r="DK900" t="str">
            <v/>
          </cell>
          <cell r="DL900" t="str">
            <v/>
          </cell>
          <cell r="DM900" t="str">
            <v/>
          </cell>
          <cell r="DN900" t="str">
            <v/>
          </cell>
          <cell r="DO900" t="str">
            <v/>
          </cell>
          <cell r="DP900" t="str">
            <v/>
          </cell>
          <cell r="DQ900" t="str">
            <v/>
          </cell>
          <cell r="DR900" t="str">
            <v/>
          </cell>
          <cell r="DS900" t="str">
            <v/>
          </cell>
          <cell r="DT900" t="str">
            <v/>
          </cell>
          <cell r="DU900" t="str">
            <v/>
          </cell>
          <cell r="DV900" t="str">
            <v/>
          </cell>
          <cell r="DW900" t="str">
            <v/>
          </cell>
          <cell r="DX900" t="str">
            <v/>
          </cell>
          <cell r="DY900" t="str">
            <v/>
          </cell>
          <cell r="DZ900" t="str">
            <v/>
          </cell>
          <cell r="EA900" t="str">
            <v/>
          </cell>
          <cell r="EB900" t="str">
            <v/>
          </cell>
          <cell r="EC900" t="str">
            <v/>
          </cell>
          <cell r="ED900" t="str">
            <v/>
          </cell>
          <cell r="EE900" t="str">
            <v/>
          </cell>
          <cell r="EF900" t="str">
            <v/>
          </cell>
          <cell r="EG900" t="str">
            <v/>
          </cell>
          <cell r="EH900" t="str">
            <v/>
          </cell>
          <cell r="EI900" t="str">
            <v/>
          </cell>
          <cell r="EJ900" t="str">
            <v/>
          </cell>
          <cell r="EK900" t="str">
            <v/>
          </cell>
          <cell r="EL900" t="str">
            <v/>
          </cell>
          <cell r="EM900" t="str">
            <v/>
          </cell>
          <cell r="EN900" t="str">
            <v/>
          </cell>
          <cell r="EO900" t="str">
            <v/>
          </cell>
          <cell r="EP900" t="str">
            <v/>
          </cell>
          <cell r="EQ900" t="str">
            <v/>
          </cell>
          <cell r="ER900" t="str">
            <v/>
          </cell>
          <cell r="ES900" t="str">
            <v/>
          </cell>
          <cell r="ET900" t="str">
            <v/>
          </cell>
          <cell r="EU900" t="str">
            <v/>
          </cell>
          <cell r="EV900" t="str">
            <v/>
          </cell>
          <cell r="EW900" t="str">
            <v/>
          </cell>
          <cell r="EX900" t="str">
            <v/>
          </cell>
          <cell r="EY900" t="str">
            <v/>
          </cell>
          <cell r="EZ900" t="str">
            <v/>
          </cell>
          <cell r="FA900" t="str">
            <v/>
          </cell>
          <cell r="FB900" t="str">
            <v/>
          </cell>
          <cell r="FC900" t="str">
            <v/>
          </cell>
          <cell r="FD900" t="str">
            <v/>
          </cell>
          <cell r="FE900" t="str">
            <v/>
          </cell>
          <cell r="FF900" t="str">
            <v/>
          </cell>
          <cell r="FG900" t="str">
            <v/>
          </cell>
          <cell r="FH900" t="str">
            <v/>
          </cell>
          <cell r="FI900" t="str">
            <v/>
          </cell>
          <cell r="FJ900" t="str">
            <v/>
          </cell>
          <cell r="FK900" t="str">
            <v/>
          </cell>
          <cell r="FL900" t="str">
            <v/>
          </cell>
          <cell r="FM900" t="str">
            <v/>
          </cell>
          <cell r="FN900" t="str">
            <v/>
          </cell>
          <cell r="FO900" t="str">
            <v/>
          </cell>
          <cell r="FP900" t="str">
            <v/>
          </cell>
          <cell r="FQ900" t="str">
            <v/>
          </cell>
          <cell r="FR900" t="str">
            <v/>
          </cell>
          <cell r="FS900" t="str">
            <v/>
          </cell>
          <cell r="FT900" t="str">
            <v/>
          </cell>
          <cell r="FU900" t="str">
            <v/>
          </cell>
          <cell r="FV900" t="str">
            <v/>
          </cell>
          <cell r="FW900" t="str">
            <v/>
          </cell>
          <cell r="FX900" t="str">
            <v/>
          </cell>
          <cell r="FY900" t="str">
            <v/>
          </cell>
          <cell r="FZ900" t="str">
            <v/>
          </cell>
          <cell r="GA900" t="str">
            <v/>
          </cell>
          <cell r="GB900" t="str">
            <v/>
          </cell>
          <cell r="GC900" t="str">
            <v/>
          </cell>
          <cell r="GD900" t="str">
            <v/>
          </cell>
          <cell r="GE900" t="str">
            <v/>
          </cell>
          <cell r="GF900" t="str">
            <v/>
          </cell>
          <cell r="GG900" t="str">
            <v/>
          </cell>
          <cell r="GH900" t="str">
            <v/>
          </cell>
          <cell r="GI900" t="str">
            <v/>
          </cell>
          <cell r="GJ900" t="str">
            <v/>
          </cell>
          <cell r="GK900" t="str">
            <v/>
          </cell>
          <cell r="GL900" t="str">
            <v/>
          </cell>
          <cell r="GM900" t="str">
            <v/>
          </cell>
          <cell r="GN900" t="str">
            <v/>
          </cell>
          <cell r="GO900" t="str">
            <v/>
          </cell>
          <cell r="GP900" t="str">
            <v/>
          </cell>
          <cell r="GQ900" t="str">
            <v/>
          </cell>
          <cell r="GR900" t="str">
            <v/>
          </cell>
          <cell r="GS900" t="str">
            <v/>
          </cell>
          <cell r="GT900" t="str">
            <v/>
          </cell>
          <cell r="GU900" t="str">
            <v/>
          </cell>
          <cell r="GV900" t="str">
            <v/>
          </cell>
          <cell r="GW900" t="str">
            <v/>
          </cell>
          <cell r="GX900" t="str">
            <v/>
          </cell>
          <cell r="GY900" t="str">
            <v/>
          </cell>
          <cell r="GZ900" t="str">
            <v/>
          </cell>
          <cell r="HA900" t="str">
            <v/>
          </cell>
          <cell r="HB900" t="str">
            <v/>
          </cell>
          <cell r="HC900" t="str">
            <v/>
          </cell>
          <cell r="HD900" t="str">
            <v/>
          </cell>
          <cell r="HE900" t="str">
            <v/>
          </cell>
          <cell r="HF900" t="str">
            <v/>
          </cell>
          <cell r="HG900" t="str">
            <v/>
          </cell>
          <cell r="HH900" t="str">
            <v/>
          </cell>
          <cell r="HI900" t="str">
            <v/>
          </cell>
          <cell r="HJ900" t="str">
            <v/>
          </cell>
          <cell r="HK900" t="str">
            <v/>
          </cell>
          <cell r="HL900" t="str">
            <v/>
          </cell>
          <cell r="HM900" t="str">
            <v/>
          </cell>
          <cell r="HN900" t="str">
            <v/>
          </cell>
          <cell r="HO900" t="str">
            <v/>
          </cell>
          <cell r="HP900" t="str">
            <v/>
          </cell>
          <cell r="HQ900" t="str">
            <v/>
          </cell>
          <cell r="HR900" t="str">
            <v/>
          </cell>
          <cell r="HS900" t="str">
            <v/>
          </cell>
          <cell r="HT900" t="str">
            <v/>
          </cell>
          <cell r="HU900" t="str">
            <v/>
          </cell>
          <cell r="HV900" t="str">
            <v/>
          </cell>
          <cell r="HW900" t="str">
            <v/>
          </cell>
          <cell r="HX900" t="str">
            <v/>
          </cell>
          <cell r="HY900" t="str">
            <v/>
          </cell>
          <cell r="HZ900" t="str">
            <v/>
          </cell>
          <cell r="IA900" t="str">
            <v/>
          </cell>
          <cell r="IB900" t="str">
            <v/>
          </cell>
          <cell r="IC900" t="str">
            <v/>
          </cell>
          <cell r="ID900" t="str">
            <v/>
          </cell>
        </row>
        <row r="901">
          <cell r="A901" t="str">
            <v/>
          </cell>
          <cell r="B901" t="str">
            <v/>
          </cell>
          <cell r="C901" t="str">
            <v/>
          </cell>
          <cell r="D901" t="str">
            <v/>
          </cell>
          <cell r="E901" t="str">
            <v/>
          </cell>
          <cell r="F901" t="str">
            <v/>
          </cell>
          <cell r="G901" t="str">
            <v/>
          </cell>
          <cell r="H901" t="str">
            <v/>
          </cell>
          <cell r="I901" t="str">
            <v/>
          </cell>
          <cell r="J901" t="str">
            <v/>
          </cell>
          <cell r="K901" t="str">
            <v/>
          </cell>
          <cell r="L901" t="str">
            <v/>
          </cell>
          <cell r="M901" t="str">
            <v/>
          </cell>
          <cell r="N901" t="str">
            <v/>
          </cell>
          <cell r="O901" t="str">
            <v/>
          </cell>
          <cell r="P901" t="str">
            <v/>
          </cell>
          <cell r="Q901" t="str">
            <v/>
          </cell>
          <cell r="R901" t="str">
            <v/>
          </cell>
          <cell r="S901" t="str">
            <v/>
          </cell>
          <cell r="T901" t="str">
            <v/>
          </cell>
          <cell r="U901" t="str">
            <v/>
          </cell>
          <cell r="V901" t="str">
            <v/>
          </cell>
          <cell r="W901" t="str">
            <v/>
          </cell>
          <cell r="X901" t="str">
            <v/>
          </cell>
          <cell r="Y901" t="str">
            <v/>
          </cell>
          <cell r="Z901" t="str">
            <v/>
          </cell>
          <cell r="AA901" t="str">
            <v/>
          </cell>
          <cell r="AB901" t="str">
            <v/>
          </cell>
          <cell r="AC901" t="str">
            <v/>
          </cell>
          <cell r="AD901" t="str">
            <v/>
          </cell>
          <cell r="AE901" t="str">
            <v/>
          </cell>
          <cell r="AF901" t="str">
            <v/>
          </cell>
          <cell r="AG901" t="str">
            <v/>
          </cell>
          <cell r="AH901" t="str">
            <v/>
          </cell>
          <cell r="AI901" t="str">
            <v/>
          </cell>
          <cell r="AJ901" t="str">
            <v/>
          </cell>
          <cell r="AK901" t="str">
            <v/>
          </cell>
          <cell r="AL901" t="str">
            <v/>
          </cell>
          <cell r="AM901" t="str">
            <v/>
          </cell>
          <cell r="AN901" t="str">
            <v/>
          </cell>
          <cell r="AO901" t="str">
            <v/>
          </cell>
          <cell r="AP901" t="str">
            <v/>
          </cell>
          <cell r="AQ901" t="str">
            <v/>
          </cell>
          <cell r="AR901" t="str">
            <v/>
          </cell>
          <cell r="AS901" t="str">
            <v/>
          </cell>
          <cell r="AT901" t="str">
            <v/>
          </cell>
          <cell r="AU901" t="str">
            <v/>
          </cell>
          <cell r="AV901" t="str">
            <v/>
          </cell>
          <cell r="AW901" t="str">
            <v/>
          </cell>
          <cell r="AX901" t="str">
            <v/>
          </cell>
          <cell r="AY901" t="str">
            <v/>
          </cell>
          <cell r="AZ901" t="str">
            <v/>
          </cell>
          <cell r="BA901" t="str">
            <v/>
          </cell>
          <cell r="BB901" t="str">
            <v/>
          </cell>
          <cell r="BC901" t="str">
            <v/>
          </cell>
          <cell r="BD901" t="str">
            <v/>
          </cell>
          <cell r="BE901" t="str">
            <v/>
          </cell>
          <cell r="BF901" t="str">
            <v/>
          </cell>
          <cell r="BG901" t="str">
            <v/>
          </cell>
          <cell r="BH901" t="str">
            <v/>
          </cell>
          <cell r="BI901" t="str">
            <v/>
          </cell>
          <cell r="BJ901" t="str">
            <v/>
          </cell>
          <cell r="BK901" t="str">
            <v/>
          </cell>
          <cell r="BL901" t="str">
            <v/>
          </cell>
          <cell r="BM901" t="str">
            <v/>
          </cell>
          <cell r="BN901" t="str">
            <v/>
          </cell>
          <cell r="BO901" t="str">
            <v/>
          </cell>
          <cell r="BP901" t="str">
            <v/>
          </cell>
          <cell r="BQ901" t="str">
            <v/>
          </cell>
          <cell r="BR901" t="str">
            <v/>
          </cell>
          <cell r="BS901" t="str">
            <v/>
          </cell>
          <cell r="BT901" t="str">
            <v/>
          </cell>
          <cell r="BU901" t="str">
            <v/>
          </cell>
          <cell r="BV901" t="str">
            <v/>
          </cell>
          <cell r="BW901" t="str">
            <v/>
          </cell>
          <cell r="BX901" t="str">
            <v/>
          </cell>
          <cell r="BY901" t="str">
            <v/>
          </cell>
          <cell r="BZ901" t="str">
            <v/>
          </cell>
          <cell r="CA901" t="str">
            <v/>
          </cell>
          <cell r="CB901" t="str">
            <v/>
          </cell>
          <cell r="CC901" t="str">
            <v/>
          </cell>
          <cell r="CD901" t="str">
            <v/>
          </cell>
          <cell r="CE901" t="str">
            <v/>
          </cell>
          <cell r="CF901" t="str">
            <v/>
          </cell>
          <cell r="CG901" t="str">
            <v/>
          </cell>
          <cell r="CH901" t="str">
            <v/>
          </cell>
          <cell r="CI901" t="str">
            <v/>
          </cell>
          <cell r="CJ901" t="str">
            <v/>
          </cell>
          <cell r="CK901" t="str">
            <v/>
          </cell>
          <cell r="CL901" t="str">
            <v/>
          </cell>
          <cell r="CM901" t="str">
            <v/>
          </cell>
          <cell r="CN901" t="str">
            <v/>
          </cell>
          <cell r="CO901" t="str">
            <v/>
          </cell>
          <cell r="CP901" t="str">
            <v/>
          </cell>
          <cell r="CQ901" t="str">
            <v/>
          </cell>
          <cell r="CR901" t="str">
            <v/>
          </cell>
          <cell r="CS901" t="str">
            <v/>
          </cell>
          <cell r="CT901" t="str">
            <v/>
          </cell>
          <cell r="CU901" t="str">
            <v/>
          </cell>
          <cell r="CV901" t="str">
            <v/>
          </cell>
          <cell r="CW901" t="str">
            <v/>
          </cell>
          <cell r="CX901" t="str">
            <v/>
          </cell>
          <cell r="CY901" t="str">
            <v/>
          </cell>
          <cell r="CZ901" t="str">
            <v/>
          </cell>
          <cell r="DA901" t="str">
            <v/>
          </cell>
          <cell r="DB901" t="str">
            <v/>
          </cell>
          <cell r="DC901" t="str">
            <v/>
          </cell>
          <cell r="DD901" t="str">
            <v/>
          </cell>
          <cell r="DE901" t="str">
            <v/>
          </cell>
          <cell r="DF901" t="str">
            <v/>
          </cell>
          <cell r="DG901" t="str">
            <v/>
          </cell>
          <cell r="DH901" t="str">
            <v/>
          </cell>
          <cell r="DI901" t="str">
            <v/>
          </cell>
          <cell r="DJ901" t="str">
            <v/>
          </cell>
          <cell r="DK901" t="str">
            <v/>
          </cell>
          <cell r="DL901" t="str">
            <v/>
          </cell>
          <cell r="DM901" t="str">
            <v/>
          </cell>
          <cell r="DN901" t="str">
            <v/>
          </cell>
          <cell r="DO901" t="str">
            <v/>
          </cell>
          <cell r="DP901" t="str">
            <v/>
          </cell>
          <cell r="DQ901" t="str">
            <v/>
          </cell>
          <cell r="DR901" t="str">
            <v/>
          </cell>
          <cell r="DS901" t="str">
            <v/>
          </cell>
          <cell r="DT901" t="str">
            <v/>
          </cell>
          <cell r="DU901" t="str">
            <v/>
          </cell>
          <cell r="DV901" t="str">
            <v/>
          </cell>
          <cell r="DW901" t="str">
            <v/>
          </cell>
          <cell r="DX901" t="str">
            <v/>
          </cell>
          <cell r="DY901" t="str">
            <v/>
          </cell>
          <cell r="DZ901" t="str">
            <v/>
          </cell>
          <cell r="EA901" t="str">
            <v/>
          </cell>
          <cell r="EB901" t="str">
            <v/>
          </cell>
          <cell r="EC901" t="str">
            <v/>
          </cell>
          <cell r="ED901" t="str">
            <v/>
          </cell>
          <cell r="EE901" t="str">
            <v/>
          </cell>
          <cell r="EF901" t="str">
            <v/>
          </cell>
          <cell r="EG901" t="str">
            <v/>
          </cell>
          <cell r="EH901" t="str">
            <v/>
          </cell>
          <cell r="EI901" t="str">
            <v/>
          </cell>
          <cell r="EJ901" t="str">
            <v/>
          </cell>
          <cell r="EK901" t="str">
            <v/>
          </cell>
          <cell r="EL901" t="str">
            <v/>
          </cell>
          <cell r="EM901" t="str">
            <v/>
          </cell>
          <cell r="EN901" t="str">
            <v/>
          </cell>
          <cell r="EO901" t="str">
            <v/>
          </cell>
          <cell r="EP901" t="str">
            <v/>
          </cell>
          <cell r="EQ901" t="str">
            <v/>
          </cell>
          <cell r="ER901" t="str">
            <v/>
          </cell>
          <cell r="ES901" t="str">
            <v/>
          </cell>
          <cell r="ET901" t="str">
            <v/>
          </cell>
          <cell r="EU901" t="str">
            <v/>
          </cell>
          <cell r="EV901" t="str">
            <v/>
          </cell>
          <cell r="EW901" t="str">
            <v/>
          </cell>
          <cell r="EX901" t="str">
            <v/>
          </cell>
          <cell r="EY901" t="str">
            <v/>
          </cell>
          <cell r="EZ901" t="str">
            <v/>
          </cell>
          <cell r="FA901" t="str">
            <v/>
          </cell>
          <cell r="FB901" t="str">
            <v/>
          </cell>
          <cell r="FC901" t="str">
            <v/>
          </cell>
          <cell r="FD901" t="str">
            <v/>
          </cell>
          <cell r="FE901" t="str">
            <v/>
          </cell>
          <cell r="FF901" t="str">
            <v/>
          </cell>
          <cell r="FG901" t="str">
            <v/>
          </cell>
          <cell r="FH901" t="str">
            <v/>
          </cell>
          <cell r="FI901" t="str">
            <v/>
          </cell>
          <cell r="FJ901" t="str">
            <v/>
          </cell>
          <cell r="FK901" t="str">
            <v/>
          </cell>
          <cell r="FL901" t="str">
            <v/>
          </cell>
          <cell r="FM901" t="str">
            <v/>
          </cell>
          <cell r="FN901" t="str">
            <v/>
          </cell>
          <cell r="FO901" t="str">
            <v/>
          </cell>
          <cell r="FP901" t="str">
            <v/>
          </cell>
          <cell r="FQ901" t="str">
            <v/>
          </cell>
          <cell r="FR901" t="str">
            <v/>
          </cell>
          <cell r="FS901" t="str">
            <v/>
          </cell>
          <cell r="FT901" t="str">
            <v/>
          </cell>
          <cell r="FU901" t="str">
            <v/>
          </cell>
          <cell r="FV901" t="str">
            <v/>
          </cell>
          <cell r="FW901" t="str">
            <v/>
          </cell>
          <cell r="FX901" t="str">
            <v/>
          </cell>
          <cell r="FY901" t="str">
            <v/>
          </cell>
          <cell r="FZ901" t="str">
            <v/>
          </cell>
          <cell r="GA901" t="str">
            <v/>
          </cell>
          <cell r="GB901" t="str">
            <v/>
          </cell>
          <cell r="GC901" t="str">
            <v/>
          </cell>
          <cell r="GD901" t="str">
            <v/>
          </cell>
          <cell r="GE901" t="str">
            <v/>
          </cell>
          <cell r="GF901" t="str">
            <v/>
          </cell>
          <cell r="GG901" t="str">
            <v/>
          </cell>
          <cell r="GH901" t="str">
            <v/>
          </cell>
          <cell r="GI901" t="str">
            <v/>
          </cell>
          <cell r="GJ901" t="str">
            <v/>
          </cell>
          <cell r="GK901" t="str">
            <v/>
          </cell>
          <cell r="GL901" t="str">
            <v/>
          </cell>
          <cell r="GM901" t="str">
            <v/>
          </cell>
          <cell r="GN901" t="str">
            <v/>
          </cell>
          <cell r="GO901" t="str">
            <v/>
          </cell>
          <cell r="GP901" t="str">
            <v/>
          </cell>
          <cell r="GQ901" t="str">
            <v/>
          </cell>
          <cell r="GR901" t="str">
            <v/>
          </cell>
          <cell r="GS901" t="str">
            <v/>
          </cell>
          <cell r="GT901" t="str">
            <v/>
          </cell>
          <cell r="GU901" t="str">
            <v/>
          </cell>
          <cell r="GV901" t="str">
            <v/>
          </cell>
          <cell r="GW901" t="str">
            <v/>
          </cell>
          <cell r="GX901" t="str">
            <v/>
          </cell>
          <cell r="GY901" t="str">
            <v/>
          </cell>
          <cell r="GZ901" t="str">
            <v/>
          </cell>
          <cell r="HA901" t="str">
            <v/>
          </cell>
          <cell r="HB901" t="str">
            <v/>
          </cell>
          <cell r="HC901" t="str">
            <v/>
          </cell>
          <cell r="HD901" t="str">
            <v/>
          </cell>
          <cell r="HE901" t="str">
            <v/>
          </cell>
          <cell r="HF901" t="str">
            <v/>
          </cell>
          <cell r="HG901" t="str">
            <v/>
          </cell>
          <cell r="HH901" t="str">
            <v/>
          </cell>
          <cell r="HI901" t="str">
            <v/>
          </cell>
          <cell r="HJ901" t="str">
            <v/>
          </cell>
          <cell r="HK901" t="str">
            <v/>
          </cell>
          <cell r="HL901" t="str">
            <v/>
          </cell>
          <cell r="HM901" t="str">
            <v/>
          </cell>
          <cell r="HN901" t="str">
            <v/>
          </cell>
          <cell r="HO901" t="str">
            <v/>
          </cell>
          <cell r="HP901" t="str">
            <v/>
          </cell>
          <cell r="HQ901" t="str">
            <v/>
          </cell>
          <cell r="HR901" t="str">
            <v/>
          </cell>
          <cell r="HS901" t="str">
            <v/>
          </cell>
          <cell r="HT901" t="str">
            <v/>
          </cell>
          <cell r="HU901" t="str">
            <v/>
          </cell>
          <cell r="HV901" t="str">
            <v/>
          </cell>
          <cell r="HW901" t="str">
            <v/>
          </cell>
          <cell r="HX901" t="str">
            <v/>
          </cell>
          <cell r="HY901" t="str">
            <v/>
          </cell>
          <cell r="HZ901" t="str">
            <v/>
          </cell>
          <cell r="IA901" t="str">
            <v/>
          </cell>
          <cell r="IB901" t="str">
            <v/>
          </cell>
          <cell r="IC901" t="str">
            <v/>
          </cell>
          <cell r="ID901" t="str">
            <v/>
          </cell>
        </row>
        <row r="902">
          <cell r="A902" t="str">
            <v/>
          </cell>
          <cell r="B902" t="str">
            <v/>
          </cell>
          <cell r="C902" t="str">
            <v/>
          </cell>
          <cell r="D902" t="str">
            <v/>
          </cell>
          <cell r="E902" t="str">
            <v/>
          </cell>
          <cell r="F902" t="str">
            <v/>
          </cell>
          <cell r="G902" t="str">
            <v/>
          </cell>
          <cell r="H902" t="str">
            <v/>
          </cell>
          <cell r="I902" t="str">
            <v/>
          </cell>
          <cell r="J902" t="str">
            <v/>
          </cell>
          <cell r="K902" t="str">
            <v/>
          </cell>
          <cell r="L902" t="str">
            <v/>
          </cell>
          <cell r="M902" t="str">
            <v/>
          </cell>
          <cell r="N902" t="str">
            <v/>
          </cell>
          <cell r="O902" t="str">
            <v/>
          </cell>
          <cell r="P902" t="str">
            <v/>
          </cell>
          <cell r="Q902" t="str">
            <v/>
          </cell>
          <cell r="R902" t="str">
            <v/>
          </cell>
          <cell r="S902" t="str">
            <v/>
          </cell>
          <cell r="T902" t="str">
            <v/>
          </cell>
          <cell r="U902" t="str">
            <v/>
          </cell>
          <cell r="V902" t="str">
            <v/>
          </cell>
          <cell r="W902" t="str">
            <v/>
          </cell>
          <cell r="X902" t="str">
            <v/>
          </cell>
          <cell r="Y902" t="str">
            <v/>
          </cell>
          <cell r="Z902" t="str">
            <v/>
          </cell>
          <cell r="AA902" t="str">
            <v/>
          </cell>
          <cell r="AB902" t="str">
            <v/>
          </cell>
          <cell r="AC902" t="str">
            <v/>
          </cell>
          <cell r="AD902" t="str">
            <v/>
          </cell>
          <cell r="AE902" t="str">
            <v/>
          </cell>
          <cell r="AF902" t="str">
            <v/>
          </cell>
          <cell r="AG902" t="str">
            <v/>
          </cell>
          <cell r="AH902" t="str">
            <v/>
          </cell>
          <cell r="AI902" t="str">
            <v/>
          </cell>
          <cell r="AJ902" t="str">
            <v/>
          </cell>
          <cell r="AK902" t="str">
            <v/>
          </cell>
          <cell r="AL902" t="str">
            <v/>
          </cell>
          <cell r="AM902" t="str">
            <v/>
          </cell>
          <cell r="AN902" t="str">
            <v/>
          </cell>
          <cell r="AO902" t="str">
            <v/>
          </cell>
          <cell r="AP902" t="str">
            <v/>
          </cell>
          <cell r="AQ902" t="str">
            <v/>
          </cell>
          <cell r="AR902" t="str">
            <v/>
          </cell>
          <cell r="AS902" t="str">
            <v/>
          </cell>
          <cell r="AT902" t="str">
            <v/>
          </cell>
          <cell r="AU902" t="str">
            <v/>
          </cell>
          <cell r="AV902" t="str">
            <v/>
          </cell>
          <cell r="AW902" t="str">
            <v/>
          </cell>
          <cell r="AX902" t="str">
            <v/>
          </cell>
          <cell r="AY902" t="str">
            <v/>
          </cell>
          <cell r="AZ902" t="str">
            <v/>
          </cell>
          <cell r="BA902" t="str">
            <v/>
          </cell>
          <cell r="BB902" t="str">
            <v/>
          </cell>
          <cell r="BC902" t="str">
            <v/>
          </cell>
          <cell r="BD902" t="str">
            <v/>
          </cell>
          <cell r="BE902" t="str">
            <v/>
          </cell>
          <cell r="BF902" t="str">
            <v/>
          </cell>
          <cell r="BG902" t="str">
            <v/>
          </cell>
          <cell r="BH902" t="str">
            <v/>
          </cell>
          <cell r="BI902" t="str">
            <v/>
          </cell>
          <cell r="BJ902" t="str">
            <v/>
          </cell>
          <cell r="BK902" t="str">
            <v/>
          </cell>
          <cell r="BL902" t="str">
            <v/>
          </cell>
          <cell r="BM902" t="str">
            <v/>
          </cell>
          <cell r="BN902" t="str">
            <v/>
          </cell>
          <cell r="BO902" t="str">
            <v/>
          </cell>
          <cell r="BP902" t="str">
            <v/>
          </cell>
          <cell r="BQ902" t="str">
            <v/>
          </cell>
          <cell r="BR902" t="str">
            <v/>
          </cell>
          <cell r="BS902" t="str">
            <v/>
          </cell>
          <cell r="BT902" t="str">
            <v/>
          </cell>
          <cell r="BU902" t="str">
            <v/>
          </cell>
          <cell r="BV902" t="str">
            <v/>
          </cell>
          <cell r="BW902" t="str">
            <v/>
          </cell>
          <cell r="BX902" t="str">
            <v/>
          </cell>
          <cell r="BY902" t="str">
            <v/>
          </cell>
          <cell r="BZ902" t="str">
            <v/>
          </cell>
          <cell r="CA902" t="str">
            <v/>
          </cell>
          <cell r="CB902" t="str">
            <v/>
          </cell>
          <cell r="CC902" t="str">
            <v/>
          </cell>
          <cell r="CD902" t="str">
            <v/>
          </cell>
          <cell r="CE902" t="str">
            <v/>
          </cell>
          <cell r="CF902" t="str">
            <v/>
          </cell>
          <cell r="CG902" t="str">
            <v/>
          </cell>
          <cell r="CH902" t="str">
            <v/>
          </cell>
          <cell r="CI902" t="str">
            <v/>
          </cell>
          <cell r="CJ902" t="str">
            <v/>
          </cell>
          <cell r="CK902" t="str">
            <v/>
          </cell>
          <cell r="CL902" t="str">
            <v/>
          </cell>
          <cell r="CM902" t="str">
            <v/>
          </cell>
          <cell r="CN902" t="str">
            <v/>
          </cell>
          <cell r="CO902" t="str">
            <v/>
          </cell>
          <cell r="CP902" t="str">
            <v/>
          </cell>
          <cell r="CQ902" t="str">
            <v/>
          </cell>
          <cell r="CR902" t="str">
            <v/>
          </cell>
          <cell r="CS902" t="str">
            <v/>
          </cell>
          <cell r="CT902" t="str">
            <v/>
          </cell>
          <cell r="CU902" t="str">
            <v/>
          </cell>
          <cell r="CV902" t="str">
            <v/>
          </cell>
          <cell r="CW902" t="str">
            <v/>
          </cell>
          <cell r="CX902" t="str">
            <v/>
          </cell>
          <cell r="CY902" t="str">
            <v/>
          </cell>
          <cell r="CZ902" t="str">
            <v/>
          </cell>
          <cell r="DA902" t="str">
            <v/>
          </cell>
          <cell r="DB902" t="str">
            <v/>
          </cell>
          <cell r="DC902" t="str">
            <v/>
          </cell>
          <cell r="DD902" t="str">
            <v/>
          </cell>
          <cell r="DE902" t="str">
            <v/>
          </cell>
          <cell r="DF902" t="str">
            <v/>
          </cell>
          <cell r="DG902" t="str">
            <v/>
          </cell>
          <cell r="DH902" t="str">
            <v/>
          </cell>
          <cell r="DI902" t="str">
            <v/>
          </cell>
          <cell r="DJ902" t="str">
            <v/>
          </cell>
          <cell r="DK902" t="str">
            <v/>
          </cell>
          <cell r="DL902" t="str">
            <v/>
          </cell>
          <cell r="DM902" t="str">
            <v/>
          </cell>
          <cell r="DN902" t="str">
            <v/>
          </cell>
          <cell r="DO902" t="str">
            <v/>
          </cell>
          <cell r="DP902" t="str">
            <v/>
          </cell>
          <cell r="DQ902" t="str">
            <v/>
          </cell>
          <cell r="DR902" t="str">
            <v/>
          </cell>
          <cell r="DS902" t="str">
            <v/>
          </cell>
          <cell r="DT902" t="str">
            <v/>
          </cell>
          <cell r="DU902" t="str">
            <v/>
          </cell>
          <cell r="DV902" t="str">
            <v/>
          </cell>
          <cell r="DW902" t="str">
            <v/>
          </cell>
          <cell r="DX902" t="str">
            <v/>
          </cell>
          <cell r="DY902" t="str">
            <v/>
          </cell>
          <cell r="DZ902" t="str">
            <v/>
          </cell>
          <cell r="EA902" t="str">
            <v/>
          </cell>
          <cell r="EB902" t="str">
            <v/>
          </cell>
          <cell r="EC902" t="str">
            <v/>
          </cell>
          <cell r="ED902" t="str">
            <v/>
          </cell>
          <cell r="EE902" t="str">
            <v/>
          </cell>
          <cell r="EF902" t="str">
            <v/>
          </cell>
          <cell r="EG902" t="str">
            <v/>
          </cell>
          <cell r="EH902" t="str">
            <v/>
          </cell>
          <cell r="EI902" t="str">
            <v/>
          </cell>
          <cell r="EJ902" t="str">
            <v/>
          </cell>
          <cell r="EK902" t="str">
            <v/>
          </cell>
          <cell r="EL902" t="str">
            <v/>
          </cell>
          <cell r="EM902" t="str">
            <v/>
          </cell>
          <cell r="EN902" t="str">
            <v/>
          </cell>
          <cell r="EO902" t="str">
            <v/>
          </cell>
          <cell r="EP902" t="str">
            <v/>
          </cell>
          <cell r="EQ902" t="str">
            <v/>
          </cell>
          <cell r="ER902" t="str">
            <v/>
          </cell>
          <cell r="ES902" t="str">
            <v/>
          </cell>
          <cell r="ET902" t="str">
            <v/>
          </cell>
          <cell r="EU902" t="str">
            <v/>
          </cell>
          <cell r="EV902" t="str">
            <v/>
          </cell>
          <cell r="EW902" t="str">
            <v/>
          </cell>
          <cell r="EX902" t="str">
            <v/>
          </cell>
          <cell r="EY902" t="str">
            <v/>
          </cell>
          <cell r="EZ902" t="str">
            <v/>
          </cell>
          <cell r="FA902" t="str">
            <v/>
          </cell>
          <cell r="FB902" t="str">
            <v/>
          </cell>
          <cell r="FC902" t="str">
            <v/>
          </cell>
          <cell r="FD902" t="str">
            <v/>
          </cell>
          <cell r="FE902" t="str">
            <v/>
          </cell>
          <cell r="FF902" t="str">
            <v/>
          </cell>
          <cell r="FG902" t="str">
            <v/>
          </cell>
          <cell r="FH902" t="str">
            <v/>
          </cell>
          <cell r="FI902" t="str">
            <v/>
          </cell>
          <cell r="FJ902" t="str">
            <v/>
          </cell>
          <cell r="FK902" t="str">
            <v/>
          </cell>
          <cell r="FL902" t="str">
            <v/>
          </cell>
          <cell r="FM902" t="str">
            <v/>
          </cell>
          <cell r="FN902" t="str">
            <v/>
          </cell>
          <cell r="FO902" t="str">
            <v/>
          </cell>
          <cell r="FP902" t="str">
            <v/>
          </cell>
          <cell r="FQ902" t="str">
            <v/>
          </cell>
          <cell r="FR902" t="str">
            <v/>
          </cell>
          <cell r="FS902" t="str">
            <v/>
          </cell>
          <cell r="FT902" t="str">
            <v/>
          </cell>
          <cell r="FU902" t="str">
            <v/>
          </cell>
          <cell r="FV902" t="str">
            <v/>
          </cell>
          <cell r="FW902" t="str">
            <v/>
          </cell>
          <cell r="FX902" t="str">
            <v/>
          </cell>
          <cell r="FY902" t="str">
            <v/>
          </cell>
          <cell r="FZ902" t="str">
            <v/>
          </cell>
          <cell r="GA902" t="str">
            <v/>
          </cell>
          <cell r="GB902" t="str">
            <v/>
          </cell>
          <cell r="GC902" t="str">
            <v/>
          </cell>
          <cell r="GD902" t="str">
            <v/>
          </cell>
          <cell r="GE902" t="str">
            <v/>
          </cell>
          <cell r="GF902" t="str">
            <v/>
          </cell>
          <cell r="GG902" t="str">
            <v/>
          </cell>
          <cell r="GH902" t="str">
            <v/>
          </cell>
          <cell r="GI902" t="str">
            <v/>
          </cell>
          <cell r="GJ902" t="str">
            <v/>
          </cell>
          <cell r="GK902" t="str">
            <v/>
          </cell>
          <cell r="GL902" t="str">
            <v/>
          </cell>
          <cell r="GM902" t="str">
            <v/>
          </cell>
          <cell r="GN902" t="str">
            <v/>
          </cell>
          <cell r="GO902" t="str">
            <v/>
          </cell>
          <cell r="GP902" t="str">
            <v/>
          </cell>
          <cell r="GQ902" t="str">
            <v/>
          </cell>
          <cell r="GR902" t="str">
            <v/>
          </cell>
          <cell r="GS902" t="str">
            <v/>
          </cell>
          <cell r="GT902" t="str">
            <v/>
          </cell>
          <cell r="GU902" t="str">
            <v/>
          </cell>
          <cell r="GV902" t="str">
            <v/>
          </cell>
          <cell r="GW902" t="str">
            <v/>
          </cell>
          <cell r="GX902" t="str">
            <v/>
          </cell>
          <cell r="GY902" t="str">
            <v/>
          </cell>
          <cell r="GZ902" t="str">
            <v/>
          </cell>
          <cell r="HA902" t="str">
            <v/>
          </cell>
          <cell r="HB902" t="str">
            <v/>
          </cell>
          <cell r="HC902" t="str">
            <v/>
          </cell>
          <cell r="HD902" t="str">
            <v/>
          </cell>
          <cell r="HE902" t="str">
            <v/>
          </cell>
          <cell r="HF902" t="str">
            <v/>
          </cell>
          <cell r="HG902" t="str">
            <v/>
          </cell>
          <cell r="HH902" t="str">
            <v/>
          </cell>
          <cell r="HI902" t="str">
            <v/>
          </cell>
          <cell r="HJ902" t="str">
            <v/>
          </cell>
          <cell r="HK902" t="str">
            <v/>
          </cell>
          <cell r="HL902" t="str">
            <v/>
          </cell>
          <cell r="HM902" t="str">
            <v/>
          </cell>
          <cell r="HN902" t="str">
            <v/>
          </cell>
          <cell r="HO902" t="str">
            <v/>
          </cell>
          <cell r="HP902" t="str">
            <v/>
          </cell>
          <cell r="HQ902" t="str">
            <v/>
          </cell>
          <cell r="HR902" t="str">
            <v/>
          </cell>
          <cell r="HS902" t="str">
            <v/>
          </cell>
          <cell r="HT902" t="str">
            <v/>
          </cell>
          <cell r="HU902" t="str">
            <v/>
          </cell>
          <cell r="HV902" t="str">
            <v/>
          </cell>
          <cell r="HW902" t="str">
            <v/>
          </cell>
          <cell r="HX902" t="str">
            <v/>
          </cell>
          <cell r="HY902" t="str">
            <v/>
          </cell>
          <cell r="HZ902" t="str">
            <v/>
          </cell>
          <cell r="IA902" t="str">
            <v/>
          </cell>
          <cell r="IB902" t="str">
            <v/>
          </cell>
          <cell r="IC902" t="str">
            <v/>
          </cell>
          <cell r="ID902" t="str">
            <v/>
          </cell>
        </row>
        <row r="903">
          <cell r="A903" t="str">
            <v/>
          </cell>
          <cell r="B903" t="str">
            <v/>
          </cell>
          <cell r="C903" t="str">
            <v/>
          </cell>
          <cell r="D903" t="str">
            <v/>
          </cell>
          <cell r="E903" t="str">
            <v/>
          </cell>
          <cell r="F903" t="str">
            <v/>
          </cell>
          <cell r="G903" t="str">
            <v/>
          </cell>
          <cell r="H903" t="str">
            <v/>
          </cell>
          <cell r="I903" t="str">
            <v/>
          </cell>
          <cell r="J903" t="str">
            <v/>
          </cell>
          <cell r="K903" t="str">
            <v/>
          </cell>
          <cell r="L903" t="str">
            <v/>
          </cell>
          <cell r="M903" t="str">
            <v/>
          </cell>
          <cell r="N903" t="str">
            <v/>
          </cell>
          <cell r="O903" t="str">
            <v/>
          </cell>
          <cell r="P903" t="str">
            <v/>
          </cell>
          <cell r="Q903" t="str">
            <v/>
          </cell>
          <cell r="R903" t="str">
            <v/>
          </cell>
          <cell r="S903" t="str">
            <v/>
          </cell>
          <cell r="T903" t="str">
            <v/>
          </cell>
          <cell r="U903" t="str">
            <v/>
          </cell>
          <cell r="V903" t="str">
            <v/>
          </cell>
          <cell r="W903" t="str">
            <v/>
          </cell>
          <cell r="X903" t="str">
            <v/>
          </cell>
          <cell r="Y903" t="str">
            <v/>
          </cell>
          <cell r="Z903" t="str">
            <v/>
          </cell>
          <cell r="AA903" t="str">
            <v/>
          </cell>
          <cell r="AB903" t="str">
            <v/>
          </cell>
          <cell r="AC903" t="str">
            <v/>
          </cell>
          <cell r="AD903" t="str">
            <v/>
          </cell>
          <cell r="AE903" t="str">
            <v/>
          </cell>
          <cell r="AF903" t="str">
            <v/>
          </cell>
          <cell r="AG903" t="str">
            <v/>
          </cell>
          <cell r="AH903" t="str">
            <v/>
          </cell>
          <cell r="AI903" t="str">
            <v/>
          </cell>
          <cell r="AJ903" t="str">
            <v/>
          </cell>
          <cell r="AK903" t="str">
            <v/>
          </cell>
          <cell r="AL903" t="str">
            <v/>
          </cell>
          <cell r="AM903" t="str">
            <v/>
          </cell>
          <cell r="AN903" t="str">
            <v/>
          </cell>
          <cell r="AO903" t="str">
            <v/>
          </cell>
          <cell r="AP903" t="str">
            <v/>
          </cell>
          <cell r="AQ903" t="str">
            <v/>
          </cell>
          <cell r="AR903" t="str">
            <v/>
          </cell>
          <cell r="AS903" t="str">
            <v/>
          </cell>
          <cell r="AT903" t="str">
            <v/>
          </cell>
          <cell r="AU903" t="str">
            <v/>
          </cell>
          <cell r="AV903" t="str">
            <v/>
          </cell>
          <cell r="AW903" t="str">
            <v/>
          </cell>
          <cell r="AX903" t="str">
            <v/>
          </cell>
          <cell r="AY903" t="str">
            <v/>
          </cell>
          <cell r="AZ903" t="str">
            <v/>
          </cell>
          <cell r="BA903" t="str">
            <v/>
          </cell>
          <cell r="BB903" t="str">
            <v/>
          </cell>
          <cell r="BC903" t="str">
            <v/>
          </cell>
          <cell r="BD903" t="str">
            <v/>
          </cell>
          <cell r="BE903" t="str">
            <v/>
          </cell>
          <cell r="BF903" t="str">
            <v/>
          </cell>
          <cell r="BG903" t="str">
            <v/>
          </cell>
          <cell r="BH903" t="str">
            <v/>
          </cell>
          <cell r="BI903" t="str">
            <v/>
          </cell>
          <cell r="BJ903" t="str">
            <v/>
          </cell>
          <cell r="BK903" t="str">
            <v/>
          </cell>
          <cell r="BL903" t="str">
            <v/>
          </cell>
          <cell r="BM903" t="str">
            <v/>
          </cell>
          <cell r="BN903" t="str">
            <v/>
          </cell>
          <cell r="BO903" t="str">
            <v/>
          </cell>
          <cell r="BP903" t="str">
            <v/>
          </cell>
          <cell r="BQ903" t="str">
            <v/>
          </cell>
          <cell r="BR903" t="str">
            <v/>
          </cell>
          <cell r="BS903" t="str">
            <v/>
          </cell>
          <cell r="BT903" t="str">
            <v/>
          </cell>
          <cell r="BU903" t="str">
            <v/>
          </cell>
          <cell r="BV903" t="str">
            <v/>
          </cell>
          <cell r="BW903" t="str">
            <v/>
          </cell>
          <cell r="BX903" t="str">
            <v/>
          </cell>
          <cell r="BY903" t="str">
            <v/>
          </cell>
          <cell r="BZ903" t="str">
            <v/>
          </cell>
          <cell r="CA903" t="str">
            <v/>
          </cell>
          <cell r="CB903" t="str">
            <v/>
          </cell>
          <cell r="CC903" t="str">
            <v/>
          </cell>
          <cell r="CD903" t="str">
            <v/>
          </cell>
          <cell r="CE903" t="str">
            <v/>
          </cell>
          <cell r="CF903" t="str">
            <v/>
          </cell>
          <cell r="CG903" t="str">
            <v/>
          </cell>
          <cell r="CH903" t="str">
            <v/>
          </cell>
          <cell r="CI903" t="str">
            <v/>
          </cell>
          <cell r="CJ903" t="str">
            <v/>
          </cell>
          <cell r="CK903" t="str">
            <v/>
          </cell>
          <cell r="CL903" t="str">
            <v/>
          </cell>
          <cell r="CM903" t="str">
            <v/>
          </cell>
          <cell r="CN903" t="str">
            <v/>
          </cell>
          <cell r="CO903" t="str">
            <v/>
          </cell>
          <cell r="CP903" t="str">
            <v/>
          </cell>
          <cell r="CQ903" t="str">
            <v/>
          </cell>
          <cell r="CR903" t="str">
            <v/>
          </cell>
          <cell r="CS903" t="str">
            <v/>
          </cell>
          <cell r="CT903" t="str">
            <v/>
          </cell>
          <cell r="CU903" t="str">
            <v/>
          </cell>
          <cell r="CV903" t="str">
            <v/>
          </cell>
          <cell r="CW903" t="str">
            <v/>
          </cell>
          <cell r="CX903" t="str">
            <v/>
          </cell>
          <cell r="CY903" t="str">
            <v/>
          </cell>
          <cell r="CZ903" t="str">
            <v/>
          </cell>
          <cell r="DA903" t="str">
            <v/>
          </cell>
          <cell r="DB903" t="str">
            <v/>
          </cell>
          <cell r="DC903" t="str">
            <v/>
          </cell>
          <cell r="DD903" t="str">
            <v/>
          </cell>
          <cell r="DE903" t="str">
            <v/>
          </cell>
          <cell r="DF903" t="str">
            <v/>
          </cell>
          <cell r="DG903" t="str">
            <v/>
          </cell>
          <cell r="DH903" t="str">
            <v/>
          </cell>
          <cell r="DI903" t="str">
            <v/>
          </cell>
          <cell r="DJ903" t="str">
            <v/>
          </cell>
          <cell r="DK903" t="str">
            <v/>
          </cell>
          <cell r="DL903" t="str">
            <v/>
          </cell>
          <cell r="DM903" t="str">
            <v/>
          </cell>
          <cell r="DN903" t="str">
            <v/>
          </cell>
          <cell r="DO903" t="str">
            <v/>
          </cell>
          <cell r="DP903" t="str">
            <v/>
          </cell>
          <cell r="DQ903" t="str">
            <v/>
          </cell>
          <cell r="DR903" t="str">
            <v/>
          </cell>
          <cell r="DS903" t="str">
            <v/>
          </cell>
          <cell r="DT903" t="str">
            <v/>
          </cell>
          <cell r="DU903" t="str">
            <v/>
          </cell>
          <cell r="DV903" t="str">
            <v/>
          </cell>
          <cell r="DW903" t="str">
            <v/>
          </cell>
          <cell r="DX903" t="str">
            <v/>
          </cell>
          <cell r="DY903" t="str">
            <v/>
          </cell>
          <cell r="DZ903" t="str">
            <v/>
          </cell>
          <cell r="EA903" t="str">
            <v/>
          </cell>
          <cell r="EB903" t="str">
            <v/>
          </cell>
          <cell r="EC903" t="str">
            <v/>
          </cell>
          <cell r="ED903" t="str">
            <v/>
          </cell>
          <cell r="EE903" t="str">
            <v/>
          </cell>
          <cell r="EF903" t="str">
            <v/>
          </cell>
          <cell r="EG903" t="str">
            <v/>
          </cell>
          <cell r="EH903" t="str">
            <v/>
          </cell>
          <cell r="EI903" t="str">
            <v/>
          </cell>
          <cell r="EJ903" t="str">
            <v/>
          </cell>
          <cell r="EK903" t="str">
            <v/>
          </cell>
          <cell r="EL903" t="str">
            <v/>
          </cell>
          <cell r="EM903" t="str">
            <v/>
          </cell>
          <cell r="EN903" t="str">
            <v/>
          </cell>
          <cell r="EO903" t="str">
            <v/>
          </cell>
          <cell r="EP903" t="str">
            <v/>
          </cell>
          <cell r="EQ903" t="str">
            <v/>
          </cell>
          <cell r="ER903" t="str">
            <v/>
          </cell>
          <cell r="ES903" t="str">
            <v/>
          </cell>
          <cell r="ET903" t="str">
            <v/>
          </cell>
          <cell r="EU903" t="str">
            <v/>
          </cell>
          <cell r="EV903" t="str">
            <v/>
          </cell>
          <cell r="EW903" t="str">
            <v/>
          </cell>
          <cell r="EX903" t="str">
            <v/>
          </cell>
          <cell r="EY903" t="str">
            <v/>
          </cell>
          <cell r="EZ903" t="str">
            <v/>
          </cell>
          <cell r="FA903" t="str">
            <v/>
          </cell>
          <cell r="FB903" t="str">
            <v/>
          </cell>
          <cell r="FC903" t="str">
            <v/>
          </cell>
          <cell r="FD903" t="str">
            <v/>
          </cell>
          <cell r="FE903" t="str">
            <v/>
          </cell>
          <cell r="FF903" t="str">
            <v/>
          </cell>
          <cell r="FG903" t="str">
            <v/>
          </cell>
          <cell r="FH903" t="str">
            <v/>
          </cell>
          <cell r="FI903" t="str">
            <v/>
          </cell>
          <cell r="FJ903" t="str">
            <v/>
          </cell>
          <cell r="FK903" t="str">
            <v/>
          </cell>
          <cell r="FL903" t="str">
            <v/>
          </cell>
          <cell r="FM903" t="str">
            <v/>
          </cell>
          <cell r="FN903" t="str">
            <v/>
          </cell>
          <cell r="FO903" t="str">
            <v/>
          </cell>
          <cell r="FP903" t="str">
            <v/>
          </cell>
          <cell r="FQ903" t="str">
            <v/>
          </cell>
          <cell r="FR903" t="str">
            <v/>
          </cell>
          <cell r="FS903" t="str">
            <v/>
          </cell>
          <cell r="FT903" t="str">
            <v/>
          </cell>
          <cell r="FU903" t="str">
            <v/>
          </cell>
          <cell r="FV903" t="str">
            <v/>
          </cell>
          <cell r="FW903" t="str">
            <v/>
          </cell>
          <cell r="FX903" t="str">
            <v/>
          </cell>
          <cell r="FY903" t="str">
            <v/>
          </cell>
          <cell r="FZ903" t="str">
            <v/>
          </cell>
          <cell r="GA903" t="str">
            <v/>
          </cell>
          <cell r="GB903" t="str">
            <v/>
          </cell>
          <cell r="GC903" t="str">
            <v/>
          </cell>
          <cell r="GD903" t="str">
            <v/>
          </cell>
          <cell r="GE903" t="str">
            <v/>
          </cell>
          <cell r="GF903" t="str">
            <v/>
          </cell>
          <cell r="GG903" t="str">
            <v/>
          </cell>
          <cell r="GH903" t="str">
            <v/>
          </cell>
          <cell r="GI903" t="str">
            <v/>
          </cell>
          <cell r="GJ903" t="str">
            <v/>
          </cell>
          <cell r="GK903" t="str">
            <v/>
          </cell>
          <cell r="GL903" t="str">
            <v/>
          </cell>
          <cell r="GM903" t="str">
            <v/>
          </cell>
          <cell r="GN903" t="str">
            <v/>
          </cell>
          <cell r="GO903" t="str">
            <v/>
          </cell>
          <cell r="GP903" t="str">
            <v/>
          </cell>
          <cell r="GQ903" t="str">
            <v/>
          </cell>
          <cell r="GR903" t="str">
            <v/>
          </cell>
          <cell r="GS903" t="str">
            <v/>
          </cell>
          <cell r="GT903" t="str">
            <v/>
          </cell>
          <cell r="GU903" t="str">
            <v/>
          </cell>
          <cell r="GV903" t="str">
            <v/>
          </cell>
          <cell r="GW903" t="str">
            <v/>
          </cell>
          <cell r="GX903" t="str">
            <v/>
          </cell>
          <cell r="GY903" t="str">
            <v/>
          </cell>
          <cell r="GZ903" t="str">
            <v/>
          </cell>
          <cell r="HA903" t="str">
            <v/>
          </cell>
          <cell r="HB903" t="str">
            <v/>
          </cell>
          <cell r="HC903" t="str">
            <v/>
          </cell>
          <cell r="HD903" t="str">
            <v/>
          </cell>
          <cell r="HE903" t="str">
            <v/>
          </cell>
          <cell r="HF903" t="str">
            <v/>
          </cell>
          <cell r="HG903" t="str">
            <v/>
          </cell>
          <cell r="HH903" t="str">
            <v/>
          </cell>
          <cell r="HI903" t="str">
            <v/>
          </cell>
          <cell r="HJ903" t="str">
            <v/>
          </cell>
          <cell r="HK903" t="str">
            <v/>
          </cell>
          <cell r="HL903" t="str">
            <v/>
          </cell>
          <cell r="HM903" t="str">
            <v/>
          </cell>
          <cell r="HN903" t="str">
            <v/>
          </cell>
          <cell r="HO903" t="str">
            <v/>
          </cell>
          <cell r="HP903" t="str">
            <v/>
          </cell>
          <cell r="HQ903" t="str">
            <v/>
          </cell>
          <cell r="HR903" t="str">
            <v/>
          </cell>
          <cell r="HS903" t="str">
            <v/>
          </cell>
          <cell r="HT903" t="str">
            <v/>
          </cell>
          <cell r="HU903" t="str">
            <v/>
          </cell>
          <cell r="HV903" t="str">
            <v/>
          </cell>
          <cell r="HW903" t="str">
            <v/>
          </cell>
          <cell r="HX903" t="str">
            <v/>
          </cell>
          <cell r="HY903" t="str">
            <v/>
          </cell>
          <cell r="HZ903" t="str">
            <v/>
          </cell>
          <cell r="IA903" t="str">
            <v/>
          </cell>
          <cell r="IB903" t="str">
            <v/>
          </cell>
          <cell r="IC903" t="str">
            <v/>
          </cell>
          <cell r="ID903" t="str">
            <v/>
          </cell>
        </row>
        <row r="904">
          <cell r="A904" t="str">
            <v/>
          </cell>
          <cell r="B904" t="str">
            <v/>
          </cell>
          <cell r="C904" t="str">
            <v/>
          </cell>
          <cell r="D904" t="str">
            <v/>
          </cell>
          <cell r="E904" t="str">
            <v/>
          </cell>
          <cell r="F904" t="str">
            <v/>
          </cell>
          <cell r="G904" t="str">
            <v/>
          </cell>
          <cell r="H904" t="str">
            <v/>
          </cell>
          <cell r="I904" t="str">
            <v/>
          </cell>
          <cell r="J904" t="str">
            <v/>
          </cell>
          <cell r="K904" t="str">
            <v/>
          </cell>
          <cell r="L904" t="str">
            <v/>
          </cell>
          <cell r="M904" t="str">
            <v/>
          </cell>
          <cell r="N904" t="str">
            <v/>
          </cell>
          <cell r="O904" t="str">
            <v/>
          </cell>
          <cell r="P904" t="str">
            <v/>
          </cell>
          <cell r="Q904" t="str">
            <v/>
          </cell>
          <cell r="R904" t="str">
            <v/>
          </cell>
          <cell r="S904" t="str">
            <v/>
          </cell>
          <cell r="T904" t="str">
            <v/>
          </cell>
          <cell r="U904" t="str">
            <v/>
          </cell>
          <cell r="V904" t="str">
            <v/>
          </cell>
          <cell r="W904" t="str">
            <v/>
          </cell>
          <cell r="X904" t="str">
            <v/>
          </cell>
          <cell r="Y904" t="str">
            <v/>
          </cell>
          <cell r="Z904" t="str">
            <v/>
          </cell>
          <cell r="AA904" t="str">
            <v/>
          </cell>
          <cell r="AB904" t="str">
            <v/>
          </cell>
          <cell r="AC904" t="str">
            <v/>
          </cell>
          <cell r="AD904" t="str">
            <v/>
          </cell>
          <cell r="AE904" t="str">
            <v/>
          </cell>
          <cell r="AF904" t="str">
            <v/>
          </cell>
          <cell r="AG904" t="str">
            <v/>
          </cell>
          <cell r="AH904" t="str">
            <v/>
          </cell>
          <cell r="AI904" t="str">
            <v/>
          </cell>
          <cell r="AJ904" t="str">
            <v/>
          </cell>
          <cell r="AK904" t="str">
            <v/>
          </cell>
          <cell r="AL904" t="str">
            <v/>
          </cell>
          <cell r="AM904" t="str">
            <v/>
          </cell>
          <cell r="AN904" t="str">
            <v/>
          </cell>
          <cell r="AO904" t="str">
            <v/>
          </cell>
          <cell r="AP904" t="str">
            <v/>
          </cell>
          <cell r="AQ904" t="str">
            <v/>
          </cell>
          <cell r="AR904" t="str">
            <v/>
          </cell>
          <cell r="AS904" t="str">
            <v/>
          </cell>
          <cell r="AT904" t="str">
            <v/>
          </cell>
          <cell r="AU904" t="str">
            <v/>
          </cell>
          <cell r="AV904" t="str">
            <v/>
          </cell>
          <cell r="AW904" t="str">
            <v/>
          </cell>
          <cell r="AX904" t="str">
            <v/>
          </cell>
          <cell r="AY904" t="str">
            <v/>
          </cell>
          <cell r="AZ904" t="str">
            <v/>
          </cell>
          <cell r="BA904" t="str">
            <v/>
          </cell>
          <cell r="BB904" t="str">
            <v/>
          </cell>
          <cell r="BC904" t="str">
            <v/>
          </cell>
          <cell r="BD904" t="str">
            <v/>
          </cell>
          <cell r="BE904" t="str">
            <v/>
          </cell>
          <cell r="BF904" t="str">
            <v/>
          </cell>
          <cell r="BG904" t="str">
            <v/>
          </cell>
          <cell r="BH904" t="str">
            <v/>
          </cell>
          <cell r="BI904" t="str">
            <v/>
          </cell>
          <cell r="BJ904" t="str">
            <v/>
          </cell>
          <cell r="BK904" t="str">
            <v/>
          </cell>
          <cell r="BL904" t="str">
            <v/>
          </cell>
          <cell r="BM904" t="str">
            <v/>
          </cell>
          <cell r="BN904" t="str">
            <v/>
          </cell>
          <cell r="BO904" t="str">
            <v/>
          </cell>
          <cell r="BP904" t="str">
            <v/>
          </cell>
          <cell r="BQ904" t="str">
            <v/>
          </cell>
          <cell r="BR904" t="str">
            <v/>
          </cell>
          <cell r="BS904" t="str">
            <v/>
          </cell>
          <cell r="BT904" t="str">
            <v/>
          </cell>
          <cell r="BU904" t="str">
            <v/>
          </cell>
          <cell r="BV904" t="str">
            <v/>
          </cell>
          <cell r="BW904" t="str">
            <v/>
          </cell>
          <cell r="BX904" t="str">
            <v/>
          </cell>
          <cell r="BY904" t="str">
            <v/>
          </cell>
          <cell r="BZ904" t="str">
            <v/>
          </cell>
          <cell r="CA904" t="str">
            <v/>
          </cell>
          <cell r="CB904" t="str">
            <v/>
          </cell>
          <cell r="CC904" t="str">
            <v/>
          </cell>
          <cell r="CD904" t="str">
            <v/>
          </cell>
          <cell r="CE904" t="str">
            <v/>
          </cell>
          <cell r="CF904" t="str">
            <v/>
          </cell>
          <cell r="CG904" t="str">
            <v/>
          </cell>
          <cell r="CH904" t="str">
            <v/>
          </cell>
          <cell r="CI904" t="str">
            <v/>
          </cell>
          <cell r="CJ904" t="str">
            <v/>
          </cell>
          <cell r="CK904" t="str">
            <v/>
          </cell>
          <cell r="CL904" t="str">
            <v/>
          </cell>
          <cell r="CM904" t="str">
            <v/>
          </cell>
          <cell r="CN904" t="str">
            <v/>
          </cell>
          <cell r="CO904" t="str">
            <v/>
          </cell>
          <cell r="CP904" t="str">
            <v/>
          </cell>
          <cell r="CQ904" t="str">
            <v/>
          </cell>
          <cell r="CR904" t="str">
            <v/>
          </cell>
          <cell r="CS904" t="str">
            <v/>
          </cell>
          <cell r="CT904" t="str">
            <v/>
          </cell>
          <cell r="CU904" t="str">
            <v/>
          </cell>
          <cell r="CV904" t="str">
            <v/>
          </cell>
          <cell r="CW904" t="str">
            <v/>
          </cell>
          <cell r="CX904" t="str">
            <v/>
          </cell>
          <cell r="CY904" t="str">
            <v/>
          </cell>
          <cell r="CZ904" t="str">
            <v/>
          </cell>
          <cell r="DA904" t="str">
            <v/>
          </cell>
          <cell r="DB904" t="str">
            <v/>
          </cell>
          <cell r="DC904" t="str">
            <v/>
          </cell>
          <cell r="DD904" t="str">
            <v/>
          </cell>
          <cell r="DE904" t="str">
            <v/>
          </cell>
          <cell r="DF904" t="str">
            <v/>
          </cell>
          <cell r="DG904" t="str">
            <v/>
          </cell>
          <cell r="DH904" t="str">
            <v/>
          </cell>
          <cell r="DI904" t="str">
            <v/>
          </cell>
          <cell r="DJ904" t="str">
            <v/>
          </cell>
          <cell r="DK904" t="str">
            <v/>
          </cell>
          <cell r="DL904" t="str">
            <v/>
          </cell>
          <cell r="DM904" t="str">
            <v/>
          </cell>
          <cell r="DN904" t="str">
            <v/>
          </cell>
          <cell r="DO904" t="str">
            <v/>
          </cell>
          <cell r="DP904" t="str">
            <v/>
          </cell>
          <cell r="DQ904" t="str">
            <v/>
          </cell>
          <cell r="DR904" t="str">
            <v/>
          </cell>
          <cell r="DS904" t="str">
            <v/>
          </cell>
          <cell r="DT904" t="str">
            <v/>
          </cell>
          <cell r="DU904" t="str">
            <v/>
          </cell>
          <cell r="DV904" t="str">
            <v/>
          </cell>
          <cell r="DW904" t="str">
            <v/>
          </cell>
          <cell r="DX904" t="str">
            <v/>
          </cell>
          <cell r="DY904" t="str">
            <v/>
          </cell>
          <cell r="DZ904" t="str">
            <v/>
          </cell>
          <cell r="EA904" t="str">
            <v/>
          </cell>
          <cell r="EB904" t="str">
            <v/>
          </cell>
          <cell r="EC904" t="str">
            <v/>
          </cell>
          <cell r="ED904" t="str">
            <v/>
          </cell>
          <cell r="EE904" t="str">
            <v/>
          </cell>
          <cell r="EF904" t="str">
            <v/>
          </cell>
          <cell r="EG904" t="str">
            <v/>
          </cell>
          <cell r="EH904" t="str">
            <v/>
          </cell>
          <cell r="EI904" t="str">
            <v/>
          </cell>
          <cell r="EJ904" t="str">
            <v/>
          </cell>
          <cell r="EK904" t="str">
            <v/>
          </cell>
          <cell r="EL904" t="str">
            <v/>
          </cell>
          <cell r="EM904" t="str">
            <v/>
          </cell>
          <cell r="EN904" t="str">
            <v/>
          </cell>
          <cell r="EO904" t="str">
            <v/>
          </cell>
          <cell r="EP904" t="str">
            <v/>
          </cell>
          <cell r="EQ904" t="str">
            <v/>
          </cell>
          <cell r="ER904" t="str">
            <v/>
          </cell>
          <cell r="ES904" t="str">
            <v/>
          </cell>
          <cell r="ET904" t="str">
            <v/>
          </cell>
          <cell r="EU904" t="str">
            <v/>
          </cell>
          <cell r="EV904" t="str">
            <v/>
          </cell>
          <cell r="EW904" t="str">
            <v/>
          </cell>
          <cell r="EX904" t="str">
            <v/>
          </cell>
          <cell r="EY904" t="str">
            <v/>
          </cell>
          <cell r="EZ904" t="str">
            <v/>
          </cell>
          <cell r="FA904" t="str">
            <v/>
          </cell>
          <cell r="FB904" t="str">
            <v/>
          </cell>
          <cell r="FC904" t="str">
            <v/>
          </cell>
          <cell r="FD904" t="str">
            <v/>
          </cell>
          <cell r="FE904" t="str">
            <v/>
          </cell>
          <cell r="FF904" t="str">
            <v/>
          </cell>
          <cell r="FG904" t="str">
            <v/>
          </cell>
          <cell r="FH904" t="str">
            <v/>
          </cell>
          <cell r="FI904" t="str">
            <v/>
          </cell>
          <cell r="FJ904" t="str">
            <v/>
          </cell>
          <cell r="FK904" t="str">
            <v/>
          </cell>
          <cell r="FL904" t="str">
            <v/>
          </cell>
          <cell r="FM904" t="str">
            <v/>
          </cell>
          <cell r="FN904" t="str">
            <v/>
          </cell>
          <cell r="FO904" t="str">
            <v/>
          </cell>
          <cell r="FP904" t="str">
            <v/>
          </cell>
          <cell r="FQ904" t="str">
            <v/>
          </cell>
          <cell r="FR904" t="str">
            <v/>
          </cell>
          <cell r="FS904" t="str">
            <v/>
          </cell>
          <cell r="FT904" t="str">
            <v/>
          </cell>
          <cell r="FU904" t="str">
            <v/>
          </cell>
          <cell r="FV904" t="str">
            <v/>
          </cell>
          <cell r="FW904" t="str">
            <v/>
          </cell>
          <cell r="FX904" t="str">
            <v/>
          </cell>
          <cell r="FY904" t="str">
            <v/>
          </cell>
          <cell r="FZ904" t="str">
            <v/>
          </cell>
          <cell r="GA904" t="str">
            <v/>
          </cell>
          <cell r="GB904" t="str">
            <v/>
          </cell>
          <cell r="GC904" t="str">
            <v/>
          </cell>
          <cell r="GD904" t="str">
            <v/>
          </cell>
          <cell r="GE904" t="str">
            <v/>
          </cell>
          <cell r="GF904" t="str">
            <v/>
          </cell>
          <cell r="GG904" t="str">
            <v/>
          </cell>
          <cell r="GH904" t="str">
            <v/>
          </cell>
          <cell r="GI904" t="str">
            <v/>
          </cell>
          <cell r="GJ904" t="str">
            <v/>
          </cell>
          <cell r="GK904" t="str">
            <v/>
          </cell>
          <cell r="GL904" t="str">
            <v/>
          </cell>
          <cell r="GM904" t="str">
            <v/>
          </cell>
          <cell r="GN904" t="str">
            <v/>
          </cell>
          <cell r="GO904" t="str">
            <v/>
          </cell>
          <cell r="GP904" t="str">
            <v/>
          </cell>
          <cell r="GQ904" t="str">
            <v/>
          </cell>
          <cell r="GR904" t="str">
            <v/>
          </cell>
          <cell r="GS904" t="str">
            <v/>
          </cell>
          <cell r="GT904" t="str">
            <v/>
          </cell>
          <cell r="GU904" t="str">
            <v/>
          </cell>
          <cell r="GV904" t="str">
            <v/>
          </cell>
          <cell r="GW904" t="str">
            <v/>
          </cell>
          <cell r="GX904" t="str">
            <v/>
          </cell>
          <cell r="GY904" t="str">
            <v/>
          </cell>
          <cell r="GZ904" t="str">
            <v/>
          </cell>
          <cell r="HA904" t="str">
            <v/>
          </cell>
          <cell r="HB904" t="str">
            <v/>
          </cell>
          <cell r="HC904" t="str">
            <v/>
          </cell>
          <cell r="HD904" t="str">
            <v/>
          </cell>
          <cell r="HE904" t="str">
            <v/>
          </cell>
          <cell r="HF904" t="str">
            <v/>
          </cell>
          <cell r="HG904" t="str">
            <v/>
          </cell>
          <cell r="HH904" t="str">
            <v/>
          </cell>
          <cell r="HI904" t="str">
            <v/>
          </cell>
          <cell r="HJ904" t="str">
            <v/>
          </cell>
          <cell r="HK904" t="str">
            <v/>
          </cell>
          <cell r="HL904" t="str">
            <v/>
          </cell>
          <cell r="HM904" t="str">
            <v/>
          </cell>
          <cell r="HN904" t="str">
            <v/>
          </cell>
          <cell r="HO904" t="str">
            <v/>
          </cell>
          <cell r="HP904" t="str">
            <v/>
          </cell>
          <cell r="HQ904" t="str">
            <v/>
          </cell>
          <cell r="HR904" t="str">
            <v/>
          </cell>
          <cell r="HS904" t="str">
            <v/>
          </cell>
          <cell r="HT904" t="str">
            <v/>
          </cell>
          <cell r="HU904" t="str">
            <v/>
          </cell>
          <cell r="HV904" t="str">
            <v/>
          </cell>
          <cell r="HW904" t="str">
            <v/>
          </cell>
          <cell r="HX904" t="str">
            <v/>
          </cell>
          <cell r="HY904" t="str">
            <v/>
          </cell>
          <cell r="HZ904" t="str">
            <v/>
          </cell>
          <cell r="IA904" t="str">
            <v/>
          </cell>
          <cell r="IB904" t="str">
            <v/>
          </cell>
          <cell r="IC904" t="str">
            <v/>
          </cell>
          <cell r="ID904" t="str">
            <v/>
          </cell>
        </row>
        <row r="905">
          <cell r="A905" t="str">
            <v/>
          </cell>
          <cell r="B905" t="str">
            <v/>
          </cell>
          <cell r="C905" t="str">
            <v/>
          </cell>
          <cell r="D905" t="str">
            <v/>
          </cell>
          <cell r="E905" t="str">
            <v/>
          </cell>
          <cell r="F905" t="str">
            <v/>
          </cell>
          <cell r="G905" t="str">
            <v/>
          </cell>
          <cell r="H905" t="str">
            <v/>
          </cell>
          <cell r="I905" t="str">
            <v/>
          </cell>
          <cell r="J905" t="str">
            <v/>
          </cell>
          <cell r="K905" t="str">
            <v/>
          </cell>
          <cell r="L905" t="str">
            <v/>
          </cell>
          <cell r="M905" t="str">
            <v/>
          </cell>
          <cell r="N905" t="str">
            <v/>
          </cell>
          <cell r="O905" t="str">
            <v/>
          </cell>
          <cell r="P905" t="str">
            <v/>
          </cell>
          <cell r="Q905" t="str">
            <v/>
          </cell>
          <cell r="R905" t="str">
            <v/>
          </cell>
          <cell r="S905" t="str">
            <v/>
          </cell>
          <cell r="T905" t="str">
            <v/>
          </cell>
          <cell r="U905" t="str">
            <v/>
          </cell>
          <cell r="V905" t="str">
            <v/>
          </cell>
          <cell r="W905" t="str">
            <v/>
          </cell>
          <cell r="X905" t="str">
            <v/>
          </cell>
          <cell r="Y905" t="str">
            <v/>
          </cell>
          <cell r="Z905" t="str">
            <v/>
          </cell>
          <cell r="AA905" t="str">
            <v/>
          </cell>
          <cell r="AB905" t="str">
            <v/>
          </cell>
          <cell r="AC905" t="str">
            <v/>
          </cell>
          <cell r="AD905" t="str">
            <v/>
          </cell>
          <cell r="AE905" t="str">
            <v/>
          </cell>
          <cell r="AF905" t="str">
            <v/>
          </cell>
          <cell r="AG905" t="str">
            <v/>
          </cell>
          <cell r="AH905" t="str">
            <v/>
          </cell>
          <cell r="AI905" t="str">
            <v/>
          </cell>
          <cell r="AJ905" t="str">
            <v/>
          </cell>
          <cell r="AK905" t="str">
            <v/>
          </cell>
          <cell r="AL905" t="str">
            <v/>
          </cell>
          <cell r="AM905" t="str">
            <v/>
          </cell>
          <cell r="AN905" t="str">
            <v/>
          </cell>
          <cell r="AO905" t="str">
            <v/>
          </cell>
          <cell r="AP905" t="str">
            <v/>
          </cell>
          <cell r="AQ905" t="str">
            <v/>
          </cell>
          <cell r="AR905" t="str">
            <v/>
          </cell>
          <cell r="AS905" t="str">
            <v/>
          </cell>
          <cell r="AT905" t="str">
            <v/>
          </cell>
          <cell r="AU905" t="str">
            <v/>
          </cell>
          <cell r="AV905" t="str">
            <v/>
          </cell>
          <cell r="AW905" t="str">
            <v/>
          </cell>
          <cell r="AX905" t="str">
            <v/>
          </cell>
          <cell r="AY905" t="str">
            <v/>
          </cell>
          <cell r="AZ905" t="str">
            <v/>
          </cell>
          <cell r="BA905" t="str">
            <v/>
          </cell>
          <cell r="BB905" t="str">
            <v/>
          </cell>
          <cell r="BC905" t="str">
            <v/>
          </cell>
          <cell r="BD905" t="str">
            <v/>
          </cell>
          <cell r="BE905" t="str">
            <v/>
          </cell>
          <cell r="BF905" t="str">
            <v/>
          </cell>
          <cell r="BG905" t="str">
            <v/>
          </cell>
          <cell r="BH905" t="str">
            <v/>
          </cell>
          <cell r="BI905" t="str">
            <v/>
          </cell>
          <cell r="BJ905" t="str">
            <v/>
          </cell>
          <cell r="BK905" t="str">
            <v/>
          </cell>
          <cell r="BL905" t="str">
            <v/>
          </cell>
          <cell r="BM905" t="str">
            <v/>
          </cell>
          <cell r="BN905" t="str">
            <v/>
          </cell>
          <cell r="BO905" t="str">
            <v/>
          </cell>
          <cell r="BP905" t="str">
            <v/>
          </cell>
          <cell r="BQ905" t="str">
            <v/>
          </cell>
          <cell r="BR905" t="str">
            <v/>
          </cell>
          <cell r="BS905" t="str">
            <v/>
          </cell>
          <cell r="BT905" t="str">
            <v/>
          </cell>
          <cell r="BU905" t="str">
            <v/>
          </cell>
          <cell r="BV905" t="str">
            <v/>
          </cell>
          <cell r="BW905" t="str">
            <v/>
          </cell>
          <cell r="BX905" t="str">
            <v/>
          </cell>
          <cell r="BY905" t="str">
            <v/>
          </cell>
          <cell r="BZ905" t="str">
            <v/>
          </cell>
          <cell r="CA905" t="str">
            <v/>
          </cell>
          <cell r="CB905" t="str">
            <v/>
          </cell>
          <cell r="CC905" t="str">
            <v/>
          </cell>
          <cell r="CD905" t="str">
            <v/>
          </cell>
          <cell r="CE905" t="str">
            <v/>
          </cell>
          <cell r="CF905" t="str">
            <v/>
          </cell>
          <cell r="CG905" t="str">
            <v/>
          </cell>
          <cell r="CH905" t="str">
            <v/>
          </cell>
          <cell r="CI905" t="str">
            <v/>
          </cell>
          <cell r="CJ905" t="str">
            <v/>
          </cell>
          <cell r="CK905" t="str">
            <v/>
          </cell>
          <cell r="CL905" t="str">
            <v/>
          </cell>
          <cell r="CM905" t="str">
            <v/>
          </cell>
          <cell r="CN905" t="str">
            <v/>
          </cell>
          <cell r="CO905" t="str">
            <v/>
          </cell>
          <cell r="CP905" t="str">
            <v/>
          </cell>
          <cell r="CQ905" t="str">
            <v/>
          </cell>
          <cell r="CR905" t="str">
            <v/>
          </cell>
          <cell r="CS905" t="str">
            <v/>
          </cell>
          <cell r="CT905" t="str">
            <v/>
          </cell>
          <cell r="CU905" t="str">
            <v/>
          </cell>
          <cell r="CV905" t="str">
            <v/>
          </cell>
          <cell r="CW905" t="str">
            <v/>
          </cell>
          <cell r="CX905" t="str">
            <v/>
          </cell>
          <cell r="CY905" t="str">
            <v/>
          </cell>
          <cell r="CZ905" t="str">
            <v/>
          </cell>
          <cell r="DA905" t="str">
            <v/>
          </cell>
          <cell r="DB905" t="str">
            <v/>
          </cell>
          <cell r="DC905" t="str">
            <v/>
          </cell>
          <cell r="DD905" t="str">
            <v/>
          </cell>
          <cell r="DE905" t="str">
            <v/>
          </cell>
          <cell r="DF905" t="str">
            <v/>
          </cell>
          <cell r="DG905" t="str">
            <v/>
          </cell>
          <cell r="DH905" t="str">
            <v/>
          </cell>
          <cell r="DI905" t="str">
            <v/>
          </cell>
          <cell r="DJ905" t="str">
            <v/>
          </cell>
          <cell r="DK905" t="str">
            <v/>
          </cell>
          <cell r="DL905" t="str">
            <v/>
          </cell>
          <cell r="DM905" t="str">
            <v/>
          </cell>
          <cell r="DN905" t="str">
            <v/>
          </cell>
          <cell r="DO905" t="str">
            <v/>
          </cell>
          <cell r="DP905" t="str">
            <v/>
          </cell>
          <cell r="DQ905" t="str">
            <v/>
          </cell>
          <cell r="DR905" t="str">
            <v/>
          </cell>
          <cell r="DS905" t="str">
            <v/>
          </cell>
          <cell r="DT905" t="str">
            <v/>
          </cell>
          <cell r="DU905" t="str">
            <v/>
          </cell>
          <cell r="DV905" t="str">
            <v/>
          </cell>
          <cell r="DW905" t="str">
            <v/>
          </cell>
          <cell r="DX905" t="str">
            <v/>
          </cell>
          <cell r="DY905" t="str">
            <v/>
          </cell>
          <cell r="DZ905" t="str">
            <v/>
          </cell>
          <cell r="EA905" t="str">
            <v/>
          </cell>
          <cell r="EB905" t="str">
            <v/>
          </cell>
          <cell r="EC905" t="str">
            <v/>
          </cell>
          <cell r="ED905" t="str">
            <v/>
          </cell>
          <cell r="EE905" t="str">
            <v/>
          </cell>
          <cell r="EF905" t="str">
            <v/>
          </cell>
          <cell r="EG905" t="str">
            <v/>
          </cell>
          <cell r="EH905" t="str">
            <v/>
          </cell>
          <cell r="EI905" t="str">
            <v/>
          </cell>
          <cell r="EJ905" t="str">
            <v/>
          </cell>
          <cell r="EK905" t="str">
            <v/>
          </cell>
          <cell r="EL905" t="str">
            <v/>
          </cell>
          <cell r="EM905" t="str">
            <v/>
          </cell>
          <cell r="EN905" t="str">
            <v/>
          </cell>
          <cell r="EO905" t="str">
            <v/>
          </cell>
          <cell r="EP905" t="str">
            <v/>
          </cell>
          <cell r="EQ905" t="str">
            <v/>
          </cell>
          <cell r="ER905" t="str">
            <v/>
          </cell>
          <cell r="ES905" t="str">
            <v/>
          </cell>
          <cell r="ET905" t="str">
            <v/>
          </cell>
          <cell r="EU905" t="str">
            <v/>
          </cell>
          <cell r="EV905" t="str">
            <v/>
          </cell>
          <cell r="EW905" t="str">
            <v/>
          </cell>
          <cell r="EX905" t="str">
            <v/>
          </cell>
          <cell r="EY905" t="str">
            <v/>
          </cell>
          <cell r="EZ905" t="str">
            <v/>
          </cell>
          <cell r="FA905" t="str">
            <v/>
          </cell>
          <cell r="FB905" t="str">
            <v/>
          </cell>
          <cell r="FC905" t="str">
            <v/>
          </cell>
          <cell r="FD905" t="str">
            <v/>
          </cell>
          <cell r="FE905" t="str">
            <v/>
          </cell>
          <cell r="FF905" t="str">
            <v/>
          </cell>
          <cell r="FG905" t="str">
            <v/>
          </cell>
          <cell r="FH905" t="str">
            <v/>
          </cell>
          <cell r="FI905" t="str">
            <v/>
          </cell>
          <cell r="FJ905" t="str">
            <v/>
          </cell>
          <cell r="FK905" t="str">
            <v/>
          </cell>
          <cell r="FL905" t="str">
            <v/>
          </cell>
          <cell r="FM905" t="str">
            <v/>
          </cell>
          <cell r="FN905" t="str">
            <v/>
          </cell>
          <cell r="FO905" t="str">
            <v/>
          </cell>
          <cell r="FP905" t="str">
            <v/>
          </cell>
          <cell r="FQ905" t="str">
            <v/>
          </cell>
          <cell r="FR905" t="str">
            <v/>
          </cell>
          <cell r="FS905" t="str">
            <v/>
          </cell>
          <cell r="FT905" t="str">
            <v/>
          </cell>
          <cell r="FU905" t="str">
            <v/>
          </cell>
          <cell r="FV905" t="str">
            <v/>
          </cell>
          <cell r="FW905" t="str">
            <v/>
          </cell>
          <cell r="FX905" t="str">
            <v/>
          </cell>
          <cell r="FY905" t="str">
            <v/>
          </cell>
          <cell r="FZ905" t="str">
            <v/>
          </cell>
          <cell r="GA905" t="str">
            <v/>
          </cell>
          <cell r="GB905" t="str">
            <v/>
          </cell>
          <cell r="GC905" t="str">
            <v/>
          </cell>
          <cell r="GD905" t="str">
            <v/>
          </cell>
          <cell r="GE905" t="str">
            <v/>
          </cell>
          <cell r="GF905" t="str">
            <v/>
          </cell>
          <cell r="GG905" t="str">
            <v/>
          </cell>
          <cell r="GH905" t="str">
            <v/>
          </cell>
          <cell r="GI905" t="str">
            <v/>
          </cell>
          <cell r="GJ905" t="str">
            <v/>
          </cell>
          <cell r="GK905" t="str">
            <v/>
          </cell>
          <cell r="GL905" t="str">
            <v/>
          </cell>
          <cell r="GM905" t="str">
            <v/>
          </cell>
          <cell r="GN905" t="str">
            <v/>
          </cell>
          <cell r="GO905" t="str">
            <v/>
          </cell>
          <cell r="GP905" t="str">
            <v/>
          </cell>
          <cell r="GQ905" t="str">
            <v/>
          </cell>
          <cell r="GR905" t="str">
            <v/>
          </cell>
          <cell r="GS905" t="str">
            <v/>
          </cell>
          <cell r="GT905" t="str">
            <v/>
          </cell>
          <cell r="GU905" t="str">
            <v/>
          </cell>
          <cell r="GV905" t="str">
            <v/>
          </cell>
          <cell r="GW905" t="str">
            <v/>
          </cell>
          <cell r="GX905" t="str">
            <v/>
          </cell>
          <cell r="GY905" t="str">
            <v/>
          </cell>
          <cell r="GZ905" t="str">
            <v/>
          </cell>
          <cell r="HA905" t="str">
            <v/>
          </cell>
          <cell r="HB905" t="str">
            <v/>
          </cell>
          <cell r="HC905" t="str">
            <v/>
          </cell>
          <cell r="HD905" t="str">
            <v/>
          </cell>
          <cell r="HE905" t="str">
            <v/>
          </cell>
          <cell r="HF905" t="str">
            <v/>
          </cell>
          <cell r="HG905" t="str">
            <v/>
          </cell>
          <cell r="HH905" t="str">
            <v/>
          </cell>
          <cell r="HI905" t="str">
            <v/>
          </cell>
          <cell r="HJ905" t="str">
            <v/>
          </cell>
          <cell r="HK905" t="str">
            <v/>
          </cell>
          <cell r="HL905" t="str">
            <v/>
          </cell>
          <cell r="HM905" t="str">
            <v/>
          </cell>
          <cell r="HN905" t="str">
            <v/>
          </cell>
          <cell r="HO905" t="str">
            <v/>
          </cell>
          <cell r="HP905" t="str">
            <v/>
          </cell>
          <cell r="HQ905" t="str">
            <v/>
          </cell>
          <cell r="HR905" t="str">
            <v/>
          </cell>
          <cell r="HS905" t="str">
            <v/>
          </cell>
          <cell r="HT905" t="str">
            <v/>
          </cell>
          <cell r="HU905" t="str">
            <v/>
          </cell>
          <cell r="HV905" t="str">
            <v/>
          </cell>
          <cell r="HW905" t="str">
            <v/>
          </cell>
          <cell r="HX905" t="str">
            <v/>
          </cell>
          <cell r="HY905" t="str">
            <v/>
          </cell>
          <cell r="HZ905" t="str">
            <v/>
          </cell>
          <cell r="IA905" t="str">
            <v/>
          </cell>
          <cell r="IB905" t="str">
            <v/>
          </cell>
          <cell r="IC905" t="str">
            <v/>
          </cell>
          <cell r="ID905" t="str">
            <v/>
          </cell>
        </row>
        <row r="906">
          <cell r="A906" t="str">
            <v/>
          </cell>
          <cell r="B906" t="str">
            <v/>
          </cell>
          <cell r="C906" t="str">
            <v/>
          </cell>
          <cell r="D906" t="str">
            <v/>
          </cell>
          <cell r="E906" t="str">
            <v/>
          </cell>
          <cell r="F906" t="str">
            <v/>
          </cell>
          <cell r="G906" t="str">
            <v/>
          </cell>
          <cell r="H906" t="str">
            <v/>
          </cell>
          <cell r="I906" t="str">
            <v/>
          </cell>
          <cell r="J906" t="str">
            <v/>
          </cell>
          <cell r="K906" t="str">
            <v/>
          </cell>
          <cell r="L906" t="str">
            <v/>
          </cell>
          <cell r="M906" t="str">
            <v/>
          </cell>
          <cell r="N906" t="str">
            <v/>
          </cell>
          <cell r="O906" t="str">
            <v/>
          </cell>
          <cell r="P906" t="str">
            <v/>
          </cell>
          <cell r="Q906" t="str">
            <v/>
          </cell>
          <cell r="R906" t="str">
            <v/>
          </cell>
          <cell r="S906" t="str">
            <v/>
          </cell>
          <cell r="T906" t="str">
            <v/>
          </cell>
          <cell r="U906" t="str">
            <v/>
          </cell>
          <cell r="V906" t="str">
            <v/>
          </cell>
          <cell r="W906" t="str">
            <v/>
          </cell>
          <cell r="X906" t="str">
            <v/>
          </cell>
          <cell r="Y906" t="str">
            <v/>
          </cell>
          <cell r="Z906" t="str">
            <v/>
          </cell>
          <cell r="AA906" t="str">
            <v/>
          </cell>
          <cell r="AB906" t="str">
            <v/>
          </cell>
          <cell r="AC906" t="str">
            <v/>
          </cell>
          <cell r="AD906" t="str">
            <v/>
          </cell>
          <cell r="AE906" t="str">
            <v/>
          </cell>
          <cell r="AF906" t="str">
            <v/>
          </cell>
          <cell r="AG906" t="str">
            <v/>
          </cell>
          <cell r="AH906" t="str">
            <v/>
          </cell>
          <cell r="AI906" t="str">
            <v/>
          </cell>
          <cell r="AJ906" t="str">
            <v/>
          </cell>
          <cell r="AK906" t="str">
            <v/>
          </cell>
          <cell r="AL906" t="str">
            <v/>
          </cell>
          <cell r="AM906" t="str">
            <v/>
          </cell>
          <cell r="AN906" t="str">
            <v/>
          </cell>
          <cell r="AO906" t="str">
            <v/>
          </cell>
          <cell r="AP906" t="str">
            <v/>
          </cell>
          <cell r="AQ906" t="str">
            <v/>
          </cell>
          <cell r="AR906" t="str">
            <v/>
          </cell>
          <cell r="AS906" t="str">
            <v/>
          </cell>
          <cell r="AT906" t="str">
            <v/>
          </cell>
          <cell r="AU906" t="str">
            <v/>
          </cell>
          <cell r="AV906" t="str">
            <v/>
          </cell>
          <cell r="AW906" t="str">
            <v/>
          </cell>
          <cell r="AX906" t="str">
            <v/>
          </cell>
          <cell r="AY906" t="str">
            <v/>
          </cell>
          <cell r="AZ906" t="str">
            <v/>
          </cell>
          <cell r="BA906" t="str">
            <v/>
          </cell>
          <cell r="BB906" t="str">
            <v/>
          </cell>
          <cell r="BC906" t="str">
            <v/>
          </cell>
          <cell r="BD906" t="str">
            <v/>
          </cell>
          <cell r="BE906" t="str">
            <v/>
          </cell>
          <cell r="BF906" t="str">
            <v/>
          </cell>
          <cell r="BG906" t="str">
            <v/>
          </cell>
          <cell r="BH906" t="str">
            <v/>
          </cell>
          <cell r="BI906" t="str">
            <v/>
          </cell>
          <cell r="BJ906" t="str">
            <v/>
          </cell>
          <cell r="BK906" t="str">
            <v/>
          </cell>
          <cell r="BL906" t="str">
            <v/>
          </cell>
          <cell r="BM906" t="str">
            <v/>
          </cell>
          <cell r="BN906" t="str">
            <v/>
          </cell>
          <cell r="BO906" t="str">
            <v/>
          </cell>
          <cell r="BP906" t="str">
            <v/>
          </cell>
          <cell r="BQ906" t="str">
            <v/>
          </cell>
          <cell r="BR906" t="str">
            <v/>
          </cell>
          <cell r="BS906" t="str">
            <v/>
          </cell>
          <cell r="BT906" t="str">
            <v/>
          </cell>
          <cell r="BU906" t="str">
            <v/>
          </cell>
          <cell r="BV906" t="str">
            <v/>
          </cell>
          <cell r="BW906" t="str">
            <v/>
          </cell>
          <cell r="BX906" t="str">
            <v/>
          </cell>
          <cell r="BY906" t="str">
            <v/>
          </cell>
          <cell r="BZ906" t="str">
            <v/>
          </cell>
          <cell r="CA906" t="str">
            <v/>
          </cell>
          <cell r="CB906" t="str">
            <v/>
          </cell>
          <cell r="CC906" t="str">
            <v/>
          </cell>
          <cell r="CD906" t="str">
            <v/>
          </cell>
          <cell r="CE906" t="str">
            <v/>
          </cell>
          <cell r="CF906" t="str">
            <v/>
          </cell>
          <cell r="CG906" t="str">
            <v/>
          </cell>
          <cell r="CH906" t="str">
            <v/>
          </cell>
          <cell r="CI906" t="str">
            <v/>
          </cell>
          <cell r="CJ906" t="str">
            <v/>
          </cell>
          <cell r="CK906" t="str">
            <v/>
          </cell>
          <cell r="CL906" t="str">
            <v/>
          </cell>
          <cell r="CM906" t="str">
            <v/>
          </cell>
          <cell r="CN906" t="str">
            <v/>
          </cell>
          <cell r="CO906" t="str">
            <v/>
          </cell>
          <cell r="CP906" t="str">
            <v/>
          </cell>
          <cell r="CQ906" t="str">
            <v/>
          </cell>
          <cell r="CR906" t="str">
            <v/>
          </cell>
          <cell r="CS906" t="str">
            <v/>
          </cell>
          <cell r="CT906" t="str">
            <v/>
          </cell>
          <cell r="CU906" t="str">
            <v/>
          </cell>
          <cell r="CV906" t="str">
            <v/>
          </cell>
          <cell r="CW906" t="str">
            <v/>
          </cell>
          <cell r="CX906" t="str">
            <v/>
          </cell>
          <cell r="CY906" t="str">
            <v/>
          </cell>
          <cell r="CZ906" t="str">
            <v/>
          </cell>
          <cell r="DA906" t="str">
            <v/>
          </cell>
          <cell r="DB906" t="str">
            <v/>
          </cell>
          <cell r="DC906" t="str">
            <v/>
          </cell>
          <cell r="DD906" t="str">
            <v/>
          </cell>
          <cell r="DE906" t="str">
            <v/>
          </cell>
          <cell r="DF906" t="str">
            <v/>
          </cell>
          <cell r="DG906" t="str">
            <v/>
          </cell>
          <cell r="DH906" t="str">
            <v/>
          </cell>
          <cell r="DI906" t="str">
            <v/>
          </cell>
          <cell r="DJ906" t="str">
            <v/>
          </cell>
          <cell r="DK906" t="str">
            <v/>
          </cell>
          <cell r="DL906" t="str">
            <v/>
          </cell>
          <cell r="DM906" t="str">
            <v/>
          </cell>
          <cell r="DN906" t="str">
            <v/>
          </cell>
          <cell r="DO906" t="str">
            <v/>
          </cell>
          <cell r="DP906" t="str">
            <v/>
          </cell>
          <cell r="DQ906" t="str">
            <v/>
          </cell>
          <cell r="DR906" t="str">
            <v/>
          </cell>
          <cell r="DS906" t="str">
            <v/>
          </cell>
          <cell r="DT906" t="str">
            <v/>
          </cell>
          <cell r="DU906" t="str">
            <v/>
          </cell>
          <cell r="DV906" t="str">
            <v/>
          </cell>
          <cell r="DW906" t="str">
            <v/>
          </cell>
          <cell r="DX906" t="str">
            <v/>
          </cell>
          <cell r="DY906" t="str">
            <v/>
          </cell>
          <cell r="DZ906" t="str">
            <v/>
          </cell>
          <cell r="EA906" t="str">
            <v/>
          </cell>
          <cell r="EB906" t="str">
            <v/>
          </cell>
          <cell r="EC906" t="str">
            <v/>
          </cell>
          <cell r="ED906" t="str">
            <v/>
          </cell>
          <cell r="EE906" t="str">
            <v/>
          </cell>
          <cell r="EF906" t="str">
            <v/>
          </cell>
          <cell r="EG906" t="str">
            <v/>
          </cell>
          <cell r="EH906" t="str">
            <v/>
          </cell>
          <cell r="EI906" t="str">
            <v/>
          </cell>
          <cell r="EJ906" t="str">
            <v/>
          </cell>
          <cell r="EK906" t="str">
            <v/>
          </cell>
          <cell r="EL906" t="str">
            <v/>
          </cell>
          <cell r="EM906" t="str">
            <v/>
          </cell>
          <cell r="EN906" t="str">
            <v/>
          </cell>
          <cell r="EO906" t="str">
            <v/>
          </cell>
          <cell r="EP906" t="str">
            <v/>
          </cell>
          <cell r="EQ906" t="str">
            <v/>
          </cell>
          <cell r="ER906" t="str">
            <v/>
          </cell>
          <cell r="ES906" t="str">
            <v/>
          </cell>
          <cell r="ET906" t="str">
            <v/>
          </cell>
          <cell r="EU906" t="str">
            <v/>
          </cell>
          <cell r="EV906" t="str">
            <v/>
          </cell>
          <cell r="EW906" t="str">
            <v/>
          </cell>
          <cell r="EX906" t="str">
            <v/>
          </cell>
          <cell r="EY906" t="str">
            <v/>
          </cell>
          <cell r="EZ906" t="str">
            <v/>
          </cell>
          <cell r="FA906" t="str">
            <v/>
          </cell>
          <cell r="FB906" t="str">
            <v/>
          </cell>
          <cell r="FC906" t="str">
            <v/>
          </cell>
          <cell r="FD906" t="str">
            <v/>
          </cell>
          <cell r="FE906" t="str">
            <v/>
          </cell>
          <cell r="FF906" t="str">
            <v/>
          </cell>
          <cell r="FG906" t="str">
            <v/>
          </cell>
          <cell r="FH906" t="str">
            <v/>
          </cell>
          <cell r="FI906" t="str">
            <v/>
          </cell>
          <cell r="FJ906" t="str">
            <v/>
          </cell>
          <cell r="FK906" t="str">
            <v/>
          </cell>
          <cell r="FL906" t="str">
            <v/>
          </cell>
          <cell r="FM906" t="str">
            <v/>
          </cell>
          <cell r="FN906" t="str">
            <v/>
          </cell>
          <cell r="FO906" t="str">
            <v/>
          </cell>
          <cell r="FP906" t="str">
            <v/>
          </cell>
          <cell r="FQ906" t="str">
            <v/>
          </cell>
          <cell r="FR906" t="str">
            <v/>
          </cell>
          <cell r="FS906" t="str">
            <v/>
          </cell>
          <cell r="FT906" t="str">
            <v/>
          </cell>
          <cell r="FU906" t="str">
            <v/>
          </cell>
          <cell r="FV906" t="str">
            <v/>
          </cell>
          <cell r="FW906" t="str">
            <v/>
          </cell>
          <cell r="FX906" t="str">
            <v/>
          </cell>
          <cell r="FY906" t="str">
            <v/>
          </cell>
          <cell r="FZ906" t="str">
            <v/>
          </cell>
          <cell r="GA906" t="str">
            <v/>
          </cell>
          <cell r="GB906" t="str">
            <v/>
          </cell>
          <cell r="GC906" t="str">
            <v/>
          </cell>
          <cell r="GD906" t="str">
            <v/>
          </cell>
          <cell r="GE906" t="str">
            <v/>
          </cell>
          <cell r="GF906" t="str">
            <v/>
          </cell>
          <cell r="GG906" t="str">
            <v/>
          </cell>
          <cell r="GH906" t="str">
            <v/>
          </cell>
          <cell r="GI906" t="str">
            <v/>
          </cell>
          <cell r="GJ906" t="str">
            <v/>
          </cell>
          <cell r="GK906" t="str">
            <v/>
          </cell>
          <cell r="GL906" t="str">
            <v/>
          </cell>
          <cell r="GM906" t="str">
            <v/>
          </cell>
          <cell r="GN906" t="str">
            <v/>
          </cell>
          <cell r="GO906" t="str">
            <v/>
          </cell>
          <cell r="GP906" t="str">
            <v/>
          </cell>
          <cell r="GQ906" t="str">
            <v/>
          </cell>
          <cell r="GR906" t="str">
            <v/>
          </cell>
          <cell r="GS906" t="str">
            <v/>
          </cell>
          <cell r="GT906" t="str">
            <v/>
          </cell>
          <cell r="GU906" t="str">
            <v/>
          </cell>
          <cell r="GV906" t="str">
            <v/>
          </cell>
          <cell r="GW906" t="str">
            <v/>
          </cell>
          <cell r="GX906" t="str">
            <v/>
          </cell>
          <cell r="GY906" t="str">
            <v/>
          </cell>
          <cell r="GZ906" t="str">
            <v/>
          </cell>
          <cell r="HA906" t="str">
            <v/>
          </cell>
          <cell r="HB906" t="str">
            <v/>
          </cell>
          <cell r="HC906" t="str">
            <v/>
          </cell>
          <cell r="HD906" t="str">
            <v/>
          </cell>
          <cell r="HE906" t="str">
            <v/>
          </cell>
          <cell r="HF906" t="str">
            <v/>
          </cell>
          <cell r="HG906" t="str">
            <v/>
          </cell>
          <cell r="HH906" t="str">
            <v/>
          </cell>
          <cell r="HI906" t="str">
            <v/>
          </cell>
          <cell r="HJ906" t="str">
            <v/>
          </cell>
          <cell r="HK906" t="str">
            <v/>
          </cell>
          <cell r="HL906" t="str">
            <v/>
          </cell>
          <cell r="HM906" t="str">
            <v/>
          </cell>
          <cell r="HN906" t="str">
            <v/>
          </cell>
          <cell r="HO906" t="str">
            <v/>
          </cell>
          <cell r="HP906" t="str">
            <v/>
          </cell>
          <cell r="HQ906" t="str">
            <v/>
          </cell>
          <cell r="HR906" t="str">
            <v/>
          </cell>
          <cell r="HS906" t="str">
            <v/>
          </cell>
          <cell r="HT906" t="str">
            <v/>
          </cell>
          <cell r="HU906" t="str">
            <v/>
          </cell>
          <cell r="HV906" t="str">
            <v/>
          </cell>
          <cell r="HW906" t="str">
            <v/>
          </cell>
          <cell r="HX906" t="str">
            <v/>
          </cell>
          <cell r="HY906" t="str">
            <v/>
          </cell>
          <cell r="HZ906" t="str">
            <v/>
          </cell>
          <cell r="IA906" t="str">
            <v/>
          </cell>
          <cell r="IB906" t="str">
            <v/>
          </cell>
          <cell r="IC906" t="str">
            <v/>
          </cell>
          <cell r="ID906" t="str">
            <v/>
          </cell>
        </row>
        <row r="907">
          <cell r="A907" t="str">
            <v/>
          </cell>
          <cell r="B907" t="str">
            <v/>
          </cell>
          <cell r="C907" t="str">
            <v/>
          </cell>
          <cell r="D907" t="str">
            <v/>
          </cell>
          <cell r="E907" t="str">
            <v/>
          </cell>
          <cell r="F907" t="str">
            <v/>
          </cell>
          <cell r="G907" t="str">
            <v/>
          </cell>
          <cell r="H907" t="str">
            <v/>
          </cell>
          <cell r="I907" t="str">
            <v/>
          </cell>
          <cell r="J907" t="str">
            <v/>
          </cell>
          <cell r="K907" t="str">
            <v/>
          </cell>
          <cell r="L907" t="str">
            <v/>
          </cell>
          <cell r="M907" t="str">
            <v/>
          </cell>
          <cell r="N907" t="str">
            <v/>
          </cell>
          <cell r="O907" t="str">
            <v/>
          </cell>
          <cell r="P907" t="str">
            <v/>
          </cell>
          <cell r="Q907" t="str">
            <v/>
          </cell>
          <cell r="R907" t="str">
            <v/>
          </cell>
          <cell r="S907" t="str">
            <v/>
          </cell>
          <cell r="T907" t="str">
            <v/>
          </cell>
          <cell r="U907" t="str">
            <v/>
          </cell>
          <cell r="V907" t="str">
            <v/>
          </cell>
          <cell r="W907" t="str">
            <v/>
          </cell>
          <cell r="X907" t="str">
            <v/>
          </cell>
          <cell r="Y907" t="str">
            <v/>
          </cell>
          <cell r="Z907" t="str">
            <v/>
          </cell>
          <cell r="AA907" t="str">
            <v/>
          </cell>
          <cell r="AB907" t="str">
            <v/>
          </cell>
          <cell r="AC907" t="str">
            <v/>
          </cell>
          <cell r="AD907" t="str">
            <v/>
          </cell>
          <cell r="AE907" t="str">
            <v/>
          </cell>
          <cell r="AF907" t="str">
            <v/>
          </cell>
          <cell r="AG907" t="str">
            <v/>
          </cell>
          <cell r="AH907" t="str">
            <v/>
          </cell>
          <cell r="AI907" t="str">
            <v/>
          </cell>
          <cell r="AJ907" t="str">
            <v/>
          </cell>
          <cell r="AK907" t="str">
            <v/>
          </cell>
          <cell r="AL907" t="str">
            <v/>
          </cell>
          <cell r="AM907" t="str">
            <v/>
          </cell>
          <cell r="AN907" t="str">
            <v/>
          </cell>
          <cell r="AO907" t="str">
            <v/>
          </cell>
          <cell r="AP907" t="str">
            <v/>
          </cell>
          <cell r="AQ907" t="str">
            <v/>
          </cell>
          <cell r="AR907" t="str">
            <v/>
          </cell>
          <cell r="AS907" t="str">
            <v/>
          </cell>
          <cell r="AT907" t="str">
            <v/>
          </cell>
          <cell r="AU907" t="str">
            <v/>
          </cell>
          <cell r="AV907" t="str">
            <v/>
          </cell>
          <cell r="AW907" t="str">
            <v/>
          </cell>
          <cell r="AX907" t="str">
            <v/>
          </cell>
          <cell r="AY907" t="str">
            <v/>
          </cell>
          <cell r="AZ907" t="str">
            <v/>
          </cell>
          <cell r="BA907" t="str">
            <v/>
          </cell>
          <cell r="BB907" t="str">
            <v/>
          </cell>
          <cell r="BC907" t="str">
            <v/>
          </cell>
          <cell r="BD907" t="str">
            <v/>
          </cell>
          <cell r="BE907" t="str">
            <v/>
          </cell>
          <cell r="BF907" t="str">
            <v/>
          </cell>
          <cell r="BG907" t="str">
            <v/>
          </cell>
          <cell r="BH907" t="str">
            <v/>
          </cell>
          <cell r="BI907" t="str">
            <v/>
          </cell>
          <cell r="BJ907" t="str">
            <v/>
          </cell>
          <cell r="BK907" t="str">
            <v/>
          </cell>
          <cell r="BL907" t="str">
            <v/>
          </cell>
          <cell r="BM907" t="str">
            <v/>
          </cell>
          <cell r="BN907" t="str">
            <v/>
          </cell>
          <cell r="BO907" t="str">
            <v/>
          </cell>
          <cell r="BP907" t="str">
            <v/>
          </cell>
          <cell r="BQ907" t="str">
            <v/>
          </cell>
          <cell r="BR907" t="str">
            <v/>
          </cell>
          <cell r="BS907" t="str">
            <v/>
          </cell>
          <cell r="BT907" t="str">
            <v/>
          </cell>
          <cell r="BU907" t="str">
            <v/>
          </cell>
          <cell r="BV907" t="str">
            <v/>
          </cell>
          <cell r="BW907" t="str">
            <v/>
          </cell>
          <cell r="BX907" t="str">
            <v/>
          </cell>
          <cell r="BY907" t="str">
            <v/>
          </cell>
          <cell r="BZ907" t="str">
            <v/>
          </cell>
          <cell r="CA907" t="str">
            <v/>
          </cell>
          <cell r="CB907" t="str">
            <v/>
          </cell>
          <cell r="CC907" t="str">
            <v/>
          </cell>
          <cell r="CD907" t="str">
            <v/>
          </cell>
          <cell r="CE907" t="str">
            <v/>
          </cell>
          <cell r="CF907" t="str">
            <v/>
          </cell>
          <cell r="CG907" t="str">
            <v/>
          </cell>
          <cell r="CH907" t="str">
            <v/>
          </cell>
          <cell r="CI907" t="str">
            <v/>
          </cell>
          <cell r="CJ907" t="str">
            <v/>
          </cell>
          <cell r="CK907" t="str">
            <v/>
          </cell>
          <cell r="CL907" t="str">
            <v/>
          </cell>
          <cell r="CM907" t="str">
            <v/>
          </cell>
          <cell r="CN907" t="str">
            <v/>
          </cell>
          <cell r="CO907" t="str">
            <v/>
          </cell>
          <cell r="CP907" t="str">
            <v/>
          </cell>
          <cell r="CQ907" t="str">
            <v/>
          </cell>
          <cell r="CR907" t="str">
            <v/>
          </cell>
          <cell r="CS907" t="str">
            <v/>
          </cell>
          <cell r="CT907" t="str">
            <v/>
          </cell>
          <cell r="CU907" t="str">
            <v/>
          </cell>
          <cell r="CV907" t="str">
            <v/>
          </cell>
          <cell r="CW907" t="str">
            <v/>
          </cell>
          <cell r="CX907" t="str">
            <v/>
          </cell>
          <cell r="CY907" t="str">
            <v/>
          </cell>
          <cell r="CZ907" t="str">
            <v/>
          </cell>
          <cell r="DA907" t="str">
            <v/>
          </cell>
          <cell r="DB907" t="str">
            <v/>
          </cell>
          <cell r="DC907" t="str">
            <v/>
          </cell>
          <cell r="DD907" t="str">
            <v/>
          </cell>
          <cell r="DE907" t="str">
            <v/>
          </cell>
          <cell r="DF907" t="str">
            <v/>
          </cell>
          <cell r="DG907" t="str">
            <v/>
          </cell>
          <cell r="DH907" t="str">
            <v/>
          </cell>
          <cell r="DI907" t="str">
            <v/>
          </cell>
          <cell r="DJ907" t="str">
            <v/>
          </cell>
          <cell r="DK907" t="str">
            <v/>
          </cell>
          <cell r="DL907" t="str">
            <v/>
          </cell>
          <cell r="DM907" t="str">
            <v/>
          </cell>
          <cell r="DN907" t="str">
            <v/>
          </cell>
          <cell r="DO907" t="str">
            <v/>
          </cell>
          <cell r="DP907" t="str">
            <v/>
          </cell>
          <cell r="DQ907" t="str">
            <v/>
          </cell>
          <cell r="DR907" t="str">
            <v/>
          </cell>
          <cell r="DS907" t="str">
            <v/>
          </cell>
          <cell r="DT907" t="str">
            <v/>
          </cell>
          <cell r="DU907" t="str">
            <v/>
          </cell>
          <cell r="DV907" t="str">
            <v/>
          </cell>
          <cell r="DW907" t="str">
            <v/>
          </cell>
          <cell r="DX907" t="str">
            <v/>
          </cell>
          <cell r="DY907" t="str">
            <v/>
          </cell>
          <cell r="DZ907" t="str">
            <v/>
          </cell>
          <cell r="EA907" t="str">
            <v/>
          </cell>
          <cell r="EB907" t="str">
            <v/>
          </cell>
          <cell r="EC907" t="str">
            <v/>
          </cell>
          <cell r="ED907" t="str">
            <v/>
          </cell>
          <cell r="EE907" t="str">
            <v/>
          </cell>
          <cell r="EF907" t="str">
            <v/>
          </cell>
          <cell r="EG907" t="str">
            <v/>
          </cell>
          <cell r="EH907" t="str">
            <v/>
          </cell>
          <cell r="EI907" t="str">
            <v/>
          </cell>
          <cell r="EJ907" t="str">
            <v/>
          </cell>
          <cell r="EK907" t="str">
            <v/>
          </cell>
          <cell r="EL907" t="str">
            <v/>
          </cell>
          <cell r="EM907" t="str">
            <v/>
          </cell>
          <cell r="EN907" t="str">
            <v/>
          </cell>
          <cell r="EO907" t="str">
            <v/>
          </cell>
          <cell r="EP907" t="str">
            <v/>
          </cell>
          <cell r="EQ907" t="str">
            <v/>
          </cell>
          <cell r="ER907" t="str">
            <v/>
          </cell>
          <cell r="ES907" t="str">
            <v/>
          </cell>
          <cell r="ET907" t="str">
            <v/>
          </cell>
          <cell r="EU907" t="str">
            <v/>
          </cell>
          <cell r="EV907" t="str">
            <v/>
          </cell>
          <cell r="EW907" t="str">
            <v/>
          </cell>
          <cell r="EX907" t="str">
            <v/>
          </cell>
          <cell r="EY907" t="str">
            <v/>
          </cell>
          <cell r="EZ907" t="str">
            <v/>
          </cell>
          <cell r="FA907" t="str">
            <v/>
          </cell>
          <cell r="FB907" t="str">
            <v/>
          </cell>
          <cell r="FC907" t="str">
            <v/>
          </cell>
          <cell r="FD907" t="str">
            <v/>
          </cell>
          <cell r="FE907" t="str">
            <v/>
          </cell>
          <cell r="FF907" t="str">
            <v/>
          </cell>
          <cell r="FG907" t="str">
            <v/>
          </cell>
          <cell r="FH907" t="str">
            <v/>
          </cell>
          <cell r="FI907" t="str">
            <v/>
          </cell>
          <cell r="FJ907" t="str">
            <v/>
          </cell>
          <cell r="FK907" t="str">
            <v/>
          </cell>
          <cell r="FL907" t="str">
            <v/>
          </cell>
          <cell r="FM907" t="str">
            <v/>
          </cell>
          <cell r="FN907" t="str">
            <v/>
          </cell>
          <cell r="FO907" t="str">
            <v/>
          </cell>
          <cell r="FP907" t="str">
            <v/>
          </cell>
          <cell r="FQ907" t="str">
            <v/>
          </cell>
          <cell r="FR907" t="str">
            <v/>
          </cell>
          <cell r="FS907" t="str">
            <v/>
          </cell>
          <cell r="FT907" t="str">
            <v/>
          </cell>
          <cell r="FU907" t="str">
            <v/>
          </cell>
          <cell r="FV907" t="str">
            <v/>
          </cell>
          <cell r="FW907" t="str">
            <v/>
          </cell>
          <cell r="FX907" t="str">
            <v/>
          </cell>
          <cell r="FY907" t="str">
            <v/>
          </cell>
          <cell r="FZ907" t="str">
            <v/>
          </cell>
          <cell r="GA907" t="str">
            <v/>
          </cell>
          <cell r="GB907" t="str">
            <v/>
          </cell>
          <cell r="GC907" t="str">
            <v/>
          </cell>
          <cell r="GD907" t="str">
            <v/>
          </cell>
          <cell r="GE907" t="str">
            <v/>
          </cell>
          <cell r="GF907" t="str">
            <v/>
          </cell>
          <cell r="GG907" t="str">
            <v/>
          </cell>
          <cell r="GH907" t="str">
            <v/>
          </cell>
          <cell r="GI907" t="str">
            <v/>
          </cell>
          <cell r="GJ907" t="str">
            <v/>
          </cell>
          <cell r="GK907" t="str">
            <v/>
          </cell>
          <cell r="GL907" t="str">
            <v/>
          </cell>
          <cell r="GM907" t="str">
            <v/>
          </cell>
          <cell r="GN907" t="str">
            <v/>
          </cell>
          <cell r="GO907" t="str">
            <v/>
          </cell>
          <cell r="GP907" t="str">
            <v/>
          </cell>
          <cell r="GQ907" t="str">
            <v/>
          </cell>
          <cell r="GR907" t="str">
            <v/>
          </cell>
          <cell r="GS907" t="str">
            <v/>
          </cell>
          <cell r="GT907" t="str">
            <v/>
          </cell>
          <cell r="GU907" t="str">
            <v/>
          </cell>
          <cell r="GV907" t="str">
            <v/>
          </cell>
          <cell r="GW907" t="str">
            <v/>
          </cell>
          <cell r="GX907" t="str">
            <v/>
          </cell>
          <cell r="GY907" t="str">
            <v/>
          </cell>
          <cell r="GZ907" t="str">
            <v/>
          </cell>
          <cell r="HA907" t="str">
            <v/>
          </cell>
          <cell r="HB907" t="str">
            <v/>
          </cell>
          <cell r="HC907" t="str">
            <v/>
          </cell>
          <cell r="HD907" t="str">
            <v/>
          </cell>
          <cell r="HE907" t="str">
            <v/>
          </cell>
          <cell r="HF907" t="str">
            <v/>
          </cell>
          <cell r="HG907" t="str">
            <v/>
          </cell>
          <cell r="HH907" t="str">
            <v/>
          </cell>
          <cell r="HI907" t="str">
            <v/>
          </cell>
          <cell r="HJ907" t="str">
            <v/>
          </cell>
          <cell r="HK907" t="str">
            <v/>
          </cell>
          <cell r="HL907" t="str">
            <v/>
          </cell>
          <cell r="HM907" t="str">
            <v/>
          </cell>
          <cell r="HN907" t="str">
            <v/>
          </cell>
          <cell r="HO907" t="str">
            <v/>
          </cell>
          <cell r="HP907" t="str">
            <v/>
          </cell>
          <cell r="HQ907" t="str">
            <v/>
          </cell>
          <cell r="HR907" t="str">
            <v/>
          </cell>
          <cell r="HS907" t="str">
            <v/>
          </cell>
          <cell r="HT907" t="str">
            <v/>
          </cell>
          <cell r="HU907" t="str">
            <v/>
          </cell>
          <cell r="HV907" t="str">
            <v/>
          </cell>
          <cell r="HW907" t="str">
            <v/>
          </cell>
          <cell r="HX907" t="str">
            <v/>
          </cell>
          <cell r="HY907" t="str">
            <v/>
          </cell>
          <cell r="HZ907" t="str">
            <v/>
          </cell>
          <cell r="IA907" t="str">
            <v/>
          </cell>
          <cell r="IB907" t="str">
            <v/>
          </cell>
          <cell r="IC907" t="str">
            <v/>
          </cell>
          <cell r="ID907" t="str">
            <v/>
          </cell>
        </row>
        <row r="908">
          <cell r="A908" t="str">
            <v/>
          </cell>
          <cell r="B908" t="str">
            <v/>
          </cell>
          <cell r="C908" t="str">
            <v/>
          </cell>
          <cell r="D908" t="str">
            <v/>
          </cell>
          <cell r="E908" t="str">
            <v/>
          </cell>
          <cell r="F908" t="str">
            <v/>
          </cell>
          <cell r="G908" t="str">
            <v/>
          </cell>
          <cell r="H908" t="str">
            <v/>
          </cell>
          <cell r="I908" t="str">
            <v/>
          </cell>
          <cell r="J908" t="str">
            <v/>
          </cell>
          <cell r="K908" t="str">
            <v/>
          </cell>
          <cell r="L908" t="str">
            <v/>
          </cell>
          <cell r="M908" t="str">
            <v/>
          </cell>
          <cell r="N908" t="str">
            <v/>
          </cell>
          <cell r="O908" t="str">
            <v/>
          </cell>
          <cell r="P908" t="str">
            <v/>
          </cell>
          <cell r="Q908" t="str">
            <v/>
          </cell>
          <cell r="R908" t="str">
            <v/>
          </cell>
          <cell r="S908" t="str">
            <v/>
          </cell>
          <cell r="T908" t="str">
            <v/>
          </cell>
          <cell r="U908" t="str">
            <v/>
          </cell>
          <cell r="V908" t="str">
            <v/>
          </cell>
          <cell r="W908" t="str">
            <v/>
          </cell>
          <cell r="X908" t="str">
            <v/>
          </cell>
          <cell r="Y908" t="str">
            <v/>
          </cell>
          <cell r="Z908" t="str">
            <v/>
          </cell>
          <cell r="AA908" t="str">
            <v/>
          </cell>
          <cell r="AB908" t="str">
            <v/>
          </cell>
          <cell r="AC908" t="str">
            <v/>
          </cell>
          <cell r="AD908" t="str">
            <v/>
          </cell>
          <cell r="AE908" t="str">
            <v/>
          </cell>
          <cell r="AF908" t="str">
            <v/>
          </cell>
          <cell r="AG908" t="str">
            <v/>
          </cell>
          <cell r="AH908" t="str">
            <v/>
          </cell>
          <cell r="AI908" t="str">
            <v/>
          </cell>
          <cell r="AJ908" t="str">
            <v/>
          </cell>
          <cell r="AK908" t="str">
            <v/>
          </cell>
          <cell r="AL908" t="str">
            <v/>
          </cell>
          <cell r="AM908" t="str">
            <v/>
          </cell>
          <cell r="AN908" t="str">
            <v/>
          </cell>
          <cell r="AO908" t="str">
            <v/>
          </cell>
          <cell r="AP908" t="str">
            <v/>
          </cell>
          <cell r="AQ908" t="str">
            <v/>
          </cell>
          <cell r="AR908" t="str">
            <v/>
          </cell>
          <cell r="AS908" t="str">
            <v/>
          </cell>
          <cell r="AT908" t="str">
            <v/>
          </cell>
          <cell r="AU908" t="str">
            <v/>
          </cell>
          <cell r="AV908" t="str">
            <v/>
          </cell>
          <cell r="AW908" t="str">
            <v/>
          </cell>
          <cell r="AX908" t="str">
            <v/>
          </cell>
          <cell r="AY908" t="str">
            <v/>
          </cell>
          <cell r="AZ908" t="str">
            <v/>
          </cell>
          <cell r="BA908" t="str">
            <v/>
          </cell>
          <cell r="BB908" t="str">
            <v/>
          </cell>
          <cell r="BC908" t="str">
            <v/>
          </cell>
          <cell r="BD908" t="str">
            <v/>
          </cell>
          <cell r="BE908" t="str">
            <v/>
          </cell>
          <cell r="BF908" t="str">
            <v/>
          </cell>
          <cell r="BG908" t="str">
            <v/>
          </cell>
          <cell r="BH908" t="str">
            <v/>
          </cell>
          <cell r="BI908" t="str">
            <v/>
          </cell>
          <cell r="BJ908" t="str">
            <v/>
          </cell>
          <cell r="BK908" t="str">
            <v/>
          </cell>
          <cell r="BL908" t="str">
            <v/>
          </cell>
          <cell r="BM908" t="str">
            <v/>
          </cell>
          <cell r="BN908" t="str">
            <v/>
          </cell>
          <cell r="BO908" t="str">
            <v/>
          </cell>
          <cell r="BP908" t="str">
            <v/>
          </cell>
          <cell r="BQ908" t="str">
            <v/>
          </cell>
          <cell r="BR908" t="str">
            <v/>
          </cell>
          <cell r="BS908" t="str">
            <v/>
          </cell>
          <cell r="BT908" t="str">
            <v/>
          </cell>
          <cell r="BU908" t="str">
            <v/>
          </cell>
          <cell r="BV908" t="str">
            <v/>
          </cell>
          <cell r="BW908" t="str">
            <v/>
          </cell>
          <cell r="BX908" t="str">
            <v/>
          </cell>
          <cell r="BY908" t="str">
            <v/>
          </cell>
          <cell r="BZ908" t="str">
            <v/>
          </cell>
          <cell r="CA908" t="str">
            <v/>
          </cell>
          <cell r="CB908" t="str">
            <v/>
          </cell>
          <cell r="CC908" t="str">
            <v/>
          </cell>
          <cell r="CD908" t="str">
            <v/>
          </cell>
          <cell r="CE908" t="str">
            <v/>
          </cell>
          <cell r="CF908" t="str">
            <v/>
          </cell>
          <cell r="CG908" t="str">
            <v/>
          </cell>
          <cell r="CH908" t="str">
            <v/>
          </cell>
          <cell r="CI908" t="str">
            <v/>
          </cell>
          <cell r="CJ908" t="str">
            <v/>
          </cell>
          <cell r="CK908" t="str">
            <v/>
          </cell>
          <cell r="CL908" t="str">
            <v/>
          </cell>
          <cell r="CM908" t="str">
            <v/>
          </cell>
          <cell r="CN908" t="str">
            <v/>
          </cell>
          <cell r="CO908" t="str">
            <v/>
          </cell>
          <cell r="CP908" t="str">
            <v/>
          </cell>
          <cell r="CQ908" t="str">
            <v/>
          </cell>
          <cell r="CR908" t="str">
            <v/>
          </cell>
          <cell r="CS908" t="str">
            <v/>
          </cell>
          <cell r="CT908" t="str">
            <v/>
          </cell>
          <cell r="CU908" t="str">
            <v/>
          </cell>
          <cell r="CV908" t="str">
            <v/>
          </cell>
          <cell r="CW908" t="str">
            <v/>
          </cell>
          <cell r="CX908" t="str">
            <v/>
          </cell>
          <cell r="CY908" t="str">
            <v/>
          </cell>
          <cell r="CZ908" t="str">
            <v/>
          </cell>
          <cell r="DA908" t="str">
            <v/>
          </cell>
          <cell r="DB908" t="str">
            <v/>
          </cell>
          <cell r="DC908" t="str">
            <v/>
          </cell>
          <cell r="DD908" t="str">
            <v/>
          </cell>
          <cell r="DE908" t="str">
            <v/>
          </cell>
          <cell r="DF908" t="str">
            <v/>
          </cell>
          <cell r="DG908" t="str">
            <v/>
          </cell>
          <cell r="DH908" t="str">
            <v/>
          </cell>
          <cell r="DI908" t="str">
            <v/>
          </cell>
          <cell r="DJ908" t="str">
            <v/>
          </cell>
          <cell r="DK908" t="str">
            <v/>
          </cell>
          <cell r="DL908" t="str">
            <v/>
          </cell>
          <cell r="DM908" t="str">
            <v/>
          </cell>
          <cell r="DN908" t="str">
            <v/>
          </cell>
          <cell r="DO908" t="str">
            <v/>
          </cell>
          <cell r="DP908" t="str">
            <v/>
          </cell>
          <cell r="DQ908" t="str">
            <v/>
          </cell>
          <cell r="DR908" t="str">
            <v/>
          </cell>
          <cell r="DS908" t="str">
            <v/>
          </cell>
          <cell r="DT908" t="str">
            <v/>
          </cell>
          <cell r="DU908" t="str">
            <v/>
          </cell>
          <cell r="DV908" t="str">
            <v/>
          </cell>
          <cell r="DW908" t="str">
            <v/>
          </cell>
          <cell r="DX908" t="str">
            <v/>
          </cell>
          <cell r="DY908" t="str">
            <v/>
          </cell>
          <cell r="DZ908" t="str">
            <v/>
          </cell>
          <cell r="EA908" t="str">
            <v/>
          </cell>
          <cell r="EB908" t="str">
            <v/>
          </cell>
          <cell r="EC908" t="str">
            <v/>
          </cell>
          <cell r="ED908" t="str">
            <v/>
          </cell>
          <cell r="EE908" t="str">
            <v/>
          </cell>
          <cell r="EF908" t="str">
            <v/>
          </cell>
          <cell r="EG908" t="str">
            <v/>
          </cell>
          <cell r="EH908" t="str">
            <v/>
          </cell>
          <cell r="EI908" t="str">
            <v/>
          </cell>
          <cell r="EJ908" t="str">
            <v/>
          </cell>
          <cell r="EK908" t="str">
            <v/>
          </cell>
          <cell r="EL908" t="str">
            <v/>
          </cell>
          <cell r="EM908" t="str">
            <v/>
          </cell>
          <cell r="EN908" t="str">
            <v/>
          </cell>
          <cell r="EO908" t="str">
            <v/>
          </cell>
          <cell r="EP908" t="str">
            <v/>
          </cell>
          <cell r="EQ908" t="str">
            <v/>
          </cell>
          <cell r="ER908" t="str">
            <v/>
          </cell>
          <cell r="ES908" t="str">
            <v/>
          </cell>
          <cell r="ET908" t="str">
            <v/>
          </cell>
          <cell r="EU908" t="str">
            <v/>
          </cell>
          <cell r="EV908" t="str">
            <v/>
          </cell>
          <cell r="EW908" t="str">
            <v/>
          </cell>
          <cell r="EX908" t="str">
            <v/>
          </cell>
          <cell r="EY908" t="str">
            <v/>
          </cell>
          <cell r="EZ908" t="str">
            <v/>
          </cell>
          <cell r="FA908" t="str">
            <v/>
          </cell>
          <cell r="FB908" t="str">
            <v/>
          </cell>
          <cell r="FC908" t="str">
            <v/>
          </cell>
          <cell r="FD908" t="str">
            <v/>
          </cell>
          <cell r="FE908" t="str">
            <v/>
          </cell>
          <cell r="FF908" t="str">
            <v/>
          </cell>
          <cell r="FG908" t="str">
            <v/>
          </cell>
          <cell r="FH908" t="str">
            <v/>
          </cell>
          <cell r="FI908" t="str">
            <v/>
          </cell>
          <cell r="FJ908" t="str">
            <v/>
          </cell>
          <cell r="FK908" t="str">
            <v/>
          </cell>
          <cell r="FL908" t="str">
            <v/>
          </cell>
          <cell r="FM908" t="str">
            <v/>
          </cell>
          <cell r="FN908" t="str">
            <v/>
          </cell>
          <cell r="FO908" t="str">
            <v/>
          </cell>
          <cell r="FP908" t="str">
            <v/>
          </cell>
          <cell r="FQ908" t="str">
            <v/>
          </cell>
          <cell r="FR908" t="str">
            <v/>
          </cell>
          <cell r="FS908" t="str">
            <v/>
          </cell>
          <cell r="FT908" t="str">
            <v/>
          </cell>
          <cell r="FU908" t="str">
            <v/>
          </cell>
          <cell r="FV908" t="str">
            <v/>
          </cell>
          <cell r="FW908" t="str">
            <v/>
          </cell>
          <cell r="FX908" t="str">
            <v/>
          </cell>
          <cell r="FY908" t="str">
            <v/>
          </cell>
          <cell r="FZ908" t="str">
            <v/>
          </cell>
          <cell r="GA908" t="str">
            <v/>
          </cell>
          <cell r="GB908" t="str">
            <v/>
          </cell>
          <cell r="GC908" t="str">
            <v/>
          </cell>
          <cell r="GD908" t="str">
            <v/>
          </cell>
          <cell r="GE908" t="str">
            <v/>
          </cell>
          <cell r="GF908" t="str">
            <v/>
          </cell>
          <cell r="GG908" t="str">
            <v/>
          </cell>
          <cell r="GH908" t="str">
            <v/>
          </cell>
          <cell r="GI908" t="str">
            <v/>
          </cell>
          <cell r="GJ908" t="str">
            <v/>
          </cell>
          <cell r="GK908" t="str">
            <v/>
          </cell>
          <cell r="GL908" t="str">
            <v/>
          </cell>
          <cell r="GM908" t="str">
            <v/>
          </cell>
          <cell r="GN908" t="str">
            <v/>
          </cell>
          <cell r="GO908" t="str">
            <v/>
          </cell>
          <cell r="GP908" t="str">
            <v/>
          </cell>
          <cell r="GQ908" t="str">
            <v/>
          </cell>
          <cell r="GR908" t="str">
            <v/>
          </cell>
          <cell r="GS908" t="str">
            <v/>
          </cell>
          <cell r="GT908" t="str">
            <v/>
          </cell>
          <cell r="GU908" t="str">
            <v/>
          </cell>
          <cell r="GV908" t="str">
            <v/>
          </cell>
          <cell r="GW908" t="str">
            <v/>
          </cell>
          <cell r="GX908" t="str">
            <v/>
          </cell>
          <cell r="GY908" t="str">
            <v/>
          </cell>
          <cell r="GZ908" t="str">
            <v/>
          </cell>
          <cell r="HA908" t="str">
            <v/>
          </cell>
          <cell r="HB908" t="str">
            <v/>
          </cell>
          <cell r="HC908" t="str">
            <v/>
          </cell>
          <cell r="HD908" t="str">
            <v/>
          </cell>
          <cell r="HE908" t="str">
            <v/>
          </cell>
          <cell r="HF908" t="str">
            <v/>
          </cell>
          <cell r="HG908" t="str">
            <v/>
          </cell>
          <cell r="HH908" t="str">
            <v/>
          </cell>
          <cell r="HI908" t="str">
            <v/>
          </cell>
          <cell r="HJ908" t="str">
            <v/>
          </cell>
          <cell r="HK908" t="str">
            <v/>
          </cell>
          <cell r="HL908" t="str">
            <v/>
          </cell>
          <cell r="HM908" t="str">
            <v/>
          </cell>
          <cell r="HN908" t="str">
            <v/>
          </cell>
          <cell r="HO908" t="str">
            <v/>
          </cell>
          <cell r="HP908" t="str">
            <v/>
          </cell>
          <cell r="HQ908" t="str">
            <v/>
          </cell>
          <cell r="HR908" t="str">
            <v/>
          </cell>
          <cell r="HS908" t="str">
            <v/>
          </cell>
          <cell r="HT908" t="str">
            <v/>
          </cell>
          <cell r="HU908" t="str">
            <v/>
          </cell>
          <cell r="HV908" t="str">
            <v/>
          </cell>
          <cell r="HW908" t="str">
            <v/>
          </cell>
          <cell r="HX908" t="str">
            <v/>
          </cell>
          <cell r="HY908" t="str">
            <v/>
          </cell>
          <cell r="HZ908" t="str">
            <v/>
          </cell>
          <cell r="IA908" t="str">
            <v/>
          </cell>
          <cell r="IB908" t="str">
            <v/>
          </cell>
          <cell r="IC908" t="str">
            <v/>
          </cell>
          <cell r="ID908" t="str">
            <v/>
          </cell>
        </row>
        <row r="909">
          <cell r="A909" t="str">
            <v/>
          </cell>
          <cell r="B909" t="str">
            <v/>
          </cell>
          <cell r="C909" t="str">
            <v/>
          </cell>
          <cell r="D909" t="str">
            <v/>
          </cell>
          <cell r="E909" t="str">
            <v/>
          </cell>
          <cell r="F909" t="str">
            <v/>
          </cell>
          <cell r="G909" t="str">
            <v/>
          </cell>
          <cell r="H909" t="str">
            <v/>
          </cell>
          <cell r="I909" t="str">
            <v/>
          </cell>
          <cell r="J909" t="str">
            <v/>
          </cell>
          <cell r="K909" t="str">
            <v/>
          </cell>
          <cell r="L909" t="str">
            <v/>
          </cell>
          <cell r="M909" t="str">
            <v/>
          </cell>
          <cell r="N909" t="str">
            <v/>
          </cell>
          <cell r="O909" t="str">
            <v/>
          </cell>
          <cell r="P909" t="str">
            <v/>
          </cell>
          <cell r="Q909" t="str">
            <v/>
          </cell>
          <cell r="R909" t="str">
            <v/>
          </cell>
          <cell r="S909" t="str">
            <v/>
          </cell>
          <cell r="T909" t="str">
            <v/>
          </cell>
          <cell r="U909" t="str">
            <v/>
          </cell>
          <cell r="V909" t="str">
            <v/>
          </cell>
          <cell r="W909" t="str">
            <v/>
          </cell>
          <cell r="X909" t="str">
            <v/>
          </cell>
          <cell r="Y909" t="str">
            <v/>
          </cell>
          <cell r="Z909" t="str">
            <v/>
          </cell>
          <cell r="AA909" t="str">
            <v/>
          </cell>
          <cell r="AB909" t="str">
            <v/>
          </cell>
          <cell r="AC909" t="str">
            <v/>
          </cell>
          <cell r="AD909" t="str">
            <v/>
          </cell>
          <cell r="AE909" t="str">
            <v/>
          </cell>
          <cell r="AF909" t="str">
            <v/>
          </cell>
          <cell r="AG909" t="str">
            <v/>
          </cell>
          <cell r="AH909" t="str">
            <v/>
          </cell>
          <cell r="AI909" t="str">
            <v/>
          </cell>
          <cell r="AJ909" t="str">
            <v/>
          </cell>
          <cell r="AK909" t="str">
            <v/>
          </cell>
          <cell r="AL909" t="str">
            <v/>
          </cell>
          <cell r="AM909" t="str">
            <v/>
          </cell>
          <cell r="AN909" t="str">
            <v/>
          </cell>
          <cell r="AO909" t="str">
            <v/>
          </cell>
          <cell r="AP909" t="str">
            <v/>
          </cell>
          <cell r="AQ909" t="str">
            <v/>
          </cell>
          <cell r="AR909" t="str">
            <v/>
          </cell>
          <cell r="AS909" t="str">
            <v/>
          </cell>
          <cell r="AT909" t="str">
            <v/>
          </cell>
          <cell r="AU909" t="str">
            <v/>
          </cell>
          <cell r="AV909" t="str">
            <v/>
          </cell>
          <cell r="AW909" t="str">
            <v/>
          </cell>
          <cell r="AX909" t="str">
            <v/>
          </cell>
          <cell r="AY909" t="str">
            <v/>
          </cell>
          <cell r="AZ909" t="str">
            <v/>
          </cell>
          <cell r="BA909" t="str">
            <v/>
          </cell>
          <cell r="BB909" t="str">
            <v/>
          </cell>
          <cell r="BC909" t="str">
            <v/>
          </cell>
          <cell r="BD909" t="str">
            <v/>
          </cell>
          <cell r="BE909" t="str">
            <v/>
          </cell>
          <cell r="BF909" t="str">
            <v/>
          </cell>
          <cell r="BG909" t="str">
            <v/>
          </cell>
          <cell r="BH909" t="str">
            <v/>
          </cell>
          <cell r="BI909" t="str">
            <v/>
          </cell>
          <cell r="BJ909" t="str">
            <v/>
          </cell>
          <cell r="BK909" t="str">
            <v/>
          </cell>
          <cell r="BL909" t="str">
            <v/>
          </cell>
          <cell r="BM909" t="str">
            <v/>
          </cell>
          <cell r="BN909" t="str">
            <v/>
          </cell>
          <cell r="BO909" t="str">
            <v/>
          </cell>
          <cell r="BP909" t="str">
            <v/>
          </cell>
          <cell r="BQ909" t="str">
            <v/>
          </cell>
          <cell r="BR909" t="str">
            <v/>
          </cell>
          <cell r="BS909" t="str">
            <v/>
          </cell>
          <cell r="BT909" t="str">
            <v/>
          </cell>
          <cell r="BU909" t="str">
            <v/>
          </cell>
          <cell r="BV909" t="str">
            <v/>
          </cell>
          <cell r="BW909" t="str">
            <v/>
          </cell>
          <cell r="BX909" t="str">
            <v/>
          </cell>
          <cell r="BY909" t="str">
            <v/>
          </cell>
          <cell r="BZ909" t="str">
            <v/>
          </cell>
          <cell r="CA909" t="str">
            <v/>
          </cell>
          <cell r="CB909" t="str">
            <v/>
          </cell>
          <cell r="CC909" t="str">
            <v/>
          </cell>
          <cell r="CD909" t="str">
            <v/>
          </cell>
          <cell r="CE909" t="str">
            <v/>
          </cell>
          <cell r="CF909" t="str">
            <v/>
          </cell>
          <cell r="CG909" t="str">
            <v/>
          </cell>
          <cell r="CH909" t="str">
            <v/>
          </cell>
          <cell r="CI909" t="str">
            <v/>
          </cell>
          <cell r="CJ909" t="str">
            <v/>
          </cell>
          <cell r="CK909" t="str">
            <v/>
          </cell>
          <cell r="CL909" t="str">
            <v/>
          </cell>
          <cell r="CM909" t="str">
            <v/>
          </cell>
          <cell r="CN909" t="str">
            <v/>
          </cell>
          <cell r="CO909" t="str">
            <v/>
          </cell>
          <cell r="CP909" t="str">
            <v/>
          </cell>
          <cell r="CQ909" t="str">
            <v/>
          </cell>
          <cell r="CR909" t="str">
            <v/>
          </cell>
          <cell r="CS909" t="str">
            <v/>
          </cell>
          <cell r="CT909" t="str">
            <v/>
          </cell>
          <cell r="CU909" t="str">
            <v/>
          </cell>
          <cell r="CV909" t="str">
            <v/>
          </cell>
          <cell r="CW909" t="str">
            <v/>
          </cell>
          <cell r="CX909" t="str">
            <v/>
          </cell>
          <cell r="CY909" t="str">
            <v/>
          </cell>
          <cell r="CZ909" t="str">
            <v/>
          </cell>
          <cell r="DA909" t="str">
            <v/>
          </cell>
          <cell r="DB909" t="str">
            <v/>
          </cell>
          <cell r="DC909" t="str">
            <v/>
          </cell>
          <cell r="DD909" t="str">
            <v/>
          </cell>
          <cell r="DE909" t="str">
            <v/>
          </cell>
          <cell r="DF909" t="str">
            <v/>
          </cell>
          <cell r="DG909" t="str">
            <v/>
          </cell>
          <cell r="DH909" t="str">
            <v/>
          </cell>
          <cell r="DI909" t="str">
            <v/>
          </cell>
          <cell r="DJ909" t="str">
            <v/>
          </cell>
          <cell r="DK909" t="str">
            <v/>
          </cell>
          <cell r="DL909" t="str">
            <v/>
          </cell>
          <cell r="DM909" t="str">
            <v/>
          </cell>
          <cell r="DN909" t="str">
            <v/>
          </cell>
          <cell r="DO909" t="str">
            <v/>
          </cell>
          <cell r="DP909" t="str">
            <v/>
          </cell>
          <cell r="DQ909" t="str">
            <v/>
          </cell>
          <cell r="DR909" t="str">
            <v/>
          </cell>
          <cell r="DS909" t="str">
            <v/>
          </cell>
          <cell r="DT909" t="str">
            <v/>
          </cell>
          <cell r="DU909" t="str">
            <v/>
          </cell>
          <cell r="DV909" t="str">
            <v/>
          </cell>
          <cell r="DW909" t="str">
            <v/>
          </cell>
          <cell r="DX909" t="str">
            <v/>
          </cell>
          <cell r="DY909" t="str">
            <v/>
          </cell>
          <cell r="DZ909" t="str">
            <v/>
          </cell>
          <cell r="EA909" t="str">
            <v/>
          </cell>
          <cell r="EB909" t="str">
            <v/>
          </cell>
          <cell r="EC909" t="str">
            <v/>
          </cell>
          <cell r="ED909" t="str">
            <v/>
          </cell>
          <cell r="EE909" t="str">
            <v/>
          </cell>
          <cell r="EF909" t="str">
            <v/>
          </cell>
          <cell r="EG909" t="str">
            <v/>
          </cell>
          <cell r="EH909" t="str">
            <v/>
          </cell>
          <cell r="EI909" t="str">
            <v/>
          </cell>
          <cell r="EJ909" t="str">
            <v/>
          </cell>
          <cell r="EK909" t="str">
            <v/>
          </cell>
          <cell r="EL909" t="str">
            <v/>
          </cell>
          <cell r="EM909" t="str">
            <v/>
          </cell>
          <cell r="EN909" t="str">
            <v/>
          </cell>
          <cell r="EO909" t="str">
            <v/>
          </cell>
          <cell r="EP909" t="str">
            <v/>
          </cell>
          <cell r="EQ909" t="str">
            <v/>
          </cell>
          <cell r="ER909" t="str">
            <v/>
          </cell>
          <cell r="ES909" t="str">
            <v/>
          </cell>
          <cell r="ET909" t="str">
            <v/>
          </cell>
          <cell r="EU909" t="str">
            <v/>
          </cell>
          <cell r="EV909" t="str">
            <v/>
          </cell>
          <cell r="EW909" t="str">
            <v/>
          </cell>
          <cell r="EX909" t="str">
            <v/>
          </cell>
          <cell r="EY909" t="str">
            <v/>
          </cell>
          <cell r="EZ909" t="str">
            <v/>
          </cell>
          <cell r="FA909" t="str">
            <v/>
          </cell>
          <cell r="FB909" t="str">
            <v/>
          </cell>
          <cell r="FC909" t="str">
            <v/>
          </cell>
          <cell r="FD909" t="str">
            <v/>
          </cell>
          <cell r="FE909" t="str">
            <v/>
          </cell>
          <cell r="FF909" t="str">
            <v/>
          </cell>
          <cell r="FG909" t="str">
            <v/>
          </cell>
          <cell r="FH909" t="str">
            <v/>
          </cell>
          <cell r="FI909" t="str">
            <v/>
          </cell>
          <cell r="FJ909" t="str">
            <v/>
          </cell>
          <cell r="FK909" t="str">
            <v/>
          </cell>
          <cell r="FL909" t="str">
            <v/>
          </cell>
          <cell r="FM909" t="str">
            <v/>
          </cell>
          <cell r="FN909" t="str">
            <v/>
          </cell>
          <cell r="FO909" t="str">
            <v/>
          </cell>
          <cell r="FP909" t="str">
            <v/>
          </cell>
          <cell r="FQ909" t="str">
            <v/>
          </cell>
          <cell r="FR909" t="str">
            <v/>
          </cell>
          <cell r="FS909" t="str">
            <v/>
          </cell>
          <cell r="FT909" t="str">
            <v/>
          </cell>
          <cell r="FU909" t="str">
            <v/>
          </cell>
          <cell r="FV909" t="str">
            <v/>
          </cell>
          <cell r="FW909" t="str">
            <v/>
          </cell>
          <cell r="FX909" t="str">
            <v/>
          </cell>
          <cell r="FY909" t="str">
            <v/>
          </cell>
          <cell r="FZ909" t="str">
            <v/>
          </cell>
          <cell r="GA909" t="str">
            <v/>
          </cell>
          <cell r="GB909" t="str">
            <v/>
          </cell>
          <cell r="GC909" t="str">
            <v/>
          </cell>
          <cell r="GD909" t="str">
            <v/>
          </cell>
          <cell r="GE909" t="str">
            <v/>
          </cell>
          <cell r="GF909" t="str">
            <v/>
          </cell>
          <cell r="GG909" t="str">
            <v/>
          </cell>
          <cell r="GH909" t="str">
            <v/>
          </cell>
          <cell r="GI909" t="str">
            <v/>
          </cell>
          <cell r="GJ909" t="str">
            <v/>
          </cell>
          <cell r="GK909" t="str">
            <v/>
          </cell>
          <cell r="GL909" t="str">
            <v/>
          </cell>
          <cell r="GM909" t="str">
            <v/>
          </cell>
          <cell r="GN909" t="str">
            <v/>
          </cell>
          <cell r="GO909" t="str">
            <v/>
          </cell>
          <cell r="GP909" t="str">
            <v/>
          </cell>
          <cell r="GQ909" t="str">
            <v/>
          </cell>
          <cell r="GR909" t="str">
            <v/>
          </cell>
          <cell r="GS909" t="str">
            <v/>
          </cell>
          <cell r="GT909" t="str">
            <v/>
          </cell>
          <cell r="GU909" t="str">
            <v/>
          </cell>
          <cell r="GV909" t="str">
            <v/>
          </cell>
          <cell r="GW909" t="str">
            <v/>
          </cell>
          <cell r="GX909" t="str">
            <v/>
          </cell>
          <cell r="GY909" t="str">
            <v/>
          </cell>
          <cell r="GZ909" t="str">
            <v/>
          </cell>
          <cell r="HA909" t="str">
            <v/>
          </cell>
          <cell r="HB909" t="str">
            <v/>
          </cell>
          <cell r="HC909" t="str">
            <v/>
          </cell>
          <cell r="HD909" t="str">
            <v/>
          </cell>
          <cell r="HE909" t="str">
            <v/>
          </cell>
          <cell r="HF909" t="str">
            <v/>
          </cell>
          <cell r="HG909" t="str">
            <v/>
          </cell>
          <cell r="HH909" t="str">
            <v/>
          </cell>
          <cell r="HI909" t="str">
            <v/>
          </cell>
          <cell r="HJ909" t="str">
            <v/>
          </cell>
          <cell r="HK909" t="str">
            <v/>
          </cell>
          <cell r="HL909" t="str">
            <v/>
          </cell>
          <cell r="HM909" t="str">
            <v/>
          </cell>
          <cell r="HN909" t="str">
            <v/>
          </cell>
          <cell r="HO909" t="str">
            <v/>
          </cell>
          <cell r="HP909" t="str">
            <v/>
          </cell>
          <cell r="HQ909" t="str">
            <v/>
          </cell>
          <cell r="HR909" t="str">
            <v/>
          </cell>
          <cell r="HS909" t="str">
            <v/>
          </cell>
          <cell r="HT909" t="str">
            <v/>
          </cell>
          <cell r="HU909" t="str">
            <v/>
          </cell>
          <cell r="HV909" t="str">
            <v/>
          </cell>
          <cell r="HW909" t="str">
            <v/>
          </cell>
          <cell r="HX909" t="str">
            <v/>
          </cell>
          <cell r="HY909" t="str">
            <v/>
          </cell>
          <cell r="HZ909" t="str">
            <v/>
          </cell>
          <cell r="IA909" t="str">
            <v/>
          </cell>
          <cell r="IB909" t="str">
            <v/>
          </cell>
          <cell r="IC909" t="str">
            <v/>
          </cell>
          <cell r="ID909" t="str">
            <v/>
          </cell>
        </row>
        <row r="910">
          <cell r="A910" t="str">
            <v/>
          </cell>
          <cell r="B910" t="str">
            <v/>
          </cell>
          <cell r="C910" t="str">
            <v/>
          </cell>
          <cell r="D910" t="str">
            <v/>
          </cell>
          <cell r="E910" t="str">
            <v/>
          </cell>
          <cell r="F910" t="str">
            <v/>
          </cell>
          <cell r="G910" t="str">
            <v/>
          </cell>
          <cell r="H910" t="str">
            <v/>
          </cell>
          <cell r="I910" t="str">
            <v/>
          </cell>
          <cell r="J910" t="str">
            <v/>
          </cell>
          <cell r="K910" t="str">
            <v/>
          </cell>
          <cell r="L910" t="str">
            <v/>
          </cell>
          <cell r="M910" t="str">
            <v/>
          </cell>
          <cell r="N910" t="str">
            <v/>
          </cell>
          <cell r="O910" t="str">
            <v/>
          </cell>
          <cell r="P910" t="str">
            <v/>
          </cell>
          <cell r="Q910" t="str">
            <v/>
          </cell>
          <cell r="R910" t="str">
            <v/>
          </cell>
          <cell r="S910" t="str">
            <v/>
          </cell>
          <cell r="T910" t="str">
            <v/>
          </cell>
          <cell r="U910" t="str">
            <v/>
          </cell>
          <cell r="V910" t="str">
            <v/>
          </cell>
          <cell r="W910" t="str">
            <v/>
          </cell>
          <cell r="X910" t="str">
            <v/>
          </cell>
          <cell r="Y910" t="str">
            <v/>
          </cell>
          <cell r="Z910" t="str">
            <v/>
          </cell>
          <cell r="AA910" t="str">
            <v/>
          </cell>
          <cell r="AB910" t="str">
            <v/>
          </cell>
          <cell r="AC910" t="str">
            <v/>
          </cell>
          <cell r="AD910" t="str">
            <v/>
          </cell>
          <cell r="AE910" t="str">
            <v/>
          </cell>
          <cell r="AF910" t="str">
            <v/>
          </cell>
          <cell r="AG910" t="str">
            <v/>
          </cell>
          <cell r="AH910" t="str">
            <v/>
          </cell>
          <cell r="AI910" t="str">
            <v/>
          </cell>
          <cell r="AJ910" t="str">
            <v/>
          </cell>
          <cell r="AK910" t="str">
            <v/>
          </cell>
          <cell r="AL910" t="str">
            <v/>
          </cell>
          <cell r="AM910" t="str">
            <v/>
          </cell>
          <cell r="AN910" t="str">
            <v/>
          </cell>
          <cell r="AO910" t="str">
            <v/>
          </cell>
          <cell r="AP910" t="str">
            <v/>
          </cell>
          <cell r="AQ910" t="str">
            <v/>
          </cell>
          <cell r="AR910" t="str">
            <v/>
          </cell>
          <cell r="AS910" t="str">
            <v/>
          </cell>
          <cell r="AT910" t="str">
            <v/>
          </cell>
          <cell r="AU910" t="str">
            <v/>
          </cell>
          <cell r="AV910" t="str">
            <v/>
          </cell>
          <cell r="AW910" t="str">
            <v/>
          </cell>
          <cell r="AX910" t="str">
            <v/>
          </cell>
          <cell r="AY910" t="str">
            <v/>
          </cell>
          <cell r="AZ910" t="str">
            <v/>
          </cell>
          <cell r="BA910" t="str">
            <v/>
          </cell>
          <cell r="BB910" t="str">
            <v/>
          </cell>
          <cell r="BC910" t="str">
            <v/>
          </cell>
          <cell r="BD910" t="str">
            <v/>
          </cell>
          <cell r="BE910" t="str">
            <v/>
          </cell>
          <cell r="BF910" t="str">
            <v/>
          </cell>
          <cell r="BG910" t="str">
            <v/>
          </cell>
          <cell r="BH910" t="str">
            <v/>
          </cell>
          <cell r="BI910" t="str">
            <v/>
          </cell>
          <cell r="BJ910" t="str">
            <v/>
          </cell>
          <cell r="BK910" t="str">
            <v/>
          </cell>
          <cell r="BL910" t="str">
            <v/>
          </cell>
          <cell r="BM910" t="str">
            <v/>
          </cell>
          <cell r="BN910" t="str">
            <v/>
          </cell>
          <cell r="BO910" t="str">
            <v/>
          </cell>
          <cell r="BP910" t="str">
            <v/>
          </cell>
          <cell r="BQ910" t="str">
            <v/>
          </cell>
          <cell r="BR910" t="str">
            <v/>
          </cell>
          <cell r="BS910" t="str">
            <v/>
          </cell>
          <cell r="BT910" t="str">
            <v/>
          </cell>
          <cell r="BU910" t="str">
            <v/>
          </cell>
          <cell r="BV910" t="str">
            <v/>
          </cell>
          <cell r="BW910" t="str">
            <v/>
          </cell>
          <cell r="BX910" t="str">
            <v/>
          </cell>
          <cell r="BY910" t="str">
            <v/>
          </cell>
          <cell r="BZ910" t="str">
            <v/>
          </cell>
          <cell r="CA910" t="str">
            <v/>
          </cell>
          <cell r="CB910" t="str">
            <v/>
          </cell>
          <cell r="CC910" t="str">
            <v/>
          </cell>
          <cell r="CD910" t="str">
            <v/>
          </cell>
          <cell r="CE910" t="str">
            <v/>
          </cell>
          <cell r="CF910" t="str">
            <v/>
          </cell>
          <cell r="CG910" t="str">
            <v/>
          </cell>
          <cell r="CH910" t="str">
            <v/>
          </cell>
          <cell r="CI910" t="str">
            <v/>
          </cell>
          <cell r="CJ910" t="str">
            <v/>
          </cell>
          <cell r="CK910" t="str">
            <v/>
          </cell>
          <cell r="CL910" t="str">
            <v/>
          </cell>
          <cell r="CM910" t="str">
            <v/>
          </cell>
          <cell r="CN910" t="str">
            <v/>
          </cell>
          <cell r="CO910" t="str">
            <v/>
          </cell>
          <cell r="CP910" t="str">
            <v/>
          </cell>
          <cell r="CQ910" t="str">
            <v/>
          </cell>
          <cell r="CR910" t="str">
            <v/>
          </cell>
          <cell r="CS910" t="str">
            <v/>
          </cell>
          <cell r="CT910" t="str">
            <v/>
          </cell>
          <cell r="CU910" t="str">
            <v/>
          </cell>
          <cell r="CV910" t="str">
            <v/>
          </cell>
          <cell r="CW910" t="str">
            <v/>
          </cell>
          <cell r="CX910" t="str">
            <v/>
          </cell>
          <cell r="CY910" t="str">
            <v/>
          </cell>
          <cell r="CZ910" t="str">
            <v/>
          </cell>
          <cell r="DA910" t="str">
            <v/>
          </cell>
          <cell r="DB910" t="str">
            <v/>
          </cell>
          <cell r="DC910" t="str">
            <v/>
          </cell>
          <cell r="DD910" t="str">
            <v/>
          </cell>
          <cell r="DE910" t="str">
            <v/>
          </cell>
          <cell r="DF910" t="str">
            <v/>
          </cell>
          <cell r="DG910" t="str">
            <v/>
          </cell>
          <cell r="DH910" t="str">
            <v/>
          </cell>
          <cell r="DI910" t="str">
            <v/>
          </cell>
          <cell r="DJ910" t="str">
            <v/>
          </cell>
          <cell r="DK910" t="str">
            <v/>
          </cell>
          <cell r="DL910" t="str">
            <v/>
          </cell>
          <cell r="DM910" t="str">
            <v/>
          </cell>
          <cell r="DN910" t="str">
            <v/>
          </cell>
          <cell r="DO910" t="str">
            <v/>
          </cell>
          <cell r="DP910" t="str">
            <v/>
          </cell>
          <cell r="DQ910" t="str">
            <v/>
          </cell>
          <cell r="DR910" t="str">
            <v/>
          </cell>
          <cell r="DS910" t="str">
            <v/>
          </cell>
          <cell r="DT910" t="str">
            <v/>
          </cell>
          <cell r="DU910" t="str">
            <v/>
          </cell>
          <cell r="DV910" t="str">
            <v/>
          </cell>
          <cell r="DW910" t="str">
            <v/>
          </cell>
          <cell r="DX910" t="str">
            <v/>
          </cell>
          <cell r="DY910" t="str">
            <v/>
          </cell>
          <cell r="DZ910" t="str">
            <v/>
          </cell>
          <cell r="EA910" t="str">
            <v/>
          </cell>
          <cell r="EB910" t="str">
            <v/>
          </cell>
          <cell r="EC910" t="str">
            <v/>
          </cell>
          <cell r="ED910" t="str">
            <v/>
          </cell>
          <cell r="EE910" t="str">
            <v/>
          </cell>
          <cell r="EF910" t="str">
            <v/>
          </cell>
          <cell r="EG910" t="str">
            <v/>
          </cell>
          <cell r="EH910" t="str">
            <v/>
          </cell>
          <cell r="EI910" t="str">
            <v/>
          </cell>
          <cell r="EJ910" t="str">
            <v/>
          </cell>
          <cell r="EK910" t="str">
            <v/>
          </cell>
          <cell r="EL910" t="str">
            <v/>
          </cell>
          <cell r="EM910" t="str">
            <v/>
          </cell>
          <cell r="EN910" t="str">
            <v/>
          </cell>
          <cell r="EO910" t="str">
            <v/>
          </cell>
          <cell r="EP910" t="str">
            <v/>
          </cell>
          <cell r="EQ910" t="str">
            <v/>
          </cell>
          <cell r="ER910" t="str">
            <v/>
          </cell>
          <cell r="ES910" t="str">
            <v/>
          </cell>
          <cell r="ET910" t="str">
            <v/>
          </cell>
          <cell r="EU910" t="str">
            <v/>
          </cell>
          <cell r="EV910" t="str">
            <v/>
          </cell>
          <cell r="EW910" t="str">
            <v/>
          </cell>
          <cell r="EX910" t="str">
            <v/>
          </cell>
          <cell r="EY910" t="str">
            <v/>
          </cell>
          <cell r="EZ910" t="str">
            <v/>
          </cell>
          <cell r="FA910" t="str">
            <v/>
          </cell>
          <cell r="FB910" t="str">
            <v/>
          </cell>
          <cell r="FC910" t="str">
            <v/>
          </cell>
          <cell r="FD910" t="str">
            <v/>
          </cell>
          <cell r="FE910" t="str">
            <v/>
          </cell>
          <cell r="FF910" t="str">
            <v/>
          </cell>
          <cell r="FG910" t="str">
            <v/>
          </cell>
          <cell r="FH910" t="str">
            <v/>
          </cell>
          <cell r="FI910" t="str">
            <v/>
          </cell>
          <cell r="FJ910" t="str">
            <v/>
          </cell>
          <cell r="FK910" t="str">
            <v/>
          </cell>
          <cell r="FL910" t="str">
            <v/>
          </cell>
          <cell r="FM910" t="str">
            <v/>
          </cell>
          <cell r="FN910" t="str">
            <v/>
          </cell>
          <cell r="FO910" t="str">
            <v/>
          </cell>
          <cell r="FP910" t="str">
            <v/>
          </cell>
          <cell r="FQ910" t="str">
            <v/>
          </cell>
          <cell r="FR910" t="str">
            <v/>
          </cell>
          <cell r="FS910" t="str">
            <v/>
          </cell>
          <cell r="FT910" t="str">
            <v/>
          </cell>
          <cell r="FU910" t="str">
            <v/>
          </cell>
          <cell r="FV910" t="str">
            <v/>
          </cell>
          <cell r="FW910" t="str">
            <v/>
          </cell>
          <cell r="FX910" t="str">
            <v/>
          </cell>
          <cell r="FY910" t="str">
            <v/>
          </cell>
          <cell r="FZ910" t="str">
            <v/>
          </cell>
          <cell r="GA910" t="str">
            <v/>
          </cell>
          <cell r="GB910" t="str">
            <v/>
          </cell>
          <cell r="GC910" t="str">
            <v/>
          </cell>
          <cell r="GD910" t="str">
            <v/>
          </cell>
          <cell r="GE910" t="str">
            <v/>
          </cell>
          <cell r="GF910" t="str">
            <v/>
          </cell>
          <cell r="GG910" t="str">
            <v/>
          </cell>
          <cell r="GH910" t="str">
            <v/>
          </cell>
          <cell r="GI910" t="str">
            <v/>
          </cell>
          <cell r="GJ910" t="str">
            <v/>
          </cell>
          <cell r="GK910" t="str">
            <v/>
          </cell>
          <cell r="GL910" t="str">
            <v/>
          </cell>
          <cell r="GM910" t="str">
            <v/>
          </cell>
          <cell r="GN910" t="str">
            <v/>
          </cell>
          <cell r="GO910" t="str">
            <v/>
          </cell>
          <cell r="GP910" t="str">
            <v/>
          </cell>
          <cell r="GQ910" t="str">
            <v/>
          </cell>
          <cell r="GR910" t="str">
            <v/>
          </cell>
          <cell r="GS910" t="str">
            <v/>
          </cell>
          <cell r="GT910" t="str">
            <v/>
          </cell>
          <cell r="GU910" t="str">
            <v/>
          </cell>
          <cell r="GV910" t="str">
            <v/>
          </cell>
          <cell r="GW910" t="str">
            <v/>
          </cell>
          <cell r="GX910" t="str">
            <v/>
          </cell>
          <cell r="GY910" t="str">
            <v/>
          </cell>
          <cell r="GZ910" t="str">
            <v/>
          </cell>
          <cell r="HA910" t="str">
            <v/>
          </cell>
          <cell r="HB910" t="str">
            <v/>
          </cell>
          <cell r="HC910" t="str">
            <v/>
          </cell>
          <cell r="HD910" t="str">
            <v/>
          </cell>
          <cell r="HE910" t="str">
            <v/>
          </cell>
          <cell r="HF910" t="str">
            <v/>
          </cell>
          <cell r="HG910" t="str">
            <v/>
          </cell>
          <cell r="HH910" t="str">
            <v/>
          </cell>
          <cell r="HI910" t="str">
            <v/>
          </cell>
          <cell r="HJ910" t="str">
            <v/>
          </cell>
          <cell r="HK910" t="str">
            <v/>
          </cell>
          <cell r="HL910" t="str">
            <v/>
          </cell>
          <cell r="HM910" t="str">
            <v/>
          </cell>
          <cell r="HN910" t="str">
            <v/>
          </cell>
          <cell r="HO910" t="str">
            <v/>
          </cell>
          <cell r="HP910" t="str">
            <v/>
          </cell>
          <cell r="HQ910" t="str">
            <v/>
          </cell>
          <cell r="HR910" t="str">
            <v/>
          </cell>
          <cell r="HS910" t="str">
            <v/>
          </cell>
          <cell r="HT910" t="str">
            <v/>
          </cell>
          <cell r="HU910" t="str">
            <v/>
          </cell>
          <cell r="HV910" t="str">
            <v/>
          </cell>
          <cell r="HW910" t="str">
            <v/>
          </cell>
          <cell r="HX910" t="str">
            <v/>
          </cell>
          <cell r="HY910" t="str">
            <v/>
          </cell>
          <cell r="HZ910" t="str">
            <v/>
          </cell>
          <cell r="IA910" t="str">
            <v/>
          </cell>
          <cell r="IB910" t="str">
            <v/>
          </cell>
          <cell r="IC910" t="str">
            <v/>
          </cell>
          <cell r="ID910" t="str">
            <v/>
          </cell>
        </row>
        <row r="911">
          <cell r="A911" t="str">
            <v/>
          </cell>
          <cell r="B911" t="str">
            <v/>
          </cell>
          <cell r="C911" t="str">
            <v/>
          </cell>
          <cell r="D911" t="str">
            <v/>
          </cell>
          <cell r="E911" t="str">
            <v/>
          </cell>
          <cell r="F911" t="str">
            <v/>
          </cell>
          <cell r="G911" t="str">
            <v/>
          </cell>
          <cell r="H911" t="str">
            <v/>
          </cell>
          <cell r="I911" t="str">
            <v/>
          </cell>
          <cell r="J911" t="str">
            <v/>
          </cell>
          <cell r="K911" t="str">
            <v/>
          </cell>
          <cell r="L911" t="str">
            <v/>
          </cell>
          <cell r="M911" t="str">
            <v/>
          </cell>
          <cell r="N911" t="str">
            <v/>
          </cell>
          <cell r="O911" t="str">
            <v/>
          </cell>
          <cell r="P911" t="str">
            <v/>
          </cell>
          <cell r="Q911" t="str">
            <v/>
          </cell>
          <cell r="R911" t="str">
            <v/>
          </cell>
          <cell r="S911" t="str">
            <v/>
          </cell>
          <cell r="T911" t="str">
            <v/>
          </cell>
          <cell r="U911" t="str">
            <v/>
          </cell>
          <cell r="V911" t="str">
            <v/>
          </cell>
          <cell r="W911" t="str">
            <v/>
          </cell>
          <cell r="X911" t="str">
            <v/>
          </cell>
          <cell r="Y911" t="str">
            <v/>
          </cell>
          <cell r="Z911" t="str">
            <v/>
          </cell>
          <cell r="AA911" t="str">
            <v/>
          </cell>
          <cell r="AB911" t="str">
            <v/>
          </cell>
          <cell r="AC911" t="str">
            <v/>
          </cell>
          <cell r="AD911" t="str">
            <v/>
          </cell>
          <cell r="AE911" t="str">
            <v/>
          </cell>
          <cell r="AF911" t="str">
            <v/>
          </cell>
          <cell r="AG911" t="str">
            <v/>
          </cell>
          <cell r="AH911" t="str">
            <v/>
          </cell>
          <cell r="AI911" t="str">
            <v/>
          </cell>
          <cell r="AJ911" t="str">
            <v/>
          </cell>
          <cell r="AK911" t="str">
            <v/>
          </cell>
          <cell r="AL911" t="str">
            <v/>
          </cell>
          <cell r="AM911" t="str">
            <v/>
          </cell>
          <cell r="AN911" t="str">
            <v/>
          </cell>
          <cell r="AO911" t="str">
            <v/>
          </cell>
          <cell r="AP911" t="str">
            <v/>
          </cell>
          <cell r="AQ911" t="str">
            <v/>
          </cell>
          <cell r="AR911" t="str">
            <v/>
          </cell>
          <cell r="AS911" t="str">
            <v/>
          </cell>
          <cell r="AT911" t="str">
            <v/>
          </cell>
          <cell r="AU911" t="str">
            <v/>
          </cell>
          <cell r="AV911" t="str">
            <v/>
          </cell>
          <cell r="AW911" t="str">
            <v/>
          </cell>
          <cell r="AX911" t="str">
            <v/>
          </cell>
          <cell r="AY911" t="str">
            <v/>
          </cell>
          <cell r="AZ911" t="str">
            <v/>
          </cell>
          <cell r="BA911" t="str">
            <v/>
          </cell>
          <cell r="BB911" t="str">
            <v/>
          </cell>
          <cell r="BC911" t="str">
            <v/>
          </cell>
          <cell r="BD911" t="str">
            <v/>
          </cell>
          <cell r="BE911" t="str">
            <v/>
          </cell>
          <cell r="BF911" t="str">
            <v/>
          </cell>
          <cell r="BG911" t="str">
            <v/>
          </cell>
          <cell r="BH911" t="str">
            <v/>
          </cell>
          <cell r="BI911" t="str">
            <v/>
          </cell>
          <cell r="BJ911" t="str">
            <v/>
          </cell>
          <cell r="BK911" t="str">
            <v/>
          </cell>
          <cell r="BL911" t="str">
            <v/>
          </cell>
          <cell r="BM911" t="str">
            <v/>
          </cell>
          <cell r="BN911" t="str">
            <v/>
          </cell>
          <cell r="BO911" t="str">
            <v/>
          </cell>
          <cell r="BP911" t="str">
            <v/>
          </cell>
          <cell r="BQ911" t="str">
            <v/>
          </cell>
          <cell r="BR911" t="str">
            <v/>
          </cell>
          <cell r="BS911" t="str">
            <v/>
          </cell>
          <cell r="BT911" t="str">
            <v/>
          </cell>
          <cell r="BU911" t="str">
            <v/>
          </cell>
          <cell r="BV911" t="str">
            <v/>
          </cell>
          <cell r="BW911" t="str">
            <v/>
          </cell>
          <cell r="BX911" t="str">
            <v/>
          </cell>
          <cell r="BY911" t="str">
            <v/>
          </cell>
          <cell r="BZ911" t="str">
            <v/>
          </cell>
          <cell r="CA911" t="str">
            <v/>
          </cell>
          <cell r="CB911" t="str">
            <v/>
          </cell>
          <cell r="CC911" t="str">
            <v/>
          </cell>
          <cell r="CD911" t="str">
            <v/>
          </cell>
          <cell r="CE911" t="str">
            <v/>
          </cell>
          <cell r="CF911" t="str">
            <v/>
          </cell>
          <cell r="CG911" t="str">
            <v/>
          </cell>
          <cell r="CH911" t="str">
            <v/>
          </cell>
          <cell r="CI911" t="str">
            <v/>
          </cell>
          <cell r="CJ911" t="str">
            <v/>
          </cell>
          <cell r="CK911" t="str">
            <v/>
          </cell>
          <cell r="CL911" t="str">
            <v/>
          </cell>
          <cell r="CM911" t="str">
            <v/>
          </cell>
          <cell r="CN911" t="str">
            <v/>
          </cell>
          <cell r="CO911" t="str">
            <v/>
          </cell>
          <cell r="CP911" t="str">
            <v/>
          </cell>
          <cell r="CQ911" t="str">
            <v/>
          </cell>
          <cell r="CR911" t="str">
            <v/>
          </cell>
          <cell r="CS911" t="str">
            <v/>
          </cell>
          <cell r="CT911" t="str">
            <v/>
          </cell>
          <cell r="CU911" t="str">
            <v/>
          </cell>
          <cell r="CV911" t="str">
            <v/>
          </cell>
          <cell r="CW911" t="str">
            <v/>
          </cell>
          <cell r="CX911" t="str">
            <v/>
          </cell>
          <cell r="CY911" t="str">
            <v/>
          </cell>
          <cell r="CZ911" t="str">
            <v/>
          </cell>
          <cell r="DA911" t="str">
            <v/>
          </cell>
          <cell r="DB911" t="str">
            <v/>
          </cell>
          <cell r="DC911" t="str">
            <v/>
          </cell>
          <cell r="DD911" t="str">
            <v/>
          </cell>
          <cell r="DE911" t="str">
            <v/>
          </cell>
          <cell r="DF911" t="str">
            <v/>
          </cell>
          <cell r="DG911" t="str">
            <v/>
          </cell>
          <cell r="DH911" t="str">
            <v/>
          </cell>
          <cell r="DI911" t="str">
            <v/>
          </cell>
          <cell r="DJ911" t="str">
            <v/>
          </cell>
          <cell r="DK911" t="str">
            <v/>
          </cell>
          <cell r="DL911" t="str">
            <v/>
          </cell>
          <cell r="DM911" t="str">
            <v/>
          </cell>
          <cell r="DN911" t="str">
            <v/>
          </cell>
          <cell r="DO911" t="str">
            <v/>
          </cell>
          <cell r="DP911" t="str">
            <v/>
          </cell>
          <cell r="DQ911" t="str">
            <v/>
          </cell>
          <cell r="DR911" t="str">
            <v/>
          </cell>
          <cell r="DS911" t="str">
            <v/>
          </cell>
          <cell r="DT911" t="str">
            <v/>
          </cell>
          <cell r="DU911" t="str">
            <v/>
          </cell>
          <cell r="DV911" t="str">
            <v/>
          </cell>
          <cell r="DW911" t="str">
            <v/>
          </cell>
          <cell r="DX911" t="str">
            <v/>
          </cell>
          <cell r="DY911" t="str">
            <v/>
          </cell>
          <cell r="DZ911" t="str">
            <v/>
          </cell>
          <cell r="EA911" t="str">
            <v/>
          </cell>
          <cell r="EB911" t="str">
            <v/>
          </cell>
          <cell r="EC911" t="str">
            <v/>
          </cell>
          <cell r="ED911" t="str">
            <v/>
          </cell>
          <cell r="EE911" t="str">
            <v/>
          </cell>
          <cell r="EF911" t="str">
            <v/>
          </cell>
          <cell r="EG911" t="str">
            <v/>
          </cell>
          <cell r="EH911" t="str">
            <v/>
          </cell>
          <cell r="EI911" t="str">
            <v/>
          </cell>
          <cell r="EJ911" t="str">
            <v/>
          </cell>
          <cell r="EK911" t="str">
            <v/>
          </cell>
          <cell r="EL911" t="str">
            <v/>
          </cell>
          <cell r="EM911" t="str">
            <v/>
          </cell>
          <cell r="EN911" t="str">
            <v/>
          </cell>
          <cell r="EO911" t="str">
            <v/>
          </cell>
          <cell r="EP911" t="str">
            <v/>
          </cell>
          <cell r="EQ911" t="str">
            <v/>
          </cell>
          <cell r="ER911" t="str">
            <v/>
          </cell>
          <cell r="ES911" t="str">
            <v/>
          </cell>
          <cell r="ET911" t="str">
            <v/>
          </cell>
          <cell r="EU911" t="str">
            <v/>
          </cell>
          <cell r="EV911" t="str">
            <v/>
          </cell>
          <cell r="EW911" t="str">
            <v/>
          </cell>
          <cell r="EX911" t="str">
            <v/>
          </cell>
          <cell r="EY911" t="str">
            <v/>
          </cell>
          <cell r="EZ911" t="str">
            <v/>
          </cell>
          <cell r="FA911" t="str">
            <v/>
          </cell>
          <cell r="FB911" t="str">
            <v/>
          </cell>
          <cell r="FC911" t="str">
            <v/>
          </cell>
          <cell r="FD911" t="str">
            <v/>
          </cell>
          <cell r="FE911" t="str">
            <v/>
          </cell>
          <cell r="FF911" t="str">
            <v/>
          </cell>
          <cell r="FG911" t="str">
            <v/>
          </cell>
          <cell r="FH911" t="str">
            <v/>
          </cell>
          <cell r="FI911" t="str">
            <v/>
          </cell>
          <cell r="FJ911" t="str">
            <v/>
          </cell>
          <cell r="FK911" t="str">
            <v/>
          </cell>
          <cell r="FL911" t="str">
            <v/>
          </cell>
          <cell r="FM911" t="str">
            <v/>
          </cell>
          <cell r="FN911" t="str">
            <v/>
          </cell>
          <cell r="FO911" t="str">
            <v/>
          </cell>
          <cell r="FP911" t="str">
            <v/>
          </cell>
          <cell r="FQ911" t="str">
            <v/>
          </cell>
          <cell r="FR911" t="str">
            <v/>
          </cell>
          <cell r="FS911" t="str">
            <v/>
          </cell>
          <cell r="FT911" t="str">
            <v/>
          </cell>
          <cell r="FU911" t="str">
            <v/>
          </cell>
          <cell r="FV911" t="str">
            <v/>
          </cell>
          <cell r="FW911" t="str">
            <v/>
          </cell>
          <cell r="FX911" t="str">
            <v/>
          </cell>
          <cell r="FY911" t="str">
            <v/>
          </cell>
          <cell r="FZ911" t="str">
            <v/>
          </cell>
          <cell r="GA911" t="str">
            <v/>
          </cell>
          <cell r="GB911" t="str">
            <v/>
          </cell>
          <cell r="GC911" t="str">
            <v/>
          </cell>
          <cell r="GD911" t="str">
            <v/>
          </cell>
          <cell r="GE911" t="str">
            <v/>
          </cell>
          <cell r="GF911" t="str">
            <v/>
          </cell>
          <cell r="GG911" t="str">
            <v/>
          </cell>
          <cell r="GH911" t="str">
            <v/>
          </cell>
          <cell r="GI911" t="str">
            <v/>
          </cell>
          <cell r="GJ911" t="str">
            <v/>
          </cell>
          <cell r="GK911" t="str">
            <v/>
          </cell>
          <cell r="GL911" t="str">
            <v/>
          </cell>
          <cell r="GM911" t="str">
            <v/>
          </cell>
          <cell r="GN911" t="str">
            <v/>
          </cell>
          <cell r="GO911" t="str">
            <v/>
          </cell>
          <cell r="GP911" t="str">
            <v/>
          </cell>
          <cell r="GQ911" t="str">
            <v/>
          </cell>
          <cell r="GR911" t="str">
            <v/>
          </cell>
          <cell r="GS911" t="str">
            <v/>
          </cell>
          <cell r="GT911" t="str">
            <v/>
          </cell>
          <cell r="GU911" t="str">
            <v/>
          </cell>
          <cell r="GV911" t="str">
            <v/>
          </cell>
          <cell r="GW911" t="str">
            <v/>
          </cell>
          <cell r="GX911" t="str">
            <v/>
          </cell>
          <cell r="GY911" t="str">
            <v/>
          </cell>
          <cell r="GZ911" t="str">
            <v/>
          </cell>
          <cell r="HA911" t="str">
            <v/>
          </cell>
          <cell r="HB911" t="str">
            <v/>
          </cell>
          <cell r="HC911" t="str">
            <v/>
          </cell>
          <cell r="HD911" t="str">
            <v/>
          </cell>
          <cell r="HE911" t="str">
            <v/>
          </cell>
          <cell r="HF911" t="str">
            <v/>
          </cell>
          <cell r="HG911" t="str">
            <v/>
          </cell>
          <cell r="HH911" t="str">
            <v/>
          </cell>
          <cell r="HI911" t="str">
            <v/>
          </cell>
          <cell r="HJ911" t="str">
            <v/>
          </cell>
          <cell r="HK911" t="str">
            <v/>
          </cell>
          <cell r="HL911" t="str">
            <v/>
          </cell>
          <cell r="HM911" t="str">
            <v/>
          </cell>
          <cell r="HN911" t="str">
            <v/>
          </cell>
          <cell r="HO911" t="str">
            <v/>
          </cell>
          <cell r="HP911" t="str">
            <v/>
          </cell>
          <cell r="HQ911" t="str">
            <v/>
          </cell>
          <cell r="HR911" t="str">
            <v/>
          </cell>
          <cell r="HS911" t="str">
            <v/>
          </cell>
          <cell r="HT911" t="str">
            <v/>
          </cell>
          <cell r="HU911" t="str">
            <v/>
          </cell>
          <cell r="HV911" t="str">
            <v/>
          </cell>
          <cell r="HW911" t="str">
            <v/>
          </cell>
          <cell r="HX911" t="str">
            <v/>
          </cell>
          <cell r="HY911" t="str">
            <v/>
          </cell>
          <cell r="HZ911" t="str">
            <v/>
          </cell>
          <cell r="IA911" t="str">
            <v/>
          </cell>
          <cell r="IB911" t="str">
            <v/>
          </cell>
          <cell r="IC911" t="str">
            <v/>
          </cell>
          <cell r="ID911" t="str">
            <v/>
          </cell>
        </row>
        <row r="912">
          <cell r="A912" t="str">
            <v/>
          </cell>
          <cell r="B912" t="str">
            <v/>
          </cell>
          <cell r="C912" t="str">
            <v/>
          </cell>
          <cell r="D912" t="str">
            <v/>
          </cell>
          <cell r="E912" t="str">
            <v/>
          </cell>
          <cell r="F912" t="str">
            <v/>
          </cell>
          <cell r="G912" t="str">
            <v/>
          </cell>
          <cell r="H912" t="str">
            <v/>
          </cell>
          <cell r="I912" t="str">
            <v/>
          </cell>
          <cell r="J912" t="str">
            <v/>
          </cell>
          <cell r="K912" t="str">
            <v/>
          </cell>
          <cell r="L912" t="str">
            <v/>
          </cell>
          <cell r="M912" t="str">
            <v/>
          </cell>
          <cell r="N912" t="str">
            <v/>
          </cell>
          <cell r="O912" t="str">
            <v/>
          </cell>
          <cell r="P912" t="str">
            <v/>
          </cell>
          <cell r="Q912" t="str">
            <v/>
          </cell>
          <cell r="R912" t="str">
            <v/>
          </cell>
          <cell r="S912" t="str">
            <v/>
          </cell>
          <cell r="T912" t="str">
            <v/>
          </cell>
          <cell r="U912" t="str">
            <v/>
          </cell>
          <cell r="V912" t="str">
            <v/>
          </cell>
          <cell r="W912" t="str">
            <v/>
          </cell>
          <cell r="X912" t="str">
            <v/>
          </cell>
          <cell r="Y912" t="str">
            <v/>
          </cell>
          <cell r="Z912" t="str">
            <v/>
          </cell>
          <cell r="AA912" t="str">
            <v/>
          </cell>
          <cell r="AB912" t="str">
            <v/>
          </cell>
          <cell r="AC912" t="str">
            <v/>
          </cell>
          <cell r="AD912" t="str">
            <v/>
          </cell>
          <cell r="AE912" t="str">
            <v/>
          </cell>
          <cell r="AF912" t="str">
            <v/>
          </cell>
          <cell r="AG912" t="str">
            <v/>
          </cell>
          <cell r="AH912" t="str">
            <v/>
          </cell>
          <cell r="AI912" t="str">
            <v/>
          </cell>
          <cell r="AJ912" t="str">
            <v/>
          </cell>
          <cell r="AK912" t="str">
            <v/>
          </cell>
          <cell r="AL912" t="str">
            <v/>
          </cell>
          <cell r="AM912" t="str">
            <v/>
          </cell>
          <cell r="AN912" t="str">
            <v/>
          </cell>
          <cell r="AO912" t="str">
            <v/>
          </cell>
          <cell r="AP912" t="str">
            <v/>
          </cell>
          <cell r="AQ912" t="str">
            <v/>
          </cell>
          <cell r="AR912" t="str">
            <v/>
          </cell>
          <cell r="AS912" t="str">
            <v/>
          </cell>
          <cell r="AT912" t="str">
            <v/>
          </cell>
          <cell r="AU912" t="str">
            <v/>
          </cell>
          <cell r="AV912" t="str">
            <v/>
          </cell>
          <cell r="AW912" t="str">
            <v/>
          </cell>
          <cell r="AX912" t="str">
            <v/>
          </cell>
          <cell r="AY912" t="str">
            <v/>
          </cell>
          <cell r="AZ912" t="str">
            <v/>
          </cell>
          <cell r="BA912" t="str">
            <v/>
          </cell>
          <cell r="BB912" t="str">
            <v/>
          </cell>
          <cell r="BC912" t="str">
            <v/>
          </cell>
          <cell r="BD912" t="str">
            <v/>
          </cell>
          <cell r="BE912" t="str">
            <v/>
          </cell>
          <cell r="BF912" t="str">
            <v/>
          </cell>
          <cell r="BG912" t="str">
            <v/>
          </cell>
          <cell r="BH912" t="str">
            <v/>
          </cell>
          <cell r="BI912" t="str">
            <v/>
          </cell>
          <cell r="BJ912" t="str">
            <v/>
          </cell>
          <cell r="BK912" t="str">
            <v/>
          </cell>
          <cell r="BL912" t="str">
            <v/>
          </cell>
          <cell r="BM912" t="str">
            <v/>
          </cell>
          <cell r="BN912" t="str">
            <v/>
          </cell>
          <cell r="BO912" t="str">
            <v/>
          </cell>
          <cell r="BP912" t="str">
            <v/>
          </cell>
          <cell r="BQ912" t="str">
            <v/>
          </cell>
          <cell r="BR912" t="str">
            <v/>
          </cell>
          <cell r="BS912" t="str">
            <v/>
          </cell>
          <cell r="BT912" t="str">
            <v/>
          </cell>
          <cell r="BU912" t="str">
            <v/>
          </cell>
          <cell r="BV912" t="str">
            <v/>
          </cell>
          <cell r="BW912" t="str">
            <v/>
          </cell>
          <cell r="BX912" t="str">
            <v/>
          </cell>
          <cell r="BY912" t="str">
            <v/>
          </cell>
          <cell r="BZ912" t="str">
            <v/>
          </cell>
          <cell r="CA912" t="str">
            <v/>
          </cell>
          <cell r="CB912" t="str">
            <v/>
          </cell>
          <cell r="CC912" t="str">
            <v/>
          </cell>
          <cell r="CD912" t="str">
            <v/>
          </cell>
          <cell r="CE912" t="str">
            <v/>
          </cell>
          <cell r="CF912" t="str">
            <v/>
          </cell>
          <cell r="CG912" t="str">
            <v/>
          </cell>
          <cell r="CH912" t="str">
            <v/>
          </cell>
          <cell r="CI912" t="str">
            <v/>
          </cell>
          <cell r="CJ912" t="str">
            <v/>
          </cell>
          <cell r="CK912" t="str">
            <v/>
          </cell>
          <cell r="CL912" t="str">
            <v/>
          </cell>
          <cell r="CM912" t="str">
            <v/>
          </cell>
          <cell r="CN912" t="str">
            <v/>
          </cell>
          <cell r="CO912" t="str">
            <v/>
          </cell>
          <cell r="CP912" t="str">
            <v/>
          </cell>
          <cell r="CQ912" t="str">
            <v/>
          </cell>
          <cell r="CR912" t="str">
            <v/>
          </cell>
          <cell r="CS912" t="str">
            <v/>
          </cell>
          <cell r="CT912" t="str">
            <v/>
          </cell>
          <cell r="CU912" t="str">
            <v/>
          </cell>
          <cell r="CV912" t="str">
            <v/>
          </cell>
          <cell r="CW912" t="str">
            <v/>
          </cell>
          <cell r="CX912" t="str">
            <v/>
          </cell>
          <cell r="CY912" t="str">
            <v/>
          </cell>
          <cell r="CZ912" t="str">
            <v/>
          </cell>
          <cell r="DA912" t="str">
            <v/>
          </cell>
          <cell r="DB912" t="str">
            <v/>
          </cell>
          <cell r="DC912" t="str">
            <v/>
          </cell>
          <cell r="DD912" t="str">
            <v/>
          </cell>
          <cell r="DE912" t="str">
            <v/>
          </cell>
          <cell r="DF912" t="str">
            <v/>
          </cell>
          <cell r="DG912" t="str">
            <v/>
          </cell>
          <cell r="DH912" t="str">
            <v/>
          </cell>
          <cell r="DI912" t="str">
            <v/>
          </cell>
          <cell r="DJ912" t="str">
            <v/>
          </cell>
          <cell r="DK912" t="str">
            <v/>
          </cell>
          <cell r="DL912" t="str">
            <v/>
          </cell>
          <cell r="DM912" t="str">
            <v/>
          </cell>
          <cell r="DN912" t="str">
            <v/>
          </cell>
          <cell r="DO912" t="str">
            <v/>
          </cell>
          <cell r="DP912" t="str">
            <v/>
          </cell>
          <cell r="DQ912" t="str">
            <v/>
          </cell>
          <cell r="DR912" t="str">
            <v/>
          </cell>
          <cell r="DS912" t="str">
            <v/>
          </cell>
          <cell r="DT912" t="str">
            <v/>
          </cell>
          <cell r="DU912" t="str">
            <v/>
          </cell>
          <cell r="DV912" t="str">
            <v/>
          </cell>
          <cell r="DW912" t="str">
            <v/>
          </cell>
          <cell r="DX912" t="str">
            <v/>
          </cell>
          <cell r="DY912" t="str">
            <v/>
          </cell>
          <cell r="DZ912" t="str">
            <v/>
          </cell>
          <cell r="EA912" t="str">
            <v/>
          </cell>
          <cell r="EB912" t="str">
            <v/>
          </cell>
          <cell r="EC912" t="str">
            <v/>
          </cell>
          <cell r="ED912" t="str">
            <v/>
          </cell>
          <cell r="EE912" t="str">
            <v/>
          </cell>
          <cell r="EF912" t="str">
            <v/>
          </cell>
          <cell r="EG912" t="str">
            <v/>
          </cell>
          <cell r="EH912" t="str">
            <v/>
          </cell>
          <cell r="EI912" t="str">
            <v/>
          </cell>
          <cell r="EJ912" t="str">
            <v/>
          </cell>
          <cell r="EK912" t="str">
            <v/>
          </cell>
          <cell r="EL912" t="str">
            <v/>
          </cell>
          <cell r="EM912" t="str">
            <v/>
          </cell>
          <cell r="EN912" t="str">
            <v/>
          </cell>
          <cell r="EO912" t="str">
            <v/>
          </cell>
          <cell r="EP912" t="str">
            <v/>
          </cell>
          <cell r="EQ912" t="str">
            <v/>
          </cell>
          <cell r="ER912" t="str">
            <v/>
          </cell>
          <cell r="ES912" t="str">
            <v/>
          </cell>
          <cell r="ET912" t="str">
            <v/>
          </cell>
          <cell r="EU912" t="str">
            <v/>
          </cell>
          <cell r="EV912" t="str">
            <v/>
          </cell>
          <cell r="EW912" t="str">
            <v/>
          </cell>
          <cell r="EX912" t="str">
            <v/>
          </cell>
          <cell r="EY912" t="str">
            <v/>
          </cell>
          <cell r="EZ912" t="str">
            <v/>
          </cell>
          <cell r="FA912" t="str">
            <v/>
          </cell>
          <cell r="FB912" t="str">
            <v/>
          </cell>
          <cell r="FC912" t="str">
            <v/>
          </cell>
          <cell r="FD912" t="str">
            <v/>
          </cell>
          <cell r="FE912" t="str">
            <v/>
          </cell>
          <cell r="FF912" t="str">
            <v/>
          </cell>
          <cell r="FG912" t="str">
            <v/>
          </cell>
          <cell r="FH912" t="str">
            <v/>
          </cell>
          <cell r="FI912" t="str">
            <v/>
          </cell>
          <cell r="FJ912" t="str">
            <v/>
          </cell>
          <cell r="FK912" t="str">
            <v/>
          </cell>
          <cell r="FL912" t="str">
            <v/>
          </cell>
          <cell r="FM912" t="str">
            <v/>
          </cell>
          <cell r="FN912" t="str">
            <v/>
          </cell>
          <cell r="FO912" t="str">
            <v/>
          </cell>
          <cell r="FP912" t="str">
            <v/>
          </cell>
          <cell r="FQ912" t="str">
            <v/>
          </cell>
          <cell r="FR912" t="str">
            <v/>
          </cell>
          <cell r="FS912" t="str">
            <v/>
          </cell>
          <cell r="FT912" t="str">
            <v/>
          </cell>
          <cell r="FU912" t="str">
            <v/>
          </cell>
          <cell r="FV912" t="str">
            <v/>
          </cell>
          <cell r="FW912" t="str">
            <v/>
          </cell>
          <cell r="FX912" t="str">
            <v/>
          </cell>
          <cell r="FY912" t="str">
            <v/>
          </cell>
          <cell r="FZ912" t="str">
            <v/>
          </cell>
          <cell r="GA912" t="str">
            <v/>
          </cell>
          <cell r="GB912" t="str">
            <v/>
          </cell>
          <cell r="GC912" t="str">
            <v/>
          </cell>
          <cell r="GD912" t="str">
            <v/>
          </cell>
          <cell r="GE912" t="str">
            <v/>
          </cell>
          <cell r="GF912" t="str">
            <v/>
          </cell>
          <cell r="GG912" t="str">
            <v/>
          </cell>
          <cell r="GH912" t="str">
            <v/>
          </cell>
          <cell r="GI912" t="str">
            <v/>
          </cell>
          <cell r="GJ912" t="str">
            <v/>
          </cell>
          <cell r="GK912" t="str">
            <v/>
          </cell>
          <cell r="GL912" t="str">
            <v/>
          </cell>
          <cell r="GM912" t="str">
            <v/>
          </cell>
          <cell r="GN912" t="str">
            <v/>
          </cell>
          <cell r="GO912" t="str">
            <v/>
          </cell>
          <cell r="GP912" t="str">
            <v/>
          </cell>
          <cell r="GQ912" t="str">
            <v/>
          </cell>
          <cell r="GR912" t="str">
            <v/>
          </cell>
          <cell r="GS912" t="str">
            <v/>
          </cell>
          <cell r="GT912" t="str">
            <v/>
          </cell>
          <cell r="GU912" t="str">
            <v/>
          </cell>
          <cell r="GV912" t="str">
            <v/>
          </cell>
          <cell r="GW912" t="str">
            <v/>
          </cell>
          <cell r="GX912" t="str">
            <v/>
          </cell>
          <cell r="GY912" t="str">
            <v/>
          </cell>
          <cell r="GZ912" t="str">
            <v/>
          </cell>
          <cell r="HA912" t="str">
            <v/>
          </cell>
          <cell r="HB912" t="str">
            <v/>
          </cell>
          <cell r="HC912" t="str">
            <v/>
          </cell>
          <cell r="HD912" t="str">
            <v/>
          </cell>
          <cell r="HE912" t="str">
            <v/>
          </cell>
          <cell r="HF912" t="str">
            <v/>
          </cell>
          <cell r="HG912" t="str">
            <v/>
          </cell>
          <cell r="HH912" t="str">
            <v/>
          </cell>
          <cell r="HI912" t="str">
            <v/>
          </cell>
          <cell r="HJ912" t="str">
            <v/>
          </cell>
          <cell r="HK912" t="str">
            <v/>
          </cell>
          <cell r="HL912" t="str">
            <v/>
          </cell>
          <cell r="HM912" t="str">
            <v/>
          </cell>
          <cell r="HN912" t="str">
            <v/>
          </cell>
          <cell r="HO912" t="str">
            <v/>
          </cell>
          <cell r="HP912" t="str">
            <v/>
          </cell>
          <cell r="HQ912" t="str">
            <v/>
          </cell>
          <cell r="HR912" t="str">
            <v/>
          </cell>
          <cell r="HS912" t="str">
            <v/>
          </cell>
          <cell r="HT912" t="str">
            <v/>
          </cell>
          <cell r="HU912" t="str">
            <v/>
          </cell>
          <cell r="HV912" t="str">
            <v/>
          </cell>
          <cell r="HW912" t="str">
            <v/>
          </cell>
          <cell r="HX912" t="str">
            <v/>
          </cell>
          <cell r="HY912" t="str">
            <v/>
          </cell>
          <cell r="HZ912" t="str">
            <v/>
          </cell>
          <cell r="IA912" t="str">
            <v/>
          </cell>
          <cell r="IB912" t="str">
            <v/>
          </cell>
          <cell r="IC912" t="str">
            <v/>
          </cell>
          <cell r="ID912" t="str">
            <v/>
          </cell>
        </row>
        <row r="913">
          <cell r="A913" t="str">
            <v/>
          </cell>
          <cell r="B913" t="str">
            <v/>
          </cell>
          <cell r="C913" t="str">
            <v/>
          </cell>
          <cell r="D913" t="str">
            <v/>
          </cell>
          <cell r="E913" t="str">
            <v/>
          </cell>
          <cell r="F913" t="str">
            <v/>
          </cell>
          <cell r="G913" t="str">
            <v/>
          </cell>
          <cell r="H913" t="str">
            <v/>
          </cell>
          <cell r="I913" t="str">
            <v/>
          </cell>
          <cell r="J913" t="str">
            <v/>
          </cell>
          <cell r="K913" t="str">
            <v/>
          </cell>
          <cell r="L913" t="str">
            <v/>
          </cell>
          <cell r="M913" t="str">
            <v/>
          </cell>
          <cell r="N913" t="str">
            <v/>
          </cell>
          <cell r="O913" t="str">
            <v/>
          </cell>
          <cell r="P913" t="str">
            <v/>
          </cell>
          <cell r="Q913" t="str">
            <v/>
          </cell>
          <cell r="R913" t="str">
            <v/>
          </cell>
          <cell r="S913" t="str">
            <v/>
          </cell>
          <cell r="T913" t="str">
            <v/>
          </cell>
          <cell r="U913" t="str">
            <v/>
          </cell>
          <cell r="V913" t="str">
            <v/>
          </cell>
          <cell r="W913" t="str">
            <v/>
          </cell>
          <cell r="X913" t="str">
            <v/>
          </cell>
          <cell r="Y913" t="str">
            <v/>
          </cell>
          <cell r="Z913" t="str">
            <v/>
          </cell>
          <cell r="AA913" t="str">
            <v/>
          </cell>
          <cell r="AB913" t="str">
            <v/>
          </cell>
          <cell r="AC913" t="str">
            <v/>
          </cell>
          <cell r="AD913" t="str">
            <v/>
          </cell>
          <cell r="AE913" t="str">
            <v/>
          </cell>
          <cell r="AF913" t="str">
            <v/>
          </cell>
          <cell r="AG913" t="str">
            <v/>
          </cell>
          <cell r="AH913" t="str">
            <v/>
          </cell>
          <cell r="AI913" t="str">
            <v/>
          </cell>
          <cell r="AJ913" t="str">
            <v/>
          </cell>
          <cell r="AK913" t="str">
            <v/>
          </cell>
          <cell r="AL913" t="str">
            <v/>
          </cell>
          <cell r="AM913" t="str">
            <v/>
          </cell>
          <cell r="AN913" t="str">
            <v/>
          </cell>
          <cell r="AO913" t="str">
            <v/>
          </cell>
          <cell r="AP913" t="str">
            <v/>
          </cell>
          <cell r="AQ913" t="str">
            <v/>
          </cell>
          <cell r="AR913" t="str">
            <v/>
          </cell>
          <cell r="AS913" t="str">
            <v/>
          </cell>
          <cell r="AT913" t="str">
            <v/>
          </cell>
          <cell r="AU913" t="str">
            <v/>
          </cell>
          <cell r="AV913" t="str">
            <v/>
          </cell>
          <cell r="AW913" t="str">
            <v/>
          </cell>
          <cell r="AX913" t="str">
            <v/>
          </cell>
          <cell r="AY913" t="str">
            <v/>
          </cell>
          <cell r="AZ913" t="str">
            <v/>
          </cell>
          <cell r="BA913" t="str">
            <v/>
          </cell>
          <cell r="BB913" t="str">
            <v/>
          </cell>
          <cell r="BC913" t="str">
            <v/>
          </cell>
          <cell r="BD913" t="str">
            <v/>
          </cell>
          <cell r="BE913" t="str">
            <v/>
          </cell>
          <cell r="BF913" t="str">
            <v/>
          </cell>
          <cell r="BG913" t="str">
            <v/>
          </cell>
          <cell r="BH913" t="str">
            <v/>
          </cell>
          <cell r="BI913" t="str">
            <v/>
          </cell>
          <cell r="BJ913" t="str">
            <v/>
          </cell>
          <cell r="BK913" t="str">
            <v/>
          </cell>
          <cell r="BL913" t="str">
            <v/>
          </cell>
          <cell r="BM913" t="str">
            <v/>
          </cell>
          <cell r="BN913" t="str">
            <v/>
          </cell>
          <cell r="BO913" t="str">
            <v/>
          </cell>
          <cell r="BP913" t="str">
            <v/>
          </cell>
          <cell r="BQ913" t="str">
            <v/>
          </cell>
          <cell r="BR913" t="str">
            <v/>
          </cell>
          <cell r="BS913" t="str">
            <v/>
          </cell>
          <cell r="BT913" t="str">
            <v/>
          </cell>
          <cell r="BU913" t="str">
            <v/>
          </cell>
          <cell r="BV913" t="str">
            <v/>
          </cell>
          <cell r="BW913" t="str">
            <v/>
          </cell>
          <cell r="BX913" t="str">
            <v/>
          </cell>
          <cell r="BY913" t="str">
            <v/>
          </cell>
          <cell r="BZ913" t="str">
            <v/>
          </cell>
          <cell r="CA913" t="str">
            <v/>
          </cell>
          <cell r="CB913" t="str">
            <v/>
          </cell>
          <cell r="CC913" t="str">
            <v/>
          </cell>
          <cell r="CD913" t="str">
            <v/>
          </cell>
          <cell r="CE913" t="str">
            <v/>
          </cell>
          <cell r="CF913" t="str">
            <v/>
          </cell>
          <cell r="CG913" t="str">
            <v/>
          </cell>
          <cell r="CH913" t="str">
            <v/>
          </cell>
          <cell r="CI913" t="str">
            <v/>
          </cell>
          <cell r="CJ913" t="str">
            <v/>
          </cell>
          <cell r="CK913" t="str">
            <v/>
          </cell>
          <cell r="CL913" t="str">
            <v/>
          </cell>
          <cell r="CM913" t="str">
            <v/>
          </cell>
          <cell r="CN913" t="str">
            <v/>
          </cell>
          <cell r="CO913" t="str">
            <v/>
          </cell>
          <cell r="CP913" t="str">
            <v/>
          </cell>
          <cell r="CQ913" t="str">
            <v/>
          </cell>
          <cell r="CR913" t="str">
            <v/>
          </cell>
          <cell r="CS913" t="str">
            <v/>
          </cell>
          <cell r="CT913" t="str">
            <v/>
          </cell>
          <cell r="CU913" t="str">
            <v/>
          </cell>
          <cell r="CV913" t="str">
            <v/>
          </cell>
          <cell r="CW913" t="str">
            <v/>
          </cell>
          <cell r="CX913" t="str">
            <v/>
          </cell>
          <cell r="CY913" t="str">
            <v/>
          </cell>
          <cell r="CZ913" t="str">
            <v/>
          </cell>
          <cell r="DA913" t="str">
            <v/>
          </cell>
          <cell r="DB913" t="str">
            <v/>
          </cell>
          <cell r="DC913" t="str">
            <v/>
          </cell>
          <cell r="DD913" t="str">
            <v/>
          </cell>
          <cell r="DE913" t="str">
            <v/>
          </cell>
          <cell r="DF913" t="str">
            <v/>
          </cell>
          <cell r="DG913" t="str">
            <v/>
          </cell>
          <cell r="DH913" t="str">
            <v/>
          </cell>
          <cell r="DI913" t="str">
            <v/>
          </cell>
          <cell r="DJ913" t="str">
            <v/>
          </cell>
          <cell r="DK913" t="str">
            <v/>
          </cell>
          <cell r="DL913" t="str">
            <v/>
          </cell>
          <cell r="DM913" t="str">
            <v/>
          </cell>
          <cell r="DN913" t="str">
            <v/>
          </cell>
          <cell r="DO913" t="str">
            <v/>
          </cell>
          <cell r="DP913" t="str">
            <v/>
          </cell>
          <cell r="DQ913" t="str">
            <v/>
          </cell>
          <cell r="DR913" t="str">
            <v/>
          </cell>
          <cell r="DS913" t="str">
            <v/>
          </cell>
          <cell r="DT913" t="str">
            <v/>
          </cell>
          <cell r="DU913" t="str">
            <v/>
          </cell>
          <cell r="DV913" t="str">
            <v/>
          </cell>
          <cell r="DW913" t="str">
            <v/>
          </cell>
          <cell r="DX913" t="str">
            <v/>
          </cell>
          <cell r="DY913" t="str">
            <v/>
          </cell>
          <cell r="DZ913" t="str">
            <v/>
          </cell>
          <cell r="EA913" t="str">
            <v/>
          </cell>
          <cell r="EB913" t="str">
            <v/>
          </cell>
          <cell r="EC913" t="str">
            <v/>
          </cell>
          <cell r="ED913" t="str">
            <v/>
          </cell>
          <cell r="EE913" t="str">
            <v/>
          </cell>
          <cell r="EF913" t="str">
            <v/>
          </cell>
          <cell r="EG913" t="str">
            <v/>
          </cell>
          <cell r="EH913" t="str">
            <v/>
          </cell>
          <cell r="EI913" t="str">
            <v/>
          </cell>
          <cell r="EJ913" t="str">
            <v/>
          </cell>
          <cell r="EK913" t="str">
            <v/>
          </cell>
          <cell r="EL913" t="str">
            <v/>
          </cell>
          <cell r="EM913" t="str">
            <v/>
          </cell>
          <cell r="EN913" t="str">
            <v/>
          </cell>
          <cell r="EO913" t="str">
            <v/>
          </cell>
          <cell r="EP913" t="str">
            <v/>
          </cell>
          <cell r="EQ913" t="str">
            <v/>
          </cell>
          <cell r="ER913" t="str">
            <v/>
          </cell>
          <cell r="ES913" t="str">
            <v/>
          </cell>
          <cell r="ET913" t="str">
            <v/>
          </cell>
          <cell r="EU913" t="str">
            <v/>
          </cell>
          <cell r="EV913" t="str">
            <v/>
          </cell>
          <cell r="EW913" t="str">
            <v/>
          </cell>
          <cell r="EX913" t="str">
            <v/>
          </cell>
          <cell r="EY913" t="str">
            <v/>
          </cell>
          <cell r="EZ913" t="str">
            <v/>
          </cell>
          <cell r="FA913" t="str">
            <v/>
          </cell>
          <cell r="FB913" t="str">
            <v/>
          </cell>
          <cell r="FC913" t="str">
            <v/>
          </cell>
          <cell r="FD913" t="str">
            <v/>
          </cell>
          <cell r="FE913" t="str">
            <v/>
          </cell>
          <cell r="FF913" t="str">
            <v/>
          </cell>
          <cell r="FG913" t="str">
            <v/>
          </cell>
          <cell r="FH913" t="str">
            <v/>
          </cell>
          <cell r="FI913" t="str">
            <v/>
          </cell>
          <cell r="FJ913" t="str">
            <v/>
          </cell>
          <cell r="FK913" t="str">
            <v/>
          </cell>
          <cell r="FL913" t="str">
            <v/>
          </cell>
          <cell r="FM913" t="str">
            <v/>
          </cell>
          <cell r="FN913" t="str">
            <v/>
          </cell>
          <cell r="FO913" t="str">
            <v/>
          </cell>
          <cell r="FP913" t="str">
            <v/>
          </cell>
          <cell r="FQ913" t="str">
            <v/>
          </cell>
          <cell r="FR913" t="str">
            <v/>
          </cell>
          <cell r="FS913" t="str">
            <v/>
          </cell>
          <cell r="FT913" t="str">
            <v/>
          </cell>
          <cell r="FU913" t="str">
            <v/>
          </cell>
          <cell r="FV913" t="str">
            <v/>
          </cell>
          <cell r="FW913" t="str">
            <v/>
          </cell>
          <cell r="FX913" t="str">
            <v/>
          </cell>
          <cell r="FY913" t="str">
            <v/>
          </cell>
          <cell r="FZ913" t="str">
            <v/>
          </cell>
          <cell r="GA913" t="str">
            <v/>
          </cell>
          <cell r="GB913" t="str">
            <v/>
          </cell>
          <cell r="GC913" t="str">
            <v/>
          </cell>
          <cell r="GD913" t="str">
            <v/>
          </cell>
          <cell r="GE913" t="str">
            <v/>
          </cell>
          <cell r="GF913" t="str">
            <v/>
          </cell>
          <cell r="GG913" t="str">
            <v/>
          </cell>
          <cell r="GH913" t="str">
            <v/>
          </cell>
          <cell r="GI913" t="str">
            <v/>
          </cell>
          <cell r="GJ913" t="str">
            <v/>
          </cell>
          <cell r="GK913" t="str">
            <v/>
          </cell>
          <cell r="GL913" t="str">
            <v/>
          </cell>
          <cell r="GM913" t="str">
            <v/>
          </cell>
          <cell r="GN913" t="str">
            <v/>
          </cell>
          <cell r="GO913" t="str">
            <v/>
          </cell>
          <cell r="GP913" t="str">
            <v/>
          </cell>
          <cell r="GQ913" t="str">
            <v/>
          </cell>
          <cell r="GR913" t="str">
            <v/>
          </cell>
          <cell r="GS913" t="str">
            <v/>
          </cell>
          <cell r="GT913" t="str">
            <v/>
          </cell>
          <cell r="GU913" t="str">
            <v/>
          </cell>
          <cell r="GV913" t="str">
            <v/>
          </cell>
          <cell r="GW913" t="str">
            <v/>
          </cell>
          <cell r="GX913" t="str">
            <v/>
          </cell>
          <cell r="GY913" t="str">
            <v/>
          </cell>
          <cell r="GZ913" t="str">
            <v/>
          </cell>
          <cell r="HA913" t="str">
            <v/>
          </cell>
          <cell r="HB913" t="str">
            <v/>
          </cell>
          <cell r="HC913" t="str">
            <v/>
          </cell>
          <cell r="HD913" t="str">
            <v/>
          </cell>
          <cell r="HE913" t="str">
            <v/>
          </cell>
          <cell r="HF913" t="str">
            <v/>
          </cell>
          <cell r="HG913" t="str">
            <v/>
          </cell>
          <cell r="HH913" t="str">
            <v/>
          </cell>
          <cell r="HI913" t="str">
            <v/>
          </cell>
          <cell r="HJ913" t="str">
            <v/>
          </cell>
          <cell r="HK913" t="str">
            <v/>
          </cell>
          <cell r="HL913" t="str">
            <v/>
          </cell>
          <cell r="HM913" t="str">
            <v/>
          </cell>
          <cell r="HN913" t="str">
            <v/>
          </cell>
          <cell r="HO913" t="str">
            <v/>
          </cell>
          <cell r="HP913" t="str">
            <v/>
          </cell>
          <cell r="HQ913" t="str">
            <v/>
          </cell>
          <cell r="HR913" t="str">
            <v/>
          </cell>
          <cell r="HS913" t="str">
            <v/>
          </cell>
          <cell r="HT913" t="str">
            <v/>
          </cell>
          <cell r="HU913" t="str">
            <v/>
          </cell>
          <cell r="HV913" t="str">
            <v/>
          </cell>
          <cell r="HW913" t="str">
            <v/>
          </cell>
          <cell r="HX913" t="str">
            <v/>
          </cell>
          <cell r="HY913" t="str">
            <v/>
          </cell>
          <cell r="HZ913" t="str">
            <v/>
          </cell>
          <cell r="IA913" t="str">
            <v/>
          </cell>
          <cell r="IB913" t="str">
            <v/>
          </cell>
          <cell r="IC913" t="str">
            <v/>
          </cell>
          <cell r="ID913" t="str">
            <v/>
          </cell>
        </row>
        <row r="914">
          <cell r="A914" t="str">
            <v/>
          </cell>
          <cell r="B914" t="str">
            <v/>
          </cell>
          <cell r="C914" t="str">
            <v/>
          </cell>
          <cell r="D914" t="str">
            <v/>
          </cell>
          <cell r="E914" t="str">
            <v/>
          </cell>
          <cell r="F914" t="str">
            <v/>
          </cell>
          <cell r="G914" t="str">
            <v/>
          </cell>
          <cell r="H914" t="str">
            <v/>
          </cell>
          <cell r="I914" t="str">
            <v/>
          </cell>
          <cell r="J914" t="str">
            <v/>
          </cell>
          <cell r="K914" t="str">
            <v/>
          </cell>
          <cell r="L914" t="str">
            <v/>
          </cell>
          <cell r="M914" t="str">
            <v/>
          </cell>
          <cell r="N914" t="str">
            <v/>
          </cell>
          <cell r="O914" t="str">
            <v/>
          </cell>
          <cell r="P914" t="str">
            <v/>
          </cell>
          <cell r="Q914" t="str">
            <v/>
          </cell>
          <cell r="R914" t="str">
            <v/>
          </cell>
          <cell r="S914" t="str">
            <v/>
          </cell>
          <cell r="T914" t="str">
            <v/>
          </cell>
          <cell r="U914" t="str">
            <v/>
          </cell>
          <cell r="V914" t="str">
            <v/>
          </cell>
          <cell r="W914" t="str">
            <v/>
          </cell>
          <cell r="X914" t="str">
            <v/>
          </cell>
          <cell r="Y914" t="str">
            <v/>
          </cell>
          <cell r="Z914" t="str">
            <v/>
          </cell>
          <cell r="AA914" t="str">
            <v/>
          </cell>
          <cell r="AB914" t="str">
            <v/>
          </cell>
          <cell r="AC914" t="str">
            <v/>
          </cell>
          <cell r="AD914" t="str">
            <v/>
          </cell>
          <cell r="AE914" t="str">
            <v/>
          </cell>
          <cell r="AF914" t="str">
            <v/>
          </cell>
          <cell r="AG914" t="str">
            <v/>
          </cell>
          <cell r="AH914" t="str">
            <v/>
          </cell>
          <cell r="AI914" t="str">
            <v/>
          </cell>
          <cell r="AJ914" t="str">
            <v/>
          </cell>
          <cell r="AK914" t="str">
            <v/>
          </cell>
          <cell r="AL914" t="str">
            <v/>
          </cell>
          <cell r="AM914" t="str">
            <v/>
          </cell>
          <cell r="AN914" t="str">
            <v/>
          </cell>
          <cell r="AO914" t="str">
            <v/>
          </cell>
          <cell r="AP914" t="str">
            <v/>
          </cell>
          <cell r="AQ914" t="str">
            <v/>
          </cell>
          <cell r="AR914" t="str">
            <v/>
          </cell>
          <cell r="AS914" t="str">
            <v/>
          </cell>
          <cell r="AT914" t="str">
            <v/>
          </cell>
          <cell r="AU914" t="str">
            <v/>
          </cell>
          <cell r="AV914" t="str">
            <v/>
          </cell>
          <cell r="AW914" t="str">
            <v/>
          </cell>
          <cell r="AX914" t="str">
            <v/>
          </cell>
          <cell r="AY914" t="str">
            <v/>
          </cell>
          <cell r="AZ914" t="str">
            <v/>
          </cell>
          <cell r="BA914" t="str">
            <v/>
          </cell>
          <cell r="BB914" t="str">
            <v/>
          </cell>
          <cell r="BC914" t="str">
            <v/>
          </cell>
          <cell r="BD914" t="str">
            <v/>
          </cell>
          <cell r="BE914" t="str">
            <v/>
          </cell>
          <cell r="BF914" t="str">
            <v/>
          </cell>
          <cell r="BG914" t="str">
            <v/>
          </cell>
          <cell r="BH914" t="str">
            <v/>
          </cell>
          <cell r="BI914" t="str">
            <v/>
          </cell>
          <cell r="BJ914" t="str">
            <v/>
          </cell>
          <cell r="BK914" t="str">
            <v/>
          </cell>
          <cell r="BL914" t="str">
            <v/>
          </cell>
          <cell r="BM914" t="str">
            <v/>
          </cell>
          <cell r="BN914" t="str">
            <v/>
          </cell>
          <cell r="BO914" t="str">
            <v/>
          </cell>
          <cell r="BP914" t="str">
            <v/>
          </cell>
          <cell r="BQ914" t="str">
            <v/>
          </cell>
          <cell r="BR914" t="str">
            <v/>
          </cell>
          <cell r="BS914" t="str">
            <v/>
          </cell>
          <cell r="BT914" t="str">
            <v/>
          </cell>
          <cell r="BU914" t="str">
            <v/>
          </cell>
          <cell r="BV914" t="str">
            <v/>
          </cell>
          <cell r="BW914" t="str">
            <v/>
          </cell>
          <cell r="BX914" t="str">
            <v/>
          </cell>
          <cell r="BY914" t="str">
            <v/>
          </cell>
          <cell r="BZ914" t="str">
            <v/>
          </cell>
          <cell r="CA914" t="str">
            <v/>
          </cell>
          <cell r="CB914" t="str">
            <v/>
          </cell>
          <cell r="CC914" t="str">
            <v/>
          </cell>
          <cell r="CD914" t="str">
            <v/>
          </cell>
          <cell r="CE914" t="str">
            <v/>
          </cell>
          <cell r="CF914" t="str">
            <v/>
          </cell>
          <cell r="CG914" t="str">
            <v/>
          </cell>
          <cell r="CH914" t="str">
            <v/>
          </cell>
          <cell r="CI914" t="str">
            <v/>
          </cell>
          <cell r="CJ914" t="str">
            <v/>
          </cell>
          <cell r="CK914" t="str">
            <v/>
          </cell>
          <cell r="CL914" t="str">
            <v/>
          </cell>
          <cell r="CM914" t="str">
            <v/>
          </cell>
          <cell r="CN914" t="str">
            <v/>
          </cell>
          <cell r="CO914" t="str">
            <v/>
          </cell>
          <cell r="CP914" t="str">
            <v/>
          </cell>
          <cell r="CQ914" t="str">
            <v/>
          </cell>
          <cell r="CR914" t="str">
            <v/>
          </cell>
          <cell r="CS914" t="str">
            <v/>
          </cell>
          <cell r="CT914" t="str">
            <v/>
          </cell>
          <cell r="CU914" t="str">
            <v/>
          </cell>
          <cell r="CV914" t="str">
            <v/>
          </cell>
          <cell r="CW914" t="str">
            <v/>
          </cell>
          <cell r="CX914" t="str">
            <v/>
          </cell>
          <cell r="CY914" t="str">
            <v/>
          </cell>
          <cell r="CZ914" t="str">
            <v/>
          </cell>
          <cell r="DA914" t="str">
            <v/>
          </cell>
          <cell r="DB914" t="str">
            <v/>
          </cell>
          <cell r="DC914" t="str">
            <v/>
          </cell>
          <cell r="DD914" t="str">
            <v/>
          </cell>
          <cell r="DE914" t="str">
            <v/>
          </cell>
          <cell r="DF914" t="str">
            <v/>
          </cell>
          <cell r="DG914" t="str">
            <v/>
          </cell>
          <cell r="DH914" t="str">
            <v/>
          </cell>
          <cell r="DI914" t="str">
            <v/>
          </cell>
          <cell r="DJ914" t="str">
            <v/>
          </cell>
          <cell r="DK914" t="str">
            <v/>
          </cell>
          <cell r="DL914" t="str">
            <v/>
          </cell>
          <cell r="DM914" t="str">
            <v/>
          </cell>
          <cell r="DN914" t="str">
            <v/>
          </cell>
          <cell r="DO914" t="str">
            <v/>
          </cell>
          <cell r="DP914" t="str">
            <v/>
          </cell>
          <cell r="DQ914" t="str">
            <v/>
          </cell>
          <cell r="DR914" t="str">
            <v/>
          </cell>
          <cell r="DS914" t="str">
            <v/>
          </cell>
          <cell r="DT914" t="str">
            <v/>
          </cell>
          <cell r="DU914" t="str">
            <v/>
          </cell>
          <cell r="DV914" t="str">
            <v/>
          </cell>
          <cell r="DW914" t="str">
            <v/>
          </cell>
          <cell r="DX914" t="str">
            <v/>
          </cell>
          <cell r="DY914" t="str">
            <v/>
          </cell>
          <cell r="DZ914" t="str">
            <v/>
          </cell>
          <cell r="EA914" t="str">
            <v/>
          </cell>
          <cell r="EB914" t="str">
            <v/>
          </cell>
          <cell r="EC914" t="str">
            <v/>
          </cell>
          <cell r="ED914" t="str">
            <v/>
          </cell>
          <cell r="EE914" t="str">
            <v/>
          </cell>
          <cell r="EF914" t="str">
            <v/>
          </cell>
          <cell r="EG914" t="str">
            <v/>
          </cell>
          <cell r="EH914" t="str">
            <v/>
          </cell>
          <cell r="EI914" t="str">
            <v/>
          </cell>
          <cell r="EJ914" t="str">
            <v/>
          </cell>
          <cell r="EK914" t="str">
            <v/>
          </cell>
          <cell r="EL914" t="str">
            <v/>
          </cell>
          <cell r="EM914" t="str">
            <v/>
          </cell>
          <cell r="EN914" t="str">
            <v/>
          </cell>
          <cell r="EO914" t="str">
            <v/>
          </cell>
          <cell r="EP914" t="str">
            <v/>
          </cell>
          <cell r="EQ914" t="str">
            <v/>
          </cell>
          <cell r="ER914" t="str">
            <v/>
          </cell>
          <cell r="ES914" t="str">
            <v/>
          </cell>
          <cell r="ET914" t="str">
            <v/>
          </cell>
          <cell r="EU914" t="str">
            <v/>
          </cell>
          <cell r="EV914" t="str">
            <v/>
          </cell>
          <cell r="EW914" t="str">
            <v/>
          </cell>
          <cell r="EX914" t="str">
            <v/>
          </cell>
          <cell r="EY914" t="str">
            <v/>
          </cell>
          <cell r="EZ914" t="str">
            <v/>
          </cell>
          <cell r="FA914" t="str">
            <v/>
          </cell>
          <cell r="FB914" t="str">
            <v/>
          </cell>
          <cell r="FC914" t="str">
            <v/>
          </cell>
          <cell r="FD914" t="str">
            <v/>
          </cell>
          <cell r="FE914" t="str">
            <v/>
          </cell>
          <cell r="FF914" t="str">
            <v/>
          </cell>
          <cell r="FG914" t="str">
            <v/>
          </cell>
          <cell r="FH914" t="str">
            <v/>
          </cell>
          <cell r="FI914" t="str">
            <v/>
          </cell>
          <cell r="FJ914" t="str">
            <v/>
          </cell>
          <cell r="FK914" t="str">
            <v/>
          </cell>
          <cell r="FL914" t="str">
            <v/>
          </cell>
          <cell r="FM914" t="str">
            <v/>
          </cell>
          <cell r="FN914" t="str">
            <v/>
          </cell>
          <cell r="FO914" t="str">
            <v/>
          </cell>
          <cell r="FP914" t="str">
            <v/>
          </cell>
          <cell r="FQ914" t="str">
            <v/>
          </cell>
          <cell r="FR914" t="str">
            <v/>
          </cell>
          <cell r="FS914" t="str">
            <v/>
          </cell>
          <cell r="FT914" t="str">
            <v/>
          </cell>
          <cell r="FU914" t="str">
            <v/>
          </cell>
          <cell r="FV914" t="str">
            <v/>
          </cell>
          <cell r="FW914" t="str">
            <v/>
          </cell>
          <cell r="FX914" t="str">
            <v/>
          </cell>
          <cell r="FY914" t="str">
            <v/>
          </cell>
          <cell r="FZ914" t="str">
            <v/>
          </cell>
          <cell r="GA914" t="str">
            <v/>
          </cell>
          <cell r="GB914" t="str">
            <v/>
          </cell>
          <cell r="GC914" t="str">
            <v/>
          </cell>
          <cell r="GD914" t="str">
            <v/>
          </cell>
          <cell r="GE914" t="str">
            <v/>
          </cell>
          <cell r="GF914" t="str">
            <v/>
          </cell>
          <cell r="GG914" t="str">
            <v/>
          </cell>
          <cell r="GH914" t="str">
            <v/>
          </cell>
          <cell r="GI914" t="str">
            <v/>
          </cell>
          <cell r="GJ914" t="str">
            <v/>
          </cell>
          <cell r="GK914" t="str">
            <v/>
          </cell>
          <cell r="GL914" t="str">
            <v/>
          </cell>
          <cell r="GM914" t="str">
            <v/>
          </cell>
          <cell r="GN914" t="str">
            <v/>
          </cell>
          <cell r="GO914" t="str">
            <v/>
          </cell>
          <cell r="GP914" t="str">
            <v/>
          </cell>
          <cell r="GQ914" t="str">
            <v/>
          </cell>
          <cell r="GR914" t="str">
            <v/>
          </cell>
          <cell r="GS914" t="str">
            <v/>
          </cell>
          <cell r="GT914" t="str">
            <v/>
          </cell>
          <cell r="GU914" t="str">
            <v/>
          </cell>
          <cell r="GV914" t="str">
            <v/>
          </cell>
          <cell r="GW914" t="str">
            <v/>
          </cell>
          <cell r="GX914" t="str">
            <v/>
          </cell>
          <cell r="GY914" t="str">
            <v/>
          </cell>
          <cell r="GZ914" t="str">
            <v/>
          </cell>
          <cell r="HA914" t="str">
            <v/>
          </cell>
          <cell r="HB914" t="str">
            <v/>
          </cell>
          <cell r="HC914" t="str">
            <v/>
          </cell>
          <cell r="HD914" t="str">
            <v/>
          </cell>
          <cell r="HE914" t="str">
            <v/>
          </cell>
          <cell r="HF914" t="str">
            <v/>
          </cell>
          <cell r="HG914" t="str">
            <v/>
          </cell>
          <cell r="HH914" t="str">
            <v/>
          </cell>
          <cell r="HI914" t="str">
            <v/>
          </cell>
          <cell r="HJ914" t="str">
            <v/>
          </cell>
          <cell r="HK914" t="str">
            <v/>
          </cell>
          <cell r="HL914" t="str">
            <v/>
          </cell>
          <cell r="HM914" t="str">
            <v/>
          </cell>
          <cell r="HN914" t="str">
            <v/>
          </cell>
          <cell r="HO914" t="str">
            <v/>
          </cell>
          <cell r="HP914" t="str">
            <v/>
          </cell>
          <cell r="HQ914" t="str">
            <v/>
          </cell>
          <cell r="HR914" t="str">
            <v/>
          </cell>
          <cell r="HS914" t="str">
            <v/>
          </cell>
          <cell r="HT914" t="str">
            <v/>
          </cell>
          <cell r="HU914" t="str">
            <v/>
          </cell>
          <cell r="HV914" t="str">
            <v/>
          </cell>
          <cell r="HW914" t="str">
            <v/>
          </cell>
          <cell r="HX914" t="str">
            <v/>
          </cell>
          <cell r="HY914" t="str">
            <v/>
          </cell>
          <cell r="HZ914" t="str">
            <v/>
          </cell>
          <cell r="IA914" t="str">
            <v/>
          </cell>
          <cell r="IB914" t="str">
            <v/>
          </cell>
          <cell r="IC914" t="str">
            <v/>
          </cell>
          <cell r="ID914" t="str">
            <v/>
          </cell>
        </row>
        <row r="915">
          <cell r="A915" t="str">
            <v/>
          </cell>
          <cell r="B915" t="str">
            <v/>
          </cell>
          <cell r="C915" t="str">
            <v/>
          </cell>
          <cell r="D915" t="str">
            <v/>
          </cell>
          <cell r="E915" t="str">
            <v/>
          </cell>
          <cell r="F915" t="str">
            <v/>
          </cell>
          <cell r="G915" t="str">
            <v/>
          </cell>
          <cell r="H915" t="str">
            <v/>
          </cell>
          <cell r="I915" t="str">
            <v/>
          </cell>
          <cell r="J915" t="str">
            <v/>
          </cell>
          <cell r="K915" t="str">
            <v/>
          </cell>
          <cell r="L915" t="str">
            <v/>
          </cell>
          <cell r="M915" t="str">
            <v/>
          </cell>
          <cell r="N915" t="str">
            <v/>
          </cell>
          <cell r="O915" t="str">
            <v/>
          </cell>
          <cell r="P915" t="str">
            <v/>
          </cell>
          <cell r="Q915" t="str">
            <v/>
          </cell>
          <cell r="R915" t="str">
            <v/>
          </cell>
          <cell r="S915" t="str">
            <v/>
          </cell>
          <cell r="T915" t="str">
            <v/>
          </cell>
          <cell r="U915" t="str">
            <v/>
          </cell>
          <cell r="V915" t="str">
            <v/>
          </cell>
          <cell r="W915" t="str">
            <v/>
          </cell>
          <cell r="X915" t="str">
            <v/>
          </cell>
          <cell r="Y915" t="str">
            <v/>
          </cell>
          <cell r="Z915" t="str">
            <v/>
          </cell>
          <cell r="AA915" t="str">
            <v/>
          </cell>
          <cell r="AB915" t="str">
            <v/>
          </cell>
          <cell r="AC915" t="str">
            <v/>
          </cell>
          <cell r="AD915" t="str">
            <v/>
          </cell>
          <cell r="AE915" t="str">
            <v/>
          </cell>
          <cell r="AF915" t="str">
            <v/>
          </cell>
          <cell r="AG915" t="str">
            <v/>
          </cell>
          <cell r="AH915" t="str">
            <v/>
          </cell>
          <cell r="AI915" t="str">
            <v/>
          </cell>
          <cell r="AJ915" t="str">
            <v/>
          </cell>
          <cell r="AK915" t="str">
            <v/>
          </cell>
          <cell r="AL915" t="str">
            <v/>
          </cell>
          <cell r="AM915" t="str">
            <v/>
          </cell>
          <cell r="AN915" t="str">
            <v/>
          </cell>
          <cell r="AO915" t="str">
            <v/>
          </cell>
          <cell r="AP915" t="str">
            <v/>
          </cell>
          <cell r="AQ915" t="str">
            <v/>
          </cell>
          <cell r="AR915" t="str">
            <v/>
          </cell>
          <cell r="AS915" t="str">
            <v/>
          </cell>
          <cell r="AT915" t="str">
            <v/>
          </cell>
          <cell r="AU915" t="str">
            <v/>
          </cell>
          <cell r="AV915" t="str">
            <v/>
          </cell>
          <cell r="AW915" t="str">
            <v/>
          </cell>
          <cell r="AX915" t="str">
            <v/>
          </cell>
          <cell r="AY915" t="str">
            <v/>
          </cell>
          <cell r="AZ915" t="str">
            <v/>
          </cell>
          <cell r="BA915" t="str">
            <v/>
          </cell>
          <cell r="BB915" t="str">
            <v/>
          </cell>
          <cell r="BC915" t="str">
            <v/>
          </cell>
          <cell r="BD915" t="str">
            <v/>
          </cell>
          <cell r="BE915" t="str">
            <v/>
          </cell>
          <cell r="BF915" t="str">
            <v/>
          </cell>
          <cell r="BG915" t="str">
            <v/>
          </cell>
          <cell r="BH915" t="str">
            <v/>
          </cell>
          <cell r="BI915" t="str">
            <v/>
          </cell>
          <cell r="BJ915" t="str">
            <v/>
          </cell>
          <cell r="BK915" t="str">
            <v/>
          </cell>
          <cell r="BL915" t="str">
            <v/>
          </cell>
          <cell r="BM915" t="str">
            <v/>
          </cell>
          <cell r="BN915" t="str">
            <v/>
          </cell>
          <cell r="BO915" t="str">
            <v/>
          </cell>
          <cell r="BP915" t="str">
            <v/>
          </cell>
          <cell r="BQ915" t="str">
            <v/>
          </cell>
          <cell r="BR915" t="str">
            <v/>
          </cell>
          <cell r="BS915" t="str">
            <v/>
          </cell>
          <cell r="BT915" t="str">
            <v/>
          </cell>
          <cell r="BU915" t="str">
            <v/>
          </cell>
          <cell r="BV915" t="str">
            <v/>
          </cell>
          <cell r="BW915" t="str">
            <v/>
          </cell>
          <cell r="BX915" t="str">
            <v/>
          </cell>
          <cell r="BY915" t="str">
            <v/>
          </cell>
          <cell r="BZ915" t="str">
            <v/>
          </cell>
          <cell r="CA915" t="str">
            <v/>
          </cell>
          <cell r="CB915" t="str">
            <v/>
          </cell>
          <cell r="CC915" t="str">
            <v/>
          </cell>
          <cell r="CD915" t="str">
            <v/>
          </cell>
          <cell r="CE915" t="str">
            <v/>
          </cell>
          <cell r="CF915" t="str">
            <v/>
          </cell>
          <cell r="CG915" t="str">
            <v/>
          </cell>
          <cell r="CH915" t="str">
            <v/>
          </cell>
          <cell r="CI915" t="str">
            <v/>
          </cell>
          <cell r="CJ915" t="str">
            <v/>
          </cell>
          <cell r="CK915" t="str">
            <v/>
          </cell>
          <cell r="CL915" t="str">
            <v/>
          </cell>
          <cell r="CM915" t="str">
            <v/>
          </cell>
          <cell r="CN915" t="str">
            <v/>
          </cell>
          <cell r="CO915" t="str">
            <v/>
          </cell>
          <cell r="CP915" t="str">
            <v/>
          </cell>
          <cell r="CQ915" t="str">
            <v/>
          </cell>
          <cell r="CR915" t="str">
            <v/>
          </cell>
          <cell r="CS915" t="str">
            <v/>
          </cell>
          <cell r="CT915" t="str">
            <v/>
          </cell>
          <cell r="CU915" t="str">
            <v/>
          </cell>
          <cell r="CV915" t="str">
            <v/>
          </cell>
          <cell r="CW915" t="str">
            <v/>
          </cell>
          <cell r="CX915" t="str">
            <v/>
          </cell>
          <cell r="CY915" t="str">
            <v/>
          </cell>
          <cell r="CZ915" t="str">
            <v/>
          </cell>
          <cell r="DA915" t="str">
            <v/>
          </cell>
          <cell r="DB915" t="str">
            <v/>
          </cell>
          <cell r="DC915" t="str">
            <v/>
          </cell>
          <cell r="DD915" t="str">
            <v/>
          </cell>
          <cell r="DE915" t="str">
            <v/>
          </cell>
          <cell r="DF915" t="str">
            <v/>
          </cell>
          <cell r="DG915" t="str">
            <v/>
          </cell>
          <cell r="DH915" t="str">
            <v/>
          </cell>
          <cell r="DI915" t="str">
            <v/>
          </cell>
          <cell r="DJ915" t="str">
            <v/>
          </cell>
          <cell r="DK915" t="str">
            <v/>
          </cell>
          <cell r="DL915" t="str">
            <v/>
          </cell>
          <cell r="DM915" t="str">
            <v/>
          </cell>
          <cell r="DN915" t="str">
            <v/>
          </cell>
          <cell r="DO915" t="str">
            <v/>
          </cell>
          <cell r="DP915" t="str">
            <v/>
          </cell>
          <cell r="DQ915" t="str">
            <v/>
          </cell>
          <cell r="DR915" t="str">
            <v/>
          </cell>
          <cell r="DS915" t="str">
            <v/>
          </cell>
          <cell r="DT915" t="str">
            <v/>
          </cell>
          <cell r="DU915" t="str">
            <v/>
          </cell>
          <cell r="DV915" t="str">
            <v/>
          </cell>
          <cell r="DW915" t="str">
            <v/>
          </cell>
          <cell r="DX915" t="str">
            <v/>
          </cell>
          <cell r="DY915" t="str">
            <v/>
          </cell>
          <cell r="DZ915" t="str">
            <v/>
          </cell>
          <cell r="EA915" t="str">
            <v/>
          </cell>
          <cell r="EB915" t="str">
            <v/>
          </cell>
          <cell r="EC915" t="str">
            <v/>
          </cell>
          <cell r="ED915" t="str">
            <v/>
          </cell>
          <cell r="EE915" t="str">
            <v/>
          </cell>
          <cell r="EF915" t="str">
            <v/>
          </cell>
          <cell r="EG915" t="str">
            <v/>
          </cell>
          <cell r="EH915" t="str">
            <v/>
          </cell>
          <cell r="EI915" t="str">
            <v/>
          </cell>
          <cell r="EJ915" t="str">
            <v/>
          </cell>
          <cell r="EK915" t="str">
            <v/>
          </cell>
          <cell r="EL915" t="str">
            <v/>
          </cell>
          <cell r="EM915" t="str">
            <v/>
          </cell>
          <cell r="EN915" t="str">
            <v/>
          </cell>
          <cell r="EO915" t="str">
            <v/>
          </cell>
          <cell r="EP915" t="str">
            <v/>
          </cell>
          <cell r="EQ915" t="str">
            <v/>
          </cell>
          <cell r="ER915" t="str">
            <v/>
          </cell>
          <cell r="ES915" t="str">
            <v/>
          </cell>
          <cell r="ET915" t="str">
            <v/>
          </cell>
          <cell r="EU915" t="str">
            <v/>
          </cell>
          <cell r="EV915" t="str">
            <v/>
          </cell>
          <cell r="EW915" t="str">
            <v/>
          </cell>
          <cell r="EX915" t="str">
            <v/>
          </cell>
          <cell r="EY915" t="str">
            <v/>
          </cell>
          <cell r="EZ915" t="str">
            <v/>
          </cell>
          <cell r="FA915" t="str">
            <v/>
          </cell>
          <cell r="FB915" t="str">
            <v/>
          </cell>
          <cell r="FC915" t="str">
            <v/>
          </cell>
          <cell r="FD915" t="str">
            <v/>
          </cell>
          <cell r="FE915" t="str">
            <v/>
          </cell>
          <cell r="FF915" t="str">
            <v/>
          </cell>
          <cell r="FG915" t="str">
            <v/>
          </cell>
          <cell r="FH915" t="str">
            <v/>
          </cell>
          <cell r="FI915" t="str">
            <v/>
          </cell>
          <cell r="FJ915" t="str">
            <v/>
          </cell>
          <cell r="FK915" t="str">
            <v/>
          </cell>
          <cell r="FL915" t="str">
            <v/>
          </cell>
          <cell r="FM915" t="str">
            <v/>
          </cell>
          <cell r="FN915" t="str">
            <v/>
          </cell>
          <cell r="FO915" t="str">
            <v/>
          </cell>
          <cell r="FP915" t="str">
            <v/>
          </cell>
          <cell r="FQ915" t="str">
            <v/>
          </cell>
          <cell r="FR915" t="str">
            <v/>
          </cell>
          <cell r="FS915" t="str">
            <v/>
          </cell>
          <cell r="FT915" t="str">
            <v/>
          </cell>
          <cell r="FU915" t="str">
            <v/>
          </cell>
          <cell r="FV915" t="str">
            <v/>
          </cell>
          <cell r="FW915" t="str">
            <v/>
          </cell>
          <cell r="FX915" t="str">
            <v/>
          </cell>
          <cell r="FY915" t="str">
            <v/>
          </cell>
          <cell r="FZ915" t="str">
            <v/>
          </cell>
          <cell r="GA915" t="str">
            <v/>
          </cell>
          <cell r="GB915" t="str">
            <v/>
          </cell>
          <cell r="GC915" t="str">
            <v/>
          </cell>
          <cell r="GD915" t="str">
            <v/>
          </cell>
          <cell r="GE915" t="str">
            <v/>
          </cell>
          <cell r="GF915" t="str">
            <v/>
          </cell>
          <cell r="GG915" t="str">
            <v/>
          </cell>
          <cell r="GH915" t="str">
            <v/>
          </cell>
          <cell r="GI915" t="str">
            <v/>
          </cell>
          <cell r="GJ915" t="str">
            <v/>
          </cell>
          <cell r="GK915" t="str">
            <v/>
          </cell>
          <cell r="GL915" t="str">
            <v/>
          </cell>
          <cell r="GM915" t="str">
            <v/>
          </cell>
          <cell r="GN915" t="str">
            <v/>
          </cell>
          <cell r="GO915" t="str">
            <v/>
          </cell>
          <cell r="GP915" t="str">
            <v/>
          </cell>
          <cell r="GQ915" t="str">
            <v/>
          </cell>
          <cell r="GR915" t="str">
            <v/>
          </cell>
          <cell r="GS915" t="str">
            <v/>
          </cell>
          <cell r="GT915" t="str">
            <v/>
          </cell>
          <cell r="GU915" t="str">
            <v/>
          </cell>
          <cell r="GV915" t="str">
            <v/>
          </cell>
          <cell r="GW915" t="str">
            <v/>
          </cell>
          <cell r="GX915" t="str">
            <v/>
          </cell>
          <cell r="GY915" t="str">
            <v/>
          </cell>
          <cell r="GZ915" t="str">
            <v/>
          </cell>
          <cell r="HA915" t="str">
            <v/>
          </cell>
          <cell r="HB915" t="str">
            <v/>
          </cell>
          <cell r="HC915" t="str">
            <v/>
          </cell>
          <cell r="HD915" t="str">
            <v/>
          </cell>
          <cell r="HE915" t="str">
            <v/>
          </cell>
          <cell r="HF915" t="str">
            <v/>
          </cell>
          <cell r="HG915" t="str">
            <v/>
          </cell>
          <cell r="HH915" t="str">
            <v/>
          </cell>
          <cell r="HI915" t="str">
            <v/>
          </cell>
          <cell r="HJ915" t="str">
            <v/>
          </cell>
          <cell r="HK915" t="str">
            <v/>
          </cell>
          <cell r="HL915" t="str">
            <v/>
          </cell>
          <cell r="HM915" t="str">
            <v/>
          </cell>
          <cell r="HN915" t="str">
            <v/>
          </cell>
          <cell r="HO915" t="str">
            <v/>
          </cell>
          <cell r="HP915" t="str">
            <v/>
          </cell>
          <cell r="HQ915" t="str">
            <v/>
          </cell>
          <cell r="HR915" t="str">
            <v/>
          </cell>
          <cell r="HS915" t="str">
            <v/>
          </cell>
          <cell r="HT915" t="str">
            <v/>
          </cell>
          <cell r="HU915" t="str">
            <v/>
          </cell>
          <cell r="HV915" t="str">
            <v/>
          </cell>
          <cell r="HW915" t="str">
            <v/>
          </cell>
          <cell r="HX915" t="str">
            <v/>
          </cell>
          <cell r="HY915" t="str">
            <v/>
          </cell>
          <cell r="HZ915" t="str">
            <v/>
          </cell>
          <cell r="IA915" t="str">
            <v/>
          </cell>
          <cell r="IB915" t="str">
            <v/>
          </cell>
          <cell r="IC915" t="str">
            <v/>
          </cell>
          <cell r="ID915" t="str">
            <v/>
          </cell>
        </row>
        <row r="916">
          <cell r="A916" t="str">
            <v/>
          </cell>
          <cell r="B916" t="str">
            <v/>
          </cell>
          <cell r="C916" t="str">
            <v/>
          </cell>
          <cell r="D916" t="str">
            <v/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  <cell r="J916" t="str">
            <v/>
          </cell>
          <cell r="K916" t="str">
            <v/>
          </cell>
          <cell r="L916" t="str">
            <v/>
          </cell>
          <cell r="M916" t="str">
            <v/>
          </cell>
          <cell r="N916" t="str">
            <v/>
          </cell>
          <cell r="O916" t="str">
            <v/>
          </cell>
          <cell r="P916" t="str">
            <v/>
          </cell>
          <cell r="Q916" t="str">
            <v/>
          </cell>
          <cell r="R916" t="str">
            <v/>
          </cell>
          <cell r="S916" t="str">
            <v/>
          </cell>
          <cell r="T916" t="str">
            <v/>
          </cell>
          <cell r="U916" t="str">
            <v/>
          </cell>
          <cell r="V916" t="str">
            <v/>
          </cell>
          <cell r="W916" t="str">
            <v/>
          </cell>
          <cell r="X916" t="str">
            <v/>
          </cell>
          <cell r="Y916" t="str">
            <v/>
          </cell>
          <cell r="Z916" t="str">
            <v/>
          </cell>
          <cell r="AA916" t="str">
            <v/>
          </cell>
          <cell r="AB916" t="str">
            <v/>
          </cell>
          <cell r="AC916" t="str">
            <v/>
          </cell>
          <cell r="AD916" t="str">
            <v/>
          </cell>
          <cell r="AE916" t="str">
            <v/>
          </cell>
          <cell r="AF916" t="str">
            <v/>
          </cell>
          <cell r="AG916" t="str">
            <v/>
          </cell>
          <cell r="AH916" t="str">
            <v/>
          </cell>
          <cell r="AI916" t="str">
            <v/>
          </cell>
          <cell r="AJ916" t="str">
            <v/>
          </cell>
          <cell r="AK916" t="str">
            <v/>
          </cell>
          <cell r="AL916" t="str">
            <v/>
          </cell>
          <cell r="AM916" t="str">
            <v/>
          </cell>
          <cell r="AN916" t="str">
            <v/>
          </cell>
          <cell r="AO916" t="str">
            <v/>
          </cell>
          <cell r="AP916" t="str">
            <v/>
          </cell>
          <cell r="AQ916" t="str">
            <v/>
          </cell>
          <cell r="AR916" t="str">
            <v/>
          </cell>
          <cell r="AS916" t="str">
            <v/>
          </cell>
          <cell r="AT916" t="str">
            <v/>
          </cell>
          <cell r="AU916" t="str">
            <v/>
          </cell>
          <cell r="AV916" t="str">
            <v/>
          </cell>
          <cell r="AW916" t="str">
            <v/>
          </cell>
          <cell r="AX916" t="str">
            <v/>
          </cell>
          <cell r="AY916" t="str">
            <v/>
          </cell>
          <cell r="AZ916" t="str">
            <v/>
          </cell>
          <cell r="BA916" t="str">
            <v/>
          </cell>
          <cell r="BB916" t="str">
            <v/>
          </cell>
          <cell r="BC916" t="str">
            <v/>
          </cell>
          <cell r="BD916" t="str">
            <v/>
          </cell>
          <cell r="BE916" t="str">
            <v/>
          </cell>
          <cell r="BF916" t="str">
            <v/>
          </cell>
          <cell r="BG916" t="str">
            <v/>
          </cell>
          <cell r="BH916" t="str">
            <v/>
          </cell>
          <cell r="BI916" t="str">
            <v/>
          </cell>
          <cell r="BJ916" t="str">
            <v/>
          </cell>
          <cell r="BK916" t="str">
            <v/>
          </cell>
          <cell r="BL916" t="str">
            <v/>
          </cell>
          <cell r="BM916" t="str">
            <v/>
          </cell>
          <cell r="BN916" t="str">
            <v/>
          </cell>
          <cell r="BO916" t="str">
            <v/>
          </cell>
          <cell r="BP916" t="str">
            <v/>
          </cell>
          <cell r="BQ916" t="str">
            <v/>
          </cell>
          <cell r="BR916" t="str">
            <v/>
          </cell>
          <cell r="BS916" t="str">
            <v/>
          </cell>
          <cell r="BT916" t="str">
            <v/>
          </cell>
          <cell r="BU916" t="str">
            <v/>
          </cell>
          <cell r="BV916" t="str">
            <v/>
          </cell>
          <cell r="BW916" t="str">
            <v/>
          </cell>
          <cell r="BX916" t="str">
            <v/>
          </cell>
          <cell r="BY916" t="str">
            <v/>
          </cell>
          <cell r="BZ916" t="str">
            <v/>
          </cell>
          <cell r="CA916" t="str">
            <v/>
          </cell>
          <cell r="CB916" t="str">
            <v/>
          </cell>
          <cell r="CC916" t="str">
            <v/>
          </cell>
          <cell r="CD916" t="str">
            <v/>
          </cell>
          <cell r="CE916" t="str">
            <v/>
          </cell>
          <cell r="CF916" t="str">
            <v/>
          </cell>
          <cell r="CG916" t="str">
            <v/>
          </cell>
          <cell r="CH916" t="str">
            <v/>
          </cell>
          <cell r="CI916" t="str">
            <v/>
          </cell>
          <cell r="CJ916" t="str">
            <v/>
          </cell>
          <cell r="CK916" t="str">
            <v/>
          </cell>
          <cell r="CL916" t="str">
            <v/>
          </cell>
          <cell r="CM916" t="str">
            <v/>
          </cell>
          <cell r="CN916" t="str">
            <v/>
          </cell>
          <cell r="CO916" t="str">
            <v/>
          </cell>
          <cell r="CP916" t="str">
            <v/>
          </cell>
          <cell r="CQ916" t="str">
            <v/>
          </cell>
          <cell r="CR916" t="str">
            <v/>
          </cell>
          <cell r="CS916" t="str">
            <v/>
          </cell>
          <cell r="CT916" t="str">
            <v/>
          </cell>
          <cell r="CU916" t="str">
            <v/>
          </cell>
          <cell r="CV916" t="str">
            <v/>
          </cell>
          <cell r="CW916" t="str">
            <v/>
          </cell>
          <cell r="CX916" t="str">
            <v/>
          </cell>
          <cell r="CY916" t="str">
            <v/>
          </cell>
          <cell r="CZ916" t="str">
            <v/>
          </cell>
          <cell r="DA916" t="str">
            <v/>
          </cell>
          <cell r="DB916" t="str">
            <v/>
          </cell>
          <cell r="DC916" t="str">
            <v/>
          </cell>
          <cell r="DD916" t="str">
            <v/>
          </cell>
          <cell r="DE916" t="str">
            <v/>
          </cell>
          <cell r="DF916" t="str">
            <v/>
          </cell>
          <cell r="DG916" t="str">
            <v/>
          </cell>
          <cell r="DH916" t="str">
            <v/>
          </cell>
          <cell r="DI916" t="str">
            <v/>
          </cell>
          <cell r="DJ916" t="str">
            <v/>
          </cell>
          <cell r="DK916" t="str">
            <v/>
          </cell>
          <cell r="DL916" t="str">
            <v/>
          </cell>
          <cell r="DM916" t="str">
            <v/>
          </cell>
          <cell r="DN916" t="str">
            <v/>
          </cell>
          <cell r="DO916" t="str">
            <v/>
          </cell>
          <cell r="DP916" t="str">
            <v/>
          </cell>
          <cell r="DQ916" t="str">
            <v/>
          </cell>
          <cell r="DR916" t="str">
            <v/>
          </cell>
          <cell r="DS916" t="str">
            <v/>
          </cell>
          <cell r="DT916" t="str">
            <v/>
          </cell>
          <cell r="DU916" t="str">
            <v/>
          </cell>
          <cell r="DV916" t="str">
            <v/>
          </cell>
          <cell r="DW916" t="str">
            <v/>
          </cell>
          <cell r="DX916" t="str">
            <v/>
          </cell>
          <cell r="DY916" t="str">
            <v/>
          </cell>
          <cell r="DZ916" t="str">
            <v/>
          </cell>
          <cell r="EA916" t="str">
            <v/>
          </cell>
          <cell r="EB916" t="str">
            <v/>
          </cell>
          <cell r="EC916" t="str">
            <v/>
          </cell>
          <cell r="ED916" t="str">
            <v/>
          </cell>
          <cell r="EE916" t="str">
            <v/>
          </cell>
          <cell r="EF916" t="str">
            <v/>
          </cell>
          <cell r="EG916" t="str">
            <v/>
          </cell>
          <cell r="EH916" t="str">
            <v/>
          </cell>
          <cell r="EI916" t="str">
            <v/>
          </cell>
          <cell r="EJ916" t="str">
            <v/>
          </cell>
          <cell r="EK916" t="str">
            <v/>
          </cell>
          <cell r="EL916" t="str">
            <v/>
          </cell>
          <cell r="EM916" t="str">
            <v/>
          </cell>
          <cell r="EN916" t="str">
            <v/>
          </cell>
          <cell r="EO916" t="str">
            <v/>
          </cell>
          <cell r="EP916" t="str">
            <v/>
          </cell>
          <cell r="EQ916" t="str">
            <v/>
          </cell>
          <cell r="ER916" t="str">
            <v/>
          </cell>
          <cell r="ES916" t="str">
            <v/>
          </cell>
          <cell r="ET916" t="str">
            <v/>
          </cell>
          <cell r="EU916" t="str">
            <v/>
          </cell>
          <cell r="EV916" t="str">
            <v/>
          </cell>
          <cell r="EW916" t="str">
            <v/>
          </cell>
          <cell r="EX916" t="str">
            <v/>
          </cell>
          <cell r="EY916" t="str">
            <v/>
          </cell>
          <cell r="EZ916" t="str">
            <v/>
          </cell>
          <cell r="FA916" t="str">
            <v/>
          </cell>
          <cell r="FB916" t="str">
            <v/>
          </cell>
          <cell r="FC916" t="str">
            <v/>
          </cell>
          <cell r="FD916" t="str">
            <v/>
          </cell>
          <cell r="FE916" t="str">
            <v/>
          </cell>
          <cell r="FF916" t="str">
            <v/>
          </cell>
          <cell r="FG916" t="str">
            <v/>
          </cell>
          <cell r="FH916" t="str">
            <v/>
          </cell>
          <cell r="FI916" t="str">
            <v/>
          </cell>
          <cell r="FJ916" t="str">
            <v/>
          </cell>
          <cell r="FK916" t="str">
            <v/>
          </cell>
          <cell r="FL916" t="str">
            <v/>
          </cell>
          <cell r="FM916" t="str">
            <v/>
          </cell>
          <cell r="FN916" t="str">
            <v/>
          </cell>
          <cell r="FO916" t="str">
            <v/>
          </cell>
          <cell r="FP916" t="str">
            <v/>
          </cell>
          <cell r="FQ916" t="str">
            <v/>
          </cell>
          <cell r="FR916" t="str">
            <v/>
          </cell>
          <cell r="FS916" t="str">
            <v/>
          </cell>
          <cell r="FT916" t="str">
            <v/>
          </cell>
          <cell r="FU916" t="str">
            <v/>
          </cell>
          <cell r="FV916" t="str">
            <v/>
          </cell>
          <cell r="FW916" t="str">
            <v/>
          </cell>
          <cell r="FX916" t="str">
            <v/>
          </cell>
          <cell r="FY916" t="str">
            <v/>
          </cell>
          <cell r="FZ916" t="str">
            <v/>
          </cell>
          <cell r="GA916" t="str">
            <v/>
          </cell>
          <cell r="GB916" t="str">
            <v/>
          </cell>
          <cell r="GC916" t="str">
            <v/>
          </cell>
          <cell r="GD916" t="str">
            <v/>
          </cell>
          <cell r="GE916" t="str">
            <v/>
          </cell>
          <cell r="GF916" t="str">
            <v/>
          </cell>
          <cell r="GG916" t="str">
            <v/>
          </cell>
          <cell r="GH916" t="str">
            <v/>
          </cell>
          <cell r="GI916" t="str">
            <v/>
          </cell>
          <cell r="GJ916" t="str">
            <v/>
          </cell>
          <cell r="GK916" t="str">
            <v/>
          </cell>
          <cell r="GL916" t="str">
            <v/>
          </cell>
          <cell r="GM916" t="str">
            <v/>
          </cell>
          <cell r="GN916" t="str">
            <v/>
          </cell>
          <cell r="GO916" t="str">
            <v/>
          </cell>
          <cell r="GP916" t="str">
            <v/>
          </cell>
          <cell r="GQ916" t="str">
            <v/>
          </cell>
          <cell r="GR916" t="str">
            <v/>
          </cell>
          <cell r="GS916" t="str">
            <v/>
          </cell>
          <cell r="GT916" t="str">
            <v/>
          </cell>
          <cell r="GU916" t="str">
            <v/>
          </cell>
          <cell r="GV916" t="str">
            <v/>
          </cell>
          <cell r="GW916" t="str">
            <v/>
          </cell>
          <cell r="GX916" t="str">
            <v/>
          </cell>
          <cell r="GY916" t="str">
            <v/>
          </cell>
          <cell r="GZ916" t="str">
            <v/>
          </cell>
          <cell r="HA916" t="str">
            <v/>
          </cell>
          <cell r="HB916" t="str">
            <v/>
          </cell>
          <cell r="HC916" t="str">
            <v/>
          </cell>
          <cell r="HD916" t="str">
            <v/>
          </cell>
          <cell r="HE916" t="str">
            <v/>
          </cell>
          <cell r="HF916" t="str">
            <v/>
          </cell>
          <cell r="HG916" t="str">
            <v/>
          </cell>
          <cell r="HH916" t="str">
            <v/>
          </cell>
          <cell r="HI916" t="str">
            <v/>
          </cell>
          <cell r="HJ916" t="str">
            <v/>
          </cell>
          <cell r="HK916" t="str">
            <v/>
          </cell>
          <cell r="HL916" t="str">
            <v/>
          </cell>
          <cell r="HM916" t="str">
            <v/>
          </cell>
          <cell r="HN916" t="str">
            <v/>
          </cell>
          <cell r="HO916" t="str">
            <v/>
          </cell>
          <cell r="HP916" t="str">
            <v/>
          </cell>
          <cell r="HQ916" t="str">
            <v/>
          </cell>
          <cell r="HR916" t="str">
            <v/>
          </cell>
          <cell r="HS916" t="str">
            <v/>
          </cell>
          <cell r="HT916" t="str">
            <v/>
          </cell>
          <cell r="HU916" t="str">
            <v/>
          </cell>
          <cell r="HV916" t="str">
            <v/>
          </cell>
          <cell r="HW916" t="str">
            <v/>
          </cell>
          <cell r="HX916" t="str">
            <v/>
          </cell>
          <cell r="HY916" t="str">
            <v/>
          </cell>
          <cell r="HZ916" t="str">
            <v/>
          </cell>
          <cell r="IA916" t="str">
            <v/>
          </cell>
          <cell r="IB916" t="str">
            <v/>
          </cell>
          <cell r="IC916" t="str">
            <v/>
          </cell>
          <cell r="ID916" t="str">
            <v/>
          </cell>
        </row>
        <row r="917">
          <cell r="A917" t="str">
            <v/>
          </cell>
          <cell r="B917" t="str">
            <v/>
          </cell>
          <cell r="C917" t="str">
            <v/>
          </cell>
          <cell r="D917" t="str">
            <v/>
          </cell>
          <cell r="E917" t="str">
            <v/>
          </cell>
          <cell r="F917" t="str">
            <v/>
          </cell>
          <cell r="G917" t="str">
            <v/>
          </cell>
          <cell r="H917" t="str">
            <v/>
          </cell>
          <cell r="I917" t="str">
            <v/>
          </cell>
          <cell r="J917" t="str">
            <v/>
          </cell>
          <cell r="K917" t="str">
            <v/>
          </cell>
          <cell r="L917" t="str">
            <v/>
          </cell>
          <cell r="M917" t="str">
            <v/>
          </cell>
          <cell r="N917" t="str">
            <v/>
          </cell>
          <cell r="O917" t="str">
            <v/>
          </cell>
          <cell r="P917" t="str">
            <v/>
          </cell>
          <cell r="Q917" t="str">
            <v/>
          </cell>
          <cell r="R917" t="str">
            <v/>
          </cell>
          <cell r="S917" t="str">
            <v/>
          </cell>
          <cell r="T917" t="str">
            <v/>
          </cell>
          <cell r="U917" t="str">
            <v/>
          </cell>
          <cell r="V917" t="str">
            <v/>
          </cell>
          <cell r="W917" t="str">
            <v/>
          </cell>
          <cell r="X917" t="str">
            <v/>
          </cell>
          <cell r="Y917" t="str">
            <v/>
          </cell>
          <cell r="Z917" t="str">
            <v/>
          </cell>
          <cell r="AA917" t="str">
            <v/>
          </cell>
          <cell r="AB917" t="str">
            <v/>
          </cell>
          <cell r="AC917" t="str">
            <v/>
          </cell>
          <cell r="AD917" t="str">
            <v/>
          </cell>
          <cell r="AE917" t="str">
            <v/>
          </cell>
          <cell r="AF917" t="str">
            <v/>
          </cell>
          <cell r="AG917" t="str">
            <v/>
          </cell>
          <cell r="AH917" t="str">
            <v/>
          </cell>
          <cell r="AI917" t="str">
            <v/>
          </cell>
          <cell r="AJ917" t="str">
            <v/>
          </cell>
          <cell r="AK917" t="str">
            <v/>
          </cell>
          <cell r="AL917" t="str">
            <v/>
          </cell>
          <cell r="AM917" t="str">
            <v/>
          </cell>
          <cell r="AN917" t="str">
            <v/>
          </cell>
          <cell r="AO917" t="str">
            <v/>
          </cell>
          <cell r="AP917" t="str">
            <v/>
          </cell>
          <cell r="AQ917" t="str">
            <v/>
          </cell>
          <cell r="AR917" t="str">
            <v/>
          </cell>
          <cell r="AS917" t="str">
            <v/>
          </cell>
          <cell r="AT917" t="str">
            <v/>
          </cell>
          <cell r="AU917" t="str">
            <v/>
          </cell>
          <cell r="AV917" t="str">
            <v/>
          </cell>
          <cell r="AW917" t="str">
            <v/>
          </cell>
          <cell r="AX917" t="str">
            <v/>
          </cell>
          <cell r="AY917" t="str">
            <v/>
          </cell>
          <cell r="AZ917" t="str">
            <v/>
          </cell>
          <cell r="BA917" t="str">
            <v/>
          </cell>
          <cell r="BB917" t="str">
            <v/>
          </cell>
          <cell r="BC917" t="str">
            <v/>
          </cell>
          <cell r="BD917" t="str">
            <v/>
          </cell>
          <cell r="BE917" t="str">
            <v/>
          </cell>
          <cell r="BF917" t="str">
            <v/>
          </cell>
          <cell r="BG917" t="str">
            <v/>
          </cell>
          <cell r="BH917" t="str">
            <v/>
          </cell>
          <cell r="BI917" t="str">
            <v/>
          </cell>
          <cell r="BJ917" t="str">
            <v/>
          </cell>
          <cell r="BK917" t="str">
            <v/>
          </cell>
          <cell r="BL917" t="str">
            <v/>
          </cell>
          <cell r="BM917" t="str">
            <v/>
          </cell>
          <cell r="BN917" t="str">
            <v/>
          </cell>
          <cell r="BO917" t="str">
            <v/>
          </cell>
          <cell r="BP917" t="str">
            <v/>
          </cell>
          <cell r="BQ917" t="str">
            <v/>
          </cell>
          <cell r="BR917" t="str">
            <v/>
          </cell>
          <cell r="BS917" t="str">
            <v/>
          </cell>
          <cell r="BT917" t="str">
            <v/>
          </cell>
          <cell r="BU917" t="str">
            <v/>
          </cell>
          <cell r="BV917" t="str">
            <v/>
          </cell>
          <cell r="BW917" t="str">
            <v/>
          </cell>
          <cell r="BX917" t="str">
            <v/>
          </cell>
          <cell r="BY917" t="str">
            <v/>
          </cell>
          <cell r="BZ917" t="str">
            <v/>
          </cell>
          <cell r="CA917" t="str">
            <v/>
          </cell>
          <cell r="CB917" t="str">
            <v/>
          </cell>
          <cell r="CC917" t="str">
            <v/>
          </cell>
          <cell r="CD917" t="str">
            <v/>
          </cell>
          <cell r="CE917" t="str">
            <v/>
          </cell>
          <cell r="CF917" t="str">
            <v/>
          </cell>
          <cell r="CG917" t="str">
            <v/>
          </cell>
          <cell r="CH917" t="str">
            <v/>
          </cell>
          <cell r="CI917" t="str">
            <v/>
          </cell>
          <cell r="CJ917" t="str">
            <v/>
          </cell>
          <cell r="CK917" t="str">
            <v/>
          </cell>
          <cell r="CL917" t="str">
            <v/>
          </cell>
          <cell r="CM917" t="str">
            <v/>
          </cell>
          <cell r="CN917" t="str">
            <v/>
          </cell>
          <cell r="CO917" t="str">
            <v/>
          </cell>
          <cell r="CP917" t="str">
            <v/>
          </cell>
          <cell r="CQ917" t="str">
            <v/>
          </cell>
          <cell r="CR917" t="str">
            <v/>
          </cell>
          <cell r="CS917" t="str">
            <v/>
          </cell>
          <cell r="CT917" t="str">
            <v/>
          </cell>
          <cell r="CU917" t="str">
            <v/>
          </cell>
          <cell r="CV917" t="str">
            <v/>
          </cell>
          <cell r="CW917" t="str">
            <v/>
          </cell>
          <cell r="CX917" t="str">
            <v/>
          </cell>
          <cell r="CY917" t="str">
            <v/>
          </cell>
          <cell r="CZ917" t="str">
            <v/>
          </cell>
          <cell r="DA917" t="str">
            <v/>
          </cell>
          <cell r="DB917" t="str">
            <v/>
          </cell>
          <cell r="DC917" t="str">
            <v/>
          </cell>
          <cell r="DD917" t="str">
            <v/>
          </cell>
          <cell r="DE917" t="str">
            <v/>
          </cell>
          <cell r="DF917" t="str">
            <v/>
          </cell>
          <cell r="DG917" t="str">
            <v/>
          </cell>
          <cell r="DH917" t="str">
            <v/>
          </cell>
          <cell r="DI917" t="str">
            <v/>
          </cell>
          <cell r="DJ917" t="str">
            <v/>
          </cell>
          <cell r="DK917" t="str">
            <v/>
          </cell>
          <cell r="DL917" t="str">
            <v/>
          </cell>
          <cell r="DM917" t="str">
            <v/>
          </cell>
          <cell r="DN917" t="str">
            <v/>
          </cell>
          <cell r="DO917" t="str">
            <v/>
          </cell>
          <cell r="DP917" t="str">
            <v/>
          </cell>
          <cell r="DQ917" t="str">
            <v/>
          </cell>
          <cell r="DR917" t="str">
            <v/>
          </cell>
          <cell r="DS917" t="str">
            <v/>
          </cell>
          <cell r="DT917" t="str">
            <v/>
          </cell>
          <cell r="DU917" t="str">
            <v/>
          </cell>
          <cell r="DV917" t="str">
            <v/>
          </cell>
          <cell r="DW917" t="str">
            <v/>
          </cell>
          <cell r="DX917" t="str">
            <v/>
          </cell>
          <cell r="DY917" t="str">
            <v/>
          </cell>
          <cell r="DZ917" t="str">
            <v/>
          </cell>
          <cell r="EA917" t="str">
            <v/>
          </cell>
          <cell r="EB917" t="str">
            <v/>
          </cell>
          <cell r="EC917" t="str">
            <v/>
          </cell>
          <cell r="ED917" t="str">
            <v/>
          </cell>
          <cell r="EE917" t="str">
            <v/>
          </cell>
          <cell r="EF917" t="str">
            <v/>
          </cell>
          <cell r="EG917" t="str">
            <v/>
          </cell>
          <cell r="EH917" t="str">
            <v/>
          </cell>
          <cell r="EI917" t="str">
            <v/>
          </cell>
          <cell r="EJ917" t="str">
            <v/>
          </cell>
          <cell r="EK917" t="str">
            <v/>
          </cell>
          <cell r="EL917" t="str">
            <v/>
          </cell>
          <cell r="EM917" t="str">
            <v/>
          </cell>
          <cell r="EN917" t="str">
            <v/>
          </cell>
          <cell r="EO917" t="str">
            <v/>
          </cell>
          <cell r="EP917" t="str">
            <v/>
          </cell>
          <cell r="EQ917" t="str">
            <v/>
          </cell>
          <cell r="ER917" t="str">
            <v/>
          </cell>
          <cell r="ES917" t="str">
            <v/>
          </cell>
          <cell r="ET917" t="str">
            <v/>
          </cell>
          <cell r="EU917" t="str">
            <v/>
          </cell>
          <cell r="EV917" t="str">
            <v/>
          </cell>
          <cell r="EW917" t="str">
            <v/>
          </cell>
          <cell r="EX917" t="str">
            <v/>
          </cell>
          <cell r="EY917" t="str">
            <v/>
          </cell>
          <cell r="EZ917" t="str">
            <v/>
          </cell>
          <cell r="FA917" t="str">
            <v/>
          </cell>
          <cell r="FB917" t="str">
            <v/>
          </cell>
          <cell r="FC917" t="str">
            <v/>
          </cell>
          <cell r="FD917" t="str">
            <v/>
          </cell>
          <cell r="FE917" t="str">
            <v/>
          </cell>
          <cell r="FF917" t="str">
            <v/>
          </cell>
          <cell r="FG917" t="str">
            <v/>
          </cell>
          <cell r="FH917" t="str">
            <v/>
          </cell>
          <cell r="FI917" t="str">
            <v/>
          </cell>
          <cell r="FJ917" t="str">
            <v/>
          </cell>
          <cell r="FK917" t="str">
            <v/>
          </cell>
          <cell r="FL917" t="str">
            <v/>
          </cell>
          <cell r="FM917" t="str">
            <v/>
          </cell>
          <cell r="FN917" t="str">
            <v/>
          </cell>
          <cell r="FO917" t="str">
            <v/>
          </cell>
          <cell r="FP917" t="str">
            <v/>
          </cell>
          <cell r="FQ917" t="str">
            <v/>
          </cell>
          <cell r="FR917" t="str">
            <v/>
          </cell>
          <cell r="FS917" t="str">
            <v/>
          </cell>
          <cell r="FT917" t="str">
            <v/>
          </cell>
          <cell r="FU917" t="str">
            <v/>
          </cell>
          <cell r="FV917" t="str">
            <v/>
          </cell>
          <cell r="FW917" t="str">
            <v/>
          </cell>
          <cell r="FX917" t="str">
            <v/>
          </cell>
          <cell r="FY917" t="str">
            <v/>
          </cell>
          <cell r="FZ917" t="str">
            <v/>
          </cell>
          <cell r="GA917" t="str">
            <v/>
          </cell>
          <cell r="GB917" t="str">
            <v/>
          </cell>
          <cell r="GC917" t="str">
            <v/>
          </cell>
          <cell r="GD917" t="str">
            <v/>
          </cell>
          <cell r="GE917" t="str">
            <v/>
          </cell>
          <cell r="GF917" t="str">
            <v/>
          </cell>
          <cell r="GG917" t="str">
            <v/>
          </cell>
          <cell r="GH917" t="str">
            <v/>
          </cell>
          <cell r="GI917" t="str">
            <v/>
          </cell>
          <cell r="GJ917" t="str">
            <v/>
          </cell>
          <cell r="GK917" t="str">
            <v/>
          </cell>
          <cell r="GL917" t="str">
            <v/>
          </cell>
          <cell r="GM917" t="str">
            <v/>
          </cell>
          <cell r="GN917" t="str">
            <v/>
          </cell>
          <cell r="GO917" t="str">
            <v/>
          </cell>
          <cell r="GP917" t="str">
            <v/>
          </cell>
          <cell r="GQ917" t="str">
            <v/>
          </cell>
          <cell r="GR917" t="str">
            <v/>
          </cell>
          <cell r="GS917" t="str">
            <v/>
          </cell>
          <cell r="GT917" t="str">
            <v/>
          </cell>
          <cell r="GU917" t="str">
            <v/>
          </cell>
          <cell r="GV917" t="str">
            <v/>
          </cell>
          <cell r="GW917" t="str">
            <v/>
          </cell>
          <cell r="GX917" t="str">
            <v/>
          </cell>
          <cell r="GY917" t="str">
            <v/>
          </cell>
          <cell r="GZ917" t="str">
            <v/>
          </cell>
          <cell r="HA917" t="str">
            <v/>
          </cell>
          <cell r="HB917" t="str">
            <v/>
          </cell>
          <cell r="HC917" t="str">
            <v/>
          </cell>
          <cell r="HD917" t="str">
            <v/>
          </cell>
          <cell r="HE917" t="str">
            <v/>
          </cell>
          <cell r="HF917" t="str">
            <v/>
          </cell>
          <cell r="HG917" t="str">
            <v/>
          </cell>
          <cell r="HH917" t="str">
            <v/>
          </cell>
          <cell r="HI917" t="str">
            <v/>
          </cell>
          <cell r="HJ917" t="str">
            <v/>
          </cell>
          <cell r="HK917" t="str">
            <v/>
          </cell>
          <cell r="HL917" t="str">
            <v/>
          </cell>
          <cell r="HM917" t="str">
            <v/>
          </cell>
          <cell r="HN917" t="str">
            <v/>
          </cell>
          <cell r="HO917" t="str">
            <v/>
          </cell>
          <cell r="HP917" t="str">
            <v/>
          </cell>
          <cell r="HQ917" t="str">
            <v/>
          </cell>
          <cell r="HR917" t="str">
            <v/>
          </cell>
          <cell r="HS917" t="str">
            <v/>
          </cell>
          <cell r="HT917" t="str">
            <v/>
          </cell>
          <cell r="HU917" t="str">
            <v/>
          </cell>
          <cell r="HV917" t="str">
            <v/>
          </cell>
          <cell r="HW917" t="str">
            <v/>
          </cell>
          <cell r="HX917" t="str">
            <v/>
          </cell>
          <cell r="HY917" t="str">
            <v/>
          </cell>
          <cell r="HZ917" t="str">
            <v/>
          </cell>
          <cell r="IA917" t="str">
            <v/>
          </cell>
          <cell r="IB917" t="str">
            <v/>
          </cell>
          <cell r="IC917" t="str">
            <v/>
          </cell>
          <cell r="ID917" t="str">
            <v/>
          </cell>
        </row>
        <row r="918">
          <cell r="A918" t="str">
            <v/>
          </cell>
          <cell r="B918" t="str">
            <v/>
          </cell>
          <cell r="C918" t="str">
            <v/>
          </cell>
          <cell r="D918" t="str">
            <v/>
          </cell>
          <cell r="E918" t="str">
            <v/>
          </cell>
          <cell r="F918" t="str">
            <v/>
          </cell>
          <cell r="G918" t="str">
            <v/>
          </cell>
          <cell r="H918" t="str">
            <v/>
          </cell>
          <cell r="I918" t="str">
            <v/>
          </cell>
          <cell r="J918" t="str">
            <v/>
          </cell>
          <cell r="K918" t="str">
            <v/>
          </cell>
          <cell r="L918" t="str">
            <v/>
          </cell>
          <cell r="M918" t="str">
            <v/>
          </cell>
          <cell r="N918" t="str">
            <v/>
          </cell>
          <cell r="O918" t="str">
            <v/>
          </cell>
          <cell r="P918" t="str">
            <v/>
          </cell>
          <cell r="Q918" t="str">
            <v/>
          </cell>
          <cell r="R918" t="str">
            <v/>
          </cell>
          <cell r="S918" t="str">
            <v/>
          </cell>
          <cell r="T918" t="str">
            <v/>
          </cell>
          <cell r="U918" t="str">
            <v/>
          </cell>
          <cell r="V918" t="str">
            <v/>
          </cell>
          <cell r="W918" t="str">
            <v/>
          </cell>
          <cell r="X918" t="str">
            <v/>
          </cell>
          <cell r="Y918" t="str">
            <v/>
          </cell>
          <cell r="Z918" t="str">
            <v/>
          </cell>
          <cell r="AA918" t="str">
            <v/>
          </cell>
          <cell r="AB918" t="str">
            <v/>
          </cell>
          <cell r="AC918" t="str">
            <v/>
          </cell>
          <cell r="AD918" t="str">
            <v/>
          </cell>
          <cell r="AE918" t="str">
            <v/>
          </cell>
          <cell r="AF918" t="str">
            <v/>
          </cell>
          <cell r="AG918" t="str">
            <v/>
          </cell>
          <cell r="AH918" t="str">
            <v/>
          </cell>
          <cell r="AI918" t="str">
            <v/>
          </cell>
          <cell r="AJ918" t="str">
            <v/>
          </cell>
          <cell r="AK918" t="str">
            <v/>
          </cell>
          <cell r="AL918" t="str">
            <v/>
          </cell>
          <cell r="AM918" t="str">
            <v/>
          </cell>
          <cell r="AN918" t="str">
            <v/>
          </cell>
          <cell r="AO918" t="str">
            <v/>
          </cell>
          <cell r="AP918" t="str">
            <v/>
          </cell>
          <cell r="AQ918" t="str">
            <v/>
          </cell>
          <cell r="AR918" t="str">
            <v/>
          </cell>
          <cell r="AS918" t="str">
            <v/>
          </cell>
          <cell r="AT918" t="str">
            <v/>
          </cell>
          <cell r="AU918" t="str">
            <v/>
          </cell>
          <cell r="AV918" t="str">
            <v/>
          </cell>
          <cell r="AW918" t="str">
            <v/>
          </cell>
          <cell r="AX918" t="str">
            <v/>
          </cell>
          <cell r="AY918" t="str">
            <v/>
          </cell>
          <cell r="AZ918" t="str">
            <v/>
          </cell>
          <cell r="BA918" t="str">
            <v/>
          </cell>
          <cell r="BB918" t="str">
            <v/>
          </cell>
          <cell r="BC918" t="str">
            <v/>
          </cell>
          <cell r="BD918" t="str">
            <v/>
          </cell>
          <cell r="BE918" t="str">
            <v/>
          </cell>
          <cell r="BF918" t="str">
            <v/>
          </cell>
          <cell r="BG918" t="str">
            <v/>
          </cell>
          <cell r="BH918" t="str">
            <v/>
          </cell>
          <cell r="BI918" t="str">
            <v/>
          </cell>
          <cell r="BJ918" t="str">
            <v/>
          </cell>
          <cell r="BK918" t="str">
            <v/>
          </cell>
          <cell r="BL918" t="str">
            <v/>
          </cell>
          <cell r="BM918" t="str">
            <v/>
          </cell>
          <cell r="BN918" t="str">
            <v/>
          </cell>
          <cell r="BO918" t="str">
            <v/>
          </cell>
          <cell r="BP918" t="str">
            <v/>
          </cell>
          <cell r="BQ918" t="str">
            <v/>
          </cell>
          <cell r="BR918" t="str">
            <v/>
          </cell>
          <cell r="BS918" t="str">
            <v/>
          </cell>
          <cell r="BT918" t="str">
            <v/>
          </cell>
          <cell r="BU918" t="str">
            <v/>
          </cell>
          <cell r="BV918" t="str">
            <v/>
          </cell>
          <cell r="BW918" t="str">
            <v/>
          </cell>
          <cell r="BX918" t="str">
            <v/>
          </cell>
          <cell r="BY918" t="str">
            <v/>
          </cell>
          <cell r="BZ918" t="str">
            <v/>
          </cell>
          <cell r="CA918" t="str">
            <v/>
          </cell>
          <cell r="CB918" t="str">
            <v/>
          </cell>
          <cell r="CC918" t="str">
            <v/>
          </cell>
          <cell r="CD918" t="str">
            <v/>
          </cell>
          <cell r="CE918" t="str">
            <v/>
          </cell>
          <cell r="CF918" t="str">
            <v/>
          </cell>
          <cell r="CG918" t="str">
            <v/>
          </cell>
          <cell r="CH918" t="str">
            <v/>
          </cell>
          <cell r="CI918" t="str">
            <v/>
          </cell>
          <cell r="CJ918" t="str">
            <v/>
          </cell>
          <cell r="CK918" t="str">
            <v/>
          </cell>
          <cell r="CL918" t="str">
            <v/>
          </cell>
          <cell r="CM918" t="str">
            <v/>
          </cell>
          <cell r="CN918" t="str">
            <v/>
          </cell>
          <cell r="CO918" t="str">
            <v/>
          </cell>
          <cell r="CP918" t="str">
            <v/>
          </cell>
          <cell r="CQ918" t="str">
            <v/>
          </cell>
          <cell r="CR918" t="str">
            <v/>
          </cell>
          <cell r="CS918" t="str">
            <v/>
          </cell>
          <cell r="CT918" t="str">
            <v/>
          </cell>
          <cell r="CU918" t="str">
            <v/>
          </cell>
          <cell r="CV918" t="str">
            <v/>
          </cell>
          <cell r="CW918" t="str">
            <v/>
          </cell>
          <cell r="CX918" t="str">
            <v/>
          </cell>
          <cell r="CY918" t="str">
            <v/>
          </cell>
          <cell r="CZ918" t="str">
            <v/>
          </cell>
          <cell r="DA918" t="str">
            <v/>
          </cell>
          <cell r="DB918" t="str">
            <v/>
          </cell>
          <cell r="DC918" t="str">
            <v/>
          </cell>
          <cell r="DD918" t="str">
            <v/>
          </cell>
          <cell r="DE918" t="str">
            <v/>
          </cell>
          <cell r="DF918" t="str">
            <v/>
          </cell>
          <cell r="DG918" t="str">
            <v/>
          </cell>
          <cell r="DH918" t="str">
            <v/>
          </cell>
          <cell r="DI918" t="str">
            <v/>
          </cell>
          <cell r="DJ918" t="str">
            <v/>
          </cell>
          <cell r="DK918" t="str">
            <v/>
          </cell>
          <cell r="DL918" t="str">
            <v/>
          </cell>
          <cell r="DM918" t="str">
            <v/>
          </cell>
          <cell r="DN918" t="str">
            <v/>
          </cell>
          <cell r="DO918" t="str">
            <v/>
          </cell>
          <cell r="DP918" t="str">
            <v/>
          </cell>
          <cell r="DQ918" t="str">
            <v/>
          </cell>
          <cell r="DR918" t="str">
            <v/>
          </cell>
          <cell r="DS918" t="str">
            <v/>
          </cell>
          <cell r="DT918" t="str">
            <v/>
          </cell>
          <cell r="DU918" t="str">
            <v/>
          </cell>
          <cell r="DV918" t="str">
            <v/>
          </cell>
          <cell r="DW918" t="str">
            <v/>
          </cell>
          <cell r="DX918" t="str">
            <v/>
          </cell>
          <cell r="DY918" t="str">
            <v/>
          </cell>
          <cell r="DZ918" t="str">
            <v/>
          </cell>
          <cell r="EA918" t="str">
            <v/>
          </cell>
          <cell r="EB918" t="str">
            <v/>
          </cell>
          <cell r="EC918" t="str">
            <v/>
          </cell>
          <cell r="ED918" t="str">
            <v/>
          </cell>
          <cell r="EE918" t="str">
            <v/>
          </cell>
          <cell r="EF918" t="str">
            <v/>
          </cell>
          <cell r="EG918" t="str">
            <v/>
          </cell>
          <cell r="EH918" t="str">
            <v/>
          </cell>
          <cell r="EI918" t="str">
            <v/>
          </cell>
          <cell r="EJ918" t="str">
            <v/>
          </cell>
          <cell r="EK918" t="str">
            <v/>
          </cell>
          <cell r="EL918" t="str">
            <v/>
          </cell>
          <cell r="EM918" t="str">
            <v/>
          </cell>
          <cell r="EN918" t="str">
            <v/>
          </cell>
          <cell r="EO918" t="str">
            <v/>
          </cell>
          <cell r="EP918" t="str">
            <v/>
          </cell>
          <cell r="EQ918" t="str">
            <v/>
          </cell>
          <cell r="ER918" t="str">
            <v/>
          </cell>
          <cell r="ES918" t="str">
            <v/>
          </cell>
          <cell r="ET918" t="str">
            <v/>
          </cell>
          <cell r="EU918" t="str">
            <v/>
          </cell>
          <cell r="EV918" t="str">
            <v/>
          </cell>
          <cell r="EW918" t="str">
            <v/>
          </cell>
          <cell r="EX918" t="str">
            <v/>
          </cell>
          <cell r="EY918" t="str">
            <v/>
          </cell>
          <cell r="EZ918" t="str">
            <v/>
          </cell>
          <cell r="FA918" t="str">
            <v/>
          </cell>
          <cell r="FB918" t="str">
            <v/>
          </cell>
          <cell r="FC918" t="str">
            <v/>
          </cell>
          <cell r="FD918" t="str">
            <v/>
          </cell>
          <cell r="FE918" t="str">
            <v/>
          </cell>
          <cell r="FF918" t="str">
            <v/>
          </cell>
          <cell r="FG918" t="str">
            <v/>
          </cell>
          <cell r="FH918" t="str">
            <v/>
          </cell>
          <cell r="FI918" t="str">
            <v/>
          </cell>
          <cell r="FJ918" t="str">
            <v/>
          </cell>
          <cell r="FK918" t="str">
            <v/>
          </cell>
          <cell r="FL918" t="str">
            <v/>
          </cell>
          <cell r="FM918" t="str">
            <v/>
          </cell>
          <cell r="FN918" t="str">
            <v/>
          </cell>
          <cell r="FO918" t="str">
            <v/>
          </cell>
          <cell r="FP918" t="str">
            <v/>
          </cell>
          <cell r="FQ918" t="str">
            <v/>
          </cell>
          <cell r="FR918" t="str">
            <v/>
          </cell>
          <cell r="FS918" t="str">
            <v/>
          </cell>
          <cell r="FT918" t="str">
            <v/>
          </cell>
          <cell r="FU918" t="str">
            <v/>
          </cell>
          <cell r="FV918" t="str">
            <v/>
          </cell>
          <cell r="FW918" t="str">
            <v/>
          </cell>
          <cell r="FX918" t="str">
            <v/>
          </cell>
          <cell r="FY918" t="str">
            <v/>
          </cell>
          <cell r="FZ918" t="str">
            <v/>
          </cell>
          <cell r="GA918" t="str">
            <v/>
          </cell>
          <cell r="GB918" t="str">
            <v/>
          </cell>
          <cell r="GC918" t="str">
            <v/>
          </cell>
          <cell r="GD918" t="str">
            <v/>
          </cell>
          <cell r="GE918" t="str">
            <v/>
          </cell>
          <cell r="GF918" t="str">
            <v/>
          </cell>
          <cell r="GG918" t="str">
            <v/>
          </cell>
          <cell r="GH918" t="str">
            <v/>
          </cell>
          <cell r="GI918" t="str">
            <v/>
          </cell>
          <cell r="GJ918" t="str">
            <v/>
          </cell>
          <cell r="GK918" t="str">
            <v/>
          </cell>
          <cell r="GL918" t="str">
            <v/>
          </cell>
          <cell r="GM918" t="str">
            <v/>
          </cell>
          <cell r="GN918" t="str">
            <v/>
          </cell>
          <cell r="GO918" t="str">
            <v/>
          </cell>
          <cell r="GP918" t="str">
            <v/>
          </cell>
          <cell r="GQ918" t="str">
            <v/>
          </cell>
          <cell r="GR918" t="str">
            <v/>
          </cell>
          <cell r="GS918" t="str">
            <v/>
          </cell>
          <cell r="GT918" t="str">
            <v/>
          </cell>
          <cell r="GU918" t="str">
            <v/>
          </cell>
          <cell r="GV918" t="str">
            <v/>
          </cell>
          <cell r="GW918" t="str">
            <v/>
          </cell>
          <cell r="GX918" t="str">
            <v/>
          </cell>
          <cell r="GY918" t="str">
            <v/>
          </cell>
          <cell r="GZ918" t="str">
            <v/>
          </cell>
          <cell r="HA918" t="str">
            <v/>
          </cell>
          <cell r="HB918" t="str">
            <v/>
          </cell>
          <cell r="HC918" t="str">
            <v/>
          </cell>
          <cell r="HD918" t="str">
            <v/>
          </cell>
          <cell r="HE918" t="str">
            <v/>
          </cell>
          <cell r="HF918" t="str">
            <v/>
          </cell>
          <cell r="HG918" t="str">
            <v/>
          </cell>
          <cell r="HH918" t="str">
            <v/>
          </cell>
          <cell r="HI918" t="str">
            <v/>
          </cell>
          <cell r="HJ918" t="str">
            <v/>
          </cell>
          <cell r="HK918" t="str">
            <v/>
          </cell>
          <cell r="HL918" t="str">
            <v/>
          </cell>
          <cell r="HM918" t="str">
            <v/>
          </cell>
          <cell r="HN918" t="str">
            <v/>
          </cell>
          <cell r="HO918" t="str">
            <v/>
          </cell>
          <cell r="HP918" t="str">
            <v/>
          </cell>
          <cell r="HQ918" t="str">
            <v/>
          </cell>
          <cell r="HR918" t="str">
            <v/>
          </cell>
          <cell r="HS918" t="str">
            <v/>
          </cell>
          <cell r="HT918" t="str">
            <v/>
          </cell>
          <cell r="HU918" t="str">
            <v/>
          </cell>
          <cell r="HV918" t="str">
            <v/>
          </cell>
          <cell r="HW918" t="str">
            <v/>
          </cell>
          <cell r="HX918" t="str">
            <v/>
          </cell>
          <cell r="HY918" t="str">
            <v/>
          </cell>
          <cell r="HZ918" t="str">
            <v/>
          </cell>
          <cell r="IA918" t="str">
            <v/>
          </cell>
          <cell r="IB918" t="str">
            <v/>
          </cell>
          <cell r="IC918" t="str">
            <v/>
          </cell>
          <cell r="ID918" t="str">
            <v/>
          </cell>
        </row>
        <row r="919">
          <cell r="A919" t="str">
            <v/>
          </cell>
          <cell r="B919" t="str">
            <v/>
          </cell>
          <cell r="C919" t="str">
            <v/>
          </cell>
          <cell r="D919" t="str">
            <v/>
          </cell>
          <cell r="E919" t="str">
            <v/>
          </cell>
          <cell r="F919" t="str">
            <v/>
          </cell>
          <cell r="G919" t="str">
            <v/>
          </cell>
          <cell r="H919" t="str">
            <v/>
          </cell>
          <cell r="I919" t="str">
            <v/>
          </cell>
          <cell r="J919" t="str">
            <v/>
          </cell>
          <cell r="K919" t="str">
            <v/>
          </cell>
          <cell r="L919" t="str">
            <v/>
          </cell>
          <cell r="M919" t="str">
            <v/>
          </cell>
          <cell r="N919" t="str">
            <v/>
          </cell>
          <cell r="O919" t="str">
            <v/>
          </cell>
          <cell r="P919" t="str">
            <v/>
          </cell>
          <cell r="Q919" t="str">
            <v/>
          </cell>
          <cell r="R919" t="str">
            <v/>
          </cell>
          <cell r="S919" t="str">
            <v/>
          </cell>
          <cell r="T919" t="str">
            <v/>
          </cell>
          <cell r="U919" t="str">
            <v/>
          </cell>
          <cell r="V919" t="str">
            <v/>
          </cell>
          <cell r="W919" t="str">
            <v/>
          </cell>
          <cell r="X919" t="str">
            <v/>
          </cell>
          <cell r="Y919" t="str">
            <v/>
          </cell>
          <cell r="Z919" t="str">
            <v/>
          </cell>
          <cell r="AA919" t="str">
            <v/>
          </cell>
          <cell r="AB919" t="str">
            <v/>
          </cell>
          <cell r="AC919" t="str">
            <v/>
          </cell>
          <cell r="AD919" t="str">
            <v/>
          </cell>
          <cell r="AE919" t="str">
            <v/>
          </cell>
          <cell r="AF919" t="str">
            <v/>
          </cell>
          <cell r="AG919" t="str">
            <v/>
          </cell>
          <cell r="AH919" t="str">
            <v/>
          </cell>
          <cell r="AI919" t="str">
            <v/>
          </cell>
          <cell r="AJ919" t="str">
            <v/>
          </cell>
          <cell r="AK919" t="str">
            <v/>
          </cell>
          <cell r="AL919" t="str">
            <v/>
          </cell>
          <cell r="AM919" t="str">
            <v/>
          </cell>
          <cell r="AN919" t="str">
            <v/>
          </cell>
          <cell r="AO919" t="str">
            <v/>
          </cell>
          <cell r="AP919" t="str">
            <v/>
          </cell>
          <cell r="AQ919" t="str">
            <v/>
          </cell>
          <cell r="AR919" t="str">
            <v/>
          </cell>
          <cell r="AS919" t="str">
            <v/>
          </cell>
          <cell r="AT919" t="str">
            <v/>
          </cell>
          <cell r="AU919" t="str">
            <v/>
          </cell>
          <cell r="AV919" t="str">
            <v/>
          </cell>
          <cell r="AW919" t="str">
            <v/>
          </cell>
          <cell r="AX919" t="str">
            <v/>
          </cell>
          <cell r="AY919" t="str">
            <v/>
          </cell>
          <cell r="AZ919" t="str">
            <v/>
          </cell>
          <cell r="BA919" t="str">
            <v/>
          </cell>
          <cell r="BB919" t="str">
            <v/>
          </cell>
          <cell r="BC919" t="str">
            <v/>
          </cell>
          <cell r="BD919" t="str">
            <v/>
          </cell>
          <cell r="BE919" t="str">
            <v/>
          </cell>
          <cell r="BF919" t="str">
            <v/>
          </cell>
          <cell r="BG919" t="str">
            <v/>
          </cell>
          <cell r="BH919" t="str">
            <v/>
          </cell>
          <cell r="BI919" t="str">
            <v/>
          </cell>
          <cell r="BJ919" t="str">
            <v/>
          </cell>
          <cell r="BK919" t="str">
            <v/>
          </cell>
          <cell r="BL919" t="str">
            <v/>
          </cell>
          <cell r="BM919" t="str">
            <v/>
          </cell>
          <cell r="BN919" t="str">
            <v/>
          </cell>
          <cell r="BO919" t="str">
            <v/>
          </cell>
          <cell r="BP919" t="str">
            <v/>
          </cell>
          <cell r="BQ919" t="str">
            <v/>
          </cell>
          <cell r="BR919" t="str">
            <v/>
          </cell>
          <cell r="BS919" t="str">
            <v/>
          </cell>
          <cell r="BT919" t="str">
            <v/>
          </cell>
          <cell r="BU919" t="str">
            <v/>
          </cell>
          <cell r="BV919" t="str">
            <v/>
          </cell>
          <cell r="BW919" t="str">
            <v/>
          </cell>
          <cell r="BX919" t="str">
            <v/>
          </cell>
          <cell r="BY919" t="str">
            <v/>
          </cell>
          <cell r="BZ919" t="str">
            <v/>
          </cell>
          <cell r="CA919" t="str">
            <v/>
          </cell>
          <cell r="CB919" t="str">
            <v/>
          </cell>
          <cell r="CC919" t="str">
            <v/>
          </cell>
          <cell r="CD919" t="str">
            <v/>
          </cell>
          <cell r="CE919" t="str">
            <v/>
          </cell>
          <cell r="CF919" t="str">
            <v/>
          </cell>
          <cell r="CG919" t="str">
            <v/>
          </cell>
          <cell r="CH919" t="str">
            <v/>
          </cell>
          <cell r="CI919" t="str">
            <v/>
          </cell>
          <cell r="CJ919" t="str">
            <v/>
          </cell>
          <cell r="CK919" t="str">
            <v/>
          </cell>
          <cell r="CL919" t="str">
            <v/>
          </cell>
          <cell r="CM919" t="str">
            <v/>
          </cell>
          <cell r="CN919" t="str">
            <v/>
          </cell>
          <cell r="CO919" t="str">
            <v/>
          </cell>
          <cell r="CP919" t="str">
            <v/>
          </cell>
          <cell r="CQ919" t="str">
            <v/>
          </cell>
          <cell r="CR919" t="str">
            <v/>
          </cell>
          <cell r="CS919" t="str">
            <v/>
          </cell>
          <cell r="CT919" t="str">
            <v/>
          </cell>
          <cell r="CU919" t="str">
            <v/>
          </cell>
          <cell r="CV919" t="str">
            <v/>
          </cell>
          <cell r="CW919" t="str">
            <v/>
          </cell>
          <cell r="CX919" t="str">
            <v/>
          </cell>
          <cell r="CY919" t="str">
            <v/>
          </cell>
          <cell r="CZ919" t="str">
            <v/>
          </cell>
          <cell r="DA919" t="str">
            <v/>
          </cell>
          <cell r="DB919" t="str">
            <v/>
          </cell>
          <cell r="DC919" t="str">
            <v/>
          </cell>
          <cell r="DD919" t="str">
            <v/>
          </cell>
          <cell r="DE919" t="str">
            <v/>
          </cell>
          <cell r="DF919" t="str">
            <v/>
          </cell>
          <cell r="DG919" t="str">
            <v/>
          </cell>
          <cell r="DH919" t="str">
            <v/>
          </cell>
          <cell r="DI919" t="str">
            <v/>
          </cell>
          <cell r="DJ919" t="str">
            <v/>
          </cell>
          <cell r="DK919" t="str">
            <v/>
          </cell>
          <cell r="DL919" t="str">
            <v/>
          </cell>
          <cell r="DM919" t="str">
            <v/>
          </cell>
          <cell r="DN919" t="str">
            <v/>
          </cell>
          <cell r="DO919" t="str">
            <v/>
          </cell>
          <cell r="DP919" t="str">
            <v/>
          </cell>
          <cell r="DQ919" t="str">
            <v/>
          </cell>
          <cell r="DR919" t="str">
            <v/>
          </cell>
          <cell r="DS919" t="str">
            <v/>
          </cell>
          <cell r="DT919" t="str">
            <v/>
          </cell>
          <cell r="DU919" t="str">
            <v/>
          </cell>
          <cell r="DV919" t="str">
            <v/>
          </cell>
          <cell r="DW919" t="str">
            <v/>
          </cell>
          <cell r="DX919" t="str">
            <v/>
          </cell>
          <cell r="DY919" t="str">
            <v/>
          </cell>
          <cell r="DZ919" t="str">
            <v/>
          </cell>
          <cell r="EA919" t="str">
            <v/>
          </cell>
          <cell r="EB919" t="str">
            <v/>
          </cell>
          <cell r="EC919" t="str">
            <v/>
          </cell>
          <cell r="ED919" t="str">
            <v/>
          </cell>
          <cell r="EE919" t="str">
            <v/>
          </cell>
          <cell r="EF919" t="str">
            <v/>
          </cell>
          <cell r="EG919" t="str">
            <v/>
          </cell>
          <cell r="EH919" t="str">
            <v/>
          </cell>
          <cell r="EI919" t="str">
            <v/>
          </cell>
          <cell r="EJ919" t="str">
            <v/>
          </cell>
          <cell r="EK919" t="str">
            <v/>
          </cell>
          <cell r="EL919" t="str">
            <v/>
          </cell>
          <cell r="EM919" t="str">
            <v/>
          </cell>
          <cell r="EN919" t="str">
            <v/>
          </cell>
          <cell r="EO919" t="str">
            <v/>
          </cell>
          <cell r="EP919" t="str">
            <v/>
          </cell>
          <cell r="EQ919" t="str">
            <v/>
          </cell>
          <cell r="ER919" t="str">
            <v/>
          </cell>
          <cell r="ES919" t="str">
            <v/>
          </cell>
          <cell r="ET919" t="str">
            <v/>
          </cell>
          <cell r="EU919" t="str">
            <v/>
          </cell>
          <cell r="EV919" t="str">
            <v/>
          </cell>
          <cell r="EW919" t="str">
            <v/>
          </cell>
          <cell r="EX919" t="str">
            <v/>
          </cell>
          <cell r="EY919" t="str">
            <v/>
          </cell>
          <cell r="EZ919" t="str">
            <v/>
          </cell>
          <cell r="FA919" t="str">
            <v/>
          </cell>
          <cell r="FB919" t="str">
            <v/>
          </cell>
          <cell r="FC919" t="str">
            <v/>
          </cell>
          <cell r="FD919" t="str">
            <v/>
          </cell>
          <cell r="FE919" t="str">
            <v/>
          </cell>
          <cell r="FF919" t="str">
            <v/>
          </cell>
          <cell r="FG919" t="str">
            <v/>
          </cell>
          <cell r="FH919" t="str">
            <v/>
          </cell>
          <cell r="FI919" t="str">
            <v/>
          </cell>
          <cell r="FJ919" t="str">
            <v/>
          </cell>
          <cell r="FK919" t="str">
            <v/>
          </cell>
          <cell r="FL919" t="str">
            <v/>
          </cell>
          <cell r="FM919" t="str">
            <v/>
          </cell>
          <cell r="FN919" t="str">
            <v/>
          </cell>
          <cell r="FO919" t="str">
            <v/>
          </cell>
          <cell r="FP919" t="str">
            <v/>
          </cell>
          <cell r="FQ919" t="str">
            <v/>
          </cell>
          <cell r="FR919" t="str">
            <v/>
          </cell>
          <cell r="FS919" t="str">
            <v/>
          </cell>
          <cell r="FT919" t="str">
            <v/>
          </cell>
          <cell r="FU919" t="str">
            <v/>
          </cell>
          <cell r="FV919" t="str">
            <v/>
          </cell>
          <cell r="FW919" t="str">
            <v/>
          </cell>
          <cell r="FX919" t="str">
            <v/>
          </cell>
          <cell r="FY919" t="str">
            <v/>
          </cell>
          <cell r="FZ919" t="str">
            <v/>
          </cell>
          <cell r="GA919" t="str">
            <v/>
          </cell>
          <cell r="GB919" t="str">
            <v/>
          </cell>
          <cell r="GC919" t="str">
            <v/>
          </cell>
          <cell r="GD919" t="str">
            <v/>
          </cell>
          <cell r="GE919" t="str">
            <v/>
          </cell>
          <cell r="GF919" t="str">
            <v/>
          </cell>
          <cell r="GG919" t="str">
            <v/>
          </cell>
          <cell r="GH919" t="str">
            <v/>
          </cell>
          <cell r="GI919" t="str">
            <v/>
          </cell>
          <cell r="GJ919" t="str">
            <v/>
          </cell>
          <cell r="GK919" t="str">
            <v/>
          </cell>
          <cell r="GL919" t="str">
            <v/>
          </cell>
          <cell r="GM919" t="str">
            <v/>
          </cell>
          <cell r="GN919" t="str">
            <v/>
          </cell>
          <cell r="GO919" t="str">
            <v/>
          </cell>
          <cell r="GP919" t="str">
            <v/>
          </cell>
          <cell r="GQ919" t="str">
            <v/>
          </cell>
          <cell r="GR919" t="str">
            <v/>
          </cell>
          <cell r="GS919" t="str">
            <v/>
          </cell>
          <cell r="GT919" t="str">
            <v/>
          </cell>
          <cell r="GU919" t="str">
            <v/>
          </cell>
          <cell r="GV919" t="str">
            <v/>
          </cell>
          <cell r="GW919" t="str">
            <v/>
          </cell>
          <cell r="GX919" t="str">
            <v/>
          </cell>
          <cell r="GY919" t="str">
            <v/>
          </cell>
          <cell r="GZ919" t="str">
            <v/>
          </cell>
          <cell r="HA919" t="str">
            <v/>
          </cell>
          <cell r="HB919" t="str">
            <v/>
          </cell>
          <cell r="HC919" t="str">
            <v/>
          </cell>
          <cell r="HD919" t="str">
            <v/>
          </cell>
          <cell r="HE919" t="str">
            <v/>
          </cell>
          <cell r="HF919" t="str">
            <v/>
          </cell>
          <cell r="HG919" t="str">
            <v/>
          </cell>
          <cell r="HH919" t="str">
            <v/>
          </cell>
          <cell r="HI919" t="str">
            <v/>
          </cell>
          <cell r="HJ919" t="str">
            <v/>
          </cell>
          <cell r="HK919" t="str">
            <v/>
          </cell>
          <cell r="HL919" t="str">
            <v/>
          </cell>
          <cell r="HM919" t="str">
            <v/>
          </cell>
          <cell r="HN919" t="str">
            <v/>
          </cell>
          <cell r="HO919" t="str">
            <v/>
          </cell>
          <cell r="HP919" t="str">
            <v/>
          </cell>
          <cell r="HQ919" t="str">
            <v/>
          </cell>
          <cell r="HR919" t="str">
            <v/>
          </cell>
          <cell r="HS919" t="str">
            <v/>
          </cell>
          <cell r="HT919" t="str">
            <v/>
          </cell>
          <cell r="HU919" t="str">
            <v/>
          </cell>
          <cell r="HV919" t="str">
            <v/>
          </cell>
          <cell r="HW919" t="str">
            <v/>
          </cell>
          <cell r="HX919" t="str">
            <v/>
          </cell>
          <cell r="HY919" t="str">
            <v/>
          </cell>
          <cell r="HZ919" t="str">
            <v/>
          </cell>
          <cell r="IA919" t="str">
            <v/>
          </cell>
          <cell r="IB919" t="str">
            <v/>
          </cell>
          <cell r="IC919" t="str">
            <v/>
          </cell>
          <cell r="ID919" t="str">
            <v/>
          </cell>
        </row>
        <row r="920">
          <cell r="A920" t="str">
            <v/>
          </cell>
          <cell r="B920" t="str">
            <v/>
          </cell>
          <cell r="C920" t="str">
            <v/>
          </cell>
          <cell r="D920" t="str">
            <v/>
          </cell>
          <cell r="E920" t="str">
            <v/>
          </cell>
          <cell r="F920" t="str">
            <v/>
          </cell>
          <cell r="G920" t="str">
            <v/>
          </cell>
          <cell r="H920" t="str">
            <v/>
          </cell>
          <cell r="I920" t="str">
            <v/>
          </cell>
          <cell r="J920" t="str">
            <v/>
          </cell>
          <cell r="K920" t="str">
            <v/>
          </cell>
          <cell r="L920" t="str">
            <v/>
          </cell>
          <cell r="M920" t="str">
            <v/>
          </cell>
          <cell r="N920" t="str">
            <v/>
          </cell>
          <cell r="O920" t="str">
            <v/>
          </cell>
          <cell r="P920" t="str">
            <v/>
          </cell>
          <cell r="Q920" t="str">
            <v/>
          </cell>
          <cell r="R920" t="str">
            <v/>
          </cell>
          <cell r="S920" t="str">
            <v/>
          </cell>
          <cell r="T920" t="str">
            <v/>
          </cell>
          <cell r="U920" t="str">
            <v/>
          </cell>
          <cell r="V920" t="str">
            <v/>
          </cell>
          <cell r="W920" t="str">
            <v/>
          </cell>
          <cell r="X920" t="str">
            <v/>
          </cell>
          <cell r="Y920" t="str">
            <v/>
          </cell>
          <cell r="Z920" t="str">
            <v/>
          </cell>
          <cell r="AA920" t="str">
            <v/>
          </cell>
          <cell r="AB920" t="str">
            <v/>
          </cell>
          <cell r="AC920" t="str">
            <v/>
          </cell>
          <cell r="AD920" t="str">
            <v/>
          </cell>
          <cell r="AE920" t="str">
            <v/>
          </cell>
          <cell r="AF920" t="str">
            <v/>
          </cell>
          <cell r="AG920" t="str">
            <v/>
          </cell>
          <cell r="AH920" t="str">
            <v/>
          </cell>
          <cell r="AI920" t="str">
            <v/>
          </cell>
          <cell r="AJ920" t="str">
            <v/>
          </cell>
          <cell r="AK920" t="str">
            <v/>
          </cell>
          <cell r="AL920" t="str">
            <v/>
          </cell>
          <cell r="AM920" t="str">
            <v/>
          </cell>
          <cell r="AN920" t="str">
            <v/>
          </cell>
          <cell r="AO920" t="str">
            <v/>
          </cell>
          <cell r="AP920" t="str">
            <v/>
          </cell>
          <cell r="AQ920" t="str">
            <v/>
          </cell>
          <cell r="AR920" t="str">
            <v/>
          </cell>
          <cell r="AS920" t="str">
            <v/>
          </cell>
          <cell r="AT920" t="str">
            <v/>
          </cell>
          <cell r="AU920" t="str">
            <v/>
          </cell>
          <cell r="AV920" t="str">
            <v/>
          </cell>
          <cell r="AW920" t="str">
            <v/>
          </cell>
          <cell r="AX920" t="str">
            <v/>
          </cell>
          <cell r="AY920" t="str">
            <v/>
          </cell>
          <cell r="AZ920" t="str">
            <v/>
          </cell>
          <cell r="BA920" t="str">
            <v/>
          </cell>
          <cell r="BB920" t="str">
            <v/>
          </cell>
          <cell r="BC920" t="str">
            <v/>
          </cell>
          <cell r="BD920" t="str">
            <v/>
          </cell>
          <cell r="BE920" t="str">
            <v/>
          </cell>
          <cell r="BF920" t="str">
            <v/>
          </cell>
          <cell r="BG920" t="str">
            <v/>
          </cell>
          <cell r="BH920" t="str">
            <v/>
          </cell>
          <cell r="BI920" t="str">
            <v/>
          </cell>
          <cell r="BJ920" t="str">
            <v/>
          </cell>
          <cell r="BK920" t="str">
            <v/>
          </cell>
          <cell r="BL920" t="str">
            <v/>
          </cell>
          <cell r="BM920" t="str">
            <v/>
          </cell>
          <cell r="BN920" t="str">
            <v/>
          </cell>
          <cell r="BO920" t="str">
            <v/>
          </cell>
          <cell r="BP920" t="str">
            <v/>
          </cell>
          <cell r="BQ920" t="str">
            <v/>
          </cell>
          <cell r="BR920" t="str">
            <v/>
          </cell>
          <cell r="BS920" t="str">
            <v/>
          </cell>
          <cell r="BT920" t="str">
            <v/>
          </cell>
          <cell r="BU920" t="str">
            <v/>
          </cell>
          <cell r="BV920" t="str">
            <v/>
          </cell>
          <cell r="BW920" t="str">
            <v/>
          </cell>
          <cell r="BX920" t="str">
            <v/>
          </cell>
          <cell r="BY920" t="str">
            <v/>
          </cell>
          <cell r="BZ920" t="str">
            <v/>
          </cell>
          <cell r="CA920" t="str">
            <v/>
          </cell>
          <cell r="CB920" t="str">
            <v/>
          </cell>
          <cell r="CC920" t="str">
            <v/>
          </cell>
          <cell r="CD920" t="str">
            <v/>
          </cell>
          <cell r="CE920" t="str">
            <v/>
          </cell>
          <cell r="CF920" t="str">
            <v/>
          </cell>
          <cell r="CG920" t="str">
            <v/>
          </cell>
          <cell r="CH920" t="str">
            <v/>
          </cell>
          <cell r="CI920" t="str">
            <v/>
          </cell>
          <cell r="CJ920" t="str">
            <v/>
          </cell>
          <cell r="CK920" t="str">
            <v/>
          </cell>
          <cell r="CL920" t="str">
            <v/>
          </cell>
          <cell r="CM920" t="str">
            <v/>
          </cell>
          <cell r="CN920" t="str">
            <v/>
          </cell>
          <cell r="CO920" t="str">
            <v/>
          </cell>
          <cell r="CP920" t="str">
            <v/>
          </cell>
          <cell r="CQ920" t="str">
            <v/>
          </cell>
          <cell r="CR920" t="str">
            <v/>
          </cell>
          <cell r="CS920" t="str">
            <v/>
          </cell>
          <cell r="CT920" t="str">
            <v/>
          </cell>
          <cell r="CU920" t="str">
            <v/>
          </cell>
          <cell r="CV920" t="str">
            <v/>
          </cell>
          <cell r="CW920" t="str">
            <v/>
          </cell>
          <cell r="CX920" t="str">
            <v/>
          </cell>
          <cell r="CY920" t="str">
            <v/>
          </cell>
          <cell r="CZ920" t="str">
            <v/>
          </cell>
          <cell r="DA920" t="str">
            <v/>
          </cell>
          <cell r="DB920" t="str">
            <v/>
          </cell>
          <cell r="DC920" t="str">
            <v/>
          </cell>
          <cell r="DD920" t="str">
            <v/>
          </cell>
          <cell r="DE920" t="str">
            <v/>
          </cell>
          <cell r="DF920" t="str">
            <v/>
          </cell>
          <cell r="DG920" t="str">
            <v/>
          </cell>
          <cell r="DH920" t="str">
            <v/>
          </cell>
          <cell r="DI920" t="str">
            <v/>
          </cell>
          <cell r="DJ920" t="str">
            <v/>
          </cell>
          <cell r="DK920" t="str">
            <v/>
          </cell>
          <cell r="DL920" t="str">
            <v/>
          </cell>
          <cell r="DM920" t="str">
            <v/>
          </cell>
          <cell r="DN920" t="str">
            <v/>
          </cell>
          <cell r="DO920" t="str">
            <v/>
          </cell>
          <cell r="DP920" t="str">
            <v/>
          </cell>
          <cell r="DQ920" t="str">
            <v/>
          </cell>
          <cell r="DR920" t="str">
            <v/>
          </cell>
          <cell r="DS920" t="str">
            <v/>
          </cell>
          <cell r="DT920" t="str">
            <v/>
          </cell>
          <cell r="DU920" t="str">
            <v/>
          </cell>
          <cell r="DV920" t="str">
            <v/>
          </cell>
          <cell r="DW920" t="str">
            <v/>
          </cell>
          <cell r="DX920" t="str">
            <v/>
          </cell>
          <cell r="DY920" t="str">
            <v/>
          </cell>
          <cell r="DZ920" t="str">
            <v/>
          </cell>
          <cell r="EA920" t="str">
            <v/>
          </cell>
          <cell r="EB920" t="str">
            <v/>
          </cell>
          <cell r="EC920" t="str">
            <v/>
          </cell>
          <cell r="ED920" t="str">
            <v/>
          </cell>
          <cell r="EE920" t="str">
            <v/>
          </cell>
          <cell r="EF920" t="str">
            <v/>
          </cell>
          <cell r="EG920" t="str">
            <v/>
          </cell>
          <cell r="EH920" t="str">
            <v/>
          </cell>
          <cell r="EI920" t="str">
            <v/>
          </cell>
          <cell r="EJ920" t="str">
            <v/>
          </cell>
          <cell r="EK920" t="str">
            <v/>
          </cell>
          <cell r="EL920" t="str">
            <v/>
          </cell>
          <cell r="EM920" t="str">
            <v/>
          </cell>
          <cell r="EN920" t="str">
            <v/>
          </cell>
          <cell r="EO920" t="str">
            <v/>
          </cell>
          <cell r="EP920" t="str">
            <v/>
          </cell>
          <cell r="EQ920" t="str">
            <v/>
          </cell>
          <cell r="ER920" t="str">
            <v/>
          </cell>
          <cell r="ES920" t="str">
            <v/>
          </cell>
          <cell r="ET920" t="str">
            <v/>
          </cell>
          <cell r="EU920" t="str">
            <v/>
          </cell>
          <cell r="EV920" t="str">
            <v/>
          </cell>
          <cell r="EW920" t="str">
            <v/>
          </cell>
          <cell r="EX920" t="str">
            <v/>
          </cell>
          <cell r="EY920" t="str">
            <v/>
          </cell>
          <cell r="EZ920" t="str">
            <v/>
          </cell>
          <cell r="FA920" t="str">
            <v/>
          </cell>
          <cell r="FB920" t="str">
            <v/>
          </cell>
          <cell r="FC920" t="str">
            <v/>
          </cell>
          <cell r="FD920" t="str">
            <v/>
          </cell>
          <cell r="FE920" t="str">
            <v/>
          </cell>
          <cell r="FF920" t="str">
            <v/>
          </cell>
          <cell r="FG920" t="str">
            <v/>
          </cell>
          <cell r="FH920" t="str">
            <v/>
          </cell>
          <cell r="FI920" t="str">
            <v/>
          </cell>
          <cell r="FJ920" t="str">
            <v/>
          </cell>
          <cell r="FK920" t="str">
            <v/>
          </cell>
          <cell r="FL920" t="str">
            <v/>
          </cell>
          <cell r="FM920" t="str">
            <v/>
          </cell>
          <cell r="FN920" t="str">
            <v/>
          </cell>
          <cell r="FO920" t="str">
            <v/>
          </cell>
          <cell r="FP920" t="str">
            <v/>
          </cell>
          <cell r="FQ920" t="str">
            <v/>
          </cell>
          <cell r="FR920" t="str">
            <v/>
          </cell>
          <cell r="FS920" t="str">
            <v/>
          </cell>
          <cell r="FT920" t="str">
            <v/>
          </cell>
          <cell r="FU920" t="str">
            <v/>
          </cell>
          <cell r="FV920" t="str">
            <v/>
          </cell>
          <cell r="FW920" t="str">
            <v/>
          </cell>
          <cell r="FX920" t="str">
            <v/>
          </cell>
          <cell r="FY920" t="str">
            <v/>
          </cell>
          <cell r="FZ920" t="str">
            <v/>
          </cell>
          <cell r="GA920" t="str">
            <v/>
          </cell>
          <cell r="GB920" t="str">
            <v/>
          </cell>
          <cell r="GC920" t="str">
            <v/>
          </cell>
          <cell r="GD920" t="str">
            <v/>
          </cell>
          <cell r="GE920" t="str">
            <v/>
          </cell>
          <cell r="GF920" t="str">
            <v/>
          </cell>
          <cell r="GG920" t="str">
            <v/>
          </cell>
          <cell r="GH920" t="str">
            <v/>
          </cell>
          <cell r="GI920" t="str">
            <v/>
          </cell>
          <cell r="GJ920" t="str">
            <v/>
          </cell>
          <cell r="GK920" t="str">
            <v/>
          </cell>
          <cell r="GL920" t="str">
            <v/>
          </cell>
          <cell r="GM920" t="str">
            <v/>
          </cell>
          <cell r="GN920" t="str">
            <v/>
          </cell>
          <cell r="GO920" t="str">
            <v/>
          </cell>
          <cell r="GP920" t="str">
            <v/>
          </cell>
          <cell r="GQ920" t="str">
            <v/>
          </cell>
          <cell r="GR920" t="str">
            <v/>
          </cell>
          <cell r="GS920" t="str">
            <v/>
          </cell>
          <cell r="GT920" t="str">
            <v/>
          </cell>
          <cell r="GU920" t="str">
            <v/>
          </cell>
          <cell r="GV920" t="str">
            <v/>
          </cell>
          <cell r="GW920" t="str">
            <v/>
          </cell>
          <cell r="GX920" t="str">
            <v/>
          </cell>
          <cell r="GY920" t="str">
            <v/>
          </cell>
          <cell r="GZ920" t="str">
            <v/>
          </cell>
          <cell r="HA920" t="str">
            <v/>
          </cell>
          <cell r="HB920" t="str">
            <v/>
          </cell>
          <cell r="HC920" t="str">
            <v/>
          </cell>
          <cell r="HD920" t="str">
            <v/>
          </cell>
          <cell r="HE920" t="str">
            <v/>
          </cell>
          <cell r="HF920" t="str">
            <v/>
          </cell>
          <cell r="HG920" t="str">
            <v/>
          </cell>
          <cell r="HH920" t="str">
            <v/>
          </cell>
          <cell r="HI920" t="str">
            <v/>
          </cell>
          <cell r="HJ920" t="str">
            <v/>
          </cell>
          <cell r="HK920" t="str">
            <v/>
          </cell>
          <cell r="HL920" t="str">
            <v/>
          </cell>
          <cell r="HM920" t="str">
            <v/>
          </cell>
          <cell r="HN920" t="str">
            <v/>
          </cell>
          <cell r="HO920" t="str">
            <v/>
          </cell>
          <cell r="HP920" t="str">
            <v/>
          </cell>
          <cell r="HQ920" t="str">
            <v/>
          </cell>
          <cell r="HR920" t="str">
            <v/>
          </cell>
          <cell r="HS920" t="str">
            <v/>
          </cell>
          <cell r="HT920" t="str">
            <v/>
          </cell>
          <cell r="HU920" t="str">
            <v/>
          </cell>
          <cell r="HV920" t="str">
            <v/>
          </cell>
          <cell r="HW920" t="str">
            <v/>
          </cell>
          <cell r="HX920" t="str">
            <v/>
          </cell>
          <cell r="HY920" t="str">
            <v/>
          </cell>
          <cell r="HZ920" t="str">
            <v/>
          </cell>
          <cell r="IA920" t="str">
            <v/>
          </cell>
          <cell r="IB920" t="str">
            <v/>
          </cell>
          <cell r="IC920" t="str">
            <v/>
          </cell>
          <cell r="ID920" t="str">
            <v/>
          </cell>
        </row>
        <row r="921">
          <cell r="A921" t="str">
            <v/>
          </cell>
          <cell r="B921" t="str">
            <v/>
          </cell>
          <cell r="C921" t="str">
            <v/>
          </cell>
          <cell r="D921" t="str">
            <v/>
          </cell>
          <cell r="E921" t="str">
            <v/>
          </cell>
          <cell r="F921" t="str">
            <v/>
          </cell>
          <cell r="G921" t="str">
            <v/>
          </cell>
          <cell r="H921" t="str">
            <v/>
          </cell>
          <cell r="I921" t="str">
            <v/>
          </cell>
          <cell r="J921" t="str">
            <v/>
          </cell>
          <cell r="K921" t="str">
            <v/>
          </cell>
          <cell r="L921" t="str">
            <v/>
          </cell>
          <cell r="M921" t="str">
            <v/>
          </cell>
          <cell r="N921" t="str">
            <v/>
          </cell>
          <cell r="O921" t="str">
            <v/>
          </cell>
          <cell r="P921" t="str">
            <v/>
          </cell>
          <cell r="Q921" t="str">
            <v/>
          </cell>
          <cell r="R921" t="str">
            <v/>
          </cell>
          <cell r="S921" t="str">
            <v/>
          </cell>
          <cell r="T921" t="str">
            <v/>
          </cell>
          <cell r="U921" t="str">
            <v/>
          </cell>
          <cell r="V921" t="str">
            <v/>
          </cell>
          <cell r="W921" t="str">
            <v/>
          </cell>
          <cell r="X921" t="str">
            <v/>
          </cell>
          <cell r="Y921" t="str">
            <v/>
          </cell>
          <cell r="Z921" t="str">
            <v/>
          </cell>
          <cell r="AA921" t="str">
            <v/>
          </cell>
          <cell r="AB921" t="str">
            <v/>
          </cell>
          <cell r="AC921" t="str">
            <v/>
          </cell>
          <cell r="AD921" t="str">
            <v/>
          </cell>
          <cell r="AE921" t="str">
            <v/>
          </cell>
          <cell r="AF921" t="str">
            <v/>
          </cell>
          <cell r="AG921" t="str">
            <v/>
          </cell>
          <cell r="AH921" t="str">
            <v/>
          </cell>
          <cell r="AI921" t="str">
            <v/>
          </cell>
          <cell r="AJ921" t="str">
            <v/>
          </cell>
          <cell r="AK921" t="str">
            <v/>
          </cell>
          <cell r="AL921" t="str">
            <v/>
          </cell>
          <cell r="AM921" t="str">
            <v/>
          </cell>
          <cell r="AN921" t="str">
            <v/>
          </cell>
          <cell r="AO921" t="str">
            <v/>
          </cell>
          <cell r="AP921" t="str">
            <v/>
          </cell>
          <cell r="AQ921" t="str">
            <v/>
          </cell>
          <cell r="AR921" t="str">
            <v/>
          </cell>
          <cell r="AS921" t="str">
            <v/>
          </cell>
          <cell r="AT921" t="str">
            <v/>
          </cell>
          <cell r="AU921" t="str">
            <v/>
          </cell>
          <cell r="AV921" t="str">
            <v/>
          </cell>
          <cell r="AW921" t="str">
            <v/>
          </cell>
          <cell r="AX921" t="str">
            <v/>
          </cell>
          <cell r="AY921" t="str">
            <v/>
          </cell>
          <cell r="AZ921" t="str">
            <v/>
          </cell>
          <cell r="BA921" t="str">
            <v/>
          </cell>
          <cell r="BB921" t="str">
            <v/>
          </cell>
          <cell r="BC921" t="str">
            <v/>
          </cell>
          <cell r="BD921" t="str">
            <v/>
          </cell>
          <cell r="BE921" t="str">
            <v/>
          </cell>
          <cell r="BF921" t="str">
            <v/>
          </cell>
          <cell r="BG921" t="str">
            <v/>
          </cell>
          <cell r="BH921" t="str">
            <v/>
          </cell>
          <cell r="BI921" t="str">
            <v/>
          </cell>
          <cell r="BJ921" t="str">
            <v/>
          </cell>
          <cell r="BK921" t="str">
            <v/>
          </cell>
          <cell r="BL921" t="str">
            <v/>
          </cell>
          <cell r="BM921" t="str">
            <v/>
          </cell>
          <cell r="BN921" t="str">
            <v/>
          </cell>
          <cell r="BO921" t="str">
            <v/>
          </cell>
          <cell r="BP921" t="str">
            <v/>
          </cell>
          <cell r="BQ921" t="str">
            <v/>
          </cell>
          <cell r="BR921" t="str">
            <v/>
          </cell>
          <cell r="BS921" t="str">
            <v/>
          </cell>
          <cell r="BT921" t="str">
            <v/>
          </cell>
          <cell r="BU921" t="str">
            <v/>
          </cell>
          <cell r="BV921" t="str">
            <v/>
          </cell>
          <cell r="BW921" t="str">
            <v/>
          </cell>
          <cell r="BX921" t="str">
            <v/>
          </cell>
          <cell r="BY921" t="str">
            <v/>
          </cell>
          <cell r="BZ921" t="str">
            <v/>
          </cell>
          <cell r="CA921" t="str">
            <v/>
          </cell>
          <cell r="CB921" t="str">
            <v/>
          </cell>
          <cell r="CC921" t="str">
            <v/>
          </cell>
          <cell r="CD921" t="str">
            <v/>
          </cell>
          <cell r="CE921" t="str">
            <v/>
          </cell>
          <cell r="CF921" t="str">
            <v/>
          </cell>
          <cell r="CG921" t="str">
            <v/>
          </cell>
          <cell r="CH921" t="str">
            <v/>
          </cell>
          <cell r="CI921" t="str">
            <v/>
          </cell>
          <cell r="CJ921" t="str">
            <v/>
          </cell>
          <cell r="CK921" t="str">
            <v/>
          </cell>
          <cell r="CL921" t="str">
            <v/>
          </cell>
          <cell r="CM921" t="str">
            <v/>
          </cell>
          <cell r="CN921" t="str">
            <v/>
          </cell>
          <cell r="CO921" t="str">
            <v/>
          </cell>
          <cell r="CP921" t="str">
            <v/>
          </cell>
          <cell r="CQ921" t="str">
            <v/>
          </cell>
          <cell r="CR921" t="str">
            <v/>
          </cell>
          <cell r="CS921" t="str">
            <v/>
          </cell>
          <cell r="CT921" t="str">
            <v/>
          </cell>
          <cell r="CU921" t="str">
            <v/>
          </cell>
          <cell r="CV921" t="str">
            <v/>
          </cell>
          <cell r="CW921" t="str">
            <v/>
          </cell>
          <cell r="CX921" t="str">
            <v/>
          </cell>
          <cell r="CY921" t="str">
            <v/>
          </cell>
          <cell r="CZ921" t="str">
            <v/>
          </cell>
          <cell r="DA921" t="str">
            <v/>
          </cell>
          <cell r="DB921" t="str">
            <v/>
          </cell>
          <cell r="DC921" t="str">
            <v/>
          </cell>
          <cell r="DD921" t="str">
            <v/>
          </cell>
          <cell r="DE921" t="str">
            <v/>
          </cell>
          <cell r="DF921" t="str">
            <v/>
          </cell>
          <cell r="DG921" t="str">
            <v/>
          </cell>
          <cell r="DH921" t="str">
            <v/>
          </cell>
          <cell r="DI921" t="str">
            <v/>
          </cell>
          <cell r="DJ921" t="str">
            <v/>
          </cell>
          <cell r="DK921" t="str">
            <v/>
          </cell>
          <cell r="DL921" t="str">
            <v/>
          </cell>
          <cell r="DM921" t="str">
            <v/>
          </cell>
          <cell r="DN921" t="str">
            <v/>
          </cell>
          <cell r="DO921" t="str">
            <v/>
          </cell>
          <cell r="DP921" t="str">
            <v/>
          </cell>
          <cell r="DQ921" t="str">
            <v/>
          </cell>
          <cell r="DR921" t="str">
            <v/>
          </cell>
          <cell r="DS921" t="str">
            <v/>
          </cell>
          <cell r="DT921" t="str">
            <v/>
          </cell>
          <cell r="DU921" t="str">
            <v/>
          </cell>
          <cell r="DV921" t="str">
            <v/>
          </cell>
          <cell r="DW921" t="str">
            <v/>
          </cell>
          <cell r="DX921" t="str">
            <v/>
          </cell>
          <cell r="DY921" t="str">
            <v/>
          </cell>
          <cell r="DZ921" t="str">
            <v/>
          </cell>
          <cell r="EA921" t="str">
            <v/>
          </cell>
          <cell r="EB921" t="str">
            <v/>
          </cell>
          <cell r="EC921" t="str">
            <v/>
          </cell>
          <cell r="ED921" t="str">
            <v/>
          </cell>
          <cell r="EE921" t="str">
            <v/>
          </cell>
          <cell r="EF921" t="str">
            <v/>
          </cell>
          <cell r="EG921" t="str">
            <v/>
          </cell>
          <cell r="EH921" t="str">
            <v/>
          </cell>
          <cell r="EI921" t="str">
            <v/>
          </cell>
          <cell r="EJ921" t="str">
            <v/>
          </cell>
          <cell r="EK921" t="str">
            <v/>
          </cell>
          <cell r="EL921" t="str">
            <v/>
          </cell>
          <cell r="EM921" t="str">
            <v/>
          </cell>
          <cell r="EN921" t="str">
            <v/>
          </cell>
          <cell r="EO921" t="str">
            <v/>
          </cell>
          <cell r="EP921" t="str">
            <v/>
          </cell>
          <cell r="EQ921" t="str">
            <v/>
          </cell>
          <cell r="ER921" t="str">
            <v/>
          </cell>
          <cell r="ES921" t="str">
            <v/>
          </cell>
          <cell r="ET921" t="str">
            <v/>
          </cell>
          <cell r="EU921" t="str">
            <v/>
          </cell>
          <cell r="EV921" t="str">
            <v/>
          </cell>
          <cell r="EW921" t="str">
            <v/>
          </cell>
          <cell r="EX921" t="str">
            <v/>
          </cell>
          <cell r="EY921" t="str">
            <v/>
          </cell>
          <cell r="EZ921" t="str">
            <v/>
          </cell>
          <cell r="FA921" t="str">
            <v/>
          </cell>
          <cell r="FB921" t="str">
            <v/>
          </cell>
          <cell r="FC921" t="str">
            <v/>
          </cell>
          <cell r="FD921" t="str">
            <v/>
          </cell>
          <cell r="FE921" t="str">
            <v/>
          </cell>
          <cell r="FF921" t="str">
            <v/>
          </cell>
          <cell r="FG921" t="str">
            <v/>
          </cell>
          <cell r="FH921" t="str">
            <v/>
          </cell>
          <cell r="FI921" t="str">
            <v/>
          </cell>
          <cell r="FJ921" t="str">
            <v/>
          </cell>
          <cell r="FK921" t="str">
            <v/>
          </cell>
          <cell r="FL921" t="str">
            <v/>
          </cell>
          <cell r="FM921" t="str">
            <v/>
          </cell>
          <cell r="FN921" t="str">
            <v/>
          </cell>
          <cell r="FO921" t="str">
            <v/>
          </cell>
          <cell r="FP921" t="str">
            <v/>
          </cell>
          <cell r="FQ921" t="str">
            <v/>
          </cell>
          <cell r="FR921" t="str">
            <v/>
          </cell>
          <cell r="FS921" t="str">
            <v/>
          </cell>
          <cell r="FT921" t="str">
            <v/>
          </cell>
          <cell r="FU921" t="str">
            <v/>
          </cell>
          <cell r="FV921" t="str">
            <v/>
          </cell>
          <cell r="FW921" t="str">
            <v/>
          </cell>
          <cell r="FX921" t="str">
            <v/>
          </cell>
          <cell r="FY921" t="str">
            <v/>
          </cell>
          <cell r="FZ921" t="str">
            <v/>
          </cell>
          <cell r="GA921" t="str">
            <v/>
          </cell>
          <cell r="GB921" t="str">
            <v/>
          </cell>
          <cell r="GC921" t="str">
            <v/>
          </cell>
          <cell r="GD921" t="str">
            <v/>
          </cell>
          <cell r="GE921" t="str">
            <v/>
          </cell>
          <cell r="GF921" t="str">
            <v/>
          </cell>
          <cell r="GG921" t="str">
            <v/>
          </cell>
          <cell r="GH921" t="str">
            <v/>
          </cell>
          <cell r="GI921" t="str">
            <v/>
          </cell>
          <cell r="GJ921" t="str">
            <v/>
          </cell>
          <cell r="GK921" t="str">
            <v/>
          </cell>
          <cell r="GL921" t="str">
            <v/>
          </cell>
          <cell r="GM921" t="str">
            <v/>
          </cell>
          <cell r="GN921" t="str">
            <v/>
          </cell>
          <cell r="GO921" t="str">
            <v/>
          </cell>
          <cell r="GP921" t="str">
            <v/>
          </cell>
          <cell r="GQ921" t="str">
            <v/>
          </cell>
          <cell r="GR921" t="str">
            <v/>
          </cell>
          <cell r="GS921" t="str">
            <v/>
          </cell>
          <cell r="GT921" t="str">
            <v/>
          </cell>
          <cell r="GU921" t="str">
            <v/>
          </cell>
          <cell r="GV921" t="str">
            <v/>
          </cell>
          <cell r="GW921" t="str">
            <v/>
          </cell>
          <cell r="GX921" t="str">
            <v/>
          </cell>
          <cell r="GY921" t="str">
            <v/>
          </cell>
          <cell r="GZ921" t="str">
            <v/>
          </cell>
          <cell r="HA921" t="str">
            <v/>
          </cell>
          <cell r="HB921" t="str">
            <v/>
          </cell>
          <cell r="HC921" t="str">
            <v/>
          </cell>
          <cell r="HD921" t="str">
            <v/>
          </cell>
          <cell r="HE921" t="str">
            <v/>
          </cell>
          <cell r="HF921" t="str">
            <v/>
          </cell>
          <cell r="HG921" t="str">
            <v/>
          </cell>
          <cell r="HH921" t="str">
            <v/>
          </cell>
          <cell r="HI921" t="str">
            <v/>
          </cell>
          <cell r="HJ921" t="str">
            <v/>
          </cell>
          <cell r="HK921" t="str">
            <v/>
          </cell>
          <cell r="HL921" t="str">
            <v/>
          </cell>
          <cell r="HM921" t="str">
            <v/>
          </cell>
          <cell r="HN921" t="str">
            <v/>
          </cell>
          <cell r="HO921" t="str">
            <v/>
          </cell>
          <cell r="HP921" t="str">
            <v/>
          </cell>
          <cell r="HQ921" t="str">
            <v/>
          </cell>
          <cell r="HR921" t="str">
            <v/>
          </cell>
          <cell r="HS921" t="str">
            <v/>
          </cell>
          <cell r="HT921" t="str">
            <v/>
          </cell>
          <cell r="HU921" t="str">
            <v/>
          </cell>
          <cell r="HV921" t="str">
            <v/>
          </cell>
          <cell r="HW921" t="str">
            <v/>
          </cell>
          <cell r="HX921" t="str">
            <v/>
          </cell>
          <cell r="HY921" t="str">
            <v/>
          </cell>
          <cell r="HZ921" t="str">
            <v/>
          </cell>
          <cell r="IA921" t="str">
            <v/>
          </cell>
          <cell r="IB921" t="str">
            <v/>
          </cell>
          <cell r="IC921" t="str">
            <v/>
          </cell>
          <cell r="ID921" t="str">
            <v/>
          </cell>
        </row>
        <row r="922">
          <cell r="A922" t="str">
            <v/>
          </cell>
          <cell r="B922" t="str">
            <v/>
          </cell>
          <cell r="C922" t="str">
            <v/>
          </cell>
          <cell r="D922" t="str">
            <v/>
          </cell>
          <cell r="E922" t="str">
            <v/>
          </cell>
          <cell r="F922" t="str">
            <v/>
          </cell>
          <cell r="G922" t="str">
            <v/>
          </cell>
          <cell r="H922" t="str">
            <v/>
          </cell>
          <cell r="I922" t="str">
            <v/>
          </cell>
          <cell r="J922" t="str">
            <v/>
          </cell>
          <cell r="K922" t="str">
            <v/>
          </cell>
          <cell r="L922" t="str">
            <v/>
          </cell>
          <cell r="M922" t="str">
            <v/>
          </cell>
          <cell r="N922" t="str">
            <v/>
          </cell>
          <cell r="O922" t="str">
            <v/>
          </cell>
          <cell r="P922" t="str">
            <v/>
          </cell>
          <cell r="Q922" t="str">
            <v/>
          </cell>
          <cell r="R922" t="str">
            <v/>
          </cell>
          <cell r="S922" t="str">
            <v/>
          </cell>
          <cell r="T922" t="str">
            <v/>
          </cell>
          <cell r="U922" t="str">
            <v/>
          </cell>
          <cell r="V922" t="str">
            <v/>
          </cell>
          <cell r="W922" t="str">
            <v/>
          </cell>
          <cell r="X922" t="str">
            <v/>
          </cell>
          <cell r="Y922" t="str">
            <v/>
          </cell>
          <cell r="Z922" t="str">
            <v/>
          </cell>
          <cell r="AA922" t="str">
            <v/>
          </cell>
          <cell r="AB922" t="str">
            <v/>
          </cell>
          <cell r="AC922" t="str">
            <v/>
          </cell>
          <cell r="AD922" t="str">
            <v/>
          </cell>
          <cell r="AE922" t="str">
            <v/>
          </cell>
          <cell r="AF922" t="str">
            <v/>
          </cell>
          <cell r="AG922" t="str">
            <v/>
          </cell>
          <cell r="AH922" t="str">
            <v/>
          </cell>
          <cell r="AI922" t="str">
            <v/>
          </cell>
          <cell r="AJ922" t="str">
            <v/>
          </cell>
          <cell r="AK922" t="str">
            <v/>
          </cell>
          <cell r="AL922" t="str">
            <v/>
          </cell>
          <cell r="AM922" t="str">
            <v/>
          </cell>
          <cell r="AN922" t="str">
            <v/>
          </cell>
          <cell r="AO922" t="str">
            <v/>
          </cell>
          <cell r="AP922" t="str">
            <v/>
          </cell>
          <cell r="AQ922" t="str">
            <v/>
          </cell>
          <cell r="AR922" t="str">
            <v/>
          </cell>
          <cell r="AS922" t="str">
            <v/>
          </cell>
          <cell r="AT922" t="str">
            <v/>
          </cell>
          <cell r="AU922" t="str">
            <v/>
          </cell>
          <cell r="AV922" t="str">
            <v/>
          </cell>
          <cell r="AW922" t="str">
            <v/>
          </cell>
          <cell r="AX922" t="str">
            <v/>
          </cell>
          <cell r="AY922" t="str">
            <v/>
          </cell>
          <cell r="AZ922" t="str">
            <v/>
          </cell>
          <cell r="BA922" t="str">
            <v/>
          </cell>
          <cell r="BB922" t="str">
            <v/>
          </cell>
          <cell r="BC922" t="str">
            <v/>
          </cell>
          <cell r="BD922" t="str">
            <v/>
          </cell>
          <cell r="BE922" t="str">
            <v/>
          </cell>
          <cell r="BF922" t="str">
            <v/>
          </cell>
          <cell r="BG922" t="str">
            <v/>
          </cell>
          <cell r="BH922" t="str">
            <v/>
          </cell>
          <cell r="BI922" t="str">
            <v/>
          </cell>
          <cell r="BJ922" t="str">
            <v/>
          </cell>
          <cell r="BK922" t="str">
            <v/>
          </cell>
          <cell r="BL922" t="str">
            <v/>
          </cell>
          <cell r="BM922" t="str">
            <v/>
          </cell>
          <cell r="BN922" t="str">
            <v/>
          </cell>
          <cell r="BO922" t="str">
            <v/>
          </cell>
          <cell r="BP922" t="str">
            <v/>
          </cell>
          <cell r="BQ922" t="str">
            <v/>
          </cell>
          <cell r="BR922" t="str">
            <v/>
          </cell>
          <cell r="BS922" t="str">
            <v/>
          </cell>
          <cell r="BT922" t="str">
            <v/>
          </cell>
          <cell r="BU922" t="str">
            <v/>
          </cell>
          <cell r="BV922" t="str">
            <v/>
          </cell>
          <cell r="BW922" t="str">
            <v/>
          </cell>
          <cell r="BX922" t="str">
            <v/>
          </cell>
          <cell r="BY922" t="str">
            <v/>
          </cell>
          <cell r="BZ922" t="str">
            <v/>
          </cell>
          <cell r="CA922" t="str">
            <v/>
          </cell>
          <cell r="CB922" t="str">
            <v/>
          </cell>
          <cell r="CC922" t="str">
            <v/>
          </cell>
          <cell r="CD922" t="str">
            <v/>
          </cell>
          <cell r="CE922" t="str">
            <v/>
          </cell>
          <cell r="CF922" t="str">
            <v/>
          </cell>
          <cell r="CG922" t="str">
            <v/>
          </cell>
          <cell r="CH922" t="str">
            <v/>
          </cell>
          <cell r="CI922" t="str">
            <v/>
          </cell>
          <cell r="CJ922" t="str">
            <v/>
          </cell>
          <cell r="CK922" t="str">
            <v/>
          </cell>
          <cell r="CL922" t="str">
            <v/>
          </cell>
          <cell r="CM922" t="str">
            <v/>
          </cell>
          <cell r="CN922" t="str">
            <v/>
          </cell>
          <cell r="CO922" t="str">
            <v/>
          </cell>
          <cell r="CP922" t="str">
            <v/>
          </cell>
          <cell r="CQ922" t="str">
            <v/>
          </cell>
          <cell r="CR922" t="str">
            <v/>
          </cell>
          <cell r="CS922" t="str">
            <v/>
          </cell>
          <cell r="CT922" t="str">
            <v/>
          </cell>
          <cell r="CU922" t="str">
            <v/>
          </cell>
          <cell r="CV922" t="str">
            <v/>
          </cell>
          <cell r="CW922" t="str">
            <v/>
          </cell>
          <cell r="CX922" t="str">
            <v/>
          </cell>
          <cell r="CY922" t="str">
            <v/>
          </cell>
          <cell r="CZ922" t="str">
            <v/>
          </cell>
          <cell r="DA922" t="str">
            <v/>
          </cell>
          <cell r="DB922" t="str">
            <v/>
          </cell>
          <cell r="DC922" t="str">
            <v/>
          </cell>
          <cell r="DD922" t="str">
            <v/>
          </cell>
          <cell r="DE922" t="str">
            <v/>
          </cell>
          <cell r="DF922" t="str">
            <v/>
          </cell>
          <cell r="DG922" t="str">
            <v/>
          </cell>
          <cell r="DH922" t="str">
            <v/>
          </cell>
          <cell r="DI922" t="str">
            <v/>
          </cell>
          <cell r="DJ922" t="str">
            <v/>
          </cell>
          <cell r="DK922" t="str">
            <v/>
          </cell>
          <cell r="DL922" t="str">
            <v/>
          </cell>
          <cell r="DM922" t="str">
            <v/>
          </cell>
          <cell r="DN922" t="str">
            <v/>
          </cell>
          <cell r="DO922" t="str">
            <v/>
          </cell>
          <cell r="DP922" t="str">
            <v/>
          </cell>
          <cell r="DQ922" t="str">
            <v/>
          </cell>
          <cell r="DR922" t="str">
            <v/>
          </cell>
          <cell r="DS922" t="str">
            <v/>
          </cell>
          <cell r="DT922" t="str">
            <v/>
          </cell>
          <cell r="DU922" t="str">
            <v/>
          </cell>
          <cell r="DV922" t="str">
            <v/>
          </cell>
          <cell r="DW922" t="str">
            <v/>
          </cell>
          <cell r="DX922" t="str">
            <v/>
          </cell>
          <cell r="DY922" t="str">
            <v/>
          </cell>
          <cell r="DZ922" t="str">
            <v/>
          </cell>
          <cell r="EA922" t="str">
            <v/>
          </cell>
          <cell r="EB922" t="str">
            <v/>
          </cell>
          <cell r="EC922" t="str">
            <v/>
          </cell>
          <cell r="ED922" t="str">
            <v/>
          </cell>
          <cell r="EE922" t="str">
            <v/>
          </cell>
          <cell r="EF922" t="str">
            <v/>
          </cell>
          <cell r="EG922" t="str">
            <v/>
          </cell>
          <cell r="EH922" t="str">
            <v/>
          </cell>
          <cell r="EI922" t="str">
            <v/>
          </cell>
          <cell r="EJ922" t="str">
            <v/>
          </cell>
          <cell r="EK922" t="str">
            <v/>
          </cell>
          <cell r="EL922" t="str">
            <v/>
          </cell>
          <cell r="EM922" t="str">
            <v/>
          </cell>
          <cell r="EN922" t="str">
            <v/>
          </cell>
          <cell r="EO922" t="str">
            <v/>
          </cell>
          <cell r="EP922" t="str">
            <v/>
          </cell>
          <cell r="EQ922" t="str">
            <v/>
          </cell>
          <cell r="ER922" t="str">
            <v/>
          </cell>
          <cell r="ES922" t="str">
            <v/>
          </cell>
          <cell r="ET922" t="str">
            <v/>
          </cell>
          <cell r="EU922" t="str">
            <v/>
          </cell>
          <cell r="EV922" t="str">
            <v/>
          </cell>
          <cell r="EW922" t="str">
            <v/>
          </cell>
          <cell r="EX922" t="str">
            <v/>
          </cell>
          <cell r="EY922" t="str">
            <v/>
          </cell>
          <cell r="EZ922" t="str">
            <v/>
          </cell>
          <cell r="FA922" t="str">
            <v/>
          </cell>
          <cell r="FB922" t="str">
            <v/>
          </cell>
          <cell r="FC922" t="str">
            <v/>
          </cell>
          <cell r="FD922" t="str">
            <v/>
          </cell>
          <cell r="FE922" t="str">
            <v/>
          </cell>
          <cell r="FF922" t="str">
            <v/>
          </cell>
          <cell r="FG922" t="str">
            <v/>
          </cell>
          <cell r="FH922" t="str">
            <v/>
          </cell>
          <cell r="FI922" t="str">
            <v/>
          </cell>
          <cell r="FJ922" t="str">
            <v/>
          </cell>
          <cell r="FK922" t="str">
            <v/>
          </cell>
          <cell r="FL922" t="str">
            <v/>
          </cell>
          <cell r="FM922" t="str">
            <v/>
          </cell>
          <cell r="FN922" t="str">
            <v/>
          </cell>
          <cell r="FO922" t="str">
            <v/>
          </cell>
          <cell r="FP922" t="str">
            <v/>
          </cell>
          <cell r="FQ922" t="str">
            <v/>
          </cell>
          <cell r="FR922" t="str">
            <v/>
          </cell>
          <cell r="FS922" t="str">
            <v/>
          </cell>
          <cell r="FT922" t="str">
            <v/>
          </cell>
          <cell r="FU922" t="str">
            <v/>
          </cell>
          <cell r="FV922" t="str">
            <v/>
          </cell>
          <cell r="FW922" t="str">
            <v/>
          </cell>
          <cell r="FX922" t="str">
            <v/>
          </cell>
          <cell r="FY922" t="str">
            <v/>
          </cell>
          <cell r="FZ922" t="str">
            <v/>
          </cell>
          <cell r="GA922" t="str">
            <v/>
          </cell>
          <cell r="GB922" t="str">
            <v/>
          </cell>
          <cell r="GC922" t="str">
            <v/>
          </cell>
          <cell r="GD922" t="str">
            <v/>
          </cell>
          <cell r="GE922" t="str">
            <v/>
          </cell>
          <cell r="GF922" t="str">
            <v/>
          </cell>
          <cell r="GG922" t="str">
            <v/>
          </cell>
          <cell r="GH922" t="str">
            <v/>
          </cell>
          <cell r="GI922" t="str">
            <v/>
          </cell>
          <cell r="GJ922" t="str">
            <v/>
          </cell>
          <cell r="GK922" t="str">
            <v/>
          </cell>
          <cell r="GL922" t="str">
            <v/>
          </cell>
          <cell r="GM922" t="str">
            <v/>
          </cell>
          <cell r="GN922" t="str">
            <v/>
          </cell>
          <cell r="GO922" t="str">
            <v/>
          </cell>
          <cell r="GP922" t="str">
            <v/>
          </cell>
          <cell r="GQ922" t="str">
            <v/>
          </cell>
          <cell r="GR922" t="str">
            <v/>
          </cell>
          <cell r="GS922" t="str">
            <v/>
          </cell>
          <cell r="GT922" t="str">
            <v/>
          </cell>
          <cell r="GU922" t="str">
            <v/>
          </cell>
          <cell r="GV922" t="str">
            <v/>
          </cell>
          <cell r="GW922" t="str">
            <v/>
          </cell>
          <cell r="GX922" t="str">
            <v/>
          </cell>
          <cell r="GY922" t="str">
            <v/>
          </cell>
          <cell r="GZ922" t="str">
            <v/>
          </cell>
          <cell r="HA922" t="str">
            <v/>
          </cell>
          <cell r="HB922" t="str">
            <v/>
          </cell>
          <cell r="HC922" t="str">
            <v/>
          </cell>
          <cell r="HD922" t="str">
            <v/>
          </cell>
          <cell r="HE922" t="str">
            <v/>
          </cell>
          <cell r="HF922" t="str">
            <v/>
          </cell>
          <cell r="HG922" t="str">
            <v/>
          </cell>
          <cell r="HH922" t="str">
            <v/>
          </cell>
          <cell r="HI922" t="str">
            <v/>
          </cell>
          <cell r="HJ922" t="str">
            <v/>
          </cell>
          <cell r="HK922" t="str">
            <v/>
          </cell>
          <cell r="HL922" t="str">
            <v/>
          </cell>
          <cell r="HM922" t="str">
            <v/>
          </cell>
          <cell r="HN922" t="str">
            <v/>
          </cell>
          <cell r="HO922" t="str">
            <v/>
          </cell>
          <cell r="HP922" t="str">
            <v/>
          </cell>
          <cell r="HQ922" t="str">
            <v/>
          </cell>
          <cell r="HR922" t="str">
            <v/>
          </cell>
          <cell r="HS922" t="str">
            <v/>
          </cell>
          <cell r="HT922" t="str">
            <v/>
          </cell>
          <cell r="HU922" t="str">
            <v/>
          </cell>
          <cell r="HV922" t="str">
            <v/>
          </cell>
          <cell r="HW922" t="str">
            <v/>
          </cell>
          <cell r="HX922" t="str">
            <v/>
          </cell>
          <cell r="HY922" t="str">
            <v/>
          </cell>
          <cell r="HZ922" t="str">
            <v/>
          </cell>
          <cell r="IA922" t="str">
            <v/>
          </cell>
          <cell r="IB922" t="str">
            <v/>
          </cell>
          <cell r="IC922" t="str">
            <v/>
          </cell>
          <cell r="ID922" t="str">
            <v/>
          </cell>
        </row>
        <row r="923">
          <cell r="A923" t="str">
            <v/>
          </cell>
          <cell r="B923" t="str">
            <v/>
          </cell>
          <cell r="C923" t="str">
            <v/>
          </cell>
          <cell r="D923" t="str">
            <v/>
          </cell>
          <cell r="E923" t="str">
            <v/>
          </cell>
          <cell r="F923" t="str">
            <v/>
          </cell>
          <cell r="G923" t="str">
            <v/>
          </cell>
          <cell r="H923" t="str">
            <v/>
          </cell>
          <cell r="I923" t="str">
            <v/>
          </cell>
          <cell r="J923" t="str">
            <v/>
          </cell>
          <cell r="K923" t="str">
            <v/>
          </cell>
          <cell r="L923" t="str">
            <v/>
          </cell>
          <cell r="M923" t="str">
            <v/>
          </cell>
          <cell r="N923" t="str">
            <v/>
          </cell>
          <cell r="O923" t="str">
            <v/>
          </cell>
          <cell r="P923" t="str">
            <v/>
          </cell>
          <cell r="Q923" t="str">
            <v/>
          </cell>
          <cell r="R923" t="str">
            <v/>
          </cell>
          <cell r="S923" t="str">
            <v/>
          </cell>
          <cell r="T923" t="str">
            <v/>
          </cell>
          <cell r="U923" t="str">
            <v/>
          </cell>
          <cell r="V923" t="str">
            <v/>
          </cell>
          <cell r="W923" t="str">
            <v/>
          </cell>
          <cell r="X923" t="str">
            <v/>
          </cell>
          <cell r="Y923" t="str">
            <v/>
          </cell>
          <cell r="Z923" t="str">
            <v/>
          </cell>
          <cell r="AA923" t="str">
            <v/>
          </cell>
          <cell r="AB923" t="str">
            <v/>
          </cell>
          <cell r="AC923" t="str">
            <v/>
          </cell>
          <cell r="AD923" t="str">
            <v/>
          </cell>
          <cell r="AE923" t="str">
            <v/>
          </cell>
          <cell r="AF923" t="str">
            <v/>
          </cell>
          <cell r="AG923" t="str">
            <v/>
          </cell>
          <cell r="AH923" t="str">
            <v/>
          </cell>
          <cell r="AI923" t="str">
            <v/>
          </cell>
          <cell r="AJ923" t="str">
            <v/>
          </cell>
          <cell r="AK923" t="str">
            <v/>
          </cell>
          <cell r="AL923" t="str">
            <v/>
          </cell>
          <cell r="AM923" t="str">
            <v/>
          </cell>
          <cell r="AN923" t="str">
            <v/>
          </cell>
          <cell r="AO923" t="str">
            <v/>
          </cell>
          <cell r="AP923" t="str">
            <v/>
          </cell>
          <cell r="AQ923" t="str">
            <v/>
          </cell>
          <cell r="AR923" t="str">
            <v/>
          </cell>
          <cell r="AS923" t="str">
            <v/>
          </cell>
          <cell r="AT923" t="str">
            <v/>
          </cell>
          <cell r="AU923" t="str">
            <v/>
          </cell>
          <cell r="AV923" t="str">
            <v/>
          </cell>
          <cell r="AW923" t="str">
            <v/>
          </cell>
          <cell r="AX923" t="str">
            <v/>
          </cell>
          <cell r="AY923" t="str">
            <v/>
          </cell>
          <cell r="AZ923" t="str">
            <v/>
          </cell>
          <cell r="BA923" t="str">
            <v/>
          </cell>
          <cell r="BB923" t="str">
            <v/>
          </cell>
          <cell r="BC923" t="str">
            <v/>
          </cell>
          <cell r="BD923" t="str">
            <v/>
          </cell>
          <cell r="BE923" t="str">
            <v/>
          </cell>
          <cell r="BF923" t="str">
            <v/>
          </cell>
          <cell r="BG923" t="str">
            <v/>
          </cell>
          <cell r="BH923" t="str">
            <v/>
          </cell>
          <cell r="BI923" t="str">
            <v/>
          </cell>
          <cell r="BJ923" t="str">
            <v/>
          </cell>
          <cell r="BK923" t="str">
            <v/>
          </cell>
          <cell r="BL923" t="str">
            <v/>
          </cell>
          <cell r="BM923" t="str">
            <v/>
          </cell>
          <cell r="BN923" t="str">
            <v/>
          </cell>
          <cell r="BO923" t="str">
            <v/>
          </cell>
          <cell r="BP923" t="str">
            <v/>
          </cell>
          <cell r="BQ923" t="str">
            <v/>
          </cell>
          <cell r="BR923" t="str">
            <v/>
          </cell>
          <cell r="BS923" t="str">
            <v/>
          </cell>
          <cell r="BT923" t="str">
            <v/>
          </cell>
          <cell r="BU923" t="str">
            <v/>
          </cell>
          <cell r="BV923" t="str">
            <v/>
          </cell>
          <cell r="BW923" t="str">
            <v/>
          </cell>
          <cell r="BX923" t="str">
            <v/>
          </cell>
          <cell r="BY923" t="str">
            <v/>
          </cell>
          <cell r="BZ923" t="str">
            <v/>
          </cell>
          <cell r="CA923" t="str">
            <v/>
          </cell>
          <cell r="CB923" t="str">
            <v/>
          </cell>
          <cell r="CC923" t="str">
            <v/>
          </cell>
          <cell r="CD923" t="str">
            <v/>
          </cell>
          <cell r="CE923" t="str">
            <v/>
          </cell>
          <cell r="CF923" t="str">
            <v/>
          </cell>
          <cell r="CG923" t="str">
            <v/>
          </cell>
          <cell r="CH923" t="str">
            <v/>
          </cell>
          <cell r="CI923" t="str">
            <v/>
          </cell>
          <cell r="CJ923" t="str">
            <v/>
          </cell>
          <cell r="CK923" t="str">
            <v/>
          </cell>
          <cell r="CL923" t="str">
            <v/>
          </cell>
          <cell r="CM923" t="str">
            <v/>
          </cell>
          <cell r="CN923" t="str">
            <v/>
          </cell>
          <cell r="CO923" t="str">
            <v/>
          </cell>
          <cell r="CP923" t="str">
            <v/>
          </cell>
          <cell r="CQ923" t="str">
            <v/>
          </cell>
          <cell r="CR923" t="str">
            <v/>
          </cell>
          <cell r="CS923" t="str">
            <v/>
          </cell>
          <cell r="CT923" t="str">
            <v/>
          </cell>
          <cell r="CU923" t="str">
            <v/>
          </cell>
          <cell r="CV923" t="str">
            <v/>
          </cell>
          <cell r="CW923" t="str">
            <v/>
          </cell>
          <cell r="CX923" t="str">
            <v/>
          </cell>
          <cell r="CY923" t="str">
            <v/>
          </cell>
          <cell r="CZ923" t="str">
            <v/>
          </cell>
          <cell r="DA923" t="str">
            <v/>
          </cell>
          <cell r="DB923" t="str">
            <v/>
          </cell>
          <cell r="DC923" t="str">
            <v/>
          </cell>
          <cell r="DD923" t="str">
            <v/>
          </cell>
          <cell r="DE923" t="str">
            <v/>
          </cell>
          <cell r="DF923" t="str">
            <v/>
          </cell>
          <cell r="DG923" t="str">
            <v/>
          </cell>
          <cell r="DH923" t="str">
            <v/>
          </cell>
          <cell r="DI923" t="str">
            <v/>
          </cell>
          <cell r="DJ923" t="str">
            <v/>
          </cell>
          <cell r="DK923" t="str">
            <v/>
          </cell>
          <cell r="DL923" t="str">
            <v/>
          </cell>
          <cell r="DM923" t="str">
            <v/>
          </cell>
          <cell r="DN923" t="str">
            <v/>
          </cell>
          <cell r="DO923" t="str">
            <v/>
          </cell>
          <cell r="DP923" t="str">
            <v/>
          </cell>
          <cell r="DQ923" t="str">
            <v/>
          </cell>
          <cell r="DR923" t="str">
            <v/>
          </cell>
          <cell r="DS923" t="str">
            <v/>
          </cell>
          <cell r="DT923" t="str">
            <v/>
          </cell>
          <cell r="DU923" t="str">
            <v/>
          </cell>
          <cell r="DV923" t="str">
            <v/>
          </cell>
          <cell r="DW923" t="str">
            <v/>
          </cell>
          <cell r="DX923" t="str">
            <v/>
          </cell>
          <cell r="DY923" t="str">
            <v/>
          </cell>
          <cell r="DZ923" t="str">
            <v/>
          </cell>
          <cell r="EA923" t="str">
            <v/>
          </cell>
          <cell r="EB923" t="str">
            <v/>
          </cell>
          <cell r="EC923" t="str">
            <v/>
          </cell>
          <cell r="ED923" t="str">
            <v/>
          </cell>
          <cell r="EE923" t="str">
            <v/>
          </cell>
          <cell r="EF923" t="str">
            <v/>
          </cell>
          <cell r="EG923" t="str">
            <v/>
          </cell>
          <cell r="EH923" t="str">
            <v/>
          </cell>
          <cell r="EI923" t="str">
            <v/>
          </cell>
          <cell r="EJ923" t="str">
            <v/>
          </cell>
          <cell r="EK923" t="str">
            <v/>
          </cell>
          <cell r="EL923" t="str">
            <v/>
          </cell>
          <cell r="EM923" t="str">
            <v/>
          </cell>
          <cell r="EN923" t="str">
            <v/>
          </cell>
          <cell r="EO923" t="str">
            <v/>
          </cell>
          <cell r="EP923" t="str">
            <v/>
          </cell>
          <cell r="EQ923" t="str">
            <v/>
          </cell>
          <cell r="ER923" t="str">
            <v/>
          </cell>
          <cell r="ES923" t="str">
            <v/>
          </cell>
          <cell r="ET923" t="str">
            <v/>
          </cell>
          <cell r="EU923" t="str">
            <v/>
          </cell>
          <cell r="EV923" t="str">
            <v/>
          </cell>
          <cell r="EW923" t="str">
            <v/>
          </cell>
          <cell r="EX923" t="str">
            <v/>
          </cell>
          <cell r="EY923" t="str">
            <v/>
          </cell>
          <cell r="EZ923" t="str">
            <v/>
          </cell>
          <cell r="FA923" t="str">
            <v/>
          </cell>
          <cell r="FB923" t="str">
            <v/>
          </cell>
          <cell r="FC923" t="str">
            <v/>
          </cell>
          <cell r="FD923" t="str">
            <v/>
          </cell>
          <cell r="FE923" t="str">
            <v/>
          </cell>
          <cell r="FF923" t="str">
            <v/>
          </cell>
          <cell r="FG923" t="str">
            <v/>
          </cell>
          <cell r="FH923" t="str">
            <v/>
          </cell>
          <cell r="FI923" t="str">
            <v/>
          </cell>
          <cell r="FJ923" t="str">
            <v/>
          </cell>
          <cell r="FK923" t="str">
            <v/>
          </cell>
          <cell r="FL923" t="str">
            <v/>
          </cell>
          <cell r="FM923" t="str">
            <v/>
          </cell>
          <cell r="FN923" t="str">
            <v/>
          </cell>
          <cell r="FO923" t="str">
            <v/>
          </cell>
          <cell r="FP923" t="str">
            <v/>
          </cell>
          <cell r="FQ923" t="str">
            <v/>
          </cell>
          <cell r="FR923" t="str">
            <v/>
          </cell>
          <cell r="FS923" t="str">
            <v/>
          </cell>
          <cell r="FT923" t="str">
            <v/>
          </cell>
          <cell r="FU923" t="str">
            <v/>
          </cell>
          <cell r="FV923" t="str">
            <v/>
          </cell>
          <cell r="FW923" t="str">
            <v/>
          </cell>
          <cell r="FX923" t="str">
            <v/>
          </cell>
          <cell r="FY923" t="str">
            <v/>
          </cell>
          <cell r="FZ923" t="str">
            <v/>
          </cell>
          <cell r="GA923" t="str">
            <v/>
          </cell>
          <cell r="GB923" t="str">
            <v/>
          </cell>
          <cell r="GC923" t="str">
            <v/>
          </cell>
          <cell r="GD923" t="str">
            <v/>
          </cell>
          <cell r="GE923" t="str">
            <v/>
          </cell>
          <cell r="GF923" t="str">
            <v/>
          </cell>
          <cell r="GG923" t="str">
            <v/>
          </cell>
          <cell r="GH923" t="str">
            <v/>
          </cell>
          <cell r="GI923" t="str">
            <v/>
          </cell>
          <cell r="GJ923" t="str">
            <v/>
          </cell>
          <cell r="GK923" t="str">
            <v/>
          </cell>
          <cell r="GL923" t="str">
            <v/>
          </cell>
          <cell r="GM923" t="str">
            <v/>
          </cell>
          <cell r="GN923" t="str">
            <v/>
          </cell>
          <cell r="GO923" t="str">
            <v/>
          </cell>
          <cell r="GP923" t="str">
            <v/>
          </cell>
          <cell r="GQ923" t="str">
            <v/>
          </cell>
          <cell r="GR923" t="str">
            <v/>
          </cell>
          <cell r="GS923" t="str">
            <v/>
          </cell>
          <cell r="GT923" t="str">
            <v/>
          </cell>
          <cell r="GU923" t="str">
            <v/>
          </cell>
          <cell r="GV923" t="str">
            <v/>
          </cell>
          <cell r="GW923" t="str">
            <v/>
          </cell>
          <cell r="GX923" t="str">
            <v/>
          </cell>
          <cell r="GY923" t="str">
            <v/>
          </cell>
          <cell r="GZ923" t="str">
            <v/>
          </cell>
          <cell r="HA923" t="str">
            <v/>
          </cell>
          <cell r="HB923" t="str">
            <v/>
          </cell>
          <cell r="HC923" t="str">
            <v/>
          </cell>
          <cell r="HD923" t="str">
            <v/>
          </cell>
          <cell r="HE923" t="str">
            <v/>
          </cell>
          <cell r="HF923" t="str">
            <v/>
          </cell>
          <cell r="HG923" t="str">
            <v/>
          </cell>
          <cell r="HH923" t="str">
            <v/>
          </cell>
          <cell r="HI923" t="str">
            <v/>
          </cell>
          <cell r="HJ923" t="str">
            <v/>
          </cell>
          <cell r="HK923" t="str">
            <v/>
          </cell>
          <cell r="HL923" t="str">
            <v/>
          </cell>
          <cell r="HM923" t="str">
            <v/>
          </cell>
          <cell r="HN923" t="str">
            <v/>
          </cell>
          <cell r="HO923" t="str">
            <v/>
          </cell>
          <cell r="HP923" t="str">
            <v/>
          </cell>
          <cell r="HQ923" t="str">
            <v/>
          </cell>
          <cell r="HR923" t="str">
            <v/>
          </cell>
          <cell r="HS923" t="str">
            <v/>
          </cell>
          <cell r="HT923" t="str">
            <v/>
          </cell>
          <cell r="HU923" t="str">
            <v/>
          </cell>
          <cell r="HV923" t="str">
            <v/>
          </cell>
          <cell r="HW923" t="str">
            <v/>
          </cell>
          <cell r="HX923" t="str">
            <v/>
          </cell>
          <cell r="HY923" t="str">
            <v/>
          </cell>
          <cell r="HZ923" t="str">
            <v/>
          </cell>
          <cell r="IA923" t="str">
            <v/>
          </cell>
          <cell r="IB923" t="str">
            <v/>
          </cell>
          <cell r="IC923" t="str">
            <v/>
          </cell>
          <cell r="ID923" t="str">
            <v/>
          </cell>
        </row>
        <row r="924">
          <cell r="A924" t="str">
            <v/>
          </cell>
          <cell r="B924" t="str">
            <v/>
          </cell>
          <cell r="C924" t="str">
            <v/>
          </cell>
          <cell r="D924" t="str">
            <v/>
          </cell>
          <cell r="E924" t="str">
            <v/>
          </cell>
          <cell r="F924" t="str">
            <v/>
          </cell>
          <cell r="G924" t="str">
            <v/>
          </cell>
          <cell r="H924" t="str">
            <v/>
          </cell>
          <cell r="I924" t="str">
            <v/>
          </cell>
          <cell r="J924" t="str">
            <v/>
          </cell>
          <cell r="K924" t="str">
            <v/>
          </cell>
          <cell r="L924" t="str">
            <v/>
          </cell>
          <cell r="M924" t="str">
            <v/>
          </cell>
          <cell r="N924" t="str">
            <v/>
          </cell>
          <cell r="O924" t="str">
            <v/>
          </cell>
          <cell r="P924" t="str">
            <v/>
          </cell>
          <cell r="Q924" t="str">
            <v/>
          </cell>
          <cell r="R924" t="str">
            <v/>
          </cell>
          <cell r="S924" t="str">
            <v/>
          </cell>
          <cell r="T924" t="str">
            <v/>
          </cell>
          <cell r="U924" t="str">
            <v/>
          </cell>
          <cell r="V924" t="str">
            <v/>
          </cell>
          <cell r="W924" t="str">
            <v/>
          </cell>
          <cell r="X924" t="str">
            <v/>
          </cell>
          <cell r="Y924" t="str">
            <v/>
          </cell>
          <cell r="Z924" t="str">
            <v/>
          </cell>
          <cell r="AA924" t="str">
            <v/>
          </cell>
          <cell r="AB924" t="str">
            <v/>
          </cell>
          <cell r="AC924" t="str">
            <v/>
          </cell>
          <cell r="AD924" t="str">
            <v/>
          </cell>
          <cell r="AE924" t="str">
            <v/>
          </cell>
          <cell r="AF924" t="str">
            <v/>
          </cell>
          <cell r="AG924" t="str">
            <v/>
          </cell>
          <cell r="AH924" t="str">
            <v/>
          </cell>
          <cell r="AI924" t="str">
            <v/>
          </cell>
          <cell r="AJ924" t="str">
            <v/>
          </cell>
          <cell r="AK924" t="str">
            <v/>
          </cell>
          <cell r="AL924" t="str">
            <v/>
          </cell>
          <cell r="AM924" t="str">
            <v/>
          </cell>
          <cell r="AN924" t="str">
            <v/>
          </cell>
          <cell r="AO924" t="str">
            <v/>
          </cell>
          <cell r="AP924" t="str">
            <v/>
          </cell>
          <cell r="AQ924" t="str">
            <v/>
          </cell>
          <cell r="AR924" t="str">
            <v/>
          </cell>
          <cell r="AS924" t="str">
            <v/>
          </cell>
          <cell r="AT924" t="str">
            <v/>
          </cell>
          <cell r="AU924" t="str">
            <v/>
          </cell>
          <cell r="AV924" t="str">
            <v/>
          </cell>
          <cell r="AW924" t="str">
            <v/>
          </cell>
          <cell r="AX924" t="str">
            <v/>
          </cell>
          <cell r="AY924" t="str">
            <v/>
          </cell>
          <cell r="AZ924" t="str">
            <v/>
          </cell>
          <cell r="BA924" t="str">
            <v/>
          </cell>
          <cell r="BB924" t="str">
            <v/>
          </cell>
          <cell r="BC924" t="str">
            <v/>
          </cell>
          <cell r="BD924" t="str">
            <v/>
          </cell>
          <cell r="BE924" t="str">
            <v/>
          </cell>
          <cell r="BF924" t="str">
            <v/>
          </cell>
          <cell r="BG924" t="str">
            <v/>
          </cell>
          <cell r="BH924" t="str">
            <v/>
          </cell>
          <cell r="BI924" t="str">
            <v/>
          </cell>
          <cell r="BJ924" t="str">
            <v/>
          </cell>
          <cell r="BK924" t="str">
            <v/>
          </cell>
          <cell r="BL924" t="str">
            <v/>
          </cell>
          <cell r="BM924" t="str">
            <v/>
          </cell>
          <cell r="BN924" t="str">
            <v/>
          </cell>
          <cell r="BO924" t="str">
            <v/>
          </cell>
          <cell r="BP924" t="str">
            <v/>
          </cell>
          <cell r="BQ924" t="str">
            <v/>
          </cell>
          <cell r="BR924" t="str">
            <v/>
          </cell>
          <cell r="BS924" t="str">
            <v/>
          </cell>
          <cell r="BT924" t="str">
            <v/>
          </cell>
          <cell r="BU924" t="str">
            <v/>
          </cell>
          <cell r="BV924" t="str">
            <v/>
          </cell>
          <cell r="BW924" t="str">
            <v/>
          </cell>
          <cell r="BX924" t="str">
            <v/>
          </cell>
          <cell r="BY924" t="str">
            <v/>
          </cell>
          <cell r="BZ924" t="str">
            <v/>
          </cell>
          <cell r="CA924" t="str">
            <v/>
          </cell>
          <cell r="CB924" t="str">
            <v/>
          </cell>
          <cell r="CC924" t="str">
            <v/>
          </cell>
          <cell r="CD924" t="str">
            <v/>
          </cell>
          <cell r="CE924" t="str">
            <v/>
          </cell>
          <cell r="CF924" t="str">
            <v/>
          </cell>
          <cell r="CG924" t="str">
            <v/>
          </cell>
          <cell r="CH924" t="str">
            <v/>
          </cell>
          <cell r="CI924" t="str">
            <v/>
          </cell>
          <cell r="CJ924" t="str">
            <v/>
          </cell>
          <cell r="CK924" t="str">
            <v/>
          </cell>
          <cell r="CL924" t="str">
            <v/>
          </cell>
          <cell r="CM924" t="str">
            <v/>
          </cell>
          <cell r="CN924" t="str">
            <v/>
          </cell>
          <cell r="CO924" t="str">
            <v/>
          </cell>
          <cell r="CP924" t="str">
            <v/>
          </cell>
          <cell r="CQ924" t="str">
            <v/>
          </cell>
          <cell r="CR924" t="str">
            <v/>
          </cell>
          <cell r="CS924" t="str">
            <v/>
          </cell>
          <cell r="CT924" t="str">
            <v/>
          </cell>
          <cell r="CU924" t="str">
            <v/>
          </cell>
          <cell r="CV924" t="str">
            <v/>
          </cell>
          <cell r="CW924" t="str">
            <v/>
          </cell>
          <cell r="CX924" t="str">
            <v/>
          </cell>
          <cell r="CY924" t="str">
            <v/>
          </cell>
          <cell r="CZ924" t="str">
            <v/>
          </cell>
          <cell r="DA924" t="str">
            <v/>
          </cell>
          <cell r="DB924" t="str">
            <v/>
          </cell>
          <cell r="DC924" t="str">
            <v/>
          </cell>
          <cell r="DD924" t="str">
            <v/>
          </cell>
          <cell r="DE924" t="str">
            <v/>
          </cell>
          <cell r="DF924" t="str">
            <v/>
          </cell>
          <cell r="DG924" t="str">
            <v/>
          </cell>
          <cell r="DH924" t="str">
            <v/>
          </cell>
          <cell r="DI924" t="str">
            <v/>
          </cell>
          <cell r="DJ924" t="str">
            <v/>
          </cell>
          <cell r="DK924" t="str">
            <v/>
          </cell>
          <cell r="DL924" t="str">
            <v/>
          </cell>
          <cell r="DM924" t="str">
            <v/>
          </cell>
          <cell r="DN924" t="str">
            <v/>
          </cell>
          <cell r="DO924" t="str">
            <v/>
          </cell>
          <cell r="DP924" t="str">
            <v/>
          </cell>
          <cell r="DQ924" t="str">
            <v/>
          </cell>
          <cell r="DR924" t="str">
            <v/>
          </cell>
          <cell r="DS924" t="str">
            <v/>
          </cell>
          <cell r="DT924" t="str">
            <v/>
          </cell>
          <cell r="DU924" t="str">
            <v/>
          </cell>
          <cell r="DV924" t="str">
            <v/>
          </cell>
          <cell r="DW924" t="str">
            <v/>
          </cell>
          <cell r="DX924" t="str">
            <v/>
          </cell>
          <cell r="DY924" t="str">
            <v/>
          </cell>
          <cell r="DZ924" t="str">
            <v/>
          </cell>
          <cell r="EA924" t="str">
            <v/>
          </cell>
          <cell r="EB924" t="str">
            <v/>
          </cell>
          <cell r="EC924" t="str">
            <v/>
          </cell>
          <cell r="ED924" t="str">
            <v/>
          </cell>
          <cell r="EE924" t="str">
            <v/>
          </cell>
          <cell r="EF924" t="str">
            <v/>
          </cell>
          <cell r="EG924" t="str">
            <v/>
          </cell>
          <cell r="EH924" t="str">
            <v/>
          </cell>
          <cell r="EI924" t="str">
            <v/>
          </cell>
          <cell r="EJ924" t="str">
            <v/>
          </cell>
          <cell r="EK924" t="str">
            <v/>
          </cell>
          <cell r="EL924" t="str">
            <v/>
          </cell>
          <cell r="EM924" t="str">
            <v/>
          </cell>
          <cell r="EN924" t="str">
            <v/>
          </cell>
          <cell r="EO924" t="str">
            <v/>
          </cell>
          <cell r="EP924" t="str">
            <v/>
          </cell>
          <cell r="EQ924" t="str">
            <v/>
          </cell>
          <cell r="ER924" t="str">
            <v/>
          </cell>
          <cell r="ES924" t="str">
            <v/>
          </cell>
          <cell r="ET924" t="str">
            <v/>
          </cell>
          <cell r="EU924" t="str">
            <v/>
          </cell>
          <cell r="EV924" t="str">
            <v/>
          </cell>
          <cell r="EW924" t="str">
            <v/>
          </cell>
          <cell r="EX924" t="str">
            <v/>
          </cell>
          <cell r="EY924" t="str">
            <v/>
          </cell>
          <cell r="EZ924" t="str">
            <v/>
          </cell>
          <cell r="FA924" t="str">
            <v/>
          </cell>
          <cell r="FB924" t="str">
            <v/>
          </cell>
          <cell r="FC924" t="str">
            <v/>
          </cell>
          <cell r="FD924" t="str">
            <v/>
          </cell>
          <cell r="FE924" t="str">
            <v/>
          </cell>
          <cell r="FF924" t="str">
            <v/>
          </cell>
          <cell r="FG924" t="str">
            <v/>
          </cell>
          <cell r="FH924" t="str">
            <v/>
          </cell>
          <cell r="FI924" t="str">
            <v/>
          </cell>
          <cell r="FJ924" t="str">
            <v/>
          </cell>
          <cell r="FK924" t="str">
            <v/>
          </cell>
          <cell r="FL924" t="str">
            <v/>
          </cell>
          <cell r="FM924" t="str">
            <v/>
          </cell>
          <cell r="FN924" t="str">
            <v/>
          </cell>
          <cell r="FO924" t="str">
            <v/>
          </cell>
          <cell r="FP924" t="str">
            <v/>
          </cell>
          <cell r="FQ924" t="str">
            <v/>
          </cell>
          <cell r="FR924" t="str">
            <v/>
          </cell>
          <cell r="FS924" t="str">
            <v/>
          </cell>
          <cell r="FT924" t="str">
            <v/>
          </cell>
          <cell r="FU924" t="str">
            <v/>
          </cell>
          <cell r="FV924" t="str">
            <v/>
          </cell>
          <cell r="FW924" t="str">
            <v/>
          </cell>
          <cell r="FX924" t="str">
            <v/>
          </cell>
          <cell r="FY924" t="str">
            <v/>
          </cell>
          <cell r="FZ924" t="str">
            <v/>
          </cell>
          <cell r="GA924" t="str">
            <v/>
          </cell>
          <cell r="GB924" t="str">
            <v/>
          </cell>
          <cell r="GC924" t="str">
            <v/>
          </cell>
          <cell r="GD924" t="str">
            <v/>
          </cell>
          <cell r="GE924" t="str">
            <v/>
          </cell>
          <cell r="GF924" t="str">
            <v/>
          </cell>
          <cell r="GG924" t="str">
            <v/>
          </cell>
          <cell r="GH924" t="str">
            <v/>
          </cell>
          <cell r="GI924" t="str">
            <v/>
          </cell>
          <cell r="GJ924" t="str">
            <v/>
          </cell>
          <cell r="GK924" t="str">
            <v/>
          </cell>
          <cell r="GL924" t="str">
            <v/>
          </cell>
          <cell r="GM924" t="str">
            <v/>
          </cell>
          <cell r="GN924" t="str">
            <v/>
          </cell>
          <cell r="GO924" t="str">
            <v/>
          </cell>
          <cell r="GP924" t="str">
            <v/>
          </cell>
          <cell r="GQ924" t="str">
            <v/>
          </cell>
          <cell r="GR924" t="str">
            <v/>
          </cell>
          <cell r="GS924" t="str">
            <v/>
          </cell>
          <cell r="GT924" t="str">
            <v/>
          </cell>
          <cell r="GU924" t="str">
            <v/>
          </cell>
          <cell r="GV924" t="str">
            <v/>
          </cell>
          <cell r="GW924" t="str">
            <v/>
          </cell>
          <cell r="GX924" t="str">
            <v/>
          </cell>
          <cell r="GY924" t="str">
            <v/>
          </cell>
          <cell r="GZ924" t="str">
            <v/>
          </cell>
          <cell r="HA924" t="str">
            <v/>
          </cell>
          <cell r="HB924" t="str">
            <v/>
          </cell>
          <cell r="HC924" t="str">
            <v/>
          </cell>
          <cell r="HD924" t="str">
            <v/>
          </cell>
          <cell r="HE924" t="str">
            <v/>
          </cell>
          <cell r="HF924" t="str">
            <v/>
          </cell>
          <cell r="HG924" t="str">
            <v/>
          </cell>
          <cell r="HH924" t="str">
            <v/>
          </cell>
          <cell r="HI924" t="str">
            <v/>
          </cell>
          <cell r="HJ924" t="str">
            <v/>
          </cell>
          <cell r="HK924" t="str">
            <v/>
          </cell>
          <cell r="HL924" t="str">
            <v/>
          </cell>
          <cell r="HM924" t="str">
            <v/>
          </cell>
          <cell r="HN924" t="str">
            <v/>
          </cell>
          <cell r="HO924" t="str">
            <v/>
          </cell>
          <cell r="HP924" t="str">
            <v/>
          </cell>
          <cell r="HQ924" t="str">
            <v/>
          </cell>
          <cell r="HR924" t="str">
            <v/>
          </cell>
          <cell r="HS924" t="str">
            <v/>
          </cell>
          <cell r="HT924" t="str">
            <v/>
          </cell>
          <cell r="HU924" t="str">
            <v/>
          </cell>
          <cell r="HV924" t="str">
            <v/>
          </cell>
          <cell r="HW924" t="str">
            <v/>
          </cell>
          <cell r="HX924" t="str">
            <v/>
          </cell>
          <cell r="HY924" t="str">
            <v/>
          </cell>
          <cell r="HZ924" t="str">
            <v/>
          </cell>
          <cell r="IA924" t="str">
            <v/>
          </cell>
          <cell r="IB924" t="str">
            <v/>
          </cell>
          <cell r="IC924" t="str">
            <v/>
          </cell>
          <cell r="ID924" t="str">
            <v/>
          </cell>
        </row>
        <row r="925">
          <cell r="A925" t="str">
            <v/>
          </cell>
          <cell r="B925" t="str">
            <v/>
          </cell>
          <cell r="C925" t="str">
            <v/>
          </cell>
          <cell r="D925" t="str">
            <v/>
          </cell>
          <cell r="E925" t="str">
            <v/>
          </cell>
          <cell r="F925" t="str">
            <v/>
          </cell>
          <cell r="G925" t="str">
            <v/>
          </cell>
          <cell r="H925" t="str">
            <v/>
          </cell>
          <cell r="I925" t="str">
            <v/>
          </cell>
          <cell r="J925" t="str">
            <v/>
          </cell>
          <cell r="K925" t="str">
            <v/>
          </cell>
          <cell r="L925" t="str">
            <v/>
          </cell>
          <cell r="M925" t="str">
            <v/>
          </cell>
          <cell r="N925" t="str">
            <v/>
          </cell>
          <cell r="O925" t="str">
            <v/>
          </cell>
          <cell r="P925" t="str">
            <v/>
          </cell>
          <cell r="Q925" t="str">
            <v/>
          </cell>
          <cell r="R925" t="str">
            <v/>
          </cell>
          <cell r="S925" t="str">
            <v/>
          </cell>
          <cell r="T925" t="str">
            <v/>
          </cell>
          <cell r="U925" t="str">
            <v/>
          </cell>
          <cell r="V925" t="str">
            <v/>
          </cell>
          <cell r="W925" t="str">
            <v/>
          </cell>
          <cell r="X925" t="str">
            <v/>
          </cell>
          <cell r="Y925" t="str">
            <v/>
          </cell>
          <cell r="Z925" t="str">
            <v/>
          </cell>
          <cell r="AA925" t="str">
            <v/>
          </cell>
          <cell r="AB925" t="str">
            <v/>
          </cell>
          <cell r="AC925" t="str">
            <v/>
          </cell>
          <cell r="AD925" t="str">
            <v/>
          </cell>
          <cell r="AE925" t="str">
            <v/>
          </cell>
          <cell r="AF925" t="str">
            <v/>
          </cell>
          <cell r="AG925" t="str">
            <v/>
          </cell>
          <cell r="AH925" t="str">
            <v/>
          </cell>
          <cell r="AI925" t="str">
            <v/>
          </cell>
          <cell r="AJ925" t="str">
            <v/>
          </cell>
          <cell r="AK925" t="str">
            <v/>
          </cell>
          <cell r="AL925" t="str">
            <v/>
          </cell>
          <cell r="AM925" t="str">
            <v/>
          </cell>
          <cell r="AN925" t="str">
            <v/>
          </cell>
          <cell r="AO925" t="str">
            <v/>
          </cell>
          <cell r="AP925" t="str">
            <v/>
          </cell>
          <cell r="AQ925" t="str">
            <v/>
          </cell>
          <cell r="AR925" t="str">
            <v/>
          </cell>
          <cell r="AS925" t="str">
            <v/>
          </cell>
          <cell r="AT925" t="str">
            <v/>
          </cell>
          <cell r="AU925" t="str">
            <v/>
          </cell>
          <cell r="AV925" t="str">
            <v/>
          </cell>
          <cell r="AW925" t="str">
            <v/>
          </cell>
          <cell r="AX925" t="str">
            <v/>
          </cell>
          <cell r="AY925" t="str">
            <v/>
          </cell>
          <cell r="AZ925" t="str">
            <v/>
          </cell>
          <cell r="BA925" t="str">
            <v/>
          </cell>
          <cell r="BB925" t="str">
            <v/>
          </cell>
          <cell r="BC925" t="str">
            <v/>
          </cell>
          <cell r="BD925" t="str">
            <v/>
          </cell>
          <cell r="BE925" t="str">
            <v/>
          </cell>
          <cell r="BF925" t="str">
            <v/>
          </cell>
          <cell r="BG925" t="str">
            <v/>
          </cell>
          <cell r="BH925" t="str">
            <v/>
          </cell>
          <cell r="BI925" t="str">
            <v/>
          </cell>
          <cell r="BJ925" t="str">
            <v/>
          </cell>
          <cell r="BK925" t="str">
            <v/>
          </cell>
          <cell r="BL925" t="str">
            <v/>
          </cell>
          <cell r="BM925" t="str">
            <v/>
          </cell>
          <cell r="BN925" t="str">
            <v/>
          </cell>
          <cell r="BO925" t="str">
            <v/>
          </cell>
          <cell r="BP925" t="str">
            <v/>
          </cell>
          <cell r="BQ925" t="str">
            <v/>
          </cell>
          <cell r="BR925" t="str">
            <v/>
          </cell>
          <cell r="BS925" t="str">
            <v/>
          </cell>
          <cell r="BT925" t="str">
            <v/>
          </cell>
          <cell r="BU925" t="str">
            <v/>
          </cell>
          <cell r="BV925" t="str">
            <v/>
          </cell>
          <cell r="BW925" t="str">
            <v/>
          </cell>
          <cell r="BX925" t="str">
            <v/>
          </cell>
          <cell r="BY925" t="str">
            <v/>
          </cell>
          <cell r="BZ925" t="str">
            <v/>
          </cell>
          <cell r="CA925" t="str">
            <v/>
          </cell>
          <cell r="CB925" t="str">
            <v/>
          </cell>
          <cell r="CC925" t="str">
            <v/>
          </cell>
          <cell r="CD925" t="str">
            <v/>
          </cell>
          <cell r="CE925" t="str">
            <v/>
          </cell>
          <cell r="CF925" t="str">
            <v/>
          </cell>
          <cell r="CG925" t="str">
            <v/>
          </cell>
          <cell r="CH925" t="str">
            <v/>
          </cell>
          <cell r="CI925" t="str">
            <v/>
          </cell>
          <cell r="CJ925" t="str">
            <v/>
          </cell>
          <cell r="CK925" t="str">
            <v/>
          </cell>
          <cell r="CL925" t="str">
            <v/>
          </cell>
          <cell r="CM925" t="str">
            <v/>
          </cell>
          <cell r="CN925" t="str">
            <v/>
          </cell>
          <cell r="CO925" t="str">
            <v/>
          </cell>
          <cell r="CP925" t="str">
            <v/>
          </cell>
          <cell r="CQ925" t="str">
            <v/>
          </cell>
          <cell r="CR925" t="str">
            <v/>
          </cell>
          <cell r="CS925" t="str">
            <v/>
          </cell>
          <cell r="CT925" t="str">
            <v/>
          </cell>
          <cell r="CU925" t="str">
            <v/>
          </cell>
          <cell r="CV925" t="str">
            <v/>
          </cell>
          <cell r="CW925" t="str">
            <v/>
          </cell>
          <cell r="CX925" t="str">
            <v/>
          </cell>
          <cell r="CY925" t="str">
            <v/>
          </cell>
          <cell r="CZ925" t="str">
            <v/>
          </cell>
          <cell r="DA925" t="str">
            <v/>
          </cell>
          <cell r="DB925" t="str">
            <v/>
          </cell>
          <cell r="DC925" t="str">
            <v/>
          </cell>
          <cell r="DD925" t="str">
            <v/>
          </cell>
          <cell r="DE925" t="str">
            <v/>
          </cell>
          <cell r="DF925" t="str">
            <v/>
          </cell>
          <cell r="DG925" t="str">
            <v/>
          </cell>
          <cell r="DH925" t="str">
            <v/>
          </cell>
          <cell r="DI925" t="str">
            <v/>
          </cell>
          <cell r="DJ925" t="str">
            <v/>
          </cell>
          <cell r="DK925" t="str">
            <v/>
          </cell>
          <cell r="DL925" t="str">
            <v/>
          </cell>
          <cell r="DM925" t="str">
            <v/>
          </cell>
          <cell r="DN925" t="str">
            <v/>
          </cell>
          <cell r="DO925" t="str">
            <v/>
          </cell>
          <cell r="DP925" t="str">
            <v/>
          </cell>
          <cell r="DQ925" t="str">
            <v/>
          </cell>
          <cell r="DR925" t="str">
            <v/>
          </cell>
          <cell r="DS925" t="str">
            <v/>
          </cell>
          <cell r="DT925" t="str">
            <v/>
          </cell>
          <cell r="DU925" t="str">
            <v/>
          </cell>
          <cell r="DV925" t="str">
            <v/>
          </cell>
          <cell r="DW925" t="str">
            <v/>
          </cell>
          <cell r="DX925" t="str">
            <v/>
          </cell>
          <cell r="DY925" t="str">
            <v/>
          </cell>
          <cell r="DZ925" t="str">
            <v/>
          </cell>
          <cell r="EA925" t="str">
            <v/>
          </cell>
          <cell r="EB925" t="str">
            <v/>
          </cell>
          <cell r="EC925" t="str">
            <v/>
          </cell>
          <cell r="ED925" t="str">
            <v/>
          </cell>
          <cell r="EE925" t="str">
            <v/>
          </cell>
          <cell r="EF925" t="str">
            <v/>
          </cell>
          <cell r="EG925" t="str">
            <v/>
          </cell>
          <cell r="EH925" t="str">
            <v/>
          </cell>
          <cell r="EI925" t="str">
            <v/>
          </cell>
          <cell r="EJ925" t="str">
            <v/>
          </cell>
          <cell r="EK925" t="str">
            <v/>
          </cell>
          <cell r="EL925" t="str">
            <v/>
          </cell>
          <cell r="EM925" t="str">
            <v/>
          </cell>
          <cell r="EN925" t="str">
            <v/>
          </cell>
          <cell r="EO925" t="str">
            <v/>
          </cell>
          <cell r="EP925" t="str">
            <v/>
          </cell>
          <cell r="EQ925" t="str">
            <v/>
          </cell>
          <cell r="ER925" t="str">
            <v/>
          </cell>
          <cell r="ES925" t="str">
            <v/>
          </cell>
          <cell r="ET925" t="str">
            <v/>
          </cell>
          <cell r="EU925" t="str">
            <v/>
          </cell>
          <cell r="EV925" t="str">
            <v/>
          </cell>
          <cell r="EW925" t="str">
            <v/>
          </cell>
          <cell r="EX925" t="str">
            <v/>
          </cell>
          <cell r="EY925" t="str">
            <v/>
          </cell>
          <cell r="EZ925" t="str">
            <v/>
          </cell>
          <cell r="FA925" t="str">
            <v/>
          </cell>
          <cell r="FB925" t="str">
            <v/>
          </cell>
          <cell r="FC925" t="str">
            <v/>
          </cell>
          <cell r="FD925" t="str">
            <v/>
          </cell>
          <cell r="FE925" t="str">
            <v/>
          </cell>
          <cell r="FF925" t="str">
            <v/>
          </cell>
          <cell r="FG925" t="str">
            <v/>
          </cell>
          <cell r="FH925" t="str">
            <v/>
          </cell>
          <cell r="FI925" t="str">
            <v/>
          </cell>
          <cell r="FJ925" t="str">
            <v/>
          </cell>
          <cell r="FK925" t="str">
            <v/>
          </cell>
          <cell r="FL925" t="str">
            <v/>
          </cell>
          <cell r="FM925" t="str">
            <v/>
          </cell>
          <cell r="FN925" t="str">
            <v/>
          </cell>
          <cell r="FO925" t="str">
            <v/>
          </cell>
          <cell r="FP925" t="str">
            <v/>
          </cell>
          <cell r="FQ925" t="str">
            <v/>
          </cell>
          <cell r="FR925" t="str">
            <v/>
          </cell>
          <cell r="FS925" t="str">
            <v/>
          </cell>
          <cell r="FT925" t="str">
            <v/>
          </cell>
          <cell r="FU925" t="str">
            <v/>
          </cell>
          <cell r="FV925" t="str">
            <v/>
          </cell>
          <cell r="FW925" t="str">
            <v/>
          </cell>
          <cell r="FX925" t="str">
            <v/>
          </cell>
          <cell r="FY925" t="str">
            <v/>
          </cell>
          <cell r="FZ925" t="str">
            <v/>
          </cell>
          <cell r="GA925" t="str">
            <v/>
          </cell>
          <cell r="GB925" t="str">
            <v/>
          </cell>
          <cell r="GC925" t="str">
            <v/>
          </cell>
          <cell r="GD925" t="str">
            <v/>
          </cell>
          <cell r="GE925" t="str">
            <v/>
          </cell>
          <cell r="GF925" t="str">
            <v/>
          </cell>
          <cell r="GG925" t="str">
            <v/>
          </cell>
          <cell r="GH925" t="str">
            <v/>
          </cell>
          <cell r="GI925" t="str">
            <v/>
          </cell>
          <cell r="GJ925" t="str">
            <v/>
          </cell>
          <cell r="GK925" t="str">
            <v/>
          </cell>
          <cell r="GL925" t="str">
            <v/>
          </cell>
          <cell r="GM925" t="str">
            <v/>
          </cell>
          <cell r="GN925" t="str">
            <v/>
          </cell>
          <cell r="GO925" t="str">
            <v/>
          </cell>
          <cell r="GP925" t="str">
            <v/>
          </cell>
          <cell r="GQ925" t="str">
            <v/>
          </cell>
          <cell r="GR925" t="str">
            <v/>
          </cell>
          <cell r="GS925" t="str">
            <v/>
          </cell>
          <cell r="GT925" t="str">
            <v/>
          </cell>
          <cell r="GU925" t="str">
            <v/>
          </cell>
          <cell r="GV925" t="str">
            <v/>
          </cell>
          <cell r="GW925" t="str">
            <v/>
          </cell>
          <cell r="GX925" t="str">
            <v/>
          </cell>
          <cell r="GY925" t="str">
            <v/>
          </cell>
          <cell r="GZ925" t="str">
            <v/>
          </cell>
          <cell r="HA925" t="str">
            <v/>
          </cell>
          <cell r="HB925" t="str">
            <v/>
          </cell>
          <cell r="HC925" t="str">
            <v/>
          </cell>
          <cell r="HD925" t="str">
            <v/>
          </cell>
          <cell r="HE925" t="str">
            <v/>
          </cell>
          <cell r="HF925" t="str">
            <v/>
          </cell>
          <cell r="HG925" t="str">
            <v/>
          </cell>
          <cell r="HH925" t="str">
            <v/>
          </cell>
          <cell r="HI925" t="str">
            <v/>
          </cell>
          <cell r="HJ925" t="str">
            <v/>
          </cell>
          <cell r="HK925" t="str">
            <v/>
          </cell>
          <cell r="HL925" t="str">
            <v/>
          </cell>
          <cell r="HM925" t="str">
            <v/>
          </cell>
          <cell r="HN925" t="str">
            <v/>
          </cell>
          <cell r="HO925" t="str">
            <v/>
          </cell>
          <cell r="HP925" t="str">
            <v/>
          </cell>
          <cell r="HQ925" t="str">
            <v/>
          </cell>
          <cell r="HR925" t="str">
            <v/>
          </cell>
          <cell r="HS925" t="str">
            <v/>
          </cell>
          <cell r="HT925" t="str">
            <v/>
          </cell>
          <cell r="HU925" t="str">
            <v/>
          </cell>
          <cell r="HV925" t="str">
            <v/>
          </cell>
          <cell r="HW925" t="str">
            <v/>
          </cell>
          <cell r="HX925" t="str">
            <v/>
          </cell>
          <cell r="HY925" t="str">
            <v/>
          </cell>
          <cell r="HZ925" t="str">
            <v/>
          </cell>
          <cell r="IA925" t="str">
            <v/>
          </cell>
          <cell r="IB925" t="str">
            <v/>
          </cell>
          <cell r="IC925" t="str">
            <v/>
          </cell>
          <cell r="ID925" t="str">
            <v/>
          </cell>
        </row>
        <row r="926">
          <cell r="A926" t="str">
            <v/>
          </cell>
          <cell r="B926" t="str">
            <v/>
          </cell>
          <cell r="C926" t="str">
            <v/>
          </cell>
          <cell r="D926" t="str">
            <v/>
          </cell>
          <cell r="E926" t="str">
            <v/>
          </cell>
          <cell r="F926" t="str">
            <v/>
          </cell>
          <cell r="G926" t="str">
            <v/>
          </cell>
          <cell r="H926" t="str">
            <v/>
          </cell>
          <cell r="I926" t="str">
            <v/>
          </cell>
          <cell r="J926" t="str">
            <v/>
          </cell>
          <cell r="K926" t="str">
            <v/>
          </cell>
          <cell r="L926" t="str">
            <v/>
          </cell>
          <cell r="M926" t="str">
            <v/>
          </cell>
          <cell r="N926" t="str">
            <v/>
          </cell>
          <cell r="O926" t="str">
            <v/>
          </cell>
          <cell r="P926" t="str">
            <v/>
          </cell>
          <cell r="Q926" t="str">
            <v/>
          </cell>
          <cell r="R926" t="str">
            <v/>
          </cell>
          <cell r="S926" t="str">
            <v/>
          </cell>
          <cell r="T926" t="str">
            <v/>
          </cell>
          <cell r="U926" t="str">
            <v/>
          </cell>
          <cell r="V926" t="str">
            <v/>
          </cell>
          <cell r="W926" t="str">
            <v/>
          </cell>
          <cell r="X926" t="str">
            <v/>
          </cell>
          <cell r="Y926" t="str">
            <v/>
          </cell>
          <cell r="Z926" t="str">
            <v/>
          </cell>
          <cell r="AA926" t="str">
            <v/>
          </cell>
          <cell r="AB926" t="str">
            <v/>
          </cell>
          <cell r="AC926" t="str">
            <v/>
          </cell>
          <cell r="AD926" t="str">
            <v/>
          </cell>
          <cell r="AE926" t="str">
            <v/>
          </cell>
          <cell r="AF926" t="str">
            <v/>
          </cell>
          <cell r="AG926" t="str">
            <v/>
          </cell>
          <cell r="AH926" t="str">
            <v/>
          </cell>
          <cell r="AI926" t="str">
            <v/>
          </cell>
          <cell r="AJ926" t="str">
            <v/>
          </cell>
          <cell r="AK926" t="str">
            <v/>
          </cell>
          <cell r="AL926" t="str">
            <v/>
          </cell>
          <cell r="AM926" t="str">
            <v/>
          </cell>
          <cell r="AN926" t="str">
            <v/>
          </cell>
          <cell r="AO926" t="str">
            <v/>
          </cell>
          <cell r="AP926" t="str">
            <v/>
          </cell>
          <cell r="AQ926" t="str">
            <v/>
          </cell>
          <cell r="AR926" t="str">
            <v/>
          </cell>
          <cell r="AS926" t="str">
            <v/>
          </cell>
          <cell r="AT926" t="str">
            <v/>
          </cell>
          <cell r="AU926" t="str">
            <v/>
          </cell>
          <cell r="AV926" t="str">
            <v/>
          </cell>
          <cell r="AW926" t="str">
            <v/>
          </cell>
          <cell r="AX926" t="str">
            <v/>
          </cell>
          <cell r="AY926" t="str">
            <v/>
          </cell>
          <cell r="AZ926" t="str">
            <v/>
          </cell>
          <cell r="BA926" t="str">
            <v/>
          </cell>
          <cell r="BB926" t="str">
            <v/>
          </cell>
          <cell r="BC926" t="str">
            <v/>
          </cell>
          <cell r="BD926" t="str">
            <v/>
          </cell>
          <cell r="BE926" t="str">
            <v/>
          </cell>
          <cell r="BF926" t="str">
            <v/>
          </cell>
          <cell r="BG926" t="str">
            <v/>
          </cell>
          <cell r="BH926" t="str">
            <v/>
          </cell>
          <cell r="BI926" t="str">
            <v/>
          </cell>
          <cell r="BJ926" t="str">
            <v/>
          </cell>
          <cell r="BK926" t="str">
            <v/>
          </cell>
          <cell r="BL926" t="str">
            <v/>
          </cell>
          <cell r="BM926" t="str">
            <v/>
          </cell>
          <cell r="BN926" t="str">
            <v/>
          </cell>
          <cell r="BO926" t="str">
            <v/>
          </cell>
          <cell r="BP926" t="str">
            <v/>
          </cell>
          <cell r="BQ926" t="str">
            <v/>
          </cell>
          <cell r="BR926" t="str">
            <v/>
          </cell>
          <cell r="BS926" t="str">
            <v/>
          </cell>
          <cell r="BT926" t="str">
            <v/>
          </cell>
          <cell r="BU926" t="str">
            <v/>
          </cell>
          <cell r="BV926" t="str">
            <v/>
          </cell>
          <cell r="BW926" t="str">
            <v/>
          </cell>
          <cell r="BX926" t="str">
            <v/>
          </cell>
          <cell r="BY926" t="str">
            <v/>
          </cell>
          <cell r="BZ926" t="str">
            <v/>
          </cell>
          <cell r="CA926" t="str">
            <v/>
          </cell>
          <cell r="CB926" t="str">
            <v/>
          </cell>
          <cell r="CC926" t="str">
            <v/>
          </cell>
          <cell r="CD926" t="str">
            <v/>
          </cell>
          <cell r="CE926" t="str">
            <v/>
          </cell>
          <cell r="CF926" t="str">
            <v/>
          </cell>
          <cell r="CG926" t="str">
            <v/>
          </cell>
          <cell r="CH926" t="str">
            <v/>
          </cell>
          <cell r="CI926" t="str">
            <v/>
          </cell>
          <cell r="CJ926" t="str">
            <v/>
          </cell>
          <cell r="CK926" t="str">
            <v/>
          </cell>
          <cell r="CL926" t="str">
            <v/>
          </cell>
          <cell r="CM926" t="str">
            <v/>
          </cell>
          <cell r="CN926" t="str">
            <v/>
          </cell>
          <cell r="CO926" t="str">
            <v/>
          </cell>
          <cell r="CP926" t="str">
            <v/>
          </cell>
          <cell r="CQ926" t="str">
            <v/>
          </cell>
          <cell r="CR926" t="str">
            <v/>
          </cell>
          <cell r="CS926" t="str">
            <v/>
          </cell>
          <cell r="CT926" t="str">
            <v/>
          </cell>
          <cell r="CU926" t="str">
            <v/>
          </cell>
          <cell r="CV926" t="str">
            <v/>
          </cell>
          <cell r="CW926" t="str">
            <v/>
          </cell>
          <cell r="CX926" t="str">
            <v/>
          </cell>
          <cell r="CY926" t="str">
            <v/>
          </cell>
          <cell r="CZ926" t="str">
            <v/>
          </cell>
          <cell r="DA926" t="str">
            <v/>
          </cell>
          <cell r="DB926" t="str">
            <v/>
          </cell>
          <cell r="DC926" t="str">
            <v/>
          </cell>
          <cell r="DD926" t="str">
            <v/>
          </cell>
          <cell r="DE926" t="str">
            <v/>
          </cell>
          <cell r="DF926" t="str">
            <v/>
          </cell>
          <cell r="DG926" t="str">
            <v/>
          </cell>
          <cell r="DH926" t="str">
            <v/>
          </cell>
          <cell r="DI926" t="str">
            <v/>
          </cell>
          <cell r="DJ926" t="str">
            <v/>
          </cell>
          <cell r="DK926" t="str">
            <v/>
          </cell>
          <cell r="DL926" t="str">
            <v/>
          </cell>
          <cell r="DM926" t="str">
            <v/>
          </cell>
          <cell r="DN926" t="str">
            <v/>
          </cell>
          <cell r="DO926" t="str">
            <v/>
          </cell>
          <cell r="DP926" t="str">
            <v/>
          </cell>
          <cell r="DQ926" t="str">
            <v/>
          </cell>
          <cell r="DR926" t="str">
            <v/>
          </cell>
          <cell r="DS926" t="str">
            <v/>
          </cell>
          <cell r="DT926" t="str">
            <v/>
          </cell>
          <cell r="DU926" t="str">
            <v/>
          </cell>
          <cell r="DV926" t="str">
            <v/>
          </cell>
          <cell r="DW926" t="str">
            <v/>
          </cell>
          <cell r="DX926" t="str">
            <v/>
          </cell>
          <cell r="DY926" t="str">
            <v/>
          </cell>
          <cell r="DZ926" t="str">
            <v/>
          </cell>
          <cell r="EA926" t="str">
            <v/>
          </cell>
          <cell r="EB926" t="str">
            <v/>
          </cell>
          <cell r="EC926" t="str">
            <v/>
          </cell>
          <cell r="ED926" t="str">
            <v/>
          </cell>
          <cell r="EE926" t="str">
            <v/>
          </cell>
          <cell r="EF926" t="str">
            <v/>
          </cell>
          <cell r="EG926" t="str">
            <v/>
          </cell>
          <cell r="EH926" t="str">
            <v/>
          </cell>
          <cell r="EI926" t="str">
            <v/>
          </cell>
          <cell r="EJ926" t="str">
            <v/>
          </cell>
          <cell r="EK926" t="str">
            <v/>
          </cell>
          <cell r="EL926" t="str">
            <v/>
          </cell>
          <cell r="EM926" t="str">
            <v/>
          </cell>
          <cell r="EN926" t="str">
            <v/>
          </cell>
          <cell r="EO926" t="str">
            <v/>
          </cell>
          <cell r="EP926" t="str">
            <v/>
          </cell>
          <cell r="EQ926" t="str">
            <v/>
          </cell>
          <cell r="ER926" t="str">
            <v/>
          </cell>
          <cell r="ES926" t="str">
            <v/>
          </cell>
          <cell r="ET926" t="str">
            <v/>
          </cell>
          <cell r="EU926" t="str">
            <v/>
          </cell>
          <cell r="EV926" t="str">
            <v/>
          </cell>
          <cell r="EW926" t="str">
            <v/>
          </cell>
          <cell r="EX926" t="str">
            <v/>
          </cell>
          <cell r="EY926" t="str">
            <v/>
          </cell>
          <cell r="EZ926" t="str">
            <v/>
          </cell>
          <cell r="FA926" t="str">
            <v/>
          </cell>
          <cell r="FB926" t="str">
            <v/>
          </cell>
          <cell r="FC926" t="str">
            <v/>
          </cell>
          <cell r="FD926" t="str">
            <v/>
          </cell>
          <cell r="FE926" t="str">
            <v/>
          </cell>
          <cell r="FF926" t="str">
            <v/>
          </cell>
          <cell r="FG926" t="str">
            <v/>
          </cell>
          <cell r="FH926" t="str">
            <v/>
          </cell>
          <cell r="FI926" t="str">
            <v/>
          </cell>
          <cell r="FJ926" t="str">
            <v/>
          </cell>
          <cell r="FK926" t="str">
            <v/>
          </cell>
          <cell r="FL926" t="str">
            <v/>
          </cell>
          <cell r="FM926" t="str">
            <v/>
          </cell>
          <cell r="FN926" t="str">
            <v/>
          </cell>
          <cell r="FO926" t="str">
            <v/>
          </cell>
          <cell r="FP926" t="str">
            <v/>
          </cell>
          <cell r="FQ926" t="str">
            <v/>
          </cell>
          <cell r="FR926" t="str">
            <v/>
          </cell>
          <cell r="FS926" t="str">
            <v/>
          </cell>
          <cell r="FT926" t="str">
            <v/>
          </cell>
          <cell r="FU926" t="str">
            <v/>
          </cell>
          <cell r="FV926" t="str">
            <v/>
          </cell>
          <cell r="FW926" t="str">
            <v/>
          </cell>
          <cell r="FX926" t="str">
            <v/>
          </cell>
          <cell r="FY926" t="str">
            <v/>
          </cell>
          <cell r="FZ926" t="str">
            <v/>
          </cell>
          <cell r="GA926" t="str">
            <v/>
          </cell>
          <cell r="GB926" t="str">
            <v/>
          </cell>
          <cell r="GC926" t="str">
            <v/>
          </cell>
          <cell r="GD926" t="str">
            <v/>
          </cell>
          <cell r="GE926" t="str">
            <v/>
          </cell>
          <cell r="GF926" t="str">
            <v/>
          </cell>
          <cell r="GG926" t="str">
            <v/>
          </cell>
          <cell r="GH926" t="str">
            <v/>
          </cell>
          <cell r="GI926" t="str">
            <v/>
          </cell>
          <cell r="GJ926" t="str">
            <v/>
          </cell>
          <cell r="GK926" t="str">
            <v/>
          </cell>
          <cell r="GL926" t="str">
            <v/>
          </cell>
          <cell r="GM926" t="str">
            <v/>
          </cell>
          <cell r="GN926" t="str">
            <v/>
          </cell>
          <cell r="GO926" t="str">
            <v/>
          </cell>
          <cell r="GP926" t="str">
            <v/>
          </cell>
          <cell r="GQ926" t="str">
            <v/>
          </cell>
          <cell r="GR926" t="str">
            <v/>
          </cell>
          <cell r="GS926" t="str">
            <v/>
          </cell>
          <cell r="GT926" t="str">
            <v/>
          </cell>
          <cell r="GU926" t="str">
            <v/>
          </cell>
          <cell r="GV926" t="str">
            <v/>
          </cell>
          <cell r="GW926" t="str">
            <v/>
          </cell>
          <cell r="GX926" t="str">
            <v/>
          </cell>
          <cell r="GY926" t="str">
            <v/>
          </cell>
          <cell r="GZ926" t="str">
            <v/>
          </cell>
          <cell r="HA926" t="str">
            <v/>
          </cell>
          <cell r="HB926" t="str">
            <v/>
          </cell>
          <cell r="HC926" t="str">
            <v/>
          </cell>
          <cell r="HD926" t="str">
            <v/>
          </cell>
          <cell r="HE926" t="str">
            <v/>
          </cell>
          <cell r="HF926" t="str">
            <v/>
          </cell>
          <cell r="HG926" t="str">
            <v/>
          </cell>
          <cell r="HH926" t="str">
            <v/>
          </cell>
          <cell r="HI926" t="str">
            <v/>
          </cell>
          <cell r="HJ926" t="str">
            <v/>
          </cell>
          <cell r="HK926" t="str">
            <v/>
          </cell>
          <cell r="HL926" t="str">
            <v/>
          </cell>
          <cell r="HM926" t="str">
            <v/>
          </cell>
          <cell r="HN926" t="str">
            <v/>
          </cell>
          <cell r="HO926" t="str">
            <v/>
          </cell>
          <cell r="HP926" t="str">
            <v/>
          </cell>
          <cell r="HQ926" t="str">
            <v/>
          </cell>
          <cell r="HR926" t="str">
            <v/>
          </cell>
          <cell r="HS926" t="str">
            <v/>
          </cell>
          <cell r="HT926" t="str">
            <v/>
          </cell>
          <cell r="HU926" t="str">
            <v/>
          </cell>
          <cell r="HV926" t="str">
            <v/>
          </cell>
          <cell r="HW926" t="str">
            <v/>
          </cell>
          <cell r="HX926" t="str">
            <v/>
          </cell>
          <cell r="HY926" t="str">
            <v/>
          </cell>
          <cell r="HZ926" t="str">
            <v/>
          </cell>
          <cell r="IA926" t="str">
            <v/>
          </cell>
          <cell r="IB926" t="str">
            <v/>
          </cell>
          <cell r="IC926" t="str">
            <v/>
          </cell>
          <cell r="ID926" t="str">
            <v/>
          </cell>
        </row>
        <row r="927">
          <cell r="A927" t="str">
            <v/>
          </cell>
          <cell r="B927" t="str">
            <v/>
          </cell>
          <cell r="C927" t="str">
            <v/>
          </cell>
          <cell r="D927" t="str">
            <v/>
          </cell>
          <cell r="E927" t="str">
            <v/>
          </cell>
          <cell r="F927" t="str">
            <v/>
          </cell>
          <cell r="G927" t="str">
            <v/>
          </cell>
          <cell r="H927" t="str">
            <v/>
          </cell>
          <cell r="I927" t="str">
            <v/>
          </cell>
          <cell r="J927" t="str">
            <v/>
          </cell>
          <cell r="K927" t="str">
            <v/>
          </cell>
          <cell r="L927" t="str">
            <v/>
          </cell>
          <cell r="M927" t="str">
            <v/>
          </cell>
          <cell r="N927" t="str">
            <v/>
          </cell>
          <cell r="O927" t="str">
            <v/>
          </cell>
          <cell r="P927" t="str">
            <v/>
          </cell>
          <cell r="Q927" t="str">
            <v/>
          </cell>
          <cell r="R927" t="str">
            <v/>
          </cell>
          <cell r="S927" t="str">
            <v/>
          </cell>
          <cell r="T927" t="str">
            <v/>
          </cell>
          <cell r="U927" t="str">
            <v/>
          </cell>
          <cell r="V927" t="str">
            <v/>
          </cell>
          <cell r="W927" t="str">
            <v/>
          </cell>
          <cell r="X927" t="str">
            <v/>
          </cell>
          <cell r="Y927" t="str">
            <v/>
          </cell>
          <cell r="Z927" t="str">
            <v/>
          </cell>
          <cell r="AA927" t="str">
            <v/>
          </cell>
          <cell r="AB927" t="str">
            <v/>
          </cell>
          <cell r="AC927" t="str">
            <v/>
          </cell>
          <cell r="AD927" t="str">
            <v/>
          </cell>
          <cell r="AE927" t="str">
            <v/>
          </cell>
          <cell r="AF927" t="str">
            <v/>
          </cell>
          <cell r="AG927" t="str">
            <v/>
          </cell>
          <cell r="AH927" t="str">
            <v/>
          </cell>
          <cell r="AI927" t="str">
            <v/>
          </cell>
          <cell r="AJ927" t="str">
            <v/>
          </cell>
          <cell r="AK927" t="str">
            <v/>
          </cell>
          <cell r="AL927" t="str">
            <v/>
          </cell>
          <cell r="AM927" t="str">
            <v/>
          </cell>
          <cell r="AN927" t="str">
            <v/>
          </cell>
          <cell r="AO927" t="str">
            <v/>
          </cell>
          <cell r="AP927" t="str">
            <v/>
          </cell>
          <cell r="AQ927" t="str">
            <v/>
          </cell>
          <cell r="AR927" t="str">
            <v/>
          </cell>
          <cell r="AS927" t="str">
            <v/>
          </cell>
          <cell r="AT927" t="str">
            <v/>
          </cell>
          <cell r="AU927" t="str">
            <v/>
          </cell>
          <cell r="AV927" t="str">
            <v/>
          </cell>
          <cell r="AW927" t="str">
            <v/>
          </cell>
          <cell r="AX927" t="str">
            <v/>
          </cell>
          <cell r="AY927" t="str">
            <v/>
          </cell>
          <cell r="AZ927" t="str">
            <v/>
          </cell>
          <cell r="BA927" t="str">
            <v/>
          </cell>
          <cell r="BB927" t="str">
            <v/>
          </cell>
          <cell r="BC927" t="str">
            <v/>
          </cell>
          <cell r="BD927" t="str">
            <v/>
          </cell>
          <cell r="BE927" t="str">
            <v/>
          </cell>
          <cell r="BF927" t="str">
            <v/>
          </cell>
          <cell r="BG927" t="str">
            <v/>
          </cell>
          <cell r="BH927" t="str">
            <v/>
          </cell>
          <cell r="BI927" t="str">
            <v/>
          </cell>
          <cell r="BJ927" t="str">
            <v/>
          </cell>
          <cell r="BK927" t="str">
            <v/>
          </cell>
          <cell r="BL927" t="str">
            <v/>
          </cell>
          <cell r="BM927" t="str">
            <v/>
          </cell>
          <cell r="BN927" t="str">
            <v/>
          </cell>
          <cell r="BO927" t="str">
            <v/>
          </cell>
          <cell r="BP927" t="str">
            <v/>
          </cell>
          <cell r="BQ927" t="str">
            <v/>
          </cell>
          <cell r="BR927" t="str">
            <v/>
          </cell>
          <cell r="BS927" t="str">
            <v/>
          </cell>
          <cell r="BT927" t="str">
            <v/>
          </cell>
          <cell r="BU927" t="str">
            <v/>
          </cell>
          <cell r="BV927" t="str">
            <v/>
          </cell>
          <cell r="BW927" t="str">
            <v/>
          </cell>
          <cell r="BX927" t="str">
            <v/>
          </cell>
          <cell r="BY927" t="str">
            <v/>
          </cell>
          <cell r="BZ927" t="str">
            <v/>
          </cell>
          <cell r="CA927" t="str">
            <v/>
          </cell>
          <cell r="CB927" t="str">
            <v/>
          </cell>
          <cell r="CC927" t="str">
            <v/>
          </cell>
          <cell r="CD927" t="str">
            <v/>
          </cell>
          <cell r="CE927" t="str">
            <v/>
          </cell>
          <cell r="CF927" t="str">
            <v/>
          </cell>
          <cell r="CG927" t="str">
            <v/>
          </cell>
          <cell r="CH927" t="str">
            <v/>
          </cell>
          <cell r="CI927" t="str">
            <v/>
          </cell>
          <cell r="CJ927" t="str">
            <v/>
          </cell>
          <cell r="CK927" t="str">
            <v/>
          </cell>
          <cell r="CL927" t="str">
            <v/>
          </cell>
          <cell r="CM927" t="str">
            <v/>
          </cell>
          <cell r="CN927" t="str">
            <v/>
          </cell>
          <cell r="CO927" t="str">
            <v/>
          </cell>
          <cell r="CP927" t="str">
            <v/>
          </cell>
          <cell r="CQ927" t="str">
            <v/>
          </cell>
          <cell r="CR927" t="str">
            <v/>
          </cell>
          <cell r="CS927" t="str">
            <v/>
          </cell>
          <cell r="CT927" t="str">
            <v/>
          </cell>
          <cell r="CU927" t="str">
            <v/>
          </cell>
          <cell r="CV927" t="str">
            <v/>
          </cell>
          <cell r="CW927" t="str">
            <v/>
          </cell>
          <cell r="CX927" t="str">
            <v/>
          </cell>
          <cell r="CY927" t="str">
            <v/>
          </cell>
          <cell r="CZ927" t="str">
            <v/>
          </cell>
          <cell r="DA927" t="str">
            <v/>
          </cell>
          <cell r="DB927" t="str">
            <v/>
          </cell>
          <cell r="DC927" t="str">
            <v/>
          </cell>
          <cell r="DD927" t="str">
            <v/>
          </cell>
          <cell r="DE927" t="str">
            <v/>
          </cell>
          <cell r="DF927" t="str">
            <v/>
          </cell>
          <cell r="DG927" t="str">
            <v/>
          </cell>
          <cell r="DH927" t="str">
            <v/>
          </cell>
          <cell r="DI927" t="str">
            <v/>
          </cell>
          <cell r="DJ927" t="str">
            <v/>
          </cell>
          <cell r="DK927" t="str">
            <v/>
          </cell>
          <cell r="DL927" t="str">
            <v/>
          </cell>
          <cell r="DM927" t="str">
            <v/>
          </cell>
          <cell r="DN927" t="str">
            <v/>
          </cell>
          <cell r="DO927" t="str">
            <v/>
          </cell>
          <cell r="DP927" t="str">
            <v/>
          </cell>
          <cell r="DQ927" t="str">
            <v/>
          </cell>
          <cell r="DR927" t="str">
            <v/>
          </cell>
          <cell r="DS927" t="str">
            <v/>
          </cell>
          <cell r="DT927" t="str">
            <v/>
          </cell>
          <cell r="DU927" t="str">
            <v/>
          </cell>
          <cell r="DV927" t="str">
            <v/>
          </cell>
          <cell r="DW927" t="str">
            <v/>
          </cell>
          <cell r="DX927" t="str">
            <v/>
          </cell>
          <cell r="DY927" t="str">
            <v/>
          </cell>
          <cell r="DZ927" t="str">
            <v/>
          </cell>
          <cell r="EA927" t="str">
            <v/>
          </cell>
          <cell r="EB927" t="str">
            <v/>
          </cell>
          <cell r="EC927" t="str">
            <v/>
          </cell>
          <cell r="ED927" t="str">
            <v/>
          </cell>
          <cell r="EE927" t="str">
            <v/>
          </cell>
          <cell r="EF927" t="str">
            <v/>
          </cell>
          <cell r="EG927" t="str">
            <v/>
          </cell>
          <cell r="EH927" t="str">
            <v/>
          </cell>
          <cell r="EI927" t="str">
            <v/>
          </cell>
          <cell r="EJ927" t="str">
            <v/>
          </cell>
          <cell r="EK927" t="str">
            <v/>
          </cell>
          <cell r="EL927" t="str">
            <v/>
          </cell>
          <cell r="EM927" t="str">
            <v/>
          </cell>
          <cell r="EN927" t="str">
            <v/>
          </cell>
          <cell r="EO927" t="str">
            <v/>
          </cell>
          <cell r="EP927" t="str">
            <v/>
          </cell>
          <cell r="EQ927" t="str">
            <v/>
          </cell>
          <cell r="ER927" t="str">
            <v/>
          </cell>
          <cell r="ES927" t="str">
            <v/>
          </cell>
          <cell r="ET927" t="str">
            <v/>
          </cell>
          <cell r="EU927" t="str">
            <v/>
          </cell>
          <cell r="EV927" t="str">
            <v/>
          </cell>
          <cell r="EW927" t="str">
            <v/>
          </cell>
          <cell r="EX927" t="str">
            <v/>
          </cell>
          <cell r="EY927" t="str">
            <v/>
          </cell>
          <cell r="EZ927" t="str">
            <v/>
          </cell>
          <cell r="FA927" t="str">
            <v/>
          </cell>
          <cell r="FB927" t="str">
            <v/>
          </cell>
          <cell r="FC927" t="str">
            <v/>
          </cell>
          <cell r="FD927" t="str">
            <v/>
          </cell>
          <cell r="FE927" t="str">
            <v/>
          </cell>
          <cell r="FF927" t="str">
            <v/>
          </cell>
          <cell r="FG927" t="str">
            <v/>
          </cell>
          <cell r="FH927" t="str">
            <v/>
          </cell>
          <cell r="FI927" t="str">
            <v/>
          </cell>
          <cell r="FJ927" t="str">
            <v/>
          </cell>
          <cell r="FK927" t="str">
            <v/>
          </cell>
          <cell r="FL927" t="str">
            <v/>
          </cell>
          <cell r="FM927" t="str">
            <v/>
          </cell>
          <cell r="FN927" t="str">
            <v/>
          </cell>
          <cell r="FO927" t="str">
            <v/>
          </cell>
          <cell r="FP927" t="str">
            <v/>
          </cell>
          <cell r="FQ927" t="str">
            <v/>
          </cell>
          <cell r="FR927" t="str">
            <v/>
          </cell>
          <cell r="FS927" t="str">
            <v/>
          </cell>
          <cell r="FT927" t="str">
            <v/>
          </cell>
          <cell r="FU927" t="str">
            <v/>
          </cell>
          <cell r="FV927" t="str">
            <v/>
          </cell>
          <cell r="FW927" t="str">
            <v/>
          </cell>
          <cell r="FX927" t="str">
            <v/>
          </cell>
          <cell r="FY927" t="str">
            <v/>
          </cell>
          <cell r="FZ927" t="str">
            <v/>
          </cell>
          <cell r="GA927" t="str">
            <v/>
          </cell>
          <cell r="GB927" t="str">
            <v/>
          </cell>
          <cell r="GC927" t="str">
            <v/>
          </cell>
          <cell r="GD927" t="str">
            <v/>
          </cell>
          <cell r="GE927" t="str">
            <v/>
          </cell>
          <cell r="GF927" t="str">
            <v/>
          </cell>
          <cell r="GG927" t="str">
            <v/>
          </cell>
          <cell r="GH927" t="str">
            <v/>
          </cell>
          <cell r="GI927" t="str">
            <v/>
          </cell>
          <cell r="GJ927" t="str">
            <v/>
          </cell>
          <cell r="GK927" t="str">
            <v/>
          </cell>
          <cell r="GL927" t="str">
            <v/>
          </cell>
          <cell r="GM927" t="str">
            <v/>
          </cell>
          <cell r="GN927" t="str">
            <v/>
          </cell>
          <cell r="GO927" t="str">
            <v/>
          </cell>
          <cell r="GP927" t="str">
            <v/>
          </cell>
          <cell r="GQ927" t="str">
            <v/>
          </cell>
          <cell r="GR927" t="str">
            <v/>
          </cell>
          <cell r="GS927" t="str">
            <v/>
          </cell>
          <cell r="GT927" t="str">
            <v/>
          </cell>
          <cell r="GU927" t="str">
            <v/>
          </cell>
          <cell r="GV927" t="str">
            <v/>
          </cell>
          <cell r="GW927" t="str">
            <v/>
          </cell>
          <cell r="GX927" t="str">
            <v/>
          </cell>
          <cell r="GY927" t="str">
            <v/>
          </cell>
          <cell r="GZ927" t="str">
            <v/>
          </cell>
          <cell r="HA927" t="str">
            <v/>
          </cell>
          <cell r="HB927" t="str">
            <v/>
          </cell>
          <cell r="HC927" t="str">
            <v/>
          </cell>
          <cell r="HD927" t="str">
            <v/>
          </cell>
          <cell r="HE927" t="str">
            <v/>
          </cell>
          <cell r="HF927" t="str">
            <v/>
          </cell>
          <cell r="HG927" t="str">
            <v/>
          </cell>
          <cell r="HH927" t="str">
            <v/>
          </cell>
          <cell r="HI927" t="str">
            <v/>
          </cell>
          <cell r="HJ927" t="str">
            <v/>
          </cell>
          <cell r="HK927" t="str">
            <v/>
          </cell>
          <cell r="HL927" t="str">
            <v/>
          </cell>
          <cell r="HM927" t="str">
            <v/>
          </cell>
          <cell r="HN927" t="str">
            <v/>
          </cell>
          <cell r="HO927" t="str">
            <v/>
          </cell>
          <cell r="HP927" t="str">
            <v/>
          </cell>
          <cell r="HQ927" t="str">
            <v/>
          </cell>
          <cell r="HR927" t="str">
            <v/>
          </cell>
          <cell r="HS927" t="str">
            <v/>
          </cell>
          <cell r="HT927" t="str">
            <v/>
          </cell>
          <cell r="HU927" t="str">
            <v/>
          </cell>
          <cell r="HV927" t="str">
            <v/>
          </cell>
          <cell r="HW927" t="str">
            <v/>
          </cell>
          <cell r="HX927" t="str">
            <v/>
          </cell>
          <cell r="HY927" t="str">
            <v/>
          </cell>
          <cell r="HZ927" t="str">
            <v/>
          </cell>
          <cell r="IA927" t="str">
            <v/>
          </cell>
          <cell r="IB927" t="str">
            <v/>
          </cell>
          <cell r="IC927" t="str">
            <v/>
          </cell>
          <cell r="ID927" t="str">
            <v/>
          </cell>
        </row>
        <row r="928">
          <cell r="A928" t="str">
            <v/>
          </cell>
          <cell r="B928" t="str">
            <v/>
          </cell>
          <cell r="C928" t="str">
            <v/>
          </cell>
          <cell r="D928" t="str">
            <v/>
          </cell>
          <cell r="E928" t="str">
            <v/>
          </cell>
          <cell r="F928" t="str">
            <v/>
          </cell>
          <cell r="G928" t="str">
            <v/>
          </cell>
          <cell r="H928" t="str">
            <v/>
          </cell>
          <cell r="I928" t="str">
            <v/>
          </cell>
          <cell r="J928" t="str">
            <v/>
          </cell>
          <cell r="K928" t="str">
            <v/>
          </cell>
          <cell r="L928" t="str">
            <v/>
          </cell>
          <cell r="M928" t="str">
            <v/>
          </cell>
          <cell r="N928" t="str">
            <v/>
          </cell>
          <cell r="O928" t="str">
            <v/>
          </cell>
          <cell r="P928" t="str">
            <v/>
          </cell>
          <cell r="Q928" t="str">
            <v/>
          </cell>
          <cell r="R928" t="str">
            <v/>
          </cell>
          <cell r="S928" t="str">
            <v/>
          </cell>
          <cell r="T928" t="str">
            <v/>
          </cell>
          <cell r="U928" t="str">
            <v/>
          </cell>
          <cell r="V928" t="str">
            <v/>
          </cell>
          <cell r="W928" t="str">
            <v/>
          </cell>
          <cell r="X928" t="str">
            <v/>
          </cell>
          <cell r="Y928" t="str">
            <v/>
          </cell>
          <cell r="Z928" t="str">
            <v/>
          </cell>
          <cell r="AA928" t="str">
            <v/>
          </cell>
          <cell r="AB928" t="str">
            <v/>
          </cell>
          <cell r="AC928" t="str">
            <v/>
          </cell>
          <cell r="AD928" t="str">
            <v/>
          </cell>
          <cell r="AE928" t="str">
            <v/>
          </cell>
          <cell r="AF928" t="str">
            <v/>
          </cell>
          <cell r="AG928" t="str">
            <v/>
          </cell>
          <cell r="AH928" t="str">
            <v/>
          </cell>
          <cell r="AI928" t="str">
            <v/>
          </cell>
          <cell r="AJ928" t="str">
            <v/>
          </cell>
          <cell r="AK928" t="str">
            <v/>
          </cell>
          <cell r="AL928" t="str">
            <v/>
          </cell>
          <cell r="AM928" t="str">
            <v/>
          </cell>
          <cell r="AN928" t="str">
            <v/>
          </cell>
          <cell r="AO928" t="str">
            <v/>
          </cell>
          <cell r="AP928" t="str">
            <v/>
          </cell>
          <cell r="AQ928" t="str">
            <v/>
          </cell>
          <cell r="AR928" t="str">
            <v/>
          </cell>
          <cell r="AS928" t="str">
            <v/>
          </cell>
          <cell r="AT928" t="str">
            <v/>
          </cell>
          <cell r="AU928" t="str">
            <v/>
          </cell>
          <cell r="AV928" t="str">
            <v/>
          </cell>
          <cell r="AW928" t="str">
            <v/>
          </cell>
          <cell r="AX928" t="str">
            <v/>
          </cell>
          <cell r="AY928" t="str">
            <v/>
          </cell>
          <cell r="AZ928" t="str">
            <v/>
          </cell>
          <cell r="BA928" t="str">
            <v/>
          </cell>
          <cell r="BB928" t="str">
            <v/>
          </cell>
          <cell r="BC928" t="str">
            <v/>
          </cell>
          <cell r="BD928" t="str">
            <v/>
          </cell>
          <cell r="BE928" t="str">
            <v/>
          </cell>
          <cell r="BF928" t="str">
            <v/>
          </cell>
          <cell r="BG928" t="str">
            <v/>
          </cell>
          <cell r="BH928" t="str">
            <v/>
          </cell>
          <cell r="BI928" t="str">
            <v/>
          </cell>
          <cell r="BJ928" t="str">
            <v/>
          </cell>
          <cell r="BK928" t="str">
            <v/>
          </cell>
          <cell r="BL928" t="str">
            <v/>
          </cell>
          <cell r="BM928" t="str">
            <v/>
          </cell>
          <cell r="BN928" t="str">
            <v/>
          </cell>
          <cell r="BO928" t="str">
            <v/>
          </cell>
          <cell r="BP928" t="str">
            <v/>
          </cell>
          <cell r="BQ928" t="str">
            <v/>
          </cell>
          <cell r="BR928" t="str">
            <v/>
          </cell>
          <cell r="BS928" t="str">
            <v/>
          </cell>
          <cell r="BT928" t="str">
            <v/>
          </cell>
          <cell r="BU928" t="str">
            <v/>
          </cell>
          <cell r="BV928" t="str">
            <v/>
          </cell>
          <cell r="BW928" t="str">
            <v/>
          </cell>
          <cell r="BX928" t="str">
            <v/>
          </cell>
          <cell r="BY928" t="str">
            <v/>
          </cell>
          <cell r="BZ928" t="str">
            <v/>
          </cell>
          <cell r="CA928" t="str">
            <v/>
          </cell>
          <cell r="CB928" t="str">
            <v/>
          </cell>
          <cell r="CC928" t="str">
            <v/>
          </cell>
          <cell r="CD928" t="str">
            <v/>
          </cell>
          <cell r="CE928" t="str">
            <v/>
          </cell>
          <cell r="CF928" t="str">
            <v/>
          </cell>
          <cell r="CG928" t="str">
            <v/>
          </cell>
          <cell r="CH928" t="str">
            <v/>
          </cell>
          <cell r="CI928" t="str">
            <v/>
          </cell>
          <cell r="CJ928" t="str">
            <v/>
          </cell>
          <cell r="CK928" t="str">
            <v/>
          </cell>
          <cell r="CL928" t="str">
            <v/>
          </cell>
          <cell r="CM928" t="str">
            <v/>
          </cell>
          <cell r="CN928" t="str">
            <v/>
          </cell>
          <cell r="CO928" t="str">
            <v/>
          </cell>
          <cell r="CP928" t="str">
            <v/>
          </cell>
          <cell r="CQ928" t="str">
            <v/>
          </cell>
          <cell r="CR928" t="str">
            <v/>
          </cell>
          <cell r="CS928" t="str">
            <v/>
          </cell>
          <cell r="CT928" t="str">
            <v/>
          </cell>
          <cell r="CU928" t="str">
            <v/>
          </cell>
          <cell r="CV928" t="str">
            <v/>
          </cell>
          <cell r="CW928" t="str">
            <v/>
          </cell>
          <cell r="CX928" t="str">
            <v/>
          </cell>
          <cell r="CY928" t="str">
            <v/>
          </cell>
          <cell r="CZ928" t="str">
            <v/>
          </cell>
          <cell r="DA928" t="str">
            <v/>
          </cell>
          <cell r="DB928" t="str">
            <v/>
          </cell>
          <cell r="DC928" t="str">
            <v/>
          </cell>
          <cell r="DD928" t="str">
            <v/>
          </cell>
          <cell r="DE928" t="str">
            <v/>
          </cell>
          <cell r="DF928" t="str">
            <v/>
          </cell>
          <cell r="DG928" t="str">
            <v/>
          </cell>
          <cell r="DH928" t="str">
            <v/>
          </cell>
          <cell r="DI928" t="str">
            <v/>
          </cell>
          <cell r="DJ928" t="str">
            <v/>
          </cell>
          <cell r="DK928" t="str">
            <v/>
          </cell>
          <cell r="DL928" t="str">
            <v/>
          </cell>
          <cell r="DM928" t="str">
            <v/>
          </cell>
          <cell r="DN928" t="str">
            <v/>
          </cell>
          <cell r="DO928" t="str">
            <v/>
          </cell>
          <cell r="DP928" t="str">
            <v/>
          </cell>
          <cell r="DQ928" t="str">
            <v/>
          </cell>
          <cell r="DR928" t="str">
            <v/>
          </cell>
          <cell r="DS928" t="str">
            <v/>
          </cell>
          <cell r="DT928" t="str">
            <v/>
          </cell>
          <cell r="DU928" t="str">
            <v/>
          </cell>
          <cell r="DV928" t="str">
            <v/>
          </cell>
          <cell r="DW928" t="str">
            <v/>
          </cell>
          <cell r="DX928" t="str">
            <v/>
          </cell>
          <cell r="DY928" t="str">
            <v/>
          </cell>
          <cell r="DZ928" t="str">
            <v/>
          </cell>
          <cell r="EA928" t="str">
            <v/>
          </cell>
          <cell r="EB928" t="str">
            <v/>
          </cell>
          <cell r="EC928" t="str">
            <v/>
          </cell>
          <cell r="ED928" t="str">
            <v/>
          </cell>
          <cell r="EE928" t="str">
            <v/>
          </cell>
          <cell r="EF928" t="str">
            <v/>
          </cell>
          <cell r="EG928" t="str">
            <v/>
          </cell>
          <cell r="EH928" t="str">
            <v/>
          </cell>
          <cell r="EI928" t="str">
            <v/>
          </cell>
          <cell r="EJ928" t="str">
            <v/>
          </cell>
          <cell r="EK928" t="str">
            <v/>
          </cell>
          <cell r="EL928" t="str">
            <v/>
          </cell>
          <cell r="EM928" t="str">
            <v/>
          </cell>
          <cell r="EN928" t="str">
            <v/>
          </cell>
          <cell r="EO928" t="str">
            <v/>
          </cell>
          <cell r="EP928" t="str">
            <v/>
          </cell>
          <cell r="EQ928" t="str">
            <v/>
          </cell>
          <cell r="ER928" t="str">
            <v/>
          </cell>
          <cell r="ES928" t="str">
            <v/>
          </cell>
          <cell r="ET928" t="str">
            <v/>
          </cell>
          <cell r="EU928" t="str">
            <v/>
          </cell>
          <cell r="EV928" t="str">
            <v/>
          </cell>
          <cell r="EW928" t="str">
            <v/>
          </cell>
          <cell r="EX928" t="str">
            <v/>
          </cell>
          <cell r="EY928" t="str">
            <v/>
          </cell>
          <cell r="EZ928" t="str">
            <v/>
          </cell>
          <cell r="FA928" t="str">
            <v/>
          </cell>
          <cell r="FB928" t="str">
            <v/>
          </cell>
          <cell r="FC928" t="str">
            <v/>
          </cell>
          <cell r="FD928" t="str">
            <v/>
          </cell>
          <cell r="FE928" t="str">
            <v/>
          </cell>
          <cell r="FF928" t="str">
            <v/>
          </cell>
          <cell r="FG928" t="str">
            <v/>
          </cell>
          <cell r="FH928" t="str">
            <v/>
          </cell>
          <cell r="FI928" t="str">
            <v/>
          </cell>
          <cell r="FJ928" t="str">
            <v/>
          </cell>
          <cell r="FK928" t="str">
            <v/>
          </cell>
          <cell r="FL928" t="str">
            <v/>
          </cell>
          <cell r="FM928" t="str">
            <v/>
          </cell>
          <cell r="FN928" t="str">
            <v/>
          </cell>
          <cell r="FO928" t="str">
            <v/>
          </cell>
          <cell r="FP928" t="str">
            <v/>
          </cell>
          <cell r="FQ928" t="str">
            <v/>
          </cell>
          <cell r="FR928" t="str">
            <v/>
          </cell>
          <cell r="FS928" t="str">
            <v/>
          </cell>
          <cell r="FT928" t="str">
            <v/>
          </cell>
          <cell r="FU928" t="str">
            <v/>
          </cell>
          <cell r="FV928" t="str">
            <v/>
          </cell>
          <cell r="FW928" t="str">
            <v/>
          </cell>
          <cell r="FX928" t="str">
            <v/>
          </cell>
          <cell r="FY928" t="str">
            <v/>
          </cell>
          <cell r="FZ928" t="str">
            <v/>
          </cell>
          <cell r="GA928" t="str">
            <v/>
          </cell>
          <cell r="GB928" t="str">
            <v/>
          </cell>
          <cell r="GC928" t="str">
            <v/>
          </cell>
          <cell r="GD928" t="str">
            <v/>
          </cell>
          <cell r="GE928" t="str">
            <v/>
          </cell>
          <cell r="GF928" t="str">
            <v/>
          </cell>
          <cell r="GG928" t="str">
            <v/>
          </cell>
          <cell r="GH928" t="str">
            <v/>
          </cell>
          <cell r="GI928" t="str">
            <v/>
          </cell>
          <cell r="GJ928" t="str">
            <v/>
          </cell>
          <cell r="GK928" t="str">
            <v/>
          </cell>
          <cell r="GL928" t="str">
            <v/>
          </cell>
          <cell r="GM928" t="str">
            <v/>
          </cell>
          <cell r="GN928" t="str">
            <v/>
          </cell>
          <cell r="GO928" t="str">
            <v/>
          </cell>
          <cell r="GP928" t="str">
            <v/>
          </cell>
          <cell r="GQ928" t="str">
            <v/>
          </cell>
          <cell r="GR928" t="str">
            <v/>
          </cell>
          <cell r="GS928" t="str">
            <v/>
          </cell>
          <cell r="GT928" t="str">
            <v/>
          </cell>
          <cell r="GU928" t="str">
            <v/>
          </cell>
          <cell r="GV928" t="str">
            <v/>
          </cell>
          <cell r="GW928" t="str">
            <v/>
          </cell>
          <cell r="GX928" t="str">
            <v/>
          </cell>
          <cell r="GY928" t="str">
            <v/>
          </cell>
          <cell r="GZ928" t="str">
            <v/>
          </cell>
          <cell r="HA928" t="str">
            <v/>
          </cell>
          <cell r="HB928" t="str">
            <v/>
          </cell>
          <cell r="HC928" t="str">
            <v/>
          </cell>
          <cell r="HD928" t="str">
            <v/>
          </cell>
          <cell r="HE928" t="str">
            <v/>
          </cell>
          <cell r="HF928" t="str">
            <v/>
          </cell>
          <cell r="HG928" t="str">
            <v/>
          </cell>
          <cell r="HH928" t="str">
            <v/>
          </cell>
          <cell r="HI928" t="str">
            <v/>
          </cell>
          <cell r="HJ928" t="str">
            <v/>
          </cell>
          <cell r="HK928" t="str">
            <v/>
          </cell>
          <cell r="HL928" t="str">
            <v/>
          </cell>
          <cell r="HM928" t="str">
            <v/>
          </cell>
          <cell r="HN928" t="str">
            <v/>
          </cell>
          <cell r="HO928" t="str">
            <v/>
          </cell>
          <cell r="HP928" t="str">
            <v/>
          </cell>
          <cell r="HQ928" t="str">
            <v/>
          </cell>
          <cell r="HR928" t="str">
            <v/>
          </cell>
          <cell r="HS928" t="str">
            <v/>
          </cell>
          <cell r="HT928" t="str">
            <v/>
          </cell>
          <cell r="HU928" t="str">
            <v/>
          </cell>
          <cell r="HV928" t="str">
            <v/>
          </cell>
          <cell r="HW928" t="str">
            <v/>
          </cell>
          <cell r="HX928" t="str">
            <v/>
          </cell>
          <cell r="HY928" t="str">
            <v/>
          </cell>
          <cell r="HZ928" t="str">
            <v/>
          </cell>
          <cell r="IA928" t="str">
            <v/>
          </cell>
          <cell r="IB928" t="str">
            <v/>
          </cell>
          <cell r="IC928" t="str">
            <v/>
          </cell>
          <cell r="ID928" t="str">
            <v/>
          </cell>
        </row>
        <row r="929">
          <cell r="A929" t="str">
            <v/>
          </cell>
          <cell r="B929" t="str">
            <v/>
          </cell>
          <cell r="C929" t="str">
            <v/>
          </cell>
          <cell r="D929" t="str">
            <v/>
          </cell>
          <cell r="E929" t="str">
            <v/>
          </cell>
          <cell r="F929" t="str">
            <v/>
          </cell>
          <cell r="G929" t="str">
            <v/>
          </cell>
          <cell r="H929" t="str">
            <v/>
          </cell>
          <cell r="I929" t="str">
            <v/>
          </cell>
          <cell r="J929" t="str">
            <v/>
          </cell>
          <cell r="K929" t="str">
            <v/>
          </cell>
          <cell r="L929" t="str">
            <v/>
          </cell>
          <cell r="M929" t="str">
            <v/>
          </cell>
          <cell r="N929" t="str">
            <v/>
          </cell>
          <cell r="O929" t="str">
            <v/>
          </cell>
          <cell r="P929" t="str">
            <v/>
          </cell>
          <cell r="Q929" t="str">
            <v/>
          </cell>
          <cell r="R929" t="str">
            <v/>
          </cell>
          <cell r="S929" t="str">
            <v/>
          </cell>
          <cell r="T929" t="str">
            <v/>
          </cell>
          <cell r="U929" t="str">
            <v/>
          </cell>
          <cell r="V929" t="str">
            <v/>
          </cell>
          <cell r="W929" t="str">
            <v/>
          </cell>
          <cell r="X929" t="str">
            <v/>
          </cell>
          <cell r="Y929" t="str">
            <v/>
          </cell>
          <cell r="Z929" t="str">
            <v/>
          </cell>
          <cell r="AA929" t="str">
            <v/>
          </cell>
          <cell r="AB929" t="str">
            <v/>
          </cell>
          <cell r="AC929" t="str">
            <v/>
          </cell>
          <cell r="AD929" t="str">
            <v/>
          </cell>
          <cell r="AE929" t="str">
            <v/>
          </cell>
          <cell r="AF929" t="str">
            <v/>
          </cell>
          <cell r="AG929" t="str">
            <v/>
          </cell>
          <cell r="AH929" t="str">
            <v/>
          </cell>
          <cell r="AI929" t="str">
            <v/>
          </cell>
          <cell r="AJ929" t="str">
            <v/>
          </cell>
          <cell r="AK929" t="str">
            <v/>
          </cell>
          <cell r="AL929" t="str">
            <v/>
          </cell>
          <cell r="AM929" t="str">
            <v/>
          </cell>
          <cell r="AN929" t="str">
            <v/>
          </cell>
          <cell r="AO929" t="str">
            <v/>
          </cell>
          <cell r="AP929" t="str">
            <v/>
          </cell>
          <cell r="AQ929" t="str">
            <v/>
          </cell>
          <cell r="AR929" t="str">
            <v/>
          </cell>
          <cell r="AS929" t="str">
            <v/>
          </cell>
          <cell r="AT929" t="str">
            <v/>
          </cell>
          <cell r="AU929" t="str">
            <v/>
          </cell>
          <cell r="AV929" t="str">
            <v/>
          </cell>
          <cell r="AW929" t="str">
            <v/>
          </cell>
          <cell r="AX929" t="str">
            <v/>
          </cell>
          <cell r="AY929" t="str">
            <v/>
          </cell>
          <cell r="AZ929" t="str">
            <v/>
          </cell>
          <cell r="BA929" t="str">
            <v/>
          </cell>
          <cell r="BB929" t="str">
            <v/>
          </cell>
          <cell r="BC929" t="str">
            <v/>
          </cell>
          <cell r="BD929" t="str">
            <v/>
          </cell>
          <cell r="BE929" t="str">
            <v/>
          </cell>
          <cell r="BF929" t="str">
            <v/>
          </cell>
          <cell r="BG929" t="str">
            <v/>
          </cell>
          <cell r="BH929" t="str">
            <v/>
          </cell>
          <cell r="BI929" t="str">
            <v/>
          </cell>
          <cell r="BJ929" t="str">
            <v/>
          </cell>
          <cell r="BK929" t="str">
            <v/>
          </cell>
          <cell r="BL929" t="str">
            <v/>
          </cell>
          <cell r="BM929" t="str">
            <v/>
          </cell>
          <cell r="BN929" t="str">
            <v/>
          </cell>
          <cell r="BO929" t="str">
            <v/>
          </cell>
          <cell r="BP929" t="str">
            <v/>
          </cell>
          <cell r="BQ929" t="str">
            <v/>
          </cell>
          <cell r="BR929" t="str">
            <v/>
          </cell>
          <cell r="BS929" t="str">
            <v/>
          </cell>
          <cell r="BT929" t="str">
            <v/>
          </cell>
          <cell r="BU929" t="str">
            <v/>
          </cell>
          <cell r="BV929" t="str">
            <v/>
          </cell>
          <cell r="BW929" t="str">
            <v/>
          </cell>
          <cell r="BX929" t="str">
            <v/>
          </cell>
          <cell r="BY929" t="str">
            <v/>
          </cell>
          <cell r="BZ929" t="str">
            <v/>
          </cell>
          <cell r="CA929" t="str">
            <v/>
          </cell>
          <cell r="CB929" t="str">
            <v/>
          </cell>
          <cell r="CC929" t="str">
            <v/>
          </cell>
          <cell r="CD929" t="str">
            <v/>
          </cell>
          <cell r="CE929" t="str">
            <v/>
          </cell>
          <cell r="CF929" t="str">
            <v/>
          </cell>
          <cell r="CG929" t="str">
            <v/>
          </cell>
          <cell r="CH929" t="str">
            <v/>
          </cell>
          <cell r="CI929" t="str">
            <v/>
          </cell>
          <cell r="CJ929" t="str">
            <v/>
          </cell>
          <cell r="CK929" t="str">
            <v/>
          </cell>
          <cell r="CL929" t="str">
            <v/>
          </cell>
          <cell r="CM929" t="str">
            <v/>
          </cell>
          <cell r="CN929" t="str">
            <v/>
          </cell>
          <cell r="CO929" t="str">
            <v/>
          </cell>
          <cell r="CP929" t="str">
            <v/>
          </cell>
          <cell r="CQ929" t="str">
            <v/>
          </cell>
          <cell r="CR929" t="str">
            <v/>
          </cell>
          <cell r="CS929" t="str">
            <v/>
          </cell>
          <cell r="CT929" t="str">
            <v/>
          </cell>
          <cell r="CU929" t="str">
            <v/>
          </cell>
          <cell r="CV929" t="str">
            <v/>
          </cell>
          <cell r="CW929" t="str">
            <v/>
          </cell>
          <cell r="CX929" t="str">
            <v/>
          </cell>
          <cell r="CY929" t="str">
            <v/>
          </cell>
          <cell r="CZ929" t="str">
            <v/>
          </cell>
          <cell r="DA929" t="str">
            <v/>
          </cell>
          <cell r="DB929" t="str">
            <v/>
          </cell>
          <cell r="DC929" t="str">
            <v/>
          </cell>
          <cell r="DD929" t="str">
            <v/>
          </cell>
          <cell r="DE929" t="str">
            <v/>
          </cell>
          <cell r="DF929" t="str">
            <v/>
          </cell>
          <cell r="DG929" t="str">
            <v/>
          </cell>
          <cell r="DH929" t="str">
            <v/>
          </cell>
          <cell r="DI929" t="str">
            <v/>
          </cell>
          <cell r="DJ929" t="str">
            <v/>
          </cell>
          <cell r="DK929" t="str">
            <v/>
          </cell>
          <cell r="DL929" t="str">
            <v/>
          </cell>
          <cell r="DM929" t="str">
            <v/>
          </cell>
          <cell r="DN929" t="str">
            <v/>
          </cell>
          <cell r="DO929" t="str">
            <v/>
          </cell>
          <cell r="DP929" t="str">
            <v/>
          </cell>
          <cell r="DQ929" t="str">
            <v/>
          </cell>
          <cell r="DR929" t="str">
            <v/>
          </cell>
          <cell r="DS929" t="str">
            <v/>
          </cell>
          <cell r="DT929" t="str">
            <v/>
          </cell>
          <cell r="DU929" t="str">
            <v/>
          </cell>
          <cell r="DV929" t="str">
            <v/>
          </cell>
          <cell r="DW929" t="str">
            <v/>
          </cell>
          <cell r="DX929" t="str">
            <v/>
          </cell>
          <cell r="DY929" t="str">
            <v/>
          </cell>
          <cell r="DZ929" t="str">
            <v/>
          </cell>
          <cell r="EA929" t="str">
            <v/>
          </cell>
          <cell r="EB929" t="str">
            <v/>
          </cell>
          <cell r="EC929" t="str">
            <v/>
          </cell>
          <cell r="ED929" t="str">
            <v/>
          </cell>
          <cell r="EE929" t="str">
            <v/>
          </cell>
          <cell r="EF929" t="str">
            <v/>
          </cell>
          <cell r="EG929" t="str">
            <v/>
          </cell>
          <cell r="EH929" t="str">
            <v/>
          </cell>
          <cell r="EI929" t="str">
            <v/>
          </cell>
          <cell r="EJ929" t="str">
            <v/>
          </cell>
          <cell r="EK929" t="str">
            <v/>
          </cell>
          <cell r="EL929" t="str">
            <v/>
          </cell>
          <cell r="EM929" t="str">
            <v/>
          </cell>
          <cell r="EN929" t="str">
            <v/>
          </cell>
          <cell r="EO929" t="str">
            <v/>
          </cell>
          <cell r="EP929" t="str">
            <v/>
          </cell>
          <cell r="EQ929" t="str">
            <v/>
          </cell>
          <cell r="ER929" t="str">
            <v/>
          </cell>
          <cell r="ES929" t="str">
            <v/>
          </cell>
          <cell r="ET929" t="str">
            <v/>
          </cell>
          <cell r="EU929" t="str">
            <v/>
          </cell>
          <cell r="EV929" t="str">
            <v/>
          </cell>
          <cell r="EW929" t="str">
            <v/>
          </cell>
          <cell r="EX929" t="str">
            <v/>
          </cell>
          <cell r="EY929" t="str">
            <v/>
          </cell>
          <cell r="EZ929" t="str">
            <v/>
          </cell>
          <cell r="FA929" t="str">
            <v/>
          </cell>
          <cell r="FB929" t="str">
            <v/>
          </cell>
          <cell r="FC929" t="str">
            <v/>
          </cell>
          <cell r="FD929" t="str">
            <v/>
          </cell>
          <cell r="FE929" t="str">
            <v/>
          </cell>
          <cell r="FF929" t="str">
            <v/>
          </cell>
          <cell r="FG929" t="str">
            <v/>
          </cell>
          <cell r="FH929" t="str">
            <v/>
          </cell>
          <cell r="FI929" t="str">
            <v/>
          </cell>
          <cell r="FJ929" t="str">
            <v/>
          </cell>
          <cell r="FK929" t="str">
            <v/>
          </cell>
          <cell r="FL929" t="str">
            <v/>
          </cell>
          <cell r="FM929" t="str">
            <v/>
          </cell>
          <cell r="FN929" t="str">
            <v/>
          </cell>
          <cell r="FO929" t="str">
            <v/>
          </cell>
          <cell r="FP929" t="str">
            <v/>
          </cell>
          <cell r="FQ929" t="str">
            <v/>
          </cell>
          <cell r="FR929" t="str">
            <v/>
          </cell>
          <cell r="FS929" t="str">
            <v/>
          </cell>
          <cell r="FT929" t="str">
            <v/>
          </cell>
          <cell r="FU929" t="str">
            <v/>
          </cell>
          <cell r="FV929" t="str">
            <v/>
          </cell>
          <cell r="FW929" t="str">
            <v/>
          </cell>
          <cell r="FX929" t="str">
            <v/>
          </cell>
          <cell r="FY929" t="str">
            <v/>
          </cell>
          <cell r="FZ929" t="str">
            <v/>
          </cell>
          <cell r="GA929" t="str">
            <v/>
          </cell>
          <cell r="GB929" t="str">
            <v/>
          </cell>
          <cell r="GC929" t="str">
            <v/>
          </cell>
          <cell r="GD929" t="str">
            <v/>
          </cell>
          <cell r="GE929" t="str">
            <v/>
          </cell>
          <cell r="GF929" t="str">
            <v/>
          </cell>
          <cell r="GG929" t="str">
            <v/>
          </cell>
          <cell r="GH929" t="str">
            <v/>
          </cell>
          <cell r="GI929" t="str">
            <v/>
          </cell>
          <cell r="GJ929" t="str">
            <v/>
          </cell>
          <cell r="GK929" t="str">
            <v/>
          </cell>
          <cell r="GL929" t="str">
            <v/>
          </cell>
          <cell r="GM929" t="str">
            <v/>
          </cell>
          <cell r="GN929" t="str">
            <v/>
          </cell>
          <cell r="GO929" t="str">
            <v/>
          </cell>
          <cell r="GP929" t="str">
            <v/>
          </cell>
          <cell r="GQ929" t="str">
            <v/>
          </cell>
          <cell r="GR929" t="str">
            <v/>
          </cell>
          <cell r="GS929" t="str">
            <v/>
          </cell>
          <cell r="GT929" t="str">
            <v/>
          </cell>
          <cell r="GU929" t="str">
            <v/>
          </cell>
          <cell r="GV929" t="str">
            <v/>
          </cell>
          <cell r="GW929" t="str">
            <v/>
          </cell>
          <cell r="GX929" t="str">
            <v/>
          </cell>
          <cell r="GY929" t="str">
            <v/>
          </cell>
          <cell r="GZ929" t="str">
            <v/>
          </cell>
          <cell r="HA929" t="str">
            <v/>
          </cell>
          <cell r="HB929" t="str">
            <v/>
          </cell>
          <cell r="HC929" t="str">
            <v/>
          </cell>
          <cell r="HD929" t="str">
            <v/>
          </cell>
          <cell r="HE929" t="str">
            <v/>
          </cell>
          <cell r="HF929" t="str">
            <v/>
          </cell>
          <cell r="HG929" t="str">
            <v/>
          </cell>
          <cell r="HH929" t="str">
            <v/>
          </cell>
          <cell r="HI929" t="str">
            <v/>
          </cell>
          <cell r="HJ929" t="str">
            <v/>
          </cell>
          <cell r="HK929" t="str">
            <v/>
          </cell>
          <cell r="HL929" t="str">
            <v/>
          </cell>
          <cell r="HM929" t="str">
            <v/>
          </cell>
          <cell r="HN929" t="str">
            <v/>
          </cell>
          <cell r="HO929" t="str">
            <v/>
          </cell>
          <cell r="HP929" t="str">
            <v/>
          </cell>
          <cell r="HQ929" t="str">
            <v/>
          </cell>
          <cell r="HR929" t="str">
            <v/>
          </cell>
          <cell r="HS929" t="str">
            <v/>
          </cell>
          <cell r="HT929" t="str">
            <v/>
          </cell>
          <cell r="HU929" t="str">
            <v/>
          </cell>
          <cell r="HV929" t="str">
            <v/>
          </cell>
          <cell r="HW929" t="str">
            <v/>
          </cell>
          <cell r="HX929" t="str">
            <v/>
          </cell>
          <cell r="HY929" t="str">
            <v/>
          </cell>
          <cell r="HZ929" t="str">
            <v/>
          </cell>
          <cell r="IA929" t="str">
            <v/>
          </cell>
          <cell r="IB929" t="str">
            <v/>
          </cell>
          <cell r="IC929" t="str">
            <v/>
          </cell>
          <cell r="ID929" t="str">
            <v/>
          </cell>
        </row>
        <row r="930">
          <cell r="A930" t="str">
            <v/>
          </cell>
          <cell r="B930" t="str">
            <v/>
          </cell>
          <cell r="C930" t="str">
            <v/>
          </cell>
          <cell r="D930" t="str">
            <v/>
          </cell>
          <cell r="E930" t="str">
            <v/>
          </cell>
          <cell r="F930" t="str">
            <v/>
          </cell>
          <cell r="G930" t="str">
            <v/>
          </cell>
          <cell r="H930" t="str">
            <v/>
          </cell>
          <cell r="I930" t="str">
            <v/>
          </cell>
          <cell r="J930" t="str">
            <v/>
          </cell>
          <cell r="K930" t="str">
            <v/>
          </cell>
          <cell r="L930" t="str">
            <v/>
          </cell>
          <cell r="M930" t="str">
            <v/>
          </cell>
          <cell r="N930" t="str">
            <v/>
          </cell>
          <cell r="O930" t="str">
            <v/>
          </cell>
          <cell r="P930" t="str">
            <v/>
          </cell>
          <cell r="Q930" t="str">
            <v/>
          </cell>
          <cell r="R930" t="str">
            <v/>
          </cell>
          <cell r="S930" t="str">
            <v/>
          </cell>
          <cell r="T930" t="str">
            <v/>
          </cell>
          <cell r="U930" t="str">
            <v/>
          </cell>
          <cell r="V930" t="str">
            <v/>
          </cell>
          <cell r="W930" t="str">
            <v/>
          </cell>
          <cell r="X930" t="str">
            <v/>
          </cell>
          <cell r="Y930" t="str">
            <v/>
          </cell>
          <cell r="Z930" t="str">
            <v/>
          </cell>
          <cell r="AA930" t="str">
            <v/>
          </cell>
          <cell r="AB930" t="str">
            <v/>
          </cell>
          <cell r="AC930" t="str">
            <v/>
          </cell>
          <cell r="AD930" t="str">
            <v/>
          </cell>
          <cell r="AE930" t="str">
            <v/>
          </cell>
          <cell r="AF930" t="str">
            <v/>
          </cell>
          <cell r="AG930" t="str">
            <v/>
          </cell>
          <cell r="AH930" t="str">
            <v/>
          </cell>
          <cell r="AI930" t="str">
            <v/>
          </cell>
          <cell r="AJ930" t="str">
            <v/>
          </cell>
          <cell r="AK930" t="str">
            <v/>
          </cell>
          <cell r="AL930" t="str">
            <v/>
          </cell>
          <cell r="AM930" t="str">
            <v/>
          </cell>
          <cell r="AN930" t="str">
            <v/>
          </cell>
          <cell r="AO930" t="str">
            <v/>
          </cell>
          <cell r="AP930" t="str">
            <v/>
          </cell>
          <cell r="AQ930" t="str">
            <v/>
          </cell>
          <cell r="AR930" t="str">
            <v/>
          </cell>
          <cell r="AS930" t="str">
            <v/>
          </cell>
          <cell r="AT930" t="str">
            <v/>
          </cell>
          <cell r="AU930" t="str">
            <v/>
          </cell>
          <cell r="AV930" t="str">
            <v/>
          </cell>
          <cell r="AW930" t="str">
            <v/>
          </cell>
          <cell r="AX930" t="str">
            <v/>
          </cell>
          <cell r="AY930" t="str">
            <v/>
          </cell>
          <cell r="AZ930" t="str">
            <v/>
          </cell>
          <cell r="BA930" t="str">
            <v/>
          </cell>
          <cell r="BB930" t="str">
            <v/>
          </cell>
          <cell r="BC930" t="str">
            <v/>
          </cell>
          <cell r="BD930" t="str">
            <v/>
          </cell>
          <cell r="BE930" t="str">
            <v/>
          </cell>
          <cell r="BF930" t="str">
            <v/>
          </cell>
          <cell r="BG930" t="str">
            <v/>
          </cell>
          <cell r="BH930" t="str">
            <v/>
          </cell>
          <cell r="BI930" t="str">
            <v/>
          </cell>
          <cell r="BJ930" t="str">
            <v/>
          </cell>
          <cell r="BK930" t="str">
            <v/>
          </cell>
          <cell r="BL930" t="str">
            <v/>
          </cell>
          <cell r="BM930" t="str">
            <v/>
          </cell>
          <cell r="BN930" t="str">
            <v/>
          </cell>
          <cell r="BO930" t="str">
            <v/>
          </cell>
          <cell r="BP930" t="str">
            <v/>
          </cell>
          <cell r="BQ930" t="str">
            <v/>
          </cell>
          <cell r="BR930" t="str">
            <v/>
          </cell>
          <cell r="BS930" t="str">
            <v/>
          </cell>
          <cell r="BT930" t="str">
            <v/>
          </cell>
          <cell r="BU930" t="str">
            <v/>
          </cell>
          <cell r="BV930" t="str">
            <v/>
          </cell>
          <cell r="BW930" t="str">
            <v/>
          </cell>
          <cell r="BX930" t="str">
            <v/>
          </cell>
          <cell r="BY930" t="str">
            <v/>
          </cell>
          <cell r="BZ930" t="str">
            <v/>
          </cell>
          <cell r="CA930" t="str">
            <v/>
          </cell>
          <cell r="CB930" t="str">
            <v/>
          </cell>
          <cell r="CC930" t="str">
            <v/>
          </cell>
          <cell r="CD930" t="str">
            <v/>
          </cell>
          <cell r="CE930" t="str">
            <v/>
          </cell>
          <cell r="CF930" t="str">
            <v/>
          </cell>
          <cell r="CG930" t="str">
            <v/>
          </cell>
          <cell r="CH930" t="str">
            <v/>
          </cell>
          <cell r="CI930" t="str">
            <v/>
          </cell>
          <cell r="CJ930" t="str">
            <v/>
          </cell>
          <cell r="CK930" t="str">
            <v/>
          </cell>
          <cell r="CL930" t="str">
            <v/>
          </cell>
          <cell r="CM930" t="str">
            <v/>
          </cell>
          <cell r="CN930" t="str">
            <v/>
          </cell>
          <cell r="CO930" t="str">
            <v/>
          </cell>
          <cell r="CP930" t="str">
            <v/>
          </cell>
          <cell r="CQ930" t="str">
            <v/>
          </cell>
          <cell r="CR930" t="str">
            <v/>
          </cell>
          <cell r="CS930" t="str">
            <v/>
          </cell>
          <cell r="CT930" t="str">
            <v/>
          </cell>
          <cell r="CU930" t="str">
            <v/>
          </cell>
          <cell r="CV930" t="str">
            <v/>
          </cell>
          <cell r="CW930" t="str">
            <v/>
          </cell>
          <cell r="CX930" t="str">
            <v/>
          </cell>
          <cell r="CY930" t="str">
            <v/>
          </cell>
          <cell r="CZ930" t="str">
            <v/>
          </cell>
          <cell r="DA930" t="str">
            <v/>
          </cell>
          <cell r="DB930" t="str">
            <v/>
          </cell>
          <cell r="DC930" t="str">
            <v/>
          </cell>
          <cell r="DD930" t="str">
            <v/>
          </cell>
          <cell r="DE930" t="str">
            <v/>
          </cell>
          <cell r="DF930" t="str">
            <v/>
          </cell>
          <cell r="DG930" t="str">
            <v/>
          </cell>
          <cell r="DH930" t="str">
            <v/>
          </cell>
          <cell r="DI930" t="str">
            <v/>
          </cell>
          <cell r="DJ930" t="str">
            <v/>
          </cell>
          <cell r="DK930" t="str">
            <v/>
          </cell>
          <cell r="DL930" t="str">
            <v/>
          </cell>
          <cell r="DM930" t="str">
            <v/>
          </cell>
          <cell r="DN930" t="str">
            <v/>
          </cell>
          <cell r="DO930" t="str">
            <v/>
          </cell>
          <cell r="DP930" t="str">
            <v/>
          </cell>
          <cell r="DQ930" t="str">
            <v/>
          </cell>
          <cell r="DR930" t="str">
            <v/>
          </cell>
          <cell r="DS930" t="str">
            <v/>
          </cell>
          <cell r="DT930" t="str">
            <v/>
          </cell>
          <cell r="DU930" t="str">
            <v/>
          </cell>
          <cell r="DV930" t="str">
            <v/>
          </cell>
          <cell r="DW930" t="str">
            <v/>
          </cell>
          <cell r="DX930" t="str">
            <v/>
          </cell>
          <cell r="DY930" t="str">
            <v/>
          </cell>
          <cell r="DZ930" t="str">
            <v/>
          </cell>
          <cell r="EA930" t="str">
            <v/>
          </cell>
          <cell r="EB930" t="str">
            <v/>
          </cell>
          <cell r="EC930" t="str">
            <v/>
          </cell>
          <cell r="ED930" t="str">
            <v/>
          </cell>
          <cell r="EE930" t="str">
            <v/>
          </cell>
          <cell r="EF930" t="str">
            <v/>
          </cell>
          <cell r="EG930" t="str">
            <v/>
          </cell>
          <cell r="EH930" t="str">
            <v/>
          </cell>
          <cell r="EI930" t="str">
            <v/>
          </cell>
          <cell r="EJ930" t="str">
            <v/>
          </cell>
          <cell r="EK930" t="str">
            <v/>
          </cell>
          <cell r="EL930" t="str">
            <v/>
          </cell>
          <cell r="EM930" t="str">
            <v/>
          </cell>
          <cell r="EN930" t="str">
            <v/>
          </cell>
          <cell r="EO930" t="str">
            <v/>
          </cell>
          <cell r="EP930" t="str">
            <v/>
          </cell>
          <cell r="EQ930" t="str">
            <v/>
          </cell>
          <cell r="ER930" t="str">
            <v/>
          </cell>
          <cell r="ES930" t="str">
            <v/>
          </cell>
          <cell r="ET930" t="str">
            <v/>
          </cell>
          <cell r="EU930" t="str">
            <v/>
          </cell>
          <cell r="EV930" t="str">
            <v/>
          </cell>
          <cell r="EW930" t="str">
            <v/>
          </cell>
          <cell r="EX930" t="str">
            <v/>
          </cell>
          <cell r="EY930" t="str">
            <v/>
          </cell>
          <cell r="EZ930" t="str">
            <v/>
          </cell>
          <cell r="FA930" t="str">
            <v/>
          </cell>
          <cell r="FB930" t="str">
            <v/>
          </cell>
          <cell r="FC930" t="str">
            <v/>
          </cell>
          <cell r="FD930" t="str">
            <v/>
          </cell>
          <cell r="FE930" t="str">
            <v/>
          </cell>
          <cell r="FF930" t="str">
            <v/>
          </cell>
          <cell r="FG930" t="str">
            <v/>
          </cell>
          <cell r="FH930" t="str">
            <v/>
          </cell>
          <cell r="FI930" t="str">
            <v/>
          </cell>
          <cell r="FJ930" t="str">
            <v/>
          </cell>
          <cell r="FK930" t="str">
            <v/>
          </cell>
          <cell r="FL930" t="str">
            <v/>
          </cell>
          <cell r="FM930" t="str">
            <v/>
          </cell>
          <cell r="FN930" t="str">
            <v/>
          </cell>
          <cell r="FO930" t="str">
            <v/>
          </cell>
          <cell r="FP930" t="str">
            <v/>
          </cell>
          <cell r="FQ930" t="str">
            <v/>
          </cell>
          <cell r="FR930" t="str">
            <v/>
          </cell>
          <cell r="FS930" t="str">
            <v/>
          </cell>
          <cell r="FT930" t="str">
            <v/>
          </cell>
          <cell r="FU930" t="str">
            <v/>
          </cell>
          <cell r="FV930" t="str">
            <v/>
          </cell>
          <cell r="FW930" t="str">
            <v/>
          </cell>
          <cell r="FX930" t="str">
            <v/>
          </cell>
          <cell r="FY930" t="str">
            <v/>
          </cell>
          <cell r="FZ930" t="str">
            <v/>
          </cell>
          <cell r="GA930" t="str">
            <v/>
          </cell>
          <cell r="GB930" t="str">
            <v/>
          </cell>
          <cell r="GC930" t="str">
            <v/>
          </cell>
          <cell r="GD930" t="str">
            <v/>
          </cell>
          <cell r="GE930" t="str">
            <v/>
          </cell>
          <cell r="GF930" t="str">
            <v/>
          </cell>
          <cell r="GG930" t="str">
            <v/>
          </cell>
          <cell r="GH930" t="str">
            <v/>
          </cell>
          <cell r="GI930" t="str">
            <v/>
          </cell>
          <cell r="GJ930" t="str">
            <v/>
          </cell>
          <cell r="GK930" t="str">
            <v/>
          </cell>
          <cell r="GL930" t="str">
            <v/>
          </cell>
          <cell r="GM930" t="str">
            <v/>
          </cell>
          <cell r="GN930" t="str">
            <v/>
          </cell>
          <cell r="GO930" t="str">
            <v/>
          </cell>
          <cell r="GP930" t="str">
            <v/>
          </cell>
          <cell r="GQ930" t="str">
            <v/>
          </cell>
          <cell r="GR930" t="str">
            <v/>
          </cell>
          <cell r="GS930" t="str">
            <v/>
          </cell>
          <cell r="GT930" t="str">
            <v/>
          </cell>
          <cell r="GU930" t="str">
            <v/>
          </cell>
          <cell r="GV930" t="str">
            <v/>
          </cell>
          <cell r="GW930" t="str">
            <v/>
          </cell>
          <cell r="GX930" t="str">
            <v/>
          </cell>
          <cell r="GY930" t="str">
            <v/>
          </cell>
          <cell r="GZ930" t="str">
            <v/>
          </cell>
          <cell r="HA930" t="str">
            <v/>
          </cell>
          <cell r="HB930" t="str">
            <v/>
          </cell>
          <cell r="HC930" t="str">
            <v/>
          </cell>
          <cell r="HD930" t="str">
            <v/>
          </cell>
          <cell r="HE930" t="str">
            <v/>
          </cell>
          <cell r="HF930" t="str">
            <v/>
          </cell>
          <cell r="HG930" t="str">
            <v/>
          </cell>
          <cell r="HH930" t="str">
            <v/>
          </cell>
          <cell r="HI930" t="str">
            <v/>
          </cell>
          <cell r="HJ930" t="str">
            <v/>
          </cell>
          <cell r="HK930" t="str">
            <v/>
          </cell>
          <cell r="HL930" t="str">
            <v/>
          </cell>
          <cell r="HM930" t="str">
            <v/>
          </cell>
          <cell r="HN930" t="str">
            <v/>
          </cell>
          <cell r="HO930" t="str">
            <v/>
          </cell>
          <cell r="HP930" t="str">
            <v/>
          </cell>
          <cell r="HQ930" t="str">
            <v/>
          </cell>
          <cell r="HR930" t="str">
            <v/>
          </cell>
          <cell r="HS930" t="str">
            <v/>
          </cell>
          <cell r="HT930" t="str">
            <v/>
          </cell>
          <cell r="HU930" t="str">
            <v/>
          </cell>
          <cell r="HV930" t="str">
            <v/>
          </cell>
          <cell r="HW930" t="str">
            <v/>
          </cell>
          <cell r="HX930" t="str">
            <v/>
          </cell>
          <cell r="HY930" t="str">
            <v/>
          </cell>
          <cell r="HZ930" t="str">
            <v/>
          </cell>
          <cell r="IA930" t="str">
            <v/>
          </cell>
          <cell r="IB930" t="str">
            <v/>
          </cell>
          <cell r="IC930" t="str">
            <v/>
          </cell>
          <cell r="ID930" t="str">
            <v/>
          </cell>
        </row>
        <row r="931">
          <cell r="A931" t="str">
            <v/>
          </cell>
          <cell r="B931" t="str">
            <v/>
          </cell>
          <cell r="C931" t="str">
            <v/>
          </cell>
          <cell r="D931" t="str">
            <v/>
          </cell>
          <cell r="E931" t="str">
            <v/>
          </cell>
          <cell r="F931" t="str">
            <v/>
          </cell>
          <cell r="G931" t="str">
            <v/>
          </cell>
          <cell r="H931" t="str">
            <v/>
          </cell>
          <cell r="I931" t="str">
            <v/>
          </cell>
          <cell r="J931" t="str">
            <v/>
          </cell>
          <cell r="K931" t="str">
            <v/>
          </cell>
          <cell r="L931" t="str">
            <v/>
          </cell>
          <cell r="M931" t="str">
            <v/>
          </cell>
          <cell r="N931" t="str">
            <v/>
          </cell>
          <cell r="O931" t="str">
            <v/>
          </cell>
          <cell r="P931" t="str">
            <v/>
          </cell>
          <cell r="Q931" t="str">
            <v/>
          </cell>
          <cell r="R931" t="str">
            <v/>
          </cell>
          <cell r="S931" t="str">
            <v/>
          </cell>
          <cell r="T931" t="str">
            <v/>
          </cell>
          <cell r="U931" t="str">
            <v/>
          </cell>
          <cell r="V931" t="str">
            <v/>
          </cell>
          <cell r="W931" t="str">
            <v/>
          </cell>
          <cell r="X931" t="str">
            <v/>
          </cell>
          <cell r="Y931" t="str">
            <v/>
          </cell>
          <cell r="Z931" t="str">
            <v/>
          </cell>
          <cell r="AA931" t="str">
            <v/>
          </cell>
          <cell r="AB931" t="str">
            <v/>
          </cell>
          <cell r="AC931" t="str">
            <v/>
          </cell>
          <cell r="AD931" t="str">
            <v/>
          </cell>
          <cell r="AE931" t="str">
            <v/>
          </cell>
          <cell r="AF931" t="str">
            <v/>
          </cell>
          <cell r="AG931" t="str">
            <v/>
          </cell>
          <cell r="AH931" t="str">
            <v/>
          </cell>
          <cell r="AI931" t="str">
            <v/>
          </cell>
          <cell r="AJ931" t="str">
            <v/>
          </cell>
          <cell r="AK931" t="str">
            <v/>
          </cell>
          <cell r="AL931" t="str">
            <v/>
          </cell>
          <cell r="AM931" t="str">
            <v/>
          </cell>
          <cell r="AN931" t="str">
            <v/>
          </cell>
          <cell r="AO931" t="str">
            <v/>
          </cell>
          <cell r="AP931" t="str">
            <v/>
          </cell>
          <cell r="AQ931" t="str">
            <v/>
          </cell>
          <cell r="AR931" t="str">
            <v/>
          </cell>
          <cell r="AS931" t="str">
            <v/>
          </cell>
          <cell r="AT931" t="str">
            <v/>
          </cell>
          <cell r="AU931" t="str">
            <v/>
          </cell>
          <cell r="AV931" t="str">
            <v/>
          </cell>
          <cell r="AW931" t="str">
            <v/>
          </cell>
          <cell r="AX931" t="str">
            <v/>
          </cell>
          <cell r="AY931" t="str">
            <v/>
          </cell>
          <cell r="AZ931" t="str">
            <v/>
          </cell>
          <cell r="BA931" t="str">
            <v/>
          </cell>
          <cell r="BB931" t="str">
            <v/>
          </cell>
          <cell r="BC931" t="str">
            <v/>
          </cell>
          <cell r="BD931" t="str">
            <v/>
          </cell>
          <cell r="BE931" t="str">
            <v/>
          </cell>
          <cell r="BF931" t="str">
            <v/>
          </cell>
          <cell r="BG931" t="str">
            <v/>
          </cell>
          <cell r="BH931" t="str">
            <v/>
          </cell>
          <cell r="BI931" t="str">
            <v/>
          </cell>
          <cell r="BJ931" t="str">
            <v/>
          </cell>
          <cell r="BK931" t="str">
            <v/>
          </cell>
          <cell r="BL931" t="str">
            <v/>
          </cell>
          <cell r="BM931" t="str">
            <v/>
          </cell>
          <cell r="BN931" t="str">
            <v/>
          </cell>
          <cell r="BO931" t="str">
            <v/>
          </cell>
          <cell r="BP931" t="str">
            <v/>
          </cell>
          <cell r="BQ931" t="str">
            <v/>
          </cell>
          <cell r="BR931" t="str">
            <v/>
          </cell>
          <cell r="BS931" t="str">
            <v/>
          </cell>
          <cell r="BT931" t="str">
            <v/>
          </cell>
          <cell r="BU931" t="str">
            <v/>
          </cell>
          <cell r="BV931" t="str">
            <v/>
          </cell>
          <cell r="BW931" t="str">
            <v/>
          </cell>
          <cell r="BX931" t="str">
            <v/>
          </cell>
          <cell r="BY931" t="str">
            <v/>
          </cell>
          <cell r="BZ931" t="str">
            <v/>
          </cell>
          <cell r="CA931" t="str">
            <v/>
          </cell>
          <cell r="CB931" t="str">
            <v/>
          </cell>
          <cell r="CC931" t="str">
            <v/>
          </cell>
          <cell r="CD931" t="str">
            <v/>
          </cell>
          <cell r="CE931" t="str">
            <v/>
          </cell>
          <cell r="CF931" t="str">
            <v/>
          </cell>
          <cell r="CG931" t="str">
            <v/>
          </cell>
          <cell r="CH931" t="str">
            <v/>
          </cell>
          <cell r="CI931" t="str">
            <v/>
          </cell>
          <cell r="CJ931" t="str">
            <v/>
          </cell>
          <cell r="CK931" t="str">
            <v/>
          </cell>
          <cell r="CL931" t="str">
            <v/>
          </cell>
          <cell r="CM931" t="str">
            <v/>
          </cell>
          <cell r="CN931" t="str">
            <v/>
          </cell>
          <cell r="CO931" t="str">
            <v/>
          </cell>
          <cell r="CP931" t="str">
            <v/>
          </cell>
          <cell r="CQ931" t="str">
            <v/>
          </cell>
          <cell r="CR931" t="str">
            <v/>
          </cell>
          <cell r="CS931" t="str">
            <v/>
          </cell>
          <cell r="CT931" t="str">
            <v/>
          </cell>
          <cell r="CU931" t="str">
            <v/>
          </cell>
          <cell r="CV931" t="str">
            <v/>
          </cell>
          <cell r="CW931" t="str">
            <v/>
          </cell>
          <cell r="CX931" t="str">
            <v/>
          </cell>
          <cell r="CY931" t="str">
            <v/>
          </cell>
          <cell r="CZ931" t="str">
            <v/>
          </cell>
          <cell r="DA931" t="str">
            <v/>
          </cell>
          <cell r="DB931" t="str">
            <v/>
          </cell>
          <cell r="DC931" t="str">
            <v/>
          </cell>
          <cell r="DD931" t="str">
            <v/>
          </cell>
          <cell r="DE931" t="str">
            <v/>
          </cell>
          <cell r="DF931" t="str">
            <v/>
          </cell>
          <cell r="DG931" t="str">
            <v/>
          </cell>
          <cell r="DH931" t="str">
            <v/>
          </cell>
          <cell r="DI931" t="str">
            <v/>
          </cell>
          <cell r="DJ931" t="str">
            <v/>
          </cell>
          <cell r="DK931" t="str">
            <v/>
          </cell>
          <cell r="DL931" t="str">
            <v/>
          </cell>
          <cell r="DM931" t="str">
            <v/>
          </cell>
          <cell r="DN931" t="str">
            <v/>
          </cell>
          <cell r="DO931" t="str">
            <v/>
          </cell>
          <cell r="DP931" t="str">
            <v/>
          </cell>
          <cell r="DQ931" t="str">
            <v/>
          </cell>
          <cell r="DR931" t="str">
            <v/>
          </cell>
          <cell r="DS931" t="str">
            <v/>
          </cell>
          <cell r="DT931" t="str">
            <v/>
          </cell>
          <cell r="DU931" t="str">
            <v/>
          </cell>
          <cell r="DV931" t="str">
            <v/>
          </cell>
          <cell r="DW931" t="str">
            <v/>
          </cell>
          <cell r="DX931" t="str">
            <v/>
          </cell>
          <cell r="DY931" t="str">
            <v/>
          </cell>
          <cell r="DZ931" t="str">
            <v/>
          </cell>
          <cell r="EA931" t="str">
            <v/>
          </cell>
          <cell r="EB931" t="str">
            <v/>
          </cell>
          <cell r="EC931" t="str">
            <v/>
          </cell>
          <cell r="ED931" t="str">
            <v/>
          </cell>
          <cell r="EE931" t="str">
            <v/>
          </cell>
          <cell r="EF931" t="str">
            <v/>
          </cell>
          <cell r="EG931" t="str">
            <v/>
          </cell>
          <cell r="EH931" t="str">
            <v/>
          </cell>
          <cell r="EI931" t="str">
            <v/>
          </cell>
          <cell r="EJ931" t="str">
            <v/>
          </cell>
          <cell r="EK931" t="str">
            <v/>
          </cell>
          <cell r="EL931" t="str">
            <v/>
          </cell>
          <cell r="EM931" t="str">
            <v/>
          </cell>
          <cell r="EN931" t="str">
            <v/>
          </cell>
          <cell r="EO931" t="str">
            <v/>
          </cell>
          <cell r="EP931" t="str">
            <v/>
          </cell>
          <cell r="EQ931" t="str">
            <v/>
          </cell>
          <cell r="ER931" t="str">
            <v/>
          </cell>
          <cell r="ES931" t="str">
            <v/>
          </cell>
          <cell r="ET931" t="str">
            <v/>
          </cell>
          <cell r="EU931" t="str">
            <v/>
          </cell>
          <cell r="EV931" t="str">
            <v/>
          </cell>
          <cell r="EW931" t="str">
            <v/>
          </cell>
          <cell r="EX931" t="str">
            <v/>
          </cell>
          <cell r="EY931" t="str">
            <v/>
          </cell>
          <cell r="EZ931" t="str">
            <v/>
          </cell>
          <cell r="FA931" t="str">
            <v/>
          </cell>
          <cell r="FB931" t="str">
            <v/>
          </cell>
          <cell r="FC931" t="str">
            <v/>
          </cell>
          <cell r="FD931" t="str">
            <v/>
          </cell>
          <cell r="FE931" t="str">
            <v/>
          </cell>
          <cell r="FF931" t="str">
            <v/>
          </cell>
          <cell r="FG931" t="str">
            <v/>
          </cell>
          <cell r="FH931" t="str">
            <v/>
          </cell>
          <cell r="FI931" t="str">
            <v/>
          </cell>
          <cell r="FJ931" t="str">
            <v/>
          </cell>
          <cell r="FK931" t="str">
            <v/>
          </cell>
          <cell r="FL931" t="str">
            <v/>
          </cell>
          <cell r="FM931" t="str">
            <v/>
          </cell>
          <cell r="FN931" t="str">
            <v/>
          </cell>
          <cell r="FO931" t="str">
            <v/>
          </cell>
          <cell r="FP931" t="str">
            <v/>
          </cell>
          <cell r="FQ931" t="str">
            <v/>
          </cell>
          <cell r="FR931" t="str">
            <v/>
          </cell>
          <cell r="FS931" t="str">
            <v/>
          </cell>
          <cell r="FT931" t="str">
            <v/>
          </cell>
          <cell r="FU931" t="str">
            <v/>
          </cell>
          <cell r="FV931" t="str">
            <v/>
          </cell>
          <cell r="FW931" t="str">
            <v/>
          </cell>
          <cell r="FX931" t="str">
            <v/>
          </cell>
          <cell r="FY931" t="str">
            <v/>
          </cell>
          <cell r="FZ931" t="str">
            <v/>
          </cell>
          <cell r="GA931" t="str">
            <v/>
          </cell>
          <cell r="GB931" t="str">
            <v/>
          </cell>
          <cell r="GC931" t="str">
            <v/>
          </cell>
          <cell r="GD931" t="str">
            <v/>
          </cell>
          <cell r="GE931" t="str">
            <v/>
          </cell>
          <cell r="GF931" t="str">
            <v/>
          </cell>
          <cell r="GG931" t="str">
            <v/>
          </cell>
          <cell r="GH931" t="str">
            <v/>
          </cell>
          <cell r="GI931" t="str">
            <v/>
          </cell>
          <cell r="GJ931" t="str">
            <v/>
          </cell>
          <cell r="GK931" t="str">
            <v/>
          </cell>
          <cell r="GL931" t="str">
            <v/>
          </cell>
          <cell r="GM931" t="str">
            <v/>
          </cell>
          <cell r="GN931" t="str">
            <v/>
          </cell>
          <cell r="GO931" t="str">
            <v/>
          </cell>
          <cell r="GP931" t="str">
            <v/>
          </cell>
          <cell r="GQ931" t="str">
            <v/>
          </cell>
          <cell r="GR931" t="str">
            <v/>
          </cell>
          <cell r="GS931" t="str">
            <v/>
          </cell>
          <cell r="GT931" t="str">
            <v/>
          </cell>
          <cell r="GU931" t="str">
            <v/>
          </cell>
          <cell r="GV931" t="str">
            <v/>
          </cell>
          <cell r="GW931" t="str">
            <v/>
          </cell>
          <cell r="GX931" t="str">
            <v/>
          </cell>
          <cell r="GY931" t="str">
            <v/>
          </cell>
          <cell r="GZ931" t="str">
            <v/>
          </cell>
          <cell r="HA931" t="str">
            <v/>
          </cell>
          <cell r="HB931" t="str">
            <v/>
          </cell>
          <cell r="HC931" t="str">
            <v/>
          </cell>
          <cell r="HD931" t="str">
            <v/>
          </cell>
          <cell r="HE931" t="str">
            <v/>
          </cell>
          <cell r="HF931" t="str">
            <v/>
          </cell>
          <cell r="HG931" t="str">
            <v/>
          </cell>
          <cell r="HH931" t="str">
            <v/>
          </cell>
          <cell r="HI931" t="str">
            <v/>
          </cell>
          <cell r="HJ931" t="str">
            <v/>
          </cell>
          <cell r="HK931" t="str">
            <v/>
          </cell>
          <cell r="HL931" t="str">
            <v/>
          </cell>
          <cell r="HM931" t="str">
            <v/>
          </cell>
          <cell r="HN931" t="str">
            <v/>
          </cell>
          <cell r="HO931" t="str">
            <v/>
          </cell>
          <cell r="HP931" t="str">
            <v/>
          </cell>
          <cell r="HQ931" t="str">
            <v/>
          </cell>
          <cell r="HR931" t="str">
            <v/>
          </cell>
          <cell r="HS931" t="str">
            <v/>
          </cell>
          <cell r="HT931" t="str">
            <v/>
          </cell>
          <cell r="HU931" t="str">
            <v/>
          </cell>
          <cell r="HV931" t="str">
            <v/>
          </cell>
          <cell r="HW931" t="str">
            <v/>
          </cell>
          <cell r="HX931" t="str">
            <v/>
          </cell>
          <cell r="HY931" t="str">
            <v/>
          </cell>
          <cell r="HZ931" t="str">
            <v/>
          </cell>
          <cell r="IA931" t="str">
            <v/>
          </cell>
          <cell r="IB931" t="str">
            <v/>
          </cell>
          <cell r="IC931" t="str">
            <v/>
          </cell>
          <cell r="ID931" t="str">
            <v/>
          </cell>
        </row>
        <row r="932">
          <cell r="A932" t="str">
            <v/>
          </cell>
          <cell r="B932" t="str">
            <v/>
          </cell>
          <cell r="C932" t="str">
            <v/>
          </cell>
          <cell r="D932" t="str">
            <v/>
          </cell>
          <cell r="E932" t="str">
            <v/>
          </cell>
          <cell r="F932" t="str">
            <v/>
          </cell>
          <cell r="G932" t="str">
            <v/>
          </cell>
          <cell r="H932" t="str">
            <v/>
          </cell>
          <cell r="I932" t="str">
            <v/>
          </cell>
          <cell r="J932" t="str">
            <v/>
          </cell>
          <cell r="K932" t="str">
            <v/>
          </cell>
          <cell r="L932" t="str">
            <v/>
          </cell>
          <cell r="M932" t="str">
            <v/>
          </cell>
          <cell r="N932" t="str">
            <v/>
          </cell>
          <cell r="O932" t="str">
            <v/>
          </cell>
          <cell r="P932" t="str">
            <v/>
          </cell>
          <cell r="Q932" t="str">
            <v/>
          </cell>
          <cell r="R932" t="str">
            <v/>
          </cell>
          <cell r="S932" t="str">
            <v/>
          </cell>
          <cell r="T932" t="str">
            <v/>
          </cell>
          <cell r="U932" t="str">
            <v/>
          </cell>
          <cell r="V932" t="str">
            <v/>
          </cell>
          <cell r="W932" t="str">
            <v/>
          </cell>
          <cell r="X932" t="str">
            <v/>
          </cell>
          <cell r="Y932" t="str">
            <v/>
          </cell>
          <cell r="Z932" t="str">
            <v/>
          </cell>
          <cell r="AA932" t="str">
            <v/>
          </cell>
          <cell r="AB932" t="str">
            <v/>
          </cell>
          <cell r="AC932" t="str">
            <v/>
          </cell>
          <cell r="AD932" t="str">
            <v/>
          </cell>
          <cell r="AE932" t="str">
            <v/>
          </cell>
          <cell r="AF932" t="str">
            <v/>
          </cell>
          <cell r="AG932" t="str">
            <v/>
          </cell>
          <cell r="AH932" t="str">
            <v/>
          </cell>
          <cell r="AI932" t="str">
            <v/>
          </cell>
          <cell r="AJ932" t="str">
            <v/>
          </cell>
          <cell r="AK932" t="str">
            <v/>
          </cell>
          <cell r="AL932" t="str">
            <v/>
          </cell>
          <cell r="AM932" t="str">
            <v/>
          </cell>
          <cell r="AN932" t="str">
            <v/>
          </cell>
          <cell r="AO932" t="str">
            <v/>
          </cell>
          <cell r="AP932" t="str">
            <v/>
          </cell>
          <cell r="AQ932" t="str">
            <v/>
          </cell>
          <cell r="AR932" t="str">
            <v/>
          </cell>
          <cell r="AS932" t="str">
            <v/>
          </cell>
          <cell r="AT932" t="str">
            <v/>
          </cell>
          <cell r="AU932" t="str">
            <v/>
          </cell>
          <cell r="AV932" t="str">
            <v/>
          </cell>
          <cell r="AW932" t="str">
            <v/>
          </cell>
          <cell r="AX932" t="str">
            <v/>
          </cell>
          <cell r="AY932" t="str">
            <v/>
          </cell>
          <cell r="AZ932" t="str">
            <v/>
          </cell>
          <cell r="BA932" t="str">
            <v/>
          </cell>
          <cell r="BB932" t="str">
            <v/>
          </cell>
          <cell r="BC932" t="str">
            <v/>
          </cell>
          <cell r="BD932" t="str">
            <v/>
          </cell>
          <cell r="BE932" t="str">
            <v/>
          </cell>
          <cell r="BF932" t="str">
            <v/>
          </cell>
          <cell r="BG932" t="str">
            <v/>
          </cell>
          <cell r="BH932" t="str">
            <v/>
          </cell>
          <cell r="BI932" t="str">
            <v/>
          </cell>
          <cell r="BJ932" t="str">
            <v/>
          </cell>
          <cell r="BK932" t="str">
            <v/>
          </cell>
          <cell r="BL932" t="str">
            <v/>
          </cell>
          <cell r="BM932" t="str">
            <v/>
          </cell>
          <cell r="BN932" t="str">
            <v/>
          </cell>
          <cell r="BO932" t="str">
            <v/>
          </cell>
          <cell r="BP932" t="str">
            <v/>
          </cell>
          <cell r="BQ932" t="str">
            <v/>
          </cell>
          <cell r="BR932" t="str">
            <v/>
          </cell>
          <cell r="BS932" t="str">
            <v/>
          </cell>
          <cell r="BT932" t="str">
            <v/>
          </cell>
          <cell r="BU932" t="str">
            <v/>
          </cell>
          <cell r="BV932" t="str">
            <v/>
          </cell>
          <cell r="BW932" t="str">
            <v/>
          </cell>
          <cell r="BX932" t="str">
            <v/>
          </cell>
          <cell r="BY932" t="str">
            <v/>
          </cell>
          <cell r="BZ932" t="str">
            <v/>
          </cell>
          <cell r="CA932" t="str">
            <v/>
          </cell>
          <cell r="CB932" t="str">
            <v/>
          </cell>
          <cell r="CC932" t="str">
            <v/>
          </cell>
          <cell r="CD932" t="str">
            <v/>
          </cell>
          <cell r="CE932" t="str">
            <v/>
          </cell>
          <cell r="CF932" t="str">
            <v/>
          </cell>
          <cell r="CG932" t="str">
            <v/>
          </cell>
          <cell r="CH932" t="str">
            <v/>
          </cell>
          <cell r="CI932" t="str">
            <v/>
          </cell>
          <cell r="CJ932" t="str">
            <v/>
          </cell>
          <cell r="CK932" t="str">
            <v/>
          </cell>
          <cell r="CL932" t="str">
            <v/>
          </cell>
          <cell r="CM932" t="str">
            <v/>
          </cell>
          <cell r="CN932" t="str">
            <v/>
          </cell>
          <cell r="CO932" t="str">
            <v/>
          </cell>
          <cell r="CP932" t="str">
            <v/>
          </cell>
          <cell r="CQ932" t="str">
            <v/>
          </cell>
          <cell r="CR932" t="str">
            <v/>
          </cell>
          <cell r="CS932" t="str">
            <v/>
          </cell>
          <cell r="CT932" t="str">
            <v/>
          </cell>
          <cell r="CU932" t="str">
            <v/>
          </cell>
          <cell r="CV932" t="str">
            <v/>
          </cell>
          <cell r="CW932" t="str">
            <v/>
          </cell>
          <cell r="CX932" t="str">
            <v/>
          </cell>
          <cell r="CY932" t="str">
            <v/>
          </cell>
          <cell r="CZ932" t="str">
            <v/>
          </cell>
          <cell r="DA932" t="str">
            <v/>
          </cell>
          <cell r="DB932" t="str">
            <v/>
          </cell>
          <cell r="DC932" t="str">
            <v/>
          </cell>
          <cell r="DD932" t="str">
            <v/>
          </cell>
          <cell r="DE932" t="str">
            <v/>
          </cell>
          <cell r="DF932" t="str">
            <v/>
          </cell>
          <cell r="DG932" t="str">
            <v/>
          </cell>
          <cell r="DH932" t="str">
            <v/>
          </cell>
          <cell r="DI932" t="str">
            <v/>
          </cell>
          <cell r="DJ932" t="str">
            <v/>
          </cell>
          <cell r="DK932" t="str">
            <v/>
          </cell>
          <cell r="DL932" t="str">
            <v/>
          </cell>
          <cell r="DM932" t="str">
            <v/>
          </cell>
          <cell r="DN932" t="str">
            <v/>
          </cell>
          <cell r="DO932" t="str">
            <v/>
          </cell>
          <cell r="DP932" t="str">
            <v/>
          </cell>
          <cell r="DQ932" t="str">
            <v/>
          </cell>
          <cell r="DR932" t="str">
            <v/>
          </cell>
          <cell r="DS932" t="str">
            <v/>
          </cell>
          <cell r="DT932" t="str">
            <v/>
          </cell>
          <cell r="DU932" t="str">
            <v/>
          </cell>
          <cell r="DV932" t="str">
            <v/>
          </cell>
          <cell r="DW932" t="str">
            <v/>
          </cell>
          <cell r="DX932" t="str">
            <v/>
          </cell>
          <cell r="DY932" t="str">
            <v/>
          </cell>
          <cell r="DZ932" t="str">
            <v/>
          </cell>
          <cell r="EA932" t="str">
            <v/>
          </cell>
          <cell r="EB932" t="str">
            <v/>
          </cell>
          <cell r="EC932" t="str">
            <v/>
          </cell>
          <cell r="ED932" t="str">
            <v/>
          </cell>
          <cell r="EE932" t="str">
            <v/>
          </cell>
          <cell r="EF932" t="str">
            <v/>
          </cell>
          <cell r="EG932" t="str">
            <v/>
          </cell>
          <cell r="EH932" t="str">
            <v/>
          </cell>
          <cell r="EI932" t="str">
            <v/>
          </cell>
          <cell r="EJ932" t="str">
            <v/>
          </cell>
          <cell r="EK932" t="str">
            <v/>
          </cell>
          <cell r="EL932" t="str">
            <v/>
          </cell>
          <cell r="EM932" t="str">
            <v/>
          </cell>
          <cell r="EN932" t="str">
            <v/>
          </cell>
          <cell r="EO932" t="str">
            <v/>
          </cell>
          <cell r="EP932" t="str">
            <v/>
          </cell>
          <cell r="EQ932" t="str">
            <v/>
          </cell>
          <cell r="ER932" t="str">
            <v/>
          </cell>
          <cell r="ES932" t="str">
            <v/>
          </cell>
          <cell r="ET932" t="str">
            <v/>
          </cell>
          <cell r="EU932" t="str">
            <v/>
          </cell>
          <cell r="EV932" t="str">
            <v/>
          </cell>
          <cell r="EW932" t="str">
            <v/>
          </cell>
          <cell r="EX932" t="str">
            <v/>
          </cell>
          <cell r="EY932" t="str">
            <v/>
          </cell>
          <cell r="EZ932" t="str">
            <v/>
          </cell>
          <cell r="FA932" t="str">
            <v/>
          </cell>
          <cell r="FB932" t="str">
            <v/>
          </cell>
          <cell r="FC932" t="str">
            <v/>
          </cell>
          <cell r="FD932" t="str">
            <v/>
          </cell>
          <cell r="FE932" t="str">
            <v/>
          </cell>
          <cell r="FF932" t="str">
            <v/>
          </cell>
          <cell r="FG932" t="str">
            <v/>
          </cell>
          <cell r="FH932" t="str">
            <v/>
          </cell>
          <cell r="FI932" t="str">
            <v/>
          </cell>
          <cell r="FJ932" t="str">
            <v/>
          </cell>
          <cell r="FK932" t="str">
            <v/>
          </cell>
          <cell r="FL932" t="str">
            <v/>
          </cell>
          <cell r="FM932" t="str">
            <v/>
          </cell>
          <cell r="FN932" t="str">
            <v/>
          </cell>
          <cell r="FO932" t="str">
            <v/>
          </cell>
          <cell r="FP932" t="str">
            <v/>
          </cell>
          <cell r="FQ932" t="str">
            <v/>
          </cell>
          <cell r="FR932" t="str">
            <v/>
          </cell>
          <cell r="FS932" t="str">
            <v/>
          </cell>
          <cell r="FT932" t="str">
            <v/>
          </cell>
          <cell r="FU932" t="str">
            <v/>
          </cell>
          <cell r="FV932" t="str">
            <v/>
          </cell>
          <cell r="FW932" t="str">
            <v/>
          </cell>
          <cell r="FX932" t="str">
            <v/>
          </cell>
          <cell r="FY932" t="str">
            <v/>
          </cell>
          <cell r="FZ932" t="str">
            <v/>
          </cell>
          <cell r="GA932" t="str">
            <v/>
          </cell>
          <cell r="GB932" t="str">
            <v/>
          </cell>
          <cell r="GC932" t="str">
            <v/>
          </cell>
          <cell r="GD932" t="str">
            <v/>
          </cell>
          <cell r="GE932" t="str">
            <v/>
          </cell>
          <cell r="GF932" t="str">
            <v/>
          </cell>
          <cell r="GG932" t="str">
            <v/>
          </cell>
          <cell r="GH932" t="str">
            <v/>
          </cell>
          <cell r="GI932" t="str">
            <v/>
          </cell>
          <cell r="GJ932" t="str">
            <v/>
          </cell>
          <cell r="GK932" t="str">
            <v/>
          </cell>
          <cell r="GL932" t="str">
            <v/>
          </cell>
          <cell r="GM932" t="str">
            <v/>
          </cell>
          <cell r="GN932" t="str">
            <v/>
          </cell>
          <cell r="GO932" t="str">
            <v/>
          </cell>
          <cell r="GP932" t="str">
            <v/>
          </cell>
          <cell r="GQ932" t="str">
            <v/>
          </cell>
          <cell r="GR932" t="str">
            <v/>
          </cell>
          <cell r="GS932" t="str">
            <v/>
          </cell>
          <cell r="GT932" t="str">
            <v/>
          </cell>
          <cell r="GU932" t="str">
            <v/>
          </cell>
          <cell r="GV932" t="str">
            <v/>
          </cell>
          <cell r="GW932" t="str">
            <v/>
          </cell>
          <cell r="GX932" t="str">
            <v/>
          </cell>
          <cell r="GY932" t="str">
            <v/>
          </cell>
          <cell r="GZ932" t="str">
            <v/>
          </cell>
          <cell r="HA932" t="str">
            <v/>
          </cell>
          <cell r="HB932" t="str">
            <v/>
          </cell>
          <cell r="HC932" t="str">
            <v/>
          </cell>
          <cell r="HD932" t="str">
            <v/>
          </cell>
          <cell r="HE932" t="str">
            <v/>
          </cell>
          <cell r="HF932" t="str">
            <v/>
          </cell>
          <cell r="HG932" t="str">
            <v/>
          </cell>
          <cell r="HH932" t="str">
            <v/>
          </cell>
          <cell r="HI932" t="str">
            <v/>
          </cell>
          <cell r="HJ932" t="str">
            <v/>
          </cell>
          <cell r="HK932" t="str">
            <v/>
          </cell>
          <cell r="HL932" t="str">
            <v/>
          </cell>
          <cell r="HM932" t="str">
            <v/>
          </cell>
          <cell r="HN932" t="str">
            <v/>
          </cell>
          <cell r="HO932" t="str">
            <v/>
          </cell>
          <cell r="HP932" t="str">
            <v/>
          </cell>
          <cell r="HQ932" t="str">
            <v/>
          </cell>
          <cell r="HR932" t="str">
            <v/>
          </cell>
          <cell r="HS932" t="str">
            <v/>
          </cell>
          <cell r="HT932" t="str">
            <v/>
          </cell>
          <cell r="HU932" t="str">
            <v/>
          </cell>
          <cell r="HV932" t="str">
            <v/>
          </cell>
          <cell r="HW932" t="str">
            <v/>
          </cell>
          <cell r="HX932" t="str">
            <v/>
          </cell>
          <cell r="HY932" t="str">
            <v/>
          </cell>
          <cell r="HZ932" t="str">
            <v/>
          </cell>
          <cell r="IA932" t="str">
            <v/>
          </cell>
          <cell r="IB932" t="str">
            <v/>
          </cell>
          <cell r="IC932" t="str">
            <v/>
          </cell>
          <cell r="ID932" t="str">
            <v/>
          </cell>
        </row>
        <row r="933">
          <cell r="A933" t="str">
            <v/>
          </cell>
          <cell r="B933" t="str">
            <v/>
          </cell>
          <cell r="C933" t="str">
            <v/>
          </cell>
          <cell r="D933" t="str">
            <v/>
          </cell>
          <cell r="E933" t="str">
            <v/>
          </cell>
          <cell r="F933" t="str">
            <v/>
          </cell>
          <cell r="G933" t="str">
            <v/>
          </cell>
          <cell r="H933" t="str">
            <v/>
          </cell>
          <cell r="I933" t="str">
            <v/>
          </cell>
          <cell r="J933" t="str">
            <v/>
          </cell>
          <cell r="K933" t="str">
            <v/>
          </cell>
          <cell r="L933" t="str">
            <v/>
          </cell>
          <cell r="M933" t="str">
            <v/>
          </cell>
          <cell r="N933" t="str">
            <v/>
          </cell>
          <cell r="O933" t="str">
            <v/>
          </cell>
          <cell r="P933" t="str">
            <v/>
          </cell>
          <cell r="Q933" t="str">
            <v/>
          </cell>
          <cell r="R933" t="str">
            <v/>
          </cell>
          <cell r="S933" t="str">
            <v/>
          </cell>
          <cell r="T933" t="str">
            <v/>
          </cell>
          <cell r="U933" t="str">
            <v/>
          </cell>
          <cell r="V933" t="str">
            <v/>
          </cell>
          <cell r="W933" t="str">
            <v/>
          </cell>
          <cell r="X933" t="str">
            <v/>
          </cell>
          <cell r="Y933" t="str">
            <v/>
          </cell>
          <cell r="Z933" t="str">
            <v/>
          </cell>
          <cell r="AA933" t="str">
            <v/>
          </cell>
          <cell r="AB933" t="str">
            <v/>
          </cell>
          <cell r="AC933" t="str">
            <v/>
          </cell>
          <cell r="AD933" t="str">
            <v/>
          </cell>
          <cell r="AE933" t="str">
            <v/>
          </cell>
          <cell r="AF933" t="str">
            <v/>
          </cell>
          <cell r="AG933" t="str">
            <v/>
          </cell>
          <cell r="AH933" t="str">
            <v/>
          </cell>
          <cell r="AI933" t="str">
            <v/>
          </cell>
          <cell r="AJ933" t="str">
            <v/>
          </cell>
          <cell r="AK933" t="str">
            <v/>
          </cell>
          <cell r="AL933" t="str">
            <v/>
          </cell>
          <cell r="AM933" t="str">
            <v/>
          </cell>
          <cell r="AN933" t="str">
            <v/>
          </cell>
          <cell r="AO933" t="str">
            <v/>
          </cell>
          <cell r="AP933" t="str">
            <v/>
          </cell>
          <cell r="AQ933" t="str">
            <v/>
          </cell>
          <cell r="AR933" t="str">
            <v/>
          </cell>
          <cell r="AS933" t="str">
            <v/>
          </cell>
          <cell r="AT933" t="str">
            <v/>
          </cell>
          <cell r="AU933" t="str">
            <v/>
          </cell>
          <cell r="AV933" t="str">
            <v/>
          </cell>
          <cell r="AW933" t="str">
            <v/>
          </cell>
          <cell r="AX933" t="str">
            <v/>
          </cell>
          <cell r="AY933" t="str">
            <v/>
          </cell>
          <cell r="AZ933" t="str">
            <v/>
          </cell>
          <cell r="BA933" t="str">
            <v/>
          </cell>
          <cell r="BB933" t="str">
            <v/>
          </cell>
          <cell r="BC933" t="str">
            <v/>
          </cell>
          <cell r="BD933" t="str">
            <v/>
          </cell>
          <cell r="BE933" t="str">
            <v/>
          </cell>
          <cell r="BF933" t="str">
            <v/>
          </cell>
          <cell r="BG933" t="str">
            <v/>
          </cell>
          <cell r="BH933" t="str">
            <v/>
          </cell>
          <cell r="BI933" t="str">
            <v/>
          </cell>
          <cell r="BJ933" t="str">
            <v/>
          </cell>
          <cell r="BK933" t="str">
            <v/>
          </cell>
          <cell r="BL933" t="str">
            <v/>
          </cell>
          <cell r="BM933" t="str">
            <v/>
          </cell>
          <cell r="BN933" t="str">
            <v/>
          </cell>
          <cell r="BO933" t="str">
            <v/>
          </cell>
          <cell r="BP933" t="str">
            <v/>
          </cell>
          <cell r="BQ933" t="str">
            <v/>
          </cell>
          <cell r="BR933" t="str">
            <v/>
          </cell>
          <cell r="BS933" t="str">
            <v/>
          </cell>
          <cell r="BT933" t="str">
            <v/>
          </cell>
          <cell r="BU933" t="str">
            <v/>
          </cell>
          <cell r="BV933" t="str">
            <v/>
          </cell>
          <cell r="BW933" t="str">
            <v/>
          </cell>
          <cell r="BX933" t="str">
            <v/>
          </cell>
          <cell r="BY933" t="str">
            <v/>
          </cell>
          <cell r="BZ933" t="str">
            <v/>
          </cell>
          <cell r="CA933" t="str">
            <v/>
          </cell>
          <cell r="CB933" t="str">
            <v/>
          </cell>
          <cell r="CC933" t="str">
            <v/>
          </cell>
          <cell r="CD933" t="str">
            <v/>
          </cell>
          <cell r="CE933" t="str">
            <v/>
          </cell>
          <cell r="CF933" t="str">
            <v/>
          </cell>
          <cell r="CG933" t="str">
            <v/>
          </cell>
          <cell r="CH933" t="str">
            <v/>
          </cell>
          <cell r="CI933" t="str">
            <v/>
          </cell>
          <cell r="CJ933" t="str">
            <v/>
          </cell>
          <cell r="CK933" t="str">
            <v/>
          </cell>
          <cell r="CL933" t="str">
            <v/>
          </cell>
          <cell r="CM933" t="str">
            <v/>
          </cell>
          <cell r="CN933" t="str">
            <v/>
          </cell>
          <cell r="CO933" t="str">
            <v/>
          </cell>
          <cell r="CP933" t="str">
            <v/>
          </cell>
          <cell r="CQ933" t="str">
            <v/>
          </cell>
          <cell r="CR933" t="str">
            <v/>
          </cell>
          <cell r="CS933" t="str">
            <v/>
          </cell>
          <cell r="CT933" t="str">
            <v/>
          </cell>
          <cell r="CU933" t="str">
            <v/>
          </cell>
          <cell r="CV933" t="str">
            <v/>
          </cell>
          <cell r="CW933" t="str">
            <v/>
          </cell>
          <cell r="CX933" t="str">
            <v/>
          </cell>
          <cell r="CY933" t="str">
            <v/>
          </cell>
          <cell r="CZ933" t="str">
            <v/>
          </cell>
          <cell r="DA933" t="str">
            <v/>
          </cell>
          <cell r="DB933" t="str">
            <v/>
          </cell>
          <cell r="DC933" t="str">
            <v/>
          </cell>
          <cell r="DD933" t="str">
            <v/>
          </cell>
          <cell r="DE933" t="str">
            <v/>
          </cell>
          <cell r="DF933" t="str">
            <v/>
          </cell>
          <cell r="DG933" t="str">
            <v/>
          </cell>
          <cell r="DH933" t="str">
            <v/>
          </cell>
          <cell r="DI933" t="str">
            <v/>
          </cell>
          <cell r="DJ933" t="str">
            <v/>
          </cell>
          <cell r="DK933" t="str">
            <v/>
          </cell>
          <cell r="DL933" t="str">
            <v/>
          </cell>
          <cell r="DM933" t="str">
            <v/>
          </cell>
          <cell r="DN933" t="str">
            <v/>
          </cell>
          <cell r="DO933" t="str">
            <v/>
          </cell>
          <cell r="DP933" t="str">
            <v/>
          </cell>
          <cell r="DQ933" t="str">
            <v/>
          </cell>
          <cell r="DR933" t="str">
            <v/>
          </cell>
          <cell r="DS933" t="str">
            <v/>
          </cell>
          <cell r="DT933" t="str">
            <v/>
          </cell>
          <cell r="DU933" t="str">
            <v/>
          </cell>
          <cell r="DV933" t="str">
            <v/>
          </cell>
          <cell r="DW933" t="str">
            <v/>
          </cell>
          <cell r="DX933" t="str">
            <v/>
          </cell>
          <cell r="DY933" t="str">
            <v/>
          </cell>
          <cell r="DZ933" t="str">
            <v/>
          </cell>
          <cell r="EA933" t="str">
            <v/>
          </cell>
          <cell r="EB933" t="str">
            <v/>
          </cell>
          <cell r="EC933" t="str">
            <v/>
          </cell>
          <cell r="ED933" t="str">
            <v/>
          </cell>
          <cell r="EE933" t="str">
            <v/>
          </cell>
          <cell r="EF933" t="str">
            <v/>
          </cell>
          <cell r="EG933" t="str">
            <v/>
          </cell>
          <cell r="EH933" t="str">
            <v/>
          </cell>
          <cell r="EI933" t="str">
            <v/>
          </cell>
          <cell r="EJ933" t="str">
            <v/>
          </cell>
          <cell r="EK933" t="str">
            <v/>
          </cell>
          <cell r="EL933" t="str">
            <v/>
          </cell>
          <cell r="EM933" t="str">
            <v/>
          </cell>
          <cell r="EN933" t="str">
            <v/>
          </cell>
          <cell r="EO933" t="str">
            <v/>
          </cell>
          <cell r="EP933" t="str">
            <v/>
          </cell>
          <cell r="EQ933" t="str">
            <v/>
          </cell>
          <cell r="ER933" t="str">
            <v/>
          </cell>
          <cell r="ES933" t="str">
            <v/>
          </cell>
          <cell r="ET933" t="str">
            <v/>
          </cell>
          <cell r="EU933" t="str">
            <v/>
          </cell>
          <cell r="EV933" t="str">
            <v/>
          </cell>
          <cell r="EW933" t="str">
            <v/>
          </cell>
          <cell r="EX933" t="str">
            <v/>
          </cell>
          <cell r="EY933" t="str">
            <v/>
          </cell>
          <cell r="EZ933" t="str">
            <v/>
          </cell>
          <cell r="FA933" t="str">
            <v/>
          </cell>
          <cell r="FB933" t="str">
            <v/>
          </cell>
          <cell r="FC933" t="str">
            <v/>
          </cell>
          <cell r="FD933" t="str">
            <v/>
          </cell>
          <cell r="FE933" t="str">
            <v/>
          </cell>
          <cell r="FF933" t="str">
            <v/>
          </cell>
          <cell r="FG933" t="str">
            <v/>
          </cell>
          <cell r="FH933" t="str">
            <v/>
          </cell>
          <cell r="FI933" t="str">
            <v/>
          </cell>
          <cell r="FJ933" t="str">
            <v/>
          </cell>
          <cell r="FK933" t="str">
            <v/>
          </cell>
          <cell r="FL933" t="str">
            <v/>
          </cell>
          <cell r="FM933" t="str">
            <v/>
          </cell>
          <cell r="FN933" t="str">
            <v/>
          </cell>
          <cell r="FO933" t="str">
            <v/>
          </cell>
          <cell r="FP933" t="str">
            <v/>
          </cell>
          <cell r="FQ933" t="str">
            <v/>
          </cell>
          <cell r="FR933" t="str">
            <v/>
          </cell>
          <cell r="FS933" t="str">
            <v/>
          </cell>
          <cell r="FT933" t="str">
            <v/>
          </cell>
          <cell r="FU933" t="str">
            <v/>
          </cell>
          <cell r="FV933" t="str">
            <v/>
          </cell>
          <cell r="FW933" t="str">
            <v/>
          </cell>
          <cell r="FX933" t="str">
            <v/>
          </cell>
          <cell r="FY933" t="str">
            <v/>
          </cell>
          <cell r="FZ933" t="str">
            <v/>
          </cell>
          <cell r="GA933" t="str">
            <v/>
          </cell>
          <cell r="GB933" t="str">
            <v/>
          </cell>
          <cell r="GC933" t="str">
            <v/>
          </cell>
          <cell r="GD933" t="str">
            <v/>
          </cell>
          <cell r="GE933" t="str">
            <v/>
          </cell>
          <cell r="GF933" t="str">
            <v/>
          </cell>
          <cell r="GG933" t="str">
            <v/>
          </cell>
          <cell r="GH933" t="str">
            <v/>
          </cell>
          <cell r="GI933" t="str">
            <v/>
          </cell>
          <cell r="GJ933" t="str">
            <v/>
          </cell>
          <cell r="GK933" t="str">
            <v/>
          </cell>
          <cell r="GL933" t="str">
            <v/>
          </cell>
          <cell r="GM933" t="str">
            <v/>
          </cell>
          <cell r="GN933" t="str">
            <v/>
          </cell>
          <cell r="GO933" t="str">
            <v/>
          </cell>
          <cell r="GP933" t="str">
            <v/>
          </cell>
          <cell r="GQ933" t="str">
            <v/>
          </cell>
          <cell r="GR933" t="str">
            <v/>
          </cell>
          <cell r="GS933" t="str">
            <v/>
          </cell>
          <cell r="GT933" t="str">
            <v/>
          </cell>
          <cell r="GU933" t="str">
            <v/>
          </cell>
          <cell r="GV933" t="str">
            <v/>
          </cell>
          <cell r="GW933" t="str">
            <v/>
          </cell>
          <cell r="GX933" t="str">
            <v/>
          </cell>
          <cell r="GY933" t="str">
            <v/>
          </cell>
          <cell r="GZ933" t="str">
            <v/>
          </cell>
          <cell r="HA933" t="str">
            <v/>
          </cell>
          <cell r="HB933" t="str">
            <v/>
          </cell>
          <cell r="HC933" t="str">
            <v/>
          </cell>
          <cell r="HD933" t="str">
            <v/>
          </cell>
          <cell r="HE933" t="str">
            <v/>
          </cell>
          <cell r="HF933" t="str">
            <v/>
          </cell>
          <cell r="HG933" t="str">
            <v/>
          </cell>
          <cell r="HH933" t="str">
            <v/>
          </cell>
          <cell r="HI933" t="str">
            <v/>
          </cell>
          <cell r="HJ933" t="str">
            <v/>
          </cell>
          <cell r="HK933" t="str">
            <v/>
          </cell>
          <cell r="HL933" t="str">
            <v/>
          </cell>
          <cell r="HM933" t="str">
            <v/>
          </cell>
          <cell r="HN933" t="str">
            <v/>
          </cell>
          <cell r="HO933" t="str">
            <v/>
          </cell>
          <cell r="HP933" t="str">
            <v/>
          </cell>
          <cell r="HQ933" t="str">
            <v/>
          </cell>
          <cell r="HR933" t="str">
            <v/>
          </cell>
          <cell r="HS933" t="str">
            <v/>
          </cell>
          <cell r="HT933" t="str">
            <v/>
          </cell>
          <cell r="HU933" t="str">
            <v/>
          </cell>
          <cell r="HV933" t="str">
            <v/>
          </cell>
          <cell r="HW933" t="str">
            <v/>
          </cell>
          <cell r="HX933" t="str">
            <v/>
          </cell>
          <cell r="HY933" t="str">
            <v/>
          </cell>
          <cell r="HZ933" t="str">
            <v/>
          </cell>
          <cell r="IA933" t="str">
            <v/>
          </cell>
          <cell r="IB933" t="str">
            <v/>
          </cell>
          <cell r="IC933" t="str">
            <v/>
          </cell>
          <cell r="ID933" t="str">
            <v/>
          </cell>
        </row>
        <row r="934">
          <cell r="A934" t="str">
            <v/>
          </cell>
          <cell r="B934" t="str">
            <v/>
          </cell>
          <cell r="C934" t="str">
            <v/>
          </cell>
          <cell r="D934" t="str">
            <v/>
          </cell>
          <cell r="E934" t="str">
            <v/>
          </cell>
          <cell r="F934" t="str">
            <v/>
          </cell>
          <cell r="G934" t="str">
            <v/>
          </cell>
          <cell r="H934" t="str">
            <v/>
          </cell>
          <cell r="I934" t="str">
            <v/>
          </cell>
          <cell r="J934" t="str">
            <v/>
          </cell>
          <cell r="K934" t="str">
            <v/>
          </cell>
          <cell r="L934" t="str">
            <v/>
          </cell>
          <cell r="M934" t="str">
            <v/>
          </cell>
          <cell r="N934" t="str">
            <v/>
          </cell>
          <cell r="O934" t="str">
            <v/>
          </cell>
          <cell r="P934" t="str">
            <v/>
          </cell>
          <cell r="Q934" t="str">
            <v/>
          </cell>
          <cell r="R934" t="str">
            <v/>
          </cell>
          <cell r="S934" t="str">
            <v/>
          </cell>
          <cell r="T934" t="str">
            <v/>
          </cell>
          <cell r="U934" t="str">
            <v/>
          </cell>
          <cell r="V934" t="str">
            <v/>
          </cell>
          <cell r="W934" t="str">
            <v/>
          </cell>
          <cell r="X934" t="str">
            <v/>
          </cell>
          <cell r="Y934" t="str">
            <v/>
          </cell>
          <cell r="Z934" t="str">
            <v/>
          </cell>
          <cell r="AA934" t="str">
            <v/>
          </cell>
          <cell r="AB934" t="str">
            <v/>
          </cell>
          <cell r="AC934" t="str">
            <v/>
          </cell>
          <cell r="AD934" t="str">
            <v/>
          </cell>
          <cell r="AE934" t="str">
            <v/>
          </cell>
          <cell r="AF934" t="str">
            <v/>
          </cell>
          <cell r="AG934" t="str">
            <v/>
          </cell>
          <cell r="AH934" t="str">
            <v/>
          </cell>
          <cell r="AI934" t="str">
            <v/>
          </cell>
          <cell r="AJ934" t="str">
            <v/>
          </cell>
          <cell r="AK934" t="str">
            <v/>
          </cell>
          <cell r="AL934" t="str">
            <v/>
          </cell>
          <cell r="AM934" t="str">
            <v/>
          </cell>
          <cell r="AN934" t="str">
            <v/>
          </cell>
          <cell r="AO934" t="str">
            <v/>
          </cell>
          <cell r="AP934" t="str">
            <v/>
          </cell>
          <cell r="AQ934" t="str">
            <v/>
          </cell>
          <cell r="AR934" t="str">
            <v/>
          </cell>
          <cell r="AS934" t="str">
            <v/>
          </cell>
          <cell r="AT934" t="str">
            <v/>
          </cell>
          <cell r="AU934" t="str">
            <v/>
          </cell>
          <cell r="AV934" t="str">
            <v/>
          </cell>
          <cell r="AW934" t="str">
            <v/>
          </cell>
          <cell r="AX934" t="str">
            <v/>
          </cell>
          <cell r="AY934" t="str">
            <v/>
          </cell>
          <cell r="AZ934" t="str">
            <v/>
          </cell>
          <cell r="BA934" t="str">
            <v/>
          </cell>
          <cell r="BB934" t="str">
            <v/>
          </cell>
          <cell r="BC934" t="str">
            <v/>
          </cell>
          <cell r="BD934" t="str">
            <v/>
          </cell>
          <cell r="BE934" t="str">
            <v/>
          </cell>
          <cell r="BF934" t="str">
            <v/>
          </cell>
          <cell r="BG934" t="str">
            <v/>
          </cell>
          <cell r="BH934" t="str">
            <v/>
          </cell>
          <cell r="BI934" t="str">
            <v/>
          </cell>
          <cell r="BJ934" t="str">
            <v/>
          </cell>
          <cell r="BK934" t="str">
            <v/>
          </cell>
          <cell r="BL934" t="str">
            <v/>
          </cell>
          <cell r="BM934" t="str">
            <v/>
          </cell>
          <cell r="BN934" t="str">
            <v/>
          </cell>
          <cell r="BO934" t="str">
            <v/>
          </cell>
          <cell r="BP934" t="str">
            <v/>
          </cell>
          <cell r="BQ934" t="str">
            <v/>
          </cell>
          <cell r="BR934" t="str">
            <v/>
          </cell>
          <cell r="BS934" t="str">
            <v/>
          </cell>
          <cell r="BT934" t="str">
            <v/>
          </cell>
          <cell r="BU934" t="str">
            <v/>
          </cell>
          <cell r="BV934" t="str">
            <v/>
          </cell>
          <cell r="BW934" t="str">
            <v/>
          </cell>
          <cell r="BX934" t="str">
            <v/>
          </cell>
          <cell r="BY934" t="str">
            <v/>
          </cell>
          <cell r="BZ934" t="str">
            <v/>
          </cell>
          <cell r="CA934" t="str">
            <v/>
          </cell>
          <cell r="CB934" t="str">
            <v/>
          </cell>
          <cell r="CC934" t="str">
            <v/>
          </cell>
          <cell r="CD934" t="str">
            <v/>
          </cell>
          <cell r="CE934" t="str">
            <v/>
          </cell>
          <cell r="CF934" t="str">
            <v/>
          </cell>
          <cell r="CG934" t="str">
            <v/>
          </cell>
          <cell r="CH934" t="str">
            <v/>
          </cell>
          <cell r="CI934" t="str">
            <v/>
          </cell>
          <cell r="CJ934" t="str">
            <v/>
          </cell>
          <cell r="CK934" t="str">
            <v/>
          </cell>
          <cell r="CL934" t="str">
            <v/>
          </cell>
          <cell r="CM934" t="str">
            <v/>
          </cell>
          <cell r="CN934" t="str">
            <v/>
          </cell>
          <cell r="CO934" t="str">
            <v/>
          </cell>
          <cell r="CP934" t="str">
            <v/>
          </cell>
          <cell r="CQ934" t="str">
            <v/>
          </cell>
          <cell r="CR934" t="str">
            <v/>
          </cell>
          <cell r="CS934" t="str">
            <v/>
          </cell>
          <cell r="CT934" t="str">
            <v/>
          </cell>
          <cell r="CU934" t="str">
            <v/>
          </cell>
          <cell r="CV934" t="str">
            <v/>
          </cell>
          <cell r="CW934" t="str">
            <v/>
          </cell>
          <cell r="CX934" t="str">
            <v/>
          </cell>
          <cell r="CY934" t="str">
            <v/>
          </cell>
          <cell r="CZ934" t="str">
            <v/>
          </cell>
          <cell r="DA934" t="str">
            <v/>
          </cell>
          <cell r="DB934" t="str">
            <v/>
          </cell>
          <cell r="DC934" t="str">
            <v/>
          </cell>
          <cell r="DD934" t="str">
            <v/>
          </cell>
          <cell r="DE934" t="str">
            <v/>
          </cell>
          <cell r="DF934" t="str">
            <v/>
          </cell>
          <cell r="DG934" t="str">
            <v/>
          </cell>
          <cell r="DH934" t="str">
            <v/>
          </cell>
          <cell r="DI934" t="str">
            <v/>
          </cell>
          <cell r="DJ934" t="str">
            <v/>
          </cell>
          <cell r="DK934" t="str">
            <v/>
          </cell>
          <cell r="DL934" t="str">
            <v/>
          </cell>
          <cell r="DM934" t="str">
            <v/>
          </cell>
          <cell r="DN934" t="str">
            <v/>
          </cell>
          <cell r="DO934" t="str">
            <v/>
          </cell>
          <cell r="DP934" t="str">
            <v/>
          </cell>
          <cell r="DQ934" t="str">
            <v/>
          </cell>
          <cell r="DR934" t="str">
            <v/>
          </cell>
          <cell r="DS934" t="str">
            <v/>
          </cell>
          <cell r="DT934" t="str">
            <v/>
          </cell>
          <cell r="DU934" t="str">
            <v/>
          </cell>
          <cell r="DV934" t="str">
            <v/>
          </cell>
          <cell r="DW934" t="str">
            <v/>
          </cell>
          <cell r="DX934" t="str">
            <v/>
          </cell>
          <cell r="DY934" t="str">
            <v/>
          </cell>
          <cell r="DZ934" t="str">
            <v/>
          </cell>
          <cell r="EA934" t="str">
            <v/>
          </cell>
          <cell r="EB934" t="str">
            <v/>
          </cell>
          <cell r="EC934" t="str">
            <v/>
          </cell>
          <cell r="ED934" t="str">
            <v/>
          </cell>
          <cell r="EE934" t="str">
            <v/>
          </cell>
          <cell r="EF934" t="str">
            <v/>
          </cell>
          <cell r="EG934" t="str">
            <v/>
          </cell>
          <cell r="EH934" t="str">
            <v/>
          </cell>
          <cell r="EI934" t="str">
            <v/>
          </cell>
          <cell r="EJ934" t="str">
            <v/>
          </cell>
          <cell r="EK934" t="str">
            <v/>
          </cell>
          <cell r="EL934" t="str">
            <v/>
          </cell>
          <cell r="EM934" t="str">
            <v/>
          </cell>
          <cell r="EN934" t="str">
            <v/>
          </cell>
          <cell r="EO934" t="str">
            <v/>
          </cell>
          <cell r="EP934" t="str">
            <v/>
          </cell>
          <cell r="EQ934" t="str">
            <v/>
          </cell>
          <cell r="ER934" t="str">
            <v/>
          </cell>
          <cell r="ES934" t="str">
            <v/>
          </cell>
          <cell r="ET934" t="str">
            <v/>
          </cell>
          <cell r="EU934" t="str">
            <v/>
          </cell>
          <cell r="EV934" t="str">
            <v/>
          </cell>
          <cell r="EW934" t="str">
            <v/>
          </cell>
          <cell r="EX934" t="str">
            <v/>
          </cell>
          <cell r="EY934" t="str">
            <v/>
          </cell>
          <cell r="EZ934" t="str">
            <v/>
          </cell>
          <cell r="FA934" t="str">
            <v/>
          </cell>
          <cell r="FB934" t="str">
            <v/>
          </cell>
          <cell r="FC934" t="str">
            <v/>
          </cell>
          <cell r="FD934" t="str">
            <v/>
          </cell>
          <cell r="FE934" t="str">
            <v/>
          </cell>
          <cell r="FF934" t="str">
            <v/>
          </cell>
          <cell r="FG934" t="str">
            <v/>
          </cell>
          <cell r="FH934" t="str">
            <v/>
          </cell>
          <cell r="FI934" t="str">
            <v/>
          </cell>
          <cell r="FJ934" t="str">
            <v/>
          </cell>
          <cell r="FK934" t="str">
            <v/>
          </cell>
          <cell r="FL934" t="str">
            <v/>
          </cell>
          <cell r="FM934" t="str">
            <v/>
          </cell>
          <cell r="FN934" t="str">
            <v/>
          </cell>
          <cell r="FO934" t="str">
            <v/>
          </cell>
          <cell r="FP934" t="str">
            <v/>
          </cell>
          <cell r="FQ934" t="str">
            <v/>
          </cell>
          <cell r="FR934" t="str">
            <v/>
          </cell>
          <cell r="FS934" t="str">
            <v/>
          </cell>
          <cell r="FT934" t="str">
            <v/>
          </cell>
          <cell r="FU934" t="str">
            <v/>
          </cell>
          <cell r="FV934" t="str">
            <v/>
          </cell>
          <cell r="FW934" t="str">
            <v/>
          </cell>
          <cell r="FX934" t="str">
            <v/>
          </cell>
          <cell r="FY934" t="str">
            <v/>
          </cell>
          <cell r="FZ934" t="str">
            <v/>
          </cell>
          <cell r="GA934" t="str">
            <v/>
          </cell>
          <cell r="GB934" t="str">
            <v/>
          </cell>
          <cell r="GC934" t="str">
            <v/>
          </cell>
          <cell r="GD934" t="str">
            <v/>
          </cell>
          <cell r="GE934" t="str">
            <v/>
          </cell>
          <cell r="GF934" t="str">
            <v/>
          </cell>
          <cell r="GG934" t="str">
            <v/>
          </cell>
          <cell r="GH934" t="str">
            <v/>
          </cell>
          <cell r="GI934" t="str">
            <v/>
          </cell>
          <cell r="GJ934" t="str">
            <v/>
          </cell>
          <cell r="GK934" t="str">
            <v/>
          </cell>
          <cell r="GL934" t="str">
            <v/>
          </cell>
          <cell r="GM934" t="str">
            <v/>
          </cell>
          <cell r="GN934" t="str">
            <v/>
          </cell>
          <cell r="GO934" t="str">
            <v/>
          </cell>
          <cell r="GP934" t="str">
            <v/>
          </cell>
          <cell r="GQ934" t="str">
            <v/>
          </cell>
          <cell r="GR934" t="str">
            <v/>
          </cell>
          <cell r="GS934" t="str">
            <v/>
          </cell>
          <cell r="GT934" t="str">
            <v/>
          </cell>
          <cell r="GU934" t="str">
            <v/>
          </cell>
          <cell r="GV934" t="str">
            <v/>
          </cell>
          <cell r="GW934" t="str">
            <v/>
          </cell>
          <cell r="GX934" t="str">
            <v/>
          </cell>
          <cell r="GY934" t="str">
            <v/>
          </cell>
          <cell r="GZ934" t="str">
            <v/>
          </cell>
          <cell r="HA934" t="str">
            <v/>
          </cell>
          <cell r="HB934" t="str">
            <v/>
          </cell>
          <cell r="HC934" t="str">
            <v/>
          </cell>
          <cell r="HD934" t="str">
            <v/>
          </cell>
          <cell r="HE934" t="str">
            <v/>
          </cell>
          <cell r="HF934" t="str">
            <v/>
          </cell>
          <cell r="HG934" t="str">
            <v/>
          </cell>
          <cell r="HH934" t="str">
            <v/>
          </cell>
          <cell r="HI934" t="str">
            <v/>
          </cell>
          <cell r="HJ934" t="str">
            <v/>
          </cell>
          <cell r="HK934" t="str">
            <v/>
          </cell>
          <cell r="HL934" t="str">
            <v/>
          </cell>
          <cell r="HM934" t="str">
            <v/>
          </cell>
          <cell r="HN934" t="str">
            <v/>
          </cell>
          <cell r="HO934" t="str">
            <v/>
          </cell>
          <cell r="HP934" t="str">
            <v/>
          </cell>
          <cell r="HQ934" t="str">
            <v/>
          </cell>
          <cell r="HR934" t="str">
            <v/>
          </cell>
          <cell r="HS934" t="str">
            <v/>
          </cell>
          <cell r="HT934" t="str">
            <v/>
          </cell>
          <cell r="HU934" t="str">
            <v/>
          </cell>
          <cell r="HV934" t="str">
            <v/>
          </cell>
          <cell r="HW934" t="str">
            <v/>
          </cell>
          <cell r="HX934" t="str">
            <v/>
          </cell>
          <cell r="HY934" t="str">
            <v/>
          </cell>
          <cell r="HZ934" t="str">
            <v/>
          </cell>
          <cell r="IA934" t="str">
            <v/>
          </cell>
          <cell r="IB934" t="str">
            <v/>
          </cell>
          <cell r="IC934" t="str">
            <v/>
          </cell>
          <cell r="ID934" t="str">
            <v/>
          </cell>
        </row>
        <row r="935">
          <cell r="A935" t="str">
            <v/>
          </cell>
          <cell r="B935" t="str">
            <v/>
          </cell>
          <cell r="C935" t="str">
            <v/>
          </cell>
          <cell r="D935" t="str">
            <v/>
          </cell>
          <cell r="E935" t="str">
            <v/>
          </cell>
          <cell r="F935" t="str">
            <v/>
          </cell>
          <cell r="G935" t="str">
            <v/>
          </cell>
          <cell r="H935" t="str">
            <v/>
          </cell>
          <cell r="I935" t="str">
            <v/>
          </cell>
          <cell r="J935" t="str">
            <v/>
          </cell>
          <cell r="K935" t="str">
            <v/>
          </cell>
          <cell r="L935" t="str">
            <v/>
          </cell>
          <cell r="M935" t="str">
            <v/>
          </cell>
          <cell r="N935" t="str">
            <v/>
          </cell>
          <cell r="O935" t="str">
            <v/>
          </cell>
          <cell r="P935" t="str">
            <v/>
          </cell>
          <cell r="Q935" t="str">
            <v/>
          </cell>
          <cell r="R935" t="str">
            <v/>
          </cell>
          <cell r="S935" t="str">
            <v/>
          </cell>
          <cell r="T935" t="str">
            <v/>
          </cell>
          <cell r="U935" t="str">
            <v/>
          </cell>
          <cell r="V935" t="str">
            <v/>
          </cell>
          <cell r="W935" t="str">
            <v/>
          </cell>
          <cell r="X935" t="str">
            <v/>
          </cell>
          <cell r="Y935" t="str">
            <v/>
          </cell>
          <cell r="Z935" t="str">
            <v/>
          </cell>
          <cell r="AA935" t="str">
            <v/>
          </cell>
          <cell r="AB935" t="str">
            <v/>
          </cell>
          <cell r="AC935" t="str">
            <v/>
          </cell>
          <cell r="AD935" t="str">
            <v/>
          </cell>
          <cell r="AE935" t="str">
            <v/>
          </cell>
          <cell r="AF935" t="str">
            <v/>
          </cell>
          <cell r="AG935" t="str">
            <v/>
          </cell>
          <cell r="AH935" t="str">
            <v/>
          </cell>
          <cell r="AI935" t="str">
            <v/>
          </cell>
          <cell r="AJ935" t="str">
            <v/>
          </cell>
          <cell r="AK935" t="str">
            <v/>
          </cell>
          <cell r="AL935" t="str">
            <v/>
          </cell>
          <cell r="AM935" t="str">
            <v/>
          </cell>
          <cell r="AN935" t="str">
            <v/>
          </cell>
          <cell r="AO935" t="str">
            <v/>
          </cell>
          <cell r="AP935" t="str">
            <v/>
          </cell>
          <cell r="AQ935" t="str">
            <v/>
          </cell>
          <cell r="AR935" t="str">
            <v/>
          </cell>
          <cell r="AS935" t="str">
            <v/>
          </cell>
          <cell r="AT935" t="str">
            <v/>
          </cell>
          <cell r="AU935" t="str">
            <v/>
          </cell>
          <cell r="AV935" t="str">
            <v/>
          </cell>
          <cell r="AW935" t="str">
            <v/>
          </cell>
          <cell r="AX935" t="str">
            <v/>
          </cell>
          <cell r="AY935" t="str">
            <v/>
          </cell>
          <cell r="AZ935" t="str">
            <v/>
          </cell>
          <cell r="BA935" t="str">
            <v/>
          </cell>
          <cell r="BB935" t="str">
            <v/>
          </cell>
          <cell r="BC935" t="str">
            <v/>
          </cell>
          <cell r="BD935" t="str">
            <v/>
          </cell>
          <cell r="BE935" t="str">
            <v/>
          </cell>
          <cell r="BF935" t="str">
            <v/>
          </cell>
          <cell r="BG935" t="str">
            <v/>
          </cell>
          <cell r="BH935" t="str">
            <v/>
          </cell>
          <cell r="BI935" t="str">
            <v/>
          </cell>
          <cell r="BJ935" t="str">
            <v/>
          </cell>
          <cell r="BK935" t="str">
            <v/>
          </cell>
          <cell r="BL935" t="str">
            <v/>
          </cell>
          <cell r="BM935" t="str">
            <v/>
          </cell>
          <cell r="BN935" t="str">
            <v/>
          </cell>
          <cell r="BO935" t="str">
            <v/>
          </cell>
          <cell r="BP935" t="str">
            <v/>
          </cell>
          <cell r="BQ935" t="str">
            <v/>
          </cell>
          <cell r="BR935" t="str">
            <v/>
          </cell>
          <cell r="BS935" t="str">
            <v/>
          </cell>
          <cell r="BT935" t="str">
            <v/>
          </cell>
          <cell r="BU935" t="str">
            <v/>
          </cell>
          <cell r="BV935" t="str">
            <v/>
          </cell>
          <cell r="BW935" t="str">
            <v/>
          </cell>
          <cell r="BX935" t="str">
            <v/>
          </cell>
          <cell r="BY935" t="str">
            <v/>
          </cell>
          <cell r="BZ935" t="str">
            <v/>
          </cell>
          <cell r="CA935" t="str">
            <v/>
          </cell>
          <cell r="CB935" t="str">
            <v/>
          </cell>
          <cell r="CC935" t="str">
            <v/>
          </cell>
          <cell r="CD935" t="str">
            <v/>
          </cell>
          <cell r="CE935" t="str">
            <v/>
          </cell>
          <cell r="CF935" t="str">
            <v/>
          </cell>
          <cell r="CG935" t="str">
            <v/>
          </cell>
          <cell r="CH935" t="str">
            <v/>
          </cell>
          <cell r="CI935" t="str">
            <v/>
          </cell>
          <cell r="CJ935" t="str">
            <v/>
          </cell>
          <cell r="CK935" t="str">
            <v/>
          </cell>
          <cell r="CL935" t="str">
            <v/>
          </cell>
          <cell r="CM935" t="str">
            <v/>
          </cell>
          <cell r="CN935" t="str">
            <v/>
          </cell>
          <cell r="CO935" t="str">
            <v/>
          </cell>
          <cell r="CP935" t="str">
            <v/>
          </cell>
          <cell r="CQ935" t="str">
            <v/>
          </cell>
          <cell r="CR935" t="str">
            <v/>
          </cell>
          <cell r="CS935" t="str">
            <v/>
          </cell>
          <cell r="CT935" t="str">
            <v/>
          </cell>
          <cell r="CU935" t="str">
            <v/>
          </cell>
          <cell r="CV935" t="str">
            <v/>
          </cell>
          <cell r="CW935" t="str">
            <v/>
          </cell>
          <cell r="CX935" t="str">
            <v/>
          </cell>
          <cell r="CY935" t="str">
            <v/>
          </cell>
          <cell r="CZ935" t="str">
            <v/>
          </cell>
          <cell r="DA935" t="str">
            <v/>
          </cell>
          <cell r="DB935" t="str">
            <v/>
          </cell>
          <cell r="DC935" t="str">
            <v/>
          </cell>
          <cell r="DD935" t="str">
            <v/>
          </cell>
          <cell r="DE935" t="str">
            <v/>
          </cell>
          <cell r="DF935" t="str">
            <v/>
          </cell>
          <cell r="DG935" t="str">
            <v/>
          </cell>
          <cell r="DH935" t="str">
            <v/>
          </cell>
          <cell r="DI935" t="str">
            <v/>
          </cell>
          <cell r="DJ935" t="str">
            <v/>
          </cell>
          <cell r="DK935" t="str">
            <v/>
          </cell>
          <cell r="DL935" t="str">
            <v/>
          </cell>
          <cell r="DM935" t="str">
            <v/>
          </cell>
          <cell r="DN935" t="str">
            <v/>
          </cell>
          <cell r="DO935" t="str">
            <v/>
          </cell>
          <cell r="DP935" t="str">
            <v/>
          </cell>
          <cell r="DQ935" t="str">
            <v/>
          </cell>
          <cell r="DR935" t="str">
            <v/>
          </cell>
          <cell r="DS935" t="str">
            <v/>
          </cell>
          <cell r="DT935" t="str">
            <v/>
          </cell>
          <cell r="DU935" t="str">
            <v/>
          </cell>
          <cell r="DV935" t="str">
            <v/>
          </cell>
          <cell r="DW935" t="str">
            <v/>
          </cell>
          <cell r="DX935" t="str">
            <v/>
          </cell>
          <cell r="DY935" t="str">
            <v/>
          </cell>
          <cell r="DZ935" t="str">
            <v/>
          </cell>
          <cell r="EA935" t="str">
            <v/>
          </cell>
          <cell r="EB935" t="str">
            <v/>
          </cell>
          <cell r="EC935" t="str">
            <v/>
          </cell>
          <cell r="ED935" t="str">
            <v/>
          </cell>
          <cell r="EE935" t="str">
            <v/>
          </cell>
          <cell r="EF935" t="str">
            <v/>
          </cell>
          <cell r="EG935" t="str">
            <v/>
          </cell>
          <cell r="EH935" t="str">
            <v/>
          </cell>
          <cell r="EI935" t="str">
            <v/>
          </cell>
          <cell r="EJ935" t="str">
            <v/>
          </cell>
          <cell r="EK935" t="str">
            <v/>
          </cell>
          <cell r="EL935" t="str">
            <v/>
          </cell>
          <cell r="EM935" t="str">
            <v/>
          </cell>
          <cell r="EN935" t="str">
            <v/>
          </cell>
          <cell r="EO935" t="str">
            <v/>
          </cell>
          <cell r="EP935" t="str">
            <v/>
          </cell>
          <cell r="EQ935" t="str">
            <v/>
          </cell>
          <cell r="ER935" t="str">
            <v/>
          </cell>
          <cell r="ES935" t="str">
            <v/>
          </cell>
          <cell r="ET935" t="str">
            <v/>
          </cell>
          <cell r="EU935" t="str">
            <v/>
          </cell>
          <cell r="EV935" t="str">
            <v/>
          </cell>
          <cell r="EW935" t="str">
            <v/>
          </cell>
          <cell r="EX935" t="str">
            <v/>
          </cell>
          <cell r="EY935" t="str">
            <v/>
          </cell>
          <cell r="EZ935" t="str">
            <v/>
          </cell>
          <cell r="FA935" t="str">
            <v/>
          </cell>
          <cell r="FB935" t="str">
            <v/>
          </cell>
          <cell r="FC935" t="str">
            <v/>
          </cell>
          <cell r="FD935" t="str">
            <v/>
          </cell>
          <cell r="FE935" t="str">
            <v/>
          </cell>
          <cell r="FF935" t="str">
            <v/>
          </cell>
          <cell r="FG935" t="str">
            <v/>
          </cell>
          <cell r="FH935" t="str">
            <v/>
          </cell>
          <cell r="FI935" t="str">
            <v/>
          </cell>
          <cell r="FJ935" t="str">
            <v/>
          </cell>
          <cell r="FK935" t="str">
            <v/>
          </cell>
          <cell r="FL935" t="str">
            <v/>
          </cell>
          <cell r="FM935" t="str">
            <v/>
          </cell>
          <cell r="FN935" t="str">
            <v/>
          </cell>
          <cell r="FO935" t="str">
            <v/>
          </cell>
          <cell r="FP935" t="str">
            <v/>
          </cell>
          <cell r="FQ935" t="str">
            <v/>
          </cell>
          <cell r="FR935" t="str">
            <v/>
          </cell>
          <cell r="FS935" t="str">
            <v/>
          </cell>
          <cell r="FT935" t="str">
            <v/>
          </cell>
          <cell r="FU935" t="str">
            <v/>
          </cell>
          <cell r="FV935" t="str">
            <v/>
          </cell>
          <cell r="FW935" t="str">
            <v/>
          </cell>
          <cell r="FX935" t="str">
            <v/>
          </cell>
          <cell r="FY935" t="str">
            <v/>
          </cell>
          <cell r="FZ935" t="str">
            <v/>
          </cell>
          <cell r="GA935" t="str">
            <v/>
          </cell>
          <cell r="GB935" t="str">
            <v/>
          </cell>
          <cell r="GC935" t="str">
            <v/>
          </cell>
          <cell r="GD935" t="str">
            <v/>
          </cell>
          <cell r="GE935" t="str">
            <v/>
          </cell>
          <cell r="GF935" t="str">
            <v/>
          </cell>
          <cell r="GG935" t="str">
            <v/>
          </cell>
          <cell r="GH935" t="str">
            <v/>
          </cell>
          <cell r="GI935" t="str">
            <v/>
          </cell>
          <cell r="GJ935" t="str">
            <v/>
          </cell>
          <cell r="GK935" t="str">
            <v/>
          </cell>
          <cell r="GL935" t="str">
            <v/>
          </cell>
          <cell r="GM935" t="str">
            <v/>
          </cell>
          <cell r="GN935" t="str">
            <v/>
          </cell>
          <cell r="GO935" t="str">
            <v/>
          </cell>
          <cell r="GP935" t="str">
            <v/>
          </cell>
          <cell r="GQ935" t="str">
            <v/>
          </cell>
          <cell r="GR935" t="str">
            <v/>
          </cell>
          <cell r="GS935" t="str">
            <v/>
          </cell>
          <cell r="GT935" t="str">
            <v/>
          </cell>
          <cell r="GU935" t="str">
            <v/>
          </cell>
          <cell r="GV935" t="str">
            <v/>
          </cell>
          <cell r="GW935" t="str">
            <v/>
          </cell>
          <cell r="GX935" t="str">
            <v/>
          </cell>
          <cell r="GY935" t="str">
            <v/>
          </cell>
          <cell r="GZ935" t="str">
            <v/>
          </cell>
          <cell r="HA935" t="str">
            <v/>
          </cell>
          <cell r="HB935" t="str">
            <v/>
          </cell>
          <cell r="HC935" t="str">
            <v/>
          </cell>
          <cell r="HD935" t="str">
            <v/>
          </cell>
          <cell r="HE935" t="str">
            <v/>
          </cell>
          <cell r="HF935" t="str">
            <v/>
          </cell>
          <cell r="HG935" t="str">
            <v/>
          </cell>
          <cell r="HH935" t="str">
            <v/>
          </cell>
          <cell r="HI935" t="str">
            <v/>
          </cell>
          <cell r="HJ935" t="str">
            <v/>
          </cell>
          <cell r="HK935" t="str">
            <v/>
          </cell>
          <cell r="HL935" t="str">
            <v/>
          </cell>
          <cell r="HM935" t="str">
            <v/>
          </cell>
          <cell r="HN935" t="str">
            <v/>
          </cell>
          <cell r="HO935" t="str">
            <v/>
          </cell>
          <cell r="HP935" t="str">
            <v/>
          </cell>
          <cell r="HQ935" t="str">
            <v/>
          </cell>
          <cell r="HR935" t="str">
            <v/>
          </cell>
          <cell r="HS935" t="str">
            <v/>
          </cell>
          <cell r="HT935" t="str">
            <v/>
          </cell>
          <cell r="HU935" t="str">
            <v/>
          </cell>
          <cell r="HV935" t="str">
            <v/>
          </cell>
          <cell r="HW935" t="str">
            <v/>
          </cell>
          <cell r="HX935" t="str">
            <v/>
          </cell>
          <cell r="HY935" t="str">
            <v/>
          </cell>
          <cell r="HZ935" t="str">
            <v/>
          </cell>
          <cell r="IA935" t="str">
            <v/>
          </cell>
          <cell r="IB935" t="str">
            <v/>
          </cell>
          <cell r="IC935" t="str">
            <v/>
          </cell>
          <cell r="ID935" t="str">
            <v/>
          </cell>
        </row>
        <row r="936">
          <cell r="A936" t="str">
            <v/>
          </cell>
          <cell r="B936" t="str">
            <v/>
          </cell>
          <cell r="C936" t="str">
            <v/>
          </cell>
          <cell r="D936" t="str">
            <v/>
          </cell>
          <cell r="E936" t="str">
            <v/>
          </cell>
          <cell r="F936" t="str">
            <v/>
          </cell>
          <cell r="G936" t="str">
            <v/>
          </cell>
          <cell r="H936" t="str">
            <v/>
          </cell>
          <cell r="I936" t="str">
            <v/>
          </cell>
          <cell r="J936" t="str">
            <v/>
          </cell>
          <cell r="K936" t="str">
            <v/>
          </cell>
          <cell r="L936" t="str">
            <v/>
          </cell>
          <cell r="M936" t="str">
            <v/>
          </cell>
          <cell r="N936" t="str">
            <v/>
          </cell>
          <cell r="O936" t="str">
            <v/>
          </cell>
          <cell r="P936" t="str">
            <v/>
          </cell>
          <cell r="Q936" t="str">
            <v/>
          </cell>
          <cell r="R936" t="str">
            <v/>
          </cell>
          <cell r="S936" t="str">
            <v/>
          </cell>
          <cell r="T936" t="str">
            <v/>
          </cell>
          <cell r="U936" t="str">
            <v/>
          </cell>
          <cell r="V936" t="str">
            <v/>
          </cell>
          <cell r="W936" t="str">
            <v/>
          </cell>
          <cell r="X936" t="str">
            <v/>
          </cell>
          <cell r="Y936" t="str">
            <v/>
          </cell>
          <cell r="Z936" t="str">
            <v/>
          </cell>
          <cell r="AA936" t="str">
            <v/>
          </cell>
          <cell r="AB936" t="str">
            <v/>
          </cell>
          <cell r="AC936" t="str">
            <v/>
          </cell>
          <cell r="AD936" t="str">
            <v/>
          </cell>
          <cell r="AE936" t="str">
            <v/>
          </cell>
          <cell r="AF936" t="str">
            <v/>
          </cell>
          <cell r="AG936" t="str">
            <v/>
          </cell>
          <cell r="AH936" t="str">
            <v/>
          </cell>
          <cell r="AI936" t="str">
            <v/>
          </cell>
          <cell r="AJ936" t="str">
            <v/>
          </cell>
          <cell r="AK936" t="str">
            <v/>
          </cell>
          <cell r="AL936" t="str">
            <v/>
          </cell>
          <cell r="AM936" t="str">
            <v/>
          </cell>
          <cell r="AN936" t="str">
            <v/>
          </cell>
          <cell r="AO936" t="str">
            <v/>
          </cell>
          <cell r="AP936" t="str">
            <v/>
          </cell>
          <cell r="AQ936" t="str">
            <v/>
          </cell>
          <cell r="AR936" t="str">
            <v/>
          </cell>
          <cell r="AS936" t="str">
            <v/>
          </cell>
          <cell r="AT936" t="str">
            <v/>
          </cell>
          <cell r="AU936" t="str">
            <v/>
          </cell>
          <cell r="AV936" t="str">
            <v/>
          </cell>
          <cell r="AW936" t="str">
            <v/>
          </cell>
          <cell r="AX936" t="str">
            <v/>
          </cell>
          <cell r="AY936" t="str">
            <v/>
          </cell>
          <cell r="AZ936" t="str">
            <v/>
          </cell>
          <cell r="BA936" t="str">
            <v/>
          </cell>
          <cell r="BB936" t="str">
            <v/>
          </cell>
          <cell r="BC936" t="str">
            <v/>
          </cell>
          <cell r="BD936" t="str">
            <v/>
          </cell>
          <cell r="BE936" t="str">
            <v/>
          </cell>
          <cell r="BF936" t="str">
            <v/>
          </cell>
          <cell r="BG936" t="str">
            <v/>
          </cell>
          <cell r="BH936" t="str">
            <v/>
          </cell>
          <cell r="BI936" t="str">
            <v/>
          </cell>
          <cell r="BJ936" t="str">
            <v/>
          </cell>
          <cell r="BK936" t="str">
            <v/>
          </cell>
          <cell r="BL936" t="str">
            <v/>
          </cell>
          <cell r="BM936" t="str">
            <v/>
          </cell>
          <cell r="BN936" t="str">
            <v/>
          </cell>
          <cell r="BO936" t="str">
            <v/>
          </cell>
          <cell r="BP936" t="str">
            <v/>
          </cell>
          <cell r="BQ936" t="str">
            <v/>
          </cell>
          <cell r="BR936" t="str">
            <v/>
          </cell>
          <cell r="BS936" t="str">
            <v/>
          </cell>
          <cell r="BT936" t="str">
            <v/>
          </cell>
          <cell r="BU936" t="str">
            <v/>
          </cell>
          <cell r="BV936" t="str">
            <v/>
          </cell>
          <cell r="BW936" t="str">
            <v/>
          </cell>
          <cell r="BX936" t="str">
            <v/>
          </cell>
          <cell r="BY936" t="str">
            <v/>
          </cell>
          <cell r="BZ936" t="str">
            <v/>
          </cell>
          <cell r="CA936" t="str">
            <v/>
          </cell>
          <cell r="CB936" t="str">
            <v/>
          </cell>
          <cell r="CC936" t="str">
            <v/>
          </cell>
          <cell r="CD936" t="str">
            <v/>
          </cell>
          <cell r="CE936" t="str">
            <v/>
          </cell>
          <cell r="CF936" t="str">
            <v/>
          </cell>
          <cell r="CG936" t="str">
            <v/>
          </cell>
          <cell r="CH936" t="str">
            <v/>
          </cell>
          <cell r="CI936" t="str">
            <v/>
          </cell>
          <cell r="CJ936" t="str">
            <v/>
          </cell>
          <cell r="CK936" t="str">
            <v/>
          </cell>
          <cell r="CL936" t="str">
            <v/>
          </cell>
          <cell r="CM936" t="str">
            <v/>
          </cell>
          <cell r="CN936" t="str">
            <v/>
          </cell>
          <cell r="CO936" t="str">
            <v/>
          </cell>
          <cell r="CP936" t="str">
            <v/>
          </cell>
          <cell r="CQ936" t="str">
            <v/>
          </cell>
          <cell r="CR936" t="str">
            <v/>
          </cell>
          <cell r="CS936" t="str">
            <v/>
          </cell>
          <cell r="CT936" t="str">
            <v/>
          </cell>
          <cell r="CU936" t="str">
            <v/>
          </cell>
          <cell r="CV936" t="str">
            <v/>
          </cell>
          <cell r="CW936" t="str">
            <v/>
          </cell>
          <cell r="CX936" t="str">
            <v/>
          </cell>
          <cell r="CY936" t="str">
            <v/>
          </cell>
          <cell r="CZ936" t="str">
            <v/>
          </cell>
          <cell r="DA936" t="str">
            <v/>
          </cell>
          <cell r="DB936" t="str">
            <v/>
          </cell>
          <cell r="DC936" t="str">
            <v/>
          </cell>
          <cell r="DD936" t="str">
            <v/>
          </cell>
          <cell r="DE936" t="str">
            <v/>
          </cell>
          <cell r="DF936" t="str">
            <v/>
          </cell>
          <cell r="DG936" t="str">
            <v/>
          </cell>
          <cell r="DH936" t="str">
            <v/>
          </cell>
          <cell r="DI936" t="str">
            <v/>
          </cell>
          <cell r="DJ936" t="str">
            <v/>
          </cell>
          <cell r="DK936" t="str">
            <v/>
          </cell>
          <cell r="DL936" t="str">
            <v/>
          </cell>
          <cell r="DM936" t="str">
            <v/>
          </cell>
          <cell r="DN936" t="str">
            <v/>
          </cell>
          <cell r="DO936" t="str">
            <v/>
          </cell>
          <cell r="DP936" t="str">
            <v/>
          </cell>
          <cell r="DQ936" t="str">
            <v/>
          </cell>
          <cell r="DR936" t="str">
            <v/>
          </cell>
          <cell r="DS936" t="str">
            <v/>
          </cell>
          <cell r="DT936" t="str">
            <v/>
          </cell>
          <cell r="DU936" t="str">
            <v/>
          </cell>
          <cell r="DV936" t="str">
            <v/>
          </cell>
          <cell r="DW936" t="str">
            <v/>
          </cell>
          <cell r="DX936" t="str">
            <v/>
          </cell>
          <cell r="DY936" t="str">
            <v/>
          </cell>
          <cell r="DZ936" t="str">
            <v/>
          </cell>
          <cell r="EA936" t="str">
            <v/>
          </cell>
          <cell r="EB936" t="str">
            <v/>
          </cell>
          <cell r="EC936" t="str">
            <v/>
          </cell>
          <cell r="ED936" t="str">
            <v/>
          </cell>
          <cell r="EE936" t="str">
            <v/>
          </cell>
          <cell r="EF936" t="str">
            <v/>
          </cell>
          <cell r="EG936" t="str">
            <v/>
          </cell>
          <cell r="EH936" t="str">
            <v/>
          </cell>
          <cell r="EI936" t="str">
            <v/>
          </cell>
          <cell r="EJ936" t="str">
            <v/>
          </cell>
          <cell r="EK936" t="str">
            <v/>
          </cell>
          <cell r="EL936" t="str">
            <v/>
          </cell>
          <cell r="EM936" t="str">
            <v/>
          </cell>
          <cell r="EN936" t="str">
            <v/>
          </cell>
          <cell r="EO936" t="str">
            <v/>
          </cell>
          <cell r="EP936" t="str">
            <v/>
          </cell>
          <cell r="EQ936" t="str">
            <v/>
          </cell>
          <cell r="ER936" t="str">
            <v/>
          </cell>
          <cell r="ES936" t="str">
            <v/>
          </cell>
          <cell r="ET936" t="str">
            <v/>
          </cell>
          <cell r="EU936" t="str">
            <v/>
          </cell>
          <cell r="EV936" t="str">
            <v/>
          </cell>
          <cell r="EW936" t="str">
            <v/>
          </cell>
          <cell r="EX936" t="str">
            <v/>
          </cell>
          <cell r="EY936" t="str">
            <v/>
          </cell>
          <cell r="EZ936" t="str">
            <v/>
          </cell>
          <cell r="FA936" t="str">
            <v/>
          </cell>
          <cell r="FB936" t="str">
            <v/>
          </cell>
          <cell r="FC936" t="str">
            <v/>
          </cell>
          <cell r="FD936" t="str">
            <v/>
          </cell>
          <cell r="FE936" t="str">
            <v/>
          </cell>
          <cell r="FF936" t="str">
            <v/>
          </cell>
          <cell r="FG936" t="str">
            <v/>
          </cell>
          <cell r="FH936" t="str">
            <v/>
          </cell>
          <cell r="FI936" t="str">
            <v/>
          </cell>
          <cell r="FJ936" t="str">
            <v/>
          </cell>
          <cell r="FK936" t="str">
            <v/>
          </cell>
          <cell r="FL936" t="str">
            <v/>
          </cell>
          <cell r="FM936" t="str">
            <v/>
          </cell>
          <cell r="FN936" t="str">
            <v/>
          </cell>
          <cell r="FO936" t="str">
            <v/>
          </cell>
          <cell r="FP936" t="str">
            <v/>
          </cell>
          <cell r="FQ936" t="str">
            <v/>
          </cell>
          <cell r="FR936" t="str">
            <v/>
          </cell>
          <cell r="FS936" t="str">
            <v/>
          </cell>
          <cell r="FT936" t="str">
            <v/>
          </cell>
          <cell r="FU936" t="str">
            <v/>
          </cell>
          <cell r="FV936" t="str">
            <v/>
          </cell>
          <cell r="FW936" t="str">
            <v/>
          </cell>
          <cell r="FX936" t="str">
            <v/>
          </cell>
          <cell r="FY936" t="str">
            <v/>
          </cell>
          <cell r="FZ936" t="str">
            <v/>
          </cell>
          <cell r="GA936" t="str">
            <v/>
          </cell>
          <cell r="GB936" t="str">
            <v/>
          </cell>
          <cell r="GC936" t="str">
            <v/>
          </cell>
          <cell r="GD936" t="str">
            <v/>
          </cell>
          <cell r="GE936" t="str">
            <v/>
          </cell>
          <cell r="GF936" t="str">
            <v/>
          </cell>
          <cell r="GG936" t="str">
            <v/>
          </cell>
          <cell r="GH936" t="str">
            <v/>
          </cell>
          <cell r="GI936" t="str">
            <v/>
          </cell>
          <cell r="GJ936" t="str">
            <v/>
          </cell>
          <cell r="GK936" t="str">
            <v/>
          </cell>
          <cell r="GL936" t="str">
            <v/>
          </cell>
          <cell r="GM936" t="str">
            <v/>
          </cell>
          <cell r="GN936" t="str">
            <v/>
          </cell>
          <cell r="GO936" t="str">
            <v/>
          </cell>
          <cell r="GP936" t="str">
            <v/>
          </cell>
          <cell r="GQ936" t="str">
            <v/>
          </cell>
          <cell r="GR936" t="str">
            <v/>
          </cell>
          <cell r="GS936" t="str">
            <v/>
          </cell>
          <cell r="GT936" t="str">
            <v/>
          </cell>
          <cell r="GU936" t="str">
            <v/>
          </cell>
          <cell r="GV936" t="str">
            <v/>
          </cell>
          <cell r="GW936" t="str">
            <v/>
          </cell>
          <cell r="GX936" t="str">
            <v/>
          </cell>
          <cell r="GY936" t="str">
            <v/>
          </cell>
          <cell r="GZ936" t="str">
            <v/>
          </cell>
          <cell r="HA936" t="str">
            <v/>
          </cell>
          <cell r="HB936" t="str">
            <v/>
          </cell>
          <cell r="HC936" t="str">
            <v/>
          </cell>
          <cell r="HD936" t="str">
            <v/>
          </cell>
          <cell r="HE936" t="str">
            <v/>
          </cell>
          <cell r="HF936" t="str">
            <v/>
          </cell>
          <cell r="HG936" t="str">
            <v/>
          </cell>
          <cell r="HH936" t="str">
            <v/>
          </cell>
          <cell r="HI936" t="str">
            <v/>
          </cell>
          <cell r="HJ936" t="str">
            <v/>
          </cell>
          <cell r="HK936" t="str">
            <v/>
          </cell>
          <cell r="HL936" t="str">
            <v/>
          </cell>
          <cell r="HM936" t="str">
            <v/>
          </cell>
          <cell r="HN936" t="str">
            <v/>
          </cell>
          <cell r="HO936" t="str">
            <v/>
          </cell>
          <cell r="HP936" t="str">
            <v/>
          </cell>
          <cell r="HQ936" t="str">
            <v/>
          </cell>
          <cell r="HR936" t="str">
            <v/>
          </cell>
          <cell r="HS936" t="str">
            <v/>
          </cell>
          <cell r="HT936" t="str">
            <v/>
          </cell>
          <cell r="HU936" t="str">
            <v/>
          </cell>
          <cell r="HV936" t="str">
            <v/>
          </cell>
          <cell r="HW936" t="str">
            <v/>
          </cell>
          <cell r="HX936" t="str">
            <v/>
          </cell>
          <cell r="HY936" t="str">
            <v/>
          </cell>
          <cell r="HZ936" t="str">
            <v/>
          </cell>
          <cell r="IA936" t="str">
            <v/>
          </cell>
          <cell r="IB936" t="str">
            <v/>
          </cell>
          <cell r="IC936" t="str">
            <v/>
          </cell>
          <cell r="ID936" t="str">
            <v/>
          </cell>
        </row>
        <row r="937">
          <cell r="A937" t="str">
            <v/>
          </cell>
          <cell r="B937" t="str">
            <v/>
          </cell>
          <cell r="C937" t="str">
            <v/>
          </cell>
          <cell r="D937" t="str">
            <v/>
          </cell>
          <cell r="E937" t="str">
            <v/>
          </cell>
          <cell r="F937" t="str">
            <v/>
          </cell>
          <cell r="G937" t="str">
            <v/>
          </cell>
          <cell r="H937" t="str">
            <v/>
          </cell>
          <cell r="I937" t="str">
            <v/>
          </cell>
          <cell r="J937" t="str">
            <v/>
          </cell>
          <cell r="K937" t="str">
            <v/>
          </cell>
          <cell r="L937" t="str">
            <v/>
          </cell>
          <cell r="M937" t="str">
            <v/>
          </cell>
          <cell r="N937" t="str">
            <v/>
          </cell>
          <cell r="O937" t="str">
            <v/>
          </cell>
          <cell r="P937" t="str">
            <v/>
          </cell>
          <cell r="Q937" t="str">
            <v/>
          </cell>
          <cell r="R937" t="str">
            <v/>
          </cell>
          <cell r="S937" t="str">
            <v/>
          </cell>
          <cell r="T937" t="str">
            <v/>
          </cell>
          <cell r="U937" t="str">
            <v/>
          </cell>
          <cell r="V937" t="str">
            <v/>
          </cell>
          <cell r="W937" t="str">
            <v/>
          </cell>
          <cell r="X937" t="str">
            <v/>
          </cell>
          <cell r="Y937" t="str">
            <v/>
          </cell>
          <cell r="Z937" t="str">
            <v/>
          </cell>
          <cell r="AA937" t="str">
            <v/>
          </cell>
          <cell r="AB937" t="str">
            <v/>
          </cell>
          <cell r="AC937" t="str">
            <v/>
          </cell>
          <cell r="AD937" t="str">
            <v/>
          </cell>
          <cell r="AE937" t="str">
            <v/>
          </cell>
          <cell r="AF937" t="str">
            <v/>
          </cell>
          <cell r="AG937" t="str">
            <v/>
          </cell>
          <cell r="AH937" t="str">
            <v/>
          </cell>
          <cell r="AI937" t="str">
            <v/>
          </cell>
          <cell r="AJ937" t="str">
            <v/>
          </cell>
          <cell r="AK937" t="str">
            <v/>
          </cell>
          <cell r="AL937" t="str">
            <v/>
          </cell>
          <cell r="AM937" t="str">
            <v/>
          </cell>
          <cell r="AN937" t="str">
            <v/>
          </cell>
          <cell r="AO937" t="str">
            <v/>
          </cell>
          <cell r="AP937" t="str">
            <v/>
          </cell>
          <cell r="AQ937" t="str">
            <v/>
          </cell>
          <cell r="AR937" t="str">
            <v/>
          </cell>
          <cell r="AS937" t="str">
            <v/>
          </cell>
          <cell r="AT937" t="str">
            <v/>
          </cell>
          <cell r="AU937" t="str">
            <v/>
          </cell>
          <cell r="AV937" t="str">
            <v/>
          </cell>
          <cell r="AW937" t="str">
            <v/>
          </cell>
          <cell r="AX937" t="str">
            <v/>
          </cell>
          <cell r="AY937" t="str">
            <v/>
          </cell>
          <cell r="AZ937" t="str">
            <v/>
          </cell>
          <cell r="BA937" t="str">
            <v/>
          </cell>
          <cell r="BB937" t="str">
            <v/>
          </cell>
          <cell r="BC937" t="str">
            <v/>
          </cell>
          <cell r="BD937" t="str">
            <v/>
          </cell>
          <cell r="BE937" t="str">
            <v/>
          </cell>
          <cell r="BF937" t="str">
            <v/>
          </cell>
          <cell r="BG937" t="str">
            <v/>
          </cell>
          <cell r="BH937" t="str">
            <v/>
          </cell>
          <cell r="BI937" t="str">
            <v/>
          </cell>
          <cell r="BJ937" t="str">
            <v/>
          </cell>
          <cell r="BK937" t="str">
            <v/>
          </cell>
          <cell r="BL937" t="str">
            <v/>
          </cell>
          <cell r="BM937" t="str">
            <v/>
          </cell>
          <cell r="BN937" t="str">
            <v/>
          </cell>
          <cell r="BO937" t="str">
            <v/>
          </cell>
          <cell r="BP937" t="str">
            <v/>
          </cell>
          <cell r="BQ937" t="str">
            <v/>
          </cell>
          <cell r="BR937" t="str">
            <v/>
          </cell>
          <cell r="BS937" t="str">
            <v/>
          </cell>
          <cell r="BT937" t="str">
            <v/>
          </cell>
          <cell r="BU937" t="str">
            <v/>
          </cell>
          <cell r="BV937" t="str">
            <v/>
          </cell>
          <cell r="BW937" t="str">
            <v/>
          </cell>
          <cell r="BX937" t="str">
            <v/>
          </cell>
          <cell r="BY937" t="str">
            <v/>
          </cell>
          <cell r="BZ937" t="str">
            <v/>
          </cell>
          <cell r="CA937" t="str">
            <v/>
          </cell>
          <cell r="CB937" t="str">
            <v/>
          </cell>
          <cell r="CC937" t="str">
            <v/>
          </cell>
          <cell r="CD937" t="str">
            <v/>
          </cell>
          <cell r="CE937" t="str">
            <v/>
          </cell>
          <cell r="CF937" t="str">
            <v/>
          </cell>
          <cell r="CG937" t="str">
            <v/>
          </cell>
          <cell r="CH937" t="str">
            <v/>
          </cell>
          <cell r="CI937" t="str">
            <v/>
          </cell>
          <cell r="CJ937" t="str">
            <v/>
          </cell>
          <cell r="CK937" t="str">
            <v/>
          </cell>
          <cell r="CL937" t="str">
            <v/>
          </cell>
          <cell r="CM937" t="str">
            <v/>
          </cell>
          <cell r="CN937" t="str">
            <v/>
          </cell>
          <cell r="CO937" t="str">
            <v/>
          </cell>
          <cell r="CP937" t="str">
            <v/>
          </cell>
          <cell r="CQ937" t="str">
            <v/>
          </cell>
          <cell r="CR937" t="str">
            <v/>
          </cell>
          <cell r="CS937" t="str">
            <v/>
          </cell>
          <cell r="CT937" t="str">
            <v/>
          </cell>
          <cell r="CU937" t="str">
            <v/>
          </cell>
          <cell r="CV937" t="str">
            <v/>
          </cell>
          <cell r="CW937" t="str">
            <v/>
          </cell>
          <cell r="CX937" t="str">
            <v/>
          </cell>
          <cell r="CY937" t="str">
            <v/>
          </cell>
          <cell r="CZ937" t="str">
            <v/>
          </cell>
          <cell r="DA937" t="str">
            <v/>
          </cell>
          <cell r="DB937" t="str">
            <v/>
          </cell>
          <cell r="DC937" t="str">
            <v/>
          </cell>
          <cell r="DD937" t="str">
            <v/>
          </cell>
          <cell r="DE937" t="str">
            <v/>
          </cell>
          <cell r="DF937" t="str">
            <v/>
          </cell>
          <cell r="DG937" t="str">
            <v/>
          </cell>
          <cell r="DH937" t="str">
            <v/>
          </cell>
          <cell r="DI937" t="str">
            <v/>
          </cell>
          <cell r="DJ937" t="str">
            <v/>
          </cell>
          <cell r="DK937" t="str">
            <v/>
          </cell>
          <cell r="DL937" t="str">
            <v/>
          </cell>
          <cell r="DM937" t="str">
            <v/>
          </cell>
          <cell r="DN937" t="str">
            <v/>
          </cell>
          <cell r="DO937" t="str">
            <v/>
          </cell>
          <cell r="DP937" t="str">
            <v/>
          </cell>
          <cell r="DQ937" t="str">
            <v/>
          </cell>
          <cell r="DR937" t="str">
            <v/>
          </cell>
          <cell r="DS937" t="str">
            <v/>
          </cell>
          <cell r="DT937" t="str">
            <v/>
          </cell>
          <cell r="DU937" t="str">
            <v/>
          </cell>
          <cell r="DV937" t="str">
            <v/>
          </cell>
          <cell r="DW937" t="str">
            <v/>
          </cell>
          <cell r="DX937" t="str">
            <v/>
          </cell>
          <cell r="DY937" t="str">
            <v/>
          </cell>
          <cell r="DZ937" t="str">
            <v/>
          </cell>
          <cell r="EA937" t="str">
            <v/>
          </cell>
          <cell r="EB937" t="str">
            <v/>
          </cell>
          <cell r="EC937" t="str">
            <v/>
          </cell>
          <cell r="ED937" t="str">
            <v/>
          </cell>
          <cell r="EE937" t="str">
            <v/>
          </cell>
          <cell r="EF937" t="str">
            <v/>
          </cell>
          <cell r="EG937" t="str">
            <v/>
          </cell>
          <cell r="EH937" t="str">
            <v/>
          </cell>
          <cell r="EI937" t="str">
            <v/>
          </cell>
          <cell r="EJ937" t="str">
            <v/>
          </cell>
          <cell r="EK937" t="str">
            <v/>
          </cell>
          <cell r="EL937" t="str">
            <v/>
          </cell>
          <cell r="EM937" t="str">
            <v/>
          </cell>
          <cell r="EN937" t="str">
            <v/>
          </cell>
          <cell r="EO937" t="str">
            <v/>
          </cell>
          <cell r="EP937" t="str">
            <v/>
          </cell>
          <cell r="EQ937" t="str">
            <v/>
          </cell>
          <cell r="ER937" t="str">
            <v/>
          </cell>
          <cell r="ES937" t="str">
            <v/>
          </cell>
          <cell r="ET937" t="str">
            <v/>
          </cell>
          <cell r="EU937" t="str">
            <v/>
          </cell>
          <cell r="EV937" t="str">
            <v/>
          </cell>
          <cell r="EW937" t="str">
            <v/>
          </cell>
          <cell r="EX937" t="str">
            <v/>
          </cell>
          <cell r="EY937" t="str">
            <v/>
          </cell>
          <cell r="EZ937" t="str">
            <v/>
          </cell>
          <cell r="FA937" t="str">
            <v/>
          </cell>
          <cell r="FB937" t="str">
            <v/>
          </cell>
          <cell r="FC937" t="str">
            <v/>
          </cell>
          <cell r="FD937" t="str">
            <v/>
          </cell>
          <cell r="FE937" t="str">
            <v/>
          </cell>
          <cell r="FF937" t="str">
            <v/>
          </cell>
          <cell r="FG937" t="str">
            <v/>
          </cell>
          <cell r="FH937" t="str">
            <v/>
          </cell>
          <cell r="FI937" t="str">
            <v/>
          </cell>
          <cell r="FJ937" t="str">
            <v/>
          </cell>
          <cell r="FK937" t="str">
            <v/>
          </cell>
          <cell r="FL937" t="str">
            <v/>
          </cell>
          <cell r="FM937" t="str">
            <v/>
          </cell>
          <cell r="FN937" t="str">
            <v/>
          </cell>
          <cell r="FO937" t="str">
            <v/>
          </cell>
          <cell r="FP937" t="str">
            <v/>
          </cell>
          <cell r="FQ937" t="str">
            <v/>
          </cell>
          <cell r="FR937" t="str">
            <v/>
          </cell>
          <cell r="FS937" t="str">
            <v/>
          </cell>
          <cell r="FT937" t="str">
            <v/>
          </cell>
          <cell r="FU937" t="str">
            <v/>
          </cell>
          <cell r="FV937" t="str">
            <v/>
          </cell>
          <cell r="FW937" t="str">
            <v/>
          </cell>
          <cell r="FX937" t="str">
            <v/>
          </cell>
          <cell r="FY937" t="str">
            <v/>
          </cell>
          <cell r="FZ937" t="str">
            <v/>
          </cell>
          <cell r="GA937" t="str">
            <v/>
          </cell>
          <cell r="GB937" t="str">
            <v/>
          </cell>
          <cell r="GC937" t="str">
            <v/>
          </cell>
          <cell r="GD937" t="str">
            <v/>
          </cell>
          <cell r="GE937" t="str">
            <v/>
          </cell>
          <cell r="GF937" t="str">
            <v/>
          </cell>
          <cell r="GG937" t="str">
            <v/>
          </cell>
          <cell r="GH937" t="str">
            <v/>
          </cell>
          <cell r="GI937" t="str">
            <v/>
          </cell>
          <cell r="GJ937" t="str">
            <v/>
          </cell>
          <cell r="GK937" t="str">
            <v/>
          </cell>
          <cell r="GL937" t="str">
            <v/>
          </cell>
          <cell r="GM937" t="str">
            <v/>
          </cell>
          <cell r="GN937" t="str">
            <v/>
          </cell>
          <cell r="GO937" t="str">
            <v/>
          </cell>
          <cell r="GP937" t="str">
            <v/>
          </cell>
          <cell r="GQ937" t="str">
            <v/>
          </cell>
          <cell r="GR937" t="str">
            <v/>
          </cell>
          <cell r="GS937" t="str">
            <v/>
          </cell>
          <cell r="GT937" t="str">
            <v/>
          </cell>
          <cell r="GU937" t="str">
            <v/>
          </cell>
          <cell r="GV937" t="str">
            <v/>
          </cell>
          <cell r="GW937" t="str">
            <v/>
          </cell>
          <cell r="GX937" t="str">
            <v/>
          </cell>
          <cell r="GY937" t="str">
            <v/>
          </cell>
          <cell r="GZ937" t="str">
            <v/>
          </cell>
          <cell r="HA937" t="str">
            <v/>
          </cell>
          <cell r="HB937" t="str">
            <v/>
          </cell>
          <cell r="HC937" t="str">
            <v/>
          </cell>
          <cell r="HD937" t="str">
            <v/>
          </cell>
          <cell r="HE937" t="str">
            <v/>
          </cell>
          <cell r="HF937" t="str">
            <v/>
          </cell>
          <cell r="HG937" t="str">
            <v/>
          </cell>
          <cell r="HH937" t="str">
            <v/>
          </cell>
          <cell r="HI937" t="str">
            <v/>
          </cell>
          <cell r="HJ937" t="str">
            <v/>
          </cell>
          <cell r="HK937" t="str">
            <v/>
          </cell>
          <cell r="HL937" t="str">
            <v/>
          </cell>
          <cell r="HM937" t="str">
            <v/>
          </cell>
          <cell r="HN937" t="str">
            <v/>
          </cell>
          <cell r="HO937" t="str">
            <v/>
          </cell>
          <cell r="HP937" t="str">
            <v/>
          </cell>
          <cell r="HQ937" t="str">
            <v/>
          </cell>
          <cell r="HR937" t="str">
            <v/>
          </cell>
          <cell r="HS937" t="str">
            <v/>
          </cell>
          <cell r="HT937" t="str">
            <v/>
          </cell>
          <cell r="HU937" t="str">
            <v/>
          </cell>
          <cell r="HV937" t="str">
            <v/>
          </cell>
          <cell r="HW937" t="str">
            <v/>
          </cell>
          <cell r="HX937" t="str">
            <v/>
          </cell>
          <cell r="HY937" t="str">
            <v/>
          </cell>
          <cell r="HZ937" t="str">
            <v/>
          </cell>
          <cell r="IA937" t="str">
            <v/>
          </cell>
          <cell r="IB937" t="str">
            <v/>
          </cell>
          <cell r="IC937" t="str">
            <v/>
          </cell>
          <cell r="ID937" t="str">
            <v/>
          </cell>
        </row>
        <row r="938">
          <cell r="A938" t="str">
            <v/>
          </cell>
          <cell r="B938" t="str">
            <v/>
          </cell>
          <cell r="C938" t="str">
            <v/>
          </cell>
          <cell r="D938" t="str">
            <v/>
          </cell>
          <cell r="E938" t="str">
            <v/>
          </cell>
          <cell r="F938" t="str">
            <v/>
          </cell>
          <cell r="G938" t="str">
            <v/>
          </cell>
          <cell r="H938" t="str">
            <v/>
          </cell>
          <cell r="I938" t="str">
            <v/>
          </cell>
          <cell r="J938" t="str">
            <v/>
          </cell>
          <cell r="K938" t="str">
            <v/>
          </cell>
          <cell r="L938" t="str">
            <v/>
          </cell>
          <cell r="M938" t="str">
            <v/>
          </cell>
          <cell r="N938" t="str">
            <v/>
          </cell>
          <cell r="O938" t="str">
            <v/>
          </cell>
          <cell r="P938" t="str">
            <v/>
          </cell>
          <cell r="Q938" t="str">
            <v/>
          </cell>
          <cell r="R938" t="str">
            <v/>
          </cell>
          <cell r="S938" t="str">
            <v/>
          </cell>
          <cell r="T938" t="str">
            <v/>
          </cell>
          <cell r="U938" t="str">
            <v/>
          </cell>
          <cell r="V938" t="str">
            <v/>
          </cell>
          <cell r="W938" t="str">
            <v/>
          </cell>
          <cell r="X938" t="str">
            <v/>
          </cell>
          <cell r="Y938" t="str">
            <v/>
          </cell>
          <cell r="Z938" t="str">
            <v/>
          </cell>
          <cell r="AA938" t="str">
            <v/>
          </cell>
          <cell r="AB938" t="str">
            <v/>
          </cell>
          <cell r="AC938" t="str">
            <v/>
          </cell>
          <cell r="AD938" t="str">
            <v/>
          </cell>
          <cell r="AE938" t="str">
            <v/>
          </cell>
          <cell r="AF938" t="str">
            <v/>
          </cell>
          <cell r="AG938" t="str">
            <v/>
          </cell>
          <cell r="AH938" t="str">
            <v/>
          </cell>
          <cell r="AI938" t="str">
            <v/>
          </cell>
          <cell r="AJ938" t="str">
            <v/>
          </cell>
          <cell r="AK938" t="str">
            <v/>
          </cell>
          <cell r="AL938" t="str">
            <v/>
          </cell>
          <cell r="AM938" t="str">
            <v/>
          </cell>
          <cell r="AN938" t="str">
            <v/>
          </cell>
          <cell r="AO938" t="str">
            <v/>
          </cell>
          <cell r="AP938" t="str">
            <v/>
          </cell>
          <cell r="AQ938" t="str">
            <v/>
          </cell>
          <cell r="AR938" t="str">
            <v/>
          </cell>
          <cell r="AS938" t="str">
            <v/>
          </cell>
          <cell r="AT938" t="str">
            <v/>
          </cell>
          <cell r="AU938" t="str">
            <v/>
          </cell>
          <cell r="AV938" t="str">
            <v/>
          </cell>
          <cell r="AW938" t="str">
            <v/>
          </cell>
          <cell r="AX938" t="str">
            <v/>
          </cell>
          <cell r="AY938" t="str">
            <v/>
          </cell>
          <cell r="AZ938" t="str">
            <v/>
          </cell>
          <cell r="BA938" t="str">
            <v/>
          </cell>
          <cell r="BB938" t="str">
            <v/>
          </cell>
          <cell r="BC938" t="str">
            <v/>
          </cell>
          <cell r="BD938" t="str">
            <v/>
          </cell>
          <cell r="BE938" t="str">
            <v/>
          </cell>
          <cell r="BF938" t="str">
            <v/>
          </cell>
          <cell r="BG938" t="str">
            <v/>
          </cell>
          <cell r="BH938" t="str">
            <v/>
          </cell>
          <cell r="BI938" t="str">
            <v/>
          </cell>
          <cell r="BJ938" t="str">
            <v/>
          </cell>
          <cell r="BK938" t="str">
            <v/>
          </cell>
          <cell r="BL938" t="str">
            <v/>
          </cell>
          <cell r="BM938" t="str">
            <v/>
          </cell>
          <cell r="BN938" t="str">
            <v/>
          </cell>
          <cell r="BO938" t="str">
            <v/>
          </cell>
          <cell r="BP938" t="str">
            <v/>
          </cell>
          <cell r="BQ938" t="str">
            <v/>
          </cell>
          <cell r="BR938" t="str">
            <v/>
          </cell>
          <cell r="BS938" t="str">
            <v/>
          </cell>
          <cell r="BT938" t="str">
            <v/>
          </cell>
          <cell r="BU938" t="str">
            <v/>
          </cell>
          <cell r="BV938" t="str">
            <v/>
          </cell>
          <cell r="BW938" t="str">
            <v/>
          </cell>
          <cell r="BX938" t="str">
            <v/>
          </cell>
          <cell r="BY938" t="str">
            <v/>
          </cell>
          <cell r="BZ938" t="str">
            <v/>
          </cell>
          <cell r="CA938" t="str">
            <v/>
          </cell>
          <cell r="CB938" t="str">
            <v/>
          </cell>
          <cell r="CC938" t="str">
            <v/>
          </cell>
          <cell r="CD938" t="str">
            <v/>
          </cell>
          <cell r="CE938" t="str">
            <v/>
          </cell>
          <cell r="CF938" t="str">
            <v/>
          </cell>
          <cell r="CG938" t="str">
            <v/>
          </cell>
          <cell r="CH938" t="str">
            <v/>
          </cell>
          <cell r="CI938" t="str">
            <v/>
          </cell>
          <cell r="CJ938" t="str">
            <v/>
          </cell>
          <cell r="CK938" t="str">
            <v/>
          </cell>
          <cell r="CL938" t="str">
            <v/>
          </cell>
          <cell r="CM938" t="str">
            <v/>
          </cell>
          <cell r="CN938" t="str">
            <v/>
          </cell>
          <cell r="CO938" t="str">
            <v/>
          </cell>
          <cell r="CP938" t="str">
            <v/>
          </cell>
          <cell r="CQ938" t="str">
            <v/>
          </cell>
          <cell r="CR938" t="str">
            <v/>
          </cell>
          <cell r="CS938" t="str">
            <v/>
          </cell>
          <cell r="CT938" t="str">
            <v/>
          </cell>
          <cell r="CU938" t="str">
            <v/>
          </cell>
          <cell r="CV938" t="str">
            <v/>
          </cell>
          <cell r="CW938" t="str">
            <v/>
          </cell>
          <cell r="CX938" t="str">
            <v/>
          </cell>
          <cell r="CY938" t="str">
            <v/>
          </cell>
          <cell r="CZ938" t="str">
            <v/>
          </cell>
          <cell r="DA938" t="str">
            <v/>
          </cell>
          <cell r="DB938" t="str">
            <v/>
          </cell>
          <cell r="DC938" t="str">
            <v/>
          </cell>
          <cell r="DD938" t="str">
            <v/>
          </cell>
          <cell r="DE938" t="str">
            <v/>
          </cell>
          <cell r="DF938" t="str">
            <v/>
          </cell>
          <cell r="DG938" t="str">
            <v/>
          </cell>
          <cell r="DH938" t="str">
            <v/>
          </cell>
          <cell r="DI938" t="str">
            <v/>
          </cell>
          <cell r="DJ938" t="str">
            <v/>
          </cell>
          <cell r="DK938" t="str">
            <v/>
          </cell>
          <cell r="DL938" t="str">
            <v/>
          </cell>
          <cell r="DM938" t="str">
            <v/>
          </cell>
          <cell r="DN938" t="str">
            <v/>
          </cell>
          <cell r="DO938" t="str">
            <v/>
          </cell>
          <cell r="DP938" t="str">
            <v/>
          </cell>
          <cell r="DQ938" t="str">
            <v/>
          </cell>
          <cell r="DR938" t="str">
            <v/>
          </cell>
          <cell r="DS938" t="str">
            <v/>
          </cell>
          <cell r="DT938" t="str">
            <v/>
          </cell>
          <cell r="DU938" t="str">
            <v/>
          </cell>
          <cell r="DV938" t="str">
            <v/>
          </cell>
          <cell r="DW938" t="str">
            <v/>
          </cell>
          <cell r="DX938" t="str">
            <v/>
          </cell>
          <cell r="DY938" t="str">
            <v/>
          </cell>
          <cell r="DZ938" t="str">
            <v/>
          </cell>
          <cell r="EA938" t="str">
            <v/>
          </cell>
          <cell r="EB938" t="str">
            <v/>
          </cell>
          <cell r="EC938" t="str">
            <v/>
          </cell>
          <cell r="ED938" t="str">
            <v/>
          </cell>
          <cell r="EE938" t="str">
            <v/>
          </cell>
          <cell r="EF938" t="str">
            <v/>
          </cell>
          <cell r="EG938" t="str">
            <v/>
          </cell>
          <cell r="EH938" t="str">
            <v/>
          </cell>
          <cell r="EI938" t="str">
            <v/>
          </cell>
          <cell r="EJ938" t="str">
            <v/>
          </cell>
          <cell r="EK938" t="str">
            <v/>
          </cell>
          <cell r="EL938" t="str">
            <v/>
          </cell>
          <cell r="EM938" t="str">
            <v/>
          </cell>
          <cell r="EN938" t="str">
            <v/>
          </cell>
          <cell r="EO938" t="str">
            <v/>
          </cell>
          <cell r="EP938" t="str">
            <v/>
          </cell>
          <cell r="EQ938" t="str">
            <v/>
          </cell>
          <cell r="ER938" t="str">
            <v/>
          </cell>
          <cell r="ES938" t="str">
            <v/>
          </cell>
          <cell r="ET938" t="str">
            <v/>
          </cell>
          <cell r="EU938" t="str">
            <v/>
          </cell>
          <cell r="EV938" t="str">
            <v/>
          </cell>
          <cell r="EW938" t="str">
            <v/>
          </cell>
          <cell r="EX938" t="str">
            <v/>
          </cell>
          <cell r="EY938" t="str">
            <v/>
          </cell>
          <cell r="EZ938" t="str">
            <v/>
          </cell>
          <cell r="FA938" t="str">
            <v/>
          </cell>
          <cell r="FB938" t="str">
            <v/>
          </cell>
          <cell r="FC938" t="str">
            <v/>
          </cell>
          <cell r="FD938" t="str">
            <v/>
          </cell>
          <cell r="FE938" t="str">
            <v/>
          </cell>
          <cell r="FF938" t="str">
            <v/>
          </cell>
          <cell r="FG938" t="str">
            <v/>
          </cell>
          <cell r="FH938" t="str">
            <v/>
          </cell>
          <cell r="FI938" t="str">
            <v/>
          </cell>
          <cell r="FJ938" t="str">
            <v/>
          </cell>
          <cell r="FK938" t="str">
            <v/>
          </cell>
          <cell r="FL938" t="str">
            <v/>
          </cell>
          <cell r="FM938" t="str">
            <v/>
          </cell>
          <cell r="FN938" t="str">
            <v/>
          </cell>
          <cell r="FO938" t="str">
            <v/>
          </cell>
          <cell r="FP938" t="str">
            <v/>
          </cell>
          <cell r="FQ938" t="str">
            <v/>
          </cell>
          <cell r="FR938" t="str">
            <v/>
          </cell>
          <cell r="FS938" t="str">
            <v/>
          </cell>
          <cell r="FT938" t="str">
            <v/>
          </cell>
          <cell r="FU938" t="str">
            <v/>
          </cell>
          <cell r="FV938" t="str">
            <v/>
          </cell>
          <cell r="FW938" t="str">
            <v/>
          </cell>
          <cell r="FX938" t="str">
            <v/>
          </cell>
          <cell r="FY938" t="str">
            <v/>
          </cell>
          <cell r="FZ938" t="str">
            <v/>
          </cell>
          <cell r="GA938" t="str">
            <v/>
          </cell>
          <cell r="GB938" t="str">
            <v/>
          </cell>
          <cell r="GC938" t="str">
            <v/>
          </cell>
          <cell r="GD938" t="str">
            <v/>
          </cell>
          <cell r="GE938" t="str">
            <v/>
          </cell>
          <cell r="GF938" t="str">
            <v/>
          </cell>
          <cell r="GG938" t="str">
            <v/>
          </cell>
          <cell r="GH938" t="str">
            <v/>
          </cell>
          <cell r="GI938" t="str">
            <v/>
          </cell>
          <cell r="GJ938" t="str">
            <v/>
          </cell>
          <cell r="GK938" t="str">
            <v/>
          </cell>
          <cell r="GL938" t="str">
            <v/>
          </cell>
          <cell r="GM938" t="str">
            <v/>
          </cell>
          <cell r="GN938" t="str">
            <v/>
          </cell>
          <cell r="GO938" t="str">
            <v/>
          </cell>
          <cell r="GP938" t="str">
            <v/>
          </cell>
          <cell r="GQ938" t="str">
            <v/>
          </cell>
          <cell r="GR938" t="str">
            <v/>
          </cell>
          <cell r="GS938" t="str">
            <v/>
          </cell>
          <cell r="GT938" t="str">
            <v/>
          </cell>
          <cell r="GU938" t="str">
            <v/>
          </cell>
          <cell r="GV938" t="str">
            <v/>
          </cell>
          <cell r="GW938" t="str">
            <v/>
          </cell>
          <cell r="GX938" t="str">
            <v/>
          </cell>
          <cell r="GY938" t="str">
            <v/>
          </cell>
          <cell r="GZ938" t="str">
            <v/>
          </cell>
          <cell r="HA938" t="str">
            <v/>
          </cell>
          <cell r="HB938" t="str">
            <v/>
          </cell>
          <cell r="HC938" t="str">
            <v/>
          </cell>
          <cell r="HD938" t="str">
            <v/>
          </cell>
          <cell r="HE938" t="str">
            <v/>
          </cell>
          <cell r="HF938" t="str">
            <v/>
          </cell>
          <cell r="HG938" t="str">
            <v/>
          </cell>
          <cell r="HH938" t="str">
            <v/>
          </cell>
          <cell r="HI938" t="str">
            <v/>
          </cell>
          <cell r="HJ938" t="str">
            <v/>
          </cell>
          <cell r="HK938" t="str">
            <v/>
          </cell>
          <cell r="HL938" t="str">
            <v/>
          </cell>
          <cell r="HM938" t="str">
            <v/>
          </cell>
          <cell r="HN938" t="str">
            <v/>
          </cell>
          <cell r="HO938" t="str">
            <v/>
          </cell>
          <cell r="HP938" t="str">
            <v/>
          </cell>
          <cell r="HQ938" t="str">
            <v/>
          </cell>
          <cell r="HR938" t="str">
            <v/>
          </cell>
          <cell r="HS938" t="str">
            <v/>
          </cell>
          <cell r="HT938" t="str">
            <v/>
          </cell>
          <cell r="HU938" t="str">
            <v/>
          </cell>
          <cell r="HV938" t="str">
            <v/>
          </cell>
          <cell r="HW938" t="str">
            <v/>
          </cell>
          <cell r="HX938" t="str">
            <v/>
          </cell>
          <cell r="HY938" t="str">
            <v/>
          </cell>
          <cell r="HZ938" t="str">
            <v/>
          </cell>
          <cell r="IA938" t="str">
            <v/>
          </cell>
          <cell r="IB938" t="str">
            <v/>
          </cell>
          <cell r="IC938" t="str">
            <v/>
          </cell>
          <cell r="ID938" t="str">
            <v/>
          </cell>
        </row>
        <row r="939">
          <cell r="A939" t="str">
            <v/>
          </cell>
          <cell r="B939" t="str">
            <v/>
          </cell>
          <cell r="C939" t="str">
            <v/>
          </cell>
          <cell r="D939" t="str">
            <v/>
          </cell>
          <cell r="E939" t="str">
            <v/>
          </cell>
          <cell r="F939" t="str">
            <v/>
          </cell>
          <cell r="G939" t="str">
            <v/>
          </cell>
          <cell r="H939" t="str">
            <v/>
          </cell>
          <cell r="I939" t="str">
            <v/>
          </cell>
          <cell r="J939" t="str">
            <v/>
          </cell>
          <cell r="K939" t="str">
            <v/>
          </cell>
          <cell r="L939" t="str">
            <v/>
          </cell>
          <cell r="M939" t="str">
            <v/>
          </cell>
          <cell r="N939" t="str">
            <v/>
          </cell>
          <cell r="O939" t="str">
            <v/>
          </cell>
          <cell r="P939" t="str">
            <v/>
          </cell>
          <cell r="Q939" t="str">
            <v/>
          </cell>
          <cell r="R939" t="str">
            <v/>
          </cell>
          <cell r="S939" t="str">
            <v/>
          </cell>
          <cell r="T939" t="str">
            <v/>
          </cell>
          <cell r="U939" t="str">
            <v/>
          </cell>
          <cell r="V939" t="str">
            <v/>
          </cell>
          <cell r="W939" t="str">
            <v/>
          </cell>
          <cell r="X939" t="str">
            <v/>
          </cell>
          <cell r="Y939" t="str">
            <v/>
          </cell>
          <cell r="Z939" t="str">
            <v/>
          </cell>
          <cell r="AA939" t="str">
            <v/>
          </cell>
          <cell r="AB939" t="str">
            <v/>
          </cell>
          <cell r="AC939" t="str">
            <v/>
          </cell>
          <cell r="AD939" t="str">
            <v/>
          </cell>
          <cell r="AE939" t="str">
            <v/>
          </cell>
          <cell r="AF939" t="str">
            <v/>
          </cell>
          <cell r="AG939" t="str">
            <v/>
          </cell>
          <cell r="AH939" t="str">
            <v/>
          </cell>
          <cell r="AI939" t="str">
            <v/>
          </cell>
          <cell r="AJ939" t="str">
            <v/>
          </cell>
          <cell r="AK939" t="str">
            <v/>
          </cell>
          <cell r="AL939" t="str">
            <v/>
          </cell>
          <cell r="AM939" t="str">
            <v/>
          </cell>
          <cell r="AN939" t="str">
            <v/>
          </cell>
          <cell r="AO939" t="str">
            <v/>
          </cell>
          <cell r="AP939" t="str">
            <v/>
          </cell>
          <cell r="AQ939" t="str">
            <v/>
          </cell>
          <cell r="AR939" t="str">
            <v/>
          </cell>
          <cell r="AS939" t="str">
            <v/>
          </cell>
          <cell r="AT939" t="str">
            <v/>
          </cell>
          <cell r="AU939" t="str">
            <v/>
          </cell>
          <cell r="AV939" t="str">
            <v/>
          </cell>
          <cell r="AW939" t="str">
            <v/>
          </cell>
          <cell r="AX939" t="str">
            <v/>
          </cell>
          <cell r="AY939" t="str">
            <v/>
          </cell>
          <cell r="AZ939" t="str">
            <v/>
          </cell>
          <cell r="BA939" t="str">
            <v/>
          </cell>
          <cell r="BB939" t="str">
            <v/>
          </cell>
          <cell r="BC939" t="str">
            <v/>
          </cell>
          <cell r="BD939" t="str">
            <v/>
          </cell>
          <cell r="BE939" t="str">
            <v/>
          </cell>
          <cell r="BF939" t="str">
            <v/>
          </cell>
          <cell r="BG939" t="str">
            <v/>
          </cell>
          <cell r="BH939" t="str">
            <v/>
          </cell>
          <cell r="BI939" t="str">
            <v/>
          </cell>
          <cell r="BJ939" t="str">
            <v/>
          </cell>
          <cell r="BK939" t="str">
            <v/>
          </cell>
          <cell r="BL939" t="str">
            <v/>
          </cell>
          <cell r="BM939" t="str">
            <v/>
          </cell>
          <cell r="BN939" t="str">
            <v/>
          </cell>
          <cell r="BO939" t="str">
            <v/>
          </cell>
          <cell r="BP939" t="str">
            <v/>
          </cell>
          <cell r="BQ939" t="str">
            <v/>
          </cell>
          <cell r="BR939" t="str">
            <v/>
          </cell>
          <cell r="BS939" t="str">
            <v/>
          </cell>
          <cell r="BT939" t="str">
            <v/>
          </cell>
          <cell r="BU939" t="str">
            <v/>
          </cell>
          <cell r="BV939" t="str">
            <v/>
          </cell>
          <cell r="BW939" t="str">
            <v/>
          </cell>
          <cell r="BX939" t="str">
            <v/>
          </cell>
          <cell r="BY939" t="str">
            <v/>
          </cell>
          <cell r="BZ939" t="str">
            <v/>
          </cell>
          <cell r="CA939" t="str">
            <v/>
          </cell>
          <cell r="CB939" t="str">
            <v/>
          </cell>
          <cell r="CC939" t="str">
            <v/>
          </cell>
          <cell r="CD939" t="str">
            <v/>
          </cell>
          <cell r="CE939" t="str">
            <v/>
          </cell>
          <cell r="CF939" t="str">
            <v/>
          </cell>
          <cell r="CG939" t="str">
            <v/>
          </cell>
          <cell r="CH939" t="str">
            <v/>
          </cell>
          <cell r="CI939" t="str">
            <v/>
          </cell>
          <cell r="CJ939" t="str">
            <v/>
          </cell>
          <cell r="CK939" t="str">
            <v/>
          </cell>
          <cell r="CL939" t="str">
            <v/>
          </cell>
          <cell r="CM939" t="str">
            <v/>
          </cell>
          <cell r="CN939" t="str">
            <v/>
          </cell>
          <cell r="CO939" t="str">
            <v/>
          </cell>
          <cell r="CP939" t="str">
            <v/>
          </cell>
          <cell r="CQ939" t="str">
            <v/>
          </cell>
          <cell r="CR939" t="str">
            <v/>
          </cell>
          <cell r="CS939" t="str">
            <v/>
          </cell>
          <cell r="CT939" t="str">
            <v/>
          </cell>
          <cell r="CU939" t="str">
            <v/>
          </cell>
          <cell r="CV939" t="str">
            <v/>
          </cell>
          <cell r="CW939" t="str">
            <v/>
          </cell>
          <cell r="CX939" t="str">
            <v/>
          </cell>
          <cell r="CY939" t="str">
            <v/>
          </cell>
          <cell r="CZ939" t="str">
            <v/>
          </cell>
          <cell r="DA939" t="str">
            <v/>
          </cell>
          <cell r="DB939" t="str">
            <v/>
          </cell>
          <cell r="DC939" t="str">
            <v/>
          </cell>
          <cell r="DD939" t="str">
            <v/>
          </cell>
          <cell r="DE939" t="str">
            <v/>
          </cell>
          <cell r="DF939" t="str">
            <v/>
          </cell>
          <cell r="DG939" t="str">
            <v/>
          </cell>
          <cell r="DH939" t="str">
            <v/>
          </cell>
          <cell r="DI939" t="str">
            <v/>
          </cell>
          <cell r="DJ939" t="str">
            <v/>
          </cell>
          <cell r="DK939" t="str">
            <v/>
          </cell>
          <cell r="DL939" t="str">
            <v/>
          </cell>
          <cell r="DM939" t="str">
            <v/>
          </cell>
          <cell r="DN939" t="str">
            <v/>
          </cell>
          <cell r="DO939" t="str">
            <v/>
          </cell>
          <cell r="DP939" t="str">
            <v/>
          </cell>
          <cell r="DQ939" t="str">
            <v/>
          </cell>
          <cell r="DR939" t="str">
            <v/>
          </cell>
          <cell r="DS939" t="str">
            <v/>
          </cell>
          <cell r="DT939" t="str">
            <v/>
          </cell>
          <cell r="DU939" t="str">
            <v/>
          </cell>
          <cell r="DV939" t="str">
            <v/>
          </cell>
          <cell r="DW939" t="str">
            <v/>
          </cell>
          <cell r="DX939" t="str">
            <v/>
          </cell>
          <cell r="DY939" t="str">
            <v/>
          </cell>
          <cell r="DZ939" t="str">
            <v/>
          </cell>
          <cell r="EA939" t="str">
            <v/>
          </cell>
          <cell r="EB939" t="str">
            <v/>
          </cell>
          <cell r="EC939" t="str">
            <v/>
          </cell>
          <cell r="ED939" t="str">
            <v/>
          </cell>
          <cell r="EE939" t="str">
            <v/>
          </cell>
          <cell r="EF939" t="str">
            <v/>
          </cell>
          <cell r="EG939" t="str">
            <v/>
          </cell>
          <cell r="EH939" t="str">
            <v/>
          </cell>
          <cell r="EI939" t="str">
            <v/>
          </cell>
          <cell r="EJ939" t="str">
            <v/>
          </cell>
          <cell r="EK939" t="str">
            <v/>
          </cell>
          <cell r="EL939" t="str">
            <v/>
          </cell>
          <cell r="EM939" t="str">
            <v/>
          </cell>
          <cell r="EN939" t="str">
            <v/>
          </cell>
          <cell r="EO939" t="str">
            <v/>
          </cell>
          <cell r="EP939" t="str">
            <v/>
          </cell>
          <cell r="EQ939" t="str">
            <v/>
          </cell>
          <cell r="ER939" t="str">
            <v/>
          </cell>
          <cell r="ES939" t="str">
            <v/>
          </cell>
          <cell r="ET939" t="str">
            <v/>
          </cell>
          <cell r="EU939" t="str">
            <v/>
          </cell>
          <cell r="EV939" t="str">
            <v/>
          </cell>
          <cell r="EW939" t="str">
            <v/>
          </cell>
          <cell r="EX939" t="str">
            <v/>
          </cell>
          <cell r="EY939" t="str">
            <v/>
          </cell>
          <cell r="EZ939" t="str">
            <v/>
          </cell>
          <cell r="FA939" t="str">
            <v/>
          </cell>
          <cell r="FB939" t="str">
            <v/>
          </cell>
          <cell r="FC939" t="str">
            <v/>
          </cell>
          <cell r="FD939" t="str">
            <v/>
          </cell>
          <cell r="FE939" t="str">
            <v/>
          </cell>
          <cell r="FF939" t="str">
            <v/>
          </cell>
          <cell r="FG939" t="str">
            <v/>
          </cell>
          <cell r="FH939" t="str">
            <v/>
          </cell>
          <cell r="FI939" t="str">
            <v/>
          </cell>
          <cell r="FJ939" t="str">
            <v/>
          </cell>
          <cell r="FK939" t="str">
            <v/>
          </cell>
          <cell r="FL939" t="str">
            <v/>
          </cell>
          <cell r="FM939" t="str">
            <v/>
          </cell>
          <cell r="FN939" t="str">
            <v/>
          </cell>
          <cell r="FO939" t="str">
            <v/>
          </cell>
          <cell r="FP939" t="str">
            <v/>
          </cell>
          <cell r="FQ939" t="str">
            <v/>
          </cell>
          <cell r="FR939" t="str">
            <v/>
          </cell>
          <cell r="FS939" t="str">
            <v/>
          </cell>
          <cell r="FT939" t="str">
            <v/>
          </cell>
          <cell r="FU939" t="str">
            <v/>
          </cell>
          <cell r="FV939" t="str">
            <v/>
          </cell>
          <cell r="FW939" t="str">
            <v/>
          </cell>
          <cell r="FX939" t="str">
            <v/>
          </cell>
          <cell r="FY939" t="str">
            <v/>
          </cell>
          <cell r="FZ939" t="str">
            <v/>
          </cell>
          <cell r="GA939" t="str">
            <v/>
          </cell>
          <cell r="GB939" t="str">
            <v/>
          </cell>
          <cell r="GC939" t="str">
            <v/>
          </cell>
          <cell r="GD939" t="str">
            <v/>
          </cell>
          <cell r="GE939" t="str">
            <v/>
          </cell>
          <cell r="GF939" t="str">
            <v/>
          </cell>
          <cell r="GG939" t="str">
            <v/>
          </cell>
          <cell r="GH939" t="str">
            <v/>
          </cell>
          <cell r="GI939" t="str">
            <v/>
          </cell>
          <cell r="GJ939" t="str">
            <v/>
          </cell>
          <cell r="GK939" t="str">
            <v/>
          </cell>
          <cell r="GL939" t="str">
            <v/>
          </cell>
          <cell r="GM939" t="str">
            <v/>
          </cell>
          <cell r="GN939" t="str">
            <v/>
          </cell>
          <cell r="GO939" t="str">
            <v/>
          </cell>
          <cell r="GP939" t="str">
            <v/>
          </cell>
          <cell r="GQ939" t="str">
            <v/>
          </cell>
          <cell r="GR939" t="str">
            <v/>
          </cell>
          <cell r="GS939" t="str">
            <v/>
          </cell>
          <cell r="GT939" t="str">
            <v/>
          </cell>
          <cell r="GU939" t="str">
            <v/>
          </cell>
          <cell r="GV939" t="str">
            <v/>
          </cell>
          <cell r="GW939" t="str">
            <v/>
          </cell>
          <cell r="GX939" t="str">
            <v/>
          </cell>
          <cell r="GY939" t="str">
            <v/>
          </cell>
          <cell r="GZ939" t="str">
            <v/>
          </cell>
          <cell r="HA939" t="str">
            <v/>
          </cell>
          <cell r="HB939" t="str">
            <v/>
          </cell>
          <cell r="HC939" t="str">
            <v/>
          </cell>
          <cell r="HD939" t="str">
            <v/>
          </cell>
          <cell r="HE939" t="str">
            <v/>
          </cell>
          <cell r="HF939" t="str">
            <v/>
          </cell>
          <cell r="HG939" t="str">
            <v/>
          </cell>
          <cell r="HH939" t="str">
            <v/>
          </cell>
          <cell r="HI939" t="str">
            <v/>
          </cell>
          <cell r="HJ939" t="str">
            <v/>
          </cell>
          <cell r="HK939" t="str">
            <v/>
          </cell>
          <cell r="HL939" t="str">
            <v/>
          </cell>
          <cell r="HM939" t="str">
            <v/>
          </cell>
          <cell r="HN939" t="str">
            <v/>
          </cell>
          <cell r="HO939" t="str">
            <v/>
          </cell>
          <cell r="HP939" t="str">
            <v/>
          </cell>
          <cell r="HQ939" t="str">
            <v/>
          </cell>
          <cell r="HR939" t="str">
            <v/>
          </cell>
          <cell r="HS939" t="str">
            <v/>
          </cell>
          <cell r="HT939" t="str">
            <v/>
          </cell>
          <cell r="HU939" t="str">
            <v/>
          </cell>
          <cell r="HV939" t="str">
            <v/>
          </cell>
          <cell r="HW939" t="str">
            <v/>
          </cell>
          <cell r="HX939" t="str">
            <v/>
          </cell>
          <cell r="HY939" t="str">
            <v/>
          </cell>
          <cell r="HZ939" t="str">
            <v/>
          </cell>
          <cell r="IA939" t="str">
            <v/>
          </cell>
          <cell r="IB939" t="str">
            <v/>
          </cell>
          <cell r="IC939" t="str">
            <v/>
          </cell>
          <cell r="ID939" t="str">
            <v/>
          </cell>
        </row>
        <row r="940">
          <cell r="A940" t="str">
            <v/>
          </cell>
          <cell r="B940" t="str">
            <v/>
          </cell>
          <cell r="C940" t="str">
            <v/>
          </cell>
          <cell r="D940" t="str">
            <v/>
          </cell>
          <cell r="E940" t="str">
            <v/>
          </cell>
          <cell r="F940" t="str">
            <v/>
          </cell>
          <cell r="G940" t="str">
            <v/>
          </cell>
          <cell r="H940" t="str">
            <v/>
          </cell>
          <cell r="I940" t="str">
            <v/>
          </cell>
          <cell r="J940" t="str">
            <v/>
          </cell>
          <cell r="K940" t="str">
            <v/>
          </cell>
          <cell r="L940" t="str">
            <v/>
          </cell>
          <cell r="M940" t="str">
            <v/>
          </cell>
          <cell r="N940" t="str">
            <v/>
          </cell>
          <cell r="O940" t="str">
            <v/>
          </cell>
          <cell r="P940" t="str">
            <v/>
          </cell>
          <cell r="Q940" t="str">
            <v/>
          </cell>
          <cell r="R940" t="str">
            <v/>
          </cell>
          <cell r="S940" t="str">
            <v/>
          </cell>
          <cell r="T940" t="str">
            <v/>
          </cell>
          <cell r="U940" t="str">
            <v/>
          </cell>
          <cell r="V940" t="str">
            <v/>
          </cell>
          <cell r="W940" t="str">
            <v/>
          </cell>
          <cell r="X940" t="str">
            <v/>
          </cell>
          <cell r="Y940" t="str">
            <v/>
          </cell>
          <cell r="Z940" t="str">
            <v/>
          </cell>
          <cell r="AA940" t="str">
            <v/>
          </cell>
          <cell r="AB940" t="str">
            <v/>
          </cell>
          <cell r="AC940" t="str">
            <v/>
          </cell>
          <cell r="AD940" t="str">
            <v/>
          </cell>
          <cell r="AE940" t="str">
            <v/>
          </cell>
          <cell r="AF940" t="str">
            <v/>
          </cell>
          <cell r="AG940" t="str">
            <v/>
          </cell>
          <cell r="AH940" t="str">
            <v/>
          </cell>
          <cell r="AI940" t="str">
            <v/>
          </cell>
          <cell r="AJ940" t="str">
            <v/>
          </cell>
          <cell r="AK940" t="str">
            <v/>
          </cell>
          <cell r="AL940" t="str">
            <v/>
          </cell>
          <cell r="AM940" t="str">
            <v/>
          </cell>
          <cell r="AN940" t="str">
            <v/>
          </cell>
          <cell r="AO940" t="str">
            <v/>
          </cell>
          <cell r="AP940" t="str">
            <v/>
          </cell>
          <cell r="AQ940" t="str">
            <v/>
          </cell>
          <cell r="AR940" t="str">
            <v/>
          </cell>
          <cell r="AS940" t="str">
            <v/>
          </cell>
          <cell r="AT940" t="str">
            <v/>
          </cell>
          <cell r="AU940" t="str">
            <v/>
          </cell>
          <cell r="AV940" t="str">
            <v/>
          </cell>
          <cell r="AW940" t="str">
            <v/>
          </cell>
          <cell r="AX940" t="str">
            <v/>
          </cell>
          <cell r="AY940" t="str">
            <v/>
          </cell>
          <cell r="AZ940" t="str">
            <v/>
          </cell>
          <cell r="BA940" t="str">
            <v/>
          </cell>
          <cell r="BB940" t="str">
            <v/>
          </cell>
          <cell r="BC940" t="str">
            <v/>
          </cell>
          <cell r="BD940" t="str">
            <v/>
          </cell>
          <cell r="BE940" t="str">
            <v/>
          </cell>
          <cell r="BF940" t="str">
            <v/>
          </cell>
          <cell r="BG940" t="str">
            <v/>
          </cell>
          <cell r="BH940" t="str">
            <v/>
          </cell>
          <cell r="BI940" t="str">
            <v/>
          </cell>
          <cell r="BJ940" t="str">
            <v/>
          </cell>
          <cell r="BK940" t="str">
            <v/>
          </cell>
          <cell r="BL940" t="str">
            <v/>
          </cell>
          <cell r="BM940" t="str">
            <v/>
          </cell>
          <cell r="BN940" t="str">
            <v/>
          </cell>
          <cell r="BO940" t="str">
            <v/>
          </cell>
          <cell r="BP940" t="str">
            <v/>
          </cell>
          <cell r="BQ940" t="str">
            <v/>
          </cell>
          <cell r="BR940" t="str">
            <v/>
          </cell>
          <cell r="BS940" t="str">
            <v/>
          </cell>
          <cell r="BT940" t="str">
            <v/>
          </cell>
          <cell r="BU940" t="str">
            <v/>
          </cell>
          <cell r="BV940" t="str">
            <v/>
          </cell>
          <cell r="BW940" t="str">
            <v/>
          </cell>
          <cell r="BX940" t="str">
            <v/>
          </cell>
          <cell r="BY940" t="str">
            <v/>
          </cell>
          <cell r="BZ940" t="str">
            <v/>
          </cell>
          <cell r="CA940" t="str">
            <v/>
          </cell>
          <cell r="CB940" t="str">
            <v/>
          </cell>
          <cell r="CC940" t="str">
            <v/>
          </cell>
          <cell r="CD940" t="str">
            <v/>
          </cell>
          <cell r="CE940" t="str">
            <v/>
          </cell>
          <cell r="CF940" t="str">
            <v/>
          </cell>
          <cell r="CG940" t="str">
            <v/>
          </cell>
          <cell r="CH940" t="str">
            <v/>
          </cell>
          <cell r="CI940" t="str">
            <v/>
          </cell>
          <cell r="CJ940" t="str">
            <v/>
          </cell>
          <cell r="CK940" t="str">
            <v/>
          </cell>
          <cell r="CL940" t="str">
            <v/>
          </cell>
          <cell r="CM940" t="str">
            <v/>
          </cell>
          <cell r="CN940" t="str">
            <v/>
          </cell>
          <cell r="CO940" t="str">
            <v/>
          </cell>
          <cell r="CP940" t="str">
            <v/>
          </cell>
          <cell r="CQ940" t="str">
            <v/>
          </cell>
          <cell r="CR940" t="str">
            <v/>
          </cell>
          <cell r="CS940" t="str">
            <v/>
          </cell>
          <cell r="CT940" t="str">
            <v/>
          </cell>
          <cell r="CU940" t="str">
            <v/>
          </cell>
          <cell r="CV940" t="str">
            <v/>
          </cell>
          <cell r="CW940" t="str">
            <v/>
          </cell>
          <cell r="CX940" t="str">
            <v/>
          </cell>
          <cell r="CY940" t="str">
            <v/>
          </cell>
          <cell r="CZ940" t="str">
            <v/>
          </cell>
          <cell r="DA940" t="str">
            <v/>
          </cell>
          <cell r="DB940" t="str">
            <v/>
          </cell>
          <cell r="DC940" t="str">
            <v/>
          </cell>
          <cell r="DD940" t="str">
            <v/>
          </cell>
          <cell r="DE940" t="str">
            <v/>
          </cell>
          <cell r="DF940" t="str">
            <v/>
          </cell>
          <cell r="DG940" t="str">
            <v/>
          </cell>
          <cell r="DH940" t="str">
            <v/>
          </cell>
          <cell r="DI940" t="str">
            <v/>
          </cell>
          <cell r="DJ940" t="str">
            <v/>
          </cell>
          <cell r="DK940" t="str">
            <v/>
          </cell>
          <cell r="DL940" t="str">
            <v/>
          </cell>
          <cell r="DM940" t="str">
            <v/>
          </cell>
          <cell r="DN940" t="str">
            <v/>
          </cell>
          <cell r="DO940" t="str">
            <v/>
          </cell>
          <cell r="DP940" t="str">
            <v/>
          </cell>
          <cell r="DQ940" t="str">
            <v/>
          </cell>
          <cell r="DR940" t="str">
            <v/>
          </cell>
          <cell r="DS940" t="str">
            <v/>
          </cell>
          <cell r="DT940" t="str">
            <v/>
          </cell>
          <cell r="DU940" t="str">
            <v/>
          </cell>
          <cell r="DV940" t="str">
            <v/>
          </cell>
          <cell r="DW940" t="str">
            <v/>
          </cell>
          <cell r="DX940" t="str">
            <v/>
          </cell>
          <cell r="DY940" t="str">
            <v/>
          </cell>
          <cell r="DZ940" t="str">
            <v/>
          </cell>
          <cell r="EA940" t="str">
            <v/>
          </cell>
          <cell r="EB940" t="str">
            <v/>
          </cell>
          <cell r="EC940" t="str">
            <v/>
          </cell>
          <cell r="ED940" t="str">
            <v/>
          </cell>
          <cell r="EE940" t="str">
            <v/>
          </cell>
          <cell r="EF940" t="str">
            <v/>
          </cell>
          <cell r="EG940" t="str">
            <v/>
          </cell>
          <cell r="EH940" t="str">
            <v/>
          </cell>
          <cell r="EI940" t="str">
            <v/>
          </cell>
          <cell r="EJ940" t="str">
            <v/>
          </cell>
          <cell r="EK940" t="str">
            <v/>
          </cell>
          <cell r="EL940" t="str">
            <v/>
          </cell>
          <cell r="EM940" t="str">
            <v/>
          </cell>
          <cell r="EN940" t="str">
            <v/>
          </cell>
          <cell r="EO940" t="str">
            <v/>
          </cell>
          <cell r="EP940" t="str">
            <v/>
          </cell>
          <cell r="EQ940" t="str">
            <v/>
          </cell>
          <cell r="ER940" t="str">
            <v/>
          </cell>
          <cell r="ES940" t="str">
            <v/>
          </cell>
          <cell r="ET940" t="str">
            <v/>
          </cell>
          <cell r="EU940" t="str">
            <v/>
          </cell>
          <cell r="EV940" t="str">
            <v/>
          </cell>
          <cell r="EW940" t="str">
            <v/>
          </cell>
          <cell r="EX940" t="str">
            <v/>
          </cell>
          <cell r="EY940" t="str">
            <v/>
          </cell>
          <cell r="EZ940" t="str">
            <v/>
          </cell>
          <cell r="FA940" t="str">
            <v/>
          </cell>
          <cell r="FB940" t="str">
            <v/>
          </cell>
          <cell r="FC940" t="str">
            <v/>
          </cell>
          <cell r="FD940" t="str">
            <v/>
          </cell>
          <cell r="FE940" t="str">
            <v/>
          </cell>
          <cell r="FF940" t="str">
            <v/>
          </cell>
          <cell r="FG940" t="str">
            <v/>
          </cell>
          <cell r="FH940" t="str">
            <v/>
          </cell>
          <cell r="FI940" t="str">
            <v/>
          </cell>
          <cell r="FJ940" t="str">
            <v/>
          </cell>
          <cell r="FK940" t="str">
            <v/>
          </cell>
          <cell r="FL940" t="str">
            <v/>
          </cell>
          <cell r="FM940" t="str">
            <v/>
          </cell>
          <cell r="FN940" t="str">
            <v/>
          </cell>
          <cell r="FO940" t="str">
            <v/>
          </cell>
          <cell r="FP940" t="str">
            <v/>
          </cell>
          <cell r="FQ940" t="str">
            <v/>
          </cell>
          <cell r="FR940" t="str">
            <v/>
          </cell>
          <cell r="FS940" t="str">
            <v/>
          </cell>
          <cell r="FT940" t="str">
            <v/>
          </cell>
          <cell r="FU940" t="str">
            <v/>
          </cell>
          <cell r="FV940" t="str">
            <v/>
          </cell>
          <cell r="FW940" t="str">
            <v/>
          </cell>
          <cell r="FX940" t="str">
            <v/>
          </cell>
          <cell r="FY940" t="str">
            <v/>
          </cell>
          <cell r="FZ940" t="str">
            <v/>
          </cell>
          <cell r="GA940" t="str">
            <v/>
          </cell>
          <cell r="GB940" t="str">
            <v/>
          </cell>
          <cell r="GC940" t="str">
            <v/>
          </cell>
          <cell r="GD940" t="str">
            <v/>
          </cell>
          <cell r="GE940" t="str">
            <v/>
          </cell>
          <cell r="GF940" t="str">
            <v/>
          </cell>
          <cell r="GG940" t="str">
            <v/>
          </cell>
          <cell r="GH940" t="str">
            <v/>
          </cell>
          <cell r="GI940" t="str">
            <v/>
          </cell>
          <cell r="GJ940" t="str">
            <v/>
          </cell>
          <cell r="GK940" t="str">
            <v/>
          </cell>
          <cell r="GL940" t="str">
            <v/>
          </cell>
          <cell r="GM940" t="str">
            <v/>
          </cell>
          <cell r="GN940" t="str">
            <v/>
          </cell>
          <cell r="GO940" t="str">
            <v/>
          </cell>
          <cell r="GP940" t="str">
            <v/>
          </cell>
          <cell r="GQ940" t="str">
            <v/>
          </cell>
          <cell r="GR940" t="str">
            <v/>
          </cell>
          <cell r="GS940" t="str">
            <v/>
          </cell>
          <cell r="GT940" t="str">
            <v/>
          </cell>
          <cell r="GU940" t="str">
            <v/>
          </cell>
          <cell r="GV940" t="str">
            <v/>
          </cell>
          <cell r="GW940" t="str">
            <v/>
          </cell>
          <cell r="GX940" t="str">
            <v/>
          </cell>
          <cell r="GY940" t="str">
            <v/>
          </cell>
          <cell r="GZ940" t="str">
            <v/>
          </cell>
          <cell r="HA940" t="str">
            <v/>
          </cell>
          <cell r="HB940" t="str">
            <v/>
          </cell>
          <cell r="HC940" t="str">
            <v/>
          </cell>
          <cell r="HD940" t="str">
            <v/>
          </cell>
          <cell r="HE940" t="str">
            <v/>
          </cell>
          <cell r="HF940" t="str">
            <v/>
          </cell>
          <cell r="HG940" t="str">
            <v/>
          </cell>
          <cell r="HH940" t="str">
            <v/>
          </cell>
          <cell r="HI940" t="str">
            <v/>
          </cell>
          <cell r="HJ940" t="str">
            <v/>
          </cell>
          <cell r="HK940" t="str">
            <v/>
          </cell>
          <cell r="HL940" t="str">
            <v/>
          </cell>
          <cell r="HM940" t="str">
            <v/>
          </cell>
          <cell r="HN940" t="str">
            <v/>
          </cell>
          <cell r="HO940" t="str">
            <v/>
          </cell>
          <cell r="HP940" t="str">
            <v/>
          </cell>
          <cell r="HQ940" t="str">
            <v/>
          </cell>
          <cell r="HR940" t="str">
            <v/>
          </cell>
          <cell r="HS940" t="str">
            <v/>
          </cell>
          <cell r="HT940" t="str">
            <v/>
          </cell>
          <cell r="HU940" t="str">
            <v/>
          </cell>
          <cell r="HV940" t="str">
            <v/>
          </cell>
          <cell r="HW940" t="str">
            <v/>
          </cell>
          <cell r="HX940" t="str">
            <v/>
          </cell>
          <cell r="HY940" t="str">
            <v/>
          </cell>
          <cell r="HZ940" t="str">
            <v/>
          </cell>
          <cell r="IA940" t="str">
            <v/>
          </cell>
          <cell r="IB940" t="str">
            <v/>
          </cell>
          <cell r="IC940" t="str">
            <v/>
          </cell>
          <cell r="ID940" t="str">
            <v/>
          </cell>
        </row>
        <row r="941">
          <cell r="A941" t="str">
            <v/>
          </cell>
          <cell r="B941" t="str">
            <v/>
          </cell>
          <cell r="C941" t="str">
            <v/>
          </cell>
          <cell r="D941" t="str">
            <v/>
          </cell>
          <cell r="E941" t="str">
            <v/>
          </cell>
          <cell r="F941" t="str">
            <v/>
          </cell>
          <cell r="G941" t="str">
            <v/>
          </cell>
          <cell r="H941" t="str">
            <v/>
          </cell>
          <cell r="I941" t="str">
            <v/>
          </cell>
          <cell r="J941" t="str">
            <v/>
          </cell>
          <cell r="K941" t="str">
            <v/>
          </cell>
          <cell r="L941" t="str">
            <v/>
          </cell>
          <cell r="M941" t="str">
            <v/>
          </cell>
          <cell r="N941" t="str">
            <v/>
          </cell>
          <cell r="O941" t="str">
            <v/>
          </cell>
          <cell r="P941" t="str">
            <v/>
          </cell>
          <cell r="Q941" t="str">
            <v/>
          </cell>
          <cell r="R941" t="str">
            <v/>
          </cell>
          <cell r="S941" t="str">
            <v/>
          </cell>
          <cell r="T941" t="str">
            <v/>
          </cell>
          <cell r="U941" t="str">
            <v/>
          </cell>
          <cell r="V941" t="str">
            <v/>
          </cell>
          <cell r="W941" t="str">
            <v/>
          </cell>
          <cell r="X941" t="str">
            <v/>
          </cell>
          <cell r="Y941" t="str">
            <v/>
          </cell>
          <cell r="Z941" t="str">
            <v/>
          </cell>
          <cell r="AA941" t="str">
            <v/>
          </cell>
          <cell r="AB941" t="str">
            <v/>
          </cell>
          <cell r="AC941" t="str">
            <v/>
          </cell>
          <cell r="AD941" t="str">
            <v/>
          </cell>
          <cell r="AE941" t="str">
            <v/>
          </cell>
          <cell r="AF941" t="str">
            <v/>
          </cell>
          <cell r="AG941" t="str">
            <v/>
          </cell>
          <cell r="AH941" t="str">
            <v/>
          </cell>
          <cell r="AI941" t="str">
            <v/>
          </cell>
          <cell r="AJ941" t="str">
            <v/>
          </cell>
          <cell r="AK941" t="str">
            <v/>
          </cell>
          <cell r="AL941" t="str">
            <v/>
          </cell>
          <cell r="AM941" t="str">
            <v/>
          </cell>
          <cell r="AN941" t="str">
            <v/>
          </cell>
          <cell r="AO941" t="str">
            <v/>
          </cell>
          <cell r="AP941" t="str">
            <v/>
          </cell>
          <cell r="AQ941" t="str">
            <v/>
          </cell>
          <cell r="AR941" t="str">
            <v/>
          </cell>
          <cell r="AS941" t="str">
            <v/>
          </cell>
          <cell r="AT941" t="str">
            <v/>
          </cell>
          <cell r="AU941" t="str">
            <v/>
          </cell>
          <cell r="AV941" t="str">
            <v/>
          </cell>
          <cell r="AW941" t="str">
            <v/>
          </cell>
          <cell r="AX941" t="str">
            <v/>
          </cell>
          <cell r="AY941" t="str">
            <v/>
          </cell>
          <cell r="AZ941" t="str">
            <v/>
          </cell>
          <cell r="BA941" t="str">
            <v/>
          </cell>
          <cell r="BB941" t="str">
            <v/>
          </cell>
          <cell r="BC941" t="str">
            <v/>
          </cell>
          <cell r="BD941" t="str">
            <v/>
          </cell>
          <cell r="BE941" t="str">
            <v/>
          </cell>
          <cell r="BF941" t="str">
            <v/>
          </cell>
          <cell r="BG941" t="str">
            <v/>
          </cell>
          <cell r="BH941" t="str">
            <v/>
          </cell>
          <cell r="BI941" t="str">
            <v/>
          </cell>
          <cell r="BJ941" t="str">
            <v/>
          </cell>
          <cell r="BK941" t="str">
            <v/>
          </cell>
          <cell r="BL941" t="str">
            <v/>
          </cell>
          <cell r="BM941" t="str">
            <v/>
          </cell>
          <cell r="BN941" t="str">
            <v/>
          </cell>
          <cell r="BO941" t="str">
            <v/>
          </cell>
          <cell r="BP941" t="str">
            <v/>
          </cell>
          <cell r="BQ941" t="str">
            <v/>
          </cell>
          <cell r="BR941" t="str">
            <v/>
          </cell>
          <cell r="BS941" t="str">
            <v/>
          </cell>
          <cell r="BT941" t="str">
            <v/>
          </cell>
          <cell r="BU941" t="str">
            <v/>
          </cell>
          <cell r="BV941" t="str">
            <v/>
          </cell>
          <cell r="BW941" t="str">
            <v/>
          </cell>
          <cell r="BX941" t="str">
            <v/>
          </cell>
          <cell r="BY941" t="str">
            <v/>
          </cell>
          <cell r="BZ941" t="str">
            <v/>
          </cell>
          <cell r="CA941" t="str">
            <v/>
          </cell>
          <cell r="CB941" t="str">
            <v/>
          </cell>
          <cell r="CC941" t="str">
            <v/>
          </cell>
          <cell r="CD941" t="str">
            <v/>
          </cell>
          <cell r="CE941" t="str">
            <v/>
          </cell>
          <cell r="CF941" t="str">
            <v/>
          </cell>
          <cell r="CG941" t="str">
            <v/>
          </cell>
          <cell r="CH941" t="str">
            <v/>
          </cell>
          <cell r="CI941" t="str">
            <v/>
          </cell>
          <cell r="CJ941" t="str">
            <v/>
          </cell>
          <cell r="CK941" t="str">
            <v/>
          </cell>
          <cell r="CL941" t="str">
            <v/>
          </cell>
          <cell r="CM941" t="str">
            <v/>
          </cell>
          <cell r="CN941" t="str">
            <v/>
          </cell>
          <cell r="CO941" t="str">
            <v/>
          </cell>
          <cell r="CP941" t="str">
            <v/>
          </cell>
          <cell r="CQ941" t="str">
            <v/>
          </cell>
          <cell r="CR941" t="str">
            <v/>
          </cell>
          <cell r="CS941" t="str">
            <v/>
          </cell>
          <cell r="CT941" t="str">
            <v/>
          </cell>
          <cell r="CU941" t="str">
            <v/>
          </cell>
          <cell r="CV941" t="str">
            <v/>
          </cell>
          <cell r="CW941" t="str">
            <v/>
          </cell>
          <cell r="CX941" t="str">
            <v/>
          </cell>
          <cell r="CY941" t="str">
            <v/>
          </cell>
          <cell r="CZ941" t="str">
            <v/>
          </cell>
          <cell r="DA941" t="str">
            <v/>
          </cell>
          <cell r="DB941" t="str">
            <v/>
          </cell>
          <cell r="DC941" t="str">
            <v/>
          </cell>
          <cell r="DD941" t="str">
            <v/>
          </cell>
          <cell r="DE941" t="str">
            <v/>
          </cell>
          <cell r="DF941" t="str">
            <v/>
          </cell>
          <cell r="DG941" t="str">
            <v/>
          </cell>
          <cell r="DH941" t="str">
            <v/>
          </cell>
          <cell r="DI941" t="str">
            <v/>
          </cell>
          <cell r="DJ941" t="str">
            <v/>
          </cell>
          <cell r="DK941" t="str">
            <v/>
          </cell>
          <cell r="DL941" t="str">
            <v/>
          </cell>
          <cell r="DM941" t="str">
            <v/>
          </cell>
          <cell r="DN941" t="str">
            <v/>
          </cell>
          <cell r="DO941" t="str">
            <v/>
          </cell>
          <cell r="DP941" t="str">
            <v/>
          </cell>
          <cell r="DQ941" t="str">
            <v/>
          </cell>
          <cell r="DR941" t="str">
            <v/>
          </cell>
          <cell r="DS941" t="str">
            <v/>
          </cell>
          <cell r="DT941" t="str">
            <v/>
          </cell>
          <cell r="DU941" t="str">
            <v/>
          </cell>
          <cell r="DV941" t="str">
            <v/>
          </cell>
          <cell r="DW941" t="str">
            <v/>
          </cell>
          <cell r="DX941" t="str">
            <v/>
          </cell>
          <cell r="DY941" t="str">
            <v/>
          </cell>
          <cell r="DZ941" t="str">
            <v/>
          </cell>
          <cell r="EA941" t="str">
            <v/>
          </cell>
          <cell r="EB941" t="str">
            <v/>
          </cell>
          <cell r="EC941" t="str">
            <v/>
          </cell>
          <cell r="ED941" t="str">
            <v/>
          </cell>
          <cell r="EE941" t="str">
            <v/>
          </cell>
          <cell r="EF941" t="str">
            <v/>
          </cell>
          <cell r="EG941" t="str">
            <v/>
          </cell>
          <cell r="EH941" t="str">
            <v/>
          </cell>
          <cell r="EI941" t="str">
            <v/>
          </cell>
          <cell r="EJ941" t="str">
            <v/>
          </cell>
          <cell r="EK941" t="str">
            <v/>
          </cell>
          <cell r="EL941" t="str">
            <v/>
          </cell>
          <cell r="EM941" t="str">
            <v/>
          </cell>
          <cell r="EN941" t="str">
            <v/>
          </cell>
          <cell r="EO941" t="str">
            <v/>
          </cell>
          <cell r="EP941" t="str">
            <v/>
          </cell>
          <cell r="EQ941" t="str">
            <v/>
          </cell>
          <cell r="ER941" t="str">
            <v/>
          </cell>
          <cell r="ES941" t="str">
            <v/>
          </cell>
          <cell r="ET941" t="str">
            <v/>
          </cell>
          <cell r="EU941" t="str">
            <v/>
          </cell>
          <cell r="EV941" t="str">
            <v/>
          </cell>
          <cell r="EW941" t="str">
            <v/>
          </cell>
          <cell r="EX941" t="str">
            <v/>
          </cell>
          <cell r="EY941" t="str">
            <v/>
          </cell>
          <cell r="EZ941" t="str">
            <v/>
          </cell>
          <cell r="FA941" t="str">
            <v/>
          </cell>
          <cell r="FB941" t="str">
            <v/>
          </cell>
          <cell r="FC941" t="str">
            <v/>
          </cell>
          <cell r="FD941" t="str">
            <v/>
          </cell>
          <cell r="FE941" t="str">
            <v/>
          </cell>
          <cell r="FF941" t="str">
            <v/>
          </cell>
          <cell r="FG941" t="str">
            <v/>
          </cell>
          <cell r="FH941" t="str">
            <v/>
          </cell>
          <cell r="FI941" t="str">
            <v/>
          </cell>
          <cell r="FJ941" t="str">
            <v/>
          </cell>
          <cell r="FK941" t="str">
            <v/>
          </cell>
          <cell r="FL941" t="str">
            <v/>
          </cell>
          <cell r="FM941" t="str">
            <v/>
          </cell>
          <cell r="FN941" t="str">
            <v/>
          </cell>
          <cell r="FO941" t="str">
            <v/>
          </cell>
          <cell r="FP941" t="str">
            <v/>
          </cell>
          <cell r="FQ941" t="str">
            <v/>
          </cell>
          <cell r="FR941" t="str">
            <v/>
          </cell>
          <cell r="FS941" t="str">
            <v/>
          </cell>
          <cell r="FT941" t="str">
            <v/>
          </cell>
          <cell r="FU941" t="str">
            <v/>
          </cell>
          <cell r="FV941" t="str">
            <v/>
          </cell>
          <cell r="FW941" t="str">
            <v/>
          </cell>
          <cell r="FX941" t="str">
            <v/>
          </cell>
          <cell r="FY941" t="str">
            <v/>
          </cell>
          <cell r="FZ941" t="str">
            <v/>
          </cell>
          <cell r="GA941" t="str">
            <v/>
          </cell>
          <cell r="GB941" t="str">
            <v/>
          </cell>
          <cell r="GC941" t="str">
            <v/>
          </cell>
          <cell r="GD941" t="str">
            <v/>
          </cell>
          <cell r="GE941" t="str">
            <v/>
          </cell>
          <cell r="GF941" t="str">
            <v/>
          </cell>
          <cell r="GG941" t="str">
            <v/>
          </cell>
          <cell r="GH941" t="str">
            <v/>
          </cell>
          <cell r="GI941" t="str">
            <v/>
          </cell>
          <cell r="GJ941" t="str">
            <v/>
          </cell>
          <cell r="GK941" t="str">
            <v/>
          </cell>
          <cell r="GL941" t="str">
            <v/>
          </cell>
          <cell r="GM941" t="str">
            <v/>
          </cell>
          <cell r="GN941" t="str">
            <v/>
          </cell>
          <cell r="GO941" t="str">
            <v/>
          </cell>
          <cell r="GP941" t="str">
            <v/>
          </cell>
          <cell r="GQ941" t="str">
            <v/>
          </cell>
          <cell r="GR941" t="str">
            <v/>
          </cell>
          <cell r="GS941" t="str">
            <v/>
          </cell>
          <cell r="GT941" t="str">
            <v/>
          </cell>
          <cell r="GU941" t="str">
            <v/>
          </cell>
          <cell r="GV941" t="str">
            <v/>
          </cell>
          <cell r="GW941" t="str">
            <v/>
          </cell>
          <cell r="GX941" t="str">
            <v/>
          </cell>
          <cell r="GY941" t="str">
            <v/>
          </cell>
          <cell r="GZ941" t="str">
            <v/>
          </cell>
          <cell r="HA941" t="str">
            <v/>
          </cell>
          <cell r="HB941" t="str">
            <v/>
          </cell>
          <cell r="HC941" t="str">
            <v/>
          </cell>
          <cell r="HD941" t="str">
            <v/>
          </cell>
          <cell r="HE941" t="str">
            <v/>
          </cell>
          <cell r="HF941" t="str">
            <v/>
          </cell>
          <cell r="HG941" t="str">
            <v/>
          </cell>
          <cell r="HH941" t="str">
            <v/>
          </cell>
          <cell r="HI941" t="str">
            <v/>
          </cell>
          <cell r="HJ941" t="str">
            <v/>
          </cell>
          <cell r="HK941" t="str">
            <v/>
          </cell>
          <cell r="HL941" t="str">
            <v/>
          </cell>
          <cell r="HM941" t="str">
            <v/>
          </cell>
          <cell r="HN941" t="str">
            <v/>
          </cell>
          <cell r="HO941" t="str">
            <v/>
          </cell>
          <cell r="HP941" t="str">
            <v/>
          </cell>
          <cell r="HQ941" t="str">
            <v/>
          </cell>
          <cell r="HR941" t="str">
            <v/>
          </cell>
          <cell r="HS941" t="str">
            <v/>
          </cell>
          <cell r="HT941" t="str">
            <v/>
          </cell>
          <cell r="HU941" t="str">
            <v/>
          </cell>
          <cell r="HV941" t="str">
            <v/>
          </cell>
          <cell r="HW941" t="str">
            <v/>
          </cell>
          <cell r="HX941" t="str">
            <v/>
          </cell>
          <cell r="HY941" t="str">
            <v/>
          </cell>
          <cell r="HZ941" t="str">
            <v/>
          </cell>
          <cell r="IA941" t="str">
            <v/>
          </cell>
          <cell r="IB941" t="str">
            <v/>
          </cell>
          <cell r="IC941" t="str">
            <v/>
          </cell>
          <cell r="ID941" t="str">
            <v/>
          </cell>
        </row>
        <row r="942">
          <cell r="A942" t="str">
            <v/>
          </cell>
          <cell r="B942" t="str">
            <v/>
          </cell>
          <cell r="C942" t="str">
            <v/>
          </cell>
          <cell r="D942" t="str">
            <v/>
          </cell>
          <cell r="E942" t="str">
            <v/>
          </cell>
          <cell r="F942" t="str">
            <v/>
          </cell>
          <cell r="G942" t="str">
            <v/>
          </cell>
          <cell r="H942" t="str">
            <v/>
          </cell>
          <cell r="I942" t="str">
            <v/>
          </cell>
          <cell r="J942" t="str">
            <v/>
          </cell>
          <cell r="K942" t="str">
            <v/>
          </cell>
          <cell r="L942" t="str">
            <v/>
          </cell>
          <cell r="M942" t="str">
            <v/>
          </cell>
          <cell r="N942" t="str">
            <v/>
          </cell>
          <cell r="O942" t="str">
            <v/>
          </cell>
          <cell r="P942" t="str">
            <v/>
          </cell>
          <cell r="Q942" t="str">
            <v/>
          </cell>
          <cell r="R942" t="str">
            <v/>
          </cell>
          <cell r="S942" t="str">
            <v/>
          </cell>
          <cell r="T942" t="str">
            <v/>
          </cell>
          <cell r="U942" t="str">
            <v/>
          </cell>
          <cell r="V942" t="str">
            <v/>
          </cell>
          <cell r="W942" t="str">
            <v/>
          </cell>
          <cell r="X942" t="str">
            <v/>
          </cell>
          <cell r="Y942" t="str">
            <v/>
          </cell>
          <cell r="Z942" t="str">
            <v/>
          </cell>
          <cell r="AA942" t="str">
            <v/>
          </cell>
          <cell r="AB942" t="str">
            <v/>
          </cell>
          <cell r="AC942" t="str">
            <v/>
          </cell>
          <cell r="AD942" t="str">
            <v/>
          </cell>
          <cell r="AE942" t="str">
            <v/>
          </cell>
          <cell r="AF942" t="str">
            <v/>
          </cell>
          <cell r="AG942" t="str">
            <v/>
          </cell>
          <cell r="AH942" t="str">
            <v/>
          </cell>
          <cell r="AI942" t="str">
            <v/>
          </cell>
          <cell r="AJ942" t="str">
            <v/>
          </cell>
          <cell r="AK942" t="str">
            <v/>
          </cell>
          <cell r="AL942" t="str">
            <v/>
          </cell>
          <cell r="AM942" t="str">
            <v/>
          </cell>
          <cell r="AN942" t="str">
            <v/>
          </cell>
          <cell r="AO942" t="str">
            <v/>
          </cell>
          <cell r="AP942" t="str">
            <v/>
          </cell>
          <cell r="AQ942" t="str">
            <v/>
          </cell>
          <cell r="AR942" t="str">
            <v/>
          </cell>
          <cell r="AS942" t="str">
            <v/>
          </cell>
          <cell r="AT942" t="str">
            <v/>
          </cell>
          <cell r="AU942" t="str">
            <v/>
          </cell>
          <cell r="AV942" t="str">
            <v/>
          </cell>
          <cell r="AW942" t="str">
            <v/>
          </cell>
          <cell r="AX942" t="str">
            <v/>
          </cell>
          <cell r="AY942" t="str">
            <v/>
          </cell>
          <cell r="AZ942" t="str">
            <v/>
          </cell>
          <cell r="BA942" t="str">
            <v/>
          </cell>
          <cell r="BB942" t="str">
            <v/>
          </cell>
          <cell r="BC942" t="str">
            <v/>
          </cell>
          <cell r="BD942" t="str">
            <v/>
          </cell>
          <cell r="BE942" t="str">
            <v/>
          </cell>
          <cell r="BF942" t="str">
            <v/>
          </cell>
          <cell r="BG942" t="str">
            <v/>
          </cell>
          <cell r="BH942" t="str">
            <v/>
          </cell>
          <cell r="BI942" t="str">
            <v/>
          </cell>
          <cell r="BJ942" t="str">
            <v/>
          </cell>
          <cell r="BK942" t="str">
            <v/>
          </cell>
          <cell r="BL942" t="str">
            <v/>
          </cell>
          <cell r="BM942" t="str">
            <v/>
          </cell>
          <cell r="BN942" t="str">
            <v/>
          </cell>
          <cell r="BO942" t="str">
            <v/>
          </cell>
          <cell r="BP942" t="str">
            <v/>
          </cell>
          <cell r="BQ942" t="str">
            <v/>
          </cell>
          <cell r="BR942" t="str">
            <v/>
          </cell>
          <cell r="BS942" t="str">
            <v/>
          </cell>
          <cell r="BT942" t="str">
            <v/>
          </cell>
          <cell r="BU942" t="str">
            <v/>
          </cell>
          <cell r="BV942" t="str">
            <v/>
          </cell>
          <cell r="BW942" t="str">
            <v/>
          </cell>
          <cell r="BX942" t="str">
            <v/>
          </cell>
          <cell r="BY942" t="str">
            <v/>
          </cell>
          <cell r="BZ942" t="str">
            <v/>
          </cell>
          <cell r="CA942" t="str">
            <v/>
          </cell>
          <cell r="CB942" t="str">
            <v/>
          </cell>
          <cell r="CC942" t="str">
            <v/>
          </cell>
          <cell r="CD942" t="str">
            <v/>
          </cell>
          <cell r="CE942" t="str">
            <v/>
          </cell>
          <cell r="CF942" t="str">
            <v/>
          </cell>
          <cell r="CG942" t="str">
            <v/>
          </cell>
          <cell r="CH942" t="str">
            <v/>
          </cell>
          <cell r="CI942" t="str">
            <v/>
          </cell>
          <cell r="CJ942" t="str">
            <v/>
          </cell>
          <cell r="CK942" t="str">
            <v/>
          </cell>
          <cell r="CL942" t="str">
            <v/>
          </cell>
          <cell r="CM942" t="str">
            <v/>
          </cell>
          <cell r="CN942" t="str">
            <v/>
          </cell>
          <cell r="CO942" t="str">
            <v/>
          </cell>
          <cell r="CP942" t="str">
            <v/>
          </cell>
          <cell r="CQ942" t="str">
            <v/>
          </cell>
          <cell r="CR942" t="str">
            <v/>
          </cell>
          <cell r="CS942" t="str">
            <v/>
          </cell>
          <cell r="CT942" t="str">
            <v/>
          </cell>
          <cell r="CU942" t="str">
            <v/>
          </cell>
          <cell r="CV942" t="str">
            <v/>
          </cell>
          <cell r="CW942" t="str">
            <v/>
          </cell>
          <cell r="CX942" t="str">
            <v/>
          </cell>
          <cell r="CY942" t="str">
            <v/>
          </cell>
          <cell r="CZ942" t="str">
            <v/>
          </cell>
          <cell r="DA942" t="str">
            <v/>
          </cell>
          <cell r="DB942" t="str">
            <v/>
          </cell>
          <cell r="DC942" t="str">
            <v/>
          </cell>
          <cell r="DD942" t="str">
            <v/>
          </cell>
          <cell r="DE942" t="str">
            <v/>
          </cell>
          <cell r="DF942" t="str">
            <v/>
          </cell>
          <cell r="DG942" t="str">
            <v/>
          </cell>
          <cell r="DH942" t="str">
            <v/>
          </cell>
          <cell r="DI942" t="str">
            <v/>
          </cell>
          <cell r="DJ942" t="str">
            <v/>
          </cell>
          <cell r="DK942" t="str">
            <v/>
          </cell>
          <cell r="DL942" t="str">
            <v/>
          </cell>
          <cell r="DM942" t="str">
            <v/>
          </cell>
          <cell r="DN942" t="str">
            <v/>
          </cell>
          <cell r="DO942" t="str">
            <v/>
          </cell>
          <cell r="DP942" t="str">
            <v/>
          </cell>
          <cell r="DQ942" t="str">
            <v/>
          </cell>
          <cell r="DR942" t="str">
            <v/>
          </cell>
          <cell r="DS942" t="str">
            <v/>
          </cell>
          <cell r="DT942" t="str">
            <v/>
          </cell>
          <cell r="DU942" t="str">
            <v/>
          </cell>
          <cell r="DV942" t="str">
            <v/>
          </cell>
          <cell r="DW942" t="str">
            <v/>
          </cell>
          <cell r="DX942" t="str">
            <v/>
          </cell>
          <cell r="DY942" t="str">
            <v/>
          </cell>
          <cell r="DZ942" t="str">
            <v/>
          </cell>
          <cell r="EA942" t="str">
            <v/>
          </cell>
          <cell r="EB942" t="str">
            <v/>
          </cell>
          <cell r="EC942" t="str">
            <v/>
          </cell>
          <cell r="ED942" t="str">
            <v/>
          </cell>
          <cell r="EE942" t="str">
            <v/>
          </cell>
          <cell r="EF942" t="str">
            <v/>
          </cell>
          <cell r="EG942" t="str">
            <v/>
          </cell>
          <cell r="EH942" t="str">
            <v/>
          </cell>
          <cell r="EI942" t="str">
            <v/>
          </cell>
          <cell r="EJ942" t="str">
            <v/>
          </cell>
          <cell r="EK942" t="str">
            <v/>
          </cell>
          <cell r="EL942" t="str">
            <v/>
          </cell>
          <cell r="EM942" t="str">
            <v/>
          </cell>
          <cell r="EN942" t="str">
            <v/>
          </cell>
          <cell r="EO942" t="str">
            <v/>
          </cell>
          <cell r="EP942" t="str">
            <v/>
          </cell>
          <cell r="EQ942" t="str">
            <v/>
          </cell>
          <cell r="ER942" t="str">
            <v/>
          </cell>
          <cell r="ES942" t="str">
            <v/>
          </cell>
          <cell r="ET942" t="str">
            <v/>
          </cell>
          <cell r="EU942" t="str">
            <v/>
          </cell>
          <cell r="EV942" t="str">
            <v/>
          </cell>
          <cell r="EW942" t="str">
            <v/>
          </cell>
          <cell r="EX942" t="str">
            <v/>
          </cell>
          <cell r="EY942" t="str">
            <v/>
          </cell>
          <cell r="EZ942" t="str">
            <v/>
          </cell>
          <cell r="FA942" t="str">
            <v/>
          </cell>
          <cell r="FB942" t="str">
            <v/>
          </cell>
          <cell r="FC942" t="str">
            <v/>
          </cell>
          <cell r="FD942" t="str">
            <v/>
          </cell>
          <cell r="FE942" t="str">
            <v/>
          </cell>
          <cell r="FF942" t="str">
            <v/>
          </cell>
          <cell r="FG942" t="str">
            <v/>
          </cell>
          <cell r="FH942" t="str">
            <v/>
          </cell>
          <cell r="FI942" t="str">
            <v/>
          </cell>
          <cell r="FJ942" t="str">
            <v/>
          </cell>
          <cell r="FK942" t="str">
            <v/>
          </cell>
          <cell r="FL942" t="str">
            <v/>
          </cell>
          <cell r="FM942" t="str">
            <v/>
          </cell>
          <cell r="FN942" t="str">
            <v/>
          </cell>
          <cell r="FO942" t="str">
            <v/>
          </cell>
          <cell r="FP942" t="str">
            <v/>
          </cell>
          <cell r="FQ942" t="str">
            <v/>
          </cell>
          <cell r="FR942" t="str">
            <v/>
          </cell>
          <cell r="FS942" t="str">
            <v/>
          </cell>
          <cell r="FT942" t="str">
            <v/>
          </cell>
          <cell r="FU942" t="str">
            <v/>
          </cell>
          <cell r="FV942" t="str">
            <v/>
          </cell>
          <cell r="FW942" t="str">
            <v/>
          </cell>
          <cell r="FX942" t="str">
            <v/>
          </cell>
          <cell r="FY942" t="str">
            <v/>
          </cell>
          <cell r="FZ942" t="str">
            <v/>
          </cell>
          <cell r="GA942" t="str">
            <v/>
          </cell>
          <cell r="GB942" t="str">
            <v/>
          </cell>
          <cell r="GC942" t="str">
            <v/>
          </cell>
          <cell r="GD942" t="str">
            <v/>
          </cell>
          <cell r="GE942" t="str">
            <v/>
          </cell>
          <cell r="GF942" t="str">
            <v/>
          </cell>
          <cell r="GG942" t="str">
            <v/>
          </cell>
          <cell r="GH942" t="str">
            <v/>
          </cell>
          <cell r="GI942" t="str">
            <v/>
          </cell>
          <cell r="GJ942" t="str">
            <v/>
          </cell>
          <cell r="GK942" t="str">
            <v/>
          </cell>
          <cell r="GL942" t="str">
            <v/>
          </cell>
          <cell r="GM942" t="str">
            <v/>
          </cell>
          <cell r="GN942" t="str">
            <v/>
          </cell>
          <cell r="GO942" t="str">
            <v/>
          </cell>
          <cell r="GP942" t="str">
            <v/>
          </cell>
          <cell r="GQ942" t="str">
            <v/>
          </cell>
          <cell r="GR942" t="str">
            <v/>
          </cell>
          <cell r="GS942" t="str">
            <v/>
          </cell>
          <cell r="GT942" t="str">
            <v/>
          </cell>
          <cell r="GU942" t="str">
            <v/>
          </cell>
          <cell r="GV942" t="str">
            <v/>
          </cell>
          <cell r="GW942" t="str">
            <v/>
          </cell>
          <cell r="GX942" t="str">
            <v/>
          </cell>
          <cell r="GY942" t="str">
            <v/>
          </cell>
          <cell r="GZ942" t="str">
            <v/>
          </cell>
          <cell r="HA942" t="str">
            <v/>
          </cell>
          <cell r="HB942" t="str">
            <v/>
          </cell>
          <cell r="HC942" t="str">
            <v/>
          </cell>
          <cell r="HD942" t="str">
            <v/>
          </cell>
          <cell r="HE942" t="str">
            <v/>
          </cell>
          <cell r="HF942" t="str">
            <v/>
          </cell>
          <cell r="HG942" t="str">
            <v/>
          </cell>
          <cell r="HH942" t="str">
            <v/>
          </cell>
          <cell r="HI942" t="str">
            <v/>
          </cell>
          <cell r="HJ942" t="str">
            <v/>
          </cell>
          <cell r="HK942" t="str">
            <v/>
          </cell>
          <cell r="HL942" t="str">
            <v/>
          </cell>
          <cell r="HM942" t="str">
            <v/>
          </cell>
          <cell r="HN942" t="str">
            <v/>
          </cell>
          <cell r="HO942" t="str">
            <v/>
          </cell>
          <cell r="HP942" t="str">
            <v/>
          </cell>
          <cell r="HQ942" t="str">
            <v/>
          </cell>
          <cell r="HR942" t="str">
            <v/>
          </cell>
          <cell r="HS942" t="str">
            <v/>
          </cell>
          <cell r="HT942" t="str">
            <v/>
          </cell>
          <cell r="HU942" t="str">
            <v/>
          </cell>
          <cell r="HV942" t="str">
            <v/>
          </cell>
          <cell r="HW942" t="str">
            <v/>
          </cell>
          <cell r="HX942" t="str">
            <v/>
          </cell>
          <cell r="HY942" t="str">
            <v/>
          </cell>
          <cell r="HZ942" t="str">
            <v/>
          </cell>
          <cell r="IA942" t="str">
            <v/>
          </cell>
          <cell r="IB942" t="str">
            <v/>
          </cell>
          <cell r="IC942" t="str">
            <v/>
          </cell>
          <cell r="ID942" t="str">
            <v/>
          </cell>
        </row>
        <row r="943">
          <cell r="A943" t="str">
            <v/>
          </cell>
          <cell r="B943" t="str">
            <v/>
          </cell>
          <cell r="C943" t="str">
            <v/>
          </cell>
          <cell r="D943" t="str">
            <v/>
          </cell>
          <cell r="E943" t="str">
            <v/>
          </cell>
          <cell r="F943" t="str">
            <v/>
          </cell>
          <cell r="G943" t="str">
            <v/>
          </cell>
          <cell r="H943" t="str">
            <v/>
          </cell>
          <cell r="I943" t="str">
            <v/>
          </cell>
          <cell r="J943" t="str">
            <v/>
          </cell>
          <cell r="K943" t="str">
            <v/>
          </cell>
          <cell r="L943" t="str">
            <v/>
          </cell>
          <cell r="M943" t="str">
            <v/>
          </cell>
          <cell r="N943" t="str">
            <v/>
          </cell>
          <cell r="O943" t="str">
            <v/>
          </cell>
          <cell r="P943" t="str">
            <v/>
          </cell>
          <cell r="Q943" t="str">
            <v/>
          </cell>
          <cell r="R943" t="str">
            <v/>
          </cell>
          <cell r="S943" t="str">
            <v/>
          </cell>
          <cell r="T943" t="str">
            <v/>
          </cell>
          <cell r="U943" t="str">
            <v/>
          </cell>
          <cell r="V943" t="str">
            <v/>
          </cell>
          <cell r="W943" t="str">
            <v/>
          </cell>
          <cell r="X943" t="str">
            <v/>
          </cell>
          <cell r="Y943" t="str">
            <v/>
          </cell>
          <cell r="Z943" t="str">
            <v/>
          </cell>
          <cell r="AA943" t="str">
            <v/>
          </cell>
          <cell r="AB943" t="str">
            <v/>
          </cell>
          <cell r="AC943" t="str">
            <v/>
          </cell>
          <cell r="AD943" t="str">
            <v/>
          </cell>
          <cell r="AE943" t="str">
            <v/>
          </cell>
          <cell r="AF943" t="str">
            <v/>
          </cell>
          <cell r="AG943" t="str">
            <v/>
          </cell>
          <cell r="AH943" t="str">
            <v/>
          </cell>
          <cell r="AI943" t="str">
            <v/>
          </cell>
          <cell r="AJ943" t="str">
            <v/>
          </cell>
          <cell r="AK943" t="str">
            <v/>
          </cell>
          <cell r="AL943" t="str">
            <v/>
          </cell>
          <cell r="AM943" t="str">
            <v/>
          </cell>
          <cell r="AN943" t="str">
            <v/>
          </cell>
          <cell r="AO943" t="str">
            <v/>
          </cell>
          <cell r="AP943" t="str">
            <v/>
          </cell>
          <cell r="AQ943" t="str">
            <v/>
          </cell>
          <cell r="AR943" t="str">
            <v/>
          </cell>
          <cell r="AS943" t="str">
            <v/>
          </cell>
          <cell r="AT943" t="str">
            <v/>
          </cell>
          <cell r="AU943" t="str">
            <v/>
          </cell>
          <cell r="AV943" t="str">
            <v/>
          </cell>
          <cell r="AW943" t="str">
            <v/>
          </cell>
          <cell r="AX943" t="str">
            <v/>
          </cell>
          <cell r="AY943" t="str">
            <v/>
          </cell>
          <cell r="AZ943" t="str">
            <v/>
          </cell>
          <cell r="BA943" t="str">
            <v/>
          </cell>
          <cell r="BB943" t="str">
            <v/>
          </cell>
          <cell r="BC943" t="str">
            <v/>
          </cell>
          <cell r="BD943" t="str">
            <v/>
          </cell>
          <cell r="BE943" t="str">
            <v/>
          </cell>
          <cell r="BF943" t="str">
            <v/>
          </cell>
          <cell r="BG943" t="str">
            <v/>
          </cell>
          <cell r="BH943" t="str">
            <v/>
          </cell>
          <cell r="BI943" t="str">
            <v/>
          </cell>
          <cell r="BJ943" t="str">
            <v/>
          </cell>
          <cell r="BK943" t="str">
            <v/>
          </cell>
          <cell r="BL943" t="str">
            <v/>
          </cell>
          <cell r="BM943" t="str">
            <v/>
          </cell>
          <cell r="BN943" t="str">
            <v/>
          </cell>
          <cell r="BO943" t="str">
            <v/>
          </cell>
          <cell r="BP943" t="str">
            <v/>
          </cell>
          <cell r="BQ943" t="str">
            <v/>
          </cell>
          <cell r="BR943" t="str">
            <v/>
          </cell>
          <cell r="BS943" t="str">
            <v/>
          </cell>
          <cell r="BT943" t="str">
            <v/>
          </cell>
          <cell r="BU943" t="str">
            <v/>
          </cell>
          <cell r="BV943" t="str">
            <v/>
          </cell>
          <cell r="BW943" t="str">
            <v/>
          </cell>
          <cell r="BX943" t="str">
            <v/>
          </cell>
          <cell r="BY943" t="str">
            <v/>
          </cell>
          <cell r="BZ943" t="str">
            <v/>
          </cell>
          <cell r="CA943" t="str">
            <v/>
          </cell>
          <cell r="CB943" t="str">
            <v/>
          </cell>
          <cell r="CC943" t="str">
            <v/>
          </cell>
          <cell r="CD943" t="str">
            <v/>
          </cell>
          <cell r="CE943" t="str">
            <v/>
          </cell>
          <cell r="CF943" t="str">
            <v/>
          </cell>
          <cell r="CG943" t="str">
            <v/>
          </cell>
          <cell r="CH943" t="str">
            <v/>
          </cell>
          <cell r="CI943" t="str">
            <v/>
          </cell>
          <cell r="CJ943" t="str">
            <v/>
          </cell>
          <cell r="CK943" t="str">
            <v/>
          </cell>
          <cell r="CL943" t="str">
            <v/>
          </cell>
          <cell r="CM943" t="str">
            <v/>
          </cell>
          <cell r="CN943" t="str">
            <v/>
          </cell>
          <cell r="CO943" t="str">
            <v/>
          </cell>
          <cell r="CP943" t="str">
            <v/>
          </cell>
          <cell r="CQ943" t="str">
            <v/>
          </cell>
          <cell r="CR943" t="str">
            <v/>
          </cell>
          <cell r="CS943" t="str">
            <v/>
          </cell>
          <cell r="CT943" t="str">
            <v/>
          </cell>
          <cell r="CU943" t="str">
            <v/>
          </cell>
          <cell r="CV943" t="str">
            <v/>
          </cell>
          <cell r="CW943" t="str">
            <v/>
          </cell>
          <cell r="CX943" t="str">
            <v/>
          </cell>
          <cell r="CY943" t="str">
            <v/>
          </cell>
          <cell r="CZ943" t="str">
            <v/>
          </cell>
          <cell r="DA943" t="str">
            <v/>
          </cell>
          <cell r="DB943" t="str">
            <v/>
          </cell>
          <cell r="DC943" t="str">
            <v/>
          </cell>
          <cell r="DD943" t="str">
            <v/>
          </cell>
          <cell r="DE943" t="str">
            <v/>
          </cell>
          <cell r="DF943" t="str">
            <v/>
          </cell>
          <cell r="DG943" t="str">
            <v/>
          </cell>
          <cell r="DH943" t="str">
            <v/>
          </cell>
          <cell r="DI943" t="str">
            <v/>
          </cell>
          <cell r="DJ943" t="str">
            <v/>
          </cell>
          <cell r="DK943" t="str">
            <v/>
          </cell>
          <cell r="DL943" t="str">
            <v/>
          </cell>
          <cell r="DM943" t="str">
            <v/>
          </cell>
          <cell r="DN943" t="str">
            <v/>
          </cell>
          <cell r="DO943" t="str">
            <v/>
          </cell>
          <cell r="DP943" t="str">
            <v/>
          </cell>
          <cell r="DQ943" t="str">
            <v/>
          </cell>
          <cell r="DR943" t="str">
            <v/>
          </cell>
          <cell r="DS943" t="str">
            <v/>
          </cell>
          <cell r="DT943" t="str">
            <v/>
          </cell>
          <cell r="DU943" t="str">
            <v/>
          </cell>
          <cell r="DV943" t="str">
            <v/>
          </cell>
          <cell r="DW943" t="str">
            <v/>
          </cell>
          <cell r="DX943" t="str">
            <v/>
          </cell>
          <cell r="DY943" t="str">
            <v/>
          </cell>
          <cell r="DZ943" t="str">
            <v/>
          </cell>
          <cell r="EA943" t="str">
            <v/>
          </cell>
          <cell r="EB943" t="str">
            <v/>
          </cell>
          <cell r="EC943" t="str">
            <v/>
          </cell>
          <cell r="ED943" t="str">
            <v/>
          </cell>
          <cell r="EE943" t="str">
            <v/>
          </cell>
          <cell r="EF943" t="str">
            <v/>
          </cell>
          <cell r="EG943" t="str">
            <v/>
          </cell>
          <cell r="EH943" t="str">
            <v/>
          </cell>
          <cell r="EI943" t="str">
            <v/>
          </cell>
          <cell r="EJ943" t="str">
            <v/>
          </cell>
          <cell r="EK943" t="str">
            <v/>
          </cell>
          <cell r="EL943" t="str">
            <v/>
          </cell>
          <cell r="EM943" t="str">
            <v/>
          </cell>
          <cell r="EN943" t="str">
            <v/>
          </cell>
          <cell r="EO943" t="str">
            <v/>
          </cell>
          <cell r="EP943" t="str">
            <v/>
          </cell>
          <cell r="EQ943" t="str">
            <v/>
          </cell>
          <cell r="ER943" t="str">
            <v/>
          </cell>
          <cell r="ES943" t="str">
            <v/>
          </cell>
          <cell r="ET943" t="str">
            <v/>
          </cell>
          <cell r="EU943" t="str">
            <v/>
          </cell>
          <cell r="EV943" t="str">
            <v/>
          </cell>
          <cell r="EW943" t="str">
            <v/>
          </cell>
          <cell r="EX943" t="str">
            <v/>
          </cell>
          <cell r="EY943" t="str">
            <v/>
          </cell>
          <cell r="EZ943" t="str">
            <v/>
          </cell>
          <cell r="FA943" t="str">
            <v/>
          </cell>
          <cell r="FB943" t="str">
            <v/>
          </cell>
          <cell r="FC943" t="str">
            <v/>
          </cell>
          <cell r="FD943" t="str">
            <v/>
          </cell>
          <cell r="FE943" t="str">
            <v/>
          </cell>
          <cell r="FF943" t="str">
            <v/>
          </cell>
          <cell r="FG943" t="str">
            <v/>
          </cell>
          <cell r="FH943" t="str">
            <v/>
          </cell>
          <cell r="FI943" t="str">
            <v/>
          </cell>
          <cell r="FJ943" t="str">
            <v/>
          </cell>
          <cell r="FK943" t="str">
            <v/>
          </cell>
          <cell r="FL943" t="str">
            <v/>
          </cell>
          <cell r="FM943" t="str">
            <v/>
          </cell>
          <cell r="FN943" t="str">
            <v/>
          </cell>
          <cell r="FO943" t="str">
            <v/>
          </cell>
          <cell r="FP943" t="str">
            <v/>
          </cell>
          <cell r="FQ943" t="str">
            <v/>
          </cell>
          <cell r="FR943" t="str">
            <v/>
          </cell>
          <cell r="FS943" t="str">
            <v/>
          </cell>
          <cell r="FT943" t="str">
            <v/>
          </cell>
          <cell r="FU943" t="str">
            <v/>
          </cell>
          <cell r="FV943" t="str">
            <v/>
          </cell>
          <cell r="FW943" t="str">
            <v/>
          </cell>
          <cell r="FX943" t="str">
            <v/>
          </cell>
          <cell r="FY943" t="str">
            <v/>
          </cell>
          <cell r="FZ943" t="str">
            <v/>
          </cell>
          <cell r="GA943" t="str">
            <v/>
          </cell>
          <cell r="GB943" t="str">
            <v/>
          </cell>
          <cell r="GC943" t="str">
            <v/>
          </cell>
          <cell r="GD943" t="str">
            <v/>
          </cell>
          <cell r="GE943" t="str">
            <v/>
          </cell>
          <cell r="GF943" t="str">
            <v/>
          </cell>
          <cell r="GG943" t="str">
            <v/>
          </cell>
          <cell r="GH943" t="str">
            <v/>
          </cell>
          <cell r="GI943" t="str">
            <v/>
          </cell>
          <cell r="GJ943" t="str">
            <v/>
          </cell>
          <cell r="GK943" t="str">
            <v/>
          </cell>
          <cell r="GL943" t="str">
            <v/>
          </cell>
          <cell r="GM943" t="str">
            <v/>
          </cell>
          <cell r="GN943" t="str">
            <v/>
          </cell>
          <cell r="GO943" t="str">
            <v/>
          </cell>
          <cell r="GP943" t="str">
            <v/>
          </cell>
          <cell r="GQ943" t="str">
            <v/>
          </cell>
          <cell r="GR943" t="str">
            <v/>
          </cell>
          <cell r="GS943" t="str">
            <v/>
          </cell>
          <cell r="GT943" t="str">
            <v/>
          </cell>
          <cell r="GU943" t="str">
            <v/>
          </cell>
          <cell r="GV943" t="str">
            <v/>
          </cell>
          <cell r="GW943" t="str">
            <v/>
          </cell>
          <cell r="GX943" t="str">
            <v/>
          </cell>
          <cell r="GY943" t="str">
            <v/>
          </cell>
          <cell r="GZ943" t="str">
            <v/>
          </cell>
          <cell r="HA943" t="str">
            <v/>
          </cell>
          <cell r="HB943" t="str">
            <v/>
          </cell>
          <cell r="HC943" t="str">
            <v/>
          </cell>
          <cell r="HD943" t="str">
            <v/>
          </cell>
          <cell r="HE943" t="str">
            <v/>
          </cell>
          <cell r="HF943" t="str">
            <v/>
          </cell>
          <cell r="HG943" t="str">
            <v/>
          </cell>
          <cell r="HH943" t="str">
            <v/>
          </cell>
          <cell r="HI943" t="str">
            <v/>
          </cell>
          <cell r="HJ943" t="str">
            <v/>
          </cell>
          <cell r="HK943" t="str">
            <v/>
          </cell>
          <cell r="HL943" t="str">
            <v/>
          </cell>
          <cell r="HM943" t="str">
            <v/>
          </cell>
          <cell r="HN943" t="str">
            <v/>
          </cell>
          <cell r="HO943" t="str">
            <v/>
          </cell>
          <cell r="HP943" t="str">
            <v/>
          </cell>
          <cell r="HQ943" t="str">
            <v/>
          </cell>
          <cell r="HR943" t="str">
            <v/>
          </cell>
          <cell r="HS943" t="str">
            <v/>
          </cell>
          <cell r="HT943" t="str">
            <v/>
          </cell>
          <cell r="HU943" t="str">
            <v/>
          </cell>
          <cell r="HV943" t="str">
            <v/>
          </cell>
          <cell r="HW943" t="str">
            <v/>
          </cell>
          <cell r="HX943" t="str">
            <v/>
          </cell>
          <cell r="HY943" t="str">
            <v/>
          </cell>
          <cell r="HZ943" t="str">
            <v/>
          </cell>
          <cell r="IA943" t="str">
            <v/>
          </cell>
          <cell r="IB943" t="str">
            <v/>
          </cell>
          <cell r="IC943" t="str">
            <v/>
          </cell>
          <cell r="ID943" t="str">
            <v/>
          </cell>
        </row>
        <row r="944">
          <cell r="A944" t="str">
            <v/>
          </cell>
          <cell r="B944" t="str">
            <v/>
          </cell>
          <cell r="C944" t="str">
            <v/>
          </cell>
          <cell r="D944" t="str">
            <v/>
          </cell>
          <cell r="E944" t="str">
            <v/>
          </cell>
          <cell r="F944" t="str">
            <v/>
          </cell>
          <cell r="G944" t="str">
            <v/>
          </cell>
          <cell r="H944" t="str">
            <v/>
          </cell>
          <cell r="I944" t="str">
            <v/>
          </cell>
          <cell r="J944" t="str">
            <v/>
          </cell>
          <cell r="K944" t="str">
            <v/>
          </cell>
          <cell r="L944" t="str">
            <v/>
          </cell>
          <cell r="M944" t="str">
            <v/>
          </cell>
          <cell r="N944" t="str">
            <v/>
          </cell>
          <cell r="O944" t="str">
            <v/>
          </cell>
          <cell r="P944" t="str">
            <v/>
          </cell>
          <cell r="Q944" t="str">
            <v/>
          </cell>
          <cell r="R944" t="str">
            <v/>
          </cell>
          <cell r="S944" t="str">
            <v/>
          </cell>
          <cell r="T944" t="str">
            <v/>
          </cell>
          <cell r="U944" t="str">
            <v/>
          </cell>
          <cell r="V944" t="str">
            <v/>
          </cell>
          <cell r="W944" t="str">
            <v/>
          </cell>
          <cell r="X944" t="str">
            <v/>
          </cell>
          <cell r="Y944" t="str">
            <v/>
          </cell>
          <cell r="Z944" t="str">
            <v/>
          </cell>
          <cell r="AA944" t="str">
            <v/>
          </cell>
          <cell r="AB944" t="str">
            <v/>
          </cell>
          <cell r="AC944" t="str">
            <v/>
          </cell>
          <cell r="AD944" t="str">
            <v/>
          </cell>
          <cell r="AE944" t="str">
            <v/>
          </cell>
          <cell r="AF944" t="str">
            <v/>
          </cell>
          <cell r="AG944" t="str">
            <v/>
          </cell>
          <cell r="AH944" t="str">
            <v/>
          </cell>
          <cell r="AI944" t="str">
            <v/>
          </cell>
          <cell r="AJ944" t="str">
            <v/>
          </cell>
          <cell r="AK944" t="str">
            <v/>
          </cell>
          <cell r="AL944" t="str">
            <v/>
          </cell>
          <cell r="AM944" t="str">
            <v/>
          </cell>
          <cell r="AN944" t="str">
            <v/>
          </cell>
          <cell r="AO944" t="str">
            <v/>
          </cell>
          <cell r="AP944" t="str">
            <v/>
          </cell>
          <cell r="AQ944" t="str">
            <v/>
          </cell>
          <cell r="AR944" t="str">
            <v/>
          </cell>
          <cell r="AS944" t="str">
            <v/>
          </cell>
          <cell r="AT944" t="str">
            <v/>
          </cell>
          <cell r="AU944" t="str">
            <v/>
          </cell>
          <cell r="AV944" t="str">
            <v/>
          </cell>
          <cell r="AW944" t="str">
            <v/>
          </cell>
          <cell r="AX944" t="str">
            <v/>
          </cell>
          <cell r="AY944" t="str">
            <v/>
          </cell>
          <cell r="AZ944" t="str">
            <v/>
          </cell>
          <cell r="BA944" t="str">
            <v/>
          </cell>
          <cell r="BB944" t="str">
            <v/>
          </cell>
          <cell r="BC944" t="str">
            <v/>
          </cell>
          <cell r="BD944" t="str">
            <v/>
          </cell>
          <cell r="BE944" t="str">
            <v/>
          </cell>
          <cell r="BF944" t="str">
            <v/>
          </cell>
          <cell r="BG944" t="str">
            <v/>
          </cell>
          <cell r="BH944" t="str">
            <v/>
          </cell>
          <cell r="BI944" t="str">
            <v/>
          </cell>
          <cell r="BJ944" t="str">
            <v/>
          </cell>
          <cell r="BK944" t="str">
            <v/>
          </cell>
          <cell r="BL944" t="str">
            <v/>
          </cell>
          <cell r="BM944" t="str">
            <v/>
          </cell>
          <cell r="BN944" t="str">
            <v/>
          </cell>
          <cell r="BO944" t="str">
            <v/>
          </cell>
          <cell r="BP944" t="str">
            <v/>
          </cell>
          <cell r="BQ944" t="str">
            <v/>
          </cell>
          <cell r="BR944" t="str">
            <v/>
          </cell>
          <cell r="BS944" t="str">
            <v/>
          </cell>
          <cell r="BT944" t="str">
            <v/>
          </cell>
          <cell r="BU944" t="str">
            <v/>
          </cell>
          <cell r="BV944" t="str">
            <v/>
          </cell>
          <cell r="BW944" t="str">
            <v/>
          </cell>
          <cell r="BX944" t="str">
            <v/>
          </cell>
          <cell r="BY944" t="str">
            <v/>
          </cell>
          <cell r="BZ944" t="str">
            <v/>
          </cell>
          <cell r="CA944" t="str">
            <v/>
          </cell>
          <cell r="CB944" t="str">
            <v/>
          </cell>
          <cell r="CC944" t="str">
            <v/>
          </cell>
          <cell r="CD944" t="str">
            <v/>
          </cell>
          <cell r="CE944" t="str">
            <v/>
          </cell>
          <cell r="CF944" t="str">
            <v/>
          </cell>
          <cell r="CG944" t="str">
            <v/>
          </cell>
          <cell r="CH944" t="str">
            <v/>
          </cell>
          <cell r="CI944" t="str">
            <v/>
          </cell>
          <cell r="CJ944" t="str">
            <v/>
          </cell>
          <cell r="CK944" t="str">
            <v/>
          </cell>
          <cell r="CL944" t="str">
            <v/>
          </cell>
          <cell r="CM944" t="str">
            <v/>
          </cell>
          <cell r="CN944" t="str">
            <v/>
          </cell>
          <cell r="CO944" t="str">
            <v/>
          </cell>
          <cell r="CP944" t="str">
            <v/>
          </cell>
          <cell r="CQ944" t="str">
            <v/>
          </cell>
          <cell r="CR944" t="str">
            <v/>
          </cell>
          <cell r="CS944" t="str">
            <v/>
          </cell>
          <cell r="CT944" t="str">
            <v/>
          </cell>
          <cell r="CU944" t="str">
            <v/>
          </cell>
          <cell r="CV944" t="str">
            <v/>
          </cell>
          <cell r="CW944" t="str">
            <v/>
          </cell>
          <cell r="CX944" t="str">
            <v/>
          </cell>
          <cell r="CY944" t="str">
            <v/>
          </cell>
          <cell r="CZ944" t="str">
            <v/>
          </cell>
          <cell r="DA944" t="str">
            <v/>
          </cell>
          <cell r="DB944" t="str">
            <v/>
          </cell>
          <cell r="DC944" t="str">
            <v/>
          </cell>
          <cell r="DD944" t="str">
            <v/>
          </cell>
          <cell r="DE944" t="str">
            <v/>
          </cell>
          <cell r="DF944" t="str">
            <v/>
          </cell>
          <cell r="DG944" t="str">
            <v/>
          </cell>
          <cell r="DH944" t="str">
            <v/>
          </cell>
          <cell r="DI944" t="str">
            <v/>
          </cell>
          <cell r="DJ944" t="str">
            <v/>
          </cell>
          <cell r="DK944" t="str">
            <v/>
          </cell>
          <cell r="DL944" t="str">
            <v/>
          </cell>
          <cell r="DM944" t="str">
            <v/>
          </cell>
          <cell r="DN944" t="str">
            <v/>
          </cell>
          <cell r="DO944" t="str">
            <v/>
          </cell>
          <cell r="DP944" t="str">
            <v/>
          </cell>
          <cell r="DQ944" t="str">
            <v/>
          </cell>
          <cell r="DR944" t="str">
            <v/>
          </cell>
          <cell r="DS944" t="str">
            <v/>
          </cell>
          <cell r="DT944" t="str">
            <v/>
          </cell>
          <cell r="DU944" t="str">
            <v/>
          </cell>
          <cell r="DV944" t="str">
            <v/>
          </cell>
          <cell r="DW944" t="str">
            <v/>
          </cell>
          <cell r="DX944" t="str">
            <v/>
          </cell>
          <cell r="DY944" t="str">
            <v/>
          </cell>
          <cell r="DZ944" t="str">
            <v/>
          </cell>
          <cell r="EA944" t="str">
            <v/>
          </cell>
          <cell r="EB944" t="str">
            <v/>
          </cell>
          <cell r="EC944" t="str">
            <v/>
          </cell>
          <cell r="ED944" t="str">
            <v/>
          </cell>
          <cell r="EE944" t="str">
            <v/>
          </cell>
          <cell r="EF944" t="str">
            <v/>
          </cell>
          <cell r="EG944" t="str">
            <v/>
          </cell>
          <cell r="EH944" t="str">
            <v/>
          </cell>
          <cell r="EI944" t="str">
            <v/>
          </cell>
          <cell r="EJ944" t="str">
            <v/>
          </cell>
          <cell r="EK944" t="str">
            <v/>
          </cell>
          <cell r="EL944" t="str">
            <v/>
          </cell>
          <cell r="EM944" t="str">
            <v/>
          </cell>
          <cell r="EN944" t="str">
            <v/>
          </cell>
          <cell r="EO944" t="str">
            <v/>
          </cell>
          <cell r="EP944" t="str">
            <v/>
          </cell>
          <cell r="EQ944" t="str">
            <v/>
          </cell>
          <cell r="ER944" t="str">
            <v/>
          </cell>
          <cell r="ES944" t="str">
            <v/>
          </cell>
          <cell r="ET944" t="str">
            <v/>
          </cell>
          <cell r="EU944" t="str">
            <v/>
          </cell>
          <cell r="EV944" t="str">
            <v/>
          </cell>
          <cell r="EW944" t="str">
            <v/>
          </cell>
          <cell r="EX944" t="str">
            <v/>
          </cell>
          <cell r="EY944" t="str">
            <v/>
          </cell>
          <cell r="EZ944" t="str">
            <v/>
          </cell>
          <cell r="FA944" t="str">
            <v/>
          </cell>
          <cell r="FB944" t="str">
            <v/>
          </cell>
          <cell r="FC944" t="str">
            <v/>
          </cell>
          <cell r="FD944" t="str">
            <v/>
          </cell>
          <cell r="FE944" t="str">
            <v/>
          </cell>
          <cell r="FF944" t="str">
            <v/>
          </cell>
          <cell r="FG944" t="str">
            <v/>
          </cell>
          <cell r="FH944" t="str">
            <v/>
          </cell>
          <cell r="FI944" t="str">
            <v/>
          </cell>
          <cell r="FJ944" t="str">
            <v/>
          </cell>
          <cell r="FK944" t="str">
            <v/>
          </cell>
          <cell r="FL944" t="str">
            <v/>
          </cell>
          <cell r="FM944" t="str">
            <v/>
          </cell>
          <cell r="FN944" t="str">
            <v/>
          </cell>
          <cell r="FO944" t="str">
            <v/>
          </cell>
          <cell r="FP944" t="str">
            <v/>
          </cell>
          <cell r="FQ944" t="str">
            <v/>
          </cell>
          <cell r="FR944" t="str">
            <v/>
          </cell>
          <cell r="FS944" t="str">
            <v/>
          </cell>
          <cell r="FT944" t="str">
            <v/>
          </cell>
          <cell r="FU944" t="str">
            <v/>
          </cell>
          <cell r="FV944" t="str">
            <v/>
          </cell>
          <cell r="FW944" t="str">
            <v/>
          </cell>
          <cell r="FX944" t="str">
            <v/>
          </cell>
          <cell r="FY944" t="str">
            <v/>
          </cell>
          <cell r="FZ944" t="str">
            <v/>
          </cell>
          <cell r="GA944" t="str">
            <v/>
          </cell>
          <cell r="GB944" t="str">
            <v/>
          </cell>
          <cell r="GC944" t="str">
            <v/>
          </cell>
          <cell r="GD944" t="str">
            <v/>
          </cell>
          <cell r="GE944" t="str">
            <v/>
          </cell>
          <cell r="GF944" t="str">
            <v/>
          </cell>
          <cell r="GG944" t="str">
            <v/>
          </cell>
          <cell r="GH944" t="str">
            <v/>
          </cell>
          <cell r="GI944" t="str">
            <v/>
          </cell>
          <cell r="GJ944" t="str">
            <v/>
          </cell>
          <cell r="GK944" t="str">
            <v/>
          </cell>
          <cell r="GL944" t="str">
            <v/>
          </cell>
          <cell r="GM944" t="str">
            <v/>
          </cell>
          <cell r="GN944" t="str">
            <v/>
          </cell>
          <cell r="GO944" t="str">
            <v/>
          </cell>
          <cell r="GP944" t="str">
            <v/>
          </cell>
          <cell r="GQ944" t="str">
            <v/>
          </cell>
          <cell r="GR944" t="str">
            <v/>
          </cell>
          <cell r="GS944" t="str">
            <v/>
          </cell>
          <cell r="GT944" t="str">
            <v/>
          </cell>
          <cell r="GU944" t="str">
            <v/>
          </cell>
          <cell r="GV944" t="str">
            <v/>
          </cell>
          <cell r="GW944" t="str">
            <v/>
          </cell>
          <cell r="GX944" t="str">
            <v/>
          </cell>
          <cell r="GY944" t="str">
            <v/>
          </cell>
          <cell r="GZ944" t="str">
            <v/>
          </cell>
          <cell r="HA944" t="str">
            <v/>
          </cell>
          <cell r="HB944" t="str">
            <v/>
          </cell>
          <cell r="HC944" t="str">
            <v/>
          </cell>
          <cell r="HD944" t="str">
            <v/>
          </cell>
          <cell r="HE944" t="str">
            <v/>
          </cell>
          <cell r="HF944" t="str">
            <v/>
          </cell>
          <cell r="HG944" t="str">
            <v/>
          </cell>
          <cell r="HH944" t="str">
            <v/>
          </cell>
          <cell r="HI944" t="str">
            <v/>
          </cell>
          <cell r="HJ944" t="str">
            <v/>
          </cell>
          <cell r="HK944" t="str">
            <v/>
          </cell>
          <cell r="HL944" t="str">
            <v/>
          </cell>
          <cell r="HM944" t="str">
            <v/>
          </cell>
          <cell r="HN944" t="str">
            <v/>
          </cell>
          <cell r="HO944" t="str">
            <v/>
          </cell>
          <cell r="HP944" t="str">
            <v/>
          </cell>
          <cell r="HQ944" t="str">
            <v/>
          </cell>
          <cell r="HR944" t="str">
            <v/>
          </cell>
          <cell r="HS944" t="str">
            <v/>
          </cell>
          <cell r="HT944" t="str">
            <v/>
          </cell>
          <cell r="HU944" t="str">
            <v/>
          </cell>
          <cell r="HV944" t="str">
            <v/>
          </cell>
          <cell r="HW944" t="str">
            <v/>
          </cell>
          <cell r="HX944" t="str">
            <v/>
          </cell>
          <cell r="HY944" t="str">
            <v/>
          </cell>
          <cell r="HZ944" t="str">
            <v/>
          </cell>
          <cell r="IA944" t="str">
            <v/>
          </cell>
          <cell r="IB944" t="str">
            <v/>
          </cell>
          <cell r="IC944" t="str">
            <v/>
          </cell>
          <cell r="ID944" t="str">
            <v/>
          </cell>
        </row>
        <row r="945">
          <cell r="A945" t="str">
            <v/>
          </cell>
          <cell r="B945" t="str">
            <v/>
          </cell>
          <cell r="C945" t="str">
            <v/>
          </cell>
          <cell r="D945" t="str">
            <v/>
          </cell>
          <cell r="E945" t="str">
            <v/>
          </cell>
          <cell r="F945" t="str">
            <v/>
          </cell>
          <cell r="G945" t="str">
            <v/>
          </cell>
          <cell r="H945" t="str">
            <v/>
          </cell>
          <cell r="I945" t="str">
            <v/>
          </cell>
          <cell r="J945" t="str">
            <v/>
          </cell>
          <cell r="K945" t="str">
            <v/>
          </cell>
          <cell r="L945" t="str">
            <v/>
          </cell>
          <cell r="M945" t="str">
            <v/>
          </cell>
          <cell r="N945" t="str">
            <v/>
          </cell>
          <cell r="O945" t="str">
            <v/>
          </cell>
          <cell r="P945" t="str">
            <v/>
          </cell>
          <cell r="Q945" t="str">
            <v/>
          </cell>
          <cell r="R945" t="str">
            <v/>
          </cell>
          <cell r="S945" t="str">
            <v/>
          </cell>
          <cell r="T945" t="str">
            <v/>
          </cell>
          <cell r="U945" t="str">
            <v/>
          </cell>
          <cell r="V945" t="str">
            <v/>
          </cell>
          <cell r="W945" t="str">
            <v/>
          </cell>
          <cell r="X945" t="str">
            <v/>
          </cell>
          <cell r="Y945" t="str">
            <v/>
          </cell>
          <cell r="Z945" t="str">
            <v/>
          </cell>
          <cell r="AA945" t="str">
            <v/>
          </cell>
          <cell r="AB945" t="str">
            <v/>
          </cell>
          <cell r="AC945" t="str">
            <v/>
          </cell>
          <cell r="AD945" t="str">
            <v/>
          </cell>
          <cell r="AE945" t="str">
            <v/>
          </cell>
          <cell r="AF945" t="str">
            <v/>
          </cell>
          <cell r="AG945" t="str">
            <v/>
          </cell>
          <cell r="AH945" t="str">
            <v/>
          </cell>
          <cell r="AI945" t="str">
            <v/>
          </cell>
          <cell r="AJ945" t="str">
            <v/>
          </cell>
          <cell r="AK945" t="str">
            <v/>
          </cell>
          <cell r="AL945" t="str">
            <v/>
          </cell>
          <cell r="AM945" t="str">
            <v/>
          </cell>
          <cell r="AN945" t="str">
            <v/>
          </cell>
          <cell r="AO945" t="str">
            <v/>
          </cell>
          <cell r="AP945" t="str">
            <v/>
          </cell>
          <cell r="AQ945" t="str">
            <v/>
          </cell>
          <cell r="AR945" t="str">
            <v/>
          </cell>
          <cell r="AS945" t="str">
            <v/>
          </cell>
          <cell r="AT945" t="str">
            <v/>
          </cell>
          <cell r="AU945" t="str">
            <v/>
          </cell>
          <cell r="AV945" t="str">
            <v/>
          </cell>
          <cell r="AW945" t="str">
            <v/>
          </cell>
          <cell r="AX945" t="str">
            <v/>
          </cell>
          <cell r="AY945" t="str">
            <v/>
          </cell>
          <cell r="AZ945" t="str">
            <v/>
          </cell>
          <cell r="BA945" t="str">
            <v/>
          </cell>
          <cell r="BB945" t="str">
            <v/>
          </cell>
          <cell r="BC945" t="str">
            <v/>
          </cell>
          <cell r="BD945" t="str">
            <v/>
          </cell>
          <cell r="BE945" t="str">
            <v/>
          </cell>
          <cell r="BF945" t="str">
            <v/>
          </cell>
          <cell r="BG945" t="str">
            <v/>
          </cell>
          <cell r="BH945" t="str">
            <v/>
          </cell>
          <cell r="BI945" t="str">
            <v/>
          </cell>
          <cell r="BJ945" t="str">
            <v/>
          </cell>
          <cell r="BK945" t="str">
            <v/>
          </cell>
          <cell r="BL945" t="str">
            <v/>
          </cell>
          <cell r="BM945" t="str">
            <v/>
          </cell>
          <cell r="BN945" t="str">
            <v/>
          </cell>
          <cell r="BO945" t="str">
            <v/>
          </cell>
          <cell r="BP945" t="str">
            <v/>
          </cell>
          <cell r="BQ945" t="str">
            <v/>
          </cell>
          <cell r="BR945" t="str">
            <v/>
          </cell>
          <cell r="BS945" t="str">
            <v/>
          </cell>
          <cell r="BT945" t="str">
            <v/>
          </cell>
          <cell r="BU945" t="str">
            <v/>
          </cell>
          <cell r="BV945" t="str">
            <v/>
          </cell>
          <cell r="BW945" t="str">
            <v/>
          </cell>
          <cell r="BX945" t="str">
            <v/>
          </cell>
          <cell r="BY945" t="str">
            <v/>
          </cell>
          <cell r="BZ945" t="str">
            <v/>
          </cell>
          <cell r="CA945" t="str">
            <v/>
          </cell>
          <cell r="CB945" t="str">
            <v/>
          </cell>
          <cell r="CC945" t="str">
            <v/>
          </cell>
          <cell r="CD945" t="str">
            <v/>
          </cell>
          <cell r="CE945" t="str">
            <v/>
          </cell>
          <cell r="CF945" t="str">
            <v/>
          </cell>
          <cell r="CG945" t="str">
            <v/>
          </cell>
          <cell r="CH945" t="str">
            <v/>
          </cell>
          <cell r="CI945" t="str">
            <v/>
          </cell>
          <cell r="CJ945" t="str">
            <v/>
          </cell>
          <cell r="CK945" t="str">
            <v/>
          </cell>
          <cell r="CL945" t="str">
            <v/>
          </cell>
          <cell r="CM945" t="str">
            <v/>
          </cell>
          <cell r="CN945" t="str">
            <v/>
          </cell>
          <cell r="CO945" t="str">
            <v/>
          </cell>
          <cell r="CP945" t="str">
            <v/>
          </cell>
          <cell r="CQ945" t="str">
            <v/>
          </cell>
          <cell r="CR945" t="str">
            <v/>
          </cell>
          <cell r="CS945" t="str">
            <v/>
          </cell>
          <cell r="CT945" t="str">
            <v/>
          </cell>
          <cell r="CU945" t="str">
            <v/>
          </cell>
          <cell r="CV945" t="str">
            <v/>
          </cell>
          <cell r="CW945" t="str">
            <v/>
          </cell>
          <cell r="CX945" t="str">
            <v/>
          </cell>
          <cell r="CY945" t="str">
            <v/>
          </cell>
          <cell r="CZ945" t="str">
            <v/>
          </cell>
          <cell r="DA945" t="str">
            <v/>
          </cell>
          <cell r="DB945" t="str">
            <v/>
          </cell>
          <cell r="DC945" t="str">
            <v/>
          </cell>
          <cell r="DD945" t="str">
            <v/>
          </cell>
          <cell r="DE945" t="str">
            <v/>
          </cell>
          <cell r="DF945" t="str">
            <v/>
          </cell>
          <cell r="DG945" t="str">
            <v/>
          </cell>
          <cell r="DH945" t="str">
            <v/>
          </cell>
          <cell r="DI945" t="str">
            <v/>
          </cell>
          <cell r="DJ945" t="str">
            <v/>
          </cell>
          <cell r="DK945" t="str">
            <v/>
          </cell>
          <cell r="DL945" t="str">
            <v/>
          </cell>
          <cell r="DM945" t="str">
            <v/>
          </cell>
          <cell r="DN945" t="str">
            <v/>
          </cell>
          <cell r="DO945" t="str">
            <v/>
          </cell>
          <cell r="DP945" t="str">
            <v/>
          </cell>
          <cell r="DQ945" t="str">
            <v/>
          </cell>
          <cell r="DR945" t="str">
            <v/>
          </cell>
          <cell r="DS945" t="str">
            <v/>
          </cell>
          <cell r="DT945" t="str">
            <v/>
          </cell>
          <cell r="DU945" t="str">
            <v/>
          </cell>
          <cell r="DV945" t="str">
            <v/>
          </cell>
          <cell r="DW945" t="str">
            <v/>
          </cell>
          <cell r="DX945" t="str">
            <v/>
          </cell>
          <cell r="DY945" t="str">
            <v/>
          </cell>
          <cell r="DZ945" t="str">
            <v/>
          </cell>
          <cell r="EA945" t="str">
            <v/>
          </cell>
          <cell r="EB945" t="str">
            <v/>
          </cell>
          <cell r="EC945" t="str">
            <v/>
          </cell>
          <cell r="ED945" t="str">
            <v/>
          </cell>
          <cell r="EE945" t="str">
            <v/>
          </cell>
          <cell r="EF945" t="str">
            <v/>
          </cell>
          <cell r="EG945" t="str">
            <v/>
          </cell>
          <cell r="EH945" t="str">
            <v/>
          </cell>
          <cell r="EI945" t="str">
            <v/>
          </cell>
          <cell r="EJ945" t="str">
            <v/>
          </cell>
          <cell r="EK945" t="str">
            <v/>
          </cell>
          <cell r="EL945" t="str">
            <v/>
          </cell>
          <cell r="EM945" t="str">
            <v/>
          </cell>
          <cell r="EN945" t="str">
            <v/>
          </cell>
          <cell r="EO945" t="str">
            <v/>
          </cell>
          <cell r="EP945" t="str">
            <v/>
          </cell>
          <cell r="EQ945" t="str">
            <v/>
          </cell>
          <cell r="ER945" t="str">
            <v/>
          </cell>
          <cell r="ES945" t="str">
            <v/>
          </cell>
          <cell r="ET945" t="str">
            <v/>
          </cell>
          <cell r="EU945" t="str">
            <v/>
          </cell>
          <cell r="EV945" t="str">
            <v/>
          </cell>
          <cell r="EW945" t="str">
            <v/>
          </cell>
          <cell r="EX945" t="str">
            <v/>
          </cell>
          <cell r="EY945" t="str">
            <v/>
          </cell>
          <cell r="EZ945" t="str">
            <v/>
          </cell>
          <cell r="FA945" t="str">
            <v/>
          </cell>
          <cell r="FB945" t="str">
            <v/>
          </cell>
          <cell r="FC945" t="str">
            <v/>
          </cell>
          <cell r="FD945" t="str">
            <v/>
          </cell>
          <cell r="FE945" t="str">
            <v/>
          </cell>
          <cell r="FF945" t="str">
            <v/>
          </cell>
          <cell r="FG945" t="str">
            <v/>
          </cell>
          <cell r="FH945" t="str">
            <v/>
          </cell>
          <cell r="FI945" t="str">
            <v/>
          </cell>
          <cell r="FJ945" t="str">
            <v/>
          </cell>
          <cell r="FK945" t="str">
            <v/>
          </cell>
          <cell r="FL945" t="str">
            <v/>
          </cell>
          <cell r="FM945" t="str">
            <v/>
          </cell>
          <cell r="FN945" t="str">
            <v/>
          </cell>
          <cell r="FO945" t="str">
            <v/>
          </cell>
          <cell r="FP945" t="str">
            <v/>
          </cell>
          <cell r="FQ945" t="str">
            <v/>
          </cell>
          <cell r="FR945" t="str">
            <v/>
          </cell>
          <cell r="FS945" t="str">
            <v/>
          </cell>
          <cell r="FT945" t="str">
            <v/>
          </cell>
          <cell r="FU945" t="str">
            <v/>
          </cell>
          <cell r="FV945" t="str">
            <v/>
          </cell>
          <cell r="FW945" t="str">
            <v/>
          </cell>
          <cell r="FX945" t="str">
            <v/>
          </cell>
          <cell r="FY945" t="str">
            <v/>
          </cell>
          <cell r="FZ945" t="str">
            <v/>
          </cell>
          <cell r="GA945" t="str">
            <v/>
          </cell>
          <cell r="GB945" t="str">
            <v/>
          </cell>
          <cell r="GC945" t="str">
            <v/>
          </cell>
          <cell r="GD945" t="str">
            <v/>
          </cell>
          <cell r="GE945" t="str">
            <v/>
          </cell>
          <cell r="GF945" t="str">
            <v/>
          </cell>
          <cell r="GG945" t="str">
            <v/>
          </cell>
          <cell r="GH945" t="str">
            <v/>
          </cell>
          <cell r="GI945" t="str">
            <v/>
          </cell>
          <cell r="GJ945" t="str">
            <v/>
          </cell>
          <cell r="GK945" t="str">
            <v/>
          </cell>
          <cell r="GL945" t="str">
            <v/>
          </cell>
          <cell r="GM945" t="str">
            <v/>
          </cell>
          <cell r="GN945" t="str">
            <v/>
          </cell>
          <cell r="GO945" t="str">
            <v/>
          </cell>
          <cell r="GP945" t="str">
            <v/>
          </cell>
          <cell r="GQ945" t="str">
            <v/>
          </cell>
          <cell r="GR945" t="str">
            <v/>
          </cell>
          <cell r="GS945" t="str">
            <v/>
          </cell>
          <cell r="GT945" t="str">
            <v/>
          </cell>
          <cell r="GU945" t="str">
            <v/>
          </cell>
          <cell r="GV945" t="str">
            <v/>
          </cell>
          <cell r="GW945" t="str">
            <v/>
          </cell>
          <cell r="GX945" t="str">
            <v/>
          </cell>
          <cell r="GY945" t="str">
            <v/>
          </cell>
          <cell r="GZ945" t="str">
            <v/>
          </cell>
          <cell r="HA945" t="str">
            <v/>
          </cell>
          <cell r="HB945" t="str">
            <v/>
          </cell>
          <cell r="HC945" t="str">
            <v/>
          </cell>
          <cell r="HD945" t="str">
            <v/>
          </cell>
          <cell r="HE945" t="str">
            <v/>
          </cell>
          <cell r="HF945" t="str">
            <v/>
          </cell>
          <cell r="HG945" t="str">
            <v/>
          </cell>
          <cell r="HH945" t="str">
            <v/>
          </cell>
          <cell r="HI945" t="str">
            <v/>
          </cell>
          <cell r="HJ945" t="str">
            <v/>
          </cell>
          <cell r="HK945" t="str">
            <v/>
          </cell>
          <cell r="HL945" t="str">
            <v/>
          </cell>
          <cell r="HM945" t="str">
            <v/>
          </cell>
          <cell r="HN945" t="str">
            <v/>
          </cell>
          <cell r="HO945" t="str">
            <v/>
          </cell>
          <cell r="HP945" t="str">
            <v/>
          </cell>
          <cell r="HQ945" t="str">
            <v/>
          </cell>
          <cell r="HR945" t="str">
            <v/>
          </cell>
          <cell r="HS945" t="str">
            <v/>
          </cell>
          <cell r="HT945" t="str">
            <v/>
          </cell>
          <cell r="HU945" t="str">
            <v/>
          </cell>
          <cell r="HV945" t="str">
            <v/>
          </cell>
          <cell r="HW945" t="str">
            <v/>
          </cell>
          <cell r="HX945" t="str">
            <v/>
          </cell>
          <cell r="HY945" t="str">
            <v/>
          </cell>
          <cell r="HZ945" t="str">
            <v/>
          </cell>
          <cell r="IA945" t="str">
            <v/>
          </cell>
          <cell r="IB945" t="str">
            <v/>
          </cell>
          <cell r="IC945" t="str">
            <v/>
          </cell>
          <cell r="ID945" t="str">
            <v/>
          </cell>
        </row>
        <row r="946">
          <cell r="A946" t="str">
            <v/>
          </cell>
          <cell r="B946" t="str">
            <v/>
          </cell>
          <cell r="C946" t="str">
            <v/>
          </cell>
          <cell r="D946" t="str">
            <v/>
          </cell>
          <cell r="E946" t="str">
            <v/>
          </cell>
          <cell r="F946" t="str">
            <v/>
          </cell>
          <cell r="G946" t="str">
            <v/>
          </cell>
          <cell r="H946" t="str">
            <v/>
          </cell>
          <cell r="I946" t="str">
            <v/>
          </cell>
          <cell r="J946" t="str">
            <v/>
          </cell>
          <cell r="K946" t="str">
            <v/>
          </cell>
          <cell r="L946" t="str">
            <v/>
          </cell>
          <cell r="M946" t="str">
            <v/>
          </cell>
          <cell r="N946" t="str">
            <v/>
          </cell>
          <cell r="O946" t="str">
            <v/>
          </cell>
          <cell r="P946" t="str">
            <v/>
          </cell>
          <cell r="Q946" t="str">
            <v/>
          </cell>
          <cell r="R946" t="str">
            <v/>
          </cell>
          <cell r="S946" t="str">
            <v/>
          </cell>
          <cell r="T946" t="str">
            <v/>
          </cell>
          <cell r="U946" t="str">
            <v/>
          </cell>
          <cell r="V946" t="str">
            <v/>
          </cell>
          <cell r="W946" t="str">
            <v/>
          </cell>
          <cell r="X946" t="str">
            <v/>
          </cell>
          <cell r="Y946" t="str">
            <v/>
          </cell>
          <cell r="Z946" t="str">
            <v/>
          </cell>
          <cell r="AA946" t="str">
            <v/>
          </cell>
          <cell r="AB946" t="str">
            <v/>
          </cell>
          <cell r="AC946" t="str">
            <v/>
          </cell>
          <cell r="AD946" t="str">
            <v/>
          </cell>
          <cell r="AE946" t="str">
            <v/>
          </cell>
          <cell r="AF946" t="str">
            <v/>
          </cell>
          <cell r="AG946" t="str">
            <v/>
          </cell>
          <cell r="AH946" t="str">
            <v/>
          </cell>
          <cell r="AI946" t="str">
            <v/>
          </cell>
          <cell r="AJ946" t="str">
            <v/>
          </cell>
          <cell r="AK946" t="str">
            <v/>
          </cell>
          <cell r="AL946" t="str">
            <v/>
          </cell>
          <cell r="AM946" t="str">
            <v/>
          </cell>
          <cell r="AN946" t="str">
            <v/>
          </cell>
          <cell r="AO946" t="str">
            <v/>
          </cell>
          <cell r="AP946" t="str">
            <v/>
          </cell>
          <cell r="AQ946" t="str">
            <v/>
          </cell>
          <cell r="AR946" t="str">
            <v/>
          </cell>
          <cell r="AS946" t="str">
            <v/>
          </cell>
          <cell r="AT946" t="str">
            <v/>
          </cell>
          <cell r="AU946" t="str">
            <v/>
          </cell>
          <cell r="AV946" t="str">
            <v/>
          </cell>
          <cell r="AW946" t="str">
            <v/>
          </cell>
          <cell r="AX946" t="str">
            <v/>
          </cell>
          <cell r="AY946" t="str">
            <v/>
          </cell>
          <cell r="AZ946" t="str">
            <v/>
          </cell>
          <cell r="BA946" t="str">
            <v/>
          </cell>
          <cell r="BB946" t="str">
            <v/>
          </cell>
          <cell r="BC946" t="str">
            <v/>
          </cell>
          <cell r="BD946" t="str">
            <v/>
          </cell>
          <cell r="BE946" t="str">
            <v/>
          </cell>
          <cell r="BF946" t="str">
            <v/>
          </cell>
          <cell r="BG946" t="str">
            <v/>
          </cell>
          <cell r="BH946" t="str">
            <v/>
          </cell>
          <cell r="BI946" t="str">
            <v/>
          </cell>
          <cell r="BJ946" t="str">
            <v/>
          </cell>
          <cell r="BK946" t="str">
            <v/>
          </cell>
          <cell r="BL946" t="str">
            <v/>
          </cell>
          <cell r="BM946" t="str">
            <v/>
          </cell>
          <cell r="BN946" t="str">
            <v/>
          </cell>
          <cell r="BO946" t="str">
            <v/>
          </cell>
          <cell r="BP946" t="str">
            <v/>
          </cell>
          <cell r="BQ946" t="str">
            <v/>
          </cell>
          <cell r="BR946" t="str">
            <v/>
          </cell>
          <cell r="BS946" t="str">
            <v/>
          </cell>
          <cell r="BT946" t="str">
            <v/>
          </cell>
          <cell r="BU946" t="str">
            <v/>
          </cell>
          <cell r="BV946" t="str">
            <v/>
          </cell>
          <cell r="BW946" t="str">
            <v/>
          </cell>
          <cell r="BX946" t="str">
            <v/>
          </cell>
          <cell r="BY946" t="str">
            <v/>
          </cell>
          <cell r="BZ946" t="str">
            <v/>
          </cell>
          <cell r="CA946" t="str">
            <v/>
          </cell>
          <cell r="CB946" t="str">
            <v/>
          </cell>
          <cell r="CC946" t="str">
            <v/>
          </cell>
          <cell r="CD946" t="str">
            <v/>
          </cell>
          <cell r="CE946" t="str">
            <v/>
          </cell>
          <cell r="CF946" t="str">
            <v/>
          </cell>
          <cell r="CG946" t="str">
            <v/>
          </cell>
          <cell r="CH946" t="str">
            <v/>
          </cell>
          <cell r="CI946" t="str">
            <v/>
          </cell>
          <cell r="CJ946" t="str">
            <v/>
          </cell>
          <cell r="CK946" t="str">
            <v/>
          </cell>
          <cell r="CL946" t="str">
            <v/>
          </cell>
          <cell r="CM946" t="str">
            <v/>
          </cell>
          <cell r="CN946" t="str">
            <v/>
          </cell>
          <cell r="CO946" t="str">
            <v/>
          </cell>
          <cell r="CP946" t="str">
            <v/>
          </cell>
          <cell r="CQ946" t="str">
            <v/>
          </cell>
          <cell r="CR946" t="str">
            <v/>
          </cell>
          <cell r="CS946" t="str">
            <v/>
          </cell>
          <cell r="CT946" t="str">
            <v/>
          </cell>
          <cell r="CU946" t="str">
            <v/>
          </cell>
          <cell r="CV946" t="str">
            <v/>
          </cell>
          <cell r="CW946" t="str">
            <v/>
          </cell>
          <cell r="CX946" t="str">
            <v/>
          </cell>
          <cell r="CY946" t="str">
            <v/>
          </cell>
          <cell r="CZ946" t="str">
            <v/>
          </cell>
          <cell r="DA946" t="str">
            <v/>
          </cell>
          <cell r="DB946" t="str">
            <v/>
          </cell>
          <cell r="DC946" t="str">
            <v/>
          </cell>
          <cell r="DD946" t="str">
            <v/>
          </cell>
          <cell r="DE946" t="str">
            <v/>
          </cell>
          <cell r="DF946" t="str">
            <v/>
          </cell>
          <cell r="DG946" t="str">
            <v/>
          </cell>
          <cell r="DH946" t="str">
            <v/>
          </cell>
          <cell r="DI946" t="str">
            <v/>
          </cell>
          <cell r="DJ946" t="str">
            <v/>
          </cell>
          <cell r="DK946" t="str">
            <v/>
          </cell>
          <cell r="DL946" t="str">
            <v/>
          </cell>
          <cell r="DM946" t="str">
            <v/>
          </cell>
          <cell r="DN946" t="str">
            <v/>
          </cell>
          <cell r="DO946" t="str">
            <v/>
          </cell>
          <cell r="DP946" t="str">
            <v/>
          </cell>
          <cell r="DQ946" t="str">
            <v/>
          </cell>
          <cell r="DR946" t="str">
            <v/>
          </cell>
          <cell r="DS946" t="str">
            <v/>
          </cell>
          <cell r="DT946" t="str">
            <v/>
          </cell>
          <cell r="DU946" t="str">
            <v/>
          </cell>
          <cell r="DV946" t="str">
            <v/>
          </cell>
          <cell r="DW946" t="str">
            <v/>
          </cell>
          <cell r="DX946" t="str">
            <v/>
          </cell>
          <cell r="DY946" t="str">
            <v/>
          </cell>
          <cell r="DZ946" t="str">
            <v/>
          </cell>
          <cell r="EA946" t="str">
            <v/>
          </cell>
          <cell r="EB946" t="str">
            <v/>
          </cell>
          <cell r="EC946" t="str">
            <v/>
          </cell>
          <cell r="ED946" t="str">
            <v/>
          </cell>
          <cell r="EE946" t="str">
            <v/>
          </cell>
          <cell r="EF946" t="str">
            <v/>
          </cell>
          <cell r="EG946" t="str">
            <v/>
          </cell>
          <cell r="EH946" t="str">
            <v/>
          </cell>
          <cell r="EI946" t="str">
            <v/>
          </cell>
          <cell r="EJ946" t="str">
            <v/>
          </cell>
          <cell r="EK946" t="str">
            <v/>
          </cell>
          <cell r="EL946" t="str">
            <v/>
          </cell>
          <cell r="EM946" t="str">
            <v/>
          </cell>
          <cell r="EN946" t="str">
            <v/>
          </cell>
          <cell r="EO946" t="str">
            <v/>
          </cell>
          <cell r="EP946" t="str">
            <v/>
          </cell>
          <cell r="EQ946" t="str">
            <v/>
          </cell>
          <cell r="ER946" t="str">
            <v/>
          </cell>
          <cell r="ES946" t="str">
            <v/>
          </cell>
          <cell r="ET946" t="str">
            <v/>
          </cell>
          <cell r="EU946" t="str">
            <v/>
          </cell>
          <cell r="EV946" t="str">
            <v/>
          </cell>
          <cell r="EW946" t="str">
            <v/>
          </cell>
          <cell r="EX946" t="str">
            <v/>
          </cell>
          <cell r="EY946" t="str">
            <v/>
          </cell>
          <cell r="EZ946" t="str">
            <v/>
          </cell>
          <cell r="FA946" t="str">
            <v/>
          </cell>
          <cell r="FB946" t="str">
            <v/>
          </cell>
          <cell r="FC946" t="str">
            <v/>
          </cell>
          <cell r="FD946" t="str">
            <v/>
          </cell>
          <cell r="FE946" t="str">
            <v/>
          </cell>
          <cell r="FF946" t="str">
            <v/>
          </cell>
          <cell r="FG946" t="str">
            <v/>
          </cell>
          <cell r="FH946" t="str">
            <v/>
          </cell>
          <cell r="FI946" t="str">
            <v/>
          </cell>
          <cell r="FJ946" t="str">
            <v/>
          </cell>
          <cell r="FK946" t="str">
            <v/>
          </cell>
          <cell r="FL946" t="str">
            <v/>
          </cell>
          <cell r="FM946" t="str">
            <v/>
          </cell>
          <cell r="FN946" t="str">
            <v/>
          </cell>
          <cell r="FO946" t="str">
            <v/>
          </cell>
          <cell r="FP946" t="str">
            <v/>
          </cell>
          <cell r="FQ946" t="str">
            <v/>
          </cell>
          <cell r="FR946" t="str">
            <v/>
          </cell>
          <cell r="FS946" t="str">
            <v/>
          </cell>
          <cell r="FT946" t="str">
            <v/>
          </cell>
          <cell r="FU946" t="str">
            <v/>
          </cell>
          <cell r="FV946" t="str">
            <v/>
          </cell>
          <cell r="FW946" t="str">
            <v/>
          </cell>
          <cell r="FX946" t="str">
            <v/>
          </cell>
          <cell r="FY946" t="str">
            <v/>
          </cell>
          <cell r="FZ946" t="str">
            <v/>
          </cell>
          <cell r="GA946" t="str">
            <v/>
          </cell>
          <cell r="GB946" t="str">
            <v/>
          </cell>
          <cell r="GC946" t="str">
            <v/>
          </cell>
          <cell r="GD946" t="str">
            <v/>
          </cell>
          <cell r="GE946" t="str">
            <v/>
          </cell>
          <cell r="GF946" t="str">
            <v/>
          </cell>
          <cell r="GG946" t="str">
            <v/>
          </cell>
          <cell r="GH946" t="str">
            <v/>
          </cell>
          <cell r="GI946" t="str">
            <v/>
          </cell>
          <cell r="GJ946" t="str">
            <v/>
          </cell>
          <cell r="GK946" t="str">
            <v/>
          </cell>
          <cell r="GL946" t="str">
            <v/>
          </cell>
          <cell r="GM946" t="str">
            <v/>
          </cell>
          <cell r="GN946" t="str">
            <v/>
          </cell>
          <cell r="GO946" t="str">
            <v/>
          </cell>
          <cell r="GP946" t="str">
            <v/>
          </cell>
          <cell r="GQ946" t="str">
            <v/>
          </cell>
          <cell r="GR946" t="str">
            <v/>
          </cell>
          <cell r="GS946" t="str">
            <v/>
          </cell>
          <cell r="GT946" t="str">
            <v/>
          </cell>
          <cell r="GU946" t="str">
            <v/>
          </cell>
          <cell r="GV946" t="str">
            <v/>
          </cell>
          <cell r="GW946" t="str">
            <v/>
          </cell>
          <cell r="GX946" t="str">
            <v/>
          </cell>
          <cell r="GY946" t="str">
            <v/>
          </cell>
          <cell r="GZ946" t="str">
            <v/>
          </cell>
          <cell r="HA946" t="str">
            <v/>
          </cell>
          <cell r="HB946" t="str">
            <v/>
          </cell>
          <cell r="HC946" t="str">
            <v/>
          </cell>
          <cell r="HD946" t="str">
            <v/>
          </cell>
          <cell r="HE946" t="str">
            <v/>
          </cell>
          <cell r="HF946" t="str">
            <v/>
          </cell>
          <cell r="HG946" t="str">
            <v/>
          </cell>
          <cell r="HH946" t="str">
            <v/>
          </cell>
          <cell r="HI946" t="str">
            <v/>
          </cell>
          <cell r="HJ946" t="str">
            <v/>
          </cell>
          <cell r="HK946" t="str">
            <v/>
          </cell>
          <cell r="HL946" t="str">
            <v/>
          </cell>
          <cell r="HM946" t="str">
            <v/>
          </cell>
          <cell r="HN946" t="str">
            <v/>
          </cell>
          <cell r="HO946" t="str">
            <v/>
          </cell>
          <cell r="HP946" t="str">
            <v/>
          </cell>
          <cell r="HQ946" t="str">
            <v/>
          </cell>
          <cell r="HR946" t="str">
            <v/>
          </cell>
          <cell r="HS946" t="str">
            <v/>
          </cell>
          <cell r="HT946" t="str">
            <v/>
          </cell>
          <cell r="HU946" t="str">
            <v/>
          </cell>
          <cell r="HV946" t="str">
            <v/>
          </cell>
          <cell r="HW946" t="str">
            <v/>
          </cell>
          <cell r="HX946" t="str">
            <v/>
          </cell>
          <cell r="HY946" t="str">
            <v/>
          </cell>
          <cell r="HZ946" t="str">
            <v/>
          </cell>
          <cell r="IA946" t="str">
            <v/>
          </cell>
          <cell r="IB946" t="str">
            <v/>
          </cell>
          <cell r="IC946" t="str">
            <v/>
          </cell>
          <cell r="ID946" t="str">
            <v/>
          </cell>
        </row>
        <row r="947">
          <cell r="A947" t="str">
            <v/>
          </cell>
          <cell r="B947" t="str">
            <v/>
          </cell>
          <cell r="C947" t="str">
            <v/>
          </cell>
          <cell r="D947" t="str">
            <v/>
          </cell>
          <cell r="E947" t="str">
            <v/>
          </cell>
          <cell r="F947" t="str">
            <v/>
          </cell>
          <cell r="G947" t="str">
            <v/>
          </cell>
          <cell r="H947" t="str">
            <v/>
          </cell>
          <cell r="I947" t="str">
            <v/>
          </cell>
          <cell r="J947" t="str">
            <v/>
          </cell>
          <cell r="K947" t="str">
            <v/>
          </cell>
          <cell r="L947" t="str">
            <v/>
          </cell>
          <cell r="M947" t="str">
            <v/>
          </cell>
          <cell r="N947" t="str">
            <v/>
          </cell>
          <cell r="O947" t="str">
            <v/>
          </cell>
          <cell r="P947" t="str">
            <v/>
          </cell>
          <cell r="Q947" t="str">
            <v/>
          </cell>
          <cell r="R947" t="str">
            <v/>
          </cell>
          <cell r="S947" t="str">
            <v/>
          </cell>
          <cell r="T947" t="str">
            <v/>
          </cell>
          <cell r="U947" t="str">
            <v/>
          </cell>
          <cell r="V947" t="str">
            <v/>
          </cell>
          <cell r="W947" t="str">
            <v/>
          </cell>
          <cell r="X947" t="str">
            <v/>
          </cell>
          <cell r="Y947" t="str">
            <v/>
          </cell>
          <cell r="Z947" t="str">
            <v/>
          </cell>
          <cell r="AA947" t="str">
            <v/>
          </cell>
          <cell r="AB947" t="str">
            <v/>
          </cell>
          <cell r="AC947" t="str">
            <v/>
          </cell>
          <cell r="AD947" t="str">
            <v/>
          </cell>
          <cell r="AE947" t="str">
            <v/>
          </cell>
          <cell r="AF947" t="str">
            <v/>
          </cell>
          <cell r="AG947" t="str">
            <v/>
          </cell>
          <cell r="AH947" t="str">
            <v/>
          </cell>
          <cell r="AI947" t="str">
            <v/>
          </cell>
          <cell r="AJ947" t="str">
            <v/>
          </cell>
          <cell r="AK947" t="str">
            <v/>
          </cell>
          <cell r="AL947" t="str">
            <v/>
          </cell>
          <cell r="AM947" t="str">
            <v/>
          </cell>
          <cell r="AN947" t="str">
            <v/>
          </cell>
          <cell r="AO947" t="str">
            <v/>
          </cell>
          <cell r="AP947" t="str">
            <v/>
          </cell>
          <cell r="AQ947" t="str">
            <v/>
          </cell>
          <cell r="AR947" t="str">
            <v/>
          </cell>
          <cell r="AS947" t="str">
            <v/>
          </cell>
          <cell r="AT947" t="str">
            <v/>
          </cell>
          <cell r="AU947" t="str">
            <v/>
          </cell>
          <cell r="AV947" t="str">
            <v/>
          </cell>
          <cell r="AW947" t="str">
            <v/>
          </cell>
          <cell r="AX947" t="str">
            <v/>
          </cell>
          <cell r="AY947" t="str">
            <v/>
          </cell>
          <cell r="AZ947" t="str">
            <v/>
          </cell>
          <cell r="BA947" t="str">
            <v/>
          </cell>
          <cell r="BB947" t="str">
            <v/>
          </cell>
          <cell r="BC947" t="str">
            <v/>
          </cell>
          <cell r="BD947" t="str">
            <v/>
          </cell>
          <cell r="BE947" t="str">
            <v/>
          </cell>
          <cell r="BF947" t="str">
            <v/>
          </cell>
          <cell r="BG947" t="str">
            <v/>
          </cell>
          <cell r="BH947" t="str">
            <v/>
          </cell>
          <cell r="BI947" t="str">
            <v/>
          </cell>
          <cell r="BJ947" t="str">
            <v/>
          </cell>
          <cell r="BK947" t="str">
            <v/>
          </cell>
          <cell r="BL947" t="str">
            <v/>
          </cell>
          <cell r="BM947" t="str">
            <v/>
          </cell>
          <cell r="BN947" t="str">
            <v/>
          </cell>
          <cell r="BO947" t="str">
            <v/>
          </cell>
          <cell r="BP947" t="str">
            <v/>
          </cell>
          <cell r="BQ947" t="str">
            <v/>
          </cell>
          <cell r="BR947" t="str">
            <v/>
          </cell>
          <cell r="BS947" t="str">
            <v/>
          </cell>
          <cell r="BT947" t="str">
            <v/>
          </cell>
          <cell r="BU947" t="str">
            <v/>
          </cell>
          <cell r="BV947" t="str">
            <v/>
          </cell>
          <cell r="BW947" t="str">
            <v/>
          </cell>
          <cell r="BX947" t="str">
            <v/>
          </cell>
          <cell r="BY947" t="str">
            <v/>
          </cell>
          <cell r="BZ947" t="str">
            <v/>
          </cell>
          <cell r="CA947" t="str">
            <v/>
          </cell>
          <cell r="CB947" t="str">
            <v/>
          </cell>
          <cell r="CC947" t="str">
            <v/>
          </cell>
          <cell r="CD947" t="str">
            <v/>
          </cell>
          <cell r="CE947" t="str">
            <v/>
          </cell>
          <cell r="CF947" t="str">
            <v/>
          </cell>
          <cell r="CG947" t="str">
            <v/>
          </cell>
          <cell r="CH947" t="str">
            <v/>
          </cell>
          <cell r="CI947" t="str">
            <v/>
          </cell>
          <cell r="CJ947" t="str">
            <v/>
          </cell>
          <cell r="CK947" t="str">
            <v/>
          </cell>
          <cell r="CL947" t="str">
            <v/>
          </cell>
          <cell r="CM947" t="str">
            <v/>
          </cell>
          <cell r="CN947" t="str">
            <v/>
          </cell>
          <cell r="CO947" t="str">
            <v/>
          </cell>
          <cell r="CP947" t="str">
            <v/>
          </cell>
          <cell r="CQ947" t="str">
            <v/>
          </cell>
          <cell r="CR947" t="str">
            <v/>
          </cell>
          <cell r="CS947" t="str">
            <v/>
          </cell>
          <cell r="CT947" t="str">
            <v/>
          </cell>
          <cell r="CU947" t="str">
            <v/>
          </cell>
          <cell r="CV947" t="str">
            <v/>
          </cell>
          <cell r="CW947" t="str">
            <v/>
          </cell>
          <cell r="CX947" t="str">
            <v/>
          </cell>
          <cell r="CY947" t="str">
            <v/>
          </cell>
          <cell r="CZ947" t="str">
            <v/>
          </cell>
          <cell r="DA947" t="str">
            <v/>
          </cell>
          <cell r="DB947" t="str">
            <v/>
          </cell>
          <cell r="DC947" t="str">
            <v/>
          </cell>
          <cell r="DD947" t="str">
            <v/>
          </cell>
          <cell r="DE947" t="str">
            <v/>
          </cell>
          <cell r="DF947" t="str">
            <v/>
          </cell>
          <cell r="DG947" t="str">
            <v/>
          </cell>
          <cell r="DH947" t="str">
            <v/>
          </cell>
          <cell r="DI947" t="str">
            <v/>
          </cell>
          <cell r="DJ947" t="str">
            <v/>
          </cell>
          <cell r="DK947" t="str">
            <v/>
          </cell>
          <cell r="DL947" t="str">
            <v/>
          </cell>
          <cell r="DM947" t="str">
            <v/>
          </cell>
          <cell r="DN947" t="str">
            <v/>
          </cell>
          <cell r="DO947" t="str">
            <v/>
          </cell>
          <cell r="DP947" t="str">
            <v/>
          </cell>
          <cell r="DQ947" t="str">
            <v/>
          </cell>
          <cell r="DR947" t="str">
            <v/>
          </cell>
          <cell r="DS947" t="str">
            <v/>
          </cell>
          <cell r="DT947" t="str">
            <v/>
          </cell>
          <cell r="DU947" t="str">
            <v/>
          </cell>
          <cell r="DV947" t="str">
            <v/>
          </cell>
          <cell r="DW947" t="str">
            <v/>
          </cell>
          <cell r="DX947" t="str">
            <v/>
          </cell>
          <cell r="DY947" t="str">
            <v/>
          </cell>
          <cell r="DZ947" t="str">
            <v/>
          </cell>
          <cell r="EA947" t="str">
            <v/>
          </cell>
          <cell r="EB947" t="str">
            <v/>
          </cell>
          <cell r="EC947" t="str">
            <v/>
          </cell>
          <cell r="ED947" t="str">
            <v/>
          </cell>
          <cell r="EE947" t="str">
            <v/>
          </cell>
          <cell r="EF947" t="str">
            <v/>
          </cell>
          <cell r="EG947" t="str">
            <v/>
          </cell>
          <cell r="EH947" t="str">
            <v/>
          </cell>
          <cell r="EI947" t="str">
            <v/>
          </cell>
          <cell r="EJ947" t="str">
            <v/>
          </cell>
          <cell r="EK947" t="str">
            <v/>
          </cell>
          <cell r="EL947" t="str">
            <v/>
          </cell>
          <cell r="EM947" t="str">
            <v/>
          </cell>
          <cell r="EN947" t="str">
            <v/>
          </cell>
          <cell r="EO947" t="str">
            <v/>
          </cell>
          <cell r="EP947" t="str">
            <v/>
          </cell>
          <cell r="EQ947" t="str">
            <v/>
          </cell>
          <cell r="ER947" t="str">
            <v/>
          </cell>
          <cell r="ES947" t="str">
            <v/>
          </cell>
          <cell r="ET947" t="str">
            <v/>
          </cell>
          <cell r="EU947" t="str">
            <v/>
          </cell>
          <cell r="EV947" t="str">
            <v/>
          </cell>
          <cell r="EW947" t="str">
            <v/>
          </cell>
          <cell r="EX947" t="str">
            <v/>
          </cell>
          <cell r="EY947" t="str">
            <v/>
          </cell>
          <cell r="EZ947" t="str">
            <v/>
          </cell>
          <cell r="FA947" t="str">
            <v/>
          </cell>
          <cell r="FB947" t="str">
            <v/>
          </cell>
          <cell r="FC947" t="str">
            <v/>
          </cell>
          <cell r="FD947" t="str">
            <v/>
          </cell>
          <cell r="FE947" t="str">
            <v/>
          </cell>
          <cell r="FF947" t="str">
            <v/>
          </cell>
          <cell r="FG947" t="str">
            <v/>
          </cell>
          <cell r="FH947" t="str">
            <v/>
          </cell>
          <cell r="FI947" t="str">
            <v/>
          </cell>
          <cell r="FJ947" t="str">
            <v/>
          </cell>
          <cell r="FK947" t="str">
            <v/>
          </cell>
          <cell r="FL947" t="str">
            <v/>
          </cell>
          <cell r="FM947" t="str">
            <v/>
          </cell>
          <cell r="FN947" t="str">
            <v/>
          </cell>
          <cell r="FO947" t="str">
            <v/>
          </cell>
          <cell r="FP947" t="str">
            <v/>
          </cell>
          <cell r="FQ947" t="str">
            <v/>
          </cell>
          <cell r="FR947" t="str">
            <v/>
          </cell>
          <cell r="FS947" t="str">
            <v/>
          </cell>
          <cell r="FT947" t="str">
            <v/>
          </cell>
          <cell r="FU947" t="str">
            <v/>
          </cell>
          <cell r="FV947" t="str">
            <v/>
          </cell>
          <cell r="FW947" t="str">
            <v/>
          </cell>
          <cell r="FX947" t="str">
            <v/>
          </cell>
          <cell r="FY947" t="str">
            <v/>
          </cell>
          <cell r="FZ947" t="str">
            <v/>
          </cell>
          <cell r="GA947" t="str">
            <v/>
          </cell>
          <cell r="GB947" t="str">
            <v/>
          </cell>
          <cell r="GC947" t="str">
            <v/>
          </cell>
          <cell r="GD947" t="str">
            <v/>
          </cell>
          <cell r="GE947" t="str">
            <v/>
          </cell>
          <cell r="GF947" t="str">
            <v/>
          </cell>
          <cell r="GG947" t="str">
            <v/>
          </cell>
          <cell r="GH947" t="str">
            <v/>
          </cell>
          <cell r="GI947" t="str">
            <v/>
          </cell>
          <cell r="GJ947" t="str">
            <v/>
          </cell>
          <cell r="GK947" t="str">
            <v/>
          </cell>
          <cell r="GL947" t="str">
            <v/>
          </cell>
          <cell r="GM947" t="str">
            <v/>
          </cell>
          <cell r="GN947" t="str">
            <v/>
          </cell>
          <cell r="GO947" t="str">
            <v/>
          </cell>
          <cell r="GP947" t="str">
            <v/>
          </cell>
          <cell r="GQ947" t="str">
            <v/>
          </cell>
          <cell r="GR947" t="str">
            <v/>
          </cell>
          <cell r="GS947" t="str">
            <v/>
          </cell>
          <cell r="GT947" t="str">
            <v/>
          </cell>
          <cell r="GU947" t="str">
            <v/>
          </cell>
          <cell r="GV947" t="str">
            <v/>
          </cell>
          <cell r="GW947" t="str">
            <v/>
          </cell>
          <cell r="GX947" t="str">
            <v/>
          </cell>
          <cell r="GY947" t="str">
            <v/>
          </cell>
          <cell r="GZ947" t="str">
            <v/>
          </cell>
          <cell r="HA947" t="str">
            <v/>
          </cell>
          <cell r="HB947" t="str">
            <v/>
          </cell>
          <cell r="HC947" t="str">
            <v/>
          </cell>
          <cell r="HD947" t="str">
            <v/>
          </cell>
          <cell r="HE947" t="str">
            <v/>
          </cell>
          <cell r="HF947" t="str">
            <v/>
          </cell>
          <cell r="HG947" t="str">
            <v/>
          </cell>
          <cell r="HH947" t="str">
            <v/>
          </cell>
          <cell r="HI947" t="str">
            <v/>
          </cell>
          <cell r="HJ947" t="str">
            <v/>
          </cell>
          <cell r="HK947" t="str">
            <v/>
          </cell>
          <cell r="HL947" t="str">
            <v/>
          </cell>
          <cell r="HM947" t="str">
            <v/>
          </cell>
          <cell r="HN947" t="str">
            <v/>
          </cell>
          <cell r="HO947" t="str">
            <v/>
          </cell>
          <cell r="HP947" t="str">
            <v/>
          </cell>
          <cell r="HQ947" t="str">
            <v/>
          </cell>
          <cell r="HR947" t="str">
            <v/>
          </cell>
          <cell r="HS947" t="str">
            <v/>
          </cell>
          <cell r="HT947" t="str">
            <v/>
          </cell>
          <cell r="HU947" t="str">
            <v/>
          </cell>
          <cell r="HV947" t="str">
            <v/>
          </cell>
          <cell r="HW947" t="str">
            <v/>
          </cell>
          <cell r="HX947" t="str">
            <v/>
          </cell>
          <cell r="HY947" t="str">
            <v/>
          </cell>
          <cell r="HZ947" t="str">
            <v/>
          </cell>
          <cell r="IA947" t="str">
            <v/>
          </cell>
          <cell r="IB947" t="str">
            <v/>
          </cell>
          <cell r="IC947" t="str">
            <v/>
          </cell>
          <cell r="ID947" t="str">
            <v/>
          </cell>
        </row>
        <row r="948">
          <cell r="A948" t="str">
            <v/>
          </cell>
          <cell r="B948" t="str">
            <v/>
          </cell>
          <cell r="C948" t="str">
            <v/>
          </cell>
          <cell r="D948" t="str">
            <v/>
          </cell>
          <cell r="E948" t="str">
            <v/>
          </cell>
          <cell r="F948" t="str">
            <v/>
          </cell>
          <cell r="G948" t="str">
            <v/>
          </cell>
          <cell r="H948" t="str">
            <v/>
          </cell>
          <cell r="I948" t="str">
            <v/>
          </cell>
          <cell r="J948" t="str">
            <v/>
          </cell>
          <cell r="K948" t="str">
            <v/>
          </cell>
          <cell r="L948" t="str">
            <v/>
          </cell>
          <cell r="M948" t="str">
            <v/>
          </cell>
          <cell r="N948" t="str">
            <v/>
          </cell>
          <cell r="O948" t="str">
            <v/>
          </cell>
          <cell r="P948" t="str">
            <v/>
          </cell>
          <cell r="Q948" t="str">
            <v/>
          </cell>
          <cell r="R948" t="str">
            <v/>
          </cell>
          <cell r="S948" t="str">
            <v/>
          </cell>
          <cell r="T948" t="str">
            <v/>
          </cell>
          <cell r="U948" t="str">
            <v/>
          </cell>
          <cell r="V948" t="str">
            <v/>
          </cell>
          <cell r="W948" t="str">
            <v/>
          </cell>
          <cell r="X948" t="str">
            <v/>
          </cell>
          <cell r="Y948" t="str">
            <v/>
          </cell>
          <cell r="Z948" t="str">
            <v/>
          </cell>
          <cell r="AA948" t="str">
            <v/>
          </cell>
          <cell r="AB948" t="str">
            <v/>
          </cell>
          <cell r="AC948" t="str">
            <v/>
          </cell>
          <cell r="AD948" t="str">
            <v/>
          </cell>
          <cell r="AE948" t="str">
            <v/>
          </cell>
          <cell r="AF948" t="str">
            <v/>
          </cell>
          <cell r="AG948" t="str">
            <v/>
          </cell>
          <cell r="AH948" t="str">
            <v/>
          </cell>
          <cell r="AI948" t="str">
            <v/>
          </cell>
          <cell r="AJ948" t="str">
            <v/>
          </cell>
          <cell r="AK948" t="str">
            <v/>
          </cell>
          <cell r="AL948" t="str">
            <v/>
          </cell>
          <cell r="AM948" t="str">
            <v/>
          </cell>
          <cell r="AN948" t="str">
            <v/>
          </cell>
          <cell r="AO948" t="str">
            <v/>
          </cell>
          <cell r="AP948" t="str">
            <v/>
          </cell>
          <cell r="AQ948" t="str">
            <v/>
          </cell>
          <cell r="AR948" t="str">
            <v/>
          </cell>
          <cell r="AS948" t="str">
            <v/>
          </cell>
          <cell r="AT948" t="str">
            <v/>
          </cell>
          <cell r="AU948" t="str">
            <v/>
          </cell>
          <cell r="AV948" t="str">
            <v/>
          </cell>
          <cell r="AW948" t="str">
            <v/>
          </cell>
          <cell r="AX948" t="str">
            <v/>
          </cell>
          <cell r="AY948" t="str">
            <v/>
          </cell>
          <cell r="AZ948" t="str">
            <v/>
          </cell>
          <cell r="BA948" t="str">
            <v/>
          </cell>
          <cell r="BB948" t="str">
            <v/>
          </cell>
          <cell r="BC948" t="str">
            <v/>
          </cell>
          <cell r="BD948" t="str">
            <v/>
          </cell>
          <cell r="BE948" t="str">
            <v/>
          </cell>
          <cell r="BF948" t="str">
            <v/>
          </cell>
          <cell r="BG948" t="str">
            <v/>
          </cell>
          <cell r="BH948" t="str">
            <v/>
          </cell>
          <cell r="BI948" t="str">
            <v/>
          </cell>
          <cell r="BJ948" t="str">
            <v/>
          </cell>
          <cell r="BK948" t="str">
            <v/>
          </cell>
          <cell r="BL948" t="str">
            <v/>
          </cell>
          <cell r="BM948" t="str">
            <v/>
          </cell>
          <cell r="BN948" t="str">
            <v/>
          </cell>
          <cell r="BO948" t="str">
            <v/>
          </cell>
          <cell r="BP948" t="str">
            <v/>
          </cell>
          <cell r="BQ948" t="str">
            <v/>
          </cell>
          <cell r="BR948" t="str">
            <v/>
          </cell>
          <cell r="BS948" t="str">
            <v/>
          </cell>
          <cell r="BT948" t="str">
            <v/>
          </cell>
          <cell r="BU948" t="str">
            <v/>
          </cell>
          <cell r="BV948" t="str">
            <v/>
          </cell>
          <cell r="BW948" t="str">
            <v/>
          </cell>
          <cell r="BX948" t="str">
            <v/>
          </cell>
          <cell r="BY948" t="str">
            <v/>
          </cell>
          <cell r="BZ948" t="str">
            <v/>
          </cell>
          <cell r="CA948" t="str">
            <v/>
          </cell>
          <cell r="CB948" t="str">
            <v/>
          </cell>
          <cell r="CC948" t="str">
            <v/>
          </cell>
          <cell r="CD948" t="str">
            <v/>
          </cell>
          <cell r="CE948" t="str">
            <v/>
          </cell>
          <cell r="CF948" t="str">
            <v/>
          </cell>
          <cell r="CG948" t="str">
            <v/>
          </cell>
          <cell r="CH948" t="str">
            <v/>
          </cell>
          <cell r="CI948" t="str">
            <v/>
          </cell>
          <cell r="CJ948" t="str">
            <v/>
          </cell>
          <cell r="CK948" t="str">
            <v/>
          </cell>
          <cell r="CL948" t="str">
            <v/>
          </cell>
          <cell r="CM948" t="str">
            <v/>
          </cell>
          <cell r="CN948" t="str">
            <v/>
          </cell>
          <cell r="CO948" t="str">
            <v/>
          </cell>
          <cell r="CP948" t="str">
            <v/>
          </cell>
          <cell r="CQ948" t="str">
            <v/>
          </cell>
          <cell r="CR948" t="str">
            <v/>
          </cell>
          <cell r="CS948" t="str">
            <v/>
          </cell>
          <cell r="CT948" t="str">
            <v/>
          </cell>
          <cell r="CU948" t="str">
            <v/>
          </cell>
          <cell r="CV948" t="str">
            <v/>
          </cell>
          <cell r="CW948" t="str">
            <v/>
          </cell>
          <cell r="CX948" t="str">
            <v/>
          </cell>
          <cell r="CY948" t="str">
            <v/>
          </cell>
          <cell r="CZ948" t="str">
            <v/>
          </cell>
          <cell r="DA948" t="str">
            <v/>
          </cell>
          <cell r="DB948" t="str">
            <v/>
          </cell>
          <cell r="DC948" t="str">
            <v/>
          </cell>
          <cell r="DD948" t="str">
            <v/>
          </cell>
          <cell r="DE948" t="str">
            <v/>
          </cell>
          <cell r="DF948" t="str">
            <v/>
          </cell>
          <cell r="DG948" t="str">
            <v/>
          </cell>
          <cell r="DH948" t="str">
            <v/>
          </cell>
          <cell r="DI948" t="str">
            <v/>
          </cell>
          <cell r="DJ948" t="str">
            <v/>
          </cell>
          <cell r="DK948" t="str">
            <v/>
          </cell>
          <cell r="DL948" t="str">
            <v/>
          </cell>
          <cell r="DM948" t="str">
            <v/>
          </cell>
          <cell r="DN948" t="str">
            <v/>
          </cell>
          <cell r="DO948" t="str">
            <v/>
          </cell>
          <cell r="DP948" t="str">
            <v/>
          </cell>
          <cell r="DQ948" t="str">
            <v/>
          </cell>
          <cell r="DR948" t="str">
            <v/>
          </cell>
          <cell r="DS948" t="str">
            <v/>
          </cell>
          <cell r="DT948" t="str">
            <v/>
          </cell>
          <cell r="DU948" t="str">
            <v/>
          </cell>
          <cell r="DV948" t="str">
            <v/>
          </cell>
          <cell r="DW948" t="str">
            <v/>
          </cell>
          <cell r="DX948" t="str">
            <v/>
          </cell>
          <cell r="DY948" t="str">
            <v/>
          </cell>
          <cell r="DZ948" t="str">
            <v/>
          </cell>
          <cell r="EA948" t="str">
            <v/>
          </cell>
          <cell r="EB948" t="str">
            <v/>
          </cell>
          <cell r="EC948" t="str">
            <v/>
          </cell>
          <cell r="ED948" t="str">
            <v/>
          </cell>
          <cell r="EE948" t="str">
            <v/>
          </cell>
          <cell r="EF948" t="str">
            <v/>
          </cell>
          <cell r="EG948" t="str">
            <v/>
          </cell>
          <cell r="EH948" t="str">
            <v/>
          </cell>
          <cell r="EI948" t="str">
            <v/>
          </cell>
          <cell r="EJ948" t="str">
            <v/>
          </cell>
          <cell r="EK948" t="str">
            <v/>
          </cell>
          <cell r="EL948" t="str">
            <v/>
          </cell>
          <cell r="EM948" t="str">
            <v/>
          </cell>
          <cell r="EN948" t="str">
            <v/>
          </cell>
          <cell r="EO948" t="str">
            <v/>
          </cell>
          <cell r="EP948" t="str">
            <v/>
          </cell>
          <cell r="EQ948" t="str">
            <v/>
          </cell>
          <cell r="ER948" t="str">
            <v/>
          </cell>
          <cell r="ES948" t="str">
            <v/>
          </cell>
          <cell r="ET948" t="str">
            <v/>
          </cell>
          <cell r="EU948" t="str">
            <v/>
          </cell>
          <cell r="EV948" t="str">
            <v/>
          </cell>
          <cell r="EW948" t="str">
            <v/>
          </cell>
          <cell r="EX948" t="str">
            <v/>
          </cell>
          <cell r="EY948" t="str">
            <v/>
          </cell>
          <cell r="EZ948" t="str">
            <v/>
          </cell>
          <cell r="FA948" t="str">
            <v/>
          </cell>
          <cell r="FB948" t="str">
            <v/>
          </cell>
          <cell r="FC948" t="str">
            <v/>
          </cell>
          <cell r="FD948" t="str">
            <v/>
          </cell>
          <cell r="FE948" t="str">
            <v/>
          </cell>
          <cell r="FF948" t="str">
            <v/>
          </cell>
          <cell r="FG948" t="str">
            <v/>
          </cell>
          <cell r="FH948" t="str">
            <v/>
          </cell>
          <cell r="FI948" t="str">
            <v/>
          </cell>
          <cell r="FJ948" t="str">
            <v/>
          </cell>
          <cell r="FK948" t="str">
            <v/>
          </cell>
          <cell r="FL948" t="str">
            <v/>
          </cell>
          <cell r="FM948" t="str">
            <v/>
          </cell>
          <cell r="FN948" t="str">
            <v/>
          </cell>
          <cell r="FO948" t="str">
            <v/>
          </cell>
          <cell r="FP948" t="str">
            <v/>
          </cell>
          <cell r="FQ948" t="str">
            <v/>
          </cell>
          <cell r="FR948" t="str">
            <v/>
          </cell>
          <cell r="FS948" t="str">
            <v/>
          </cell>
          <cell r="FT948" t="str">
            <v/>
          </cell>
          <cell r="FU948" t="str">
            <v/>
          </cell>
          <cell r="FV948" t="str">
            <v/>
          </cell>
          <cell r="FW948" t="str">
            <v/>
          </cell>
          <cell r="FX948" t="str">
            <v/>
          </cell>
          <cell r="FY948" t="str">
            <v/>
          </cell>
          <cell r="FZ948" t="str">
            <v/>
          </cell>
          <cell r="GA948" t="str">
            <v/>
          </cell>
          <cell r="GB948" t="str">
            <v/>
          </cell>
          <cell r="GC948" t="str">
            <v/>
          </cell>
          <cell r="GD948" t="str">
            <v/>
          </cell>
          <cell r="GE948" t="str">
            <v/>
          </cell>
          <cell r="GF948" t="str">
            <v/>
          </cell>
          <cell r="GG948" t="str">
            <v/>
          </cell>
          <cell r="GH948" t="str">
            <v/>
          </cell>
          <cell r="GI948" t="str">
            <v/>
          </cell>
          <cell r="GJ948" t="str">
            <v/>
          </cell>
          <cell r="GK948" t="str">
            <v/>
          </cell>
          <cell r="GL948" t="str">
            <v/>
          </cell>
          <cell r="GM948" t="str">
            <v/>
          </cell>
          <cell r="GN948" t="str">
            <v/>
          </cell>
          <cell r="GO948" t="str">
            <v/>
          </cell>
          <cell r="GP948" t="str">
            <v/>
          </cell>
          <cell r="GQ948" t="str">
            <v/>
          </cell>
          <cell r="GR948" t="str">
            <v/>
          </cell>
          <cell r="GS948" t="str">
            <v/>
          </cell>
          <cell r="GT948" t="str">
            <v/>
          </cell>
          <cell r="GU948" t="str">
            <v/>
          </cell>
          <cell r="GV948" t="str">
            <v/>
          </cell>
          <cell r="GW948" t="str">
            <v/>
          </cell>
          <cell r="GX948" t="str">
            <v/>
          </cell>
          <cell r="GY948" t="str">
            <v/>
          </cell>
          <cell r="GZ948" t="str">
            <v/>
          </cell>
          <cell r="HA948" t="str">
            <v/>
          </cell>
          <cell r="HB948" t="str">
            <v/>
          </cell>
          <cell r="HC948" t="str">
            <v/>
          </cell>
          <cell r="HD948" t="str">
            <v/>
          </cell>
          <cell r="HE948" t="str">
            <v/>
          </cell>
          <cell r="HF948" t="str">
            <v/>
          </cell>
          <cell r="HG948" t="str">
            <v/>
          </cell>
          <cell r="HH948" t="str">
            <v/>
          </cell>
          <cell r="HI948" t="str">
            <v/>
          </cell>
          <cell r="HJ948" t="str">
            <v/>
          </cell>
          <cell r="HK948" t="str">
            <v/>
          </cell>
          <cell r="HL948" t="str">
            <v/>
          </cell>
          <cell r="HM948" t="str">
            <v/>
          </cell>
          <cell r="HN948" t="str">
            <v/>
          </cell>
          <cell r="HO948" t="str">
            <v/>
          </cell>
          <cell r="HP948" t="str">
            <v/>
          </cell>
          <cell r="HQ948" t="str">
            <v/>
          </cell>
          <cell r="HR948" t="str">
            <v/>
          </cell>
          <cell r="HS948" t="str">
            <v/>
          </cell>
          <cell r="HT948" t="str">
            <v/>
          </cell>
          <cell r="HU948" t="str">
            <v/>
          </cell>
          <cell r="HV948" t="str">
            <v/>
          </cell>
          <cell r="HW948" t="str">
            <v/>
          </cell>
          <cell r="HX948" t="str">
            <v/>
          </cell>
          <cell r="HY948" t="str">
            <v/>
          </cell>
          <cell r="HZ948" t="str">
            <v/>
          </cell>
          <cell r="IA948" t="str">
            <v/>
          </cell>
          <cell r="IB948" t="str">
            <v/>
          </cell>
          <cell r="IC948" t="str">
            <v/>
          </cell>
          <cell r="ID948" t="str">
            <v/>
          </cell>
        </row>
        <row r="949">
          <cell r="A949" t="str">
            <v/>
          </cell>
          <cell r="B949" t="str">
            <v/>
          </cell>
          <cell r="C949" t="str">
            <v/>
          </cell>
          <cell r="D949" t="str">
            <v/>
          </cell>
          <cell r="E949" t="str">
            <v/>
          </cell>
          <cell r="F949" t="str">
            <v/>
          </cell>
          <cell r="G949" t="str">
            <v/>
          </cell>
          <cell r="H949" t="str">
            <v/>
          </cell>
          <cell r="I949" t="str">
            <v/>
          </cell>
          <cell r="J949" t="str">
            <v/>
          </cell>
          <cell r="K949" t="str">
            <v/>
          </cell>
          <cell r="L949" t="str">
            <v/>
          </cell>
          <cell r="M949" t="str">
            <v/>
          </cell>
          <cell r="N949" t="str">
            <v/>
          </cell>
          <cell r="O949" t="str">
            <v/>
          </cell>
          <cell r="P949" t="str">
            <v/>
          </cell>
          <cell r="Q949" t="str">
            <v/>
          </cell>
          <cell r="R949" t="str">
            <v/>
          </cell>
          <cell r="S949" t="str">
            <v/>
          </cell>
          <cell r="T949" t="str">
            <v/>
          </cell>
          <cell r="U949" t="str">
            <v/>
          </cell>
          <cell r="V949" t="str">
            <v/>
          </cell>
          <cell r="W949" t="str">
            <v/>
          </cell>
          <cell r="X949" t="str">
            <v/>
          </cell>
          <cell r="Y949" t="str">
            <v/>
          </cell>
          <cell r="Z949" t="str">
            <v/>
          </cell>
          <cell r="AA949" t="str">
            <v/>
          </cell>
          <cell r="AB949" t="str">
            <v/>
          </cell>
          <cell r="AC949" t="str">
            <v/>
          </cell>
          <cell r="AD949" t="str">
            <v/>
          </cell>
          <cell r="AE949" t="str">
            <v/>
          </cell>
          <cell r="AF949" t="str">
            <v/>
          </cell>
          <cell r="AG949" t="str">
            <v/>
          </cell>
          <cell r="AH949" t="str">
            <v/>
          </cell>
          <cell r="AI949" t="str">
            <v/>
          </cell>
          <cell r="AJ949" t="str">
            <v/>
          </cell>
          <cell r="AK949" t="str">
            <v/>
          </cell>
          <cell r="AL949" t="str">
            <v/>
          </cell>
          <cell r="AM949" t="str">
            <v/>
          </cell>
          <cell r="AN949" t="str">
            <v/>
          </cell>
          <cell r="AO949" t="str">
            <v/>
          </cell>
          <cell r="AP949" t="str">
            <v/>
          </cell>
          <cell r="AQ949" t="str">
            <v/>
          </cell>
          <cell r="AR949" t="str">
            <v/>
          </cell>
          <cell r="AS949" t="str">
            <v/>
          </cell>
          <cell r="AT949" t="str">
            <v/>
          </cell>
          <cell r="AU949" t="str">
            <v/>
          </cell>
          <cell r="AV949" t="str">
            <v/>
          </cell>
          <cell r="AW949" t="str">
            <v/>
          </cell>
          <cell r="AX949" t="str">
            <v/>
          </cell>
          <cell r="AY949" t="str">
            <v/>
          </cell>
          <cell r="AZ949" t="str">
            <v/>
          </cell>
          <cell r="BA949" t="str">
            <v/>
          </cell>
          <cell r="BB949" t="str">
            <v/>
          </cell>
          <cell r="BC949" t="str">
            <v/>
          </cell>
          <cell r="BD949" t="str">
            <v/>
          </cell>
          <cell r="BE949" t="str">
            <v/>
          </cell>
          <cell r="BF949" t="str">
            <v/>
          </cell>
          <cell r="BG949" t="str">
            <v/>
          </cell>
          <cell r="BH949" t="str">
            <v/>
          </cell>
          <cell r="BI949" t="str">
            <v/>
          </cell>
          <cell r="BJ949" t="str">
            <v/>
          </cell>
          <cell r="BK949" t="str">
            <v/>
          </cell>
          <cell r="BL949" t="str">
            <v/>
          </cell>
          <cell r="BM949" t="str">
            <v/>
          </cell>
          <cell r="BN949" t="str">
            <v/>
          </cell>
          <cell r="BO949" t="str">
            <v/>
          </cell>
          <cell r="BP949" t="str">
            <v/>
          </cell>
          <cell r="BQ949" t="str">
            <v/>
          </cell>
          <cell r="BR949" t="str">
            <v/>
          </cell>
          <cell r="BS949" t="str">
            <v/>
          </cell>
          <cell r="BT949" t="str">
            <v/>
          </cell>
          <cell r="BU949" t="str">
            <v/>
          </cell>
          <cell r="BV949" t="str">
            <v/>
          </cell>
          <cell r="BW949" t="str">
            <v/>
          </cell>
          <cell r="BX949" t="str">
            <v/>
          </cell>
          <cell r="BY949" t="str">
            <v/>
          </cell>
          <cell r="BZ949" t="str">
            <v/>
          </cell>
          <cell r="CA949" t="str">
            <v/>
          </cell>
          <cell r="CB949" t="str">
            <v/>
          </cell>
          <cell r="CC949" t="str">
            <v/>
          </cell>
          <cell r="CD949" t="str">
            <v/>
          </cell>
          <cell r="CE949" t="str">
            <v/>
          </cell>
          <cell r="CF949" t="str">
            <v/>
          </cell>
          <cell r="CG949" t="str">
            <v/>
          </cell>
          <cell r="CH949" t="str">
            <v/>
          </cell>
          <cell r="CI949" t="str">
            <v/>
          </cell>
          <cell r="CJ949" t="str">
            <v/>
          </cell>
          <cell r="CK949" t="str">
            <v/>
          </cell>
          <cell r="CL949" t="str">
            <v/>
          </cell>
          <cell r="CM949" t="str">
            <v/>
          </cell>
          <cell r="CN949" t="str">
            <v/>
          </cell>
          <cell r="CO949" t="str">
            <v/>
          </cell>
          <cell r="CP949" t="str">
            <v/>
          </cell>
          <cell r="CQ949" t="str">
            <v/>
          </cell>
          <cell r="CR949" t="str">
            <v/>
          </cell>
          <cell r="CS949" t="str">
            <v/>
          </cell>
          <cell r="CT949" t="str">
            <v/>
          </cell>
          <cell r="CU949" t="str">
            <v/>
          </cell>
          <cell r="CV949" t="str">
            <v/>
          </cell>
          <cell r="CW949" t="str">
            <v/>
          </cell>
          <cell r="CX949" t="str">
            <v/>
          </cell>
          <cell r="CY949" t="str">
            <v/>
          </cell>
          <cell r="CZ949" t="str">
            <v/>
          </cell>
          <cell r="DA949" t="str">
            <v/>
          </cell>
          <cell r="DB949" t="str">
            <v/>
          </cell>
          <cell r="DC949" t="str">
            <v/>
          </cell>
          <cell r="DD949" t="str">
            <v/>
          </cell>
          <cell r="DE949" t="str">
            <v/>
          </cell>
          <cell r="DF949" t="str">
            <v/>
          </cell>
          <cell r="DG949" t="str">
            <v/>
          </cell>
          <cell r="DH949" t="str">
            <v/>
          </cell>
          <cell r="DI949" t="str">
            <v/>
          </cell>
          <cell r="DJ949" t="str">
            <v/>
          </cell>
          <cell r="DK949" t="str">
            <v/>
          </cell>
          <cell r="DL949" t="str">
            <v/>
          </cell>
          <cell r="DM949" t="str">
            <v/>
          </cell>
          <cell r="DN949" t="str">
            <v/>
          </cell>
          <cell r="DO949" t="str">
            <v/>
          </cell>
          <cell r="DP949" t="str">
            <v/>
          </cell>
          <cell r="DQ949" t="str">
            <v/>
          </cell>
          <cell r="DR949" t="str">
            <v/>
          </cell>
          <cell r="DS949" t="str">
            <v/>
          </cell>
          <cell r="DT949" t="str">
            <v/>
          </cell>
          <cell r="DU949" t="str">
            <v/>
          </cell>
          <cell r="DV949" t="str">
            <v/>
          </cell>
          <cell r="DW949" t="str">
            <v/>
          </cell>
          <cell r="DX949" t="str">
            <v/>
          </cell>
          <cell r="DY949" t="str">
            <v/>
          </cell>
          <cell r="DZ949" t="str">
            <v/>
          </cell>
          <cell r="EA949" t="str">
            <v/>
          </cell>
          <cell r="EB949" t="str">
            <v/>
          </cell>
          <cell r="EC949" t="str">
            <v/>
          </cell>
          <cell r="ED949" t="str">
            <v/>
          </cell>
          <cell r="EE949" t="str">
            <v/>
          </cell>
          <cell r="EF949" t="str">
            <v/>
          </cell>
          <cell r="EG949" t="str">
            <v/>
          </cell>
          <cell r="EH949" t="str">
            <v/>
          </cell>
          <cell r="EI949" t="str">
            <v/>
          </cell>
          <cell r="EJ949" t="str">
            <v/>
          </cell>
          <cell r="EK949" t="str">
            <v/>
          </cell>
          <cell r="EL949" t="str">
            <v/>
          </cell>
          <cell r="EM949" t="str">
            <v/>
          </cell>
          <cell r="EN949" t="str">
            <v/>
          </cell>
          <cell r="EO949" t="str">
            <v/>
          </cell>
          <cell r="EP949" t="str">
            <v/>
          </cell>
          <cell r="EQ949" t="str">
            <v/>
          </cell>
          <cell r="ER949" t="str">
            <v/>
          </cell>
          <cell r="ES949" t="str">
            <v/>
          </cell>
          <cell r="ET949" t="str">
            <v/>
          </cell>
          <cell r="EU949" t="str">
            <v/>
          </cell>
          <cell r="EV949" t="str">
            <v/>
          </cell>
          <cell r="EW949" t="str">
            <v/>
          </cell>
          <cell r="EX949" t="str">
            <v/>
          </cell>
          <cell r="EY949" t="str">
            <v/>
          </cell>
          <cell r="EZ949" t="str">
            <v/>
          </cell>
          <cell r="FA949" t="str">
            <v/>
          </cell>
          <cell r="FB949" t="str">
            <v/>
          </cell>
          <cell r="FC949" t="str">
            <v/>
          </cell>
          <cell r="FD949" t="str">
            <v/>
          </cell>
          <cell r="FE949" t="str">
            <v/>
          </cell>
          <cell r="FF949" t="str">
            <v/>
          </cell>
          <cell r="FG949" t="str">
            <v/>
          </cell>
          <cell r="FH949" t="str">
            <v/>
          </cell>
          <cell r="FI949" t="str">
            <v/>
          </cell>
          <cell r="FJ949" t="str">
            <v/>
          </cell>
          <cell r="FK949" t="str">
            <v/>
          </cell>
          <cell r="FL949" t="str">
            <v/>
          </cell>
          <cell r="FM949" t="str">
            <v/>
          </cell>
          <cell r="FN949" t="str">
            <v/>
          </cell>
          <cell r="FO949" t="str">
            <v/>
          </cell>
          <cell r="FP949" t="str">
            <v/>
          </cell>
          <cell r="FQ949" t="str">
            <v/>
          </cell>
          <cell r="FR949" t="str">
            <v/>
          </cell>
          <cell r="FS949" t="str">
            <v/>
          </cell>
          <cell r="FT949" t="str">
            <v/>
          </cell>
          <cell r="FU949" t="str">
            <v/>
          </cell>
          <cell r="FV949" t="str">
            <v/>
          </cell>
          <cell r="FW949" t="str">
            <v/>
          </cell>
          <cell r="FX949" t="str">
            <v/>
          </cell>
          <cell r="FY949" t="str">
            <v/>
          </cell>
          <cell r="FZ949" t="str">
            <v/>
          </cell>
          <cell r="GA949" t="str">
            <v/>
          </cell>
          <cell r="GB949" t="str">
            <v/>
          </cell>
          <cell r="GC949" t="str">
            <v/>
          </cell>
          <cell r="GD949" t="str">
            <v/>
          </cell>
          <cell r="GE949" t="str">
            <v/>
          </cell>
          <cell r="GF949" t="str">
            <v/>
          </cell>
          <cell r="GG949" t="str">
            <v/>
          </cell>
          <cell r="GH949" t="str">
            <v/>
          </cell>
          <cell r="GI949" t="str">
            <v/>
          </cell>
          <cell r="GJ949" t="str">
            <v/>
          </cell>
          <cell r="GK949" t="str">
            <v/>
          </cell>
          <cell r="GL949" t="str">
            <v/>
          </cell>
          <cell r="GM949" t="str">
            <v/>
          </cell>
          <cell r="GN949" t="str">
            <v/>
          </cell>
          <cell r="GO949" t="str">
            <v/>
          </cell>
          <cell r="GP949" t="str">
            <v/>
          </cell>
          <cell r="GQ949" t="str">
            <v/>
          </cell>
          <cell r="GR949" t="str">
            <v/>
          </cell>
          <cell r="GS949" t="str">
            <v/>
          </cell>
          <cell r="GT949" t="str">
            <v/>
          </cell>
          <cell r="GU949" t="str">
            <v/>
          </cell>
          <cell r="GV949" t="str">
            <v/>
          </cell>
          <cell r="GW949" t="str">
            <v/>
          </cell>
          <cell r="GX949" t="str">
            <v/>
          </cell>
          <cell r="GY949" t="str">
            <v/>
          </cell>
          <cell r="GZ949" t="str">
            <v/>
          </cell>
          <cell r="HA949" t="str">
            <v/>
          </cell>
          <cell r="HB949" t="str">
            <v/>
          </cell>
          <cell r="HC949" t="str">
            <v/>
          </cell>
          <cell r="HD949" t="str">
            <v/>
          </cell>
          <cell r="HE949" t="str">
            <v/>
          </cell>
          <cell r="HF949" t="str">
            <v/>
          </cell>
          <cell r="HG949" t="str">
            <v/>
          </cell>
          <cell r="HH949" t="str">
            <v/>
          </cell>
          <cell r="HI949" t="str">
            <v/>
          </cell>
          <cell r="HJ949" t="str">
            <v/>
          </cell>
          <cell r="HK949" t="str">
            <v/>
          </cell>
          <cell r="HL949" t="str">
            <v/>
          </cell>
          <cell r="HM949" t="str">
            <v/>
          </cell>
          <cell r="HN949" t="str">
            <v/>
          </cell>
          <cell r="HO949" t="str">
            <v/>
          </cell>
          <cell r="HP949" t="str">
            <v/>
          </cell>
          <cell r="HQ949" t="str">
            <v/>
          </cell>
          <cell r="HR949" t="str">
            <v/>
          </cell>
          <cell r="HS949" t="str">
            <v/>
          </cell>
          <cell r="HT949" t="str">
            <v/>
          </cell>
          <cell r="HU949" t="str">
            <v/>
          </cell>
          <cell r="HV949" t="str">
            <v/>
          </cell>
          <cell r="HW949" t="str">
            <v/>
          </cell>
          <cell r="HX949" t="str">
            <v/>
          </cell>
          <cell r="HY949" t="str">
            <v/>
          </cell>
          <cell r="HZ949" t="str">
            <v/>
          </cell>
          <cell r="IA949" t="str">
            <v/>
          </cell>
          <cell r="IB949" t="str">
            <v/>
          </cell>
          <cell r="IC949" t="str">
            <v/>
          </cell>
          <cell r="ID949" t="str">
            <v/>
          </cell>
        </row>
        <row r="950">
          <cell r="A950" t="str">
            <v/>
          </cell>
          <cell r="B950" t="str">
            <v/>
          </cell>
          <cell r="C950" t="str">
            <v/>
          </cell>
          <cell r="D950" t="str">
            <v/>
          </cell>
          <cell r="E950" t="str">
            <v/>
          </cell>
          <cell r="F950" t="str">
            <v/>
          </cell>
          <cell r="G950" t="str">
            <v/>
          </cell>
          <cell r="H950" t="str">
            <v/>
          </cell>
          <cell r="I950" t="str">
            <v/>
          </cell>
          <cell r="J950" t="str">
            <v/>
          </cell>
          <cell r="K950" t="str">
            <v/>
          </cell>
          <cell r="L950" t="str">
            <v/>
          </cell>
          <cell r="M950" t="str">
            <v/>
          </cell>
          <cell r="N950" t="str">
            <v/>
          </cell>
          <cell r="O950" t="str">
            <v/>
          </cell>
          <cell r="P950" t="str">
            <v/>
          </cell>
          <cell r="Q950" t="str">
            <v/>
          </cell>
          <cell r="R950" t="str">
            <v/>
          </cell>
          <cell r="S950" t="str">
            <v/>
          </cell>
          <cell r="T950" t="str">
            <v/>
          </cell>
          <cell r="U950" t="str">
            <v/>
          </cell>
          <cell r="V950" t="str">
            <v/>
          </cell>
          <cell r="W950" t="str">
            <v/>
          </cell>
          <cell r="X950" t="str">
            <v/>
          </cell>
          <cell r="Y950" t="str">
            <v/>
          </cell>
          <cell r="Z950" t="str">
            <v/>
          </cell>
          <cell r="AA950" t="str">
            <v/>
          </cell>
          <cell r="AB950" t="str">
            <v/>
          </cell>
          <cell r="AC950" t="str">
            <v/>
          </cell>
          <cell r="AD950" t="str">
            <v/>
          </cell>
          <cell r="AE950" t="str">
            <v/>
          </cell>
          <cell r="AF950" t="str">
            <v/>
          </cell>
          <cell r="AG950" t="str">
            <v/>
          </cell>
          <cell r="AH950" t="str">
            <v/>
          </cell>
          <cell r="AI950" t="str">
            <v/>
          </cell>
          <cell r="AJ950" t="str">
            <v/>
          </cell>
          <cell r="AK950" t="str">
            <v/>
          </cell>
          <cell r="AL950" t="str">
            <v/>
          </cell>
          <cell r="AM950" t="str">
            <v/>
          </cell>
          <cell r="AN950" t="str">
            <v/>
          </cell>
          <cell r="AO950" t="str">
            <v/>
          </cell>
          <cell r="AP950" t="str">
            <v/>
          </cell>
          <cell r="AQ950" t="str">
            <v/>
          </cell>
          <cell r="AR950" t="str">
            <v/>
          </cell>
          <cell r="AS950" t="str">
            <v/>
          </cell>
          <cell r="AT950" t="str">
            <v/>
          </cell>
          <cell r="AU950" t="str">
            <v/>
          </cell>
          <cell r="AV950" t="str">
            <v/>
          </cell>
          <cell r="AW950" t="str">
            <v/>
          </cell>
          <cell r="AX950" t="str">
            <v/>
          </cell>
          <cell r="AY950" t="str">
            <v/>
          </cell>
          <cell r="AZ950" t="str">
            <v/>
          </cell>
          <cell r="BA950" t="str">
            <v/>
          </cell>
          <cell r="BB950" t="str">
            <v/>
          </cell>
          <cell r="BC950" t="str">
            <v/>
          </cell>
          <cell r="BD950" t="str">
            <v/>
          </cell>
          <cell r="BE950" t="str">
            <v/>
          </cell>
          <cell r="BF950" t="str">
            <v/>
          </cell>
          <cell r="BG950" t="str">
            <v/>
          </cell>
          <cell r="BH950" t="str">
            <v/>
          </cell>
          <cell r="BI950" t="str">
            <v/>
          </cell>
          <cell r="BJ950" t="str">
            <v/>
          </cell>
          <cell r="BK950" t="str">
            <v/>
          </cell>
          <cell r="BL950" t="str">
            <v/>
          </cell>
          <cell r="BM950" t="str">
            <v/>
          </cell>
          <cell r="BN950" t="str">
            <v/>
          </cell>
          <cell r="BO950" t="str">
            <v/>
          </cell>
          <cell r="BP950" t="str">
            <v/>
          </cell>
          <cell r="BQ950" t="str">
            <v/>
          </cell>
          <cell r="BR950" t="str">
            <v/>
          </cell>
          <cell r="BS950" t="str">
            <v/>
          </cell>
          <cell r="BT950" t="str">
            <v/>
          </cell>
          <cell r="BU950" t="str">
            <v/>
          </cell>
          <cell r="BV950" t="str">
            <v/>
          </cell>
          <cell r="BW950" t="str">
            <v/>
          </cell>
          <cell r="BX950" t="str">
            <v/>
          </cell>
          <cell r="BY950" t="str">
            <v/>
          </cell>
          <cell r="BZ950" t="str">
            <v/>
          </cell>
          <cell r="CA950" t="str">
            <v/>
          </cell>
          <cell r="CB950" t="str">
            <v/>
          </cell>
          <cell r="CC950" t="str">
            <v/>
          </cell>
          <cell r="CD950" t="str">
            <v/>
          </cell>
          <cell r="CE950" t="str">
            <v/>
          </cell>
          <cell r="CF950" t="str">
            <v/>
          </cell>
          <cell r="CG950" t="str">
            <v/>
          </cell>
          <cell r="CH950" t="str">
            <v/>
          </cell>
          <cell r="CI950" t="str">
            <v/>
          </cell>
          <cell r="CJ950" t="str">
            <v/>
          </cell>
          <cell r="CK950" t="str">
            <v/>
          </cell>
          <cell r="CL950" t="str">
            <v/>
          </cell>
          <cell r="CM950" t="str">
            <v/>
          </cell>
          <cell r="CN950" t="str">
            <v/>
          </cell>
          <cell r="CO950" t="str">
            <v/>
          </cell>
          <cell r="CP950" t="str">
            <v/>
          </cell>
          <cell r="CQ950" t="str">
            <v/>
          </cell>
          <cell r="CR950" t="str">
            <v/>
          </cell>
          <cell r="CS950" t="str">
            <v/>
          </cell>
          <cell r="CT950" t="str">
            <v/>
          </cell>
          <cell r="CU950" t="str">
            <v/>
          </cell>
          <cell r="CV950" t="str">
            <v/>
          </cell>
          <cell r="CW950" t="str">
            <v/>
          </cell>
          <cell r="CX950" t="str">
            <v/>
          </cell>
          <cell r="CY950" t="str">
            <v/>
          </cell>
          <cell r="CZ950" t="str">
            <v/>
          </cell>
          <cell r="DA950" t="str">
            <v/>
          </cell>
          <cell r="DB950" t="str">
            <v/>
          </cell>
          <cell r="DC950" t="str">
            <v/>
          </cell>
          <cell r="DD950" t="str">
            <v/>
          </cell>
          <cell r="DE950" t="str">
            <v/>
          </cell>
          <cell r="DF950" t="str">
            <v/>
          </cell>
          <cell r="DG950" t="str">
            <v/>
          </cell>
          <cell r="DH950" t="str">
            <v/>
          </cell>
          <cell r="DI950" t="str">
            <v/>
          </cell>
          <cell r="DJ950" t="str">
            <v/>
          </cell>
          <cell r="DK950" t="str">
            <v/>
          </cell>
          <cell r="DL950" t="str">
            <v/>
          </cell>
          <cell r="DM950" t="str">
            <v/>
          </cell>
          <cell r="DN950" t="str">
            <v/>
          </cell>
          <cell r="DO950" t="str">
            <v/>
          </cell>
          <cell r="DP950" t="str">
            <v/>
          </cell>
          <cell r="DQ950" t="str">
            <v/>
          </cell>
          <cell r="DR950" t="str">
            <v/>
          </cell>
          <cell r="DS950" t="str">
            <v/>
          </cell>
          <cell r="DT950" t="str">
            <v/>
          </cell>
          <cell r="DU950" t="str">
            <v/>
          </cell>
          <cell r="DV950" t="str">
            <v/>
          </cell>
          <cell r="DW950" t="str">
            <v/>
          </cell>
          <cell r="DX950" t="str">
            <v/>
          </cell>
          <cell r="DY950" t="str">
            <v/>
          </cell>
          <cell r="DZ950" t="str">
            <v/>
          </cell>
          <cell r="EA950" t="str">
            <v/>
          </cell>
          <cell r="EB950" t="str">
            <v/>
          </cell>
          <cell r="EC950" t="str">
            <v/>
          </cell>
          <cell r="ED950" t="str">
            <v/>
          </cell>
          <cell r="EE950" t="str">
            <v/>
          </cell>
          <cell r="EF950" t="str">
            <v/>
          </cell>
          <cell r="EG950" t="str">
            <v/>
          </cell>
          <cell r="EH950" t="str">
            <v/>
          </cell>
          <cell r="EI950" t="str">
            <v/>
          </cell>
          <cell r="EJ950" t="str">
            <v/>
          </cell>
          <cell r="EK950" t="str">
            <v/>
          </cell>
          <cell r="EL950" t="str">
            <v/>
          </cell>
          <cell r="EM950" t="str">
            <v/>
          </cell>
          <cell r="EN950" t="str">
            <v/>
          </cell>
          <cell r="EO950" t="str">
            <v/>
          </cell>
          <cell r="EP950" t="str">
            <v/>
          </cell>
          <cell r="EQ950" t="str">
            <v/>
          </cell>
          <cell r="ER950" t="str">
            <v/>
          </cell>
          <cell r="ES950" t="str">
            <v/>
          </cell>
          <cell r="ET950" t="str">
            <v/>
          </cell>
          <cell r="EU950" t="str">
            <v/>
          </cell>
          <cell r="EV950" t="str">
            <v/>
          </cell>
          <cell r="EW950" t="str">
            <v/>
          </cell>
          <cell r="EX950" t="str">
            <v/>
          </cell>
          <cell r="EY950" t="str">
            <v/>
          </cell>
          <cell r="EZ950" t="str">
            <v/>
          </cell>
          <cell r="FA950" t="str">
            <v/>
          </cell>
          <cell r="FB950" t="str">
            <v/>
          </cell>
          <cell r="FC950" t="str">
            <v/>
          </cell>
          <cell r="FD950" t="str">
            <v/>
          </cell>
          <cell r="FE950" t="str">
            <v/>
          </cell>
          <cell r="FF950" t="str">
            <v/>
          </cell>
          <cell r="FG950" t="str">
            <v/>
          </cell>
          <cell r="FH950" t="str">
            <v/>
          </cell>
          <cell r="FI950" t="str">
            <v/>
          </cell>
          <cell r="FJ950" t="str">
            <v/>
          </cell>
          <cell r="FK950" t="str">
            <v/>
          </cell>
          <cell r="FL950" t="str">
            <v/>
          </cell>
          <cell r="FM950" t="str">
            <v/>
          </cell>
          <cell r="FN950" t="str">
            <v/>
          </cell>
          <cell r="FO950" t="str">
            <v/>
          </cell>
          <cell r="FP950" t="str">
            <v/>
          </cell>
          <cell r="FQ950" t="str">
            <v/>
          </cell>
          <cell r="FR950" t="str">
            <v/>
          </cell>
          <cell r="FS950" t="str">
            <v/>
          </cell>
          <cell r="FT950" t="str">
            <v/>
          </cell>
          <cell r="FU950" t="str">
            <v/>
          </cell>
          <cell r="FV950" t="str">
            <v/>
          </cell>
          <cell r="FW950" t="str">
            <v/>
          </cell>
          <cell r="FX950" t="str">
            <v/>
          </cell>
          <cell r="FY950" t="str">
            <v/>
          </cell>
          <cell r="FZ950" t="str">
            <v/>
          </cell>
          <cell r="GA950" t="str">
            <v/>
          </cell>
          <cell r="GB950" t="str">
            <v/>
          </cell>
          <cell r="GC950" t="str">
            <v/>
          </cell>
          <cell r="GD950" t="str">
            <v/>
          </cell>
          <cell r="GE950" t="str">
            <v/>
          </cell>
          <cell r="GF950" t="str">
            <v/>
          </cell>
          <cell r="GG950" t="str">
            <v/>
          </cell>
          <cell r="GH950" t="str">
            <v/>
          </cell>
          <cell r="GI950" t="str">
            <v/>
          </cell>
          <cell r="GJ950" t="str">
            <v/>
          </cell>
          <cell r="GK950" t="str">
            <v/>
          </cell>
          <cell r="GL950" t="str">
            <v/>
          </cell>
          <cell r="GM950" t="str">
            <v/>
          </cell>
          <cell r="GN950" t="str">
            <v/>
          </cell>
          <cell r="GO950" t="str">
            <v/>
          </cell>
          <cell r="GP950" t="str">
            <v/>
          </cell>
          <cell r="GQ950" t="str">
            <v/>
          </cell>
          <cell r="GR950" t="str">
            <v/>
          </cell>
          <cell r="GS950" t="str">
            <v/>
          </cell>
          <cell r="GT950" t="str">
            <v/>
          </cell>
          <cell r="GU950" t="str">
            <v/>
          </cell>
          <cell r="GV950" t="str">
            <v/>
          </cell>
          <cell r="GW950" t="str">
            <v/>
          </cell>
          <cell r="GX950" t="str">
            <v/>
          </cell>
          <cell r="GY950" t="str">
            <v/>
          </cell>
          <cell r="GZ950" t="str">
            <v/>
          </cell>
          <cell r="HA950" t="str">
            <v/>
          </cell>
          <cell r="HB950" t="str">
            <v/>
          </cell>
          <cell r="HC950" t="str">
            <v/>
          </cell>
          <cell r="HD950" t="str">
            <v/>
          </cell>
          <cell r="HE950" t="str">
            <v/>
          </cell>
          <cell r="HF950" t="str">
            <v/>
          </cell>
          <cell r="HG950" t="str">
            <v/>
          </cell>
          <cell r="HH950" t="str">
            <v/>
          </cell>
          <cell r="HI950" t="str">
            <v/>
          </cell>
          <cell r="HJ950" t="str">
            <v/>
          </cell>
          <cell r="HK950" t="str">
            <v/>
          </cell>
          <cell r="HL950" t="str">
            <v/>
          </cell>
          <cell r="HM950" t="str">
            <v/>
          </cell>
          <cell r="HN950" t="str">
            <v/>
          </cell>
          <cell r="HO950" t="str">
            <v/>
          </cell>
          <cell r="HP950" t="str">
            <v/>
          </cell>
          <cell r="HQ950" t="str">
            <v/>
          </cell>
          <cell r="HR950" t="str">
            <v/>
          </cell>
          <cell r="HS950" t="str">
            <v/>
          </cell>
          <cell r="HT950" t="str">
            <v/>
          </cell>
          <cell r="HU950" t="str">
            <v/>
          </cell>
          <cell r="HV950" t="str">
            <v/>
          </cell>
          <cell r="HW950" t="str">
            <v/>
          </cell>
          <cell r="HX950" t="str">
            <v/>
          </cell>
          <cell r="HY950" t="str">
            <v/>
          </cell>
          <cell r="HZ950" t="str">
            <v/>
          </cell>
          <cell r="IA950" t="str">
            <v/>
          </cell>
          <cell r="IB950" t="str">
            <v/>
          </cell>
          <cell r="IC950" t="str">
            <v/>
          </cell>
          <cell r="ID950" t="str">
            <v/>
          </cell>
        </row>
        <row r="951">
          <cell r="A951" t="str">
            <v/>
          </cell>
          <cell r="B951" t="str">
            <v/>
          </cell>
          <cell r="C951" t="str">
            <v/>
          </cell>
          <cell r="D951" t="str">
            <v/>
          </cell>
          <cell r="E951" t="str">
            <v/>
          </cell>
          <cell r="F951" t="str">
            <v/>
          </cell>
          <cell r="G951" t="str">
            <v/>
          </cell>
          <cell r="H951" t="str">
            <v/>
          </cell>
          <cell r="I951" t="str">
            <v/>
          </cell>
          <cell r="J951" t="str">
            <v/>
          </cell>
          <cell r="K951" t="str">
            <v/>
          </cell>
          <cell r="L951" t="str">
            <v/>
          </cell>
          <cell r="M951" t="str">
            <v/>
          </cell>
          <cell r="N951" t="str">
            <v/>
          </cell>
          <cell r="O951" t="str">
            <v/>
          </cell>
          <cell r="P951" t="str">
            <v/>
          </cell>
          <cell r="Q951" t="str">
            <v/>
          </cell>
          <cell r="R951" t="str">
            <v/>
          </cell>
          <cell r="S951" t="str">
            <v/>
          </cell>
          <cell r="T951" t="str">
            <v/>
          </cell>
          <cell r="U951" t="str">
            <v/>
          </cell>
          <cell r="V951" t="str">
            <v/>
          </cell>
          <cell r="W951" t="str">
            <v/>
          </cell>
          <cell r="X951" t="str">
            <v/>
          </cell>
          <cell r="Y951" t="str">
            <v/>
          </cell>
          <cell r="Z951" t="str">
            <v/>
          </cell>
          <cell r="AA951" t="str">
            <v/>
          </cell>
          <cell r="AB951" t="str">
            <v/>
          </cell>
          <cell r="AC951" t="str">
            <v/>
          </cell>
          <cell r="AD951" t="str">
            <v/>
          </cell>
          <cell r="AE951" t="str">
            <v/>
          </cell>
          <cell r="AF951" t="str">
            <v/>
          </cell>
          <cell r="AG951" t="str">
            <v/>
          </cell>
          <cell r="AH951" t="str">
            <v/>
          </cell>
          <cell r="AI951" t="str">
            <v/>
          </cell>
          <cell r="AJ951" t="str">
            <v/>
          </cell>
          <cell r="AK951" t="str">
            <v/>
          </cell>
          <cell r="AL951" t="str">
            <v/>
          </cell>
          <cell r="AM951" t="str">
            <v/>
          </cell>
          <cell r="AN951" t="str">
            <v/>
          </cell>
          <cell r="AO951" t="str">
            <v/>
          </cell>
          <cell r="AP951" t="str">
            <v/>
          </cell>
          <cell r="AQ951" t="str">
            <v/>
          </cell>
          <cell r="AR951" t="str">
            <v/>
          </cell>
          <cell r="AS951" t="str">
            <v/>
          </cell>
          <cell r="AT951" t="str">
            <v/>
          </cell>
          <cell r="AU951" t="str">
            <v/>
          </cell>
          <cell r="AV951" t="str">
            <v/>
          </cell>
          <cell r="AW951" t="str">
            <v/>
          </cell>
          <cell r="AX951" t="str">
            <v/>
          </cell>
          <cell r="AY951" t="str">
            <v/>
          </cell>
          <cell r="AZ951" t="str">
            <v/>
          </cell>
          <cell r="BA951" t="str">
            <v/>
          </cell>
          <cell r="BB951" t="str">
            <v/>
          </cell>
          <cell r="BC951" t="str">
            <v/>
          </cell>
          <cell r="BD951" t="str">
            <v/>
          </cell>
          <cell r="BE951" t="str">
            <v/>
          </cell>
          <cell r="BF951" t="str">
            <v/>
          </cell>
          <cell r="BG951" t="str">
            <v/>
          </cell>
          <cell r="BH951" t="str">
            <v/>
          </cell>
          <cell r="BI951" t="str">
            <v/>
          </cell>
          <cell r="BJ951" t="str">
            <v/>
          </cell>
          <cell r="BK951" t="str">
            <v/>
          </cell>
          <cell r="BL951" t="str">
            <v/>
          </cell>
          <cell r="BM951" t="str">
            <v/>
          </cell>
          <cell r="BN951" t="str">
            <v/>
          </cell>
          <cell r="BO951" t="str">
            <v/>
          </cell>
          <cell r="BP951" t="str">
            <v/>
          </cell>
          <cell r="BQ951" t="str">
            <v/>
          </cell>
          <cell r="BR951" t="str">
            <v/>
          </cell>
          <cell r="BS951" t="str">
            <v/>
          </cell>
          <cell r="BT951" t="str">
            <v/>
          </cell>
          <cell r="BU951" t="str">
            <v/>
          </cell>
          <cell r="BV951" t="str">
            <v/>
          </cell>
          <cell r="BW951" t="str">
            <v/>
          </cell>
          <cell r="BX951" t="str">
            <v/>
          </cell>
          <cell r="BY951" t="str">
            <v/>
          </cell>
          <cell r="BZ951" t="str">
            <v/>
          </cell>
          <cell r="CA951" t="str">
            <v/>
          </cell>
          <cell r="CB951" t="str">
            <v/>
          </cell>
          <cell r="CC951" t="str">
            <v/>
          </cell>
          <cell r="CD951" t="str">
            <v/>
          </cell>
          <cell r="CE951" t="str">
            <v/>
          </cell>
          <cell r="CF951" t="str">
            <v/>
          </cell>
          <cell r="CG951" t="str">
            <v/>
          </cell>
          <cell r="CH951" t="str">
            <v/>
          </cell>
          <cell r="CI951" t="str">
            <v/>
          </cell>
          <cell r="CJ951" t="str">
            <v/>
          </cell>
          <cell r="CK951" t="str">
            <v/>
          </cell>
          <cell r="CL951" t="str">
            <v/>
          </cell>
          <cell r="CM951" t="str">
            <v/>
          </cell>
          <cell r="CN951" t="str">
            <v/>
          </cell>
          <cell r="CO951" t="str">
            <v/>
          </cell>
          <cell r="CP951" t="str">
            <v/>
          </cell>
          <cell r="CQ951" t="str">
            <v/>
          </cell>
          <cell r="CR951" t="str">
            <v/>
          </cell>
          <cell r="CS951" t="str">
            <v/>
          </cell>
          <cell r="CT951" t="str">
            <v/>
          </cell>
          <cell r="CU951" t="str">
            <v/>
          </cell>
          <cell r="CV951" t="str">
            <v/>
          </cell>
          <cell r="CW951" t="str">
            <v/>
          </cell>
          <cell r="CX951" t="str">
            <v/>
          </cell>
          <cell r="CY951" t="str">
            <v/>
          </cell>
          <cell r="CZ951" t="str">
            <v/>
          </cell>
          <cell r="DA951" t="str">
            <v/>
          </cell>
          <cell r="DB951" t="str">
            <v/>
          </cell>
          <cell r="DC951" t="str">
            <v/>
          </cell>
          <cell r="DD951" t="str">
            <v/>
          </cell>
          <cell r="DE951" t="str">
            <v/>
          </cell>
          <cell r="DF951" t="str">
            <v/>
          </cell>
          <cell r="DG951" t="str">
            <v/>
          </cell>
          <cell r="DH951" t="str">
            <v/>
          </cell>
          <cell r="DI951" t="str">
            <v/>
          </cell>
          <cell r="DJ951" t="str">
            <v/>
          </cell>
          <cell r="DK951" t="str">
            <v/>
          </cell>
          <cell r="DL951" t="str">
            <v/>
          </cell>
          <cell r="DM951" t="str">
            <v/>
          </cell>
          <cell r="DN951" t="str">
            <v/>
          </cell>
          <cell r="DO951" t="str">
            <v/>
          </cell>
          <cell r="DP951" t="str">
            <v/>
          </cell>
          <cell r="DQ951" t="str">
            <v/>
          </cell>
          <cell r="DR951" t="str">
            <v/>
          </cell>
          <cell r="DS951" t="str">
            <v/>
          </cell>
          <cell r="DT951" t="str">
            <v/>
          </cell>
          <cell r="DU951" t="str">
            <v/>
          </cell>
          <cell r="DV951" t="str">
            <v/>
          </cell>
          <cell r="DW951" t="str">
            <v/>
          </cell>
          <cell r="DX951" t="str">
            <v/>
          </cell>
          <cell r="DY951" t="str">
            <v/>
          </cell>
          <cell r="DZ951" t="str">
            <v/>
          </cell>
          <cell r="EA951" t="str">
            <v/>
          </cell>
          <cell r="EB951" t="str">
            <v/>
          </cell>
          <cell r="EC951" t="str">
            <v/>
          </cell>
          <cell r="ED951" t="str">
            <v/>
          </cell>
          <cell r="EE951" t="str">
            <v/>
          </cell>
          <cell r="EF951" t="str">
            <v/>
          </cell>
          <cell r="EG951" t="str">
            <v/>
          </cell>
          <cell r="EH951" t="str">
            <v/>
          </cell>
          <cell r="EI951" t="str">
            <v/>
          </cell>
          <cell r="EJ951" t="str">
            <v/>
          </cell>
          <cell r="EK951" t="str">
            <v/>
          </cell>
          <cell r="EL951" t="str">
            <v/>
          </cell>
          <cell r="EM951" t="str">
            <v/>
          </cell>
          <cell r="EN951" t="str">
            <v/>
          </cell>
          <cell r="EO951" t="str">
            <v/>
          </cell>
          <cell r="EP951" t="str">
            <v/>
          </cell>
          <cell r="EQ951" t="str">
            <v/>
          </cell>
          <cell r="ER951" t="str">
            <v/>
          </cell>
          <cell r="ES951" t="str">
            <v/>
          </cell>
          <cell r="ET951" t="str">
            <v/>
          </cell>
          <cell r="EU951" t="str">
            <v/>
          </cell>
          <cell r="EV951" t="str">
            <v/>
          </cell>
          <cell r="EW951" t="str">
            <v/>
          </cell>
          <cell r="EX951" t="str">
            <v/>
          </cell>
          <cell r="EY951" t="str">
            <v/>
          </cell>
          <cell r="EZ951" t="str">
            <v/>
          </cell>
          <cell r="FA951" t="str">
            <v/>
          </cell>
          <cell r="FB951" t="str">
            <v/>
          </cell>
          <cell r="FC951" t="str">
            <v/>
          </cell>
          <cell r="FD951" t="str">
            <v/>
          </cell>
          <cell r="FE951" t="str">
            <v/>
          </cell>
          <cell r="FF951" t="str">
            <v/>
          </cell>
          <cell r="FG951" t="str">
            <v/>
          </cell>
          <cell r="FH951" t="str">
            <v/>
          </cell>
          <cell r="FI951" t="str">
            <v/>
          </cell>
          <cell r="FJ951" t="str">
            <v/>
          </cell>
          <cell r="FK951" t="str">
            <v/>
          </cell>
          <cell r="FL951" t="str">
            <v/>
          </cell>
          <cell r="FM951" t="str">
            <v/>
          </cell>
          <cell r="FN951" t="str">
            <v/>
          </cell>
          <cell r="FO951" t="str">
            <v/>
          </cell>
          <cell r="FP951" t="str">
            <v/>
          </cell>
          <cell r="FQ951" t="str">
            <v/>
          </cell>
          <cell r="FR951" t="str">
            <v/>
          </cell>
          <cell r="FS951" t="str">
            <v/>
          </cell>
          <cell r="FT951" t="str">
            <v/>
          </cell>
          <cell r="FU951" t="str">
            <v/>
          </cell>
          <cell r="FV951" t="str">
            <v/>
          </cell>
          <cell r="FW951" t="str">
            <v/>
          </cell>
          <cell r="FX951" t="str">
            <v/>
          </cell>
          <cell r="FY951" t="str">
            <v/>
          </cell>
          <cell r="FZ951" t="str">
            <v/>
          </cell>
          <cell r="GA951" t="str">
            <v/>
          </cell>
          <cell r="GB951" t="str">
            <v/>
          </cell>
          <cell r="GC951" t="str">
            <v/>
          </cell>
          <cell r="GD951" t="str">
            <v/>
          </cell>
          <cell r="GE951" t="str">
            <v/>
          </cell>
          <cell r="GF951" t="str">
            <v/>
          </cell>
          <cell r="GG951" t="str">
            <v/>
          </cell>
          <cell r="GH951" t="str">
            <v/>
          </cell>
          <cell r="GI951" t="str">
            <v/>
          </cell>
          <cell r="GJ951" t="str">
            <v/>
          </cell>
          <cell r="GK951" t="str">
            <v/>
          </cell>
          <cell r="GL951" t="str">
            <v/>
          </cell>
          <cell r="GM951" t="str">
            <v/>
          </cell>
          <cell r="GN951" t="str">
            <v/>
          </cell>
          <cell r="GO951" t="str">
            <v/>
          </cell>
          <cell r="GP951" t="str">
            <v/>
          </cell>
          <cell r="GQ951" t="str">
            <v/>
          </cell>
          <cell r="GR951" t="str">
            <v/>
          </cell>
          <cell r="GS951" t="str">
            <v/>
          </cell>
          <cell r="GT951" t="str">
            <v/>
          </cell>
          <cell r="GU951" t="str">
            <v/>
          </cell>
          <cell r="GV951" t="str">
            <v/>
          </cell>
          <cell r="GW951" t="str">
            <v/>
          </cell>
          <cell r="GX951" t="str">
            <v/>
          </cell>
          <cell r="GY951" t="str">
            <v/>
          </cell>
          <cell r="GZ951" t="str">
            <v/>
          </cell>
          <cell r="HA951" t="str">
            <v/>
          </cell>
          <cell r="HB951" t="str">
            <v/>
          </cell>
          <cell r="HC951" t="str">
            <v/>
          </cell>
          <cell r="HD951" t="str">
            <v/>
          </cell>
          <cell r="HE951" t="str">
            <v/>
          </cell>
          <cell r="HF951" t="str">
            <v/>
          </cell>
          <cell r="HG951" t="str">
            <v/>
          </cell>
          <cell r="HH951" t="str">
            <v/>
          </cell>
          <cell r="HI951" t="str">
            <v/>
          </cell>
          <cell r="HJ951" t="str">
            <v/>
          </cell>
          <cell r="HK951" t="str">
            <v/>
          </cell>
          <cell r="HL951" t="str">
            <v/>
          </cell>
          <cell r="HM951" t="str">
            <v/>
          </cell>
          <cell r="HN951" t="str">
            <v/>
          </cell>
          <cell r="HO951" t="str">
            <v/>
          </cell>
          <cell r="HP951" t="str">
            <v/>
          </cell>
          <cell r="HQ951" t="str">
            <v/>
          </cell>
          <cell r="HR951" t="str">
            <v/>
          </cell>
          <cell r="HS951" t="str">
            <v/>
          </cell>
          <cell r="HT951" t="str">
            <v/>
          </cell>
          <cell r="HU951" t="str">
            <v/>
          </cell>
          <cell r="HV951" t="str">
            <v/>
          </cell>
          <cell r="HW951" t="str">
            <v/>
          </cell>
          <cell r="HX951" t="str">
            <v/>
          </cell>
          <cell r="HY951" t="str">
            <v/>
          </cell>
          <cell r="HZ951" t="str">
            <v/>
          </cell>
          <cell r="IA951" t="str">
            <v/>
          </cell>
          <cell r="IB951" t="str">
            <v/>
          </cell>
          <cell r="IC951" t="str">
            <v/>
          </cell>
          <cell r="ID951" t="str">
            <v/>
          </cell>
        </row>
        <row r="952">
          <cell r="A952" t="str">
            <v/>
          </cell>
          <cell r="B952" t="str">
            <v/>
          </cell>
          <cell r="C952" t="str">
            <v/>
          </cell>
          <cell r="D952" t="str">
            <v/>
          </cell>
          <cell r="E952" t="str">
            <v/>
          </cell>
          <cell r="F952" t="str">
            <v/>
          </cell>
          <cell r="G952" t="str">
            <v/>
          </cell>
          <cell r="H952" t="str">
            <v/>
          </cell>
          <cell r="I952" t="str">
            <v/>
          </cell>
          <cell r="J952" t="str">
            <v/>
          </cell>
          <cell r="K952" t="str">
            <v/>
          </cell>
          <cell r="L952" t="str">
            <v/>
          </cell>
          <cell r="M952" t="str">
            <v/>
          </cell>
          <cell r="N952" t="str">
            <v/>
          </cell>
          <cell r="O952" t="str">
            <v/>
          </cell>
          <cell r="P952" t="str">
            <v/>
          </cell>
          <cell r="Q952" t="str">
            <v/>
          </cell>
          <cell r="R952" t="str">
            <v/>
          </cell>
          <cell r="S952" t="str">
            <v/>
          </cell>
          <cell r="T952" t="str">
            <v/>
          </cell>
          <cell r="U952" t="str">
            <v/>
          </cell>
          <cell r="V952" t="str">
            <v/>
          </cell>
          <cell r="W952" t="str">
            <v/>
          </cell>
          <cell r="X952" t="str">
            <v/>
          </cell>
          <cell r="Y952" t="str">
            <v/>
          </cell>
          <cell r="Z952" t="str">
            <v/>
          </cell>
          <cell r="AA952" t="str">
            <v/>
          </cell>
          <cell r="AB952" t="str">
            <v/>
          </cell>
          <cell r="AC952" t="str">
            <v/>
          </cell>
          <cell r="AD952" t="str">
            <v/>
          </cell>
          <cell r="AE952" t="str">
            <v/>
          </cell>
          <cell r="AF952" t="str">
            <v/>
          </cell>
          <cell r="AG952" t="str">
            <v/>
          </cell>
          <cell r="AH952" t="str">
            <v/>
          </cell>
          <cell r="AI952" t="str">
            <v/>
          </cell>
          <cell r="AJ952" t="str">
            <v/>
          </cell>
          <cell r="AK952" t="str">
            <v/>
          </cell>
          <cell r="AL952" t="str">
            <v/>
          </cell>
          <cell r="AM952" t="str">
            <v/>
          </cell>
          <cell r="AN952" t="str">
            <v/>
          </cell>
          <cell r="AO952" t="str">
            <v/>
          </cell>
          <cell r="AP952" t="str">
            <v/>
          </cell>
          <cell r="AQ952" t="str">
            <v/>
          </cell>
          <cell r="AR952" t="str">
            <v/>
          </cell>
          <cell r="AS952" t="str">
            <v/>
          </cell>
          <cell r="AT952" t="str">
            <v/>
          </cell>
          <cell r="AU952" t="str">
            <v/>
          </cell>
          <cell r="AV952" t="str">
            <v/>
          </cell>
          <cell r="AW952" t="str">
            <v/>
          </cell>
          <cell r="AX952" t="str">
            <v/>
          </cell>
          <cell r="AY952" t="str">
            <v/>
          </cell>
          <cell r="AZ952" t="str">
            <v/>
          </cell>
          <cell r="BA952" t="str">
            <v/>
          </cell>
          <cell r="BB952" t="str">
            <v/>
          </cell>
          <cell r="BC952" t="str">
            <v/>
          </cell>
          <cell r="BD952" t="str">
            <v/>
          </cell>
          <cell r="BE952" t="str">
            <v/>
          </cell>
          <cell r="BF952" t="str">
            <v/>
          </cell>
          <cell r="BG952" t="str">
            <v/>
          </cell>
          <cell r="BH952" t="str">
            <v/>
          </cell>
          <cell r="BI952" t="str">
            <v/>
          </cell>
          <cell r="BJ952" t="str">
            <v/>
          </cell>
          <cell r="BK952" t="str">
            <v/>
          </cell>
          <cell r="BL952" t="str">
            <v/>
          </cell>
          <cell r="BM952" t="str">
            <v/>
          </cell>
          <cell r="BN952" t="str">
            <v/>
          </cell>
          <cell r="BO952" t="str">
            <v/>
          </cell>
          <cell r="BP952" t="str">
            <v/>
          </cell>
          <cell r="BQ952" t="str">
            <v/>
          </cell>
          <cell r="BR952" t="str">
            <v/>
          </cell>
          <cell r="BS952" t="str">
            <v/>
          </cell>
          <cell r="BT952" t="str">
            <v/>
          </cell>
          <cell r="BU952" t="str">
            <v/>
          </cell>
          <cell r="BV952" t="str">
            <v/>
          </cell>
          <cell r="BW952" t="str">
            <v/>
          </cell>
          <cell r="BX952" t="str">
            <v/>
          </cell>
          <cell r="BY952" t="str">
            <v/>
          </cell>
          <cell r="BZ952" t="str">
            <v/>
          </cell>
          <cell r="CA952" t="str">
            <v/>
          </cell>
          <cell r="CB952" t="str">
            <v/>
          </cell>
          <cell r="CC952" t="str">
            <v/>
          </cell>
          <cell r="CD952" t="str">
            <v/>
          </cell>
          <cell r="CE952" t="str">
            <v/>
          </cell>
          <cell r="CF952" t="str">
            <v/>
          </cell>
          <cell r="CG952" t="str">
            <v/>
          </cell>
          <cell r="CH952" t="str">
            <v/>
          </cell>
          <cell r="CI952" t="str">
            <v/>
          </cell>
          <cell r="CJ952" t="str">
            <v/>
          </cell>
          <cell r="CK952" t="str">
            <v/>
          </cell>
          <cell r="CL952" t="str">
            <v/>
          </cell>
          <cell r="CM952" t="str">
            <v/>
          </cell>
          <cell r="CN952" t="str">
            <v/>
          </cell>
          <cell r="CO952" t="str">
            <v/>
          </cell>
          <cell r="CP952" t="str">
            <v/>
          </cell>
          <cell r="CQ952" t="str">
            <v/>
          </cell>
          <cell r="CR952" t="str">
            <v/>
          </cell>
          <cell r="CS952" t="str">
            <v/>
          </cell>
          <cell r="CT952" t="str">
            <v/>
          </cell>
          <cell r="CU952" t="str">
            <v/>
          </cell>
          <cell r="CV952" t="str">
            <v/>
          </cell>
          <cell r="CW952" t="str">
            <v/>
          </cell>
          <cell r="CX952" t="str">
            <v/>
          </cell>
          <cell r="CY952" t="str">
            <v/>
          </cell>
          <cell r="CZ952" t="str">
            <v/>
          </cell>
          <cell r="DA952" t="str">
            <v/>
          </cell>
          <cell r="DB952" t="str">
            <v/>
          </cell>
          <cell r="DC952" t="str">
            <v/>
          </cell>
          <cell r="DD952" t="str">
            <v/>
          </cell>
          <cell r="DE952" t="str">
            <v/>
          </cell>
          <cell r="DF952" t="str">
            <v/>
          </cell>
          <cell r="DG952" t="str">
            <v/>
          </cell>
          <cell r="DH952" t="str">
            <v/>
          </cell>
          <cell r="DI952" t="str">
            <v/>
          </cell>
          <cell r="DJ952" t="str">
            <v/>
          </cell>
          <cell r="DK952" t="str">
            <v/>
          </cell>
          <cell r="DL952" t="str">
            <v/>
          </cell>
          <cell r="DM952" t="str">
            <v/>
          </cell>
          <cell r="DN952" t="str">
            <v/>
          </cell>
          <cell r="DO952" t="str">
            <v/>
          </cell>
          <cell r="DP952" t="str">
            <v/>
          </cell>
          <cell r="DQ952" t="str">
            <v/>
          </cell>
          <cell r="DR952" t="str">
            <v/>
          </cell>
          <cell r="DS952" t="str">
            <v/>
          </cell>
          <cell r="DT952" t="str">
            <v/>
          </cell>
          <cell r="DU952" t="str">
            <v/>
          </cell>
          <cell r="DV952" t="str">
            <v/>
          </cell>
          <cell r="DW952" t="str">
            <v/>
          </cell>
          <cell r="DX952" t="str">
            <v/>
          </cell>
          <cell r="DY952" t="str">
            <v/>
          </cell>
          <cell r="DZ952" t="str">
            <v/>
          </cell>
          <cell r="EA952" t="str">
            <v/>
          </cell>
          <cell r="EB952" t="str">
            <v/>
          </cell>
          <cell r="EC952" t="str">
            <v/>
          </cell>
          <cell r="ED952" t="str">
            <v/>
          </cell>
          <cell r="EE952" t="str">
            <v/>
          </cell>
          <cell r="EF952" t="str">
            <v/>
          </cell>
          <cell r="EG952" t="str">
            <v/>
          </cell>
          <cell r="EH952" t="str">
            <v/>
          </cell>
          <cell r="EI952" t="str">
            <v/>
          </cell>
          <cell r="EJ952" t="str">
            <v/>
          </cell>
          <cell r="EK952" t="str">
            <v/>
          </cell>
          <cell r="EL952" t="str">
            <v/>
          </cell>
          <cell r="EM952" t="str">
            <v/>
          </cell>
          <cell r="EN952" t="str">
            <v/>
          </cell>
          <cell r="EO952" t="str">
            <v/>
          </cell>
          <cell r="EP952" t="str">
            <v/>
          </cell>
          <cell r="EQ952" t="str">
            <v/>
          </cell>
          <cell r="ER952" t="str">
            <v/>
          </cell>
          <cell r="ES952" t="str">
            <v/>
          </cell>
          <cell r="ET952" t="str">
            <v/>
          </cell>
          <cell r="EU952" t="str">
            <v/>
          </cell>
          <cell r="EV952" t="str">
            <v/>
          </cell>
          <cell r="EW952" t="str">
            <v/>
          </cell>
          <cell r="EX952" t="str">
            <v/>
          </cell>
          <cell r="EY952" t="str">
            <v/>
          </cell>
          <cell r="EZ952" t="str">
            <v/>
          </cell>
          <cell r="FA952" t="str">
            <v/>
          </cell>
          <cell r="FB952" t="str">
            <v/>
          </cell>
          <cell r="FC952" t="str">
            <v/>
          </cell>
          <cell r="FD952" t="str">
            <v/>
          </cell>
          <cell r="FE952" t="str">
            <v/>
          </cell>
          <cell r="FF952" t="str">
            <v/>
          </cell>
          <cell r="FG952" t="str">
            <v/>
          </cell>
          <cell r="FH952" t="str">
            <v/>
          </cell>
          <cell r="FI952" t="str">
            <v/>
          </cell>
          <cell r="FJ952" t="str">
            <v/>
          </cell>
          <cell r="FK952" t="str">
            <v/>
          </cell>
          <cell r="FL952" t="str">
            <v/>
          </cell>
          <cell r="FM952" t="str">
            <v/>
          </cell>
          <cell r="FN952" t="str">
            <v/>
          </cell>
          <cell r="FO952" t="str">
            <v/>
          </cell>
          <cell r="FP952" t="str">
            <v/>
          </cell>
          <cell r="FQ952" t="str">
            <v/>
          </cell>
          <cell r="FR952" t="str">
            <v/>
          </cell>
          <cell r="FS952" t="str">
            <v/>
          </cell>
          <cell r="FT952" t="str">
            <v/>
          </cell>
          <cell r="FU952" t="str">
            <v/>
          </cell>
          <cell r="FV952" t="str">
            <v/>
          </cell>
          <cell r="FW952" t="str">
            <v/>
          </cell>
          <cell r="FX952" t="str">
            <v/>
          </cell>
          <cell r="FY952" t="str">
            <v/>
          </cell>
          <cell r="FZ952" t="str">
            <v/>
          </cell>
          <cell r="GA952" t="str">
            <v/>
          </cell>
          <cell r="GB952" t="str">
            <v/>
          </cell>
          <cell r="GC952" t="str">
            <v/>
          </cell>
          <cell r="GD952" t="str">
            <v/>
          </cell>
          <cell r="GE952" t="str">
            <v/>
          </cell>
          <cell r="GF952" t="str">
            <v/>
          </cell>
          <cell r="GG952" t="str">
            <v/>
          </cell>
          <cell r="GH952" t="str">
            <v/>
          </cell>
          <cell r="GI952" t="str">
            <v/>
          </cell>
          <cell r="GJ952" t="str">
            <v/>
          </cell>
          <cell r="GK952" t="str">
            <v/>
          </cell>
          <cell r="GL952" t="str">
            <v/>
          </cell>
          <cell r="GM952" t="str">
            <v/>
          </cell>
          <cell r="GN952" t="str">
            <v/>
          </cell>
          <cell r="GO952" t="str">
            <v/>
          </cell>
          <cell r="GP952" t="str">
            <v/>
          </cell>
          <cell r="GQ952" t="str">
            <v/>
          </cell>
          <cell r="GR952" t="str">
            <v/>
          </cell>
          <cell r="GS952" t="str">
            <v/>
          </cell>
          <cell r="GT952" t="str">
            <v/>
          </cell>
          <cell r="GU952" t="str">
            <v/>
          </cell>
          <cell r="GV952" t="str">
            <v/>
          </cell>
          <cell r="GW952" t="str">
            <v/>
          </cell>
          <cell r="GX952" t="str">
            <v/>
          </cell>
          <cell r="GY952" t="str">
            <v/>
          </cell>
          <cell r="GZ952" t="str">
            <v/>
          </cell>
          <cell r="HA952" t="str">
            <v/>
          </cell>
          <cell r="HB952" t="str">
            <v/>
          </cell>
          <cell r="HC952" t="str">
            <v/>
          </cell>
          <cell r="HD952" t="str">
            <v/>
          </cell>
          <cell r="HE952" t="str">
            <v/>
          </cell>
          <cell r="HF952" t="str">
            <v/>
          </cell>
          <cell r="HG952" t="str">
            <v/>
          </cell>
          <cell r="HH952" t="str">
            <v/>
          </cell>
          <cell r="HI952" t="str">
            <v/>
          </cell>
          <cell r="HJ952" t="str">
            <v/>
          </cell>
          <cell r="HK952" t="str">
            <v/>
          </cell>
          <cell r="HL952" t="str">
            <v/>
          </cell>
          <cell r="HM952" t="str">
            <v/>
          </cell>
          <cell r="HN952" t="str">
            <v/>
          </cell>
          <cell r="HO952" t="str">
            <v/>
          </cell>
          <cell r="HP952" t="str">
            <v/>
          </cell>
          <cell r="HQ952" t="str">
            <v/>
          </cell>
          <cell r="HR952" t="str">
            <v/>
          </cell>
          <cell r="HS952" t="str">
            <v/>
          </cell>
          <cell r="HT952" t="str">
            <v/>
          </cell>
          <cell r="HU952" t="str">
            <v/>
          </cell>
          <cell r="HV952" t="str">
            <v/>
          </cell>
          <cell r="HW952" t="str">
            <v/>
          </cell>
          <cell r="HX952" t="str">
            <v/>
          </cell>
          <cell r="HY952" t="str">
            <v/>
          </cell>
          <cell r="HZ952" t="str">
            <v/>
          </cell>
          <cell r="IA952" t="str">
            <v/>
          </cell>
          <cell r="IB952" t="str">
            <v/>
          </cell>
          <cell r="IC952" t="str">
            <v/>
          </cell>
          <cell r="ID952" t="str">
            <v/>
          </cell>
        </row>
        <row r="953">
          <cell r="A953" t="str">
            <v/>
          </cell>
          <cell r="B953" t="str">
            <v/>
          </cell>
          <cell r="C953" t="str">
            <v/>
          </cell>
          <cell r="D953" t="str">
            <v/>
          </cell>
          <cell r="E953" t="str">
            <v/>
          </cell>
          <cell r="F953" t="str">
            <v/>
          </cell>
          <cell r="G953" t="str">
            <v/>
          </cell>
          <cell r="H953" t="str">
            <v/>
          </cell>
          <cell r="I953" t="str">
            <v/>
          </cell>
          <cell r="J953" t="str">
            <v/>
          </cell>
          <cell r="K953" t="str">
            <v/>
          </cell>
          <cell r="L953" t="str">
            <v/>
          </cell>
          <cell r="M953" t="str">
            <v/>
          </cell>
          <cell r="N953" t="str">
            <v/>
          </cell>
          <cell r="O953" t="str">
            <v/>
          </cell>
          <cell r="P953" t="str">
            <v/>
          </cell>
          <cell r="Q953" t="str">
            <v/>
          </cell>
          <cell r="R953" t="str">
            <v/>
          </cell>
          <cell r="S953" t="str">
            <v/>
          </cell>
          <cell r="T953" t="str">
            <v/>
          </cell>
          <cell r="U953" t="str">
            <v/>
          </cell>
          <cell r="V953" t="str">
            <v/>
          </cell>
          <cell r="W953" t="str">
            <v/>
          </cell>
          <cell r="X953" t="str">
            <v/>
          </cell>
          <cell r="Y953" t="str">
            <v/>
          </cell>
          <cell r="Z953" t="str">
            <v/>
          </cell>
          <cell r="AA953" t="str">
            <v/>
          </cell>
          <cell r="AB953" t="str">
            <v/>
          </cell>
          <cell r="AC953" t="str">
            <v/>
          </cell>
          <cell r="AD953" t="str">
            <v/>
          </cell>
          <cell r="AE953" t="str">
            <v/>
          </cell>
          <cell r="AF953" t="str">
            <v/>
          </cell>
          <cell r="AG953" t="str">
            <v/>
          </cell>
          <cell r="AH953" t="str">
            <v/>
          </cell>
          <cell r="AI953" t="str">
            <v/>
          </cell>
          <cell r="AJ953" t="str">
            <v/>
          </cell>
          <cell r="AK953" t="str">
            <v/>
          </cell>
          <cell r="AL953" t="str">
            <v/>
          </cell>
          <cell r="AM953" t="str">
            <v/>
          </cell>
          <cell r="AN953" t="str">
            <v/>
          </cell>
          <cell r="AO953" t="str">
            <v/>
          </cell>
          <cell r="AP953" t="str">
            <v/>
          </cell>
          <cell r="AQ953" t="str">
            <v/>
          </cell>
          <cell r="AR953" t="str">
            <v/>
          </cell>
          <cell r="AS953" t="str">
            <v/>
          </cell>
          <cell r="AT953" t="str">
            <v/>
          </cell>
          <cell r="AU953" t="str">
            <v/>
          </cell>
          <cell r="AV953" t="str">
            <v/>
          </cell>
          <cell r="AW953" t="str">
            <v/>
          </cell>
          <cell r="AX953" t="str">
            <v/>
          </cell>
          <cell r="AY953" t="str">
            <v/>
          </cell>
          <cell r="AZ953" t="str">
            <v/>
          </cell>
          <cell r="BA953" t="str">
            <v/>
          </cell>
          <cell r="BB953" t="str">
            <v/>
          </cell>
          <cell r="BC953" t="str">
            <v/>
          </cell>
          <cell r="BD953" t="str">
            <v/>
          </cell>
          <cell r="BE953" t="str">
            <v/>
          </cell>
          <cell r="BF953" t="str">
            <v/>
          </cell>
          <cell r="BG953" t="str">
            <v/>
          </cell>
          <cell r="BH953" t="str">
            <v/>
          </cell>
          <cell r="BI953" t="str">
            <v/>
          </cell>
          <cell r="BJ953" t="str">
            <v/>
          </cell>
          <cell r="BK953" t="str">
            <v/>
          </cell>
          <cell r="BL953" t="str">
            <v/>
          </cell>
          <cell r="BM953" t="str">
            <v/>
          </cell>
          <cell r="BN953" t="str">
            <v/>
          </cell>
          <cell r="BO953" t="str">
            <v/>
          </cell>
          <cell r="BP953" t="str">
            <v/>
          </cell>
          <cell r="BQ953" t="str">
            <v/>
          </cell>
          <cell r="BR953" t="str">
            <v/>
          </cell>
          <cell r="BS953" t="str">
            <v/>
          </cell>
          <cell r="BT953" t="str">
            <v/>
          </cell>
          <cell r="BU953" t="str">
            <v/>
          </cell>
          <cell r="BV953" t="str">
            <v/>
          </cell>
          <cell r="BW953" t="str">
            <v/>
          </cell>
          <cell r="BX953" t="str">
            <v/>
          </cell>
          <cell r="BY953" t="str">
            <v/>
          </cell>
          <cell r="BZ953" t="str">
            <v/>
          </cell>
          <cell r="CA953" t="str">
            <v/>
          </cell>
          <cell r="CB953" t="str">
            <v/>
          </cell>
          <cell r="CC953" t="str">
            <v/>
          </cell>
          <cell r="CD953" t="str">
            <v/>
          </cell>
          <cell r="CE953" t="str">
            <v/>
          </cell>
          <cell r="CF953" t="str">
            <v/>
          </cell>
          <cell r="CG953" t="str">
            <v/>
          </cell>
          <cell r="CH953" t="str">
            <v/>
          </cell>
          <cell r="CI953" t="str">
            <v/>
          </cell>
          <cell r="CJ953" t="str">
            <v/>
          </cell>
          <cell r="CK953" t="str">
            <v/>
          </cell>
          <cell r="CL953" t="str">
            <v/>
          </cell>
          <cell r="CM953" t="str">
            <v/>
          </cell>
          <cell r="CN953" t="str">
            <v/>
          </cell>
          <cell r="CO953" t="str">
            <v/>
          </cell>
          <cell r="CP953" t="str">
            <v/>
          </cell>
          <cell r="CQ953" t="str">
            <v/>
          </cell>
          <cell r="CR953" t="str">
            <v/>
          </cell>
          <cell r="CS953" t="str">
            <v/>
          </cell>
          <cell r="CT953" t="str">
            <v/>
          </cell>
          <cell r="CU953" t="str">
            <v/>
          </cell>
          <cell r="CV953" t="str">
            <v/>
          </cell>
          <cell r="CW953" t="str">
            <v/>
          </cell>
          <cell r="CX953" t="str">
            <v/>
          </cell>
          <cell r="CY953" t="str">
            <v/>
          </cell>
          <cell r="CZ953" t="str">
            <v/>
          </cell>
          <cell r="DA953" t="str">
            <v/>
          </cell>
          <cell r="DB953" t="str">
            <v/>
          </cell>
          <cell r="DC953" t="str">
            <v/>
          </cell>
          <cell r="DD953" t="str">
            <v/>
          </cell>
          <cell r="DE953" t="str">
            <v/>
          </cell>
          <cell r="DF953" t="str">
            <v/>
          </cell>
          <cell r="DG953" t="str">
            <v/>
          </cell>
          <cell r="DH953" t="str">
            <v/>
          </cell>
          <cell r="DI953" t="str">
            <v/>
          </cell>
          <cell r="DJ953" t="str">
            <v/>
          </cell>
          <cell r="DK953" t="str">
            <v/>
          </cell>
          <cell r="DL953" t="str">
            <v/>
          </cell>
          <cell r="DM953" t="str">
            <v/>
          </cell>
          <cell r="DN953" t="str">
            <v/>
          </cell>
          <cell r="DO953" t="str">
            <v/>
          </cell>
          <cell r="DP953" t="str">
            <v/>
          </cell>
          <cell r="DQ953" t="str">
            <v/>
          </cell>
          <cell r="DR953" t="str">
            <v/>
          </cell>
          <cell r="DS953" t="str">
            <v/>
          </cell>
          <cell r="DT953" t="str">
            <v/>
          </cell>
          <cell r="DU953" t="str">
            <v/>
          </cell>
          <cell r="DV953" t="str">
            <v/>
          </cell>
          <cell r="DW953" t="str">
            <v/>
          </cell>
          <cell r="DX953" t="str">
            <v/>
          </cell>
          <cell r="DY953" t="str">
            <v/>
          </cell>
          <cell r="DZ953" t="str">
            <v/>
          </cell>
          <cell r="EA953" t="str">
            <v/>
          </cell>
          <cell r="EB953" t="str">
            <v/>
          </cell>
          <cell r="EC953" t="str">
            <v/>
          </cell>
          <cell r="ED953" t="str">
            <v/>
          </cell>
          <cell r="EE953" t="str">
            <v/>
          </cell>
          <cell r="EF953" t="str">
            <v/>
          </cell>
          <cell r="EG953" t="str">
            <v/>
          </cell>
          <cell r="EH953" t="str">
            <v/>
          </cell>
          <cell r="EI953" t="str">
            <v/>
          </cell>
          <cell r="EJ953" t="str">
            <v/>
          </cell>
          <cell r="EK953" t="str">
            <v/>
          </cell>
          <cell r="EL953" t="str">
            <v/>
          </cell>
          <cell r="EM953" t="str">
            <v/>
          </cell>
          <cell r="EN953" t="str">
            <v/>
          </cell>
          <cell r="EO953" t="str">
            <v/>
          </cell>
          <cell r="EP953" t="str">
            <v/>
          </cell>
          <cell r="EQ953" t="str">
            <v/>
          </cell>
          <cell r="ER953" t="str">
            <v/>
          </cell>
          <cell r="ES953" t="str">
            <v/>
          </cell>
          <cell r="ET953" t="str">
            <v/>
          </cell>
          <cell r="EU953" t="str">
            <v/>
          </cell>
          <cell r="EV953" t="str">
            <v/>
          </cell>
          <cell r="EW953" t="str">
            <v/>
          </cell>
          <cell r="EX953" t="str">
            <v/>
          </cell>
          <cell r="EY953" t="str">
            <v/>
          </cell>
          <cell r="EZ953" t="str">
            <v/>
          </cell>
          <cell r="FA953" t="str">
            <v/>
          </cell>
          <cell r="FB953" t="str">
            <v/>
          </cell>
          <cell r="FC953" t="str">
            <v/>
          </cell>
          <cell r="FD953" t="str">
            <v/>
          </cell>
          <cell r="FE953" t="str">
            <v/>
          </cell>
          <cell r="FF953" t="str">
            <v/>
          </cell>
          <cell r="FG953" t="str">
            <v/>
          </cell>
          <cell r="FH953" t="str">
            <v/>
          </cell>
          <cell r="FI953" t="str">
            <v/>
          </cell>
          <cell r="FJ953" t="str">
            <v/>
          </cell>
          <cell r="FK953" t="str">
            <v/>
          </cell>
          <cell r="FL953" t="str">
            <v/>
          </cell>
          <cell r="FM953" t="str">
            <v/>
          </cell>
          <cell r="FN953" t="str">
            <v/>
          </cell>
          <cell r="FO953" t="str">
            <v/>
          </cell>
          <cell r="FP953" t="str">
            <v/>
          </cell>
          <cell r="FQ953" t="str">
            <v/>
          </cell>
          <cell r="FR953" t="str">
            <v/>
          </cell>
          <cell r="FS953" t="str">
            <v/>
          </cell>
          <cell r="FT953" t="str">
            <v/>
          </cell>
          <cell r="FU953" t="str">
            <v/>
          </cell>
          <cell r="FV953" t="str">
            <v/>
          </cell>
          <cell r="FW953" t="str">
            <v/>
          </cell>
          <cell r="FX953" t="str">
            <v/>
          </cell>
          <cell r="FY953" t="str">
            <v/>
          </cell>
          <cell r="FZ953" t="str">
            <v/>
          </cell>
          <cell r="GA953" t="str">
            <v/>
          </cell>
          <cell r="GB953" t="str">
            <v/>
          </cell>
          <cell r="GC953" t="str">
            <v/>
          </cell>
          <cell r="GD953" t="str">
            <v/>
          </cell>
          <cell r="GE953" t="str">
            <v/>
          </cell>
          <cell r="GF953" t="str">
            <v/>
          </cell>
          <cell r="GG953" t="str">
            <v/>
          </cell>
          <cell r="GH953" t="str">
            <v/>
          </cell>
          <cell r="GI953" t="str">
            <v/>
          </cell>
          <cell r="GJ953" t="str">
            <v/>
          </cell>
          <cell r="GK953" t="str">
            <v/>
          </cell>
          <cell r="GL953" t="str">
            <v/>
          </cell>
          <cell r="GM953" t="str">
            <v/>
          </cell>
          <cell r="GN953" t="str">
            <v/>
          </cell>
          <cell r="GO953" t="str">
            <v/>
          </cell>
          <cell r="GP953" t="str">
            <v/>
          </cell>
          <cell r="GQ953" t="str">
            <v/>
          </cell>
          <cell r="GR953" t="str">
            <v/>
          </cell>
          <cell r="GS953" t="str">
            <v/>
          </cell>
          <cell r="GT953" t="str">
            <v/>
          </cell>
          <cell r="GU953" t="str">
            <v/>
          </cell>
          <cell r="GV953" t="str">
            <v/>
          </cell>
          <cell r="GW953" t="str">
            <v/>
          </cell>
          <cell r="GX953" t="str">
            <v/>
          </cell>
          <cell r="GY953" t="str">
            <v/>
          </cell>
          <cell r="GZ953" t="str">
            <v/>
          </cell>
          <cell r="HA953" t="str">
            <v/>
          </cell>
          <cell r="HB953" t="str">
            <v/>
          </cell>
          <cell r="HC953" t="str">
            <v/>
          </cell>
          <cell r="HD953" t="str">
            <v/>
          </cell>
          <cell r="HE953" t="str">
            <v/>
          </cell>
          <cell r="HF953" t="str">
            <v/>
          </cell>
          <cell r="HG953" t="str">
            <v/>
          </cell>
          <cell r="HH953" t="str">
            <v/>
          </cell>
          <cell r="HI953" t="str">
            <v/>
          </cell>
          <cell r="HJ953" t="str">
            <v/>
          </cell>
          <cell r="HK953" t="str">
            <v/>
          </cell>
          <cell r="HL953" t="str">
            <v/>
          </cell>
          <cell r="HM953" t="str">
            <v/>
          </cell>
          <cell r="HN953" t="str">
            <v/>
          </cell>
          <cell r="HO953" t="str">
            <v/>
          </cell>
          <cell r="HP953" t="str">
            <v/>
          </cell>
          <cell r="HQ953" t="str">
            <v/>
          </cell>
          <cell r="HR953" t="str">
            <v/>
          </cell>
          <cell r="HS953" t="str">
            <v/>
          </cell>
          <cell r="HT953" t="str">
            <v/>
          </cell>
          <cell r="HU953" t="str">
            <v/>
          </cell>
          <cell r="HV953" t="str">
            <v/>
          </cell>
          <cell r="HW953" t="str">
            <v/>
          </cell>
          <cell r="HX953" t="str">
            <v/>
          </cell>
          <cell r="HY953" t="str">
            <v/>
          </cell>
          <cell r="HZ953" t="str">
            <v/>
          </cell>
          <cell r="IA953" t="str">
            <v/>
          </cell>
          <cell r="IB953" t="str">
            <v/>
          </cell>
          <cell r="IC953" t="str">
            <v/>
          </cell>
          <cell r="ID953" t="str">
            <v/>
          </cell>
        </row>
        <row r="954">
          <cell r="A954" t="str">
            <v/>
          </cell>
          <cell r="B954" t="str">
            <v/>
          </cell>
          <cell r="C954" t="str">
            <v/>
          </cell>
          <cell r="D954" t="str">
            <v/>
          </cell>
          <cell r="E954" t="str">
            <v/>
          </cell>
          <cell r="F954" t="str">
            <v/>
          </cell>
          <cell r="G954" t="str">
            <v/>
          </cell>
          <cell r="H954" t="str">
            <v/>
          </cell>
          <cell r="I954" t="str">
            <v/>
          </cell>
          <cell r="J954" t="str">
            <v/>
          </cell>
          <cell r="K954" t="str">
            <v/>
          </cell>
          <cell r="L954" t="str">
            <v/>
          </cell>
          <cell r="M954" t="str">
            <v/>
          </cell>
          <cell r="N954" t="str">
            <v/>
          </cell>
          <cell r="O954" t="str">
            <v/>
          </cell>
          <cell r="P954" t="str">
            <v/>
          </cell>
          <cell r="Q954" t="str">
            <v/>
          </cell>
          <cell r="R954" t="str">
            <v/>
          </cell>
          <cell r="S954" t="str">
            <v/>
          </cell>
          <cell r="T954" t="str">
            <v/>
          </cell>
          <cell r="U954" t="str">
            <v/>
          </cell>
          <cell r="V954" t="str">
            <v/>
          </cell>
          <cell r="W954" t="str">
            <v/>
          </cell>
          <cell r="X954" t="str">
            <v/>
          </cell>
          <cell r="Y954" t="str">
            <v/>
          </cell>
          <cell r="Z954" t="str">
            <v/>
          </cell>
          <cell r="AA954" t="str">
            <v/>
          </cell>
          <cell r="AB954" t="str">
            <v/>
          </cell>
          <cell r="AC954" t="str">
            <v/>
          </cell>
          <cell r="AD954" t="str">
            <v/>
          </cell>
          <cell r="AE954" t="str">
            <v/>
          </cell>
          <cell r="AF954" t="str">
            <v/>
          </cell>
          <cell r="AG954" t="str">
            <v/>
          </cell>
          <cell r="AH954" t="str">
            <v/>
          </cell>
          <cell r="AI954" t="str">
            <v/>
          </cell>
          <cell r="AJ954" t="str">
            <v/>
          </cell>
          <cell r="AK954" t="str">
            <v/>
          </cell>
          <cell r="AL954" t="str">
            <v/>
          </cell>
          <cell r="AM954" t="str">
            <v/>
          </cell>
          <cell r="AN954" t="str">
            <v/>
          </cell>
          <cell r="AO954" t="str">
            <v/>
          </cell>
          <cell r="AP954" t="str">
            <v/>
          </cell>
          <cell r="AQ954" t="str">
            <v/>
          </cell>
          <cell r="AR954" t="str">
            <v/>
          </cell>
          <cell r="AS954" t="str">
            <v/>
          </cell>
          <cell r="AT954" t="str">
            <v/>
          </cell>
          <cell r="AU954" t="str">
            <v/>
          </cell>
          <cell r="AV954" t="str">
            <v/>
          </cell>
          <cell r="AW954" t="str">
            <v/>
          </cell>
          <cell r="AX954" t="str">
            <v/>
          </cell>
          <cell r="AY954" t="str">
            <v/>
          </cell>
          <cell r="AZ954" t="str">
            <v/>
          </cell>
          <cell r="BA954" t="str">
            <v/>
          </cell>
          <cell r="BB954" t="str">
            <v/>
          </cell>
          <cell r="BC954" t="str">
            <v/>
          </cell>
          <cell r="BD954" t="str">
            <v/>
          </cell>
          <cell r="BE954" t="str">
            <v/>
          </cell>
          <cell r="BF954" t="str">
            <v/>
          </cell>
          <cell r="BG954" t="str">
            <v/>
          </cell>
          <cell r="BH954" t="str">
            <v/>
          </cell>
          <cell r="BI954" t="str">
            <v/>
          </cell>
          <cell r="BJ954" t="str">
            <v/>
          </cell>
          <cell r="BK954" t="str">
            <v/>
          </cell>
          <cell r="BL954" t="str">
            <v/>
          </cell>
          <cell r="BM954" t="str">
            <v/>
          </cell>
          <cell r="BN954" t="str">
            <v/>
          </cell>
          <cell r="BO954" t="str">
            <v/>
          </cell>
          <cell r="BP954" t="str">
            <v/>
          </cell>
          <cell r="BQ954" t="str">
            <v/>
          </cell>
          <cell r="BR954" t="str">
            <v/>
          </cell>
          <cell r="BS954" t="str">
            <v/>
          </cell>
          <cell r="BT954" t="str">
            <v/>
          </cell>
          <cell r="BU954" t="str">
            <v/>
          </cell>
          <cell r="BV954" t="str">
            <v/>
          </cell>
          <cell r="BW954" t="str">
            <v/>
          </cell>
          <cell r="BX954" t="str">
            <v/>
          </cell>
          <cell r="BY954" t="str">
            <v/>
          </cell>
          <cell r="BZ954" t="str">
            <v/>
          </cell>
          <cell r="CA954" t="str">
            <v/>
          </cell>
          <cell r="CB954" t="str">
            <v/>
          </cell>
          <cell r="CC954" t="str">
            <v/>
          </cell>
          <cell r="CD954" t="str">
            <v/>
          </cell>
          <cell r="CE954" t="str">
            <v/>
          </cell>
          <cell r="CF954" t="str">
            <v/>
          </cell>
          <cell r="CG954" t="str">
            <v/>
          </cell>
          <cell r="CH954" t="str">
            <v/>
          </cell>
          <cell r="CI954" t="str">
            <v/>
          </cell>
          <cell r="CJ954" t="str">
            <v/>
          </cell>
          <cell r="CK954" t="str">
            <v/>
          </cell>
          <cell r="CL954" t="str">
            <v/>
          </cell>
          <cell r="CM954" t="str">
            <v/>
          </cell>
          <cell r="CN954" t="str">
            <v/>
          </cell>
          <cell r="CO954" t="str">
            <v/>
          </cell>
          <cell r="CP954" t="str">
            <v/>
          </cell>
          <cell r="CQ954" t="str">
            <v/>
          </cell>
          <cell r="CR954" t="str">
            <v/>
          </cell>
          <cell r="CS954" t="str">
            <v/>
          </cell>
          <cell r="CT954" t="str">
            <v/>
          </cell>
          <cell r="CU954" t="str">
            <v/>
          </cell>
          <cell r="CV954" t="str">
            <v/>
          </cell>
          <cell r="CW954" t="str">
            <v/>
          </cell>
          <cell r="CX954" t="str">
            <v/>
          </cell>
          <cell r="CY954" t="str">
            <v/>
          </cell>
          <cell r="CZ954" t="str">
            <v/>
          </cell>
          <cell r="DA954" t="str">
            <v/>
          </cell>
          <cell r="DB954" t="str">
            <v/>
          </cell>
          <cell r="DC954" t="str">
            <v/>
          </cell>
          <cell r="DD954" t="str">
            <v/>
          </cell>
          <cell r="DE954" t="str">
            <v/>
          </cell>
          <cell r="DF954" t="str">
            <v/>
          </cell>
          <cell r="DG954" t="str">
            <v/>
          </cell>
          <cell r="DH954" t="str">
            <v/>
          </cell>
          <cell r="DI954" t="str">
            <v/>
          </cell>
          <cell r="DJ954" t="str">
            <v/>
          </cell>
          <cell r="DK954" t="str">
            <v/>
          </cell>
          <cell r="DL954" t="str">
            <v/>
          </cell>
          <cell r="DM954" t="str">
            <v/>
          </cell>
          <cell r="DN954" t="str">
            <v/>
          </cell>
          <cell r="DO954" t="str">
            <v/>
          </cell>
          <cell r="DP954" t="str">
            <v/>
          </cell>
          <cell r="DQ954" t="str">
            <v/>
          </cell>
          <cell r="DR954" t="str">
            <v/>
          </cell>
          <cell r="DS954" t="str">
            <v/>
          </cell>
          <cell r="DT954" t="str">
            <v/>
          </cell>
          <cell r="DU954" t="str">
            <v/>
          </cell>
          <cell r="DV954" t="str">
            <v/>
          </cell>
          <cell r="DW954" t="str">
            <v/>
          </cell>
          <cell r="DX954" t="str">
            <v/>
          </cell>
          <cell r="DY954" t="str">
            <v/>
          </cell>
          <cell r="DZ954" t="str">
            <v/>
          </cell>
          <cell r="EA954" t="str">
            <v/>
          </cell>
          <cell r="EB954" t="str">
            <v/>
          </cell>
          <cell r="EC954" t="str">
            <v/>
          </cell>
          <cell r="ED954" t="str">
            <v/>
          </cell>
          <cell r="EE954" t="str">
            <v/>
          </cell>
          <cell r="EF954" t="str">
            <v/>
          </cell>
          <cell r="EG954" t="str">
            <v/>
          </cell>
          <cell r="EH954" t="str">
            <v/>
          </cell>
          <cell r="EI954" t="str">
            <v/>
          </cell>
          <cell r="EJ954" t="str">
            <v/>
          </cell>
          <cell r="EK954" t="str">
            <v/>
          </cell>
          <cell r="EL954" t="str">
            <v/>
          </cell>
          <cell r="EM954" t="str">
            <v/>
          </cell>
          <cell r="EN954" t="str">
            <v/>
          </cell>
          <cell r="EO954" t="str">
            <v/>
          </cell>
          <cell r="EP954" t="str">
            <v/>
          </cell>
          <cell r="EQ954" t="str">
            <v/>
          </cell>
          <cell r="ER954" t="str">
            <v/>
          </cell>
          <cell r="ES954" t="str">
            <v/>
          </cell>
          <cell r="ET954" t="str">
            <v/>
          </cell>
          <cell r="EU954" t="str">
            <v/>
          </cell>
          <cell r="EV954" t="str">
            <v/>
          </cell>
          <cell r="EW954" t="str">
            <v/>
          </cell>
          <cell r="EX954" t="str">
            <v/>
          </cell>
          <cell r="EY954" t="str">
            <v/>
          </cell>
          <cell r="EZ954" t="str">
            <v/>
          </cell>
          <cell r="FA954" t="str">
            <v/>
          </cell>
          <cell r="FB954" t="str">
            <v/>
          </cell>
          <cell r="FC954" t="str">
            <v/>
          </cell>
          <cell r="FD954" t="str">
            <v/>
          </cell>
          <cell r="FE954" t="str">
            <v/>
          </cell>
          <cell r="FF954" t="str">
            <v/>
          </cell>
          <cell r="FG954" t="str">
            <v/>
          </cell>
          <cell r="FH954" t="str">
            <v/>
          </cell>
          <cell r="FI954" t="str">
            <v/>
          </cell>
          <cell r="FJ954" t="str">
            <v/>
          </cell>
          <cell r="FK954" t="str">
            <v/>
          </cell>
          <cell r="FL954" t="str">
            <v/>
          </cell>
          <cell r="FM954" t="str">
            <v/>
          </cell>
          <cell r="FN954" t="str">
            <v/>
          </cell>
          <cell r="FO954" t="str">
            <v/>
          </cell>
          <cell r="FP954" t="str">
            <v/>
          </cell>
          <cell r="FQ954" t="str">
            <v/>
          </cell>
          <cell r="FR954" t="str">
            <v/>
          </cell>
          <cell r="FS954" t="str">
            <v/>
          </cell>
          <cell r="FT954" t="str">
            <v/>
          </cell>
          <cell r="FU954" t="str">
            <v/>
          </cell>
          <cell r="FV954" t="str">
            <v/>
          </cell>
          <cell r="FW954" t="str">
            <v/>
          </cell>
          <cell r="FX954" t="str">
            <v/>
          </cell>
          <cell r="FY954" t="str">
            <v/>
          </cell>
          <cell r="FZ954" t="str">
            <v/>
          </cell>
          <cell r="GA954" t="str">
            <v/>
          </cell>
          <cell r="GB954" t="str">
            <v/>
          </cell>
          <cell r="GC954" t="str">
            <v/>
          </cell>
          <cell r="GD954" t="str">
            <v/>
          </cell>
          <cell r="GE954" t="str">
            <v/>
          </cell>
          <cell r="GF954" t="str">
            <v/>
          </cell>
          <cell r="GG954" t="str">
            <v/>
          </cell>
          <cell r="GH954" t="str">
            <v/>
          </cell>
          <cell r="GI954" t="str">
            <v/>
          </cell>
          <cell r="GJ954" t="str">
            <v/>
          </cell>
          <cell r="GK954" t="str">
            <v/>
          </cell>
          <cell r="GL954" t="str">
            <v/>
          </cell>
          <cell r="GM954" t="str">
            <v/>
          </cell>
          <cell r="GN954" t="str">
            <v/>
          </cell>
          <cell r="GO954" t="str">
            <v/>
          </cell>
          <cell r="GP954" t="str">
            <v/>
          </cell>
          <cell r="GQ954" t="str">
            <v/>
          </cell>
          <cell r="GR954" t="str">
            <v/>
          </cell>
          <cell r="GS954" t="str">
            <v/>
          </cell>
          <cell r="GT954" t="str">
            <v/>
          </cell>
          <cell r="GU954" t="str">
            <v/>
          </cell>
          <cell r="GV954" t="str">
            <v/>
          </cell>
          <cell r="GW954" t="str">
            <v/>
          </cell>
          <cell r="GX954" t="str">
            <v/>
          </cell>
          <cell r="GY954" t="str">
            <v/>
          </cell>
          <cell r="GZ954" t="str">
            <v/>
          </cell>
          <cell r="HA954" t="str">
            <v/>
          </cell>
          <cell r="HB954" t="str">
            <v/>
          </cell>
          <cell r="HC954" t="str">
            <v/>
          </cell>
          <cell r="HD954" t="str">
            <v/>
          </cell>
          <cell r="HE954" t="str">
            <v/>
          </cell>
          <cell r="HF954" t="str">
            <v/>
          </cell>
          <cell r="HG954" t="str">
            <v/>
          </cell>
          <cell r="HH954" t="str">
            <v/>
          </cell>
          <cell r="HI954" t="str">
            <v/>
          </cell>
          <cell r="HJ954" t="str">
            <v/>
          </cell>
          <cell r="HK954" t="str">
            <v/>
          </cell>
          <cell r="HL954" t="str">
            <v/>
          </cell>
          <cell r="HM954" t="str">
            <v/>
          </cell>
          <cell r="HN954" t="str">
            <v/>
          </cell>
          <cell r="HO954" t="str">
            <v/>
          </cell>
          <cell r="HP954" t="str">
            <v/>
          </cell>
          <cell r="HQ954" t="str">
            <v/>
          </cell>
          <cell r="HR954" t="str">
            <v/>
          </cell>
          <cell r="HS954" t="str">
            <v/>
          </cell>
          <cell r="HT954" t="str">
            <v/>
          </cell>
          <cell r="HU954" t="str">
            <v/>
          </cell>
          <cell r="HV954" t="str">
            <v/>
          </cell>
          <cell r="HW954" t="str">
            <v/>
          </cell>
          <cell r="HX954" t="str">
            <v/>
          </cell>
          <cell r="HY954" t="str">
            <v/>
          </cell>
          <cell r="HZ954" t="str">
            <v/>
          </cell>
          <cell r="IA954" t="str">
            <v/>
          </cell>
          <cell r="IB954" t="str">
            <v/>
          </cell>
          <cell r="IC954" t="str">
            <v/>
          </cell>
          <cell r="ID954" t="str">
            <v/>
          </cell>
        </row>
        <row r="955">
          <cell r="A955" t="str">
            <v/>
          </cell>
          <cell r="B955" t="str">
            <v/>
          </cell>
          <cell r="C955" t="str">
            <v/>
          </cell>
          <cell r="D955" t="str">
            <v/>
          </cell>
          <cell r="E955" t="str">
            <v/>
          </cell>
          <cell r="F955" t="str">
            <v/>
          </cell>
          <cell r="G955" t="str">
            <v/>
          </cell>
          <cell r="H955" t="str">
            <v/>
          </cell>
          <cell r="I955" t="str">
            <v/>
          </cell>
          <cell r="J955" t="str">
            <v/>
          </cell>
          <cell r="K955" t="str">
            <v/>
          </cell>
          <cell r="L955" t="str">
            <v/>
          </cell>
          <cell r="M955" t="str">
            <v/>
          </cell>
          <cell r="N955" t="str">
            <v/>
          </cell>
          <cell r="O955" t="str">
            <v/>
          </cell>
          <cell r="P955" t="str">
            <v/>
          </cell>
          <cell r="Q955" t="str">
            <v/>
          </cell>
          <cell r="R955" t="str">
            <v/>
          </cell>
          <cell r="S955" t="str">
            <v/>
          </cell>
          <cell r="T955" t="str">
            <v/>
          </cell>
          <cell r="U955" t="str">
            <v/>
          </cell>
          <cell r="V955" t="str">
            <v/>
          </cell>
          <cell r="W955" t="str">
            <v/>
          </cell>
          <cell r="X955" t="str">
            <v/>
          </cell>
          <cell r="Y955" t="str">
            <v/>
          </cell>
          <cell r="Z955" t="str">
            <v/>
          </cell>
          <cell r="AA955" t="str">
            <v/>
          </cell>
          <cell r="AB955" t="str">
            <v/>
          </cell>
          <cell r="AC955" t="str">
            <v/>
          </cell>
          <cell r="AD955" t="str">
            <v/>
          </cell>
          <cell r="AE955" t="str">
            <v/>
          </cell>
          <cell r="AF955" t="str">
            <v/>
          </cell>
          <cell r="AG955" t="str">
            <v/>
          </cell>
          <cell r="AH955" t="str">
            <v/>
          </cell>
          <cell r="AI955" t="str">
            <v/>
          </cell>
          <cell r="AJ955" t="str">
            <v/>
          </cell>
          <cell r="AK955" t="str">
            <v/>
          </cell>
          <cell r="AL955" t="str">
            <v/>
          </cell>
          <cell r="AM955" t="str">
            <v/>
          </cell>
          <cell r="AN955" t="str">
            <v/>
          </cell>
          <cell r="AO955" t="str">
            <v/>
          </cell>
          <cell r="AP955" t="str">
            <v/>
          </cell>
          <cell r="AQ955" t="str">
            <v/>
          </cell>
          <cell r="AR955" t="str">
            <v/>
          </cell>
          <cell r="AS955" t="str">
            <v/>
          </cell>
          <cell r="AT955" t="str">
            <v/>
          </cell>
          <cell r="AU955" t="str">
            <v/>
          </cell>
          <cell r="AV955" t="str">
            <v/>
          </cell>
          <cell r="AW955" t="str">
            <v/>
          </cell>
          <cell r="AX955" t="str">
            <v/>
          </cell>
          <cell r="AY955" t="str">
            <v/>
          </cell>
          <cell r="AZ955" t="str">
            <v/>
          </cell>
          <cell r="BA955" t="str">
            <v/>
          </cell>
          <cell r="BB955" t="str">
            <v/>
          </cell>
          <cell r="BC955" t="str">
            <v/>
          </cell>
          <cell r="BD955" t="str">
            <v/>
          </cell>
          <cell r="BE955" t="str">
            <v/>
          </cell>
          <cell r="BF955" t="str">
            <v/>
          </cell>
          <cell r="BG955" t="str">
            <v/>
          </cell>
          <cell r="BH955" t="str">
            <v/>
          </cell>
          <cell r="BI955" t="str">
            <v/>
          </cell>
          <cell r="BJ955" t="str">
            <v/>
          </cell>
          <cell r="BK955" t="str">
            <v/>
          </cell>
          <cell r="BL955" t="str">
            <v/>
          </cell>
          <cell r="BM955" t="str">
            <v/>
          </cell>
          <cell r="BN955" t="str">
            <v/>
          </cell>
          <cell r="BO955" t="str">
            <v/>
          </cell>
          <cell r="BP955" t="str">
            <v/>
          </cell>
          <cell r="BQ955" t="str">
            <v/>
          </cell>
          <cell r="BR955" t="str">
            <v/>
          </cell>
          <cell r="BS955" t="str">
            <v/>
          </cell>
          <cell r="BT955" t="str">
            <v/>
          </cell>
          <cell r="BU955" t="str">
            <v/>
          </cell>
          <cell r="BV955" t="str">
            <v/>
          </cell>
          <cell r="BW955" t="str">
            <v/>
          </cell>
          <cell r="BX955" t="str">
            <v/>
          </cell>
          <cell r="BY955" t="str">
            <v/>
          </cell>
          <cell r="BZ955" t="str">
            <v/>
          </cell>
          <cell r="CA955" t="str">
            <v/>
          </cell>
          <cell r="CB955" t="str">
            <v/>
          </cell>
          <cell r="CC955" t="str">
            <v/>
          </cell>
          <cell r="CD955" t="str">
            <v/>
          </cell>
          <cell r="CE955" t="str">
            <v/>
          </cell>
          <cell r="CF955" t="str">
            <v/>
          </cell>
          <cell r="CG955" t="str">
            <v/>
          </cell>
          <cell r="CH955" t="str">
            <v/>
          </cell>
          <cell r="CI955" t="str">
            <v/>
          </cell>
          <cell r="CJ955" t="str">
            <v/>
          </cell>
          <cell r="CK955" t="str">
            <v/>
          </cell>
          <cell r="CL955" t="str">
            <v/>
          </cell>
          <cell r="CM955" t="str">
            <v/>
          </cell>
          <cell r="CN955" t="str">
            <v/>
          </cell>
          <cell r="CO955" t="str">
            <v/>
          </cell>
          <cell r="CP955" t="str">
            <v/>
          </cell>
          <cell r="CQ955" t="str">
            <v/>
          </cell>
          <cell r="CR955" t="str">
            <v/>
          </cell>
          <cell r="CS955" t="str">
            <v/>
          </cell>
          <cell r="CT955" t="str">
            <v/>
          </cell>
          <cell r="CU955" t="str">
            <v/>
          </cell>
          <cell r="CV955" t="str">
            <v/>
          </cell>
          <cell r="CW955" t="str">
            <v/>
          </cell>
          <cell r="CX955" t="str">
            <v/>
          </cell>
          <cell r="CY955" t="str">
            <v/>
          </cell>
          <cell r="CZ955" t="str">
            <v/>
          </cell>
          <cell r="DA955" t="str">
            <v/>
          </cell>
          <cell r="DB955" t="str">
            <v/>
          </cell>
          <cell r="DC955" t="str">
            <v/>
          </cell>
          <cell r="DD955" t="str">
            <v/>
          </cell>
          <cell r="DE955" t="str">
            <v/>
          </cell>
          <cell r="DF955" t="str">
            <v/>
          </cell>
          <cell r="DG955" t="str">
            <v/>
          </cell>
          <cell r="DH955" t="str">
            <v/>
          </cell>
          <cell r="DI955" t="str">
            <v/>
          </cell>
          <cell r="DJ955" t="str">
            <v/>
          </cell>
          <cell r="DK955" t="str">
            <v/>
          </cell>
          <cell r="DL955" t="str">
            <v/>
          </cell>
          <cell r="DM955" t="str">
            <v/>
          </cell>
          <cell r="DN955" t="str">
            <v/>
          </cell>
          <cell r="DO955" t="str">
            <v/>
          </cell>
          <cell r="DP955" t="str">
            <v/>
          </cell>
          <cell r="DQ955" t="str">
            <v/>
          </cell>
          <cell r="DR955" t="str">
            <v/>
          </cell>
          <cell r="DS955" t="str">
            <v/>
          </cell>
          <cell r="DT955" t="str">
            <v/>
          </cell>
          <cell r="DU955" t="str">
            <v/>
          </cell>
          <cell r="DV955" t="str">
            <v/>
          </cell>
          <cell r="DW955" t="str">
            <v/>
          </cell>
          <cell r="DX955" t="str">
            <v/>
          </cell>
          <cell r="DY955" t="str">
            <v/>
          </cell>
          <cell r="DZ955" t="str">
            <v/>
          </cell>
          <cell r="EA955" t="str">
            <v/>
          </cell>
          <cell r="EB955" t="str">
            <v/>
          </cell>
          <cell r="EC955" t="str">
            <v/>
          </cell>
          <cell r="ED955" t="str">
            <v/>
          </cell>
          <cell r="EE955" t="str">
            <v/>
          </cell>
          <cell r="EF955" t="str">
            <v/>
          </cell>
          <cell r="EG955" t="str">
            <v/>
          </cell>
          <cell r="EH955" t="str">
            <v/>
          </cell>
          <cell r="EI955" t="str">
            <v/>
          </cell>
          <cell r="EJ955" t="str">
            <v/>
          </cell>
          <cell r="EK955" t="str">
            <v/>
          </cell>
          <cell r="EL955" t="str">
            <v/>
          </cell>
          <cell r="EM955" t="str">
            <v/>
          </cell>
          <cell r="EN955" t="str">
            <v/>
          </cell>
          <cell r="EO955" t="str">
            <v/>
          </cell>
          <cell r="EP955" t="str">
            <v/>
          </cell>
          <cell r="EQ955" t="str">
            <v/>
          </cell>
          <cell r="ER955" t="str">
            <v/>
          </cell>
          <cell r="ES955" t="str">
            <v/>
          </cell>
          <cell r="ET955" t="str">
            <v/>
          </cell>
          <cell r="EU955" t="str">
            <v/>
          </cell>
          <cell r="EV955" t="str">
            <v/>
          </cell>
          <cell r="EW955" t="str">
            <v/>
          </cell>
          <cell r="EX955" t="str">
            <v/>
          </cell>
          <cell r="EY955" t="str">
            <v/>
          </cell>
          <cell r="EZ955" t="str">
            <v/>
          </cell>
          <cell r="FA955" t="str">
            <v/>
          </cell>
          <cell r="FB955" t="str">
            <v/>
          </cell>
          <cell r="FC955" t="str">
            <v/>
          </cell>
          <cell r="FD955" t="str">
            <v/>
          </cell>
          <cell r="FE955" t="str">
            <v/>
          </cell>
          <cell r="FF955" t="str">
            <v/>
          </cell>
          <cell r="FG955" t="str">
            <v/>
          </cell>
          <cell r="FH955" t="str">
            <v/>
          </cell>
          <cell r="FI955" t="str">
            <v/>
          </cell>
          <cell r="FJ955" t="str">
            <v/>
          </cell>
          <cell r="FK955" t="str">
            <v/>
          </cell>
          <cell r="FL955" t="str">
            <v/>
          </cell>
          <cell r="FM955" t="str">
            <v/>
          </cell>
          <cell r="FN955" t="str">
            <v/>
          </cell>
          <cell r="FO955" t="str">
            <v/>
          </cell>
          <cell r="FP955" t="str">
            <v/>
          </cell>
          <cell r="FQ955" t="str">
            <v/>
          </cell>
          <cell r="FR955" t="str">
            <v/>
          </cell>
          <cell r="FS955" t="str">
            <v/>
          </cell>
          <cell r="FT955" t="str">
            <v/>
          </cell>
          <cell r="FU955" t="str">
            <v/>
          </cell>
          <cell r="FV955" t="str">
            <v/>
          </cell>
          <cell r="FW955" t="str">
            <v/>
          </cell>
          <cell r="FX955" t="str">
            <v/>
          </cell>
          <cell r="FY955" t="str">
            <v/>
          </cell>
          <cell r="FZ955" t="str">
            <v/>
          </cell>
          <cell r="GA955" t="str">
            <v/>
          </cell>
          <cell r="GB955" t="str">
            <v/>
          </cell>
          <cell r="GC955" t="str">
            <v/>
          </cell>
          <cell r="GD955" t="str">
            <v/>
          </cell>
          <cell r="GE955" t="str">
            <v/>
          </cell>
          <cell r="GF955" t="str">
            <v/>
          </cell>
          <cell r="GG955" t="str">
            <v/>
          </cell>
          <cell r="GH955" t="str">
            <v/>
          </cell>
          <cell r="GI955" t="str">
            <v/>
          </cell>
          <cell r="GJ955" t="str">
            <v/>
          </cell>
          <cell r="GK955" t="str">
            <v/>
          </cell>
          <cell r="GL955" t="str">
            <v/>
          </cell>
          <cell r="GM955" t="str">
            <v/>
          </cell>
          <cell r="GN955" t="str">
            <v/>
          </cell>
          <cell r="GO955" t="str">
            <v/>
          </cell>
          <cell r="GP955" t="str">
            <v/>
          </cell>
          <cell r="GQ955" t="str">
            <v/>
          </cell>
          <cell r="GR955" t="str">
            <v/>
          </cell>
          <cell r="GS955" t="str">
            <v/>
          </cell>
          <cell r="GT955" t="str">
            <v/>
          </cell>
          <cell r="GU955" t="str">
            <v/>
          </cell>
          <cell r="GV955" t="str">
            <v/>
          </cell>
          <cell r="GW955" t="str">
            <v/>
          </cell>
          <cell r="GX955" t="str">
            <v/>
          </cell>
          <cell r="GY955" t="str">
            <v/>
          </cell>
          <cell r="GZ955" t="str">
            <v/>
          </cell>
          <cell r="HA955" t="str">
            <v/>
          </cell>
          <cell r="HB955" t="str">
            <v/>
          </cell>
          <cell r="HC955" t="str">
            <v/>
          </cell>
          <cell r="HD955" t="str">
            <v/>
          </cell>
          <cell r="HE955" t="str">
            <v/>
          </cell>
          <cell r="HF955" t="str">
            <v/>
          </cell>
          <cell r="HG955" t="str">
            <v/>
          </cell>
          <cell r="HH955" t="str">
            <v/>
          </cell>
          <cell r="HI955" t="str">
            <v/>
          </cell>
          <cell r="HJ955" t="str">
            <v/>
          </cell>
          <cell r="HK955" t="str">
            <v/>
          </cell>
          <cell r="HL955" t="str">
            <v/>
          </cell>
          <cell r="HM955" t="str">
            <v/>
          </cell>
          <cell r="HN955" t="str">
            <v/>
          </cell>
          <cell r="HO955" t="str">
            <v/>
          </cell>
          <cell r="HP955" t="str">
            <v/>
          </cell>
          <cell r="HQ955" t="str">
            <v/>
          </cell>
          <cell r="HR955" t="str">
            <v/>
          </cell>
          <cell r="HS955" t="str">
            <v/>
          </cell>
          <cell r="HT955" t="str">
            <v/>
          </cell>
          <cell r="HU955" t="str">
            <v/>
          </cell>
          <cell r="HV955" t="str">
            <v/>
          </cell>
          <cell r="HW955" t="str">
            <v/>
          </cell>
          <cell r="HX955" t="str">
            <v/>
          </cell>
          <cell r="HY955" t="str">
            <v/>
          </cell>
          <cell r="HZ955" t="str">
            <v/>
          </cell>
          <cell r="IA955" t="str">
            <v/>
          </cell>
          <cell r="IB955" t="str">
            <v/>
          </cell>
          <cell r="IC955" t="str">
            <v/>
          </cell>
          <cell r="ID955" t="str">
            <v/>
          </cell>
        </row>
        <row r="956">
          <cell r="A956" t="str">
            <v/>
          </cell>
          <cell r="B956" t="str">
            <v/>
          </cell>
          <cell r="C956" t="str">
            <v/>
          </cell>
          <cell r="D956" t="str">
            <v/>
          </cell>
          <cell r="E956" t="str">
            <v/>
          </cell>
          <cell r="F956" t="str">
            <v/>
          </cell>
          <cell r="G956" t="str">
            <v/>
          </cell>
          <cell r="H956" t="str">
            <v/>
          </cell>
          <cell r="I956" t="str">
            <v/>
          </cell>
          <cell r="J956" t="str">
            <v/>
          </cell>
          <cell r="K956" t="str">
            <v/>
          </cell>
          <cell r="L956" t="str">
            <v/>
          </cell>
          <cell r="M956" t="str">
            <v/>
          </cell>
          <cell r="N956" t="str">
            <v/>
          </cell>
          <cell r="O956" t="str">
            <v/>
          </cell>
          <cell r="P956" t="str">
            <v/>
          </cell>
          <cell r="Q956" t="str">
            <v/>
          </cell>
          <cell r="R956" t="str">
            <v/>
          </cell>
          <cell r="S956" t="str">
            <v/>
          </cell>
          <cell r="T956" t="str">
            <v/>
          </cell>
          <cell r="U956" t="str">
            <v/>
          </cell>
          <cell r="V956" t="str">
            <v/>
          </cell>
          <cell r="W956" t="str">
            <v/>
          </cell>
          <cell r="X956" t="str">
            <v/>
          </cell>
          <cell r="Y956" t="str">
            <v/>
          </cell>
          <cell r="Z956" t="str">
            <v/>
          </cell>
          <cell r="AA956" t="str">
            <v/>
          </cell>
          <cell r="AB956" t="str">
            <v/>
          </cell>
          <cell r="AC956" t="str">
            <v/>
          </cell>
          <cell r="AD956" t="str">
            <v/>
          </cell>
          <cell r="AE956" t="str">
            <v/>
          </cell>
          <cell r="AF956" t="str">
            <v/>
          </cell>
          <cell r="AG956" t="str">
            <v/>
          </cell>
          <cell r="AH956" t="str">
            <v/>
          </cell>
          <cell r="AI956" t="str">
            <v/>
          </cell>
          <cell r="AJ956" t="str">
            <v/>
          </cell>
          <cell r="AK956" t="str">
            <v/>
          </cell>
          <cell r="AL956" t="str">
            <v/>
          </cell>
          <cell r="AM956" t="str">
            <v/>
          </cell>
          <cell r="AN956" t="str">
            <v/>
          </cell>
          <cell r="AO956" t="str">
            <v/>
          </cell>
          <cell r="AP956" t="str">
            <v/>
          </cell>
          <cell r="AQ956" t="str">
            <v/>
          </cell>
          <cell r="AR956" t="str">
            <v/>
          </cell>
          <cell r="AS956" t="str">
            <v/>
          </cell>
          <cell r="AT956" t="str">
            <v/>
          </cell>
          <cell r="AU956" t="str">
            <v/>
          </cell>
          <cell r="AV956" t="str">
            <v/>
          </cell>
          <cell r="AW956" t="str">
            <v/>
          </cell>
          <cell r="AX956" t="str">
            <v/>
          </cell>
          <cell r="AY956" t="str">
            <v/>
          </cell>
          <cell r="AZ956" t="str">
            <v/>
          </cell>
          <cell r="BA956" t="str">
            <v/>
          </cell>
          <cell r="BB956" t="str">
            <v/>
          </cell>
          <cell r="BC956" t="str">
            <v/>
          </cell>
          <cell r="BD956" t="str">
            <v/>
          </cell>
          <cell r="BE956" t="str">
            <v/>
          </cell>
          <cell r="BF956" t="str">
            <v/>
          </cell>
          <cell r="BG956" t="str">
            <v/>
          </cell>
          <cell r="BH956" t="str">
            <v/>
          </cell>
          <cell r="BI956" t="str">
            <v/>
          </cell>
          <cell r="BJ956" t="str">
            <v/>
          </cell>
          <cell r="BK956" t="str">
            <v/>
          </cell>
          <cell r="BL956" t="str">
            <v/>
          </cell>
          <cell r="BM956" t="str">
            <v/>
          </cell>
          <cell r="BN956" t="str">
            <v/>
          </cell>
          <cell r="BO956" t="str">
            <v/>
          </cell>
          <cell r="BP956" t="str">
            <v/>
          </cell>
          <cell r="BQ956" t="str">
            <v/>
          </cell>
          <cell r="BR956" t="str">
            <v/>
          </cell>
          <cell r="BS956" t="str">
            <v/>
          </cell>
          <cell r="BT956" t="str">
            <v/>
          </cell>
          <cell r="BU956" t="str">
            <v/>
          </cell>
          <cell r="BV956" t="str">
            <v/>
          </cell>
          <cell r="BW956" t="str">
            <v/>
          </cell>
          <cell r="BX956" t="str">
            <v/>
          </cell>
          <cell r="BY956" t="str">
            <v/>
          </cell>
          <cell r="BZ956" t="str">
            <v/>
          </cell>
          <cell r="CA956" t="str">
            <v/>
          </cell>
          <cell r="CB956" t="str">
            <v/>
          </cell>
          <cell r="CC956" t="str">
            <v/>
          </cell>
          <cell r="CD956" t="str">
            <v/>
          </cell>
          <cell r="CE956" t="str">
            <v/>
          </cell>
          <cell r="CF956" t="str">
            <v/>
          </cell>
          <cell r="CG956" t="str">
            <v/>
          </cell>
          <cell r="CH956" t="str">
            <v/>
          </cell>
          <cell r="CI956" t="str">
            <v/>
          </cell>
          <cell r="CJ956" t="str">
            <v/>
          </cell>
          <cell r="CK956" t="str">
            <v/>
          </cell>
          <cell r="CL956" t="str">
            <v/>
          </cell>
          <cell r="CM956" t="str">
            <v/>
          </cell>
          <cell r="CN956" t="str">
            <v/>
          </cell>
          <cell r="CO956" t="str">
            <v/>
          </cell>
          <cell r="CP956" t="str">
            <v/>
          </cell>
          <cell r="CQ956" t="str">
            <v/>
          </cell>
          <cell r="CR956" t="str">
            <v/>
          </cell>
          <cell r="CS956" t="str">
            <v/>
          </cell>
          <cell r="CT956" t="str">
            <v/>
          </cell>
          <cell r="CU956" t="str">
            <v/>
          </cell>
          <cell r="CV956" t="str">
            <v/>
          </cell>
          <cell r="CW956" t="str">
            <v/>
          </cell>
          <cell r="CX956" t="str">
            <v/>
          </cell>
          <cell r="CY956" t="str">
            <v/>
          </cell>
          <cell r="CZ956" t="str">
            <v/>
          </cell>
          <cell r="DA956" t="str">
            <v/>
          </cell>
          <cell r="DB956" t="str">
            <v/>
          </cell>
          <cell r="DC956" t="str">
            <v/>
          </cell>
          <cell r="DD956" t="str">
            <v/>
          </cell>
          <cell r="DE956" t="str">
            <v/>
          </cell>
          <cell r="DF956" t="str">
            <v/>
          </cell>
          <cell r="DG956" t="str">
            <v/>
          </cell>
          <cell r="DH956" t="str">
            <v/>
          </cell>
          <cell r="DI956" t="str">
            <v/>
          </cell>
          <cell r="DJ956" t="str">
            <v/>
          </cell>
          <cell r="DK956" t="str">
            <v/>
          </cell>
          <cell r="DL956" t="str">
            <v/>
          </cell>
          <cell r="DM956" t="str">
            <v/>
          </cell>
          <cell r="DN956" t="str">
            <v/>
          </cell>
          <cell r="DO956" t="str">
            <v/>
          </cell>
          <cell r="DP956" t="str">
            <v/>
          </cell>
          <cell r="DQ956" t="str">
            <v/>
          </cell>
          <cell r="DR956" t="str">
            <v/>
          </cell>
          <cell r="DS956" t="str">
            <v/>
          </cell>
          <cell r="DT956" t="str">
            <v/>
          </cell>
          <cell r="DU956" t="str">
            <v/>
          </cell>
          <cell r="DV956" t="str">
            <v/>
          </cell>
          <cell r="DW956" t="str">
            <v/>
          </cell>
          <cell r="DX956" t="str">
            <v/>
          </cell>
          <cell r="DY956" t="str">
            <v/>
          </cell>
          <cell r="DZ956" t="str">
            <v/>
          </cell>
          <cell r="EA956" t="str">
            <v/>
          </cell>
          <cell r="EB956" t="str">
            <v/>
          </cell>
          <cell r="EC956" t="str">
            <v/>
          </cell>
          <cell r="ED956" t="str">
            <v/>
          </cell>
          <cell r="EE956" t="str">
            <v/>
          </cell>
          <cell r="EF956" t="str">
            <v/>
          </cell>
          <cell r="EG956" t="str">
            <v/>
          </cell>
          <cell r="EH956" t="str">
            <v/>
          </cell>
          <cell r="EI956" t="str">
            <v/>
          </cell>
          <cell r="EJ956" t="str">
            <v/>
          </cell>
          <cell r="EK956" t="str">
            <v/>
          </cell>
          <cell r="EL956" t="str">
            <v/>
          </cell>
          <cell r="EM956" t="str">
            <v/>
          </cell>
          <cell r="EN956" t="str">
            <v/>
          </cell>
          <cell r="EO956" t="str">
            <v/>
          </cell>
          <cell r="EP956" t="str">
            <v/>
          </cell>
          <cell r="EQ956" t="str">
            <v/>
          </cell>
          <cell r="ER956" t="str">
            <v/>
          </cell>
          <cell r="ES956" t="str">
            <v/>
          </cell>
          <cell r="ET956" t="str">
            <v/>
          </cell>
          <cell r="EU956" t="str">
            <v/>
          </cell>
          <cell r="EV956" t="str">
            <v/>
          </cell>
          <cell r="EW956" t="str">
            <v/>
          </cell>
          <cell r="EX956" t="str">
            <v/>
          </cell>
          <cell r="EY956" t="str">
            <v/>
          </cell>
          <cell r="EZ956" t="str">
            <v/>
          </cell>
          <cell r="FA956" t="str">
            <v/>
          </cell>
          <cell r="FB956" t="str">
            <v/>
          </cell>
          <cell r="FC956" t="str">
            <v/>
          </cell>
          <cell r="FD956" t="str">
            <v/>
          </cell>
          <cell r="FE956" t="str">
            <v/>
          </cell>
          <cell r="FF956" t="str">
            <v/>
          </cell>
          <cell r="FG956" t="str">
            <v/>
          </cell>
          <cell r="FH956" t="str">
            <v/>
          </cell>
          <cell r="FI956" t="str">
            <v/>
          </cell>
          <cell r="FJ956" t="str">
            <v/>
          </cell>
          <cell r="FK956" t="str">
            <v/>
          </cell>
          <cell r="FL956" t="str">
            <v/>
          </cell>
          <cell r="FM956" t="str">
            <v/>
          </cell>
          <cell r="FN956" t="str">
            <v/>
          </cell>
          <cell r="FO956" t="str">
            <v/>
          </cell>
          <cell r="FP956" t="str">
            <v/>
          </cell>
          <cell r="FQ956" t="str">
            <v/>
          </cell>
          <cell r="FR956" t="str">
            <v/>
          </cell>
          <cell r="FS956" t="str">
            <v/>
          </cell>
          <cell r="FT956" t="str">
            <v/>
          </cell>
          <cell r="FU956" t="str">
            <v/>
          </cell>
          <cell r="FV956" t="str">
            <v/>
          </cell>
          <cell r="FW956" t="str">
            <v/>
          </cell>
          <cell r="FX956" t="str">
            <v/>
          </cell>
          <cell r="FY956" t="str">
            <v/>
          </cell>
          <cell r="FZ956" t="str">
            <v/>
          </cell>
          <cell r="GA956" t="str">
            <v/>
          </cell>
          <cell r="GB956" t="str">
            <v/>
          </cell>
          <cell r="GC956" t="str">
            <v/>
          </cell>
          <cell r="GD956" t="str">
            <v/>
          </cell>
          <cell r="GE956" t="str">
            <v/>
          </cell>
          <cell r="GF956" t="str">
            <v/>
          </cell>
          <cell r="GG956" t="str">
            <v/>
          </cell>
          <cell r="GH956" t="str">
            <v/>
          </cell>
          <cell r="GI956" t="str">
            <v/>
          </cell>
          <cell r="GJ956" t="str">
            <v/>
          </cell>
          <cell r="GK956" t="str">
            <v/>
          </cell>
          <cell r="GL956" t="str">
            <v/>
          </cell>
          <cell r="GM956" t="str">
            <v/>
          </cell>
          <cell r="GN956" t="str">
            <v/>
          </cell>
          <cell r="GO956" t="str">
            <v/>
          </cell>
          <cell r="GP956" t="str">
            <v/>
          </cell>
          <cell r="GQ956" t="str">
            <v/>
          </cell>
          <cell r="GR956" t="str">
            <v/>
          </cell>
          <cell r="GS956" t="str">
            <v/>
          </cell>
          <cell r="GT956" t="str">
            <v/>
          </cell>
          <cell r="GU956" t="str">
            <v/>
          </cell>
          <cell r="GV956" t="str">
            <v/>
          </cell>
          <cell r="GW956" t="str">
            <v/>
          </cell>
          <cell r="GX956" t="str">
            <v/>
          </cell>
          <cell r="GY956" t="str">
            <v/>
          </cell>
          <cell r="GZ956" t="str">
            <v/>
          </cell>
          <cell r="HA956" t="str">
            <v/>
          </cell>
          <cell r="HB956" t="str">
            <v/>
          </cell>
          <cell r="HC956" t="str">
            <v/>
          </cell>
          <cell r="HD956" t="str">
            <v/>
          </cell>
          <cell r="HE956" t="str">
            <v/>
          </cell>
          <cell r="HF956" t="str">
            <v/>
          </cell>
          <cell r="HG956" t="str">
            <v/>
          </cell>
          <cell r="HH956" t="str">
            <v/>
          </cell>
          <cell r="HI956" t="str">
            <v/>
          </cell>
          <cell r="HJ956" t="str">
            <v/>
          </cell>
          <cell r="HK956" t="str">
            <v/>
          </cell>
          <cell r="HL956" t="str">
            <v/>
          </cell>
          <cell r="HM956" t="str">
            <v/>
          </cell>
          <cell r="HN956" t="str">
            <v/>
          </cell>
          <cell r="HO956" t="str">
            <v/>
          </cell>
          <cell r="HP956" t="str">
            <v/>
          </cell>
          <cell r="HQ956" t="str">
            <v/>
          </cell>
          <cell r="HR956" t="str">
            <v/>
          </cell>
          <cell r="HS956" t="str">
            <v/>
          </cell>
          <cell r="HT956" t="str">
            <v/>
          </cell>
          <cell r="HU956" t="str">
            <v/>
          </cell>
          <cell r="HV956" t="str">
            <v/>
          </cell>
          <cell r="HW956" t="str">
            <v/>
          </cell>
          <cell r="HX956" t="str">
            <v/>
          </cell>
          <cell r="HY956" t="str">
            <v/>
          </cell>
          <cell r="HZ956" t="str">
            <v/>
          </cell>
          <cell r="IA956" t="str">
            <v/>
          </cell>
          <cell r="IB956" t="str">
            <v/>
          </cell>
          <cell r="IC956" t="str">
            <v/>
          </cell>
          <cell r="ID956" t="str">
            <v/>
          </cell>
        </row>
        <row r="957">
          <cell r="A957" t="str">
            <v/>
          </cell>
          <cell r="B957" t="str">
            <v/>
          </cell>
          <cell r="C957" t="str">
            <v/>
          </cell>
          <cell r="D957" t="str">
            <v/>
          </cell>
          <cell r="E957" t="str">
            <v/>
          </cell>
          <cell r="F957" t="str">
            <v/>
          </cell>
          <cell r="G957" t="str">
            <v/>
          </cell>
          <cell r="H957" t="str">
            <v/>
          </cell>
          <cell r="I957" t="str">
            <v/>
          </cell>
          <cell r="J957" t="str">
            <v/>
          </cell>
          <cell r="K957" t="str">
            <v/>
          </cell>
          <cell r="L957" t="str">
            <v/>
          </cell>
          <cell r="M957" t="str">
            <v/>
          </cell>
          <cell r="N957" t="str">
            <v/>
          </cell>
          <cell r="O957" t="str">
            <v/>
          </cell>
          <cell r="P957" t="str">
            <v/>
          </cell>
          <cell r="Q957" t="str">
            <v/>
          </cell>
          <cell r="R957" t="str">
            <v/>
          </cell>
          <cell r="S957" t="str">
            <v/>
          </cell>
          <cell r="T957" t="str">
            <v/>
          </cell>
          <cell r="U957" t="str">
            <v/>
          </cell>
          <cell r="V957" t="str">
            <v/>
          </cell>
          <cell r="W957" t="str">
            <v/>
          </cell>
          <cell r="X957" t="str">
            <v/>
          </cell>
          <cell r="Y957" t="str">
            <v/>
          </cell>
          <cell r="Z957" t="str">
            <v/>
          </cell>
          <cell r="AA957" t="str">
            <v/>
          </cell>
          <cell r="AB957" t="str">
            <v/>
          </cell>
          <cell r="AC957" t="str">
            <v/>
          </cell>
          <cell r="AD957" t="str">
            <v/>
          </cell>
          <cell r="AE957" t="str">
            <v/>
          </cell>
          <cell r="AF957" t="str">
            <v/>
          </cell>
          <cell r="AG957" t="str">
            <v/>
          </cell>
          <cell r="AH957" t="str">
            <v/>
          </cell>
          <cell r="AI957" t="str">
            <v/>
          </cell>
          <cell r="AJ957" t="str">
            <v/>
          </cell>
          <cell r="AK957" t="str">
            <v/>
          </cell>
          <cell r="AL957" t="str">
            <v/>
          </cell>
          <cell r="AM957" t="str">
            <v/>
          </cell>
          <cell r="AN957" t="str">
            <v/>
          </cell>
          <cell r="AO957" t="str">
            <v/>
          </cell>
          <cell r="AP957" t="str">
            <v/>
          </cell>
          <cell r="AQ957" t="str">
            <v/>
          </cell>
          <cell r="AR957" t="str">
            <v/>
          </cell>
          <cell r="AS957" t="str">
            <v/>
          </cell>
          <cell r="AT957" t="str">
            <v/>
          </cell>
          <cell r="AU957" t="str">
            <v/>
          </cell>
          <cell r="AV957" t="str">
            <v/>
          </cell>
          <cell r="AW957" t="str">
            <v/>
          </cell>
          <cell r="AX957" t="str">
            <v/>
          </cell>
          <cell r="AY957" t="str">
            <v/>
          </cell>
          <cell r="AZ957" t="str">
            <v/>
          </cell>
          <cell r="BA957" t="str">
            <v/>
          </cell>
          <cell r="BB957" t="str">
            <v/>
          </cell>
          <cell r="BC957" t="str">
            <v/>
          </cell>
          <cell r="BD957" t="str">
            <v/>
          </cell>
          <cell r="BE957" t="str">
            <v/>
          </cell>
          <cell r="BF957" t="str">
            <v/>
          </cell>
          <cell r="BG957" t="str">
            <v/>
          </cell>
          <cell r="BH957" t="str">
            <v/>
          </cell>
          <cell r="BI957" t="str">
            <v/>
          </cell>
          <cell r="BJ957" t="str">
            <v/>
          </cell>
          <cell r="BK957" t="str">
            <v/>
          </cell>
          <cell r="BL957" t="str">
            <v/>
          </cell>
          <cell r="BM957" t="str">
            <v/>
          </cell>
          <cell r="BN957" t="str">
            <v/>
          </cell>
          <cell r="BO957" t="str">
            <v/>
          </cell>
          <cell r="BP957" t="str">
            <v/>
          </cell>
          <cell r="BQ957" t="str">
            <v/>
          </cell>
          <cell r="BR957" t="str">
            <v/>
          </cell>
          <cell r="BS957" t="str">
            <v/>
          </cell>
          <cell r="BT957" t="str">
            <v/>
          </cell>
          <cell r="BU957" t="str">
            <v/>
          </cell>
          <cell r="BV957" t="str">
            <v/>
          </cell>
          <cell r="BW957" t="str">
            <v/>
          </cell>
          <cell r="BX957" t="str">
            <v/>
          </cell>
          <cell r="BY957" t="str">
            <v/>
          </cell>
          <cell r="BZ957" t="str">
            <v/>
          </cell>
          <cell r="CA957" t="str">
            <v/>
          </cell>
          <cell r="CB957" t="str">
            <v/>
          </cell>
          <cell r="CC957" t="str">
            <v/>
          </cell>
          <cell r="CD957" t="str">
            <v/>
          </cell>
          <cell r="CE957" t="str">
            <v/>
          </cell>
          <cell r="CF957" t="str">
            <v/>
          </cell>
          <cell r="CG957" t="str">
            <v/>
          </cell>
          <cell r="CH957" t="str">
            <v/>
          </cell>
          <cell r="CI957" t="str">
            <v/>
          </cell>
          <cell r="CJ957" t="str">
            <v/>
          </cell>
          <cell r="CK957" t="str">
            <v/>
          </cell>
          <cell r="CL957" t="str">
            <v/>
          </cell>
          <cell r="CM957" t="str">
            <v/>
          </cell>
          <cell r="CN957" t="str">
            <v/>
          </cell>
          <cell r="CO957" t="str">
            <v/>
          </cell>
          <cell r="CP957" t="str">
            <v/>
          </cell>
          <cell r="CQ957" t="str">
            <v/>
          </cell>
          <cell r="CR957" t="str">
            <v/>
          </cell>
          <cell r="CS957" t="str">
            <v/>
          </cell>
          <cell r="CT957" t="str">
            <v/>
          </cell>
          <cell r="CU957" t="str">
            <v/>
          </cell>
          <cell r="CV957" t="str">
            <v/>
          </cell>
          <cell r="CW957" t="str">
            <v/>
          </cell>
          <cell r="CX957" t="str">
            <v/>
          </cell>
          <cell r="CY957" t="str">
            <v/>
          </cell>
          <cell r="CZ957" t="str">
            <v/>
          </cell>
          <cell r="DA957" t="str">
            <v/>
          </cell>
          <cell r="DB957" t="str">
            <v/>
          </cell>
          <cell r="DC957" t="str">
            <v/>
          </cell>
          <cell r="DD957" t="str">
            <v/>
          </cell>
          <cell r="DE957" t="str">
            <v/>
          </cell>
          <cell r="DF957" t="str">
            <v/>
          </cell>
          <cell r="DG957" t="str">
            <v/>
          </cell>
          <cell r="DH957" t="str">
            <v/>
          </cell>
          <cell r="DI957" t="str">
            <v/>
          </cell>
          <cell r="DJ957" t="str">
            <v/>
          </cell>
          <cell r="DK957" t="str">
            <v/>
          </cell>
          <cell r="DL957" t="str">
            <v/>
          </cell>
          <cell r="DM957" t="str">
            <v/>
          </cell>
          <cell r="DN957" t="str">
            <v/>
          </cell>
          <cell r="DO957" t="str">
            <v/>
          </cell>
          <cell r="DP957" t="str">
            <v/>
          </cell>
          <cell r="DQ957" t="str">
            <v/>
          </cell>
          <cell r="DR957" t="str">
            <v/>
          </cell>
          <cell r="DS957" t="str">
            <v/>
          </cell>
          <cell r="DT957" t="str">
            <v/>
          </cell>
          <cell r="DU957" t="str">
            <v/>
          </cell>
          <cell r="DV957" t="str">
            <v/>
          </cell>
          <cell r="DW957" t="str">
            <v/>
          </cell>
          <cell r="DX957" t="str">
            <v/>
          </cell>
          <cell r="DY957" t="str">
            <v/>
          </cell>
          <cell r="DZ957" t="str">
            <v/>
          </cell>
          <cell r="EA957" t="str">
            <v/>
          </cell>
          <cell r="EB957" t="str">
            <v/>
          </cell>
          <cell r="EC957" t="str">
            <v/>
          </cell>
          <cell r="ED957" t="str">
            <v/>
          </cell>
          <cell r="EE957" t="str">
            <v/>
          </cell>
          <cell r="EF957" t="str">
            <v/>
          </cell>
          <cell r="EG957" t="str">
            <v/>
          </cell>
          <cell r="EH957" t="str">
            <v/>
          </cell>
          <cell r="EI957" t="str">
            <v/>
          </cell>
          <cell r="EJ957" t="str">
            <v/>
          </cell>
          <cell r="EK957" t="str">
            <v/>
          </cell>
          <cell r="EL957" t="str">
            <v/>
          </cell>
          <cell r="EM957" t="str">
            <v/>
          </cell>
          <cell r="EN957" t="str">
            <v/>
          </cell>
          <cell r="EO957" t="str">
            <v/>
          </cell>
          <cell r="EP957" t="str">
            <v/>
          </cell>
          <cell r="EQ957" t="str">
            <v/>
          </cell>
          <cell r="ER957" t="str">
            <v/>
          </cell>
          <cell r="ES957" t="str">
            <v/>
          </cell>
          <cell r="ET957" t="str">
            <v/>
          </cell>
          <cell r="EU957" t="str">
            <v/>
          </cell>
          <cell r="EV957" t="str">
            <v/>
          </cell>
          <cell r="EW957" t="str">
            <v/>
          </cell>
          <cell r="EX957" t="str">
            <v/>
          </cell>
          <cell r="EY957" t="str">
            <v/>
          </cell>
          <cell r="EZ957" t="str">
            <v/>
          </cell>
          <cell r="FA957" t="str">
            <v/>
          </cell>
          <cell r="FB957" t="str">
            <v/>
          </cell>
          <cell r="FC957" t="str">
            <v/>
          </cell>
          <cell r="FD957" t="str">
            <v/>
          </cell>
          <cell r="FE957" t="str">
            <v/>
          </cell>
          <cell r="FF957" t="str">
            <v/>
          </cell>
          <cell r="FG957" t="str">
            <v/>
          </cell>
          <cell r="FH957" t="str">
            <v/>
          </cell>
          <cell r="FI957" t="str">
            <v/>
          </cell>
          <cell r="FJ957" t="str">
            <v/>
          </cell>
          <cell r="FK957" t="str">
            <v/>
          </cell>
          <cell r="FL957" t="str">
            <v/>
          </cell>
          <cell r="FM957" t="str">
            <v/>
          </cell>
          <cell r="FN957" t="str">
            <v/>
          </cell>
          <cell r="FO957" t="str">
            <v/>
          </cell>
          <cell r="FP957" t="str">
            <v/>
          </cell>
          <cell r="FQ957" t="str">
            <v/>
          </cell>
          <cell r="FR957" t="str">
            <v/>
          </cell>
          <cell r="FS957" t="str">
            <v/>
          </cell>
          <cell r="FT957" t="str">
            <v/>
          </cell>
          <cell r="FU957" t="str">
            <v/>
          </cell>
          <cell r="FV957" t="str">
            <v/>
          </cell>
          <cell r="FW957" t="str">
            <v/>
          </cell>
          <cell r="FX957" t="str">
            <v/>
          </cell>
          <cell r="FY957" t="str">
            <v/>
          </cell>
          <cell r="FZ957" t="str">
            <v/>
          </cell>
          <cell r="GA957" t="str">
            <v/>
          </cell>
          <cell r="GB957" t="str">
            <v/>
          </cell>
          <cell r="GC957" t="str">
            <v/>
          </cell>
          <cell r="GD957" t="str">
            <v/>
          </cell>
          <cell r="GE957" t="str">
            <v/>
          </cell>
          <cell r="GF957" t="str">
            <v/>
          </cell>
          <cell r="GG957" t="str">
            <v/>
          </cell>
          <cell r="GH957" t="str">
            <v/>
          </cell>
          <cell r="GI957" t="str">
            <v/>
          </cell>
          <cell r="GJ957" t="str">
            <v/>
          </cell>
          <cell r="GK957" t="str">
            <v/>
          </cell>
          <cell r="GL957" t="str">
            <v/>
          </cell>
          <cell r="GM957" t="str">
            <v/>
          </cell>
          <cell r="GN957" t="str">
            <v/>
          </cell>
          <cell r="GO957" t="str">
            <v/>
          </cell>
          <cell r="GP957" t="str">
            <v/>
          </cell>
          <cell r="GQ957" t="str">
            <v/>
          </cell>
          <cell r="GR957" t="str">
            <v/>
          </cell>
          <cell r="GS957" t="str">
            <v/>
          </cell>
          <cell r="GT957" t="str">
            <v/>
          </cell>
          <cell r="GU957" t="str">
            <v/>
          </cell>
          <cell r="GV957" t="str">
            <v/>
          </cell>
          <cell r="GW957" t="str">
            <v/>
          </cell>
          <cell r="GX957" t="str">
            <v/>
          </cell>
          <cell r="GY957" t="str">
            <v/>
          </cell>
          <cell r="GZ957" t="str">
            <v/>
          </cell>
          <cell r="HA957" t="str">
            <v/>
          </cell>
          <cell r="HB957" t="str">
            <v/>
          </cell>
          <cell r="HC957" t="str">
            <v/>
          </cell>
          <cell r="HD957" t="str">
            <v/>
          </cell>
          <cell r="HE957" t="str">
            <v/>
          </cell>
          <cell r="HF957" t="str">
            <v/>
          </cell>
          <cell r="HG957" t="str">
            <v/>
          </cell>
          <cell r="HH957" t="str">
            <v/>
          </cell>
          <cell r="HI957" t="str">
            <v/>
          </cell>
          <cell r="HJ957" t="str">
            <v/>
          </cell>
          <cell r="HK957" t="str">
            <v/>
          </cell>
          <cell r="HL957" t="str">
            <v/>
          </cell>
          <cell r="HM957" t="str">
            <v/>
          </cell>
          <cell r="HN957" t="str">
            <v/>
          </cell>
          <cell r="HO957" t="str">
            <v/>
          </cell>
          <cell r="HP957" t="str">
            <v/>
          </cell>
          <cell r="HQ957" t="str">
            <v/>
          </cell>
          <cell r="HR957" t="str">
            <v/>
          </cell>
          <cell r="HS957" t="str">
            <v/>
          </cell>
          <cell r="HT957" t="str">
            <v/>
          </cell>
          <cell r="HU957" t="str">
            <v/>
          </cell>
          <cell r="HV957" t="str">
            <v/>
          </cell>
          <cell r="HW957" t="str">
            <v/>
          </cell>
          <cell r="HX957" t="str">
            <v/>
          </cell>
          <cell r="HY957" t="str">
            <v/>
          </cell>
          <cell r="HZ957" t="str">
            <v/>
          </cell>
          <cell r="IA957" t="str">
            <v/>
          </cell>
          <cell r="IB957" t="str">
            <v/>
          </cell>
          <cell r="IC957" t="str">
            <v/>
          </cell>
          <cell r="ID957" t="str">
            <v/>
          </cell>
        </row>
        <row r="958">
          <cell r="A958" t="str">
            <v/>
          </cell>
          <cell r="B958" t="str">
            <v/>
          </cell>
          <cell r="C958" t="str">
            <v/>
          </cell>
          <cell r="D958" t="str">
            <v/>
          </cell>
          <cell r="E958" t="str">
            <v/>
          </cell>
          <cell r="F958" t="str">
            <v/>
          </cell>
          <cell r="G958" t="str">
            <v/>
          </cell>
          <cell r="H958" t="str">
            <v/>
          </cell>
          <cell r="I958" t="str">
            <v/>
          </cell>
          <cell r="J958" t="str">
            <v/>
          </cell>
          <cell r="K958" t="str">
            <v/>
          </cell>
          <cell r="L958" t="str">
            <v/>
          </cell>
          <cell r="M958" t="str">
            <v/>
          </cell>
          <cell r="N958" t="str">
            <v/>
          </cell>
          <cell r="O958" t="str">
            <v/>
          </cell>
          <cell r="P958" t="str">
            <v/>
          </cell>
          <cell r="Q958" t="str">
            <v/>
          </cell>
          <cell r="R958" t="str">
            <v/>
          </cell>
          <cell r="S958" t="str">
            <v/>
          </cell>
          <cell r="T958" t="str">
            <v/>
          </cell>
          <cell r="U958" t="str">
            <v/>
          </cell>
          <cell r="V958" t="str">
            <v/>
          </cell>
          <cell r="W958" t="str">
            <v/>
          </cell>
          <cell r="X958" t="str">
            <v/>
          </cell>
          <cell r="Y958" t="str">
            <v/>
          </cell>
          <cell r="Z958" t="str">
            <v/>
          </cell>
          <cell r="AA958" t="str">
            <v/>
          </cell>
          <cell r="AB958" t="str">
            <v/>
          </cell>
          <cell r="AC958" t="str">
            <v/>
          </cell>
          <cell r="AD958" t="str">
            <v/>
          </cell>
          <cell r="AE958" t="str">
            <v/>
          </cell>
          <cell r="AF958" t="str">
            <v/>
          </cell>
          <cell r="AG958" t="str">
            <v/>
          </cell>
          <cell r="AH958" t="str">
            <v/>
          </cell>
          <cell r="AI958" t="str">
            <v/>
          </cell>
          <cell r="AJ958" t="str">
            <v/>
          </cell>
          <cell r="AK958" t="str">
            <v/>
          </cell>
          <cell r="AL958" t="str">
            <v/>
          </cell>
          <cell r="AM958" t="str">
            <v/>
          </cell>
          <cell r="AN958" t="str">
            <v/>
          </cell>
          <cell r="AO958" t="str">
            <v/>
          </cell>
          <cell r="AP958" t="str">
            <v/>
          </cell>
          <cell r="AQ958" t="str">
            <v/>
          </cell>
          <cell r="AR958" t="str">
            <v/>
          </cell>
          <cell r="AS958" t="str">
            <v/>
          </cell>
          <cell r="AT958" t="str">
            <v/>
          </cell>
          <cell r="AU958" t="str">
            <v/>
          </cell>
          <cell r="AV958" t="str">
            <v/>
          </cell>
          <cell r="AW958" t="str">
            <v/>
          </cell>
          <cell r="AX958" t="str">
            <v/>
          </cell>
          <cell r="AY958" t="str">
            <v/>
          </cell>
          <cell r="AZ958" t="str">
            <v/>
          </cell>
          <cell r="BA958" t="str">
            <v/>
          </cell>
          <cell r="BB958" t="str">
            <v/>
          </cell>
          <cell r="BC958" t="str">
            <v/>
          </cell>
          <cell r="BD958" t="str">
            <v/>
          </cell>
          <cell r="BE958" t="str">
            <v/>
          </cell>
          <cell r="BF958" t="str">
            <v/>
          </cell>
          <cell r="BG958" t="str">
            <v/>
          </cell>
          <cell r="BH958" t="str">
            <v/>
          </cell>
          <cell r="BI958" t="str">
            <v/>
          </cell>
          <cell r="BJ958" t="str">
            <v/>
          </cell>
          <cell r="BK958" t="str">
            <v/>
          </cell>
          <cell r="BL958" t="str">
            <v/>
          </cell>
          <cell r="BM958" t="str">
            <v/>
          </cell>
          <cell r="BN958" t="str">
            <v/>
          </cell>
          <cell r="BO958" t="str">
            <v/>
          </cell>
          <cell r="BP958" t="str">
            <v/>
          </cell>
          <cell r="BQ958" t="str">
            <v/>
          </cell>
          <cell r="BR958" t="str">
            <v/>
          </cell>
          <cell r="BS958" t="str">
            <v/>
          </cell>
          <cell r="BT958" t="str">
            <v/>
          </cell>
          <cell r="BU958" t="str">
            <v/>
          </cell>
          <cell r="BV958" t="str">
            <v/>
          </cell>
          <cell r="BW958" t="str">
            <v/>
          </cell>
          <cell r="BX958" t="str">
            <v/>
          </cell>
          <cell r="BY958" t="str">
            <v/>
          </cell>
          <cell r="BZ958" t="str">
            <v/>
          </cell>
          <cell r="CA958" t="str">
            <v/>
          </cell>
          <cell r="CB958" t="str">
            <v/>
          </cell>
          <cell r="CC958" t="str">
            <v/>
          </cell>
          <cell r="CD958" t="str">
            <v/>
          </cell>
          <cell r="CE958" t="str">
            <v/>
          </cell>
          <cell r="CF958" t="str">
            <v/>
          </cell>
          <cell r="CG958" t="str">
            <v/>
          </cell>
          <cell r="CH958" t="str">
            <v/>
          </cell>
          <cell r="CI958" t="str">
            <v/>
          </cell>
          <cell r="CJ958" t="str">
            <v/>
          </cell>
          <cell r="CK958" t="str">
            <v/>
          </cell>
          <cell r="CL958" t="str">
            <v/>
          </cell>
          <cell r="CM958" t="str">
            <v/>
          </cell>
          <cell r="CN958" t="str">
            <v/>
          </cell>
          <cell r="CO958" t="str">
            <v/>
          </cell>
          <cell r="CP958" t="str">
            <v/>
          </cell>
          <cell r="CQ958" t="str">
            <v/>
          </cell>
          <cell r="CR958" t="str">
            <v/>
          </cell>
          <cell r="CS958" t="str">
            <v/>
          </cell>
          <cell r="CT958" t="str">
            <v/>
          </cell>
          <cell r="CU958" t="str">
            <v/>
          </cell>
          <cell r="CV958" t="str">
            <v/>
          </cell>
          <cell r="CW958" t="str">
            <v/>
          </cell>
          <cell r="CX958" t="str">
            <v/>
          </cell>
          <cell r="CY958" t="str">
            <v/>
          </cell>
          <cell r="CZ958" t="str">
            <v/>
          </cell>
          <cell r="DA958" t="str">
            <v/>
          </cell>
          <cell r="DB958" t="str">
            <v/>
          </cell>
          <cell r="DC958" t="str">
            <v/>
          </cell>
          <cell r="DD958" t="str">
            <v/>
          </cell>
          <cell r="DE958" t="str">
            <v/>
          </cell>
          <cell r="DF958" t="str">
            <v/>
          </cell>
          <cell r="DG958" t="str">
            <v/>
          </cell>
          <cell r="DH958" t="str">
            <v/>
          </cell>
          <cell r="DI958" t="str">
            <v/>
          </cell>
          <cell r="DJ958" t="str">
            <v/>
          </cell>
          <cell r="DK958" t="str">
            <v/>
          </cell>
          <cell r="DL958" t="str">
            <v/>
          </cell>
          <cell r="DM958" t="str">
            <v/>
          </cell>
          <cell r="DN958" t="str">
            <v/>
          </cell>
          <cell r="DO958" t="str">
            <v/>
          </cell>
          <cell r="DP958" t="str">
            <v/>
          </cell>
          <cell r="DQ958" t="str">
            <v/>
          </cell>
          <cell r="DR958" t="str">
            <v/>
          </cell>
          <cell r="DS958" t="str">
            <v/>
          </cell>
          <cell r="DT958" t="str">
            <v/>
          </cell>
          <cell r="DU958" t="str">
            <v/>
          </cell>
          <cell r="DV958" t="str">
            <v/>
          </cell>
          <cell r="DW958" t="str">
            <v/>
          </cell>
          <cell r="DX958" t="str">
            <v/>
          </cell>
          <cell r="DY958" t="str">
            <v/>
          </cell>
          <cell r="DZ958" t="str">
            <v/>
          </cell>
          <cell r="EA958" t="str">
            <v/>
          </cell>
          <cell r="EB958" t="str">
            <v/>
          </cell>
          <cell r="EC958" t="str">
            <v/>
          </cell>
          <cell r="ED958" t="str">
            <v/>
          </cell>
          <cell r="EE958" t="str">
            <v/>
          </cell>
          <cell r="EF958" t="str">
            <v/>
          </cell>
          <cell r="EG958" t="str">
            <v/>
          </cell>
          <cell r="EH958" t="str">
            <v/>
          </cell>
          <cell r="EI958" t="str">
            <v/>
          </cell>
          <cell r="EJ958" t="str">
            <v/>
          </cell>
          <cell r="EK958" t="str">
            <v/>
          </cell>
          <cell r="EL958" t="str">
            <v/>
          </cell>
          <cell r="EM958" t="str">
            <v/>
          </cell>
          <cell r="EN958" t="str">
            <v/>
          </cell>
          <cell r="EO958" t="str">
            <v/>
          </cell>
          <cell r="EP958" t="str">
            <v/>
          </cell>
          <cell r="EQ958" t="str">
            <v/>
          </cell>
          <cell r="ER958" t="str">
            <v/>
          </cell>
          <cell r="ES958" t="str">
            <v/>
          </cell>
          <cell r="ET958" t="str">
            <v/>
          </cell>
          <cell r="EU958" t="str">
            <v/>
          </cell>
          <cell r="EV958" t="str">
            <v/>
          </cell>
          <cell r="EW958" t="str">
            <v/>
          </cell>
          <cell r="EX958" t="str">
            <v/>
          </cell>
          <cell r="EY958" t="str">
            <v/>
          </cell>
          <cell r="EZ958" t="str">
            <v/>
          </cell>
          <cell r="FA958" t="str">
            <v/>
          </cell>
          <cell r="FB958" t="str">
            <v/>
          </cell>
          <cell r="FC958" t="str">
            <v/>
          </cell>
          <cell r="FD958" t="str">
            <v/>
          </cell>
          <cell r="FE958" t="str">
            <v/>
          </cell>
          <cell r="FF958" t="str">
            <v/>
          </cell>
          <cell r="FG958" t="str">
            <v/>
          </cell>
          <cell r="FH958" t="str">
            <v/>
          </cell>
          <cell r="FI958" t="str">
            <v/>
          </cell>
          <cell r="FJ958" t="str">
            <v/>
          </cell>
          <cell r="FK958" t="str">
            <v/>
          </cell>
          <cell r="FL958" t="str">
            <v/>
          </cell>
          <cell r="FM958" t="str">
            <v/>
          </cell>
          <cell r="FN958" t="str">
            <v/>
          </cell>
          <cell r="FO958" t="str">
            <v/>
          </cell>
          <cell r="FP958" t="str">
            <v/>
          </cell>
          <cell r="FQ958" t="str">
            <v/>
          </cell>
          <cell r="FR958" t="str">
            <v/>
          </cell>
          <cell r="FS958" t="str">
            <v/>
          </cell>
          <cell r="FT958" t="str">
            <v/>
          </cell>
          <cell r="FU958" t="str">
            <v/>
          </cell>
          <cell r="FV958" t="str">
            <v/>
          </cell>
          <cell r="FW958" t="str">
            <v/>
          </cell>
          <cell r="FX958" t="str">
            <v/>
          </cell>
          <cell r="FY958" t="str">
            <v/>
          </cell>
          <cell r="FZ958" t="str">
            <v/>
          </cell>
          <cell r="GA958" t="str">
            <v/>
          </cell>
          <cell r="GB958" t="str">
            <v/>
          </cell>
          <cell r="GC958" t="str">
            <v/>
          </cell>
          <cell r="GD958" t="str">
            <v/>
          </cell>
          <cell r="GE958" t="str">
            <v/>
          </cell>
          <cell r="GF958" t="str">
            <v/>
          </cell>
          <cell r="GG958" t="str">
            <v/>
          </cell>
          <cell r="GH958" t="str">
            <v/>
          </cell>
          <cell r="GI958" t="str">
            <v/>
          </cell>
          <cell r="GJ958" t="str">
            <v/>
          </cell>
          <cell r="GK958" t="str">
            <v/>
          </cell>
          <cell r="GL958" t="str">
            <v/>
          </cell>
          <cell r="GM958" t="str">
            <v/>
          </cell>
          <cell r="GN958" t="str">
            <v/>
          </cell>
          <cell r="GO958" t="str">
            <v/>
          </cell>
          <cell r="GP958" t="str">
            <v/>
          </cell>
          <cell r="GQ958" t="str">
            <v/>
          </cell>
          <cell r="GR958" t="str">
            <v/>
          </cell>
          <cell r="GS958" t="str">
            <v/>
          </cell>
          <cell r="GT958" t="str">
            <v/>
          </cell>
          <cell r="GU958" t="str">
            <v/>
          </cell>
          <cell r="GV958" t="str">
            <v/>
          </cell>
          <cell r="GW958" t="str">
            <v/>
          </cell>
          <cell r="GX958" t="str">
            <v/>
          </cell>
          <cell r="GY958" t="str">
            <v/>
          </cell>
          <cell r="GZ958" t="str">
            <v/>
          </cell>
          <cell r="HA958" t="str">
            <v/>
          </cell>
          <cell r="HB958" t="str">
            <v/>
          </cell>
          <cell r="HC958" t="str">
            <v/>
          </cell>
          <cell r="HD958" t="str">
            <v/>
          </cell>
          <cell r="HE958" t="str">
            <v/>
          </cell>
          <cell r="HF958" t="str">
            <v/>
          </cell>
          <cell r="HG958" t="str">
            <v/>
          </cell>
          <cell r="HH958" t="str">
            <v/>
          </cell>
          <cell r="HI958" t="str">
            <v/>
          </cell>
          <cell r="HJ958" t="str">
            <v/>
          </cell>
          <cell r="HK958" t="str">
            <v/>
          </cell>
          <cell r="HL958" t="str">
            <v/>
          </cell>
          <cell r="HM958" t="str">
            <v/>
          </cell>
          <cell r="HN958" t="str">
            <v/>
          </cell>
          <cell r="HO958" t="str">
            <v/>
          </cell>
          <cell r="HP958" t="str">
            <v/>
          </cell>
          <cell r="HQ958" t="str">
            <v/>
          </cell>
          <cell r="HR958" t="str">
            <v/>
          </cell>
          <cell r="HS958" t="str">
            <v/>
          </cell>
          <cell r="HT958" t="str">
            <v/>
          </cell>
          <cell r="HU958" t="str">
            <v/>
          </cell>
          <cell r="HV958" t="str">
            <v/>
          </cell>
          <cell r="HW958" t="str">
            <v/>
          </cell>
          <cell r="HX958" t="str">
            <v/>
          </cell>
          <cell r="HY958" t="str">
            <v/>
          </cell>
          <cell r="HZ958" t="str">
            <v/>
          </cell>
          <cell r="IA958" t="str">
            <v/>
          </cell>
          <cell r="IB958" t="str">
            <v/>
          </cell>
          <cell r="IC958" t="str">
            <v/>
          </cell>
          <cell r="ID958" t="str">
            <v/>
          </cell>
        </row>
        <row r="959">
          <cell r="A959" t="str">
            <v/>
          </cell>
          <cell r="B959" t="str">
            <v/>
          </cell>
          <cell r="C959" t="str">
            <v/>
          </cell>
          <cell r="D959" t="str">
            <v/>
          </cell>
          <cell r="E959" t="str">
            <v/>
          </cell>
          <cell r="F959" t="str">
            <v/>
          </cell>
          <cell r="G959" t="str">
            <v/>
          </cell>
          <cell r="H959" t="str">
            <v/>
          </cell>
          <cell r="I959" t="str">
            <v/>
          </cell>
          <cell r="J959" t="str">
            <v/>
          </cell>
          <cell r="K959" t="str">
            <v/>
          </cell>
          <cell r="L959" t="str">
            <v/>
          </cell>
          <cell r="M959" t="str">
            <v/>
          </cell>
          <cell r="N959" t="str">
            <v/>
          </cell>
          <cell r="O959" t="str">
            <v/>
          </cell>
          <cell r="P959" t="str">
            <v/>
          </cell>
          <cell r="Q959" t="str">
            <v/>
          </cell>
          <cell r="R959" t="str">
            <v/>
          </cell>
          <cell r="S959" t="str">
            <v/>
          </cell>
          <cell r="T959" t="str">
            <v/>
          </cell>
          <cell r="U959" t="str">
            <v/>
          </cell>
          <cell r="V959" t="str">
            <v/>
          </cell>
          <cell r="W959" t="str">
            <v/>
          </cell>
          <cell r="X959" t="str">
            <v/>
          </cell>
          <cell r="Y959" t="str">
            <v/>
          </cell>
          <cell r="Z959" t="str">
            <v/>
          </cell>
          <cell r="AA959" t="str">
            <v/>
          </cell>
          <cell r="AB959" t="str">
            <v/>
          </cell>
          <cell r="AC959" t="str">
            <v/>
          </cell>
          <cell r="AD959" t="str">
            <v/>
          </cell>
          <cell r="AE959" t="str">
            <v/>
          </cell>
          <cell r="AF959" t="str">
            <v/>
          </cell>
          <cell r="AG959" t="str">
            <v/>
          </cell>
          <cell r="AH959" t="str">
            <v/>
          </cell>
          <cell r="AI959" t="str">
            <v/>
          </cell>
          <cell r="AJ959" t="str">
            <v/>
          </cell>
          <cell r="AK959" t="str">
            <v/>
          </cell>
          <cell r="AL959" t="str">
            <v/>
          </cell>
          <cell r="AM959" t="str">
            <v/>
          </cell>
          <cell r="AN959" t="str">
            <v/>
          </cell>
          <cell r="AO959" t="str">
            <v/>
          </cell>
          <cell r="AP959" t="str">
            <v/>
          </cell>
          <cell r="AQ959" t="str">
            <v/>
          </cell>
          <cell r="AR959" t="str">
            <v/>
          </cell>
          <cell r="AS959" t="str">
            <v/>
          </cell>
          <cell r="AT959" t="str">
            <v/>
          </cell>
          <cell r="AU959" t="str">
            <v/>
          </cell>
          <cell r="AV959" t="str">
            <v/>
          </cell>
          <cell r="AW959" t="str">
            <v/>
          </cell>
          <cell r="AX959" t="str">
            <v/>
          </cell>
          <cell r="AY959" t="str">
            <v/>
          </cell>
          <cell r="AZ959" t="str">
            <v/>
          </cell>
          <cell r="BA959" t="str">
            <v/>
          </cell>
          <cell r="BB959" t="str">
            <v/>
          </cell>
          <cell r="BC959" t="str">
            <v/>
          </cell>
          <cell r="BD959" t="str">
            <v/>
          </cell>
          <cell r="BE959" t="str">
            <v/>
          </cell>
          <cell r="BF959" t="str">
            <v/>
          </cell>
          <cell r="BG959" t="str">
            <v/>
          </cell>
          <cell r="BH959" t="str">
            <v/>
          </cell>
          <cell r="BI959" t="str">
            <v/>
          </cell>
          <cell r="BJ959" t="str">
            <v/>
          </cell>
          <cell r="BK959" t="str">
            <v/>
          </cell>
          <cell r="BL959" t="str">
            <v/>
          </cell>
          <cell r="BM959" t="str">
            <v/>
          </cell>
          <cell r="BN959" t="str">
            <v/>
          </cell>
          <cell r="BO959" t="str">
            <v/>
          </cell>
          <cell r="BP959" t="str">
            <v/>
          </cell>
          <cell r="BQ959" t="str">
            <v/>
          </cell>
          <cell r="BR959" t="str">
            <v/>
          </cell>
          <cell r="BS959" t="str">
            <v/>
          </cell>
          <cell r="BT959" t="str">
            <v/>
          </cell>
          <cell r="BU959" t="str">
            <v/>
          </cell>
          <cell r="BV959" t="str">
            <v/>
          </cell>
          <cell r="BW959" t="str">
            <v/>
          </cell>
          <cell r="BX959" t="str">
            <v/>
          </cell>
          <cell r="BY959" t="str">
            <v/>
          </cell>
          <cell r="BZ959" t="str">
            <v/>
          </cell>
          <cell r="CA959" t="str">
            <v/>
          </cell>
          <cell r="CB959" t="str">
            <v/>
          </cell>
          <cell r="CC959" t="str">
            <v/>
          </cell>
          <cell r="CD959" t="str">
            <v/>
          </cell>
          <cell r="CE959" t="str">
            <v/>
          </cell>
          <cell r="CF959" t="str">
            <v/>
          </cell>
          <cell r="CG959" t="str">
            <v/>
          </cell>
          <cell r="CH959" t="str">
            <v/>
          </cell>
          <cell r="CI959" t="str">
            <v/>
          </cell>
          <cell r="CJ959" t="str">
            <v/>
          </cell>
          <cell r="CK959" t="str">
            <v/>
          </cell>
          <cell r="CL959" t="str">
            <v/>
          </cell>
          <cell r="CM959" t="str">
            <v/>
          </cell>
          <cell r="CN959" t="str">
            <v/>
          </cell>
          <cell r="CO959" t="str">
            <v/>
          </cell>
          <cell r="CP959" t="str">
            <v/>
          </cell>
          <cell r="CQ959" t="str">
            <v/>
          </cell>
          <cell r="CR959" t="str">
            <v/>
          </cell>
          <cell r="CS959" t="str">
            <v/>
          </cell>
          <cell r="CT959" t="str">
            <v/>
          </cell>
          <cell r="CU959" t="str">
            <v/>
          </cell>
          <cell r="CV959" t="str">
            <v/>
          </cell>
          <cell r="CW959" t="str">
            <v/>
          </cell>
          <cell r="CX959" t="str">
            <v/>
          </cell>
          <cell r="CY959" t="str">
            <v/>
          </cell>
          <cell r="CZ959" t="str">
            <v/>
          </cell>
          <cell r="DA959" t="str">
            <v/>
          </cell>
          <cell r="DB959" t="str">
            <v/>
          </cell>
          <cell r="DC959" t="str">
            <v/>
          </cell>
          <cell r="DD959" t="str">
            <v/>
          </cell>
          <cell r="DE959" t="str">
            <v/>
          </cell>
          <cell r="DF959" t="str">
            <v/>
          </cell>
          <cell r="DG959" t="str">
            <v/>
          </cell>
          <cell r="DH959" t="str">
            <v/>
          </cell>
          <cell r="DI959" t="str">
            <v/>
          </cell>
          <cell r="DJ959" t="str">
            <v/>
          </cell>
          <cell r="DK959" t="str">
            <v/>
          </cell>
          <cell r="DL959" t="str">
            <v/>
          </cell>
          <cell r="DM959" t="str">
            <v/>
          </cell>
          <cell r="DN959" t="str">
            <v/>
          </cell>
          <cell r="DO959" t="str">
            <v/>
          </cell>
          <cell r="DP959" t="str">
            <v/>
          </cell>
          <cell r="DQ959" t="str">
            <v/>
          </cell>
          <cell r="DR959" t="str">
            <v/>
          </cell>
          <cell r="DS959" t="str">
            <v/>
          </cell>
          <cell r="DT959" t="str">
            <v/>
          </cell>
          <cell r="DU959" t="str">
            <v/>
          </cell>
          <cell r="DV959" t="str">
            <v/>
          </cell>
          <cell r="DW959" t="str">
            <v/>
          </cell>
          <cell r="DX959" t="str">
            <v/>
          </cell>
          <cell r="DY959" t="str">
            <v/>
          </cell>
          <cell r="DZ959" t="str">
            <v/>
          </cell>
          <cell r="EA959" t="str">
            <v/>
          </cell>
          <cell r="EB959" t="str">
            <v/>
          </cell>
          <cell r="EC959" t="str">
            <v/>
          </cell>
          <cell r="ED959" t="str">
            <v/>
          </cell>
          <cell r="EE959" t="str">
            <v/>
          </cell>
          <cell r="EF959" t="str">
            <v/>
          </cell>
          <cell r="EG959" t="str">
            <v/>
          </cell>
          <cell r="EH959" t="str">
            <v/>
          </cell>
          <cell r="EI959" t="str">
            <v/>
          </cell>
          <cell r="EJ959" t="str">
            <v/>
          </cell>
          <cell r="EK959" t="str">
            <v/>
          </cell>
          <cell r="EL959" t="str">
            <v/>
          </cell>
          <cell r="EM959" t="str">
            <v/>
          </cell>
          <cell r="EN959" t="str">
            <v/>
          </cell>
          <cell r="EO959" t="str">
            <v/>
          </cell>
          <cell r="EP959" t="str">
            <v/>
          </cell>
          <cell r="EQ959" t="str">
            <v/>
          </cell>
          <cell r="ER959" t="str">
            <v/>
          </cell>
          <cell r="ES959" t="str">
            <v/>
          </cell>
          <cell r="ET959" t="str">
            <v/>
          </cell>
          <cell r="EU959" t="str">
            <v/>
          </cell>
          <cell r="EV959" t="str">
            <v/>
          </cell>
          <cell r="EW959" t="str">
            <v/>
          </cell>
          <cell r="EX959" t="str">
            <v/>
          </cell>
          <cell r="EY959" t="str">
            <v/>
          </cell>
          <cell r="EZ959" t="str">
            <v/>
          </cell>
          <cell r="FA959" t="str">
            <v/>
          </cell>
          <cell r="FB959" t="str">
            <v/>
          </cell>
          <cell r="FC959" t="str">
            <v/>
          </cell>
          <cell r="FD959" t="str">
            <v/>
          </cell>
          <cell r="FE959" t="str">
            <v/>
          </cell>
          <cell r="FF959" t="str">
            <v/>
          </cell>
          <cell r="FG959" t="str">
            <v/>
          </cell>
          <cell r="FH959" t="str">
            <v/>
          </cell>
          <cell r="FI959" t="str">
            <v/>
          </cell>
          <cell r="FJ959" t="str">
            <v/>
          </cell>
          <cell r="FK959" t="str">
            <v/>
          </cell>
          <cell r="FL959" t="str">
            <v/>
          </cell>
          <cell r="FM959" t="str">
            <v/>
          </cell>
          <cell r="FN959" t="str">
            <v/>
          </cell>
          <cell r="FO959" t="str">
            <v/>
          </cell>
          <cell r="FP959" t="str">
            <v/>
          </cell>
          <cell r="FQ959" t="str">
            <v/>
          </cell>
          <cell r="FR959" t="str">
            <v/>
          </cell>
          <cell r="FS959" t="str">
            <v/>
          </cell>
          <cell r="FT959" t="str">
            <v/>
          </cell>
          <cell r="FU959" t="str">
            <v/>
          </cell>
          <cell r="FV959" t="str">
            <v/>
          </cell>
          <cell r="FW959" t="str">
            <v/>
          </cell>
          <cell r="FX959" t="str">
            <v/>
          </cell>
          <cell r="FY959" t="str">
            <v/>
          </cell>
          <cell r="FZ959" t="str">
            <v/>
          </cell>
          <cell r="GA959" t="str">
            <v/>
          </cell>
          <cell r="GB959" t="str">
            <v/>
          </cell>
          <cell r="GC959" t="str">
            <v/>
          </cell>
          <cell r="GD959" t="str">
            <v/>
          </cell>
          <cell r="GE959" t="str">
            <v/>
          </cell>
          <cell r="GF959" t="str">
            <v/>
          </cell>
          <cell r="GG959" t="str">
            <v/>
          </cell>
          <cell r="GH959" t="str">
            <v/>
          </cell>
          <cell r="GI959" t="str">
            <v/>
          </cell>
          <cell r="GJ959" t="str">
            <v/>
          </cell>
          <cell r="GK959" t="str">
            <v/>
          </cell>
          <cell r="GL959" t="str">
            <v/>
          </cell>
          <cell r="GM959" t="str">
            <v/>
          </cell>
          <cell r="GN959" t="str">
            <v/>
          </cell>
          <cell r="GO959" t="str">
            <v/>
          </cell>
          <cell r="GP959" t="str">
            <v/>
          </cell>
          <cell r="GQ959" t="str">
            <v/>
          </cell>
          <cell r="GR959" t="str">
            <v/>
          </cell>
          <cell r="GS959" t="str">
            <v/>
          </cell>
          <cell r="GT959" t="str">
            <v/>
          </cell>
          <cell r="GU959" t="str">
            <v/>
          </cell>
          <cell r="GV959" t="str">
            <v/>
          </cell>
          <cell r="GW959" t="str">
            <v/>
          </cell>
          <cell r="GX959" t="str">
            <v/>
          </cell>
          <cell r="GY959" t="str">
            <v/>
          </cell>
          <cell r="GZ959" t="str">
            <v/>
          </cell>
          <cell r="HA959" t="str">
            <v/>
          </cell>
          <cell r="HB959" t="str">
            <v/>
          </cell>
          <cell r="HC959" t="str">
            <v/>
          </cell>
          <cell r="HD959" t="str">
            <v/>
          </cell>
          <cell r="HE959" t="str">
            <v/>
          </cell>
          <cell r="HF959" t="str">
            <v/>
          </cell>
          <cell r="HG959" t="str">
            <v/>
          </cell>
          <cell r="HH959" t="str">
            <v/>
          </cell>
          <cell r="HI959" t="str">
            <v/>
          </cell>
          <cell r="HJ959" t="str">
            <v/>
          </cell>
          <cell r="HK959" t="str">
            <v/>
          </cell>
          <cell r="HL959" t="str">
            <v/>
          </cell>
          <cell r="HM959" t="str">
            <v/>
          </cell>
          <cell r="HN959" t="str">
            <v/>
          </cell>
          <cell r="HO959" t="str">
            <v/>
          </cell>
          <cell r="HP959" t="str">
            <v/>
          </cell>
          <cell r="HQ959" t="str">
            <v/>
          </cell>
          <cell r="HR959" t="str">
            <v/>
          </cell>
          <cell r="HS959" t="str">
            <v/>
          </cell>
          <cell r="HT959" t="str">
            <v/>
          </cell>
          <cell r="HU959" t="str">
            <v/>
          </cell>
          <cell r="HV959" t="str">
            <v/>
          </cell>
          <cell r="HW959" t="str">
            <v/>
          </cell>
          <cell r="HX959" t="str">
            <v/>
          </cell>
          <cell r="HY959" t="str">
            <v/>
          </cell>
          <cell r="HZ959" t="str">
            <v/>
          </cell>
          <cell r="IA959" t="str">
            <v/>
          </cell>
          <cell r="IB959" t="str">
            <v/>
          </cell>
          <cell r="IC959" t="str">
            <v/>
          </cell>
          <cell r="ID959" t="str">
            <v/>
          </cell>
        </row>
        <row r="960">
          <cell r="A960" t="str">
            <v/>
          </cell>
          <cell r="B960" t="str">
            <v/>
          </cell>
          <cell r="C960" t="str">
            <v/>
          </cell>
          <cell r="D960" t="str">
            <v/>
          </cell>
          <cell r="E960" t="str">
            <v/>
          </cell>
          <cell r="F960" t="str">
            <v/>
          </cell>
          <cell r="G960" t="str">
            <v/>
          </cell>
          <cell r="H960" t="str">
            <v/>
          </cell>
          <cell r="I960" t="str">
            <v/>
          </cell>
          <cell r="J960" t="str">
            <v/>
          </cell>
          <cell r="K960" t="str">
            <v/>
          </cell>
          <cell r="L960" t="str">
            <v/>
          </cell>
          <cell r="M960" t="str">
            <v/>
          </cell>
          <cell r="N960" t="str">
            <v/>
          </cell>
          <cell r="O960" t="str">
            <v/>
          </cell>
          <cell r="P960" t="str">
            <v/>
          </cell>
          <cell r="Q960" t="str">
            <v/>
          </cell>
          <cell r="R960" t="str">
            <v/>
          </cell>
          <cell r="S960" t="str">
            <v/>
          </cell>
          <cell r="T960" t="str">
            <v/>
          </cell>
          <cell r="U960" t="str">
            <v/>
          </cell>
          <cell r="V960" t="str">
            <v/>
          </cell>
          <cell r="W960" t="str">
            <v/>
          </cell>
          <cell r="X960" t="str">
            <v/>
          </cell>
          <cell r="Y960" t="str">
            <v/>
          </cell>
          <cell r="Z960" t="str">
            <v/>
          </cell>
          <cell r="AA960" t="str">
            <v/>
          </cell>
          <cell r="AB960" t="str">
            <v/>
          </cell>
          <cell r="AC960" t="str">
            <v/>
          </cell>
          <cell r="AD960" t="str">
            <v/>
          </cell>
          <cell r="AE960" t="str">
            <v/>
          </cell>
          <cell r="AF960" t="str">
            <v/>
          </cell>
          <cell r="AG960" t="str">
            <v/>
          </cell>
          <cell r="AH960" t="str">
            <v/>
          </cell>
          <cell r="AI960" t="str">
            <v/>
          </cell>
          <cell r="AJ960" t="str">
            <v/>
          </cell>
          <cell r="AK960" t="str">
            <v/>
          </cell>
          <cell r="AL960" t="str">
            <v/>
          </cell>
          <cell r="AM960" t="str">
            <v/>
          </cell>
          <cell r="AN960" t="str">
            <v/>
          </cell>
          <cell r="AO960" t="str">
            <v/>
          </cell>
          <cell r="AP960" t="str">
            <v/>
          </cell>
          <cell r="AQ960" t="str">
            <v/>
          </cell>
          <cell r="AR960" t="str">
            <v/>
          </cell>
          <cell r="AS960" t="str">
            <v/>
          </cell>
          <cell r="AT960" t="str">
            <v/>
          </cell>
          <cell r="AU960" t="str">
            <v/>
          </cell>
          <cell r="AV960" t="str">
            <v/>
          </cell>
          <cell r="AW960" t="str">
            <v/>
          </cell>
          <cell r="AX960" t="str">
            <v/>
          </cell>
          <cell r="AY960" t="str">
            <v/>
          </cell>
          <cell r="AZ960" t="str">
            <v/>
          </cell>
          <cell r="BA960" t="str">
            <v/>
          </cell>
          <cell r="BB960" t="str">
            <v/>
          </cell>
          <cell r="BC960" t="str">
            <v/>
          </cell>
          <cell r="BD960" t="str">
            <v/>
          </cell>
          <cell r="BE960" t="str">
            <v/>
          </cell>
          <cell r="BF960" t="str">
            <v/>
          </cell>
          <cell r="BG960" t="str">
            <v/>
          </cell>
          <cell r="BH960" t="str">
            <v/>
          </cell>
          <cell r="BI960" t="str">
            <v/>
          </cell>
          <cell r="BJ960" t="str">
            <v/>
          </cell>
          <cell r="BK960" t="str">
            <v/>
          </cell>
          <cell r="BL960" t="str">
            <v/>
          </cell>
          <cell r="BM960" t="str">
            <v/>
          </cell>
          <cell r="BN960" t="str">
            <v/>
          </cell>
          <cell r="BO960" t="str">
            <v/>
          </cell>
          <cell r="BP960" t="str">
            <v/>
          </cell>
          <cell r="BQ960" t="str">
            <v/>
          </cell>
          <cell r="BR960" t="str">
            <v/>
          </cell>
          <cell r="BS960" t="str">
            <v/>
          </cell>
          <cell r="BT960" t="str">
            <v/>
          </cell>
          <cell r="BU960" t="str">
            <v/>
          </cell>
          <cell r="BV960" t="str">
            <v/>
          </cell>
          <cell r="BW960" t="str">
            <v/>
          </cell>
          <cell r="BX960" t="str">
            <v/>
          </cell>
          <cell r="BY960" t="str">
            <v/>
          </cell>
          <cell r="BZ960" t="str">
            <v/>
          </cell>
          <cell r="CA960" t="str">
            <v/>
          </cell>
          <cell r="CB960" t="str">
            <v/>
          </cell>
          <cell r="CC960" t="str">
            <v/>
          </cell>
          <cell r="CD960" t="str">
            <v/>
          </cell>
          <cell r="CE960" t="str">
            <v/>
          </cell>
          <cell r="CF960" t="str">
            <v/>
          </cell>
          <cell r="CG960" t="str">
            <v/>
          </cell>
          <cell r="CH960" t="str">
            <v/>
          </cell>
          <cell r="CI960" t="str">
            <v/>
          </cell>
          <cell r="CJ960" t="str">
            <v/>
          </cell>
          <cell r="CK960" t="str">
            <v/>
          </cell>
          <cell r="CL960" t="str">
            <v/>
          </cell>
          <cell r="CM960" t="str">
            <v/>
          </cell>
          <cell r="CN960" t="str">
            <v/>
          </cell>
          <cell r="CO960" t="str">
            <v/>
          </cell>
          <cell r="CP960" t="str">
            <v/>
          </cell>
          <cell r="CQ960" t="str">
            <v/>
          </cell>
          <cell r="CR960" t="str">
            <v/>
          </cell>
          <cell r="CS960" t="str">
            <v/>
          </cell>
          <cell r="CT960" t="str">
            <v/>
          </cell>
          <cell r="CU960" t="str">
            <v/>
          </cell>
          <cell r="CV960" t="str">
            <v/>
          </cell>
          <cell r="CW960" t="str">
            <v/>
          </cell>
          <cell r="CX960" t="str">
            <v/>
          </cell>
          <cell r="CY960" t="str">
            <v/>
          </cell>
          <cell r="CZ960" t="str">
            <v/>
          </cell>
          <cell r="DA960" t="str">
            <v/>
          </cell>
          <cell r="DB960" t="str">
            <v/>
          </cell>
          <cell r="DC960" t="str">
            <v/>
          </cell>
          <cell r="DD960" t="str">
            <v/>
          </cell>
          <cell r="DE960" t="str">
            <v/>
          </cell>
          <cell r="DF960" t="str">
            <v/>
          </cell>
          <cell r="DG960" t="str">
            <v/>
          </cell>
          <cell r="DH960" t="str">
            <v/>
          </cell>
          <cell r="DI960" t="str">
            <v/>
          </cell>
          <cell r="DJ960" t="str">
            <v/>
          </cell>
          <cell r="DK960" t="str">
            <v/>
          </cell>
          <cell r="DL960" t="str">
            <v/>
          </cell>
          <cell r="DM960" t="str">
            <v/>
          </cell>
          <cell r="DN960" t="str">
            <v/>
          </cell>
          <cell r="DO960" t="str">
            <v/>
          </cell>
          <cell r="DP960" t="str">
            <v/>
          </cell>
          <cell r="DQ960" t="str">
            <v/>
          </cell>
          <cell r="DR960" t="str">
            <v/>
          </cell>
          <cell r="DS960" t="str">
            <v/>
          </cell>
          <cell r="DT960" t="str">
            <v/>
          </cell>
          <cell r="DU960" t="str">
            <v/>
          </cell>
          <cell r="DV960" t="str">
            <v/>
          </cell>
          <cell r="DW960" t="str">
            <v/>
          </cell>
          <cell r="DX960" t="str">
            <v/>
          </cell>
          <cell r="DY960" t="str">
            <v/>
          </cell>
          <cell r="DZ960" t="str">
            <v/>
          </cell>
          <cell r="EA960" t="str">
            <v/>
          </cell>
          <cell r="EB960" t="str">
            <v/>
          </cell>
          <cell r="EC960" t="str">
            <v/>
          </cell>
          <cell r="ED960" t="str">
            <v/>
          </cell>
          <cell r="EE960" t="str">
            <v/>
          </cell>
          <cell r="EF960" t="str">
            <v/>
          </cell>
          <cell r="EG960" t="str">
            <v/>
          </cell>
          <cell r="EH960" t="str">
            <v/>
          </cell>
          <cell r="EI960" t="str">
            <v/>
          </cell>
          <cell r="EJ960" t="str">
            <v/>
          </cell>
          <cell r="EK960" t="str">
            <v/>
          </cell>
          <cell r="EL960" t="str">
            <v/>
          </cell>
          <cell r="EM960" t="str">
            <v/>
          </cell>
          <cell r="EN960" t="str">
            <v/>
          </cell>
          <cell r="EO960" t="str">
            <v/>
          </cell>
          <cell r="EP960" t="str">
            <v/>
          </cell>
          <cell r="EQ960" t="str">
            <v/>
          </cell>
          <cell r="ER960" t="str">
            <v/>
          </cell>
          <cell r="ES960" t="str">
            <v/>
          </cell>
          <cell r="ET960" t="str">
            <v/>
          </cell>
          <cell r="EU960" t="str">
            <v/>
          </cell>
          <cell r="EV960" t="str">
            <v/>
          </cell>
          <cell r="EW960" t="str">
            <v/>
          </cell>
          <cell r="EX960" t="str">
            <v/>
          </cell>
          <cell r="EY960" t="str">
            <v/>
          </cell>
          <cell r="EZ960" t="str">
            <v/>
          </cell>
          <cell r="FA960" t="str">
            <v/>
          </cell>
          <cell r="FB960" t="str">
            <v/>
          </cell>
          <cell r="FC960" t="str">
            <v/>
          </cell>
          <cell r="FD960" t="str">
            <v/>
          </cell>
          <cell r="FE960" t="str">
            <v/>
          </cell>
          <cell r="FF960" t="str">
            <v/>
          </cell>
          <cell r="FG960" t="str">
            <v/>
          </cell>
          <cell r="FH960" t="str">
            <v/>
          </cell>
          <cell r="FI960" t="str">
            <v/>
          </cell>
          <cell r="FJ960" t="str">
            <v/>
          </cell>
          <cell r="FK960" t="str">
            <v/>
          </cell>
          <cell r="FL960" t="str">
            <v/>
          </cell>
          <cell r="FM960" t="str">
            <v/>
          </cell>
          <cell r="FN960" t="str">
            <v/>
          </cell>
          <cell r="FO960" t="str">
            <v/>
          </cell>
          <cell r="FP960" t="str">
            <v/>
          </cell>
          <cell r="FQ960" t="str">
            <v/>
          </cell>
          <cell r="FR960" t="str">
            <v/>
          </cell>
          <cell r="FS960" t="str">
            <v/>
          </cell>
          <cell r="FT960" t="str">
            <v/>
          </cell>
          <cell r="FU960" t="str">
            <v/>
          </cell>
          <cell r="FV960" t="str">
            <v/>
          </cell>
          <cell r="FW960" t="str">
            <v/>
          </cell>
          <cell r="FX960" t="str">
            <v/>
          </cell>
          <cell r="FY960" t="str">
            <v/>
          </cell>
          <cell r="FZ960" t="str">
            <v/>
          </cell>
          <cell r="GA960" t="str">
            <v/>
          </cell>
          <cell r="GB960" t="str">
            <v/>
          </cell>
          <cell r="GC960" t="str">
            <v/>
          </cell>
          <cell r="GD960" t="str">
            <v/>
          </cell>
          <cell r="GE960" t="str">
            <v/>
          </cell>
          <cell r="GF960" t="str">
            <v/>
          </cell>
          <cell r="GG960" t="str">
            <v/>
          </cell>
          <cell r="GH960" t="str">
            <v/>
          </cell>
          <cell r="GI960" t="str">
            <v/>
          </cell>
          <cell r="GJ960" t="str">
            <v/>
          </cell>
          <cell r="GK960" t="str">
            <v/>
          </cell>
          <cell r="GL960" t="str">
            <v/>
          </cell>
          <cell r="GM960" t="str">
            <v/>
          </cell>
          <cell r="GN960" t="str">
            <v/>
          </cell>
          <cell r="GO960" t="str">
            <v/>
          </cell>
          <cell r="GP960" t="str">
            <v/>
          </cell>
          <cell r="GQ960" t="str">
            <v/>
          </cell>
          <cell r="GR960" t="str">
            <v/>
          </cell>
          <cell r="GS960" t="str">
            <v/>
          </cell>
          <cell r="GT960" t="str">
            <v/>
          </cell>
          <cell r="GU960" t="str">
            <v/>
          </cell>
          <cell r="GV960" t="str">
            <v/>
          </cell>
          <cell r="GW960" t="str">
            <v/>
          </cell>
          <cell r="GX960" t="str">
            <v/>
          </cell>
          <cell r="GY960" t="str">
            <v/>
          </cell>
          <cell r="GZ960" t="str">
            <v/>
          </cell>
          <cell r="HA960" t="str">
            <v/>
          </cell>
          <cell r="HB960" t="str">
            <v/>
          </cell>
          <cell r="HC960" t="str">
            <v/>
          </cell>
          <cell r="HD960" t="str">
            <v/>
          </cell>
          <cell r="HE960" t="str">
            <v/>
          </cell>
          <cell r="HF960" t="str">
            <v/>
          </cell>
          <cell r="HG960" t="str">
            <v/>
          </cell>
          <cell r="HH960" t="str">
            <v/>
          </cell>
          <cell r="HI960" t="str">
            <v/>
          </cell>
          <cell r="HJ960" t="str">
            <v/>
          </cell>
          <cell r="HK960" t="str">
            <v/>
          </cell>
          <cell r="HL960" t="str">
            <v/>
          </cell>
          <cell r="HM960" t="str">
            <v/>
          </cell>
          <cell r="HN960" t="str">
            <v/>
          </cell>
          <cell r="HO960" t="str">
            <v/>
          </cell>
          <cell r="HP960" t="str">
            <v/>
          </cell>
          <cell r="HQ960" t="str">
            <v/>
          </cell>
          <cell r="HR960" t="str">
            <v/>
          </cell>
          <cell r="HS960" t="str">
            <v/>
          </cell>
          <cell r="HT960" t="str">
            <v/>
          </cell>
          <cell r="HU960" t="str">
            <v/>
          </cell>
          <cell r="HV960" t="str">
            <v/>
          </cell>
          <cell r="HW960" t="str">
            <v/>
          </cell>
          <cell r="HX960" t="str">
            <v/>
          </cell>
          <cell r="HY960" t="str">
            <v/>
          </cell>
          <cell r="HZ960" t="str">
            <v/>
          </cell>
          <cell r="IA960" t="str">
            <v/>
          </cell>
          <cell r="IB960" t="str">
            <v/>
          </cell>
          <cell r="IC960" t="str">
            <v/>
          </cell>
          <cell r="ID960" t="str">
            <v/>
          </cell>
        </row>
        <row r="961">
          <cell r="A961" t="str">
            <v/>
          </cell>
          <cell r="B961" t="str">
            <v/>
          </cell>
          <cell r="C961" t="str">
            <v/>
          </cell>
          <cell r="D961" t="str">
            <v/>
          </cell>
          <cell r="E961" t="str">
            <v/>
          </cell>
          <cell r="F961" t="str">
            <v/>
          </cell>
          <cell r="G961" t="str">
            <v/>
          </cell>
          <cell r="H961" t="str">
            <v/>
          </cell>
          <cell r="I961" t="str">
            <v/>
          </cell>
          <cell r="J961" t="str">
            <v/>
          </cell>
          <cell r="K961" t="str">
            <v/>
          </cell>
          <cell r="L961" t="str">
            <v/>
          </cell>
          <cell r="M961" t="str">
            <v/>
          </cell>
          <cell r="N961" t="str">
            <v/>
          </cell>
          <cell r="O961" t="str">
            <v/>
          </cell>
          <cell r="P961" t="str">
            <v/>
          </cell>
          <cell r="Q961" t="str">
            <v/>
          </cell>
          <cell r="R961" t="str">
            <v/>
          </cell>
          <cell r="S961" t="str">
            <v/>
          </cell>
          <cell r="T961" t="str">
            <v/>
          </cell>
          <cell r="U961" t="str">
            <v/>
          </cell>
          <cell r="V961" t="str">
            <v/>
          </cell>
          <cell r="W961" t="str">
            <v/>
          </cell>
          <cell r="X961" t="str">
            <v/>
          </cell>
          <cell r="Y961" t="str">
            <v/>
          </cell>
          <cell r="Z961" t="str">
            <v/>
          </cell>
          <cell r="AA961" t="str">
            <v/>
          </cell>
          <cell r="AB961" t="str">
            <v/>
          </cell>
          <cell r="AC961" t="str">
            <v/>
          </cell>
          <cell r="AD961" t="str">
            <v/>
          </cell>
          <cell r="AE961" t="str">
            <v/>
          </cell>
          <cell r="AF961" t="str">
            <v/>
          </cell>
          <cell r="AG961" t="str">
            <v/>
          </cell>
          <cell r="AH961" t="str">
            <v/>
          </cell>
          <cell r="AI961" t="str">
            <v/>
          </cell>
          <cell r="AJ961" t="str">
            <v/>
          </cell>
          <cell r="AK961" t="str">
            <v/>
          </cell>
          <cell r="AL961" t="str">
            <v/>
          </cell>
          <cell r="AM961" t="str">
            <v/>
          </cell>
          <cell r="AN961" t="str">
            <v/>
          </cell>
          <cell r="AO961" t="str">
            <v/>
          </cell>
          <cell r="AP961" t="str">
            <v/>
          </cell>
          <cell r="AQ961" t="str">
            <v/>
          </cell>
          <cell r="AR961" t="str">
            <v/>
          </cell>
          <cell r="AS961" t="str">
            <v/>
          </cell>
          <cell r="AT961" t="str">
            <v/>
          </cell>
          <cell r="AU961" t="str">
            <v/>
          </cell>
          <cell r="AV961" t="str">
            <v/>
          </cell>
          <cell r="AW961" t="str">
            <v/>
          </cell>
          <cell r="AX961" t="str">
            <v/>
          </cell>
          <cell r="AY961" t="str">
            <v/>
          </cell>
          <cell r="AZ961" t="str">
            <v/>
          </cell>
          <cell r="BA961" t="str">
            <v/>
          </cell>
          <cell r="BB961" t="str">
            <v/>
          </cell>
          <cell r="BC961" t="str">
            <v/>
          </cell>
          <cell r="BD961" t="str">
            <v/>
          </cell>
          <cell r="BE961" t="str">
            <v/>
          </cell>
          <cell r="BF961" t="str">
            <v/>
          </cell>
          <cell r="BG961" t="str">
            <v/>
          </cell>
          <cell r="BH961" t="str">
            <v/>
          </cell>
          <cell r="BI961" t="str">
            <v/>
          </cell>
          <cell r="BJ961" t="str">
            <v/>
          </cell>
          <cell r="BK961" t="str">
            <v/>
          </cell>
          <cell r="BL961" t="str">
            <v/>
          </cell>
          <cell r="BM961" t="str">
            <v/>
          </cell>
          <cell r="BN961" t="str">
            <v/>
          </cell>
          <cell r="BO961" t="str">
            <v/>
          </cell>
          <cell r="BP961" t="str">
            <v/>
          </cell>
          <cell r="BQ961" t="str">
            <v/>
          </cell>
          <cell r="BR961" t="str">
            <v/>
          </cell>
          <cell r="BS961" t="str">
            <v/>
          </cell>
          <cell r="BT961" t="str">
            <v/>
          </cell>
          <cell r="BU961" t="str">
            <v/>
          </cell>
          <cell r="BV961" t="str">
            <v/>
          </cell>
          <cell r="BW961" t="str">
            <v/>
          </cell>
          <cell r="BX961" t="str">
            <v/>
          </cell>
          <cell r="BY961" t="str">
            <v/>
          </cell>
          <cell r="BZ961" t="str">
            <v/>
          </cell>
          <cell r="CA961" t="str">
            <v/>
          </cell>
          <cell r="CB961" t="str">
            <v/>
          </cell>
          <cell r="CC961" t="str">
            <v/>
          </cell>
          <cell r="CD961" t="str">
            <v/>
          </cell>
          <cell r="CE961" t="str">
            <v/>
          </cell>
          <cell r="CF961" t="str">
            <v/>
          </cell>
          <cell r="CG961" t="str">
            <v/>
          </cell>
          <cell r="CH961" t="str">
            <v/>
          </cell>
          <cell r="CI961" t="str">
            <v/>
          </cell>
          <cell r="CJ961" t="str">
            <v/>
          </cell>
          <cell r="CK961" t="str">
            <v/>
          </cell>
          <cell r="CL961" t="str">
            <v/>
          </cell>
          <cell r="CM961" t="str">
            <v/>
          </cell>
          <cell r="CN961" t="str">
            <v/>
          </cell>
          <cell r="CO961" t="str">
            <v/>
          </cell>
          <cell r="CP961" t="str">
            <v/>
          </cell>
          <cell r="CQ961" t="str">
            <v/>
          </cell>
          <cell r="CR961" t="str">
            <v/>
          </cell>
          <cell r="CS961" t="str">
            <v/>
          </cell>
          <cell r="CT961" t="str">
            <v/>
          </cell>
          <cell r="CU961" t="str">
            <v/>
          </cell>
          <cell r="CV961" t="str">
            <v/>
          </cell>
          <cell r="CW961" t="str">
            <v/>
          </cell>
          <cell r="CX961" t="str">
            <v/>
          </cell>
          <cell r="CY961" t="str">
            <v/>
          </cell>
          <cell r="CZ961" t="str">
            <v/>
          </cell>
          <cell r="DA961" t="str">
            <v/>
          </cell>
          <cell r="DB961" t="str">
            <v/>
          </cell>
          <cell r="DC961" t="str">
            <v/>
          </cell>
          <cell r="DD961" t="str">
            <v/>
          </cell>
          <cell r="DE961" t="str">
            <v/>
          </cell>
          <cell r="DF961" t="str">
            <v/>
          </cell>
          <cell r="DG961" t="str">
            <v/>
          </cell>
          <cell r="DH961" t="str">
            <v/>
          </cell>
          <cell r="DI961" t="str">
            <v/>
          </cell>
          <cell r="DJ961" t="str">
            <v/>
          </cell>
          <cell r="DK961" t="str">
            <v/>
          </cell>
          <cell r="DL961" t="str">
            <v/>
          </cell>
          <cell r="DM961" t="str">
            <v/>
          </cell>
          <cell r="DN961" t="str">
            <v/>
          </cell>
          <cell r="DO961" t="str">
            <v/>
          </cell>
          <cell r="DP961" t="str">
            <v/>
          </cell>
          <cell r="DQ961" t="str">
            <v/>
          </cell>
          <cell r="DR961" t="str">
            <v/>
          </cell>
          <cell r="DS961" t="str">
            <v/>
          </cell>
          <cell r="DT961" t="str">
            <v/>
          </cell>
          <cell r="DU961" t="str">
            <v/>
          </cell>
          <cell r="DV961" t="str">
            <v/>
          </cell>
          <cell r="DW961" t="str">
            <v/>
          </cell>
          <cell r="DX961" t="str">
            <v/>
          </cell>
          <cell r="DY961" t="str">
            <v/>
          </cell>
          <cell r="DZ961" t="str">
            <v/>
          </cell>
          <cell r="EA961" t="str">
            <v/>
          </cell>
          <cell r="EB961" t="str">
            <v/>
          </cell>
          <cell r="EC961" t="str">
            <v/>
          </cell>
          <cell r="ED961" t="str">
            <v/>
          </cell>
          <cell r="EE961" t="str">
            <v/>
          </cell>
          <cell r="EF961" t="str">
            <v/>
          </cell>
          <cell r="EG961" t="str">
            <v/>
          </cell>
          <cell r="EH961" t="str">
            <v/>
          </cell>
          <cell r="EI961" t="str">
            <v/>
          </cell>
          <cell r="EJ961" t="str">
            <v/>
          </cell>
          <cell r="EK961" t="str">
            <v/>
          </cell>
          <cell r="EL961" t="str">
            <v/>
          </cell>
          <cell r="EM961" t="str">
            <v/>
          </cell>
          <cell r="EN961" t="str">
            <v/>
          </cell>
          <cell r="EO961" t="str">
            <v/>
          </cell>
          <cell r="EP961" t="str">
            <v/>
          </cell>
          <cell r="EQ961" t="str">
            <v/>
          </cell>
          <cell r="ER961" t="str">
            <v/>
          </cell>
          <cell r="ES961" t="str">
            <v/>
          </cell>
          <cell r="ET961" t="str">
            <v/>
          </cell>
          <cell r="EU961" t="str">
            <v/>
          </cell>
          <cell r="EV961" t="str">
            <v/>
          </cell>
          <cell r="EW961" t="str">
            <v/>
          </cell>
          <cell r="EX961" t="str">
            <v/>
          </cell>
          <cell r="EY961" t="str">
            <v/>
          </cell>
          <cell r="EZ961" t="str">
            <v/>
          </cell>
          <cell r="FA961" t="str">
            <v/>
          </cell>
          <cell r="FB961" t="str">
            <v/>
          </cell>
          <cell r="FC961" t="str">
            <v/>
          </cell>
          <cell r="FD961" t="str">
            <v/>
          </cell>
          <cell r="FE961" t="str">
            <v/>
          </cell>
          <cell r="FF961" t="str">
            <v/>
          </cell>
          <cell r="FG961" t="str">
            <v/>
          </cell>
          <cell r="FH961" t="str">
            <v/>
          </cell>
          <cell r="FI961" t="str">
            <v/>
          </cell>
          <cell r="FJ961" t="str">
            <v/>
          </cell>
          <cell r="FK961" t="str">
            <v/>
          </cell>
          <cell r="FL961" t="str">
            <v/>
          </cell>
          <cell r="FM961" t="str">
            <v/>
          </cell>
          <cell r="FN961" t="str">
            <v/>
          </cell>
          <cell r="FO961" t="str">
            <v/>
          </cell>
          <cell r="FP961" t="str">
            <v/>
          </cell>
          <cell r="FQ961" t="str">
            <v/>
          </cell>
          <cell r="FR961" t="str">
            <v/>
          </cell>
          <cell r="FS961" t="str">
            <v/>
          </cell>
          <cell r="FT961" t="str">
            <v/>
          </cell>
          <cell r="FU961" t="str">
            <v/>
          </cell>
          <cell r="FV961" t="str">
            <v/>
          </cell>
          <cell r="FW961" t="str">
            <v/>
          </cell>
          <cell r="FX961" t="str">
            <v/>
          </cell>
          <cell r="FY961" t="str">
            <v/>
          </cell>
          <cell r="FZ961" t="str">
            <v/>
          </cell>
          <cell r="GA961" t="str">
            <v/>
          </cell>
          <cell r="GB961" t="str">
            <v/>
          </cell>
          <cell r="GC961" t="str">
            <v/>
          </cell>
          <cell r="GD961" t="str">
            <v/>
          </cell>
          <cell r="GE961" t="str">
            <v/>
          </cell>
          <cell r="GF961" t="str">
            <v/>
          </cell>
          <cell r="GG961" t="str">
            <v/>
          </cell>
          <cell r="GH961" t="str">
            <v/>
          </cell>
          <cell r="GI961" t="str">
            <v/>
          </cell>
          <cell r="GJ961" t="str">
            <v/>
          </cell>
          <cell r="GK961" t="str">
            <v/>
          </cell>
          <cell r="GL961" t="str">
            <v/>
          </cell>
          <cell r="GM961" t="str">
            <v/>
          </cell>
          <cell r="GN961" t="str">
            <v/>
          </cell>
          <cell r="GO961" t="str">
            <v/>
          </cell>
          <cell r="GP961" t="str">
            <v/>
          </cell>
          <cell r="GQ961" t="str">
            <v/>
          </cell>
          <cell r="GR961" t="str">
            <v/>
          </cell>
          <cell r="GS961" t="str">
            <v/>
          </cell>
          <cell r="GT961" t="str">
            <v/>
          </cell>
          <cell r="GU961" t="str">
            <v/>
          </cell>
          <cell r="GV961" t="str">
            <v/>
          </cell>
          <cell r="GW961" t="str">
            <v/>
          </cell>
          <cell r="GX961" t="str">
            <v/>
          </cell>
          <cell r="GY961" t="str">
            <v/>
          </cell>
          <cell r="GZ961" t="str">
            <v/>
          </cell>
          <cell r="HA961" t="str">
            <v/>
          </cell>
          <cell r="HB961" t="str">
            <v/>
          </cell>
          <cell r="HC961" t="str">
            <v/>
          </cell>
          <cell r="HD961" t="str">
            <v/>
          </cell>
          <cell r="HE961" t="str">
            <v/>
          </cell>
          <cell r="HF961" t="str">
            <v/>
          </cell>
          <cell r="HG961" t="str">
            <v/>
          </cell>
          <cell r="HH961" t="str">
            <v/>
          </cell>
          <cell r="HI961" t="str">
            <v/>
          </cell>
          <cell r="HJ961" t="str">
            <v/>
          </cell>
          <cell r="HK961" t="str">
            <v/>
          </cell>
          <cell r="HL961" t="str">
            <v/>
          </cell>
          <cell r="HM961" t="str">
            <v/>
          </cell>
          <cell r="HN961" t="str">
            <v/>
          </cell>
          <cell r="HO961" t="str">
            <v/>
          </cell>
          <cell r="HP961" t="str">
            <v/>
          </cell>
          <cell r="HQ961" t="str">
            <v/>
          </cell>
          <cell r="HR961" t="str">
            <v/>
          </cell>
          <cell r="HS961" t="str">
            <v/>
          </cell>
          <cell r="HT961" t="str">
            <v/>
          </cell>
          <cell r="HU961" t="str">
            <v/>
          </cell>
          <cell r="HV961" t="str">
            <v/>
          </cell>
          <cell r="HW961" t="str">
            <v/>
          </cell>
          <cell r="HX961" t="str">
            <v/>
          </cell>
          <cell r="HY961" t="str">
            <v/>
          </cell>
          <cell r="HZ961" t="str">
            <v/>
          </cell>
          <cell r="IA961" t="str">
            <v/>
          </cell>
          <cell r="IB961" t="str">
            <v/>
          </cell>
          <cell r="IC961" t="str">
            <v/>
          </cell>
          <cell r="ID961" t="str">
            <v/>
          </cell>
        </row>
        <row r="962">
          <cell r="A962" t="str">
            <v/>
          </cell>
          <cell r="B962" t="str">
            <v/>
          </cell>
          <cell r="C962" t="str">
            <v/>
          </cell>
          <cell r="D962" t="str">
            <v/>
          </cell>
          <cell r="E962" t="str">
            <v/>
          </cell>
          <cell r="F962" t="str">
            <v/>
          </cell>
          <cell r="G962" t="str">
            <v/>
          </cell>
          <cell r="H962" t="str">
            <v/>
          </cell>
          <cell r="I962" t="str">
            <v/>
          </cell>
          <cell r="J962" t="str">
            <v/>
          </cell>
          <cell r="K962" t="str">
            <v/>
          </cell>
          <cell r="L962" t="str">
            <v/>
          </cell>
          <cell r="M962" t="str">
            <v/>
          </cell>
          <cell r="N962" t="str">
            <v/>
          </cell>
          <cell r="O962" t="str">
            <v/>
          </cell>
          <cell r="P962" t="str">
            <v/>
          </cell>
          <cell r="Q962" t="str">
            <v/>
          </cell>
          <cell r="R962" t="str">
            <v/>
          </cell>
          <cell r="S962" t="str">
            <v/>
          </cell>
          <cell r="T962" t="str">
            <v/>
          </cell>
          <cell r="U962" t="str">
            <v/>
          </cell>
          <cell r="V962" t="str">
            <v/>
          </cell>
          <cell r="W962" t="str">
            <v/>
          </cell>
          <cell r="X962" t="str">
            <v/>
          </cell>
          <cell r="Y962" t="str">
            <v/>
          </cell>
          <cell r="Z962" t="str">
            <v/>
          </cell>
          <cell r="AA962" t="str">
            <v/>
          </cell>
          <cell r="AB962" t="str">
            <v/>
          </cell>
          <cell r="AC962" t="str">
            <v/>
          </cell>
          <cell r="AD962" t="str">
            <v/>
          </cell>
          <cell r="AE962" t="str">
            <v/>
          </cell>
          <cell r="AF962" t="str">
            <v/>
          </cell>
          <cell r="AG962" t="str">
            <v/>
          </cell>
          <cell r="AH962" t="str">
            <v/>
          </cell>
          <cell r="AI962" t="str">
            <v/>
          </cell>
          <cell r="AJ962" t="str">
            <v/>
          </cell>
          <cell r="AK962" t="str">
            <v/>
          </cell>
          <cell r="AL962" t="str">
            <v/>
          </cell>
          <cell r="AM962" t="str">
            <v/>
          </cell>
          <cell r="AN962" t="str">
            <v/>
          </cell>
          <cell r="AO962" t="str">
            <v/>
          </cell>
          <cell r="AP962" t="str">
            <v/>
          </cell>
          <cell r="AQ962" t="str">
            <v/>
          </cell>
          <cell r="AR962" t="str">
            <v/>
          </cell>
          <cell r="AS962" t="str">
            <v/>
          </cell>
          <cell r="AT962" t="str">
            <v/>
          </cell>
          <cell r="AU962" t="str">
            <v/>
          </cell>
          <cell r="AV962" t="str">
            <v/>
          </cell>
          <cell r="AW962" t="str">
            <v/>
          </cell>
          <cell r="AX962" t="str">
            <v/>
          </cell>
          <cell r="AY962" t="str">
            <v/>
          </cell>
          <cell r="AZ962" t="str">
            <v/>
          </cell>
          <cell r="BA962" t="str">
            <v/>
          </cell>
          <cell r="BB962" t="str">
            <v/>
          </cell>
          <cell r="BC962" t="str">
            <v/>
          </cell>
          <cell r="BD962" t="str">
            <v/>
          </cell>
          <cell r="BE962" t="str">
            <v/>
          </cell>
          <cell r="BF962" t="str">
            <v/>
          </cell>
          <cell r="BG962" t="str">
            <v/>
          </cell>
          <cell r="BH962" t="str">
            <v/>
          </cell>
          <cell r="BI962" t="str">
            <v/>
          </cell>
          <cell r="BJ962" t="str">
            <v/>
          </cell>
          <cell r="BK962" t="str">
            <v/>
          </cell>
          <cell r="BL962" t="str">
            <v/>
          </cell>
          <cell r="BM962" t="str">
            <v/>
          </cell>
          <cell r="BN962" t="str">
            <v/>
          </cell>
          <cell r="BO962" t="str">
            <v/>
          </cell>
          <cell r="BP962" t="str">
            <v/>
          </cell>
          <cell r="BQ962" t="str">
            <v/>
          </cell>
          <cell r="BR962" t="str">
            <v/>
          </cell>
          <cell r="BS962" t="str">
            <v/>
          </cell>
          <cell r="BT962" t="str">
            <v/>
          </cell>
          <cell r="BU962" t="str">
            <v/>
          </cell>
          <cell r="BV962" t="str">
            <v/>
          </cell>
          <cell r="BW962" t="str">
            <v/>
          </cell>
          <cell r="BX962" t="str">
            <v/>
          </cell>
          <cell r="BY962" t="str">
            <v/>
          </cell>
          <cell r="BZ962" t="str">
            <v/>
          </cell>
          <cell r="CA962" t="str">
            <v/>
          </cell>
          <cell r="CB962" t="str">
            <v/>
          </cell>
          <cell r="CC962" t="str">
            <v/>
          </cell>
          <cell r="CD962" t="str">
            <v/>
          </cell>
          <cell r="CE962" t="str">
            <v/>
          </cell>
          <cell r="CF962" t="str">
            <v/>
          </cell>
          <cell r="CG962" t="str">
            <v/>
          </cell>
          <cell r="CH962" t="str">
            <v/>
          </cell>
          <cell r="CI962" t="str">
            <v/>
          </cell>
          <cell r="CJ962" t="str">
            <v/>
          </cell>
          <cell r="CK962" t="str">
            <v/>
          </cell>
          <cell r="CL962" t="str">
            <v/>
          </cell>
          <cell r="CM962" t="str">
            <v/>
          </cell>
          <cell r="CN962" t="str">
            <v/>
          </cell>
          <cell r="CO962" t="str">
            <v/>
          </cell>
          <cell r="CP962" t="str">
            <v/>
          </cell>
          <cell r="CQ962" t="str">
            <v/>
          </cell>
          <cell r="CR962" t="str">
            <v/>
          </cell>
          <cell r="CS962" t="str">
            <v/>
          </cell>
          <cell r="CT962" t="str">
            <v/>
          </cell>
          <cell r="CU962" t="str">
            <v/>
          </cell>
          <cell r="CV962" t="str">
            <v/>
          </cell>
          <cell r="CW962" t="str">
            <v/>
          </cell>
          <cell r="CX962" t="str">
            <v/>
          </cell>
          <cell r="CY962" t="str">
            <v/>
          </cell>
          <cell r="CZ962" t="str">
            <v/>
          </cell>
          <cell r="DA962" t="str">
            <v/>
          </cell>
          <cell r="DB962" t="str">
            <v/>
          </cell>
          <cell r="DC962" t="str">
            <v/>
          </cell>
          <cell r="DD962" t="str">
            <v/>
          </cell>
          <cell r="DE962" t="str">
            <v/>
          </cell>
          <cell r="DF962" t="str">
            <v/>
          </cell>
          <cell r="DG962" t="str">
            <v/>
          </cell>
          <cell r="DH962" t="str">
            <v/>
          </cell>
          <cell r="DI962" t="str">
            <v/>
          </cell>
          <cell r="DJ962" t="str">
            <v/>
          </cell>
          <cell r="DK962" t="str">
            <v/>
          </cell>
          <cell r="DL962" t="str">
            <v/>
          </cell>
          <cell r="DM962" t="str">
            <v/>
          </cell>
          <cell r="DN962" t="str">
            <v/>
          </cell>
          <cell r="DO962" t="str">
            <v/>
          </cell>
          <cell r="DP962" t="str">
            <v/>
          </cell>
          <cell r="DQ962" t="str">
            <v/>
          </cell>
          <cell r="DR962" t="str">
            <v/>
          </cell>
          <cell r="DS962" t="str">
            <v/>
          </cell>
          <cell r="DT962" t="str">
            <v/>
          </cell>
          <cell r="DU962" t="str">
            <v/>
          </cell>
          <cell r="DV962" t="str">
            <v/>
          </cell>
          <cell r="DW962" t="str">
            <v/>
          </cell>
          <cell r="DX962" t="str">
            <v/>
          </cell>
          <cell r="DY962" t="str">
            <v/>
          </cell>
          <cell r="DZ962" t="str">
            <v/>
          </cell>
          <cell r="EA962" t="str">
            <v/>
          </cell>
          <cell r="EB962" t="str">
            <v/>
          </cell>
          <cell r="EC962" t="str">
            <v/>
          </cell>
          <cell r="ED962" t="str">
            <v/>
          </cell>
          <cell r="EE962" t="str">
            <v/>
          </cell>
          <cell r="EF962" t="str">
            <v/>
          </cell>
          <cell r="EG962" t="str">
            <v/>
          </cell>
          <cell r="EH962" t="str">
            <v/>
          </cell>
          <cell r="EI962" t="str">
            <v/>
          </cell>
          <cell r="EJ962" t="str">
            <v/>
          </cell>
          <cell r="EK962" t="str">
            <v/>
          </cell>
          <cell r="EL962" t="str">
            <v/>
          </cell>
          <cell r="EM962" t="str">
            <v/>
          </cell>
          <cell r="EN962" t="str">
            <v/>
          </cell>
          <cell r="EO962" t="str">
            <v/>
          </cell>
          <cell r="EP962" t="str">
            <v/>
          </cell>
          <cell r="EQ962" t="str">
            <v/>
          </cell>
          <cell r="ER962" t="str">
            <v/>
          </cell>
          <cell r="ES962" t="str">
            <v/>
          </cell>
          <cell r="ET962" t="str">
            <v/>
          </cell>
          <cell r="EU962" t="str">
            <v/>
          </cell>
          <cell r="EV962" t="str">
            <v/>
          </cell>
          <cell r="EW962" t="str">
            <v/>
          </cell>
          <cell r="EX962" t="str">
            <v/>
          </cell>
          <cell r="EY962" t="str">
            <v/>
          </cell>
          <cell r="EZ962" t="str">
            <v/>
          </cell>
          <cell r="FA962" t="str">
            <v/>
          </cell>
          <cell r="FB962" t="str">
            <v/>
          </cell>
          <cell r="FC962" t="str">
            <v/>
          </cell>
          <cell r="FD962" t="str">
            <v/>
          </cell>
          <cell r="FE962" t="str">
            <v/>
          </cell>
          <cell r="FF962" t="str">
            <v/>
          </cell>
          <cell r="FG962" t="str">
            <v/>
          </cell>
          <cell r="FH962" t="str">
            <v/>
          </cell>
          <cell r="FI962" t="str">
            <v/>
          </cell>
          <cell r="FJ962" t="str">
            <v/>
          </cell>
          <cell r="FK962" t="str">
            <v/>
          </cell>
          <cell r="FL962" t="str">
            <v/>
          </cell>
          <cell r="FM962" t="str">
            <v/>
          </cell>
          <cell r="FN962" t="str">
            <v/>
          </cell>
          <cell r="FO962" t="str">
            <v/>
          </cell>
          <cell r="FP962" t="str">
            <v/>
          </cell>
          <cell r="FQ962" t="str">
            <v/>
          </cell>
          <cell r="FR962" t="str">
            <v/>
          </cell>
          <cell r="FS962" t="str">
            <v/>
          </cell>
          <cell r="FT962" t="str">
            <v/>
          </cell>
          <cell r="FU962" t="str">
            <v/>
          </cell>
          <cell r="FV962" t="str">
            <v/>
          </cell>
          <cell r="FW962" t="str">
            <v/>
          </cell>
          <cell r="FX962" t="str">
            <v/>
          </cell>
          <cell r="FY962" t="str">
            <v/>
          </cell>
          <cell r="FZ962" t="str">
            <v/>
          </cell>
          <cell r="GA962" t="str">
            <v/>
          </cell>
          <cell r="GB962" t="str">
            <v/>
          </cell>
          <cell r="GC962" t="str">
            <v/>
          </cell>
          <cell r="GD962" t="str">
            <v/>
          </cell>
          <cell r="GE962" t="str">
            <v/>
          </cell>
          <cell r="GF962" t="str">
            <v/>
          </cell>
          <cell r="GG962" t="str">
            <v/>
          </cell>
          <cell r="GH962" t="str">
            <v/>
          </cell>
          <cell r="GI962" t="str">
            <v/>
          </cell>
          <cell r="GJ962" t="str">
            <v/>
          </cell>
          <cell r="GK962" t="str">
            <v/>
          </cell>
          <cell r="GL962" t="str">
            <v/>
          </cell>
          <cell r="GM962" t="str">
            <v/>
          </cell>
          <cell r="GN962" t="str">
            <v/>
          </cell>
          <cell r="GO962" t="str">
            <v/>
          </cell>
          <cell r="GP962" t="str">
            <v/>
          </cell>
          <cell r="GQ962" t="str">
            <v/>
          </cell>
          <cell r="GR962" t="str">
            <v/>
          </cell>
          <cell r="GS962" t="str">
            <v/>
          </cell>
          <cell r="GT962" t="str">
            <v/>
          </cell>
          <cell r="GU962" t="str">
            <v/>
          </cell>
          <cell r="GV962" t="str">
            <v/>
          </cell>
          <cell r="GW962" t="str">
            <v/>
          </cell>
          <cell r="GX962" t="str">
            <v/>
          </cell>
          <cell r="GY962" t="str">
            <v/>
          </cell>
          <cell r="GZ962" t="str">
            <v/>
          </cell>
          <cell r="HA962" t="str">
            <v/>
          </cell>
          <cell r="HB962" t="str">
            <v/>
          </cell>
          <cell r="HC962" t="str">
            <v/>
          </cell>
          <cell r="HD962" t="str">
            <v/>
          </cell>
          <cell r="HE962" t="str">
            <v/>
          </cell>
          <cell r="HF962" t="str">
            <v/>
          </cell>
          <cell r="HG962" t="str">
            <v/>
          </cell>
          <cell r="HH962" t="str">
            <v/>
          </cell>
          <cell r="HI962" t="str">
            <v/>
          </cell>
          <cell r="HJ962" t="str">
            <v/>
          </cell>
          <cell r="HK962" t="str">
            <v/>
          </cell>
          <cell r="HL962" t="str">
            <v/>
          </cell>
          <cell r="HM962" t="str">
            <v/>
          </cell>
          <cell r="HN962" t="str">
            <v/>
          </cell>
          <cell r="HO962" t="str">
            <v/>
          </cell>
          <cell r="HP962" t="str">
            <v/>
          </cell>
          <cell r="HQ962" t="str">
            <v/>
          </cell>
          <cell r="HR962" t="str">
            <v/>
          </cell>
          <cell r="HS962" t="str">
            <v/>
          </cell>
          <cell r="HT962" t="str">
            <v/>
          </cell>
          <cell r="HU962" t="str">
            <v/>
          </cell>
          <cell r="HV962" t="str">
            <v/>
          </cell>
          <cell r="HW962" t="str">
            <v/>
          </cell>
          <cell r="HX962" t="str">
            <v/>
          </cell>
          <cell r="HY962" t="str">
            <v/>
          </cell>
          <cell r="HZ962" t="str">
            <v/>
          </cell>
          <cell r="IA962" t="str">
            <v/>
          </cell>
          <cell r="IB962" t="str">
            <v/>
          </cell>
          <cell r="IC962" t="str">
            <v/>
          </cell>
          <cell r="ID962" t="str">
            <v/>
          </cell>
        </row>
        <row r="963">
          <cell r="A963" t="str">
            <v/>
          </cell>
          <cell r="B963" t="str">
            <v/>
          </cell>
          <cell r="C963" t="str">
            <v/>
          </cell>
          <cell r="D963" t="str">
            <v/>
          </cell>
          <cell r="E963" t="str">
            <v/>
          </cell>
          <cell r="F963" t="str">
            <v/>
          </cell>
          <cell r="G963" t="str">
            <v/>
          </cell>
          <cell r="H963" t="str">
            <v/>
          </cell>
          <cell r="I963" t="str">
            <v/>
          </cell>
          <cell r="J963" t="str">
            <v/>
          </cell>
          <cell r="K963" t="str">
            <v/>
          </cell>
          <cell r="L963" t="str">
            <v/>
          </cell>
          <cell r="M963" t="str">
            <v/>
          </cell>
          <cell r="N963" t="str">
            <v/>
          </cell>
          <cell r="O963" t="str">
            <v/>
          </cell>
          <cell r="P963" t="str">
            <v/>
          </cell>
          <cell r="Q963" t="str">
            <v/>
          </cell>
          <cell r="R963" t="str">
            <v/>
          </cell>
          <cell r="S963" t="str">
            <v/>
          </cell>
          <cell r="T963" t="str">
            <v/>
          </cell>
          <cell r="U963" t="str">
            <v/>
          </cell>
          <cell r="V963" t="str">
            <v/>
          </cell>
          <cell r="W963" t="str">
            <v/>
          </cell>
          <cell r="X963" t="str">
            <v/>
          </cell>
          <cell r="Y963" t="str">
            <v/>
          </cell>
          <cell r="Z963" t="str">
            <v/>
          </cell>
          <cell r="AA963" t="str">
            <v/>
          </cell>
          <cell r="AB963" t="str">
            <v/>
          </cell>
          <cell r="AC963" t="str">
            <v/>
          </cell>
          <cell r="AD963" t="str">
            <v/>
          </cell>
          <cell r="AE963" t="str">
            <v/>
          </cell>
          <cell r="AF963" t="str">
            <v/>
          </cell>
          <cell r="AG963" t="str">
            <v/>
          </cell>
          <cell r="AH963" t="str">
            <v/>
          </cell>
          <cell r="AI963" t="str">
            <v/>
          </cell>
          <cell r="AJ963" t="str">
            <v/>
          </cell>
          <cell r="AK963" t="str">
            <v/>
          </cell>
          <cell r="AL963" t="str">
            <v/>
          </cell>
          <cell r="AM963" t="str">
            <v/>
          </cell>
          <cell r="AN963" t="str">
            <v/>
          </cell>
          <cell r="AO963" t="str">
            <v/>
          </cell>
          <cell r="AP963" t="str">
            <v/>
          </cell>
          <cell r="AQ963" t="str">
            <v/>
          </cell>
          <cell r="AR963" t="str">
            <v/>
          </cell>
          <cell r="AS963" t="str">
            <v/>
          </cell>
          <cell r="AT963" t="str">
            <v/>
          </cell>
          <cell r="AU963" t="str">
            <v/>
          </cell>
          <cell r="AV963" t="str">
            <v/>
          </cell>
          <cell r="AW963" t="str">
            <v/>
          </cell>
          <cell r="AX963" t="str">
            <v/>
          </cell>
          <cell r="AY963" t="str">
            <v/>
          </cell>
          <cell r="AZ963" t="str">
            <v/>
          </cell>
          <cell r="BA963" t="str">
            <v/>
          </cell>
          <cell r="BB963" t="str">
            <v/>
          </cell>
          <cell r="BC963" t="str">
            <v/>
          </cell>
          <cell r="BD963" t="str">
            <v/>
          </cell>
          <cell r="BE963" t="str">
            <v/>
          </cell>
          <cell r="BF963" t="str">
            <v/>
          </cell>
          <cell r="BG963" t="str">
            <v/>
          </cell>
          <cell r="BH963" t="str">
            <v/>
          </cell>
          <cell r="BI963" t="str">
            <v/>
          </cell>
          <cell r="BJ963" t="str">
            <v/>
          </cell>
          <cell r="BK963" t="str">
            <v/>
          </cell>
          <cell r="BL963" t="str">
            <v/>
          </cell>
          <cell r="BM963" t="str">
            <v/>
          </cell>
          <cell r="BN963" t="str">
            <v/>
          </cell>
          <cell r="BO963" t="str">
            <v/>
          </cell>
          <cell r="BP963" t="str">
            <v/>
          </cell>
          <cell r="BQ963" t="str">
            <v/>
          </cell>
          <cell r="BR963" t="str">
            <v/>
          </cell>
          <cell r="BS963" t="str">
            <v/>
          </cell>
          <cell r="BT963" t="str">
            <v/>
          </cell>
          <cell r="BU963" t="str">
            <v/>
          </cell>
          <cell r="BV963" t="str">
            <v/>
          </cell>
          <cell r="BW963" t="str">
            <v/>
          </cell>
          <cell r="BX963" t="str">
            <v/>
          </cell>
          <cell r="BY963" t="str">
            <v/>
          </cell>
          <cell r="BZ963" t="str">
            <v/>
          </cell>
          <cell r="CA963" t="str">
            <v/>
          </cell>
          <cell r="CB963" t="str">
            <v/>
          </cell>
          <cell r="CC963" t="str">
            <v/>
          </cell>
          <cell r="CD963" t="str">
            <v/>
          </cell>
          <cell r="CE963" t="str">
            <v/>
          </cell>
          <cell r="CF963" t="str">
            <v/>
          </cell>
          <cell r="CG963" t="str">
            <v/>
          </cell>
          <cell r="CH963" t="str">
            <v/>
          </cell>
          <cell r="CI963" t="str">
            <v/>
          </cell>
          <cell r="CJ963" t="str">
            <v/>
          </cell>
          <cell r="CK963" t="str">
            <v/>
          </cell>
          <cell r="CL963" t="str">
            <v/>
          </cell>
          <cell r="CM963" t="str">
            <v/>
          </cell>
          <cell r="CN963" t="str">
            <v/>
          </cell>
          <cell r="CO963" t="str">
            <v/>
          </cell>
          <cell r="CP963" t="str">
            <v/>
          </cell>
          <cell r="CQ963" t="str">
            <v/>
          </cell>
          <cell r="CR963" t="str">
            <v/>
          </cell>
          <cell r="CS963" t="str">
            <v/>
          </cell>
          <cell r="CT963" t="str">
            <v/>
          </cell>
          <cell r="CU963" t="str">
            <v/>
          </cell>
          <cell r="CV963" t="str">
            <v/>
          </cell>
          <cell r="CW963" t="str">
            <v/>
          </cell>
          <cell r="CX963" t="str">
            <v/>
          </cell>
          <cell r="CY963" t="str">
            <v/>
          </cell>
          <cell r="CZ963" t="str">
            <v/>
          </cell>
          <cell r="DA963" t="str">
            <v/>
          </cell>
          <cell r="DB963" t="str">
            <v/>
          </cell>
          <cell r="DC963" t="str">
            <v/>
          </cell>
          <cell r="DD963" t="str">
            <v/>
          </cell>
          <cell r="DE963" t="str">
            <v/>
          </cell>
          <cell r="DF963" t="str">
            <v/>
          </cell>
          <cell r="DG963" t="str">
            <v/>
          </cell>
          <cell r="DH963" t="str">
            <v/>
          </cell>
          <cell r="DI963" t="str">
            <v/>
          </cell>
          <cell r="DJ963" t="str">
            <v/>
          </cell>
          <cell r="DK963" t="str">
            <v/>
          </cell>
          <cell r="DL963" t="str">
            <v/>
          </cell>
          <cell r="DM963" t="str">
            <v/>
          </cell>
          <cell r="DN963" t="str">
            <v/>
          </cell>
          <cell r="DO963" t="str">
            <v/>
          </cell>
          <cell r="DP963" t="str">
            <v/>
          </cell>
          <cell r="DQ963" t="str">
            <v/>
          </cell>
          <cell r="DR963" t="str">
            <v/>
          </cell>
          <cell r="DS963" t="str">
            <v/>
          </cell>
          <cell r="DT963" t="str">
            <v/>
          </cell>
          <cell r="DU963" t="str">
            <v/>
          </cell>
          <cell r="DV963" t="str">
            <v/>
          </cell>
          <cell r="DW963" t="str">
            <v/>
          </cell>
          <cell r="DX963" t="str">
            <v/>
          </cell>
          <cell r="DY963" t="str">
            <v/>
          </cell>
          <cell r="DZ963" t="str">
            <v/>
          </cell>
          <cell r="EA963" t="str">
            <v/>
          </cell>
          <cell r="EB963" t="str">
            <v/>
          </cell>
          <cell r="EC963" t="str">
            <v/>
          </cell>
          <cell r="ED963" t="str">
            <v/>
          </cell>
          <cell r="EE963" t="str">
            <v/>
          </cell>
          <cell r="EF963" t="str">
            <v/>
          </cell>
          <cell r="EG963" t="str">
            <v/>
          </cell>
          <cell r="EH963" t="str">
            <v/>
          </cell>
          <cell r="EI963" t="str">
            <v/>
          </cell>
          <cell r="EJ963" t="str">
            <v/>
          </cell>
          <cell r="EK963" t="str">
            <v/>
          </cell>
          <cell r="EL963" t="str">
            <v/>
          </cell>
          <cell r="EM963" t="str">
            <v/>
          </cell>
          <cell r="EN963" t="str">
            <v/>
          </cell>
          <cell r="EO963" t="str">
            <v/>
          </cell>
          <cell r="EP963" t="str">
            <v/>
          </cell>
          <cell r="EQ963" t="str">
            <v/>
          </cell>
          <cell r="ER963" t="str">
            <v/>
          </cell>
          <cell r="ES963" t="str">
            <v/>
          </cell>
          <cell r="ET963" t="str">
            <v/>
          </cell>
          <cell r="EU963" t="str">
            <v/>
          </cell>
          <cell r="EV963" t="str">
            <v/>
          </cell>
          <cell r="EW963" t="str">
            <v/>
          </cell>
          <cell r="EX963" t="str">
            <v/>
          </cell>
          <cell r="EY963" t="str">
            <v/>
          </cell>
          <cell r="EZ963" t="str">
            <v/>
          </cell>
          <cell r="FA963" t="str">
            <v/>
          </cell>
          <cell r="FB963" t="str">
            <v/>
          </cell>
          <cell r="FC963" t="str">
            <v/>
          </cell>
          <cell r="FD963" t="str">
            <v/>
          </cell>
          <cell r="FE963" t="str">
            <v/>
          </cell>
          <cell r="FF963" t="str">
            <v/>
          </cell>
          <cell r="FG963" t="str">
            <v/>
          </cell>
          <cell r="FH963" t="str">
            <v/>
          </cell>
          <cell r="FI963" t="str">
            <v/>
          </cell>
          <cell r="FJ963" t="str">
            <v/>
          </cell>
          <cell r="FK963" t="str">
            <v/>
          </cell>
          <cell r="FL963" t="str">
            <v/>
          </cell>
          <cell r="FM963" t="str">
            <v/>
          </cell>
          <cell r="FN963" t="str">
            <v/>
          </cell>
          <cell r="FO963" t="str">
            <v/>
          </cell>
          <cell r="FP963" t="str">
            <v/>
          </cell>
          <cell r="FQ963" t="str">
            <v/>
          </cell>
          <cell r="FR963" t="str">
            <v/>
          </cell>
          <cell r="FS963" t="str">
            <v/>
          </cell>
          <cell r="FT963" t="str">
            <v/>
          </cell>
          <cell r="FU963" t="str">
            <v/>
          </cell>
          <cell r="FV963" t="str">
            <v/>
          </cell>
          <cell r="FW963" t="str">
            <v/>
          </cell>
          <cell r="FX963" t="str">
            <v/>
          </cell>
          <cell r="FY963" t="str">
            <v/>
          </cell>
          <cell r="FZ963" t="str">
            <v/>
          </cell>
          <cell r="GA963" t="str">
            <v/>
          </cell>
          <cell r="GB963" t="str">
            <v/>
          </cell>
          <cell r="GC963" t="str">
            <v/>
          </cell>
          <cell r="GD963" t="str">
            <v/>
          </cell>
          <cell r="GE963" t="str">
            <v/>
          </cell>
          <cell r="GF963" t="str">
            <v/>
          </cell>
          <cell r="GG963" t="str">
            <v/>
          </cell>
          <cell r="GH963" t="str">
            <v/>
          </cell>
          <cell r="GI963" t="str">
            <v/>
          </cell>
          <cell r="GJ963" t="str">
            <v/>
          </cell>
          <cell r="GK963" t="str">
            <v/>
          </cell>
          <cell r="GL963" t="str">
            <v/>
          </cell>
          <cell r="GM963" t="str">
            <v/>
          </cell>
          <cell r="GN963" t="str">
            <v/>
          </cell>
          <cell r="GO963" t="str">
            <v/>
          </cell>
          <cell r="GP963" t="str">
            <v/>
          </cell>
          <cell r="GQ963" t="str">
            <v/>
          </cell>
          <cell r="GR963" t="str">
            <v/>
          </cell>
          <cell r="GS963" t="str">
            <v/>
          </cell>
          <cell r="GT963" t="str">
            <v/>
          </cell>
          <cell r="GU963" t="str">
            <v/>
          </cell>
          <cell r="GV963" t="str">
            <v/>
          </cell>
          <cell r="GW963" t="str">
            <v/>
          </cell>
          <cell r="GX963" t="str">
            <v/>
          </cell>
          <cell r="GY963" t="str">
            <v/>
          </cell>
          <cell r="GZ963" t="str">
            <v/>
          </cell>
          <cell r="HA963" t="str">
            <v/>
          </cell>
          <cell r="HB963" t="str">
            <v/>
          </cell>
          <cell r="HC963" t="str">
            <v/>
          </cell>
          <cell r="HD963" t="str">
            <v/>
          </cell>
          <cell r="HE963" t="str">
            <v/>
          </cell>
          <cell r="HF963" t="str">
            <v/>
          </cell>
          <cell r="HG963" t="str">
            <v/>
          </cell>
          <cell r="HH963" t="str">
            <v/>
          </cell>
          <cell r="HI963" t="str">
            <v/>
          </cell>
          <cell r="HJ963" t="str">
            <v/>
          </cell>
          <cell r="HK963" t="str">
            <v/>
          </cell>
          <cell r="HL963" t="str">
            <v/>
          </cell>
          <cell r="HM963" t="str">
            <v/>
          </cell>
          <cell r="HN963" t="str">
            <v/>
          </cell>
          <cell r="HO963" t="str">
            <v/>
          </cell>
          <cell r="HP963" t="str">
            <v/>
          </cell>
          <cell r="HQ963" t="str">
            <v/>
          </cell>
          <cell r="HR963" t="str">
            <v/>
          </cell>
          <cell r="HS963" t="str">
            <v/>
          </cell>
          <cell r="HT963" t="str">
            <v/>
          </cell>
          <cell r="HU963" t="str">
            <v/>
          </cell>
          <cell r="HV963" t="str">
            <v/>
          </cell>
          <cell r="HW963" t="str">
            <v/>
          </cell>
          <cell r="HX963" t="str">
            <v/>
          </cell>
          <cell r="HY963" t="str">
            <v/>
          </cell>
          <cell r="HZ963" t="str">
            <v/>
          </cell>
          <cell r="IA963" t="str">
            <v/>
          </cell>
          <cell r="IB963" t="str">
            <v/>
          </cell>
          <cell r="IC963" t="str">
            <v/>
          </cell>
          <cell r="ID963" t="str">
            <v/>
          </cell>
        </row>
        <row r="964">
          <cell r="A964" t="str">
            <v/>
          </cell>
          <cell r="B964" t="str">
            <v/>
          </cell>
          <cell r="C964" t="str">
            <v/>
          </cell>
          <cell r="D964" t="str">
            <v/>
          </cell>
          <cell r="E964" t="str">
            <v/>
          </cell>
          <cell r="F964" t="str">
            <v/>
          </cell>
          <cell r="G964" t="str">
            <v/>
          </cell>
          <cell r="H964" t="str">
            <v/>
          </cell>
          <cell r="I964" t="str">
            <v/>
          </cell>
          <cell r="J964" t="str">
            <v/>
          </cell>
          <cell r="K964" t="str">
            <v/>
          </cell>
          <cell r="L964" t="str">
            <v/>
          </cell>
          <cell r="M964" t="str">
            <v/>
          </cell>
          <cell r="N964" t="str">
            <v/>
          </cell>
          <cell r="O964" t="str">
            <v/>
          </cell>
          <cell r="P964" t="str">
            <v/>
          </cell>
          <cell r="Q964" t="str">
            <v/>
          </cell>
          <cell r="R964" t="str">
            <v/>
          </cell>
          <cell r="S964" t="str">
            <v/>
          </cell>
          <cell r="T964" t="str">
            <v/>
          </cell>
          <cell r="U964" t="str">
            <v/>
          </cell>
          <cell r="V964" t="str">
            <v/>
          </cell>
          <cell r="W964" t="str">
            <v/>
          </cell>
          <cell r="X964" t="str">
            <v/>
          </cell>
          <cell r="Y964" t="str">
            <v/>
          </cell>
          <cell r="Z964" t="str">
            <v/>
          </cell>
          <cell r="AA964" t="str">
            <v/>
          </cell>
          <cell r="AB964" t="str">
            <v/>
          </cell>
          <cell r="AC964" t="str">
            <v/>
          </cell>
          <cell r="AD964" t="str">
            <v/>
          </cell>
          <cell r="AE964" t="str">
            <v/>
          </cell>
          <cell r="AF964" t="str">
            <v/>
          </cell>
          <cell r="AG964" t="str">
            <v/>
          </cell>
          <cell r="AH964" t="str">
            <v/>
          </cell>
          <cell r="AI964" t="str">
            <v/>
          </cell>
          <cell r="AJ964" t="str">
            <v/>
          </cell>
          <cell r="AK964" t="str">
            <v/>
          </cell>
          <cell r="AL964" t="str">
            <v/>
          </cell>
          <cell r="AM964" t="str">
            <v/>
          </cell>
          <cell r="AN964" t="str">
            <v/>
          </cell>
          <cell r="AO964" t="str">
            <v/>
          </cell>
          <cell r="AP964" t="str">
            <v/>
          </cell>
          <cell r="AQ964" t="str">
            <v/>
          </cell>
          <cell r="AR964" t="str">
            <v/>
          </cell>
          <cell r="AS964" t="str">
            <v/>
          </cell>
          <cell r="AT964" t="str">
            <v/>
          </cell>
          <cell r="AU964" t="str">
            <v/>
          </cell>
          <cell r="AV964" t="str">
            <v/>
          </cell>
          <cell r="AW964" t="str">
            <v/>
          </cell>
          <cell r="AX964" t="str">
            <v/>
          </cell>
          <cell r="AY964" t="str">
            <v/>
          </cell>
          <cell r="AZ964" t="str">
            <v/>
          </cell>
          <cell r="BA964" t="str">
            <v/>
          </cell>
          <cell r="BB964" t="str">
            <v/>
          </cell>
          <cell r="BC964" t="str">
            <v/>
          </cell>
          <cell r="BD964" t="str">
            <v/>
          </cell>
          <cell r="BE964" t="str">
            <v/>
          </cell>
          <cell r="BF964" t="str">
            <v/>
          </cell>
          <cell r="BG964" t="str">
            <v/>
          </cell>
          <cell r="BH964" t="str">
            <v/>
          </cell>
          <cell r="BI964" t="str">
            <v/>
          </cell>
          <cell r="BJ964" t="str">
            <v/>
          </cell>
          <cell r="BK964" t="str">
            <v/>
          </cell>
          <cell r="BL964" t="str">
            <v/>
          </cell>
          <cell r="BM964" t="str">
            <v/>
          </cell>
          <cell r="BN964" t="str">
            <v/>
          </cell>
          <cell r="BO964" t="str">
            <v/>
          </cell>
          <cell r="BP964" t="str">
            <v/>
          </cell>
          <cell r="BQ964" t="str">
            <v/>
          </cell>
          <cell r="BR964" t="str">
            <v/>
          </cell>
          <cell r="BS964" t="str">
            <v/>
          </cell>
          <cell r="BT964" t="str">
            <v/>
          </cell>
          <cell r="BU964" t="str">
            <v/>
          </cell>
          <cell r="BV964" t="str">
            <v/>
          </cell>
          <cell r="BW964" t="str">
            <v/>
          </cell>
          <cell r="BX964" t="str">
            <v/>
          </cell>
          <cell r="BY964" t="str">
            <v/>
          </cell>
          <cell r="BZ964" t="str">
            <v/>
          </cell>
          <cell r="CA964" t="str">
            <v/>
          </cell>
          <cell r="CB964" t="str">
            <v/>
          </cell>
          <cell r="CC964" t="str">
            <v/>
          </cell>
          <cell r="CD964" t="str">
            <v/>
          </cell>
          <cell r="CE964" t="str">
            <v/>
          </cell>
          <cell r="CF964" t="str">
            <v/>
          </cell>
          <cell r="CG964" t="str">
            <v/>
          </cell>
          <cell r="CH964" t="str">
            <v/>
          </cell>
          <cell r="CI964" t="str">
            <v/>
          </cell>
          <cell r="CJ964" t="str">
            <v/>
          </cell>
          <cell r="CK964" t="str">
            <v/>
          </cell>
          <cell r="CL964" t="str">
            <v/>
          </cell>
          <cell r="CM964" t="str">
            <v/>
          </cell>
          <cell r="CN964" t="str">
            <v/>
          </cell>
          <cell r="CO964" t="str">
            <v/>
          </cell>
          <cell r="CP964" t="str">
            <v/>
          </cell>
          <cell r="CQ964" t="str">
            <v/>
          </cell>
          <cell r="CR964" t="str">
            <v/>
          </cell>
          <cell r="CS964" t="str">
            <v/>
          </cell>
          <cell r="CT964" t="str">
            <v/>
          </cell>
          <cell r="CU964" t="str">
            <v/>
          </cell>
          <cell r="CV964" t="str">
            <v/>
          </cell>
          <cell r="CW964" t="str">
            <v/>
          </cell>
          <cell r="CX964" t="str">
            <v/>
          </cell>
          <cell r="CY964" t="str">
            <v/>
          </cell>
          <cell r="CZ964" t="str">
            <v/>
          </cell>
          <cell r="DA964" t="str">
            <v/>
          </cell>
          <cell r="DB964" t="str">
            <v/>
          </cell>
          <cell r="DC964" t="str">
            <v/>
          </cell>
          <cell r="DD964" t="str">
            <v/>
          </cell>
          <cell r="DE964" t="str">
            <v/>
          </cell>
          <cell r="DF964" t="str">
            <v/>
          </cell>
          <cell r="DG964" t="str">
            <v/>
          </cell>
          <cell r="DH964" t="str">
            <v/>
          </cell>
          <cell r="DI964" t="str">
            <v/>
          </cell>
          <cell r="DJ964" t="str">
            <v/>
          </cell>
          <cell r="DK964" t="str">
            <v/>
          </cell>
          <cell r="DL964" t="str">
            <v/>
          </cell>
          <cell r="DM964" t="str">
            <v/>
          </cell>
          <cell r="DN964" t="str">
            <v/>
          </cell>
          <cell r="DO964" t="str">
            <v/>
          </cell>
          <cell r="DP964" t="str">
            <v/>
          </cell>
          <cell r="DQ964" t="str">
            <v/>
          </cell>
          <cell r="DR964" t="str">
            <v/>
          </cell>
          <cell r="DS964" t="str">
            <v/>
          </cell>
          <cell r="DT964" t="str">
            <v/>
          </cell>
          <cell r="DU964" t="str">
            <v/>
          </cell>
          <cell r="DV964" t="str">
            <v/>
          </cell>
          <cell r="DW964" t="str">
            <v/>
          </cell>
          <cell r="DX964" t="str">
            <v/>
          </cell>
          <cell r="DY964" t="str">
            <v/>
          </cell>
          <cell r="DZ964" t="str">
            <v/>
          </cell>
          <cell r="EA964" t="str">
            <v/>
          </cell>
          <cell r="EB964" t="str">
            <v/>
          </cell>
          <cell r="EC964" t="str">
            <v/>
          </cell>
          <cell r="ED964" t="str">
            <v/>
          </cell>
          <cell r="EE964" t="str">
            <v/>
          </cell>
          <cell r="EF964" t="str">
            <v/>
          </cell>
          <cell r="EG964" t="str">
            <v/>
          </cell>
          <cell r="EH964" t="str">
            <v/>
          </cell>
          <cell r="EI964" t="str">
            <v/>
          </cell>
          <cell r="EJ964" t="str">
            <v/>
          </cell>
          <cell r="EK964" t="str">
            <v/>
          </cell>
          <cell r="EL964" t="str">
            <v/>
          </cell>
          <cell r="EM964" t="str">
            <v/>
          </cell>
          <cell r="EN964" t="str">
            <v/>
          </cell>
          <cell r="EO964" t="str">
            <v/>
          </cell>
          <cell r="EP964" t="str">
            <v/>
          </cell>
          <cell r="EQ964" t="str">
            <v/>
          </cell>
          <cell r="ER964" t="str">
            <v/>
          </cell>
          <cell r="ES964" t="str">
            <v/>
          </cell>
          <cell r="ET964" t="str">
            <v/>
          </cell>
          <cell r="EU964" t="str">
            <v/>
          </cell>
          <cell r="EV964" t="str">
            <v/>
          </cell>
          <cell r="EW964" t="str">
            <v/>
          </cell>
          <cell r="EX964" t="str">
            <v/>
          </cell>
          <cell r="EY964" t="str">
            <v/>
          </cell>
          <cell r="EZ964" t="str">
            <v/>
          </cell>
          <cell r="FA964" t="str">
            <v/>
          </cell>
          <cell r="FB964" t="str">
            <v/>
          </cell>
          <cell r="FC964" t="str">
            <v/>
          </cell>
          <cell r="FD964" t="str">
            <v/>
          </cell>
          <cell r="FE964" t="str">
            <v/>
          </cell>
          <cell r="FF964" t="str">
            <v/>
          </cell>
          <cell r="FG964" t="str">
            <v/>
          </cell>
          <cell r="FH964" t="str">
            <v/>
          </cell>
          <cell r="FI964" t="str">
            <v/>
          </cell>
          <cell r="FJ964" t="str">
            <v/>
          </cell>
          <cell r="FK964" t="str">
            <v/>
          </cell>
          <cell r="FL964" t="str">
            <v/>
          </cell>
          <cell r="FM964" t="str">
            <v/>
          </cell>
          <cell r="FN964" t="str">
            <v/>
          </cell>
          <cell r="FO964" t="str">
            <v/>
          </cell>
          <cell r="FP964" t="str">
            <v/>
          </cell>
          <cell r="FQ964" t="str">
            <v/>
          </cell>
          <cell r="FR964" t="str">
            <v/>
          </cell>
          <cell r="FS964" t="str">
            <v/>
          </cell>
          <cell r="FT964" t="str">
            <v/>
          </cell>
          <cell r="FU964" t="str">
            <v/>
          </cell>
          <cell r="FV964" t="str">
            <v/>
          </cell>
          <cell r="FW964" t="str">
            <v/>
          </cell>
          <cell r="FX964" t="str">
            <v/>
          </cell>
          <cell r="FY964" t="str">
            <v/>
          </cell>
          <cell r="FZ964" t="str">
            <v/>
          </cell>
          <cell r="GA964" t="str">
            <v/>
          </cell>
          <cell r="GB964" t="str">
            <v/>
          </cell>
          <cell r="GC964" t="str">
            <v/>
          </cell>
          <cell r="GD964" t="str">
            <v/>
          </cell>
          <cell r="GE964" t="str">
            <v/>
          </cell>
          <cell r="GF964" t="str">
            <v/>
          </cell>
          <cell r="GG964" t="str">
            <v/>
          </cell>
          <cell r="GH964" t="str">
            <v/>
          </cell>
          <cell r="GI964" t="str">
            <v/>
          </cell>
          <cell r="GJ964" t="str">
            <v/>
          </cell>
          <cell r="GK964" t="str">
            <v/>
          </cell>
          <cell r="GL964" t="str">
            <v/>
          </cell>
          <cell r="GM964" t="str">
            <v/>
          </cell>
          <cell r="GN964" t="str">
            <v/>
          </cell>
          <cell r="GO964" t="str">
            <v/>
          </cell>
          <cell r="GP964" t="str">
            <v/>
          </cell>
          <cell r="GQ964" t="str">
            <v/>
          </cell>
          <cell r="GR964" t="str">
            <v/>
          </cell>
          <cell r="GS964" t="str">
            <v/>
          </cell>
          <cell r="GT964" t="str">
            <v/>
          </cell>
          <cell r="GU964" t="str">
            <v/>
          </cell>
          <cell r="GV964" t="str">
            <v/>
          </cell>
          <cell r="GW964" t="str">
            <v/>
          </cell>
          <cell r="GX964" t="str">
            <v/>
          </cell>
          <cell r="GY964" t="str">
            <v/>
          </cell>
          <cell r="GZ964" t="str">
            <v/>
          </cell>
          <cell r="HA964" t="str">
            <v/>
          </cell>
          <cell r="HB964" t="str">
            <v/>
          </cell>
          <cell r="HC964" t="str">
            <v/>
          </cell>
          <cell r="HD964" t="str">
            <v/>
          </cell>
          <cell r="HE964" t="str">
            <v/>
          </cell>
          <cell r="HF964" t="str">
            <v/>
          </cell>
          <cell r="HG964" t="str">
            <v/>
          </cell>
          <cell r="HH964" t="str">
            <v/>
          </cell>
          <cell r="HI964" t="str">
            <v/>
          </cell>
          <cell r="HJ964" t="str">
            <v/>
          </cell>
          <cell r="HK964" t="str">
            <v/>
          </cell>
          <cell r="HL964" t="str">
            <v/>
          </cell>
          <cell r="HM964" t="str">
            <v/>
          </cell>
          <cell r="HN964" t="str">
            <v/>
          </cell>
          <cell r="HO964" t="str">
            <v/>
          </cell>
          <cell r="HP964" t="str">
            <v/>
          </cell>
          <cell r="HQ964" t="str">
            <v/>
          </cell>
          <cell r="HR964" t="str">
            <v/>
          </cell>
          <cell r="HS964" t="str">
            <v/>
          </cell>
          <cell r="HT964" t="str">
            <v/>
          </cell>
          <cell r="HU964" t="str">
            <v/>
          </cell>
          <cell r="HV964" t="str">
            <v/>
          </cell>
          <cell r="HW964" t="str">
            <v/>
          </cell>
          <cell r="HX964" t="str">
            <v/>
          </cell>
          <cell r="HY964" t="str">
            <v/>
          </cell>
          <cell r="HZ964" t="str">
            <v/>
          </cell>
          <cell r="IA964" t="str">
            <v/>
          </cell>
          <cell r="IB964" t="str">
            <v/>
          </cell>
          <cell r="IC964" t="str">
            <v/>
          </cell>
          <cell r="ID964" t="str">
            <v/>
          </cell>
        </row>
        <row r="965">
          <cell r="A965" t="str">
            <v/>
          </cell>
          <cell r="B965" t="str">
            <v/>
          </cell>
          <cell r="C965" t="str">
            <v/>
          </cell>
          <cell r="D965" t="str">
            <v/>
          </cell>
          <cell r="E965" t="str">
            <v/>
          </cell>
          <cell r="F965" t="str">
            <v/>
          </cell>
          <cell r="G965" t="str">
            <v/>
          </cell>
          <cell r="H965" t="str">
            <v/>
          </cell>
          <cell r="I965" t="str">
            <v/>
          </cell>
          <cell r="J965" t="str">
            <v/>
          </cell>
          <cell r="K965" t="str">
            <v/>
          </cell>
          <cell r="L965" t="str">
            <v/>
          </cell>
          <cell r="M965" t="str">
            <v/>
          </cell>
          <cell r="N965" t="str">
            <v/>
          </cell>
          <cell r="O965" t="str">
            <v/>
          </cell>
          <cell r="P965" t="str">
            <v/>
          </cell>
          <cell r="Q965" t="str">
            <v/>
          </cell>
          <cell r="R965" t="str">
            <v/>
          </cell>
          <cell r="S965" t="str">
            <v/>
          </cell>
          <cell r="T965" t="str">
            <v/>
          </cell>
          <cell r="U965" t="str">
            <v/>
          </cell>
          <cell r="V965" t="str">
            <v/>
          </cell>
          <cell r="W965" t="str">
            <v/>
          </cell>
          <cell r="X965" t="str">
            <v/>
          </cell>
          <cell r="Y965" t="str">
            <v/>
          </cell>
          <cell r="Z965" t="str">
            <v/>
          </cell>
          <cell r="AA965" t="str">
            <v/>
          </cell>
          <cell r="AB965" t="str">
            <v/>
          </cell>
          <cell r="AC965" t="str">
            <v/>
          </cell>
          <cell r="AD965" t="str">
            <v/>
          </cell>
          <cell r="AE965" t="str">
            <v/>
          </cell>
          <cell r="AF965" t="str">
            <v/>
          </cell>
          <cell r="AG965" t="str">
            <v/>
          </cell>
          <cell r="AH965" t="str">
            <v/>
          </cell>
          <cell r="AI965" t="str">
            <v/>
          </cell>
          <cell r="AJ965" t="str">
            <v/>
          </cell>
          <cell r="AK965" t="str">
            <v/>
          </cell>
          <cell r="AL965" t="str">
            <v/>
          </cell>
          <cell r="AM965" t="str">
            <v/>
          </cell>
          <cell r="AN965" t="str">
            <v/>
          </cell>
          <cell r="AO965" t="str">
            <v/>
          </cell>
          <cell r="AP965" t="str">
            <v/>
          </cell>
          <cell r="AQ965" t="str">
            <v/>
          </cell>
          <cell r="AR965" t="str">
            <v/>
          </cell>
          <cell r="AS965" t="str">
            <v/>
          </cell>
          <cell r="AT965" t="str">
            <v/>
          </cell>
          <cell r="AU965" t="str">
            <v/>
          </cell>
          <cell r="AV965" t="str">
            <v/>
          </cell>
          <cell r="AW965" t="str">
            <v/>
          </cell>
          <cell r="AX965" t="str">
            <v/>
          </cell>
          <cell r="AY965" t="str">
            <v/>
          </cell>
          <cell r="AZ965" t="str">
            <v/>
          </cell>
          <cell r="BA965" t="str">
            <v/>
          </cell>
          <cell r="BB965" t="str">
            <v/>
          </cell>
          <cell r="BC965" t="str">
            <v/>
          </cell>
          <cell r="BD965" t="str">
            <v/>
          </cell>
          <cell r="BE965" t="str">
            <v/>
          </cell>
          <cell r="BF965" t="str">
            <v/>
          </cell>
          <cell r="BG965" t="str">
            <v/>
          </cell>
          <cell r="BH965" t="str">
            <v/>
          </cell>
          <cell r="BI965" t="str">
            <v/>
          </cell>
          <cell r="BJ965" t="str">
            <v/>
          </cell>
          <cell r="BK965" t="str">
            <v/>
          </cell>
          <cell r="BL965" t="str">
            <v/>
          </cell>
          <cell r="BM965" t="str">
            <v/>
          </cell>
          <cell r="BN965" t="str">
            <v/>
          </cell>
          <cell r="BO965" t="str">
            <v/>
          </cell>
          <cell r="BP965" t="str">
            <v/>
          </cell>
          <cell r="BQ965" t="str">
            <v/>
          </cell>
          <cell r="BR965" t="str">
            <v/>
          </cell>
          <cell r="BS965" t="str">
            <v/>
          </cell>
          <cell r="BT965" t="str">
            <v/>
          </cell>
          <cell r="BU965" t="str">
            <v/>
          </cell>
          <cell r="BV965" t="str">
            <v/>
          </cell>
          <cell r="BW965" t="str">
            <v/>
          </cell>
          <cell r="BX965" t="str">
            <v/>
          </cell>
          <cell r="BY965" t="str">
            <v/>
          </cell>
          <cell r="BZ965" t="str">
            <v/>
          </cell>
          <cell r="CA965" t="str">
            <v/>
          </cell>
          <cell r="CB965" t="str">
            <v/>
          </cell>
          <cell r="CC965" t="str">
            <v/>
          </cell>
          <cell r="CD965" t="str">
            <v/>
          </cell>
          <cell r="CE965" t="str">
            <v/>
          </cell>
          <cell r="CF965" t="str">
            <v/>
          </cell>
          <cell r="CG965" t="str">
            <v/>
          </cell>
          <cell r="CH965" t="str">
            <v/>
          </cell>
          <cell r="CI965" t="str">
            <v/>
          </cell>
          <cell r="CJ965" t="str">
            <v/>
          </cell>
          <cell r="CK965" t="str">
            <v/>
          </cell>
          <cell r="CL965" t="str">
            <v/>
          </cell>
          <cell r="CM965" t="str">
            <v/>
          </cell>
          <cell r="CN965" t="str">
            <v/>
          </cell>
          <cell r="CO965" t="str">
            <v/>
          </cell>
          <cell r="CP965" t="str">
            <v/>
          </cell>
          <cell r="CQ965" t="str">
            <v/>
          </cell>
          <cell r="CR965" t="str">
            <v/>
          </cell>
          <cell r="CS965" t="str">
            <v/>
          </cell>
          <cell r="CT965" t="str">
            <v/>
          </cell>
          <cell r="CU965" t="str">
            <v/>
          </cell>
          <cell r="CV965" t="str">
            <v/>
          </cell>
          <cell r="CW965" t="str">
            <v/>
          </cell>
          <cell r="CX965" t="str">
            <v/>
          </cell>
          <cell r="CY965" t="str">
            <v/>
          </cell>
          <cell r="CZ965" t="str">
            <v/>
          </cell>
          <cell r="DA965" t="str">
            <v/>
          </cell>
          <cell r="DB965" t="str">
            <v/>
          </cell>
          <cell r="DC965" t="str">
            <v/>
          </cell>
          <cell r="DD965" t="str">
            <v/>
          </cell>
          <cell r="DE965" t="str">
            <v/>
          </cell>
          <cell r="DF965" t="str">
            <v/>
          </cell>
          <cell r="DG965" t="str">
            <v/>
          </cell>
          <cell r="DH965" t="str">
            <v/>
          </cell>
          <cell r="DI965" t="str">
            <v/>
          </cell>
          <cell r="DJ965" t="str">
            <v/>
          </cell>
          <cell r="DK965" t="str">
            <v/>
          </cell>
          <cell r="DL965" t="str">
            <v/>
          </cell>
          <cell r="DM965" t="str">
            <v/>
          </cell>
          <cell r="DN965" t="str">
            <v/>
          </cell>
          <cell r="DO965" t="str">
            <v/>
          </cell>
          <cell r="DP965" t="str">
            <v/>
          </cell>
          <cell r="DQ965" t="str">
            <v/>
          </cell>
          <cell r="DR965" t="str">
            <v/>
          </cell>
          <cell r="DS965" t="str">
            <v/>
          </cell>
          <cell r="DT965" t="str">
            <v/>
          </cell>
          <cell r="DU965" t="str">
            <v/>
          </cell>
          <cell r="DV965" t="str">
            <v/>
          </cell>
          <cell r="DW965" t="str">
            <v/>
          </cell>
          <cell r="DX965" t="str">
            <v/>
          </cell>
          <cell r="DY965" t="str">
            <v/>
          </cell>
          <cell r="DZ965" t="str">
            <v/>
          </cell>
          <cell r="EA965" t="str">
            <v/>
          </cell>
          <cell r="EB965" t="str">
            <v/>
          </cell>
          <cell r="EC965" t="str">
            <v/>
          </cell>
          <cell r="ED965" t="str">
            <v/>
          </cell>
          <cell r="EE965" t="str">
            <v/>
          </cell>
          <cell r="EF965" t="str">
            <v/>
          </cell>
          <cell r="EG965" t="str">
            <v/>
          </cell>
          <cell r="EH965" t="str">
            <v/>
          </cell>
          <cell r="EI965" t="str">
            <v/>
          </cell>
          <cell r="EJ965" t="str">
            <v/>
          </cell>
          <cell r="EK965" t="str">
            <v/>
          </cell>
          <cell r="EL965" t="str">
            <v/>
          </cell>
          <cell r="EM965" t="str">
            <v/>
          </cell>
          <cell r="EN965" t="str">
            <v/>
          </cell>
          <cell r="EO965" t="str">
            <v/>
          </cell>
          <cell r="EP965" t="str">
            <v/>
          </cell>
          <cell r="EQ965" t="str">
            <v/>
          </cell>
          <cell r="ER965" t="str">
            <v/>
          </cell>
          <cell r="ES965" t="str">
            <v/>
          </cell>
          <cell r="ET965" t="str">
            <v/>
          </cell>
          <cell r="EU965" t="str">
            <v/>
          </cell>
          <cell r="EV965" t="str">
            <v/>
          </cell>
          <cell r="EW965" t="str">
            <v/>
          </cell>
          <cell r="EX965" t="str">
            <v/>
          </cell>
          <cell r="EY965" t="str">
            <v/>
          </cell>
          <cell r="EZ965" t="str">
            <v/>
          </cell>
          <cell r="FA965" t="str">
            <v/>
          </cell>
          <cell r="FB965" t="str">
            <v/>
          </cell>
          <cell r="FC965" t="str">
            <v/>
          </cell>
          <cell r="FD965" t="str">
            <v/>
          </cell>
          <cell r="FE965" t="str">
            <v/>
          </cell>
          <cell r="FF965" t="str">
            <v/>
          </cell>
          <cell r="FG965" t="str">
            <v/>
          </cell>
          <cell r="FH965" t="str">
            <v/>
          </cell>
          <cell r="FI965" t="str">
            <v/>
          </cell>
          <cell r="FJ965" t="str">
            <v/>
          </cell>
          <cell r="FK965" t="str">
            <v/>
          </cell>
          <cell r="FL965" t="str">
            <v/>
          </cell>
          <cell r="FM965" t="str">
            <v/>
          </cell>
          <cell r="FN965" t="str">
            <v/>
          </cell>
          <cell r="FO965" t="str">
            <v/>
          </cell>
          <cell r="FP965" t="str">
            <v/>
          </cell>
          <cell r="FQ965" t="str">
            <v/>
          </cell>
          <cell r="FR965" t="str">
            <v/>
          </cell>
          <cell r="FS965" t="str">
            <v/>
          </cell>
          <cell r="FT965" t="str">
            <v/>
          </cell>
          <cell r="FU965" t="str">
            <v/>
          </cell>
          <cell r="FV965" t="str">
            <v/>
          </cell>
          <cell r="FW965" t="str">
            <v/>
          </cell>
          <cell r="FX965" t="str">
            <v/>
          </cell>
          <cell r="FY965" t="str">
            <v/>
          </cell>
          <cell r="FZ965" t="str">
            <v/>
          </cell>
          <cell r="GA965" t="str">
            <v/>
          </cell>
          <cell r="GB965" t="str">
            <v/>
          </cell>
          <cell r="GC965" t="str">
            <v/>
          </cell>
          <cell r="GD965" t="str">
            <v/>
          </cell>
          <cell r="GE965" t="str">
            <v/>
          </cell>
          <cell r="GF965" t="str">
            <v/>
          </cell>
          <cell r="GG965" t="str">
            <v/>
          </cell>
          <cell r="GH965" t="str">
            <v/>
          </cell>
          <cell r="GI965" t="str">
            <v/>
          </cell>
          <cell r="GJ965" t="str">
            <v/>
          </cell>
          <cell r="GK965" t="str">
            <v/>
          </cell>
          <cell r="GL965" t="str">
            <v/>
          </cell>
          <cell r="GM965" t="str">
            <v/>
          </cell>
          <cell r="GN965" t="str">
            <v/>
          </cell>
          <cell r="GO965" t="str">
            <v/>
          </cell>
          <cell r="GP965" t="str">
            <v/>
          </cell>
          <cell r="GQ965" t="str">
            <v/>
          </cell>
          <cell r="GR965" t="str">
            <v/>
          </cell>
          <cell r="GS965" t="str">
            <v/>
          </cell>
          <cell r="GT965" t="str">
            <v/>
          </cell>
          <cell r="GU965" t="str">
            <v/>
          </cell>
          <cell r="GV965" t="str">
            <v/>
          </cell>
          <cell r="GW965" t="str">
            <v/>
          </cell>
          <cell r="GX965" t="str">
            <v/>
          </cell>
          <cell r="GY965" t="str">
            <v/>
          </cell>
          <cell r="GZ965" t="str">
            <v/>
          </cell>
          <cell r="HA965" t="str">
            <v/>
          </cell>
          <cell r="HB965" t="str">
            <v/>
          </cell>
          <cell r="HC965" t="str">
            <v/>
          </cell>
          <cell r="HD965" t="str">
            <v/>
          </cell>
          <cell r="HE965" t="str">
            <v/>
          </cell>
          <cell r="HF965" t="str">
            <v/>
          </cell>
          <cell r="HG965" t="str">
            <v/>
          </cell>
          <cell r="HH965" t="str">
            <v/>
          </cell>
          <cell r="HI965" t="str">
            <v/>
          </cell>
          <cell r="HJ965" t="str">
            <v/>
          </cell>
          <cell r="HK965" t="str">
            <v/>
          </cell>
          <cell r="HL965" t="str">
            <v/>
          </cell>
          <cell r="HM965" t="str">
            <v/>
          </cell>
          <cell r="HN965" t="str">
            <v/>
          </cell>
          <cell r="HO965" t="str">
            <v/>
          </cell>
          <cell r="HP965" t="str">
            <v/>
          </cell>
          <cell r="HQ965" t="str">
            <v/>
          </cell>
          <cell r="HR965" t="str">
            <v/>
          </cell>
          <cell r="HS965" t="str">
            <v/>
          </cell>
          <cell r="HT965" t="str">
            <v/>
          </cell>
          <cell r="HU965" t="str">
            <v/>
          </cell>
          <cell r="HV965" t="str">
            <v/>
          </cell>
          <cell r="HW965" t="str">
            <v/>
          </cell>
          <cell r="HX965" t="str">
            <v/>
          </cell>
          <cell r="HY965" t="str">
            <v/>
          </cell>
          <cell r="HZ965" t="str">
            <v/>
          </cell>
          <cell r="IA965" t="str">
            <v/>
          </cell>
          <cell r="IB965" t="str">
            <v/>
          </cell>
          <cell r="IC965" t="str">
            <v/>
          </cell>
          <cell r="ID965" t="str">
            <v/>
          </cell>
        </row>
        <row r="966">
          <cell r="A966" t="str">
            <v/>
          </cell>
          <cell r="B966" t="str">
            <v/>
          </cell>
          <cell r="C966" t="str">
            <v/>
          </cell>
          <cell r="D966" t="str">
            <v/>
          </cell>
          <cell r="E966" t="str">
            <v/>
          </cell>
          <cell r="F966" t="str">
            <v/>
          </cell>
          <cell r="G966" t="str">
            <v/>
          </cell>
          <cell r="H966" t="str">
            <v/>
          </cell>
          <cell r="I966" t="str">
            <v/>
          </cell>
          <cell r="J966" t="str">
            <v/>
          </cell>
          <cell r="K966" t="str">
            <v/>
          </cell>
          <cell r="L966" t="str">
            <v/>
          </cell>
          <cell r="M966" t="str">
            <v/>
          </cell>
          <cell r="N966" t="str">
            <v/>
          </cell>
          <cell r="O966" t="str">
            <v/>
          </cell>
          <cell r="P966" t="str">
            <v/>
          </cell>
          <cell r="Q966" t="str">
            <v/>
          </cell>
          <cell r="R966" t="str">
            <v/>
          </cell>
          <cell r="S966" t="str">
            <v/>
          </cell>
          <cell r="T966" t="str">
            <v/>
          </cell>
          <cell r="U966" t="str">
            <v/>
          </cell>
          <cell r="V966" t="str">
            <v/>
          </cell>
          <cell r="W966" t="str">
            <v/>
          </cell>
          <cell r="X966" t="str">
            <v/>
          </cell>
          <cell r="Y966" t="str">
            <v/>
          </cell>
          <cell r="Z966" t="str">
            <v/>
          </cell>
          <cell r="AA966" t="str">
            <v/>
          </cell>
          <cell r="AB966" t="str">
            <v/>
          </cell>
          <cell r="AC966" t="str">
            <v/>
          </cell>
          <cell r="AD966" t="str">
            <v/>
          </cell>
          <cell r="AE966" t="str">
            <v/>
          </cell>
          <cell r="AF966" t="str">
            <v/>
          </cell>
          <cell r="AG966" t="str">
            <v/>
          </cell>
          <cell r="AH966" t="str">
            <v/>
          </cell>
          <cell r="AI966" t="str">
            <v/>
          </cell>
          <cell r="AJ966" t="str">
            <v/>
          </cell>
          <cell r="AK966" t="str">
            <v/>
          </cell>
          <cell r="AL966" t="str">
            <v/>
          </cell>
          <cell r="AM966" t="str">
            <v/>
          </cell>
          <cell r="AN966" t="str">
            <v/>
          </cell>
          <cell r="AO966" t="str">
            <v/>
          </cell>
          <cell r="AP966" t="str">
            <v/>
          </cell>
          <cell r="AQ966" t="str">
            <v/>
          </cell>
          <cell r="AR966" t="str">
            <v/>
          </cell>
          <cell r="AS966" t="str">
            <v/>
          </cell>
          <cell r="AT966" t="str">
            <v/>
          </cell>
          <cell r="AU966" t="str">
            <v/>
          </cell>
          <cell r="AV966" t="str">
            <v/>
          </cell>
          <cell r="AW966" t="str">
            <v/>
          </cell>
          <cell r="AX966" t="str">
            <v/>
          </cell>
          <cell r="AY966" t="str">
            <v/>
          </cell>
          <cell r="AZ966" t="str">
            <v/>
          </cell>
          <cell r="BA966" t="str">
            <v/>
          </cell>
          <cell r="BB966" t="str">
            <v/>
          </cell>
          <cell r="BC966" t="str">
            <v/>
          </cell>
          <cell r="BD966" t="str">
            <v/>
          </cell>
          <cell r="BE966" t="str">
            <v/>
          </cell>
          <cell r="BF966" t="str">
            <v/>
          </cell>
          <cell r="BG966" t="str">
            <v/>
          </cell>
          <cell r="BH966" t="str">
            <v/>
          </cell>
          <cell r="BI966" t="str">
            <v/>
          </cell>
          <cell r="BJ966" t="str">
            <v/>
          </cell>
          <cell r="BK966" t="str">
            <v/>
          </cell>
          <cell r="BL966" t="str">
            <v/>
          </cell>
          <cell r="BM966" t="str">
            <v/>
          </cell>
          <cell r="BN966" t="str">
            <v/>
          </cell>
          <cell r="BO966" t="str">
            <v/>
          </cell>
          <cell r="BP966" t="str">
            <v/>
          </cell>
          <cell r="BQ966" t="str">
            <v/>
          </cell>
          <cell r="BR966" t="str">
            <v/>
          </cell>
          <cell r="BS966" t="str">
            <v/>
          </cell>
          <cell r="BT966" t="str">
            <v/>
          </cell>
          <cell r="BU966" t="str">
            <v/>
          </cell>
          <cell r="BV966" t="str">
            <v/>
          </cell>
          <cell r="BW966" t="str">
            <v/>
          </cell>
          <cell r="BX966" t="str">
            <v/>
          </cell>
          <cell r="BY966" t="str">
            <v/>
          </cell>
          <cell r="BZ966" t="str">
            <v/>
          </cell>
          <cell r="CA966" t="str">
            <v/>
          </cell>
          <cell r="CB966" t="str">
            <v/>
          </cell>
          <cell r="CC966" t="str">
            <v/>
          </cell>
          <cell r="CD966" t="str">
            <v/>
          </cell>
          <cell r="CE966" t="str">
            <v/>
          </cell>
          <cell r="CF966" t="str">
            <v/>
          </cell>
          <cell r="CG966" t="str">
            <v/>
          </cell>
          <cell r="CH966" t="str">
            <v/>
          </cell>
          <cell r="CI966" t="str">
            <v/>
          </cell>
          <cell r="CJ966" t="str">
            <v/>
          </cell>
          <cell r="CK966" t="str">
            <v/>
          </cell>
          <cell r="CL966" t="str">
            <v/>
          </cell>
          <cell r="CM966" t="str">
            <v/>
          </cell>
          <cell r="CN966" t="str">
            <v/>
          </cell>
          <cell r="CO966" t="str">
            <v/>
          </cell>
          <cell r="CP966" t="str">
            <v/>
          </cell>
          <cell r="CQ966" t="str">
            <v/>
          </cell>
          <cell r="CR966" t="str">
            <v/>
          </cell>
          <cell r="CS966" t="str">
            <v/>
          </cell>
          <cell r="CT966" t="str">
            <v/>
          </cell>
          <cell r="CU966" t="str">
            <v/>
          </cell>
          <cell r="CV966" t="str">
            <v/>
          </cell>
          <cell r="CW966" t="str">
            <v/>
          </cell>
          <cell r="CX966" t="str">
            <v/>
          </cell>
          <cell r="CY966" t="str">
            <v/>
          </cell>
          <cell r="CZ966" t="str">
            <v/>
          </cell>
          <cell r="DA966" t="str">
            <v/>
          </cell>
          <cell r="DB966" t="str">
            <v/>
          </cell>
          <cell r="DC966" t="str">
            <v/>
          </cell>
          <cell r="DD966" t="str">
            <v/>
          </cell>
          <cell r="DE966" t="str">
            <v/>
          </cell>
          <cell r="DF966" t="str">
            <v/>
          </cell>
          <cell r="DG966" t="str">
            <v/>
          </cell>
          <cell r="DH966" t="str">
            <v/>
          </cell>
          <cell r="DI966" t="str">
            <v/>
          </cell>
          <cell r="DJ966" t="str">
            <v/>
          </cell>
          <cell r="DK966" t="str">
            <v/>
          </cell>
          <cell r="DL966" t="str">
            <v/>
          </cell>
          <cell r="DM966" t="str">
            <v/>
          </cell>
          <cell r="DN966" t="str">
            <v/>
          </cell>
          <cell r="DO966" t="str">
            <v/>
          </cell>
          <cell r="DP966" t="str">
            <v/>
          </cell>
          <cell r="DQ966" t="str">
            <v/>
          </cell>
          <cell r="DR966" t="str">
            <v/>
          </cell>
          <cell r="DS966" t="str">
            <v/>
          </cell>
          <cell r="DT966" t="str">
            <v/>
          </cell>
          <cell r="DU966" t="str">
            <v/>
          </cell>
          <cell r="DV966" t="str">
            <v/>
          </cell>
          <cell r="DW966" t="str">
            <v/>
          </cell>
          <cell r="DX966" t="str">
            <v/>
          </cell>
          <cell r="DY966" t="str">
            <v/>
          </cell>
          <cell r="DZ966" t="str">
            <v/>
          </cell>
          <cell r="EA966" t="str">
            <v/>
          </cell>
          <cell r="EB966" t="str">
            <v/>
          </cell>
          <cell r="EC966" t="str">
            <v/>
          </cell>
          <cell r="ED966" t="str">
            <v/>
          </cell>
          <cell r="EE966" t="str">
            <v/>
          </cell>
          <cell r="EF966" t="str">
            <v/>
          </cell>
          <cell r="EG966" t="str">
            <v/>
          </cell>
          <cell r="EH966" t="str">
            <v/>
          </cell>
          <cell r="EI966" t="str">
            <v/>
          </cell>
          <cell r="EJ966" t="str">
            <v/>
          </cell>
          <cell r="EK966" t="str">
            <v/>
          </cell>
          <cell r="EL966" t="str">
            <v/>
          </cell>
          <cell r="EM966" t="str">
            <v/>
          </cell>
          <cell r="EN966" t="str">
            <v/>
          </cell>
          <cell r="EO966" t="str">
            <v/>
          </cell>
          <cell r="EP966" t="str">
            <v/>
          </cell>
          <cell r="EQ966" t="str">
            <v/>
          </cell>
          <cell r="ER966" t="str">
            <v/>
          </cell>
          <cell r="ES966" t="str">
            <v/>
          </cell>
          <cell r="ET966" t="str">
            <v/>
          </cell>
          <cell r="EU966" t="str">
            <v/>
          </cell>
          <cell r="EV966" t="str">
            <v/>
          </cell>
          <cell r="EW966" t="str">
            <v/>
          </cell>
          <cell r="EX966" t="str">
            <v/>
          </cell>
          <cell r="EY966" t="str">
            <v/>
          </cell>
          <cell r="EZ966" t="str">
            <v/>
          </cell>
          <cell r="FA966" t="str">
            <v/>
          </cell>
          <cell r="FB966" t="str">
            <v/>
          </cell>
          <cell r="FC966" t="str">
            <v/>
          </cell>
          <cell r="FD966" t="str">
            <v/>
          </cell>
          <cell r="FE966" t="str">
            <v/>
          </cell>
          <cell r="FF966" t="str">
            <v/>
          </cell>
          <cell r="FG966" t="str">
            <v/>
          </cell>
          <cell r="FH966" t="str">
            <v/>
          </cell>
          <cell r="FI966" t="str">
            <v/>
          </cell>
          <cell r="FJ966" t="str">
            <v/>
          </cell>
          <cell r="FK966" t="str">
            <v/>
          </cell>
          <cell r="FL966" t="str">
            <v/>
          </cell>
          <cell r="FM966" t="str">
            <v/>
          </cell>
          <cell r="FN966" t="str">
            <v/>
          </cell>
          <cell r="FO966" t="str">
            <v/>
          </cell>
          <cell r="FP966" t="str">
            <v/>
          </cell>
          <cell r="FQ966" t="str">
            <v/>
          </cell>
          <cell r="FR966" t="str">
            <v/>
          </cell>
          <cell r="FS966" t="str">
            <v/>
          </cell>
          <cell r="FT966" t="str">
            <v/>
          </cell>
          <cell r="FU966" t="str">
            <v/>
          </cell>
          <cell r="FV966" t="str">
            <v/>
          </cell>
          <cell r="FW966" t="str">
            <v/>
          </cell>
          <cell r="FX966" t="str">
            <v/>
          </cell>
          <cell r="FY966" t="str">
            <v/>
          </cell>
          <cell r="FZ966" t="str">
            <v/>
          </cell>
          <cell r="GA966" t="str">
            <v/>
          </cell>
          <cell r="GB966" t="str">
            <v/>
          </cell>
          <cell r="GC966" t="str">
            <v/>
          </cell>
          <cell r="GD966" t="str">
            <v/>
          </cell>
          <cell r="GE966" t="str">
            <v/>
          </cell>
          <cell r="GF966" t="str">
            <v/>
          </cell>
          <cell r="GG966" t="str">
            <v/>
          </cell>
          <cell r="GH966" t="str">
            <v/>
          </cell>
          <cell r="GI966" t="str">
            <v/>
          </cell>
          <cell r="GJ966" t="str">
            <v/>
          </cell>
          <cell r="GK966" t="str">
            <v/>
          </cell>
          <cell r="GL966" t="str">
            <v/>
          </cell>
          <cell r="GM966" t="str">
            <v/>
          </cell>
          <cell r="GN966" t="str">
            <v/>
          </cell>
          <cell r="GO966" t="str">
            <v/>
          </cell>
          <cell r="GP966" t="str">
            <v/>
          </cell>
          <cell r="GQ966" t="str">
            <v/>
          </cell>
          <cell r="GR966" t="str">
            <v/>
          </cell>
          <cell r="GS966" t="str">
            <v/>
          </cell>
          <cell r="GT966" t="str">
            <v/>
          </cell>
          <cell r="GU966" t="str">
            <v/>
          </cell>
          <cell r="GV966" t="str">
            <v/>
          </cell>
          <cell r="GW966" t="str">
            <v/>
          </cell>
          <cell r="GX966" t="str">
            <v/>
          </cell>
          <cell r="GY966" t="str">
            <v/>
          </cell>
          <cell r="GZ966" t="str">
            <v/>
          </cell>
          <cell r="HA966" t="str">
            <v/>
          </cell>
          <cell r="HB966" t="str">
            <v/>
          </cell>
          <cell r="HC966" t="str">
            <v/>
          </cell>
          <cell r="HD966" t="str">
            <v/>
          </cell>
          <cell r="HE966" t="str">
            <v/>
          </cell>
          <cell r="HF966" t="str">
            <v/>
          </cell>
          <cell r="HG966" t="str">
            <v/>
          </cell>
          <cell r="HH966" t="str">
            <v/>
          </cell>
          <cell r="HI966" t="str">
            <v/>
          </cell>
          <cell r="HJ966" t="str">
            <v/>
          </cell>
          <cell r="HK966" t="str">
            <v/>
          </cell>
          <cell r="HL966" t="str">
            <v/>
          </cell>
          <cell r="HM966" t="str">
            <v/>
          </cell>
          <cell r="HN966" t="str">
            <v/>
          </cell>
          <cell r="HO966" t="str">
            <v/>
          </cell>
          <cell r="HP966" t="str">
            <v/>
          </cell>
          <cell r="HQ966" t="str">
            <v/>
          </cell>
          <cell r="HR966" t="str">
            <v/>
          </cell>
          <cell r="HS966" t="str">
            <v/>
          </cell>
          <cell r="HT966" t="str">
            <v/>
          </cell>
          <cell r="HU966" t="str">
            <v/>
          </cell>
          <cell r="HV966" t="str">
            <v/>
          </cell>
          <cell r="HW966" t="str">
            <v/>
          </cell>
          <cell r="HX966" t="str">
            <v/>
          </cell>
          <cell r="HY966" t="str">
            <v/>
          </cell>
          <cell r="HZ966" t="str">
            <v/>
          </cell>
          <cell r="IA966" t="str">
            <v/>
          </cell>
          <cell r="IB966" t="str">
            <v/>
          </cell>
          <cell r="IC966" t="str">
            <v/>
          </cell>
          <cell r="ID966" t="str">
            <v/>
          </cell>
        </row>
        <row r="967">
          <cell r="A967" t="str">
            <v/>
          </cell>
          <cell r="B967" t="str">
            <v/>
          </cell>
          <cell r="C967" t="str">
            <v/>
          </cell>
          <cell r="D967" t="str">
            <v/>
          </cell>
          <cell r="E967" t="str">
            <v/>
          </cell>
          <cell r="F967" t="str">
            <v/>
          </cell>
          <cell r="G967" t="str">
            <v/>
          </cell>
          <cell r="H967" t="str">
            <v/>
          </cell>
          <cell r="I967" t="str">
            <v/>
          </cell>
          <cell r="J967" t="str">
            <v/>
          </cell>
          <cell r="K967" t="str">
            <v/>
          </cell>
          <cell r="L967" t="str">
            <v/>
          </cell>
          <cell r="M967" t="str">
            <v/>
          </cell>
          <cell r="N967" t="str">
            <v/>
          </cell>
          <cell r="O967" t="str">
            <v/>
          </cell>
          <cell r="P967" t="str">
            <v/>
          </cell>
          <cell r="Q967" t="str">
            <v/>
          </cell>
          <cell r="R967" t="str">
            <v/>
          </cell>
          <cell r="S967" t="str">
            <v/>
          </cell>
          <cell r="T967" t="str">
            <v/>
          </cell>
          <cell r="U967" t="str">
            <v/>
          </cell>
          <cell r="V967" t="str">
            <v/>
          </cell>
          <cell r="W967" t="str">
            <v/>
          </cell>
          <cell r="X967" t="str">
            <v/>
          </cell>
          <cell r="Y967" t="str">
            <v/>
          </cell>
          <cell r="Z967" t="str">
            <v/>
          </cell>
          <cell r="AA967" t="str">
            <v/>
          </cell>
          <cell r="AB967" t="str">
            <v/>
          </cell>
          <cell r="AC967" t="str">
            <v/>
          </cell>
          <cell r="AD967" t="str">
            <v/>
          </cell>
          <cell r="AE967" t="str">
            <v/>
          </cell>
          <cell r="AF967" t="str">
            <v/>
          </cell>
          <cell r="AG967" t="str">
            <v/>
          </cell>
          <cell r="AH967" t="str">
            <v/>
          </cell>
          <cell r="AI967" t="str">
            <v/>
          </cell>
          <cell r="AJ967" t="str">
            <v/>
          </cell>
          <cell r="AK967" t="str">
            <v/>
          </cell>
          <cell r="AL967" t="str">
            <v/>
          </cell>
          <cell r="AM967" t="str">
            <v/>
          </cell>
          <cell r="AN967" t="str">
            <v/>
          </cell>
          <cell r="AO967" t="str">
            <v/>
          </cell>
          <cell r="AP967" t="str">
            <v/>
          </cell>
          <cell r="AQ967" t="str">
            <v/>
          </cell>
          <cell r="AR967" t="str">
            <v/>
          </cell>
          <cell r="AS967" t="str">
            <v/>
          </cell>
          <cell r="AT967" t="str">
            <v/>
          </cell>
          <cell r="AU967" t="str">
            <v/>
          </cell>
          <cell r="AV967" t="str">
            <v/>
          </cell>
          <cell r="AW967" t="str">
            <v/>
          </cell>
          <cell r="AX967" t="str">
            <v/>
          </cell>
          <cell r="AY967" t="str">
            <v/>
          </cell>
          <cell r="AZ967" t="str">
            <v/>
          </cell>
          <cell r="BA967" t="str">
            <v/>
          </cell>
          <cell r="BB967" t="str">
            <v/>
          </cell>
          <cell r="BC967" t="str">
            <v/>
          </cell>
          <cell r="BD967" t="str">
            <v/>
          </cell>
          <cell r="BE967" t="str">
            <v/>
          </cell>
          <cell r="BF967" t="str">
            <v/>
          </cell>
          <cell r="BG967" t="str">
            <v/>
          </cell>
          <cell r="BH967" t="str">
            <v/>
          </cell>
          <cell r="BI967" t="str">
            <v/>
          </cell>
          <cell r="BJ967" t="str">
            <v/>
          </cell>
          <cell r="BK967" t="str">
            <v/>
          </cell>
          <cell r="BL967" t="str">
            <v/>
          </cell>
          <cell r="BM967" t="str">
            <v/>
          </cell>
          <cell r="BN967" t="str">
            <v/>
          </cell>
          <cell r="BO967" t="str">
            <v/>
          </cell>
          <cell r="BP967" t="str">
            <v/>
          </cell>
          <cell r="BQ967" t="str">
            <v/>
          </cell>
          <cell r="BR967" t="str">
            <v/>
          </cell>
          <cell r="BS967" t="str">
            <v/>
          </cell>
          <cell r="BT967" t="str">
            <v/>
          </cell>
          <cell r="BU967" t="str">
            <v/>
          </cell>
          <cell r="BV967" t="str">
            <v/>
          </cell>
          <cell r="BW967" t="str">
            <v/>
          </cell>
          <cell r="BX967" t="str">
            <v/>
          </cell>
          <cell r="BY967" t="str">
            <v/>
          </cell>
          <cell r="BZ967" t="str">
            <v/>
          </cell>
          <cell r="CA967" t="str">
            <v/>
          </cell>
          <cell r="CB967" t="str">
            <v/>
          </cell>
          <cell r="CC967" t="str">
            <v/>
          </cell>
          <cell r="CD967" t="str">
            <v/>
          </cell>
          <cell r="CE967" t="str">
            <v/>
          </cell>
          <cell r="CF967" t="str">
            <v/>
          </cell>
          <cell r="CG967" t="str">
            <v/>
          </cell>
          <cell r="CH967" t="str">
            <v/>
          </cell>
          <cell r="CI967" t="str">
            <v/>
          </cell>
          <cell r="CJ967" t="str">
            <v/>
          </cell>
          <cell r="CK967" t="str">
            <v/>
          </cell>
          <cell r="CL967" t="str">
            <v/>
          </cell>
          <cell r="CM967" t="str">
            <v/>
          </cell>
          <cell r="CN967" t="str">
            <v/>
          </cell>
          <cell r="CO967" t="str">
            <v/>
          </cell>
          <cell r="CP967" t="str">
            <v/>
          </cell>
          <cell r="CQ967" t="str">
            <v/>
          </cell>
          <cell r="CR967" t="str">
            <v/>
          </cell>
          <cell r="CS967" t="str">
            <v/>
          </cell>
          <cell r="CT967" t="str">
            <v/>
          </cell>
          <cell r="CU967" t="str">
            <v/>
          </cell>
          <cell r="CV967" t="str">
            <v/>
          </cell>
          <cell r="CW967" t="str">
            <v/>
          </cell>
          <cell r="CX967" t="str">
            <v/>
          </cell>
          <cell r="CY967" t="str">
            <v/>
          </cell>
          <cell r="CZ967" t="str">
            <v/>
          </cell>
          <cell r="DA967" t="str">
            <v/>
          </cell>
          <cell r="DB967" t="str">
            <v/>
          </cell>
          <cell r="DC967" t="str">
            <v/>
          </cell>
          <cell r="DD967" t="str">
            <v/>
          </cell>
          <cell r="DE967" t="str">
            <v/>
          </cell>
          <cell r="DF967" t="str">
            <v/>
          </cell>
          <cell r="DG967" t="str">
            <v/>
          </cell>
          <cell r="DH967" t="str">
            <v/>
          </cell>
          <cell r="DI967" t="str">
            <v/>
          </cell>
          <cell r="DJ967" t="str">
            <v/>
          </cell>
          <cell r="DK967" t="str">
            <v/>
          </cell>
          <cell r="DL967" t="str">
            <v/>
          </cell>
          <cell r="DM967" t="str">
            <v/>
          </cell>
          <cell r="DN967" t="str">
            <v/>
          </cell>
          <cell r="DO967" t="str">
            <v/>
          </cell>
          <cell r="DP967" t="str">
            <v/>
          </cell>
          <cell r="DQ967" t="str">
            <v/>
          </cell>
          <cell r="DR967" t="str">
            <v/>
          </cell>
          <cell r="DS967" t="str">
            <v/>
          </cell>
          <cell r="DT967" t="str">
            <v/>
          </cell>
          <cell r="DU967" t="str">
            <v/>
          </cell>
          <cell r="DV967" t="str">
            <v/>
          </cell>
          <cell r="DW967" t="str">
            <v/>
          </cell>
          <cell r="DX967" t="str">
            <v/>
          </cell>
          <cell r="DY967" t="str">
            <v/>
          </cell>
          <cell r="DZ967" t="str">
            <v/>
          </cell>
          <cell r="EA967" t="str">
            <v/>
          </cell>
          <cell r="EB967" t="str">
            <v/>
          </cell>
          <cell r="EC967" t="str">
            <v/>
          </cell>
          <cell r="ED967" t="str">
            <v/>
          </cell>
          <cell r="EE967" t="str">
            <v/>
          </cell>
          <cell r="EF967" t="str">
            <v/>
          </cell>
          <cell r="EG967" t="str">
            <v/>
          </cell>
          <cell r="EH967" t="str">
            <v/>
          </cell>
          <cell r="EI967" t="str">
            <v/>
          </cell>
          <cell r="EJ967" t="str">
            <v/>
          </cell>
          <cell r="EK967" t="str">
            <v/>
          </cell>
          <cell r="EL967" t="str">
            <v/>
          </cell>
          <cell r="EM967" t="str">
            <v/>
          </cell>
          <cell r="EN967" t="str">
            <v/>
          </cell>
          <cell r="EO967" t="str">
            <v/>
          </cell>
          <cell r="EP967" t="str">
            <v/>
          </cell>
          <cell r="EQ967" t="str">
            <v/>
          </cell>
          <cell r="ER967" t="str">
            <v/>
          </cell>
          <cell r="ES967" t="str">
            <v/>
          </cell>
          <cell r="ET967" t="str">
            <v/>
          </cell>
          <cell r="EU967" t="str">
            <v/>
          </cell>
          <cell r="EV967" t="str">
            <v/>
          </cell>
          <cell r="EW967" t="str">
            <v/>
          </cell>
          <cell r="EX967" t="str">
            <v/>
          </cell>
          <cell r="EY967" t="str">
            <v/>
          </cell>
          <cell r="EZ967" t="str">
            <v/>
          </cell>
          <cell r="FA967" t="str">
            <v/>
          </cell>
          <cell r="FB967" t="str">
            <v/>
          </cell>
          <cell r="FC967" t="str">
            <v/>
          </cell>
          <cell r="FD967" t="str">
            <v/>
          </cell>
          <cell r="FE967" t="str">
            <v/>
          </cell>
          <cell r="FF967" t="str">
            <v/>
          </cell>
          <cell r="FG967" t="str">
            <v/>
          </cell>
          <cell r="FH967" t="str">
            <v/>
          </cell>
          <cell r="FI967" t="str">
            <v/>
          </cell>
          <cell r="FJ967" t="str">
            <v/>
          </cell>
          <cell r="FK967" t="str">
            <v/>
          </cell>
          <cell r="FL967" t="str">
            <v/>
          </cell>
          <cell r="FM967" t="str">
            <v/>
          </cell>
          <cell r="FN967" t="str">
            <v/>
          </cell>
          <cell r="FO967" t="str">
            <v/>
          </cell>
          <cell r="FP967" t="str">
            <v/>
          </cell>
          <cell r="FQ967" t="str">
            <v/>
          </cell>
          <cell r="FR967" t="str">
            <v/>
          </cell>
          <cell r="FS967" t="str">
            <v/>
          </cell>
          <cell r="FT967" t="str">
            <v/>
          </cell>
          <cell r="FU967" t="str">
            <v/>
          </cell>
          <cell r="FV967" t="str">
            <v/>
          </cell>
          <cell r="FW967" t="str">
            <v/>
          </cell>
          <cell r="FX967" t="str">
            <v/>
          </cell>
          <cell r="FY967" t="str">
            <v/>
          </cell>
          <cell r="FZ967" t="str">
            <v/>
          </cell>
          <cell r="GA967" t="str">
            <v/>
          </cell>
          <cell r="GB967" t="str">
            <v/>
          </cell>
          <cell r="GC967" t="str">
            <v/>
          </cell>
          <cell r="GD967" t="str">
            <v/>
          </cell>
          <cell r="GE967" t="str">
            <v/>
          </cell>
          <cell r="GF967" t="str">
            <v/>
          </cell>
          <cell r="GG967" t="str">
            <v/>
          </cell>
          <cell r="GH967" t="str">
            <v/>
          </cell>
          <cell r="GI967" t="str">
            <v/>
          </cell>
          <cell r="GJ967" t="str">
            <v/>
          </cell>
          <cell r="GK967" t="str">
            <v/>
          </cell>
          <cell r="GL967" t="str">
            <v/>
          </cell>
          <cell r="GM967" t="str">
            <v/>
          </cell>
          <cell r="GN967" t="str">
            <v/>
          </cell>
          <cell r="GO967" t="str">
            <v/>
          </cell>
          <cell r="GP967" t="str">
            <v/>
          </cell>
          <cell r="GQ967" t="str">
            <v/>
          </cell>
          <cell r="GR967" t="str">
            <v/>
          </cell>
          <cell r="GS967" t="str">
            <v/>
          </cell>
          <cell r="GT967" t="str">
            <v/>
          </cell>
          <cell r="GU967" t="str">
            <v/>
          </cell>
          <cell r="GV967" t="str">
            <v/>
          </cell>
          <cell r="GW967" t="str">
            <v/>
          </cell>
          <cell r="GX967" t="str">
            <v/>
          </cell>
          <cell r="GY967" t="str">
            <v/>
          </cell>
          <cell r="GZ967" t="str">
            <v/>
          </cell>
          <cell r="HA967" t="str">
            <v/>
          </cell>
          <cell r="HB967" t="str">
            <v/>
          </cell>
          <cell r="HC967" t="str">
            <v/>
          </cell>
          <cell r="HD967" t="str">
            <v/>
          </cell>
          <cell r="HE967" t="str">
            <v/>
          </cell>
          <cell r="HF967" t="str">
            <v/>
          </cell>
          <cell r="HG967" t="str">
            <v/>
          </cell>
          <cell r="HH967" t="str">
            <v/>
          </cell>
          <cell r="HI967" t="str">
            <v/>
          </cell>
          <cell r="HJ967" t="str">
            <v/>
          </cell>
          <cell r="HK967" t="str">
            <v/>
          </cell>
          <cell r="HL967" t="str">
            <v/>
          </cell>
          <cell r="HM967" t="str">
            <v/>
          </cell>
          <cell r="HN967" t="str">
            <v/>
          </cell>
          <cell r="HO967" t="str">
            <v/>
          </cell>
          <cell r="HP967" t="str">
            <v/>
          </cell>
          <cell r="HQ967" t="str">
            <v/>
          </cell>
          <cell r="HR967" t="str">
            <v/>
          </cell>
          <cell r="HS967" t="str">
            <v/>
          </cell>
          <cell r="HT967" t="str">
            <v/>
          </cell>
          <cell r="HU967" t="str">
            <v/>
          </cell>
          <cell r="HV967" t="str">
            <v/>
          </cell>
          <cell r="HW967" t="str">
            <v/>
          </cell>
          <cell r="HX967" t="str">
            <v/>
          </cell>
          <cell r="HY967" t="str">
            <v/>
          </cell>
          <cell r="HZ967" t="str">
            <v/>
          </cell>
          <cell r="IA967" t="str">
            <v/>
          </cell>
          <cell r="IB967" t="str">
            <v/>
          </cell>
          <cell r="IC967" t="str">
            <v/>
          </cell>
          <cell r="ID967" t="str">
            <v/>
          </cell>
        </row>
        <row r="968">
          <cell r="A968" t="str">
            <v/>
          </cell>
          <cell r="B968" t="str">
            <v/>
          </cell>
          <cell r="C968" t="str">
            <v/>
          </cell>
          <cell r="D968" t="str">
            <v/>
          </cell>
          <cell r="E968" t="str">
            <v/>
          </cell>
          <cell r="F968" t="str">
            <v/>
          </cell>
          <cell r="G968" t="str">
            <v/>
          </cell>
          <cell r="H968" t="str">
            <v/>
          </cell>
          <cell r="I968" t="str">
            <v/>
          </cell>
          <cell r="J968" t="str">
            <v/>
          </cell>
          <cell r="K968" t="str">
            <v/>
          </cell>
          <cell r="L968" t="str">
            <v/>
          </cell>
          <cell r="M968" t="str">
            <v/>
          </cell>
          <cell r="N968" t="str">
            <v/>
          </cell>
          <cell r="O968" t="str">
            <v/>
          </cell>
          <cell r="P968" t="str">
            <v/>
          </cell>
          <cell r="Q968" t="str">
            <v/>
          </cell>
          <cell r="R968" t="str">
            <v/>
          </cell>
          <cell r="S968" t="str">
            <v/>
          </cell>
          <cell r="T968" t="str">
            <v/>
          </cell>
          <cell r="U968" t="str">
            <v/>
          </cell>
          <cell r="V968" t="str">
            <v/>
          </cell>
          <cell r="W968" t="str">
            <v/>
          </cell>
          <cell r="X968" t="str">
            <v/>
          </cell>
          <cell r="Y968" t="str">
            <v/>
          </cell>
          <cell r="Z968" t="str">
            <v/>
          </cell>
          <cell r="AA968" t="str">
            <v/>
          </cell>
          <cell r="AB968" t="str">
            <v/>
          </cell>
          <cell r="AC968" t="str">
            <v/>
          </cell>
          <cell r="AD968" t="str">
            <v/>
          </cell>
          <cell r="AE968" t="str">
            <v/>
          </cell>
          <cell r="AF968" t="str">
            <v/>
          </cell>
          <cell r="AG968" t="str">
            <v/>
          </cell>
          <cell r="AH968" t="str">
            <v/>
          </cell>
          <cell r="AI968" t="str">
            <v/>
          </cell>
          <cell r="AJ968" t="str">
            <v/>
          </cell>
          <cell r="AK968" t="str">
            <v/>
          </cell>
          <cell r="AL968" t="str">
            <v/>
          </cell>
          <cell r="AM968" t="str">
            <v/>
          </cell>
          <cell r="AN968" t="str">
            <v/>
          </cell>
          <cell r="AO968" t="str">
            <v/>
          </cell>
          <cell r="AP968" t="str">
            <v/>
          </cell>
          <cell r="AQ968" t="str">
            <v/>
          </cell>
          <cell r="AR968" t="str">
            <v/>
          </cell>
          <cell r="AS968" t="str">
            <v/>
          </cell>
          <cell r="AT968" t="str">
            <v/>
          </cell>
          <cell r="AU968" t="str">
            <v/>
          </cell>
          <cell r="AV968" t="str">
            <v/>
          </cell>
          <cell r="AW968" t="str">
            <v/>
          </cell>
          <cell r="AX968" t="str">
            <v/>
          </cell>
          <cell r="AY968" t="str">
            <v/>
          </cell>
          <cell r="AZ968" t="str">
            <v/>
          </cell>
          <cell r="BA968" t="str">
            <v/>
          </cell>
          <cell r="BB968" t="str">
            <v/>
          </cell>
          <cell r="BC968" t="str">
            <v/>
          </cell>
          <cell r="BD968" t="str">
            <v/>
          </cell>
          <cell r="BE968" t="str">
            <v/>
          </cell>
          <cell r="BF968" t="str">
            <v/>
          </cell>
          <cell r="BG968" t="str">
            <v/>
          </cell>
          <cell r="BH968" t="str">
            <v/>
          </cell>
          <cell r="BI968" t="str">
            <v/>
          </cell>
          <cell r="BJ968" t="str">
            <v/>
          </cell>
          <cell r="BK968" t="str">
            <v/>
          </cell>
          <cell r="BL968" t="str">
            <v/>
          </cell>
          <cell r="BM968" t="str">
            <v/>
          </cell>
          <cell r="BN968" t="str">
            <v/>
          </cell>
          <cell r="BO968" t="str">
            <v/>
          </cell>
          <cell r="BP968" t="str">
            <v/>
          </cell>
          <cell r="BQ968" t="str">
            <v/>
          </cell>
          <cell r="BR968" t="str">
            <v/>
          </cell>
          <cell r="BS968" t="str">
            <v/>
          </cell>
          <cell r="BT968" t="str">
            <v/>
          </cell>
          <cell r="BU968" t="str">
            <v/>
          </cell>
          <cell r="BV968" t="str">
            <v/>
          </cell>
          <cell r="BW968" t="str">
            <v/>
          </cell>
          <cell r="BX968" t="str">
            <v/>
          </cell>
          <cell r="BY968" t="str">
            <v/>
          </cell>
          <cell r="BZ968" t="str">
            <v/>
          </cell>
          <cell r="CA968" t="str">
            <v/>
          </cell>
          <cell r="CB968" t="str">
            <v/>
          </cell>
          <cell r="CC968" t="str">
            <v/>
          </cell>
          <cell r="CD968" t="str">
            <v/>
          </cell>
          <cell r="CE968" t="str">
            <v/>
          </cell>
          <cell r="CF968" t="str">
            <v/>
          </cell>
          <cell r="CG968" t="str">
            <v/>
          </cell>
          <cell r="CH968" t="str">
            <v/>
          </cell>
          <cell r="CI968" t="str">
            <v/>
          </cell>
          <cell r="CJ968" t="str">
            <v/>
          </cell>
          <cell r="CK968" t="str">
            <v/>
          </cell>
          <cell r="CL968" t="str">
            <v/>
          </cell>
          <cell r="CM968" t="str">
            <v/>
          </cell>
          <cell r="CN968" t="str">
            <v/>
          </cell>
          <cell r="CO968" t="str">
            <v/>
          </cell>
          <cell r="CP968" t="str">
            <v/>
          </cell>
          <cell r="CQ968" t="str">
            <v/>
          </cell>
          <cell r="CR968" t="str">
            <v/>
          </cell>
          <cell r="CS968" t="str">
            <v/>
          </cell>
          <cell r="CT968" t="str">
            <v/>
          </cell>
          <cell r="CU968" t="str">
            <v/>
          </cell>
          <cell r="CV968" t="str">
            <v/>
          </cell>
          <cell r="CW968" t="str">
            <v/>
          </cell>
          <cell r="CX968" t="str">
            <v/>
          </cell>
          <cell r="CY968" t="str">
            <v/>
          </cell>
          <cell r="CZ968" t="str">
            <v/>
          </cell>
          <cell r="DA968" t="str">
            <v/>
          </cell>
          <cell r="DB968" t="str">
            <v/>
          </cell>
          <cell r="DC968" t="str">
            <v/>
          </cell>
          <cell r="DD968" t="str">
            <v/>
          </cell>
          <cell r="DE968" t="str">
            <v/>
          </cell>
          <cell r="DF968" t="str">
            <v/>
          </cell>
          <cell r="DG968" t="str">
            <v/>
          </cell>
          <cell r="DH968" t="str">
            <v/>
          </cell>
          <cell r="DI968" t="str">
            <v/>
          </cell>
          <cell r="DJ968" t="str">
            <v/>
          </cell>
          <cell r="DK968" t="str">
            <v/>
          </cell>
          <cell r="DL968" t="str">
            <v/>
          </cell>
          <cell r="DM968" t="str">
            <v/>
          </cell>
          <cell r="DN968" t="str">
            <v/>
          </cell>
          <cell r="DO968" t="str">
            <v/>
          </cell>
          <cell r="DP968" t="str">
            <v/>
          </cell>
          <cell r="DQ968" t="str">
            <v/>
          </cell>
          <cell r="DR968" t="str">
            <v/>
          </cell>
          <cell r="DS968" t="str">
            <v/>
          </cell>
          <cell r="DT968" t="str">
            <v/>
          </cell>
          <cell r="DU968" t="str">
            <v/>
          </cell>
          <cell r="DV968" t="str">
            <v/>
          </cell>
          <cell r="DW968" t="str">
            <v/>
          </cell>
          <cell r="DX968" t="str">
            <v/>
          </cell>
          <cell r="DY968" t="str">
            <v/>
          </cell>
          <cell r="DZ968" t="str">
            <v/>
          </cell>
          <cell r="EA968" t="str">
            <v/>
          </cell>
          <cell r="EB968" t="str">
            <v/>
          </cell>
          <cell r="EC968" t="str">
            <v/>
          </cell>
          <cell r="ED968" t="str">
            <v/>
          </cell>
          <cell r="EE968" t="str">
            <v/>
          </cell>
          <cell r="EF968" t="str">
            <v/>
          </cell>
          <cell r="EG968" t="str">
            <v/>
          </cell>
          <cell r="EH968" t="str">
            <v/>
          </cell>
          <cell r="EI968" t="str">
            <v/>
          </cell>
          <cell r="EJ968" t="str">
            <v/>
          </cell>
          <cell r="EK968" t="str">
            <v/>
          </cell>
          <cell r="EL968" t="str">
            <v/>
          </cell>
          <cell r="EM968" t="str">
            <v/>
          </cell>
          <cell r="EN968" t="str">
            <v/>
          </cell>
          <cell r="EO968" t="str">
            <v/>
          </cell>
          <cell r="EP968" t="str">
            <v/>
          </cell>
          <cell r="EQ968" t="str">
            <v/>
          </cell>
          <cell r="ER968" t="str">
            <v/>
          </cell>
          <cell r="ES968" t="str">
            <v/>
          </cell>
          <cell r="ET968" t="str">
            <v/>
          </cell>
          <cell r="EU968" t="str">
            <v/>
          </cell>
          <cell r="EV968" t="str">
            <v/>
          </cell>
          <cell r="EW968" t="str">
            <v/>
          </cell>
          <cell r="EX968" t="str">
            <v/>
          </cell>
          <cell r="EY968" t="str">
            <v/>
          </cell>
          <cell r="EZ968" t="str">
            <v/>
          </cell>
          <cell r="FA968" t="str">
            <v/>
          </cell>
          <cell r="FB968" t="str">
            <v/>
          </cell>
          <cell r="FC968" t="str">
            <v/>
          </cell>
          <cell r="FD968" t="str">
            <v/>
          </cell>
          <cell r="FE968" t="str">
            <v/>
          </cell>
          <cell r="FF968" t="str">
            <v/>
          </cell>
          <cell r="FG968" t="str">
            <v/>
          </cell>
          <cell r="FH968" t="str">
            <v/>
          </cell>
          <cell r="FI968" t="str">
            <v/>
          </cell>
          <cell r="FJ968" t="str">
            <v/>
          </cell>
          <cell r="FK968" t="str">
            <v/>
          </cell>
          <cell r="FL968" t="str">
            <v/>
          </cell>
          <cell r="FM968" t="str">
            <v/>
          </cell>
          <cell r="FN968" t="str">
            <v/>
          </cell>
          <cell r="FO968" t="str">
            <v/>
          </cell>
          <cell r="FP968" t="str">
            <v/>
          </cell>
          <cell r="FQ968" t="str">
            <v/>
          </cell>
          <cell r="FR968" t="str">
            <v/>
          </cell>
          <cell r="FS968" t="str">
            <v/>
          </cell>
          <cell r="FT968" t="str">
            <v/>
          </cell>
          <cell r="FU968" t="str">
            <v/>
          </cell>
          <cell r="FV968" t="str">
            <v/>
          </cell>
          <cell r="FW968" t="str">
            <v/>
          </cell>
          <cell r="FX968" t="str">
            <v/>
          </cell>
          <cell r="FY968" t="str">
            <v/>
          </cell>
          <cell r="FZ968" t="str">
            <v/>
          </cell>
          <cell r="GA968" t="str">
            <v/>
          </cell>
          <cell r="GB968" t="str">
            <v/>
          </cell>
          <cell r="GC968" t="str">
            <v/>
          </cell>
          <cell r="GD968" t="str">
            <v/>
          </cell>
          <cell r="GE968" t="str">
            <v/>
          </cell>
          <cell r="GF968" t="str">
            <v/>
          </cell>
          <cell r="GG968" t="str">
            <v/>
          </cell>
          <cell r="GH968" t="str">
            <v/>
          </cell>
          <cell r="GI968" t="str">
            <v/>
          </cell>
          <cell r="GJ968" t="str">
            <v/>
          </cell>
          <cell r="GK968" t="str">
            <v/>
          </cell>
          <cell r="GL968" t="str">
            <v/>
          </cell>
          <cell r="GM968" t="str">
            <v/>
          </cell>
          <cell r="GN968" t="str">
            <v/>
          </cell>
          <cell r="GO968" t="str">
            <v/>
          </cell>
          <cell r="GP968" t="str">
            <v/>
          </cell>
          <cell r="GQ968" t="str">
            <v/>
          </cell>
          <cell r="GR968" t="str">
            <v/>
          </cell>
          <cell r="GS968" t="str">
            <v/>
          </cell>
          <cell r="GT968" t="str">
            <v/>
          </cell>
          <cell r="GU968" t="str">
            <v/>
          </cell>
          <cell r="GV968" t="str">
            <v/>
          </cell>
          <cell r="GW968" t="str">
            <v/>
          </cell>
          <cell r="GX968" t="str">
            <v/>
          </cell>
          <cell r="GY968" t="str">
            <v/>
          </cell>
          <cell r="GZ968" t="str">
            <v/>
          </cell>
          <cell r="HA968" t="str">
            <v/>
          </cell>
          <cell r="HB968" t="str">
            <v/>
          </cell>
          <cell r="HC968" t="str">
            <v/>
          </cell>
          <cell r="HD968" t="str">
            <v/>
          </cell>
          <cell r="HE968" t="str">
            <v/>
          </cell>
          <cell r="HF968" t="str">
            <v/>
          </cell>
          <cell r="HG968" t="str">
            <v/>
          </cell>
          <cell r="HH968" t="str">
            <v/>
          </cell>
          <cell r="HI968" t="str">
            <v/>
          </cell>
          <cell r="HJ968" t="str">
            <v/>
          </cell>
          <cell r="HK968" t="str">
            <v/>
          </cell>
          <cell r="HL968" t="str">
            <v/>
          </cell>
          <cell r="HM968" t="str">
            <v/>
          </cell>
          <cell r="HN968" t="str">
            <v/>
          </cell>
          <cell r="HO968" t="str">
            <v/>
          </cell>
          <cell r="HP968" t="str">
            <v/>
          </cell>
          <cell r="HQ968" t="str">
            <v/>
          </cell>
          <cell r="HR968" t="str">
            <v/>
          </cell>
          <cell r="HS968" t="str">
            <v/>
          </cell>
          <cell r="HT968" t="str">
            <v/>
          </cell>
          <cell r="HU968" t="str">
            <v/>
          </cell>
          <cell r="HV968" t="str">
            <v/>
          </cell>
          <cell r="HW968" t="str">
            <v/>
          </cell>
          <cell r="HX968" t="str">
            <v/>
          </cell>
          <cell r="HY968" t="str">
            <v/>
          </cell>
          <cell r="HZ968" t="str">
            <v/>
          </cell>
          <cell r="IA968" t="str">
            <v/>
          </cell>
          <cell r="IB968" t="str">
            <v/>
          </cell>
          <cell r="IC968" t="str">
            <v/>
          </cell>
          <cell r="ID968" t="str">
            <v/>
          </cell>
        </row>
        <row r="969">
          <cell r="A969" t="str">
            <v/>
          </cell>
          <cell r="B969" t="str">
            <v/>
          </cell>
          <cell r="C969" t="str">
            <v/>
          </cell>
          <cell r="D969" t="str">
            <v/>
          </cell>
          <cell r="E969" t="str">
            <v/>
          </cell>
          <cell r="F969" t="str">
            <v/>
          </cell>
          <cell r="G969" t="str">
            <v/>
          </cell>
          <cell r="H969" t="str">
            <v/>
          </cell>
          <cell r="I969" t="str">
            <v/>
          </cell>
          <cell r="J969" t="str">
            <v/>
          </cell>
          <cell r="K969" t="str">
            <v/>
          </cell>
          <cell r="L969" t="str">
            <v/>
          </cell>
          <cell r="M969" t="str">
            <v/>
          </cell>
          <cell r="N969" t="str">
            <v/>
          </cell>
          <cell r="O969" t="str">
            <v/>
          </cell>
          <cell r="P969" t="str">
            <v/>
          </cell>
          <cell r="Q969" t="str">
            <v/>
          </cell>
          <cell r="R969" t="str">
            <v/>
          </cell>
          <cell r="S969" t="str">
            <v/>
          </cell>
          <cell r="T969" t="str">
            <v/>
          </cell>
          <cell r="U969" t="str">
            <v/>
          </cell>
          <cell r="V969" t="str">
            <v/>
          </cell>
          <cell r="W969" t="str">
            <v/>
          </cell>
          <cell r="X969" t="str">
            <v/>
          </cell>
          <cell r="Y969" t="str">
            <v/>
          </cell>
          <cell r="Z969" t="str">
            <v/>
          </cell>
          <cell r="AA969" t="str">
            <v/>
          </cell>
          <cell r="AB969" t="str">
            <v/>
          </cell>
          <cell r="AC969" t="str">
            <v/>
          </cell>
          <cell r="AD969" t="str">
            <v/>
          </cell>
          <cell r="AE969" t="str">
            <v/>
          </cell>
          <cell r="AF969" t="str">
            <v/>
          </cell>
          <cell r="AG969" t="str">
            <v/>
          </cell>
          <cell r="AH969" t="str">
            <v/>
          </cell>
          <cell r="AI969" t="str">
            <v/>
          </cell>
          <cell r="AJ969" t="str">
            <v/>
          </cell>
          <cell r="AK969" t="str">
            <v/>
          </cell>
          <cell r="AL969" t="str">
            <v/>
          </cell>
          <cell r="AM969" t="str">
            <v/>
          </cell>
          <cell r="AN969" t="str">
            <v/>
          </cell>
          <cell r="AO969" t="str">
            <v/>
          </cell>
          <cell r="AP969" t="str">
            <v/>
          </cell>
          <cell r="AQ969" t="str">
            <v/>
          </cell>
          <cell r="AR969" t="str">
            <v/>
          </cell>
          <cell r="AS969" t="str">
            <v/>
          </cell>
          <cell r="AT969" t="str">
            <v/>
          </cell>
          <cell r="AU969" t="str">
            <v/>
          </cell>
          <cell r="AV969" t="str">
            <v/>
          </cell>
          <cell r="AW969" t="str">
            <v/>
          </cell>
          <cell r="AX969" t="str">
            <v/>
          </cell>
          <cell r="AY969" t="str">
            <v/>
          </cell>
          <cell r="AZ969" t="str">
            <v/>
          </cell>
          <cell r="BA969" t="str">
            <v/>
          </cell>
          <cell r="BB969" t="str">
            <v/>
          </cell>
          <cell r="BC969" t="str">
            <v/>
          </cell>
          <cell r="BD969" t="str">
            <v/>
          </cell>
          <cell r="BE969" t="str">
            <v/>
          </cell>
          <cell r="BF969" t="str">
            <v/>
          </cell>
          <cell r="BG969" t="str">
            <v/>
          </cell>
          <cell r="BH969" t="str">
            <v/>
          </cell>
          <cell r="BI969" t="str">
            <v/>
          </cell>
          <cell r="BJ969" t="str">
            <v/>
          </cell>
          <cell r="BK969" t="str">
            <v/>
          </cell>
          <cell r="BL969" t="str">
            <v/>
          </cell>
          <cell r="BM969" t="str">
            <v/>
          </cell>
          <cell r="BN969" t="str">
            <v/>
          </cell>
          <cell r="BO969" t="str">
            <v/>
          </cell>
          <cell r="BP969" t="str">
            <v/>
          </cell>
          <cell r="BQ969" t="str">
            <v/>
          </cell>
          <cell r="BR969" t="str">
            <v/>
          </cell>
          <cell r="BS969" t="str">
            <v/>
          </cell>
          <cell r="BT969" t="str">
            <v/>
          </cell>
          <cell r="BU969" t="str">
            <v/>
          </cell>
          <cell r="BV969" t="str">
            <v/>
          </cell>
          <cell r="BW969" t="str">
            <v/>
          </cell>
          <cell r="BX969" t="str">
            <v/>
          </cell>
          <cell r="BY969" t="str">
            <v/>
          </cell>
          <cell r="BZ969" t="str">
            <v/>
          </cell>
          <cell r="CA969" t="str">
            <v/>
          </cell>
          <cell r="CB969" t="str">
            <v/>
          </cell>
          <cell r="CC969" t="str">
            <v/>
          </cell>
          <cell r="CD969" t="str">
            <v/>
          </cell>
          <cell r="CE969" t="str">
            <v/>
          </cell>
          <cell r="CF969" t="str">
            <v/>
          </cell>
          <cell r="CG969" t="str">
            <v/>
          </cell>
          <cell r="CH969" t="str">
            <v/>
          </cell>
          <cell r="CI969" t="str">
            <v/>
          </cell>
          <cell r="CJ969" t="str">
            <v/>
          </cell>
          <cell r="CK969" t="str">
            <v/>
          </cell>
          <cell r="CL969" t="str">
            <v/>
          </cell>
          <cell r="CM969" t="str">
            <v/>
          </cell>
          <cell r="CN969" t="str">
            <v/>
          </cell>
          <cell r="CO969" t="str">
            <v/>
          </cell>
          <cell r="CP969" t="str">
            <v/>
          </cell>
          <cell r="CQ969" t="str">
            <v/>
          </cell>
          <cell r="CR969" t="str">
            <v/>
          </cell>
          <cell r="CS969" t="str">
            <v/>
          </cell>
          <cell r="CT969" t="str">
            <v/>
          </cell>
          <cell r="CU969" t="str">
            <v/>
          </cell>
          <cell r="CV969" t="str">
            <v/>
          </cell>
          <cell r="CW969" t="str">
            <v/>
          </cell>
          <cell r="CX969" t="str">
            <v/>
          </cell>
          <cell r="CY969" t="str">
            <v/>
          </cell>
          <cell r="CZ969" t="str">
            <v/>
          </cell>
          <cell r="DA969" t="str">
            <v/>
          </cell>
          <cell r="DB969" t="str">
            <v/>
          </cell>
          <cell r="DC969" t="str">
            <v/>
          </cell>
          <cell r="DD969" t="str">
            <v/>
          </cell>
          <cell r="DE969" t="str">
            <v/>
          </cell>
          <cell r="DF969" t="str">
            <v/>
          </cell>
          <cell r="DG969" t="str">
            <v/>
          </cell>
          <cell r="DH969" t="str">
            <v/>
          </cell>
          <cell r="DI969" t="str">
            <v/>
          </cell>
          <cell r="DJ969" t="str">
            <v/>
          </cell>
          <cell r="DK969" t="str">
            <v/>
          </cell>
          <cell r="DL969" t="str">
            <v/>
          </cell>
          <cell r="DM969" t="str">
            <v/>
          </cell>
          <cell r="DN969" t="str">
            <v/>
          </cell>
          <cell r="DO969" t="str">
            <v/>
          </cell>
          <cell r="DP969" t="str">
            <v/>
          </cell>
          <cell r="DQ969" t="str">
            <v/>
          </cell>
          <cell r="DR969" t="str">
            <v/>
          </cell>
          <cell r="DS969" t="str">
            <v/>
          </cell>
          <cell r="DT969" t="str">
            <v/>
          </cell>
          <cell r="DU969" t="str">
            <v/>
          </cell>
          <cell r="DV969" t="str">
            <v/>
          </cell>
          <cell r="DW969" t="str">
            <v/>
          </cell>
          <cell r="DX969" t="str">
            <v/>
          </cell>
          <cell r="DY969" t="str">
            <v/>
          </cell>
          <cell r="DZ969" t="str">
            <v/>
          </cell>
          <cell r="EA969" t="str">
            <v/>
          </cell>
          <cell r="EB969" t="str">
            <v/>
          </cell>
          <cell r="EC969" t="str">
            <v/>
          </cell>
          <cell r="ED969" t="str">
            <v/>
          </cell>
          <cell r="EE969" t="str">
            <v/>
          </cell>
          <cell r="EF969" t="str">
            <v/>
          </cell>
          <cell r="EG969" t="str">
            <v/>
          </cell>
          <cell r="EH969" t="str">
            <v/>
          </cell>
          <cell r="EI969" t="str">
            <v/>
          </cell>
          <cell r="EJ969" t="str">
            <v/>
          </cell>
          <cell r="EK969" t="str">
            <v/>
          </cell>
          <cell r="EL969" t="str">
            <v/>
          </cell>
          <cell r="EM969" t="str">
            <v/>
          </cell>
          <cell r="EN969" t="str">
            <v/>
          </cell>
          <cell r="EO969" t="str">
            <v/>
          </cell>
          <cell r="EP969" t="str">
            <v/>
          </cell>
          <cell r="EQ969" t="str">
            <v/>
          </cell>
          <cell r="ER969" t="str">
            <v/>
          </cell>
          <cell r="ES969" t="str">
            <v/>
          </cell>
          <cell r="ET969" t="str">
            <v/>
          </cell>
          <cell r="EU969" t="str">
            <v/>
          </cell>
          <cell r="EV969" t="str">
            <v/>
          </cell>
          <cell r="EW969" t="str">
            <v/>
          </cell>
          <cell r="EX969" t="str">
            <v/>
          </cell>
          <cell r="EY969" t="str">
            <v/>
          </cell>
          <cell r="EZ969" t="str">
            <v/>
          </cell>
          <cell r="FA969" t="str">
            <v/>
          </cell>
          <cell r="FB969" t="str">
            <v/>
          </cell>
          <cell r="FC969" t="str">
            <v/>
          </cell>
          <cell r="FD969" t="str">
            <v/>
          </cell>
          <cell r="FE969" t="str">
            <v/>
          </cell>
          <cell r="FF969" t="str">
            <v/>
          </cell>
          <cell r="FG969" t="str">
            <v/>
          </cell>
          <cell r="FH969" t="str">
            <v/>
          </cell>
          <cell r="FI969" t="str">
            <v/>
          </cell>
          <cell r="FJ969" t="str">
            <v/>
          </cell>
          <cell r="FK969" t="str">
            <v/>
          </cell>
          <cell r="FL969" t="str">
            <v/>
          </cell>
          <cell r="FM969" t="str">
            <v/>
          </cell>
          <cell r="FN969" t="str">
            <v/>
          </cell>
          <cell r="FO969" t="str">
            <v/>
          </cell>
          <cell r="FP969" t="str">
            <v/>
          </cell>
          <cell r="FQ969" t="str">
            <v/>
          </cell>
          <cell r="FR969" t="str">
            <v/>
          </cell>
          <cell r="FS969" t="str">
            <v/>
          </cell>
          <cell r="FT969" t="str">
            <v/>
          </cell>
          <cell r="FU969" t="str">
            <v/>
          </cell>
          <cell r="FV969" t="str">
            <v/>
          </cell>
          <cell r="FW969" t="str">
            <v/>
          </cell>
          <cell r="FX969" t="str">
            <v/>
          </cell>
          <cell r="FY969" t="str">
            <v/>
          </cell>
          <cell r="FZ969" t="str">
            <v/>
          </cell>
          <cell r="GA969" t="str">
            <v/>
          </cell>
          <cell r="GB969" t="str">
            <v/>
          </cell>
          <cell r="GC969" t="str">
            <v/>
          </cell>
          <cell r="GD969" t="str">
            <v/>
          </cell>
          <cell r="GE969" t="str">
            <v/>
          </cell>
          <cell r="GF969" t="str">
            <v/>
          </cell>
          <cell r="GG969" t="str">
            <v/>
          </cell>
          <cell r="GH969" t="str">
            <v/>
          </cell>
          <cell r="GI969" t="str">
            <v/>
          </cell>
          <cell r="GJ969" t="str">
            <v/>
          </cell>
          <cell r="GK969" t="str">
            <v/>
          </cell>
          <cell r="GL969" t="str">
            <v/>
          </cell>
          <cell r="GM969" t="str">
            <v/>
          </cell>
          <cell r="GN969" t="str">
            <v/>
          </cell>
          <cell r="GO969" t="str">
            <v/>
          </cell>
          <cell r="GP969" t="str">
            <v/>
          </cell>
          <cell r="GQ969" t="str">
            <v/>
          </cell>
          <cell r="GR969" t="str">
            <v/>
          </cell>
          <cell r="GS969" t="str">
            <v/>
          </cell>
          <cell r="GT969" t="str">
            <v/>
          </cell>
          <cell r="GU969" t="str">
            <v/>
          </cell>
          <cell r="GV969" t="str">
            <v/>
          </cell>
          <cell r="GW969" t="str">
            <v/>
          </cell>
          <cell r="GX969" t="str">
            <v/>
          </cell>
          <cell r="GY969" t="str">
            <v/>
          </cell>
          <cell r="GZ969" t="str">
            <v/>
          </cell>
          <cell r="HA969" t="str">
            <v/>
          </cell>
          <cell r="HB969" t="str">
            <v/>
          </cell>
          <cell r="HC969" t="str">
            <v/>
          </cell>
          <cell r="HD969" t="str">
            <v/>
          </cell>
          <cell r="HE969" t="str">
            <v/>
          </cell>
          <cell r="HF969" t="str">
            <v/>
          </cell>
          <cell r="HG969" t="str">
            <v/>
          </cell>
          <cell r="HH969" t="str">
            <v/>
          </cell>
          <cell r="HI969" t="str">
            <v/>
          </cell>
          <cell r="HJ969" t="str">
            <v/>
          </cell>
          <cell r="HK969" t="str">
            <v/>
          </cell>
          <cell r="HL969" t="str">
            <v/>
          </cell>
          <cell r="HM969" t="str">
            <v/>
          </cell>
          <cell r="HN969" t="str">
            <v/>
          </cell>
          <cell r="HO969" t="str">
            <v/>
          </cell>
          <cell r="HP969" t="str">
            <v/>
          </cell>
          <cell r="HQ969" t="str">
            <v/>
          </cell>
          <cell r="HR969" t="str">
            <v/>
          </cell>
          <cell r="HS969" t="str">
            <v/>
          </cell>
          <cell r="HT969" t="str">
            <v/>
          </cell>
          <cell r="HU969" t="str">
            <v/>
          </cell>
          <cell r="HV969" t="str">
            <v/>
          </cell>
          <cell r="HW969" t="str">
            <v/>
          </cell>
          <cell r="HX969" t="str">
            <v/>
          </cell>
          <cell r="HY969" t="str">
            <v/>
          </cell>
          <cell r="HZ969" t="str">
            <v/>
          </cell>
          <cell r="IA969" t="str">
            <v/>
          </cell>
          <cell r="IB969" t="str">
            <v/>
          </cell>
          <cell r="IC969" t="str">
            <v/>
          </cell>
          <cell r="ID969" t="str">
            <v/>
          </cell>
        </row>
        <row r="970">
          <cell r="A970" t="str">
            <v/>
          </cell>
          <cell r="B970" t="str">
            <v/>
          </cell>
          <cell r="C970" t="str">
            <v/>
          </cell>
          <cell r="D970" t="str">
            <v/>
          </cell>
          <cell r="E970" t="str">
            <v/>
          </cell>
          <cell r="F970" t="str">
            <v/>
          </cell>
          <cell r="G970" t="str">
            <v/>
          </cell>
          <cell r="H970" t="str">
            <v/>
          </cell>
          <cell r="I970" t="str">
            <v/>
          </cell>
          <cell r="J970" t="str">
            <v/>
          </cell>
          <cell r="K970" t="str">
            <v/>
          </cell>
          <cell r="L970" t="str">
            <v/>
          </cell>
          <cell r="M970" t="str">
            <v/>
          </cell>
          <cell r="N970" t="str">
            <v/>
          </cell>
          <cell r="O970" t="str">
            <v/>
          </cell>
          <cell r="P970" t="str">
            <v/>
          </cell>
          <cell r="Q970" t="str">
            <v/>
          </cell>
          <cell r="R970" t="str">
            <v/>
          </cell>
          <cell r="S970" t="str">
            <v/>
          </cell>
          <cell r="T970" t="str">
            <v/>
          </cell>
          <cell r="U970" t="str">
            <v/>
          </cell>
          <cell r="V970" t="str">
            <v/>
          </cell>
          <cell r="W970" t="str">
            <v/>
          </cell>
          <cell r="X970" t="str">
            <v/>
          </cell>
          <cell r="Y970" t="str">
            <v/>
          </cell>
          <cell r="Z970" t="str">
            <v/>
          </cell>
          <cell r="AA970" t="str">
            <v/>
          </cell>
          <cell r="AB970" t="str">
            <v/>
          </cell>
          <cell r="AC970" t="str">
            <v/>
          </cell>
          <cell r="AD970" t="str">
            <v/>
          </cell>
          <cell r="AE970" t="str">
            <v/>
          </cell>
          <cell r="AF970" t="str">
            <v/>
          </cell>
          <cell r="AG970" t="str">
            <v/>
          </cell>
          <cell r="AH970" t="str">
            <v/>
          </cell>
          <cell r="AI970" t="str">
            <v/>
          </cell>
          <cell r="AJ970" t="str">
            <v/>
          </cell>
          <cell r="AK970" t="str">
            <v/>
          </cell>
          <cell r="AL970" t="str">
            <v/>
          </cell>
          <cell r="AM970" t="str">
            <v/>
          </cell>
          <cell r="AN970" t="str">
            <v/>
          </cell>
          <cell r="AO970" t="str">
            <v/>
          </cell>
          <cell r="AP970" t="str">
            <v/>
          </cell>
          <cell r="AQ970" t="str">
            <v/>
          </cell>
          <cell r="AR970" t="str">
            <v/>
          </cell>
          <cell r="AS970" t="str">
            <v/>
          </cell>
          <cell r="AT970" t="str">
            <v/>
          </cell>
          <cell r="AU970" t="str">
            <v/>
          </cell>
          <cell r="AV970" t="str">
            <v/>
          </cell>
          <cell r="AW970" t="str">
            <v/>
          </cell>
          <cell r="AX970" t="str">
            <v/>
          </cell>
          <cell r="AY970" t="str">
            <v/>
          </cell>
          <cell r="AZ970" t="str">
            <v/>
          </cell>
          <cell r="BA970" t="str">
            <v/>
          </cell>
          <cell r="BB970" t="str">
            <v/>
          </cell>
          <cell r="BC970" t="str">
            <v/>
          </cell>
          <cell r="BD970" t="str">
            <v/>
          </cell>
          <cell r="BE970" t="str">
            <v/>
          </cell>
          <cell r="BF970" t="str">
            <v/>
          </cell>
          <cell r="BG970" t="str">
            <v/>
          </cell>
          <cell r="BH970" t="str">
            <v/>
          </cell>
          <cell r="BI970" t="str">
            <v/>
          </cell>
          <cell r="BJ970" t="str">
            <v/>
          </cell>
          <cell r="BK970" t="str">
            <v/>
          </cell>
          <cell r="BL970" t="str">
            <v/>
          </cell>
          <cell r="BM970" t="str">
            <v/>
          </cell>
          <cell r="BN970" t="str">
            <v/>
          </cell>
          <cell r="BO970" t="str">
            <v/>
          </cell>
          <cell r="BP970" t="str">
            <v/>
          </cell>
          <cell r="BQ970" t="str">
            <v/>
          </cell>
          <cell r="BR970" t="str">
            <v/>
          </cell>
          <cell r="BS970" t="str">
            <v/>
          </cell>
          <cell r="BT970" t="str">
            <v/>
          </cell>
          <cell r="BU970" t="str">
            <v/>
          </cell>
          <cell r="BV970" t="str">
            <v/>
          </cell>
          <cell r="BW970" t="str">
            <v/>
          </cell>
          <cell r="BX970" t="str">
            <v/>
          </cell>
          <cell r="BY970" t="str">
            <v/>
          </cell>
          <cell r="BZ970" t="str">
            <v/>
          </cell>
          <cell r="CA970" t="str">
            <v/>
          </cell>
          <cell r="CB970" t="str">
            <v/>
          </cell>
          <cell r="CC970" t="str">
            <v/>
          </cell>
          <cell r="CD970" t="str">
            <v/>
          </cell>
          <cell r="CE970" t="str">
            <v/>
          </cell>
          <cell r="CF970" t="str">
            <v/>
          </cell>
          <cell r="CG970" t="str">
            <v/>
          </cell>
          <cell r="CH970" t="str">
            <v/>
          </cell>
          <cell r="CI970" t="str">
            <v/>
          </cell>
          <cell r="CJ970" t="str">
            <v/>
          </cell>
          <cell r="CK970" t="str">
            <v/>
          </cell>
          <cell r="CL970" t="str">
            <v/>
          </cell>
          <cell r="CM970" t="str">
            <v/>
          </cell>
          <cell r="CN970" t="str">
            <v/>
          </cell>
          <cell r="CO970" t="str">
            <v/>
          </cell>
          <cell r="CP970" t="str">
            <v/>
          </cell>
          <cell r="CQ970" t="str">
            <v/>
          </cell>
          <cell r="CR970" t="str">
            <v/>
          </cell>
          <cell r="CS970" t="str">
            <v/>
          </cell>
          <cell r="CT970" t="str">
            <v/>
          </cell>
          <cell r="CU970" t="str">
            <v/>
          </cell>
          <cell r="CV970" t="str">
            <v/>
          </cell>
          <cell r="CW970" t="str">
            <v/>
          </cell>
          <cell r="CX970" t="str">
            <v/>
          </cell>
          <cell r="CY970" t="str">
            <v/>
          </cell>
          <cell r="CZ970" t="str">
            <v/>
          </cell>
          <cell r="DA970" t="str">
            <v/>
          </cell>
          <cell r="DB970" t="str">
            <v/>
          </cell>
          <cell r="DC970" t="str">
            <v/>
          </cell>
          <cell r="DD970" t="str">
            <v/>
          </cell>
          <cell r="DE970" t="str">
            <v/>
          </cell>
          <cell r="DF970" t="str">
            <v/>
          </cell>
          <cell r="DG970" t="str">
            <v/>
          </cell>
          <cell r="DH970" t="str">
            <v/>
          </cell>
          <cell r="DI970" t="str">
            <v/>
          </cell>
          <cell r="DJ970" t="str">
            <v/>
          </cell>
          <cell r="DK970" t="str">
            <v/>
          </cell>
          <cell r="DL970" t="str">
            <v/>
          </cell>
          <cell r="DM970" t="str">
            <v/>
          </cell>
          <cell r="DN970" t="str">
            <v/>
          </cell>
          <cell r="DO970" t="str">
            <v/>
          </cell>
          <cell r="DP970" t="str">
            <v/>
          </cell>
          <cell r="DQ970" t="str">
            <v/>
          </cell>
          <cell r="DR970" t="str">
            <v/>
          </cell>
          <cell r="DS970" t="str">
            <v/>
          </cell>
          <cell r="DT970" t="str">
            <v/>
          </cell>
          <cell r="DU970" t="str">
            <v/>
          </cell>
          <cell r="DV970" t="str">
            <v/>
          </cell>
          <cell r="DW970" t="str">
            <v/>
          </cell>
          <cell r="DX970" t="str">
            <v/>
          </cell>
          <cell r="DY970" t="str">
            <v/>
          </cell>
          <cell r="DZ970" t="str">
            <v/>
          </cell>
          <cell r="EA970" t="str">
            <v/>
          </cell>
          <cell r="EB970" t="str">
            <v/>
          </cell>
          <cell r="EC970" t="str">
            <v/>
          </cell>
          <cell r="ED970" t="str">
            <v/>
          </cell>
          <cell r="EE970" t="str">
            <v/>
          </cell>
          <cell r="EF970" t="str">
            <v/>
          </cell>
          <cell r="EG970" t="str">
            <v/>
          </cell>
          <cell r="EH970" t="str">
            <v/>
          </cell>
          <cell r="EI970" t="str">
            <v/>
          </cell>
          <cell r="EJ970" t="str">
            <v/>
          </cell>
          <cell r="EK970" t="str">
            <v/>
          </cell>
          <cell r="EL970" t="str">
            <v/>
          </cell>
          <cell r="EM970" t="str">
            <v/>
          </cell>
          <cell r="EN970" t="str">
            <v/>
          </cell>
          <cell r="EO970" t="str">
            <v/>
          </cell>
          <cell r="EP970" t="str">
            <v/>
          </cell>
          <cell r="EQ970" t="str">
            <v/>
          </cell>
          <cell r="ER970" t="str">
            <v/>
          </cell>
          <cell r="ES970" t="str">
            <v/>
          </cell>
          <cell r="ET970" t="str">
            <v/>
          </cell>
          <cell r="EU970" t="str">
            <v/>
          </cell>
          <cell r="EV970" t="str">
            <v/>
          </cell>
          <cell r="EW970" t="str">
            <v/>
          </cell>
          <cell r="EX970" t="str">
            <v/>
          </cell>
          <cell r="EY970" t="str">
            <v/>
          </cell>
          <cell r="EZ970" t="str">
            <v/>
          </cell>
          <cell r="FA970" t="str">
            <v/>
          </cell>
          <cell r="FB970" t="str">
            <v/>
          </cell>
          <cell r="FC970" t="str">
            <v/>
          </cell>
          <cell r="FD970" t="str">
            <v/>
          </cell>
          <cell r="FE970" t="str">
            <v/>
          </cell>
          <cell r="FF970" t="str">
            <v/>
          </cell>
          <cell r="FG970" t="str">
            <v/>
          </cell>
          <cell r="FH970" t="str">
            <v/>
          </cell>
          <cell r="FI970" t="str">
            <v/>
          </cell>
          <cell r="FJ970" t="str">
            <v/>
          </cell>
          <cell r="FK970" t="str">
            <v/>
          </cell>
          <cell r="FL970" t="str">
            <v/>
          </cell>
          <cell r="FM970" t="str">
            <v/>
          </cell>
          <cell r="FN970" t="str">
            <v/>
          </cell>
          <cell r="FO970" t="str">
            <v/>
          </cell>
          <cell r="FP970" t="str">
            <v/>
          </cell>
          <cell r="FQ970" t="str">
            <v/>
          </cell>
          <cell r="FR970" t="str">
            <v/>
          </cell>
          <cell r="FS970" t="str">
            <v/>
          </cell>
          <cell r="FT970" t="str">
            <v/>
          </cell>
          <cell r="FU970" t="str">
            <v/>
          </cell>
          <cell r="FV970" t="str">
            <v/>
          </cell>
          <cell r="FW970" t="str">
            <v/>
          </cell>
          <cell r="FX970" t="str">
            <v/>
          </cell>
          <cell r="FY970" t="str">
            <v/>
          </cell>
          <cell r="FZ970" t="str">
            <v/>
          </cell>
          <cell r="GA970" t="str">
            <v/>
          </cell>
          <cell r="GB970" t="str">
            <v/>
          </cell>
          <cell r="GC970" t="str">
            <v/>
          </cell>
          <cell r="GD970" t="str">
            <v/>
          </cell>
          <cell r="GE970" t="str">
            <v/>
          </cell>
          <cell r="GF970" t="str">
            <v/>
          </cell>
          <cell r="GG970" t="str">
            <v/>
          </cell>
          <cell r="GH970" t="str">
            <v/>
          </cell>
          <cell r="GI970" t="str">
            <v/>
          </cell>
          <cell r="GJ970" t="str">
            <v/>
          </cell>
          <cell r="GK970" t="str">
            <v/>
          </cell>
          <cell r="GL970" t="str">
            <v/>
          </cell>
          <cell r="GM970" t="str">
            <v/>
          </cell>
          <cell r="GN970" t="str">
            <v/>
          </cell>
          <cell r="GO970" t="str">
            <v/>
          </cell>
          <cell r="GP970" t="str">
            <v/>
          </cell>
          <cell r="GQ970" t="str">
            <v/>
          </cell>
          <cell r="GR970" t="str">
            <v/>
          </cell>
          <cell r="GS970" t="str">
            <v/>
          </cell>
          <cell r="GT970" t="str">
            <v/>
          </cell>
          <cell r="GU970" t="str">
            <v/>
          </cell>
          <cell r="GV970" t="str">
            <v/>
          </cell>
          <cell r="GW970" t="str">
            <v/>
          </cell>
          <cell r="GX970" t="str">
            <v/>
          </cell>
          <cell r="GY970" t="str">
            <v/>
          </cell>
          <cell r="GZ970" t="str">
            <v/>
          </cell>
          <cell r="HA970" t="str">
            <v/>
          </cell>
          <cell r="HB970" t="str">
            <v/>
          </cell>
          <cell r="HC970" t="str">
            <v/>
          </cell>
          <cell r="HD970" t="str">
            <v/>
          </cell>
          <cell r="HE970" t="str">
            <v/>
          </cell>
          <cell r="HF970" t="str">
            <v/>
          </cell>
          <cell r="HG970" t="str">
            <v/>
          </cell>
          <cell r="HH970" t="str">
            <v/>
          </cell>
          <cell r="HI970" t="str">
            <v/>
          </cell>
          <cell r="HJ970" t="str">
            <v/>
          </cell>
          <cell r="HK970" t="str">
            <v/>
          </cell>
          <cell r="HL970" t="str">
            <v/>
          </cell>
          <cell r="HM970" t="str">
            <v/>
          </cell>
          <cell r="HN970" t="str">
            <v/>
          </cell>
          <cell r="HO970" t="str">
            <v/>
          </cell>
          <cell r="HP970" t="str">
            <v/>
          </cell>
          <cell r="HQ970" t="str">
            <v/>
          </cell>
          <cell r="HR970" t="str">
            <v/>
          </cell>
          <cell r="HS970" t="str">
            <v/>
          </cell>
          <cell r="HT970" t="str">
            <v/>
          </cell>
          <cell r="HU970" t="str">
            <v/>
          </cell>
          <cell r="HV970" t="str">
            <v/>
          </cell>
          <cell r="HW970" t="str">
            <v/>
          </cell>
          <cell r="HX970" t="str">
            <v/>
          </cell>
          <cell r="HY970" t="str">
            <v/>
          </cell>
          <cell r="HZ970" t="str">
            <v/>
          </cell>
          <cell r="IA970" t="str">
            <v/>
          </cell>
          <cell r="IB970" t="str">
            <v/>
          </cell>
          <cell r="IC970" t="str">
            <v/>
          </cell>
          <cell r="ID970" t="str">
            <v/>
          </cell>
        </row>
        <row r="971">
          <cell r="A971" t="str">
            <v/>
          </cell>
          <cell r="B971" t="str">
            <v/>
          </cell>
          <cell r="C971" t="str">
            <v/>
          </cell>
          <cell r="D971" t="str">
            <v/>
          </cell>
          <cell r="E971" t="str">
            <v/>
          </cell>
          <cell r="F971" t="str">
            <v/>
          </cell>
          <cell r="G971" t="str">
            <v/>
          </cell>
          <cell r="H971" t="str">
            <v/>
          </cell>
          <cell r="I971" t="str">
            <v/>
          </cell>
          <cell r="J971" t="str">
            <v/>
          </cell>
          <cell r="K971" t="str">
            <v/>
          </cell>
          <cell r="L971" t="str">
            <v/>
          </cell>
          <cell r="M971" t="str">
            <v/>
          </cell>
          <cell r="N971" t="str">
            <v/>
          </cell>
          <cell r="O971" t="str">
            <v/>
          </cell>
          <cell r="P971" t="str">
            <v/>
          </cell>
          <cell r="Q971" t="str">
            <v/>
          </cell>
          <cell r="R971" t="str">
            <v/>
          </cell>
          <cell r="S971" t="str">
            <v/>
          </cell>
          <cell r="T971" t="str">
            <v/>
          </cell>
          <cell r="U971" t="str">
            <v/>
          </cell>
          <cell r="V971" t="str">
            <v/>
          </cell>
          <cell r="W971" t="str">
            <v/>
          </cell>
          <cell r="X971" t="str">
            <v/>
          </cell>
          <cell r="Y971" t="str">
            <v/>
          </cell>
          <cell r="Z971" t="str">
            <v/>
          </cell>
          <cell r="AA971" t="str">
            <v/>
          </cell>
          <cell r="AB971" t="str">
            <v/>
          </cell>
          <cell r="AC971" t="str">
            <v/>
          </cell>
          <cell r="AD971" t="str">
            <v/>
          </cell>
          <cell r="AE971" t="str">
            <v/>
          </cell>
          <cell r="AF971" t="str">
            <v/>
          </cell>
          <cell r="AG971" t="str">
            <v/>
          </cell>
          <cell r="AH971" t="str">
            <v/>
          </cell>
          <cell r="AI971" t="str">
            <v/>
          </cell>
          <cell r="AJ971" t="str">
            <v/>
          </cell>
          <cell r="AK971" t="str">
            <v/>
          </cell>
          <cell r="AL971" t="str">
            <v/>
          </cell>
          <cell r="AM971" t="str">
            <v/>
          </cell>
          <cell r="AN971" t="str">
            <v/>
          </cell>
          <cell r="AO971" t="str">
            <v/>
          </cell>
          <cell r="AP971" t="str">
            <v/>
          </cell>
          <cell r="AQ971" t="str">
            <v/>
          </cell>
          <cell r="AR971" t="str">
            <v/>
          </cell>
          <cell r="AS971" t="str">
            <v/>
          </cell>
          <cell r="AT971" t="str">
            <v/>
          </cell>
          <cell r="AU971" t="str">
            <v/>
          </cell>
          <cell r="AV971" t="str">
            <v/>
          </cell>
          <cell r="AW971" t="str">
            <v/>
          </cell>
          <cell r="AX971" t="str">
            <v/>
          </cell>
          <cell r="AY971" t="str">
            <v/>
          </cell>
          <cell r="AZ971" t="str">
            <v/>
          </cell>
          <cell r="BA971" t="str">
            <v/>
          </cell>
          <cell r="BB971" t="str">
            <v/>
          </cell>
          <cell r="BC971" t="str">
            <v/>
          </cell>
          <cell r="BD971" t="str">
            <v/>
          </cell>
          <cell r="BE971" t="str">
            <v/>
          </cell>
          <cell r="BF971" t="str">
            <v/>
          </cell>
          <cell r="BG971" t="str">
            <v/>
          </cell>
          <cell r="BH971" t="str">
            <v/>
          </cell>
          <cell r="BI971" t="str">
            <v/>
          </cell>
          <cell r="BJ971" t="str">
            <v/>
          </cell>
          <cell r="BK971" t="str">
            <v/>
          </cell>
          <cell r="BL971" t="str">
            <v/>
          </cell>
          <cell r="BM971" t="str">
            <v/>
          </cell>
          <cell r="BN971" t="str">
            <v/>
          </cell>
          <cell r="BO971" t="str">
            <v/>
          </cell>
          <cell r="BP971" t="str">
            <v/>
          </cell>
          <cell r="BQ971" t="str">
            <v/>
          </cell>
          <cell r="BR971" t="str">
            <v/>
          </cell>
          <cell r="BS971" t="str">
            <v/>
          </cell>
          <cell r="BT971" t="str">
            <v/>
          </cell>
          <cell r="BU971" t="str">
            <v/>
          </cell>
          <cell r="BV971" t="str">
            <v/>
          </cell>
          <cell r="BW971" t="str">
            <v/>
          </cell>
          <cell r="BX971" t="str">
            <v/>
          </cell>
          <cell r="BY971" t="str">
            <v/>
          </cell>
          <cell r="BZ971" t="str">
            <v/>
          </cell>
          <cell r="CA971" t="str">
            <v/>
          </cell>
          <cell r="CB971" t="str">
            <v/>
          </cell>
          <cell r="CC971" t="str">
            <v/>
          </cell>
          <cell r="CD971" t="str">
            <v/>
          </cell>
          <cell r="CE971" t="str">
            <v/>
          </cell>
          <cell r="CF971" t="str">
            <v/>
          </cell>
          <cell r="CG971" t="str">
            <v/>
          </cell>
          <cell r="CH971" t="str">
            <v/>
          </cell>
          <cell r="CI971" t="str">
            <v/>
          </cell>
          <cell r="CJ971" t="str">
            <v/>
          </cell>
          <cell r="CK971" t="str">
            <v/>
          </cell>
          <cell r="CL971" t="str">
            <v/>
          </cell>
          <cell r="CM971" t="str">
            <v/>
          </cell>
          <cell r="CN971" t="str">
            <v/>
          </cell>
          <cell r="CO971" t="str">
            <v/>
          </cell>
          <cell r="CP971" t="str">
            <v/>
          </cell>
          <cell r="CQ971" t="str">
            <v/>
          </cell>
          <cell r="CR971" t="str">
            <v/>
          </cell>
          <cell r="CS971" t="str">
            <v/>
          </cell>
          <cell r="CT971" t="str">
            <v/>
          </cell>
          <cell r="CU971" t="str">
            <v/>
          </cell>
          <cell r="CV971" t="str">
            <v/>
          </cell>
          <cell r="CW971" t="str">
            <v/>
          </cell>
          <cell r="CX971" t="str">
            <v/>
          </cell>
          <cell r="CY971" t="str">
            <v/>
          </cell>
          <cell r="CZ971" t="str">
            <v/>
          </cell>
          <cell r="DA971" t="str">
            <v/>
          </cell>
          <cell r="DB971" t="str">
            <v/>
          </cell>
          <cell r="DC971" t="str">
            <v/>
          </cell>
          <cell r="DD971" t="str">
            <v/>
          </cell>
          <cell r="DE971" t="str">
            <v/>
          </cell>
          <cell r="DF971" t="str">
            <v/>
          </cell>
          <cell r="DG971" t="str">
            <v/>
          </cell>
          <cell r="DH971" t="str">
            <v/>
          </cell>
          <cell r="DI971" t="str">
            <v/>
          </cell>
          <cell r="DJ971" t="str">
            <v/>
          </cell>
          <cell r="DK971" t="str">
            <v/>
          </cell>
          <cell r="DL971" t="str">
            <v/>
          </cell>
          <cell r="DM971" t="str">
            <v/>
          </cell>
          <cell r="DN971" t="str">
            <v/>
          </cell>
          <cell r="DO971" t="str">
            <v/>
          </cell>
          <cell r="DP971" t="str">
            <v/>
          </cell>
          <cell r="DQ971" t="str">
            <v/>
          </cell>
          <cell r="DR971" t="str">
            <v/>
          </cell>
          <cell r="DS971" t="str">
            <v/>
          </cell>
          <cell r="DT971" t="str">
            <v/>
          </cell>
          <cell r="DU971" t="str">
            <v/>
          </cell>
          <cell r="DV971" t="str">
            <v/>
          </cell>
          <cell r="DW971" t="str">
            <v/>
          </cell>
          <cell r="DX971" t="str">
            <v/>
          </cell>
          <cell r="DY971" t="str">
            <v/>
          </cell>
          <cell r="DZ971" t="str">
            <v/>
          </cell>
          <cell r="EA971" t="str">
            <v/>
          </cell>
          <cell r="EB971" t="str">
            <v/>
          </cell>
          <cell r="EC971" t="str">
            <v/>
          </cell>
          <cell r="ED971" t="str">
            <v/>
          </cell>
          <cell r="EE971" t="str">
            <v/>
          </cell>
          <cell r="EF971" t="str">
            <v/>
          </cell>
          <cell r="EG971" t="str">
            <v/>
          </cell>
          <cell r="EH971" t="str">
            <v/>
          </cell>
          <cell r="EI971" t="str">
            <v/>
          </cell>
          <cell r="EJ971" t="str">
            <v/>
          </cell>
          <cell r="EK971" t="str">
            <v/>
          </cell>
          <cell r="EL971" t="str">
            <v/>
          </cell>
          <cell r="EM971" t="str">
            <v/>
          </cell>
          <cell r="EN971" t="str">
            <v/>
          </cell>
          <cell r="EO971" t="str">
            <v/>
          </cell>
          <cell r="EP971" t="str">
            <v/>
          </cell>
          <cell r="EQ971" t="str">
            <v/>
          </cell>
          <cell r="ER971" t="str">
            <v/>
          </cell>
          <cell r="ES971" t="str">
            <v/>
          </cell>
          <cell r="ET971" t="str">
            <v/>
          </cell>
          <cell r="EU971" t="str">
            <v/>
          </cell>
          <cell r="EV971" t="str">
            <v/>
          </cell>
          <cell r="EW971" t="str">
            <v/>
          </cell>
          <cell r="EX971" t="str">
            <v/>
          </cell>
          <cell r="EY971" t="str">
            <v/>
          </cell>
          <cell r="EZ971" t="str">
            <v/>
          </cell>
          <cell r="FA971" t="str">
            <v/>
          </cell>
          <cell r="FB971" t="str">
            <v/>
          </cell>
          <cell r="FC971" t="str">
            <v/>
          </cell>
          <cell r="FD971" t="str">
            <v/>
          </cell>
          <cell r="FE971" t="str">
            <v/>
          </cell>
          <cell r="FF971" t="str">
            <v/>
          </cell>
          <cell r="FG971" t="str">
            <v/>
          </cell>
          <cell r="FH971" t="str">
            <v/>
          </cell>
          <cell r="FI971" t="str">
            <v/>
          </cell>
          <cell r="FJ971" t="str">
            <v/>
          </cell>
          <cell r="FK971" t="str">
            <v/>
          </cell>
          <cell r="FL971" t="str">
            <v/>
          </cell>
          <cell r="FM971" t="str">
            <v/>
          </cell>
          <cell r="FN971" t="str">
            <v/>
          </cell>
          <cell r="FO971" t="str">
            <v/>
          </cell>
          <cell r="FP971" t="str">
            <v/>
          </cell>
          <cell r="FQ971" t="str">
            <v/>
          </cell>
          <cell r="FR971" t="str">
            <v/>
          </cell>
          <cell r="FS971" t="str">
            <v/>
          </cell>
          <cell r="FT971" t="str">
            <v/>
          </cell>
          <cell r="FU971" t="str">
            <v/>
          </cell>
          <cell r="FV971" t="str">
            <v/>
          </cell>
          <cell r="FW971" t="str">
            <v/>
          </cell>
          <cell r="FX971" t="str">
            <v/>
          </cell>
          <cell r="FY971" t="str">
            <v/>
          </cell>
          <cell r="FZ971" t="str">
            <v/>
          </cell>
          <cell r="GA971" t="str">
            <v/>
          </cell>
          <cell r="GB971" t="str">
            <v/>
          </cell>
          <cell r="GC971" t="str">
            <v/>
          </cell>
          <cell r="GD971" t="str">
            <v/>
          </cell>
          <cell r="GE971" t="str">
            <v/>
          </cell>
          <cell r="GF971" t="str">
            <v/>
          </cell>
          <cell r="GG971" t="str">
            <v/>
          </cell>
          <cell r="GH971" t="str">
            <v/>
          </cell>
          <cell r="GI971" t="str">
            <v/>
          </cell>
          <cell r="GJ971" t="str">
            <v/>
          </cell>
          <cell r="GK971" t="str">
            <v/>
          </cell>
          <cell r="GL971" t="str">
            <v/>
          </cell>
          <cell r="GM971" t="str">
            <v/>
          </cell>
          <cell r="GN971" t="str">
            <v/>
          </cell>
          <cell r="GO971" t="str">
            <v/>
          </cell>
          <cell r="GP971" t="str">
            <v/>
          </cell>
          <cell r="GQ971" t="str">
            <v/>
          </cell>
          <cell r="GR971" t="str">
            <v/>
          </cell>
          <cell r="GS971" t="str">
            <v/>
          </cell>
          <cell r="GT971" t="str">
            <v/>
          </cell>
          <cell r="GU971" t="str">
            <v/>
          </cell>
          <cell r="GV971" t="str">
            <v/>
          </cell>
          <cell r="GW971" t="str">
            <v/>
          </cell>
          <cell r="GX971" t="str">
            <v/>
          </cell>
          <cell r="GY971" t="str">
            <v/>
          </cell>
          <cell r="GZ971" t="str">
            <v/>
          </cell>
          <cell r="HA971" t="str">
            <v/>
          </cell>
          <cell r="HB971" t="str">
            <v/>
          </cell>
          <cell r="HC971" t="str">
            <v/>
          </cell>
          <cell r="HD971" t="str">
            <v/>
          </cell>
          <cell r="HE971" t="str">
            <v/>
          </cell>
          <cell r="HF971" t="str">
            <v/>
          </cell>
          <cell r="HG971" t="str">
            <v/>
          </cell>
          <cell r="HH971" t="str">
            <v/>
          </cell>
          <cell r="HI971" t="str">
            <v/>
          </cell>
          <cell r="HJ971" t="str">
            <v/>
          </cell>
          <cell r="HK971" t="str">
            <v/>
          </cell>
          <cell r="HL971" t="str">
            <v/>
          </cell>
          <cell r="HM971" t="str">
            <v/>
          </cell>
          <cell r="HN971" t="str">
            <v/>
          </cell>
          <cell r="HO971" t="str">
            <v/>
          </cell>
          <cell r="HP971" t="str">
            <v/>
          </cell>
          <cell r="HQ971" t="str">
            <v/>
          </cell>
          <cell r="HR971" t="str">
            <v/>
          </cell>
          <cell r="HS971" t="str">
            <v/>
          </cell>
          <cell r="HT971" t="str">
            <v/>
          </cell>
          <cell r="HU971" t="str">
            <v/>
          </cell>
          <cell r="HV971" t="str">
            <v/>
          </cell>
          <cell r="HW971" t="str">
            <v/>
          </cell>
          <cell r="HX971" t="str">
            <v/>
          </cell>
          <cell r="HY971" t="str">
            <v/>
          </cell>
          <cell r="HZ971" t="str">
            <v/>
          </cell>
          <cell r="IA971" t="str">
            <v/>
          </cell>
          <cell r="IB971" t="str">
            <v/>
          </cell>
          <cell r="IC971" t="str">
            <v/>
          </cell>
          <cell r="ID971" t="str">
            <v/>
          </cell>
        </row>
        <row r="972">
          <cell r="A972" t="str">
            <v/>
          </cell>
          <cell r="B972" t="str">
            <v/>
          </cell>
          <cell r="C972" t="str">
            <v/>
          </cell>
          <cell r="D972" t="str">
            <v/>
          </cell>
          <cell r="E972" t="str">
            <v/>
          </cell>
          <cell r="F972" t="str">
            <v/>
          </cell>
          <cell r="G972" t="str">
            <v/>
          </cell>
          <cell r="H972" t="str">
            <v/>
          </cell>
          <cell r="I972" t="str">
            <v/>
          </cell>
          <cell r="J972" t="str">
            <v/>
          </cell>
          <cell r="K972" t="str">
            <v/>
          </cell>
          <cell r="L972" t="str">
            <v/>
          </cell>
          <cell r="M972" t="str">
            <v/>
          </cell>
          <cell r="N972" t="str">
            <v/>
          </cell>
          <cell r="O972" t="str">
            <v/>
          </cell>
          <cell r="P972" t="str">
            <v/>
          </cell>
          <cell r="Q972" t="str">
            <v/>
          </cell>
          <cell r="R972" t="str">
            <v/>
          </cell>
          <cell r="S972" t="str">
            <v/>
          </cell>
          <cell r="T972" t="str">
            <v/>
          </cell>
          <cell r="U972" t="str">
            <v/>
          </cell>
          <cell r="V972" t="str">
            <v/>
          </cell>
          <cell r="W972" t="str">
            <v/>
          </cell>
          <cell r="X972" t="str">
            <v/>
          </cell>
          <cell r="Y972" t="str">
            <v/>
          </cell>
          <cell r="Z972" t="str">
            <v/>
          </cell>
          <cell r="AA972" t="str">
            <v/>
          </cell>
          <cell r="AB972" t="str">
            <v/>
          </cell>
          <cell r="AC972" t="str">
            <v/>
          </cell>
          <cell r="AD972" t="str">
            <v/>
          </cell>
          <cell r="AE972" t="str">
            <v/>
          </cell>
          <cell r="AF972" t="str">
            <v/>
          </cell>
          <cell r="AG972" t="str">
            <v/>
          </cell>
          <cell r="AH972" t="str">
            <v/>
          </cell>
          <cell r="AI972" t="str">
            <v/>
          </cell>
          <cell r="AJ972" t="str">
            <v/>
          </cell>
          <cell r="AK972" t="str">
            <v/>
          </cell>
          <cell r="AL972" t="str">
            <v/>
          </cell>
          <cell r="AM972" t="str">
            <v/>
          </cell>
          <cell r="AN972" t="str">
            <v/>
          </cell>
          <cell r="AO972" t="str">
            <v/>
          </cell>
          <cell r="AP972" t="str">
            <v/>
          </cell>
          <cell r="AQ972" t="str">
            <v/>
          </cell>
          <cell r="AR972" t="str">
            <v/>
          </cell>
          <cell r="AS972" t="str">
            <v/>
          </cell>
          <cell r="AT972" t="str">
            <v/>
          </cell>
          <cell r="AU972" t="str">
            <v/>
          </cell>
          <cell r="AV972" t="str">
            <v/>
          </cell>
          <cell r="AW972" t="str">
            <v/>
          </cell>
          <cell r="AX972" t="str">
            <v/>
          </cell>
          <cell r="AY972" t="str">
            <v/>
          </cell>
          <cell r="AZ972" t="str">
            <v/>
          </cell>
          <cell r="BA972" t="str">
            <v/>
          </cell>
          <cell r="BB972" t="str">
            <v/>
          </cell>
          <cell r="BC972" t="str">
            <v/>
          </cell>
          <cell r="BD972" t="str">
            <v/>
          </cell>
          <cell r="BE972" t="str">
            <v/>
          </cell>
          <cell r="BF972" t="str">
            <v/>
          </cell>
          <cell r="BG972" t="str">
            <v/>
          </cell>
          <cell r="BH972" t="str">
            <v/>
          </cell>
          <cell r="BI972" t="str">
            <v/>
          </cell>
          <cell r="BJ972" t="str">
            <v/>
          </cell>
          <cell r="BK972" t="str">
            <v/>
          </cell>
          <cell r="BL972" t="str">
            <v/>
          </cell>
          <cell r="BM972" t="str">
            <v/>
          </cell>
          <cell r="BN972" t="str">
            <v/>
          </cell>
          <cell r="BO972" t="str">
            <v/>
          </cell>
          <cell r="BP972" t="str">
            <v/>
          </cell>
          <cell r="BQ972" t="str">
            <v/>
          </cell>
          <cell r="BR972" t="str">
            <v/>
          </cell>
          <cell r="BS972" t="str">
            <v/>
          </cell>
          <cell r="BT972" t="str">
            <v/>
          </cell>
          <cell r="BU972" t="str">
            <v/>
          </cell>
          <cell r="BV972" t="str">
            <v/>
          </cell>
          <cell r="BW972" t="str">
            <v/>
          </cell>
          <cell r="BX972" t="str">
            <v/>
          </cell>
          <cell r="BY972" t="str">
            <v/>
          </cell>
          <cell r="BZ972" t="str">
            <v/>
          </cell>
          <cell r="CA972" t="str">
            <v/>
          </cell>
          <cell r="CB972" t="str">
            <v/>
          </cell>
          <cell r="CC972" t="str">
            <v/>
          </cell>
          <cell r="CD972" t="str">
            <v/>
          </cell>
          <cell r="CE972" t="str">
            <v/>
          </cell>
          <cell r="CF972" t="str">
            <v/>
          </cell>
          <cell r="CG972" t="str">
            <v/>
          </cell>
          <cell r="CH972" t="str">
            <v/>
          </cell>
          <cell r="CI972" t="str">
            <v/>
          </cell>
          <cell r="CJ972" t="str">
            <v/>
          </cell>
          <cell r="CK972" t="str">
            <v/>
          </cell>
          <cell r="CL972" t="str">
            <v/>
          </cell>
          <cell r="CM972" t="str">
            <v/>
          </cell>
          <cell r="CN972" t="str">
            <v/>
          </cell>
          <cell r="CO972" t="str">
            <v/>
          </cell>
          <cell r="CP972" t="str">
            <v/>
          </cell>
          <cell r="CQ972" t="str">
            <v/>
          </cell>
          <cell r="CR972" t="str">
            <v/>
          </cell>
          <cell r="CS972" t="str">
            <v/>
          </cell>
          <cell r="CT972" t="str">
            <v/>
          </cell>
          <cell r="CU972" t="str">
            <v/>
          </cell>
          <cell r="CV972" t="str">
            <v/>
          </cell>
          <cell r="CW972" t="str">
            <v/>
          </cell>
          <cell r="CX972" t="str">
            <v/>
          </cell>
          <cell r="CY972" t="str">
            <v/>
          </cell>
          <cell r="CZ972" t="str">
            <v/>
          </cell>
          <cell r="DA972" t="str">
            <v/>
          </cell>
          <cell r="DB972" t="str">
            <v/>
          </cell>
          <cell r="DC972" t="str">
            <v/>
          </cell>
          <cell r="DD972" t="str">
            <v/>
          </cell>
          <cell r="DE972" t="str">
            <v/>
          </cell>
          <cell r="DF972" t="str">
            <v/>
          </cell>
          <cell r="DG972" t="str">
            <v/>
          </cell>
          <cell r="DH972" t="str">
            <v/>
          </cell>
          <cell r="DI972" t="str">
            <v/>
          </cell>
          <cell r="DJ972" t="str">
            <v/>
          </cell>
          <cell r="DK972" t="str">
            <v/>
          </cell>
          <cell r="DL972" t="str">
            <v/>
          </cell>
          <cell r="DM972" t="str">
            <v/>
          </cell>
          <cell r="DN972" t="str">
            <v/>
          </cell>
          <cell r="DO972" t="str">
            <v/>
          </cell>
          <cell r="DP972" t="str">
            <v/>
          </cell>
          <cell r="DQ972" t="str">
            <v/>
          </cell>
          <cell r="DR972" t="str">
            <v/>
          </cell>
          <cell r="DS972" t="str">
            <v/>
          </cell>
          <cell r="DT972" t="str">
            <v/>
          </cell>
          <cell r="DU972" t="str">
            <v/>
          </cell>
          <cell r="DV972" t="str">
            <v/>
          </cell>
          <cell r="DW972" t="str">
            <v/>
          </cell>
          <cell r="DX972" t="str">
            <v/>
          </cell>
          <cell r="DY972" t="str">
            <v/>
          </cell>
          <cell r="DZ972" t="str">
            <v/>
          </cell>
          <cell r="EA972" t="str">
            <v/>
          </cell>
          <cell r="EB972" t="str">
            <v/>
          </cell>
          <cell r="EC972" t="str">
            <v/>
          </cell>
          <cell r="ED972" t="str">
            <v/>
          </cell>
          <cell r="EE972" t="str">
            <v/>
          </cell>
          <cell r="EF972" t="str">
            <v/>
          </cell>
          <cell r="EG972" t="str">
            <v/>
          </cell>
          <cell r="EH972" t="str">
            <v/>
          </cell>
          <cell r="EI972" t="str">
            <v/>
          </cell>
          <cell r="EJ972" t="str">
            <v/>
          </cell>
          <cell r="EK972" t="str">
            <v/>
          </cell>
          <cell r="EL972" t="str">
            <v/>
          </cell>
          <cell r="EM972" t="str">
            <v/>
          </cell>
          <cell r="EN972" t="str">
            <v/>
          </cell>
          <cell r="EO972" t="str">
            <v/>
          </cell>
          <cell r="EP972" t="str">
            <v/>
          </cell>
          <cell r="EQ972" t="str">
            <v/>
          </cell>
          <cell r="ER972" t="str">
            <v/>
          </cell>
          <cell r="ES972" t="str">
            <v/>
          </cell>
          <cell r="ET972" t="str">
            <v/>
          </cell>
          <cell r="EU972" t="str">
            <v/>
          </cell>
          <cell r="EV972" t="str">
            <v/>
          </cell>
          <cell r="EW972" t="str">
            <v/>
          </cell>
          <cell r="EX972" t="str">
            <v/>
          </cell>
          <cell r="EY972" t="str">
            <v/>
          </cell>
          <cell r="EZ972" t="str">
            <v/>
          </cell>
          <cell r="FA972" t="str">
            <v/>
          </cell>
          <cell r="FB972" t="str">
            <v/>
          </cell>
          <cell r="FC972" t="str">
            <v/>
          </cell>
          <cell r="FD972" t="str">
            <v/>
          </cell>
          <cell r="FE972" t="str">
            <v/>
          </cell>
          <cell r="FF972" t="str">
            <v/>
          </cell>
          <cell r="FG972" t="str">
            <v/>
          </cell>
          <cell r="FH972" t="str">
            <v/>
          </cell>
          <cell r="FI972" t="str">
            <v/>
          </cell>
          <cell r="FJ972" t="str">
            <v/>
          </cell>
          <cell r="FK972" t="str">
            <v/>
          </cell>
          <cell r="FL972" t="str">
            <v/>
          </cell>
          <cell r="FM972" t="str">
            <v/>
          </cell>
          <cell r="FN972" t="str">
            <v/>
          </cell>
          <cell r="FO972" t="str">
            <v/>
          </cell>
          <cell r="FP972" t="str">
            <v/>
          </cell>
          <cell r="FQ972" t="str">
            <v/>
          </cell>
          <cell r="FR972" t="str">
            <v/>
          </cell>
          <cell r="FS972" t="str">
            <v/>
          </cell>
          <cell r="FT972" t="str">
            <v/>
          </cell>
          <cell r="FU972" t="str">
            <v/>
          </cell>
          <cell r="FV972" t="str">
            <v/>
          </cell>
          <cell r="FW972" t="str">
            <v/>
          </cell>
          <cell r="FX972" t="str">
            <v/>
          </cell>
          <cell r="FY972" t="str">
            <v/>
          </cell>
          <cell r="FZ972" t="str">
            <v/>
          </cell>
          <cell r="GA972" t="str">
            <v/>
          </cell>
          <cell r="GB972" t="str">
            <v/>
          </cell>
          <cell r="GC972" t="str">
            <v/>
          </cell>
          <cell r="GD972" t="str">
            <v/>
          </cell>
          <cell r="GE972" t="str">
            <v/>
          </cell>
          <cell r="GF972" t="str">
            <v/>
          </cell>
          <cell r="GG972" t="str">
            <v/>
          </cell>
          <cell r="GH972" t="str">
            <v/>
          </cell>
          <cell r="GI972" t="str">
            <v/>
          </cell>
          <cell r="GJ972" t="str">
            <v/>
          </cell>
          <cell r="GK972" t="str">
            <v/>
          </cell>
          <cell r="GL972" t="str">
            <v/>
          </cell>
          <cell r="GM972" t="str">
            <v/>
          </cell>
          <cell r="GN972" t="str">
            <v/>
          </cell>
          <cell r="GO972" t="str">
            <v/>
          </cell>
          <cell r="GP972" t="str">
            <v/>
          </cell>
          <cell r="GQ972" t="str">
            <v/>
          </cell>
          <cell r="GR972" t="str">
            <v/>
          </cell>
          <cell r="GS972" t="str">
            <v/>
          </cell>
          <cell r="GT972" t="str">
            <v/>
          </cell>
          <cell r="GU972" t="str">
            <v/>
          </cell>
          <cell r="GV972" t="str">
            <v/>
          </cell>
          <cell r="GW972" t="str">
            <v/>
          </cell>
          <cell r="GX972" t="str">
            <v/>
          </cell>
          <cell r="GY972" t="str">
            <v/>
          </cell>
          <cell r="GZ972" t="str">
            <v/>
          </cell>
          <cell r="HA972" t="str">
            <v/>
          </cell>
          <cell r="HB972" t="str">
            <v/>
          </cell>
          <cell r="HC972" t="str">
            <v/>
          </cell>
          <cell r="HD972" t="str">
            <v/>
          </cell>
          <cell r="HE972" t="str">
            <v/>
          </cell>
          <cell r="HF972" t="str">
            <v/>
          </cell>
          <cell r="HG972" t="str">
            <v/>
          </cell>
          <cell r="HH972" t="str">
            <v/>
          </cell>
          <cell r="HI972" t="str">
            <v/>
          </cell>
          <cell r="HJ972" t="str">
            <v/>
          </cell>
          <cell r="HK972" t="str">
            <v/>
          </cell>
          <cell r="HL972" t="str">
            <v/>
          </cell>
          <cell r="HM972" t="str">
            <v/>
          </cell>
          <cell r="HN972" t="str">
            <v/>
          </cell>
          <cell r="HO972" t="str">
            <v/>
          </cell>
          <cell r="HP972" t="str">
            <v/>
          </cell>
          <cell r="HQ972" t="str">
            <v/>
          </cell>
          <cell r="HR972" t="str">
            <v/>
          </cell>
          <cell r="HS972" t="str">
            <v/>
          </cell>
          <cell r="HT972" t="str">
            <v/>
          </cell>
          <cell r="HU972" t="str">
            <v/>
          </cell>
          <cell r="HV972" t="str">
            <v/>
          </cell>
          <cell r="HW972" t="str">
            <v/>
          </cell>
          <cell r="HX972" t="str">
            <v/>
          </cell>
          <cell r="HY972" t="str">
            <v/>
          </cell>
          <cell r="HZ972" t="str">
            <v/>
          </cell>
          <cell r="IA972" t="str">
            <v/>
          </cell>
          <cell r="IB972" t="str">
            <v/>
          </cell>
          <cell r="IC972" t="str">
            <v/>
          </cell>
          <cell r="ID972" t="str">
            <v/>
          </cell>
        </row>
        <row r="973">
          <cell r="A973" t="str">
            <v/>
          </cell>
          <cell r="B973" t="str">
            <v/>
          </cell>
          <cell r="C973" t="str">
            <v/>
          </cell>
          <cell r="D973" t="str">
            <v/>
          </cell>
          <cell r="E973" t="str">
            <v/>
          </cell>
          <cell r="F973" t="str">
            <v/>
          </cell>
          <cell r="G973" t="str">
            <v/>
          </cell>
          <cell r="H973" t="str">
            <v/>
          </cell>
          <cell r="I973" t="str">
            <v/>
          </cell>
          <cell r="J973" t="str">
            <v/>
          </cell>
          <cell r="K973" t="str">
            <v/>
          </cell>
          <cell r="L973" t="str">
            <v/>
          </cell>
          <cell r="M973" t="str">
            <v/>
          </cell>
          <cell r="N973" t="str">
            <v/>
          </cell>
          <cell r="O973" t="str">
            <v/>
          </cell>
          <cell r="P973" t="str">
            <v/>
          </cell>
          <cell r="Q973" t="str">
            <v/>
          </cell>
          <cell r="R973" t="str">
            <v/>
          </cell>
          <cell r="S973" t="str">
            <v/>
          </cell>
          <cell r="T973" t="str">
            <v/>
          </cell>
          <cell r="U973" t="str">
            <v/>
          </cell>
          <cell r="V973" t="str">
            <v/>
          </cell>
          <cell r="W973" t="str">
            <v/>
          </cell>
          <cell r="X973" t="str">
            <v/>
          </cell>
          <cell r="Y973" t="str">
            <v/>
          </cell>
          <cell r="Z973" t="str">
            <v/>
          </cell>
          <cell r="AA973" t="str">
            <v/>
          </cell>
          <cell r="AB973" t="str">
            <v/>
          </cell>
          <cell r="AC973" t="str">
            <v/>
          </cell>
          <cell r="AD973" t="str">
            <v/>
          </cell>
          <cell r="AE973" t="str">
            <v/>
          </cell>
          <cell r="AF973" t="str">
            <v/>
          </cell>
          <cell r="AG973" t="str">
            <v/>
          </cell>
          <cell r="AH973" t="str">
            <v/>
          </cell>
          <cell r="AI973" t="str">
            <v/>
          </cell>
          <cell r="AJ973" t="str">
            <v/>
          </cell>
          <cell r="AK973" t="str">
            <v/>
          </cell>
          <cell r="AL973" t="str">
            <v/>
          </cell>
          <cell r="AM973" t="str">
            <v/>
          </cell>
          <cell r="AN973" t="str">
            <v/>
          </cell>
          <cell r="AO973" t="str">
            <v/>
          </cell>
          <cell r="AP973" t="str">
            <v/>
          </cell>
          <cell r="AQ973" t="str">
            <v/>
          </cell>
          <cell r="AR973" t="str">
            <v/>
          </cell>
          <cell r="AS973" t="str">
            <v/>
          </cell>
          <cell r="AT973" t="str">
            <v/>
          </cell>
          <cell r="AU973" t="str">
            <v/>
          </cell>
          <cell r="AV973" t="str">
            <v/>
          </cell>
          <cell r="AW973" t="str">
            <v/>
          </cell>
          <cell r="AX973" t="str">
            <v/>
          </cell>
          <cell r="AY973" t="str">
            <v/>
          </cell>
          <cell r="AZ973" t="str">
            <v/>
          </cell>
          <cell r="BA973" t="str">
            <v/>
          </cell>
          <cell r="BB973" t="str">
            <v/>
          </cell>
          <cell r="BC973" t="str">
            <v/>
          </cell>
          <cell r="BD973" t="str">
            <v/>
          </cell>
          <cell r="BE973" t="str">
            <v/>
          </cell>
          <cell r="BF973" t="str">
            <v/>
          </cell>
          <cell r="BG973" t="str">
            <v/>
          </cell>
          <cell r="BH973" t="str">
            <v/>
          </cell>
          <cell r="BI973" t="str">
            <v/>
          </cell>
          <cell r="BJ973" t="str">
            <v/>
          </cell>
          <cell r="BK973" t="str">
            <v/>
          </cell>
          <cell r="BL973" t="str">
            <v/>
          </cell>
          <cell r="BM973" t="str">
            <v/>
          </cell>
          <cell r="BN973" t="str">
            <v/>
          </cell>
          <cell r="BO973" t="str">
            <v/>
          </cell>
          <cell r="BP973" t="str">
            <v/>
          </cell>
          <cell r="BQ973" t="str">
            <v/>
          </cell>
          <cell r="BR973" t="str">
            <v/>
          </cell>
          <cell r="BS973" t="str">
            <v/>
          </cell>
          <cell r="BT973" t="str">
            <v/>
          </cell>
          <cell r="BU973" t="str">
            <v/>
          </cell>
          <cell r="BV973" t="str">
            <v/>
          </cell>
          <cell r="BW973" t="str">
            <v/>
          </cell>
          <cell r="BX973" t="str">
            <v/>
          </cell>
          <cell r="BY973" t="str">
            <v/>
          </cell>
          <cell r="BZ973" t="str">
            <v/>
          </cell>
          <cell r="CA973" t="str">
            <v/>
          </cell>
          <cell r="CB973" t="str">
            <v/>
          </cell>
          <cell r="CC973" t="str">
            <v/>
          </cell>
          <cell r="CD973" t="str">
            <v/>
          </cell>
          <cell r="CE973" t="str">
            <v/>
          </cell>
          <cell r="CF973" t="str">
            <v/>
          </cell>
          <cell r="CG973" t="str">
            <v/>
          </cell>
          <cell r="CH973" t="str">
            <v/>
          </cell>
          <cell r="CI973" t="str">
            <v/>
          </cell>
          <cell r="CJ973" t="str">
            <v/>
          </cell>
          <cell r="CK973" t="str">
            <v/>
          </cell>
          <cell r="CL973" t="str">
            <v/>
          </cell>
          <cell r="CM973" t="str">
            <v/>
          </cell>
          <cell r="CN973" t="str">
            <v/>
          </cell>
          <cell r="CO973" t="str">
            <v/>
          </cell>
          <cell r="CP973" t="str">
            <v/>
          </cell>
          <cell r="CQ973" t="str">
            <v/>
          </cell>
          <cell r="CR973" t="str">
            <v/>
          </cell>
          <cell r="CS973" t="str">
            <v/>
          </cell>
          <cell r="CT973" t="str">
            <v/>
          </cell>
          <cell r="CU973" t="str">
            <v/>
          </cell>
          <cell r="CV973" t="str">
            <v/>
          </cell>
          <cell r="CW973" t="str">
            <v/>
          </cell>
          <cell r="CX973" t="str">
            <v/>
          </cell>
          <cell r="CY973" t="str">
            <v/>
          </cell>
          <cell r="CZ973" t="str">
            <v/>
          </cell>
          <cell r="DA973" t="str">
            <v/>
          </cell>
          <cell r="DB973" t="str">
            <v/>
          </cell>
          <cell r="DC973" t="str">
            <v/>
          </cell>
          <cell r="DD973" t="str">
            <v/>
          </cell>
          <cell r="DE973" t="str">
            <v/>
          </cell>
          <cell r="DF973" t="str">
            <v/>
          </cell>
          <cell r="DG973" t="str">
            <v/>
          </cell>
          <cell r="DH973" t="str">
            <v/>
          </cell>
          <cell r="DI973" t="str">
            <v/>
          </cell>
          <cell r="DJ973" t="str">
            <v/>
          </cell>
          <cell r="DK973" t="str">
            <v/>
          </cell>
          <cell r="DL973" t="str">
            <v/>
          </cell>
          <cell r="DM973" t="str">
            <v/>
          </cell>
          <cell r="DN973" t="str">
            <v/>
          </cell>
          <cell r="DO973" t="str">
            <v/>
          </cell>
          <cell r="DP973" t="str">
            <v/>
          </cell>
          <cell r="DQ973" t="str">
            <v/>
          </cell>
          <cell r="DR973" t="str">
            <v/>
          </cell>
          <cell r="DS973" t="str">
            <v/>
          </cell>
          <cell r="DT973" t="str">
            <v/>
          </cell>
          <cell r="DU973" t="str">
            <v/>
          </cell>
          <cell r="DV973" t="str">
            <v/>
          </cell>
          <cell r="DW973" t="str">
            <v/>
          </cell>
          <cell r="DX973" t="str">
            <v/>
          </cell>
          <cell r="DY973" t="str">
            <v/>
          </cell>
          <cell r="DZ973" t="str">
            <v/>
          </cell>
          <cell r="EA973" t="str">
            <v/>
          </cell>
          <cell r="EB973" t="str">
            <v/>
          </cell>
          <cell r="EC973" t="str">
            <v/>
          </cell>
          <cell r="ED973" t="str">
            <v/>
          </cell>
          <cell r="EE973" t="str">
            <v/>
          </cell>
          <cell r="EF973" t="str">
            <v/>
          </cell>
          <cell r="EG973" t="str">
            <v/>
          </cell>
          <cell r="EH973" t="str">
            <v/>
          </cell>
          <cell r="EI973" t="str">
            <v/>
          </cell>
          <cell r="EJ973" t="str">
            <v/>
          </cell>
          <cell r="EK973" t="str">
            <v/>
          </cell>
          <cell r="EL973" t="str">
            <v/>
          </cell>
          <cell r="EM973" t="str">
            <v/>
          </cell>
          <cell r="EN973" t="str">
            <v/>
          </cell>
          <cell r="EO973" t="str">
            <v/>
          </cell>
          <cell r="EP973" t="str">
            <v/>
          </cell>
          <cell r="EQ973" t="str">
            <v/>
          </cell>
          <cell r="ER973" t="str">
            <v/>
          </cell>
          <cell r="ES973" t="str">
            <v/>
          </cell>
          <cell r="ET973" t="str">
            <v/>
          </cell>
          <cell r="EU973" t="str">
            <v/>
          </cell>
          <cell r="EV973" t="str">
            <v/>
          </cell>
          <cell r="EW973" t="str">
            <v/>
          </cell>
          <cell r="EX973" t="str">
            <v/>
          </cell>
          <cell r="EY973" t="str">
            <v/>
          </cell>
          <cell r="EZ973" t="str">
            <v/>
          </cell>
          <cell r="FA973" t="str">
            <v/>
          </cell>
          <cell r="FB973" t="str">
            <v/>
          </cell>
          <cell r="FC973" t="str">
            <v/>
          </cell>
          <cell r="FD973" t="str">
            <v/>
          </cell>
          <cell r="FE973" t="str">
            <v/>
          </cell>
          <cell r="FF973" t="str">
            <v/>
          </cell>
          <cell r="FG973" t="str">
            <v/>
          </cell>
          <cell r="FH973" t="str">
            <v/>
          </cell>
          <cell r="FI973" t="str">
            <v/>
          </cell>
          <cell r="FJ973" t="str">
            <v/>
          </cell>
          <cell r="FK973" t="str">
            <v/>
          </cell>
          <cell r="FL973" t="str">
            <v/>
          </cell>
          <cell r="FM973" t="str">
            <v/>
          </cell>
          <cell r="FN973" t="str">
            <v/>
          </cell>
          <cell r="FO973" t="str">
            <v/>
          </cell>
          <cell r="FP973" t="str">
            <v/>
          </cell>
          <cell r="FQ973" t="str">
            <v/>
          </cell>
          <cell r="FR973" t="str">
            <v/>
          </cell>
          <cell r="FS973" t="str">
            <v/>
          </cell>
          <cell r="FT973" t="str">
            <v/>
          </cell>
          <cell r="FU973" t="str">
            <v/>
          </cell>
          <cell r="FV973" t="str">
            <v/>
          </cell>
          <cell r="FW973" t="str">
            <v/>
          </cell>
          <cell r="FX973" t="str">
            <v/>
          </cell>
          <cell r="FY973" t="str">
            <v/>
          </cell>
          <cell r="FZ973" t="str">
            <v/>
          </cell>
          <cell r="GA973" t="str">
            <v/>
          </cell>
          <cell r="GB973" t="str">
            <v/>
          </cell>
          <cell r="GC973" t="str">
            <v/>
          </cell>
          <cell r="GD973" t="str">
            <v/>
          </cell>
          <cell r="GE973" t="str">
            <v/>
          </cell>
          <cell r="GF973" t="str">
            <v/>
          </cell>
          <cell r="GG973" t="str">
            <v/>
          </cell>
          <cell r="GH973" t="str">
            <v/>
          </cell>
          <cell r="GI973" t="str">
            <v/>
          </cell>
          <cell r="GJ973" t="str">
            <v/>
          </cell>
          <cell r="GK973" t="str">
            <v/>
          </cell>
          <cell r="GL973" t="str">
            <v/>
          </cell>
          <cell r="GM973" t="str">
            <v/>
          </cell>
          <cell r="GN973" t="str">
            <v/>
          </cell>
          <cell r="GO973" t="str">
            <v/>
          </cell>
          <cell r="GP973" t="str">
            <v/>
          </cell>
          <cell r="GQ973" t="str">
            <v/>
          </cell>
          <cell r="GR973" t="str">
            <v/>
          </cell>
          <cell r="GS973" t="str">
            <v/>
          </cell>
          <cell r="GT973" t="str">
            <v/>
          </cell>
          <cell r="GU973" t="str">
            <v/>
          </cell>
          <cell r="GV973" t="str">
            <v/>
          </cell>
          <cell r="GW973" t="str">
            <v/>
          </cell>
          <cell r="GX973" t="str">
            <v/>
          </cell>
          <cell r="GY973" t="str">
            <v/>
          </cell>
          <cell r="GZ973" t="str">
            <v/>
          </cell>
          <cell r="HA973" t="str">
            <v/>
          </cell>
          <cell r="HB973" t="str">
            <v/>
          </cell>
          <cell r="HC973" t="str">
            <v/>
          </cell>
          <cell r="HD973" t="str">
            <v/>
          </cell>
          <cell r="HE973" t="str">
            <v/>
          </cell>
          <cell r="HF973" t="str">
            <v/>
          </cell>
          <cell r="HG973" t="str">
            <v/>
          </cell>
          <cell r="HH973" t="str">
            <v/>
          </cell>
          <cell r="HI973" t="str">
            <v/>
          </cell>
          <cell r="HJ973" t="str">
            <v/>
          </cell>
          <cell r="HK973" t="str">
            <v/>
          </cell>
          <cell r="HL973" t="str">
            <v/>
          </cell>
          <cell r="HM973" t="str">
            <v/>
          </cell>
          <cell r="HN973" t="str">
            <v/>
          </cell>
          <cell r="HO973" t="str">
            <v/>
          </cell>
          <cell r="HP973" t="str">
            <v/>
          </cell>
          <cell r="HQ973" t="str">
            <v/>
          </cell>
          <cell r="HR973" t="str">
            <v/>
          </cell>
          <cell r="HS973" t="str">
            <v/>
          </cell>
          <cell r="HT973" t="str">
            <v/>
          </cell>
          <cell r="HU973" t="str">
            <v/>
          </cell>
          <cell r="HV973" t="str">
            <v/>
          </cell>
          <cell r="HW973" t="str">
            <v/>
          </cell>
          <cell r="HX973" t="str">
            <v/>
          </cell>
          <cell r="HY973" t="str">
            <v/>
          </cell>
          <cell r="HZ973" t="str">
            <v/>
          </cell>
          <cell r="IA973" t="str">
            <v/>
          </cell>
          <cell r="IB973" t="str">
            <v/>
          </cell>
          <cell r="IC973" t="str">
            <v/>
          </cell>
          <cell r="ID973" t="str">
            <v/>
          </cell>
        </row>
        <row r="974">
          <cell r="A974" t="str">
            <v/>
          </cell>
          <cell r="B974" t="str">
            <v/>
          </cell>
          <cell r="C974" t="str">
            <v/>
          </cell>
          <cell r="D974" t="str">
            <v/>
          </cell>
          <cell r="E974" t="str">
            <v/>
          </cell>
          <cell r="F974" t="str">
            <v/>
          </cell>
          <cell r="G974" t="str">
            <v/>
          </cell>
          <cell r="H974" t="str">
            <v/>
          </cell>
          <cell r="I974" t="str">
            <v/>
          </cell>
          <cell r="J974" t="str">
            <v/>
          </cell>
          <cell r="K974" t="str">
            <v/>
          </cell>
          <cell r="L974" t="str">
            <v/>
          </cell>
          <cell r="M974" t="str">
            <v/>
          </cell>
          <cell r="N974" t="str">
            <v/>
          </cell>
          <cell r="O974" t="str">
            <v/>
          </cell>
          <cell r="P974" t="str">
            <v/>
          </cell>
          <cell r="Q974" t="str">
            <v/>
          </cell>
          <cell r="R974" t="str">
            <v/>
          </cell>
          <cell r="S974" t="str">
            <v/>
          </cell>
          <cell r="T974" t="str">
            <v/>
          </cell>
          <cell r="U974" t="str">
            <v/>
          </cell>
          <cell r="V974" t="str">
            <v/>
          </cell>
          <cell r="W974" t="str">
            <v/>
          </cell>
          <cell r="X974" t="str">
            <v/>
          </cell>
          <cell r="Y974" t="str">
            <v/>
          </cell>
          <cell r="Z974" t="str">
            <v/>
          </cell>
          <cell r="AA974" t="str">
            <v/>
          </cell>
          <cell r="AB974" t="str">
            <v/>
          </cell>
          <cell r="AC974" t="str">
            <v/>
          </cell>
          <cell r="AD974" t="str">
            <v/>
          </cell>
          <cell r="AE974" t="str">
            <v/>
          </cell>
          <cell r="AF974" t="str">
            <v/>
          </cell>
          <cell r="AG974" t="str">
            <v/>
          </cell>
          <cell r="AH974" t="str">
            <v/>
          </cell>
          <cell r="AI974" t="str">
            <v/>
          </cell>
          <cell r="AJ974" t="str">
            <v/>
          </cell>
          <cell r="AK974" t="str">
            <v/>
          </cell>
          <cell r="AL974" t="str">
            <v/>
          </cell>
          <cell r="AM974" t="str">
            <v/>
          </cell>
          <cell r="AN974" t="str">
            <v/>
          </cell>
          <cell r="AO974" t="str">
            <v/>
          </cell>
          <cell r="AP974" t="str">
            <v/>
          </cell>
          <cell r="AQ974" t="str">
            <v/>
          </cell>
          <cell r="AR974" t="str">
            <v/>
          </cell>
          <cell r="AS974" t="str">
            <v/>
          </cell>
          <cell r="AT974" t="str">
            <v/>
          </cell>
          <cell r="AU974" t="str">
            <v/>
          </cell>
          <cell r="AV974" t="str">
            <v/>
          </cell>
          <cell r="AW974" t="str">
            <v/>
          </cell>
          <cell r="AX974" t="str">
            <v/>
          </cell>
          <cell r="AY974" t="str">
            <v/>
          </cell>
          <cell r="AZ974" t="str">
            <v/>
          </cell>
          <cell r="BA974" t="str">
            <v/>
          </cell>
          <cell r="BB974" t="str">
            <v/>
          </cell>
          <cell r="BC974" t="str">
            <v/>
          </cell>
          <cell r="BD974" t="str">
            <v/>
          </cell>
          <cell r="BE974" t="str">
            <v/>
          </cell>
          <cell r="BF974" t="str">
            <v/>
          </cell>
          <cell r="BG974" t="str">
            <v/>
          </cell>
          <cell r="BH974" t="str">
            <v/>
          </cell>
          <cell r="BI974" t="str">
            <v/>
          </cell>
          <cell r="BJ974" t="str">
            <v/>
          </cell>
          <cell r="BK974" t="str">
            <v/>
          </cell>
          <cell r="BL974" t="str">
            <v/>
          </cell>
          <cell r="BM974" t="str">
            <v/>
          </cell>
          <cell r="BN974" t="str">
            <v/>
          </cell>
          <cell r="BO974" t="str">
            <v/>
          </cell>
          <cell r="BP974" t="str">
            <v/>
          </cell>
          <cell r="BQ974" t="str">
            <v/>
          </cell>
          <cell r="BR974" t="str">
            <v/>
          </cell>
          <cell r="BS974" t="str">
            <v/>
          </cell>
          <cell r="BT974" t="str">
            <v/>
          </cell>
          <cell r="BU974" t="str">
            <v/>
          </cell>
          <cell r="BV974" t="str">
            <v/>
          </cell>
          <cell r="BW974" t="str">
            <v/>
          </cell>
          <cell r="BX974" t="str">
            <v/>
          </cell>
          <cell r="BY974" t="str">
            <v/>
          </cell>
          <cell r="BZ974" t="str">
            <v/>
          </cell>
          <cell r="CA974" t="str">
            <v/>
          </cell>
          <cell r="CB974" t="str">
            <v/>
          </cell>
          <cell r="CC974" t="str">
            <v/>
          </cell>
          <cell r="CD974" t="str">
            <v/>
          </cell>
          <cell r="CE974" t="str">
            <v/>
          </cell>
          <cell r="CF974" t="str">
            <v/>
          </cell>
          <cell r="CG974" t="str">
            <v/>
          </cell>
          <cell r="CH974" t="str">
            <v/>
          </cell>
          <cell r="CI974" t="str">
            <v/>
          </cell>
          <cell r="CJ974" t="str">
            <v/>
          </cell>
          <cell r="CK974" t="str">
            <v/>
          </cell>
          <cell r="CL974" t="str">
            <v/>
          </cell>
          <cell r="CM974" t="str">
            <v/>
          </cell>
          <cell r="CN974" t="str">
            <v/>
          </cell>
          <cell r="CO974" t="str">
            <v/>
          </cell>
          <cell r="CP974" t="str">
            <v/>
          </cell>
          <cell r="CQ974" t="str">
            <v/>
          </cell>
          <cell r="CR974" t="str">
            <v/>
          </cell>
          <cell r="CS974" t="str">
            <v/>
          </cell>
          <cell r="CT974" t="str">
            <v/>
          </cell>
          <cell r="CU974" t="str">
            <v/>
          </cell>
          <cell r="CV974" t="str">
            <v/>
          </cell>
          <cell r="CW974" t="str">
            <v/>
          </cell>
          <cell r="CX974" t="str">
            <v/>
          </cell>
          <cell r="CY974" t="str">
            <v/>
          </cell>
          <cell r="CZ974" t="str">
            <v/>
          </cell>
          <cell r="DA974" t="str">
            <v/>
          </cell>
          <cell r="DB974" t="str">
            <v/>
          </cell>
          <cell r="DC974" t="str">
            <v/>
          </cell>
          <cell r="DD974" t="str">
            <v/>
          </cell>
          <cell r="DE974" t="str">
            <v/>
          </cell>
          <cell r="DF974" t="str">
            <v/>
          </cell>
          <cell r="DG974" t="str">
            <v/>
          </cell>
          <cell r="DH974" t="str">
            <v/>
          </cell>
          <cell r="DI974" t="str">
            <v/>
          </cell>
          <cell r="DJ974" t="str">
            <v/>
          </cell>
          <cell r="DK974" t="str">
            <v/>
          </cell>
          <cell r="DL974" t="str">
            <v/>
          </cell>
          <cell r="DM974" t="str">
            <v/>
          </cell>
          <cell r="DN974" t="str">
            <v/>
          </cell>
          <cell r="DO974" t="str">
            <v/>
          </cell>
          <cell r="DP974" t="str">
            <v/>
          </cell>
          <cell r="DQ974" t="str">
            <v/>
          </cell>
          <cell r="DR974" t="str">
            <v/>
          </cell>
          <cell r="DS974" t="str">
            <v/>
          </cell>
          <cell r="DT974" t="str">
            <v/>
          </cell>
          <cell r="DU974" t="str">
            <v/>
          </cell>
          <cell r="DV974" t="str">
            <v/>
          </cell>
          <cell r="DW974" t="str">
            <v/>
          </cell>
          <cell r="DX974" t="str">
            <v/>
          </cell>
          <cell r="DY974" t="str">
            <v/>
          </cell>
          <cell r="DZ974" t="str">
            <v/>
          </cell>
          <cell r="EA974" t="str">
            <v/>
          </cell>
          <cell r="EB974" t="str">
            <v/>
          </cell>
          <cell r="EC974" t="str">
            <v/>
          </cell>
          <cell r="ED974" t="str">
            <v/>
          </cell>
          <cell r="EE974" t="str">
            <v/>
          </cell>
          <cell r="EF974" t="str">
            <v/>
          </cell>
          <cell r="EG974" t="str">
            <v/>
          </cell>
          <cell r="EH974" t="str">
            <v/>
          </cell>
          <cell r="EI974" t="str">
            <v/>
          </cell>
          <cell r="EJ974" t="str">
            <v/>
          </cell>
          <cell r="EK974" t="str">
            <v/>
          </cell>
          <cell r="EL974" t="str">
            <v/>
          </cell>
          <cell r="EM974" t="str">
            <v/>
          </cell>
          <cell r="EN974" t="str">
            <v/>
          </cell>
          <cell r="EO974" t="str">
            <v/>
          </cell>
          <cell r="EP974" t="str">
            <v/>
          </cell>
          <cell r="EQ974" t="str">
            <v/>
          </cell>
          <cell r="ER974" t="str">
            <v/>
          </cell>
          <cell r="ES974" t="str">
            <v/>
          </cell>
          <cell r="ET974" t="str">
            <v/>
          </cell>
          <cell r="EU974" t="str">
            <v/>
          </cell>
          <cell r="EV974" t="str">
            <v/>
          </cell>
          <cell r="EW974" t="str">
            <v/>
          </cell>
          <cell r="EX974" t="str">
            <v/>
          </cell>
          <cell r="EY974" t="str">
            <v/>
          </cell>
          <cell r="EZ974" t="str">
            <v/>
          </cell>
          <cell r="FA974" t="str">
            <v/>
          </cell>
          <cell r="FB974" t="str">
            <v/>
          </cell>
          <cell r="FC974" t="str">
            <v/>
          </cell>
          <cell r="FD974" t="str">
            <v/>
          </cell>
          <cell r="FE974" t="str">
            <v/>
          </cell>
          <cell r="FF974" t="str">
            <v/>
          </cell>
          <cell r="FG974" t="str">
            <v/>
          </cell>
          <cell r="FH974" t="str">
            <v/>
          </cell>
          <cell r="FI974" t="str">
            <v/>
          </cell>
          <cell r="FJ974" t="str">
            <v/>
          </cell>
          <cell r="FK974" t="str">
            <v/>
          </cell>
          <cell r="FL974" t="str">
            <v/>
          </cell>
          <cell r="FM974" t="str">
            <v/>
          </cell>
          <cell r="FN974" t="str">
            <v/>
          </cell>
          <cell r="FO974" t="str">
            <v/>
          </cell>
          <cell r="FP974" t="str">
            <v/>
          </cell>
          <cell r="FQ974" t="str">
            <v/>
          </cell>
          <cell r="FR974" t="str">
            <v/>
          </cell>
          <cell r="FS974" t="str">
            <v/>
          </cell>
          <cell r="FT974" t="str">
            <v/>
          </cell>
          <cell r="FU974" t="str">
            <v/>
          </cell>
          <cell r="FV974" t="str">
            <v/>
          </cell>
          <cell r="FW974" t="str">
            <v/>
          </cell>
          <cell r="FX974" t="str">
            <v/>
          </cell>
          <cell r="FY974" t="str">
            <v/>
          </cell>
          <cell r="FZ974" t="str">
            <v/>
          </cell>
          <cell r="GA974" t="str">
            <v/>
          </cell>
          <cell r="GB974" t="str">
            <v/>
          </cell>
          <cell r="GC974" t="str">
            <v/>
          </cell>
          <cell r="GD974" t="str">
            <v/>
          </cell>
          <cell r="GE974" t="str">
            <v/>
          </cell>
          <cell r="GF974" t="str">
            <v/>
          </cell>
          <cell r="GG974" t="str">
            <v/>
          </cell>
          <cell r="GH974" t="str">
            <v/>
          </cell>
          <cell r="GI974" t="str">
            <v/>
          </cell>
          <cell r="GJ974" t="str">
            <v/>
          </cell>
          <cell r="GK974" t="str">
            <v/>
          </cell>
          <cell r="GL974" t="str">
            <v/>
          </cell>
          <cell r="GM974" t="str">
            <v/>
          </cell>
          <cell r="GN974" t="str">
            <v/>
          </cell>
          <cell r="GO974" t="str">
            <v/>
          </cell>
          <cell r="GP974" t="str">
            <v/>
          </cell>
          <cell r="GQ974" t="str">
            <v/>
          </cell>
          <cell r="GR974" t="str">
            <v/>
          </cell>
          <cell r="GS974" t="str">
            <v/>
          </cell>
          <cell r="GT974" t="str">
            <v/>
          </cell>
          <cell r="GU974" t="str">
            <v/>
          </cell>
          <cell r="GV974" t="str">
            <v/>
          </cell>
          <cell r="GW974" t="str">
            <v/>
          </cell>
          <cell r="GX974" t="str">
            <v/>
          </cell>
          <cell r="GY974" t="str">
            <v/>
          </cell>
          <cell r="GZ974" t="str">
            <v/>
          </cell>
          <cell r="HA974" t="str">
            <v/>
          </cell>
          <cell r="HB974" t="str">
            <v/>
          </cell>
          <cell r="HC974" t="str">
            <v/>
          </cell>
          <cell r="HD974" t="str">
            <v/>
          </cell>
          <cell r="HE974" t="str">
            <v/>
          </cell>
          <cell r="HF974" t="str">
            <v/>
          </cell>
          <cell r="HG974" t="str">
            <v/>
          </cell>
          <cell r="HH974" t="str">
            <v/>
          </cell>
          <cell r="HI974" t="str">
            <v/>
          </cell>
          <cell r="HJ974" t="str">
            <v/>
          </cell>
          <cell r="HK974" t="str">
            <v/>
          </cell>
          <cell r="HL974" t="str">
            <v/>
          </cell>
          <cell r="HM974" t="str">
            <v/>
          </cell>
          <cell r="HN974" t="str">
            <v/>
          </cell>
          <cell r="HO974" t="str">
            <v/>
          </cell>
          <cell r="HP974" t="str">
            <v/>
          </cell>
          <cell r="HQ974" t="str">
            <v/>
          </cell>
          <cell r="HR974" t="str">
            <v/>
          </cell>
          <cell r="HS974" t="str">
            <v/>
          </cell>
          <cell r="HT974" t="str">
            <v/>
          </cell>
          <cell r="HU974" t="str">
            <v/>
          </cell>
          <cell r="HV974" t="str">
            <v/>
          </cell>
          <cell r="HW974" t="str">
            <v/>
          </cell>
          <cell r="HX974" t="str">
            <v/>
          </cell>
          <cell r="HY974" t="str">
            <v/>
          </cell>
          <cell r="HZ974" t="str">
            <v/>
          </cell>
          <cell r="IA974" t="str">
            <v/>
          </cell>
          <cell r="IB974" t="str">
            <v/>
          </cell>
          <cell r="IC974" t="str">
            <v/>
          </cell>
          <cell r="ID974" t="str">
            <v/>
          </cell>
        </row>
        <row r="975">
          <cell r="A975" t="str">
            <v/>
          </cell>
          <cell r="B975" t="str">
            <v/>
          </cell>
          <cell r="C975" t="str">
            <v/>
          </cell>
          <cell r="D975" t="str">
            <v/>
          </cell>
          <cell r="E975" t="str">
            <v/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  <cell r="J975" t="str">
            <v/>
          </cell>
          <cell r="K975" t="str">
            <v/>
          </cell>
          <cell r="L975" t="str">
            <v/>
          </cell>
          <cell r="M975" t="str">
            <v/>
          </cell>
          <cell r="N975" t="str">
            <v/>
          </cell>
          <cell r="O975" t="str">
            <v/>
          </cell>
          <cell r="P975" t="str">
            <v/>
          </cell>
          <cell r="Q975" t="str">
            <v/>
          </cell>
          <cell r="R975" t="str">
            <v/>
          </cell>
          <cell r="S975" t="str">
            <v/>
          </cell>
          <cell r="T975" t="str">
            <v/>
          </cell>
          <cell r="U975" t="str">
            <v/>
          </cell>
          <cell r="V975" t="str">
            <v/>
          </cell>
          <cell r="W975" t="str">
            <v/>
          </cell>
          <cell r="X975" t="str">
            <v/>
          </cell>
          <cell r="Y975" t="str">
            <v/>
          </cell>
          <cell r="Z975" t="str">
            <v/>
          </cell>
          <cell r="AA975" t="str">
            <v/>
          </cell>
          <cell r="AB975" t="str">
            <v/>
          </cell>
          <cell r="AC975" t="str">
            <v/>
          </cell>
          <cell r="AD975" t="str">
            <v/>
          </cell>
          <cell r="AE975" t="str">
            <v/>
          </cell>
          <cell r="AF975" t="str">
            <v/>
          </cell>
          <cell r="AG975" t="str">
            <v/>
          </cell>
          <cell r="AH975" t="str">
            <v/>
          </cell>
          <cell r="AI975" t="str">
            <v/>
          </cell>
          <cell r="AJ975" t="str">
            <v/>
          </cell>
          <cell r="AK975" t="str">
            <v/>
          </cell>
          <cell r="AL975" t="str">
            <v/>
          </cell>
          <cell r="AM975" t="str">
            <v/>
          </cell>
          <cell r="AN975" t="str">
            <v/>
          </cell>
          <cell r="AO975" t="str">
            <v/>
          </cell>
          <cell r="AP975" t="str">
            <v/>
          </cell>
          <cell r="AQ975" t="str">
            <v/>
          </cell>
          <cell r="AR975" t="str">
            <v/>
          </cell>
          <cell r="AS975" t="str">
            <v/>
          </cell>
          <cell r="AT975" t="str">
            <v/>
          </cell>
          <cell r="AU975" t="str">
            <v/>
          </cell>
          <cell r="AV975" t="str">
            <v/>
          </cell>
          <cell r="AW975" t="str">
            <v/>
          </cell>
          <cell r="AX975" t="str">
            <v/>
          </cell>
          <cell r="AY975" t="str">
            <v/>
          </cell>
          <cell r="AZ975" t="str">
            <v/>
          </cell>
          <cell r="BA975" t="str">
            <v/>
          </cell>
          <cell r="BB975" t="str">
            <v/>
          </cell>
          <cell r="BC975" t="str">
            <v/>
          </cell>
          <cell r="BD975" t="str">
            <v/>
          </cell>
          <cell r="BE975" t="str">
            <v/>
          </cell>
          <cell r="BF975" t="str">
            <v/>
          </cell>
          <cell r="BG975" t="str">
            <v/>
          </cell>
          <cell r="BH975" t="str">
            <v/>
          </cell>
          <cell r="BI975" t="str">
            <v/>
          </cell>
          <cell r="BJ975" t="str">
            <v/>
          </cell>
          <cell r="BK975" t="str">
            <v/>
          </cell>
          <cell r="BL975" t="str">
            <v/>
          </cell>
          <cell r="BM975" t="str">
            <v/>
          </cell>
          <cell r="BN975" t="str">
            <v/>
          </cell>
          <cell r="BO975" t="str">
            <v/>
          </cell>
          <cell r="BP975" t="str">
            <v/>
          </cell>
          <cell r="BQ975" t="str">
            <v/>
          </cell>
          <cell r="BR975" t="str">
            <v/>
          </cell>
          <cell r="BS975" t="str">
            <v/>
          </cell>
          <cell r="BT975" t="str">
            <v/>
          </cell>
          <cell r="BU975" t="str">
            <v/>
          </cell>
          <cell r="BV975" t="str">
            <v/>
          </cell>
          <cell r="BW975" t="str">
            <v/>
          </cell>
          <cell r="BX975" t="str">
            <v/>
          </cell>
          <cell r="BY975" t="str">
            <v/>
          </cell>
          <cell r="BZ975" t="str">
            <v/>
          </cell>
          <cell r="CA975" t="str">
            <v/>
          </cell>
          <cell r="CB975" t="str">
            <v/>
          </cell>
          <cell r="CC975" t="str">
            <v/>
          </cell>
          <cell r="CD975" t="str">
            <v/>
          </cell>
          <cell r="CE975" t="str">
            <v/>
          </cell>
          <cell r="CF975" t="str">
            <v/>
          </cell>
          <cell r="CG975" t="str">
            <v/>
          </cell>
          <cell r="CH975" t="str">
            <v/>
          </cell>
          <cell r="CI975" t="str">
            <v/>
          </cell>
          <cell r="CJ975" t="str">
            <v/>
          </cell>
          <cell r="CK975" t="str">
            <v/>
          </cell>
          <cell r="CL975" t="str">
            <v/>
          </cell>
          <cell r="CM975" t="str">
            <v/>
          </cell>
          <cell r="CN975" t="str">
            <v/>
          </cell>
          <cell r="CO975" t="str">
            <v/>
          </cell>
          <cell r="CP975" t="str">
            <v/>
          </cell>
          <cell r="CQ975" t="str">
            <v/>
          </cell>
          <cell r="CR975" t="str">
            <v/>
          </cell>
          <cell r="CS975" t="str">
            <v/>
          </cell>
          <cell r="CT975" t="str">
            <v/>
          </cell>
          <cell r="CU975" t="str">
            <v/>
          </cell>
          <cell r="CV975" t="str">
            <v/>
          </cell>
          <cell r="CW975" t="str">
            <v/>
          </cell>
          <cell r="CX975" t="str">
            <v/>
          </cell>
          <cell r="CY975" t="str">
            <v/>
          </cell>
          <cell r="CZ975" t="str">
            <v/>
          </cell>
          <cell r="DA975" t="str">
            <v/>
          </cell>
          <cell r="DB975" t="str">
            <v/>
          </cell>
          <cell r="DC975" t="str">
            <v/>
          </cell>
          <cell r="DD975" t="str">
            <v/>
          </cell>
          <cell r="DE975" t="str">
            <v/>
          </cell>
          <cell r="DF975" t="str">
            <v/>
          </cell>
          <cell r="DG975" t="str">
            <v/>
          </cell>
          <cell r="DH975" t="str">
            <v/>
          </cell>
          <cell r="DI975" t="str">
            <v/>
          </cell>
          <cell r="DJ975" t="str">
            <v/>
          </cell>
          <cell r="DK975" t="str">
            <v/>
          </cell>
          <cell r="DL975" t="str">
            <v/>
          </cell>
          <cell r="DM975" t="str">
            <v/>
          </cell>
          <cell r="DN975" t="str">
            <v/>
          </cell>
          <cell r="DO975" t="str">
            <v/>
          </cell>
          <cell r="DP975" t="str">
            <v/>
          </cell>
          <cell r="DQ975" t="str">
            <v/>
          </cell>
          <cell r="DR975" t="str">
            <v/>
          </cell>
          <cell r="DS975" t="str">
            <v/>
          </cell>
          <cell r="DT975" t="str">
            <v/>
          </cell>
          <cell r="DU975" t="str">
            <v/>
          </cell>
          <cell r="DV975" t="str">
            <v/>
          </cell>
          <cell r="DW975" t="str">
            <v/>
          </cell>
          <cell r="DX975" t="str">
            <v/>
          </cell>
          <cell r="DY975" t="str">
            <v/>
          </cell>
          <cell r="DZ975" t="str">
            <v/>
          </cell>
          <cell r="EA975" t="str">
            <v/>
          </cell>
          <cell r="EB975" t="str">
            <v/>
          </cell>
          <cell r="EC975" t="str">
            <v/>
          </cell>
          <cell r="ED975" t="str">
            <v/>
          </cell>
          <cell r="EE975" t="str">
            <v/>
          </cell>
          <cell r="EF975" t="str">
            <v/>
          </cell>
          <cell r="EG975" t="str">
            <v/>
          </cell>
          <cell r="EH975" t="str">
            <v/>
          </cell>
          <cell r="EI975" t="str">
            <v/>
          </cell>
          <cell r="EJ975" t="str">
            <v/>
          </cell>
          <cell r="EK975" t="str">
            <v/>
          </cell>
          <cell r="EL975" t="str">
            <v/>
          </cell>
          <cell r="EM975" t="str">
            <v/>
          </cell>
          <cell r="EN975" t="str">
            <v/>
          </cell>
          <cell r="EO975" t="str">
            <v/>
          </cell>
          <cell r="EP975" t="str">
            <v/>
          </cell>
          <cell r="EQ975" t="str">
            <v/>
          </cell>
          <cell r="ER975" t="str">
            <v/>
          </cell>
          <cell r="ES975" t="str">
            <v/>
          </cell>
          <cell r="ET975" t="str">
            <v/>
          </cell>
          <cell r="EU975" t="str">
            <v/>
          </cell>
          <cell r="EV975" t="str">
            <v/>
          </cell>
          <cell r="EW975" t="str">
            <v/>
          </cell>
          <cell r="EX975" t="str">
            <v/>
          </cell>
          <cell r="EY975" t="str">
            <v/>
          </cell>
          <cell r="EZ975" t="str">
            <v/>
          </cell>
          <cell r="FA975" t="str">
            <v/>
          </cell>
          <cell r="FB975" t="str">
            <v/>
          </cell>
          <cell r="FC975" t="str">
            <v/>
          </cell>
          <cell r="FD975" t="str">
            <v/>
          </cell>
          <cell r="FE975" t="str">
            <v/>
          </cell>
          <cell r="FF975" t="str">
            <v/>
          </cell>
          <cell r="FG975" t="str">
            <v/>
          </cell>
          <cell r="FH975" t="str">
            <v/>
          </cell>
          <cell r="FI975" t="str">
            <v/>
          </cell>
          <cell r="FJ975" t="str">
            <v/>
          </cell>
          <cell r="FK975" t="str">
            <v/>
          </cell>
          <cell r="FL975" t="str">
            <v/>
          </cell>
          <cell r="FM975" t="str">
            <v/>
          </cell>
          <cell r="FN975" t="str">
            <v/>
          </cell>
          <cell r="FO975" t="str">
            <v/>
          </cell>
          <cell r="FP975" t="str">
            <v/>
          </cell>
          <cell r="FQ975" t="str">
            <v/>
          </cell>
          <cell r="FR975" t="str">
            <v/>
          </cell>
          <cell r="FS975" t="str">
            <v/>
          </cell>
          <cell r="FT975" t="str">
            <v/>
          </cell>
          <cell r="FU975" t="str">
            <v/>
          </cell>
          <cell r="FV975" t="str">
            <v/>
          </cell>
          <cell r="FW975" t="str">
            <v/>
          </cell>
          <cell r="FX975" t="str">
            <v/>
          </cell>
          <cell r="FY975" t="str">
            <v/>
          </cell>
          <cell r="FZ975" t="str">
            <v/>
          </cell>
          <cell r="GA975" t="str">
            <v/>
          </cell>
          <cell r="GB975" t="str">
            <v/>
          </cell>
          <cell r="GC975" t="str">
            <v/>
          </cell>
          <cell r="GD975" t="str">
            <v/>
          </cell>
          <cell r="GE975" t="str">
            <v/>
          </cell>
          <cell r="GF975" t="str">
            <v/>
          </cell>
          <cell r="GG975" t="str">
            <v/>
          </cell>
          <cell r="GH975" t="str">
            <v/>
          </cell>
          <cell r="GI975" t="str">
            <v/>
          </cell>
          <cell r="GJ975" t="str">
            <v/>
          </cell>
          <cell r="GK975" t="str">
            <v/>
          </cell>
          <cell r="GL975" t="str">
            <v/>
          </cell>
          <cell r="GM975" t="str">
            <v/>
          </cell>
          <cell r="GN975" t="str">
            <v/>
          </cell>
          <cell r="GO975" t="str">
            <v/>
          </cell>
          <cell r="GP975" t="str">
            <v/>
          </cell>
          <cell r="GQ975" t="str">
            <v/>
          </cell>
          <cell r="GR975" t="str">
            <v/>
          </cell>
          <cell r="GS975" t="str">
            <v/>
          </cell>
          <cell r="GT975" t="str">
            <v/>
          </cell>
          <cell r="GU975" t="str">
            <v/>
          </cell>
          <cell r="GV975" t="str">
            <v/>
          </cell>
          <cell r="GW975" t="str">
            <v/>
          </cell>
          <cell r="GX975" t="str">
            <v/>
          </cell>
          <cell r="GY975" t="str">
            <v/>
          </cell>
          <cell r="GZ975" t="str">
            <v/>
          </cell>
          <cell r="HA975" t="str">
            <v/>
          </cell>
          <cell r="HB975" t="str">
            <v/>
          </cell>
          <cell r="HC975" t="str">
            <v/>
          </cell>
          <cell r="HD975" t="str">
            <v/>
          </cell>
          <cell r="HE975" t="str">
            <v/>
          </cell>
          <cell r="HF975" t="str">
            <v/>
          </cell>
          <cell r="HG975" t="str">
            <v/>
          </cell>
          <cell r="HH975" t="str">
            <v/>
          </cell>
          <cell r="HI975" t="str">
            <v/>
          </cell>
          <cell r="HJ975" t="str">
            <v/>
          </cell>
          <cell r="HK975" t="str">
            <v/>
          </cell>
          <cell r="HL975" t="str">
            <v/>
          </cell>
          <cell r="HM975" t="str">
            <v/>
          </cell>
          <cell r="HN975" t="str">
            <v/>
          </cell>
          <cell r="HO975" t="str">
            <v/>
          </cell>
          <cell r="HP975" t="str">
            <v/>
          </cell>
          <cell r="HQ975" t="str">
            <v/>
          </cell>
          <cell r="HR975" t="str">
            <v/>
          </cell>
          <cell r="HS975" t="str">
            <v/>
          </cell>
          <cell r="HT975" t="str">
            <v/>
          </cell>
          <cell r="HU975" t="str">
            <v/>
          </cell>
          <cell r="HV975" t="str">
            <v/>
          </cell>
          <cell r="HW975" t="str">
            <v/>
          </cell>
          <cell r="HX975" t="str">
            <v/>
          </cell>
          <cell r="HY975" t="str">
            <v/>
          </cell>
          <cell r="HZ975" t="str">
            <v/>
          </cell>
          <cell r="IA975" t="str">
            <v/>
          </cell>
          <cell r="IB975" t="str">
            <v/>
          </cell>
          <cell r="IC975" t="str">
            <v/>
          </cell>
          <cell r="ID975" t="str">
            <v/>
          </cell>
        </row>
        <row r="976">
          <cell r="A976" t="str">
            <v/>
          </cell>
          <cell r="B976" t="str">
            <v/>
          </cell>
          <cell r="C976" t="str">
            <v/>
          </cell>
          <cell r="D976" t="str">
            <v/>
          </cell>
          <cell r="E976" t="str">
            <v/>
          </cell>
          <cell r="F976" t="str">
            <v/>
          </cell>
          <cell r="G976" t="str">
            <v/>
          </cell>
          <cell r="H976" t="str">
            <v/>
          </cell>
          <cell r="I976" t="str">
            <v/>
          </cell>
          <cell r="J976" t="str">
            <v/>
          </cell>
          <cell r="K976" t="str">
            <v/>
          </cell>
          <cell r="L976" t="str">
            <v/>
          </cell>
          <cell r="M976" t="str">
            <v/>
          </cell>
          <cell r="N976" t="str">
            <v/>
          </cell>
          <cell r="O976" t="str">
            <v/>
          </cell>
          <cell r="P976" t="str">
            <v/>
          </cell>
          <cell r="Q976" t="str">
            <v/>
          </cell>
          <cell r="R976" t="str">
            <v/>
          </cell>
          <cell r="S976" t="str">
            <v/>
          </cell>
          <cell r="T976" t="str">
            <v/>
          </cell>
          <cell r="U976" t="str">
            <v/>
          </cell>
          <cell r="V976" t="str">
            <v/>
          </cell>
          <cell r="W976" t="str">
            <v/>
          </cell>
          <cell r="X976" t="str">
            <v/>
          </cell>
          <cell r="Y976" t="str">
            <v/>
          </cell>
          <cell r="Z976" t="str">
            <v/>
          </cell>
          <cell r="AA976" t="str">
            <v/>
          </cell>
          <cell r="AB976" t="str">
            <v/>
          </cell>
          <cell r="AC976" t="str">
            <v/>
          </cell>
          <cell r="AD976" t="str">
            <v/>
          </cell>
          <cell r="AE976" t="str">
            <v/>
          </cell>
          <cell r="AF976" t="str">
            <v/>
          </cell>
          <cell r="AG976" t="str">
            <v/>
          </cell>
          <cell r="AH976" t="str">
            <v/>
          </cell>
          <cell r="AI976" t="str">
            <v/>
          </cell>
          <cell r="AJ976" t="str">
            <v/>
          </cell>
          <cell r="AK976" t="str">
            <v/>
          </cell>
          <cell r="AL976" t="str">
            <v/>
          </cell>
          <cell r="AM976" t="str">
            <v/>
          </cell>
          <cell r="AN976" t="str">
            <v/>
          </cell>
          <cell r="AO976" t="str">
            <v/>
          </cell>
          <cell r="AP976" t="str">
            <v/>
          </cell>
          <cell r="AQ976" t="str">
            <v/>
          </cell>
          <cell r="AR976" t="str">
            <v/>
          </cell>
          <cell r="AS976" t="str">
            <v/>
          </cell>
          <cell r="AT976" t="str">
            <v/>
          </cell>
          <cell r="AU976" t="str">
            <v/>
          </cell>
          <cell r="AV976" t="str">
            <v/>
          </cell>
          <cell r="AW976" t="str">
            <v/>
          </cell>
          <cell r="AX976" t="str">
            <v/>
          </cell>
          <cell r="AY976" t="str">
            <v/>
          </cell>
          <cell r="AZ976" t="str">
            <v/>
          </cell>
          <cell r="BA976" t="str">
            <v/>
          </cell>
          <cell r="BB976" t="str">
            <v/>
          </cell>
          <cell r="BC976" t="str">
            <v/>
          </cell>
          <cell r="BD976" t="str">
            <v/>
          </cell>
          <cell r="BE976" t="str">
            <v/>
          </cell>
          <cell r="BF976" t="str">
            <v/>
          </cell>
          <cell r="BG976" t="str">
            <v/>
          </cell>
          <cell r="BH976" t="str">
            <v/>
          </cell>
          <cell r="BI976" t="str">
            <v/>
          </cell>
          <cell r="BJ976" t="str">
            <v/>
          </cell>
          <cell r="BK976" t="str">
            <v/>
          </cell>
          <cell r="BL976" t="str">
            <v/>
          </cell>
          <cell r="BM976" t="str">
            <v/>
          </cell>
          <cell r="BN976" t="str">
            <v/>
          </cell>
          <cell r="BO976" t="str">
            <v/>
          </cell>
          <cell r="BP976" t="str">
            <v/>
          </cell>
          <cell r="BQ976" t="str">
            <v/>
          </cell>
          <cell r="BR976" t="str">
            <v/>
          </cell>
          <cell r="BS976" t="str">
            <v/>
          </cell>
          <cell r="BT976" t="str">
            <v/>
          </cell>
          <cell r="BU976" t="str">
            <v/>
          </cell>
          <cell r="BV976" t="str">
            <v/>
          </cell>
          <cell r="BW976" t="str">
            <v/>
          </cell>
          <cell r="BX976" t="str">
            <v/>
          </cell>
          <cell r="BY976" t="str">
            <v/>
          </cell>
          <cell r="BZ976" t="str">
            <v/>
          </cell>
          <cell r="CA976" t="str">
            <v/>
          </cell>
          <cell r="CB976" t="str">
            <v/>
          </cell>
          <cell r="CC976" t="str">
            <v/>
          </cell>
          <cell r="CD976" t="str">
            <v/>
          </cell>
          <cell r="CE976" t="str">
            <v/>
          </cell>
          <cell r="CF976" t="str">
            <v/>
          </cell>
          <cell r="CG976" t="str">
            <v/>
          </cell>
          <cell r="CH976" t="str">
            <v/>
          </cell>
          <cell r="CI976" t="str">
            <v/>
          </cell>
          <cell r="CJ976" t="str">
            <v/>
          </cell>
          <cell r="CK976" t="str">
            <v/>
          </cell>
          <cell r="CL976" t="str">
            <v/>
          </cell>
          <cell r="CM976" t="str">
            <v/>
          </cell>
          <cell r="CN976" t="str">
            <v/>
          </cell>
          <cell r="CO976" t="str">
            <v/>
          </cell>
          <cell r="CP976" t="str">
            <v/>
          </cell>
          <cell r="CQ976" t="str">
            <v/>
          </cell>
          <cell r="CR976" t="str">
            <v/>
          </cell>
          <cell r="CS976" t="str">
            <v/>
          </cell>
          <cell r="CT976" t="str">
            <v/>
          </cell>
          <cell r="CU976" t="str">
            <v/>
          </cell>
          <cell r="CV976" t="str">
            <v/>
          </cell>
          <cell r="CW976" t="str">
            <v/>
          </cell>
          <cell r="CX976" t="str">
            <v/>
          </cell>
          <cell r="CY976" t="str">
            <v/>
          </cell>
          <cell r="CZ976" t="str">
            <v/>
          </cell>
          <cell r="DA976" t="str">
            <v/>
          </cell>
          <cell r="DB976" t="str">
            <v/>
          </cell>
          <cell r="DC976" t="str">
            <v/>
          </cell>
          <cell r="DD976" t="str">
            <v/>
          </cell>
          <cell r="DE976" t="str">
            <v/>
          </cell>
          <cell r="DF976" t="str">
            <v/>
          </cell>
          <cell r="DG976" t="str">
            <v/>
          </cell>
          <cell r="DH976" t="str">
            <v/>
          </cell>
          <cell r="DI976" t="str">
            <v/>
          </cell>
          <cell r="DJ976" t="str">
            <v/>
          </cell>
          <cell r="DK976" t="str">
            <v/>
          </cell>
          <cell r="DL976" t="str">
            <v/>
          </cell>
          <cell r="DM976" t="str">
            <v/>
          </cell>
          <cell r="DN976" t="str">
            <v/>
          </cell>
          <cell r="DO976" t="str">
            <v/>
          </cell>
          <cell r="DP976" t="str">
            <v/>
          </cell>
          <cell r="DQ976" t="str">
            <v/>
          </cell>
          <cell r="DR976" t="str">
            <v/>
          </cell>
          <cell r="DS976" t="str">
            <v/>
          </cell>
          <cell r="DT976" t="str">
            <v/>
          </cell>
          <cell r="DU976" t="str">
            <v/>
          </cell>
          <cell r="DV976" t="str">
            <v/>
          </cell>
          <cell r="DW976" t="str">
            <v/>
          </cell>
          <cell r="DX976" t="str">
            <v/>
          </cell>
          <cell r="DY976" t="str">
            <v/>
          </cell>
          <cell r="DZ976" t="str">
            <v/>
          </cell>
          <cell r="EA976" t="str">
            <v/>
          </cell>
          <cell r="EB976" t="str">
            <v/>
          </cell>
          <cell r="EC976" t="str">
            <v/>
          </cell>
          <cell r="ED976" t="str">
            <v/>
          </cell>
          <cell r="EE976" t="str">
            <v/>
          </cell>
          <cell r="EF976" t="str">
            <v/>
          </cell>
          <cell r="EG976" t="str">
            <v/>
          </cell>
          <cell r="EH976" t="str">
            <v/>
          </cell>
          <cell r="EI976" t="str">
            <v/>
          </cell>
          <cell r="EJ976" t="str">
            <v/>
          </cell>
          <cell r="EK976" t="str">
            <v/>
          </cell>
          <cell r="EL976" t="str">
            <v/>
          </cell>
          <cell r="EM976" t="str">
            <v/>
          </cell>
          <cell r="EN976" t="str">
            <v/>
          </cell>
          <cell r="EO976" t="str">
            <v/>
          </cell>
          <cell r="EP976" t="str">
            <v/>
          </cell>
          <cell r="EQ976" t="str">
            <v/>
          </cell>
          <cell r="ER976" t="str">
            <v/>
          </cell>
          <cell r="ES976" t="str">
            <v/>
          </cell>
          <cell r="ET976" t="str">
            <v/>
          </cell>
          <cell r="EU976" t="str">
            <v/>
          </cell>
          <cell r="EV976" t="str">
            <v/>
          </cell>
          <cell r="EW976" t="str">
            <v/>
          </cell>
          <cell r="EX976" t="str">
            <v/>
          </cell>
          <cell r="EY976" t="str">
            <v/>
          </cell>
          <cell r="EZ976" t="str">
            <v/>
          </cell>
          <cell r="FA976" t="str">
            <v/>
          </cell>
          <cell r="FB976" t="str">
            <v/>
          </cell>
          <cell r="FC976" t="str">
            <v/>
          </cell>
          <cell r="FD976" t="str">
            <v/>
          </cell>
          <cell r="FE976" t="str">
            <v/>
          </cell>
          <cell r="FF976" t="str">
            <v/>
          </cell>
          <cell r="FG976" t="str">
            <v/>
          </cell>
          <cell r="FH976" t="str">
            <v/>
          </cell>
          <cell r="FI976" t="str">
            <v/>
          </cell>
          <cell r="FJ976" t="str">
            <v/>
          </cell>
          <cell r="FK976" t="str">
            <v/>
          </cell>
          <cell r="FL976" t="str">
            <v/>
          </cell>
          <cell r="FM976" t="str">
            <v/>
          </cell>
          <cell r="FN976" t="str">
            <v/>
          </cell>
          <cell r="FO976" t="str">
            <v/>
          </cell>
          <cell r="FP976" t="str">
            <v/>
          </cell>
          <cell r="FQ976" t="str">
            <v/>
          </cell>
          <cell r="FR976" t="str">
            <v/>
          </cell>
          <cell r="FS976" t="str">
            <v/>
          </cell>
          <cell r="FT976" t="str">
            <v/>
          </cell>
          <cell r="FU976" t="str">
            <v/>
          </cell>
          <cell r="FV976" t="str">
            <v/>
          </cell>
          <cell r="FW976" t="str">
            <v/>
          </cell>
          <cell r="FX976" t="str">
            <v/>
          </cell>
          <cell r="FY976" t="str">
            <v/>
          </cell>
          <cell r="FZ976" t="str">
            <v/>
          </cell>
          <cell r="GA976" t="str">
            <v/>
          </cell>
          <cell r="GB976" t="str">
            <v/>
          </cell>
          <cell r="GC976" t="str">
            <v/>
          </cell>
          <cell r="GD976" t="str">
            <v/>
          </cell>
          <cell r="GE976" t="str">
            <v/>
          </cell>
          <cell r="GF976" t="str">
            <v/>
          </cell>
          <cell r="GG976" t="str">
            <v/>
          </cell>
          <cell r="GH976" t="str">
            <v/>
          </cell>
          <cell r="GI976" t="str">
            <v/>
          </cell>
          <cell r="GJ976" t="str">
            <v/>
          </cell>
          <cell r="GK976" t="str">
            <v/>
          </cell>
          <cell r="GL976" t="str">
            <v/>
          </cell>
          <cell r="GM976" t="str">
            <v/>
          </cell>
          <cell r="GN976" t="str">
            <v/>
          </cell>
          <cell r="GO976" t="str">
            <v/>
          </cell>
          <cell r="GP976" t="str">
            <v/>
          </cell>
          <cell r="GQ976" t="str">
            <v/>
          </cell>
          <cell r="GR976" t="str">
            <v/>
          </cell>
          <cell r="GS976" t="str">
            <v/>
          </cell>
          <cell r="GT976" t="str">
            <v/>
          </cell>
          <cell r="GU976" t="str">
            <v/>
          </cell>
          <cell r="GV976" t="str">
            <v/>
          </cell>
          <cell r="GW976" t="str">
            <v/>
          </cell>
          <cell r="GX976" t="str">
            <v/>
          </cell>
          <cell r="GY976" t="str">
            <v/>
          </cell>
          <cell r="GZ976" t="str">
            <v/>
          </cell>
          <cell r="HA976" t="str">
            <v/>
          </cell>
          <cell r="HB976" t="str">
            <v/>
          </cell>
          <cell r="HC976" t="str">
            <v/>
          </cell>
          <cell r="HD976" t="str">
            <v/>
          </cell>
          <cell r="HE976" t="str">
            <v/>
          </cell>
          <cell r="HF976" t="str">
            <v/>
          </cell>
          <cell r="HG976" t="str">
            <v/>
          </cell>
          <cell r="HH976" t="str">
            <v/>
          </cell>
          <cell r="HI976" t="str">
            <v/>
          </cell>
          <cell r="HJ976" t="str">
            <v/>
          </cell>
          <cell r="HK976" t="str">
            <v/>
          </cell>
          <cell r="HL976" t="str">
            <v/>
          </cell>
          <cell r="HM976" t="str">
            <v/>
          </cell>
          <cell r="HN976" t="str">
            <v/>
          </cell>
          <cell r="HO976" t="str">
            <v/>
          </cell>
          <cell r="HP976" t="str">
            <v/>
          </cell>
          <cell r="HQ976" t="str">
            <v/>
          </cell>
          <cell r="HR976" t="str">
            <v/>
          </cell>
          <cell r="HS976" t="str">
            <v/>
          </cell>
          <cell r="HT976" t="str">
            <v/>
          </cell>
          <cell r="HU976" t="str">
            <v/>
          </cell>
          <cell r="HV976" t="str">
            <v/>
          </cell>
          <cell r="HW976" t="str">
            <v/>
          </cell>
          <cell r="HX976" t="str">
            <v/>
          </cell>
          <cell r="HY976" t="str">
            <v/>
          </cell>
          <cell r="HZ976" t="str">
            <v/>
          </cell>
          <cell r="IA976" t="str">
            <v/>
          </cell>
          <cell r="IB976" t="str">
            <v/>
          </cell>
          <cell r="IC976" t="str">
            <v/>
          </cell>
          <cell r="ID976" t="str">
            <v/>
          </cell>
        </row>
        <row r="977">
          <cell r="A977" t="str">
            <v/>
          </cell>
          <cell r="B977" t="str">
            <v/>
          </cell>
          <cell r="C977" t="str">
            <v/>
          </cell>
          <cell r="D977" t="str">
            <v/>
          </cell>
          <cell r="E977" t="str">
            <v/>
          </cell>
          <cell r="F977" t="str">
            <v/>
          </cell>
          <cell r="G977" t="str">
            <v/>
          </cell>
          <cell r="H977" t="str">
            <v/>
          </cell>
          <cell r="I977" t="str">
            <v/>
          </cell>
          <cell r="J977" t="str">
            <v/>
          </cell>
          <cell r="K977" t="str">
            <v/>
          </cell>
          <cell r="L977" t="str">
            <v/>
          </cell>
          <cell r="M977" t="str">
            <v/>
          </cell>
          <cell r="N977" t="str">
            <v/>
          </cell>
          <cell r="O977" t="str">
            <v/>
          </cell>
          <cell r="P977" t="str">
            <v/>
          </cell>
          <cell r="Q977" t="str">
            <v/>
          </cell>
          <cell r="R977" t="str">
            <v/>
          </cell>
          <cell r="S977" t="str">
            <v/>
          </cell>
          <cell r="T977" t="str">
            <v/>
          </cell>
          <cell r="U977" t="str">
            <v/>
          </cell>
          <cell r="V977" t="str">
            <v/>
          </cell>
          <cell r="W977" t="str">
            <v/>
          </cell>
          <cell r="X977" t="str">
            <v/>
          </cell>
          <cell r="Y977" t="str">
            <v/>
          </cell>
          <cell r="Z977" t="str">
            <v/>
          </cell>
          <cell r="AA977" t="str">
            <v/>
          </cell>
          <cell r="AB977" t="str">
            <v/>
          </cell>
          <cell r="AC977" t="str">
            <v/>
          </cell>
          <cell r="AD977" t="str">
            <v/>
          </cell>
          <cell r="AE977" t="str">
            <v/>
          </cell>
          <cell r="AF977" t="str">
            <v/>
          </cell>
          <cell r="AG977" t="str">
            <v/>
          </cell>
          <cell r="AH977" t="str">
            <v/>
          </cell>
          <cell r="AI977" t="str">
            <v/>
          </cell>
          <cell r="AJ977" t="str">
            <v/>
          </cell>
          <cell r="AK977" t="str">
            <v/>
          </cell>
          <cell r="AL977" t="str">
            <v/>
          </cell>
          <cell r="AM977" t="str">
            <v/>
          </cell>
          <cell r="AN977" t="str">
            <v/>
          </cell>
          <cell r="AO977" t="str">
            <v/>
          </cell>
          <cell r="AP977" t="str">
            <v/>
          </cell>
          <cell r="AQ977" t="str">
            <v/>
          </cell>
          <cell r="AR977" t="str">
            <v/>
          </cell>
          <cell r="AS977" t="str">
            <v/>
          </cell>
          <cell r="AT977" t="str">
            <v/>
          </cell>
          <cell r="AU977" t="str">
            <v/>
          </cell>
          <cell r="AV977" t="str">
            <v/>
          </cell>
          <cell r="AW977" t="str">
            <v/>
          </cell>
          <cell r="AX977" t="str">
            <v/>
          </cell>
          <cell r="AY977" t="str">
            <v/>
          </cell>
          <cell r="AZ977" t="str">
            <v/>
          </cell>
          <cell r="BA977" t="str">
            <v/>
          </cell>
          <cell r="BB977" t="str">
            <v/>
          </cell>
          <cell r="BC977" t="str">
            <v/>
          </cell>
          <cell r="BD977" t="str">
            <v/>
          </cell>
          <cell r="BE977" t="str">
            <v/>
          </cell>
          <cell r="BF977" t="str">
            <v/>
          </cell>
          <cell r="BG977" t="str">
            <v/>
          </cell>
          <cell r="BH977" t="str">
            <v/>
          </cell>
          <cell r="BI977" t="str">
            <v/>
          </cell>
          <cell r="BJ977" t="str">
            <v/>
          </cell>
          <cell r="BK977" t="str">
            <v/>
          </cell>
          <cell r="BL977" t="str">
            <v/>
          </cell>
          <cell r="BM977" t="str">
            <v/>
          </cell>
          <cell r="BN977" t="str">
            <v/>
          </cell>
          <cell r="BO977" t="str">
            <v/>
          </cell>
          <cell r="BP977" t="str">
            <v/>
          </cell>
          <cell r="BQ977" t="str">
            <v/>
          </cell>
          <cell r="BR977" t="str">
            <v/>
          </cell>
          <cell r="BS977" t="str">
            <v/>
          </cell>
          <cell r="BT977" t="str">
            <v/>
          </cell>
          <cell r="BU977" t="str">
            <v/>
          </cell>
          <cell r="BV977" t="str">
            <v/>
          </cell>
          <cell r="BW977" t="str">
            <v/>
          </cell>
          <cell r="BX977" t="str">
            <v/>
          </cell>
          <cell r="BY977" t="str">
            <v/>
          </cell>
          <cell r="BZ977" t="str">
            <v/>
          </cell>
          <cell r="CA977" t="str">
            <v/>
          </cell>
          <cell r="CB977" t="str">
            <v/>
          </cell>
          <cell r="CC977" t="str">
            <v/>
          </cell>
          <cell r="CD977" t="str">
            <v/>
          </cell>
          <cell r="CE977" t="str">
            <v/>
          </cell>
          <cell r="CF977" t="str">
            <v/>
          </cell>
          <cell r="CG977" t="str">
            <v/>
          </cell>
          <cell r="CH977" t="str">
            <v/>
          </cell>
          <cell r="CI977" t="str">
            <v/>
          </cell>
          <cell r="CJ977" t="str">
            <v/>
          </cell>
          <cell r="CK977" t="str">
            <v/>
          </cell>
          <cell r="CL977" t="str">
            <v/>
          </cell>
          <cell r="CM977" t="str">
            <v/>
          </cell>
          <cell r="CN977" t="str">
            <v/>
          </cell>
          <cell r="CO977" t="str">
            <v/>
          </cell>
          <cell r="CP977" t="str">
            <v/>
          </cell>
          <cell r="CQ977" t="str">
            <v/>
          </cell>
          <cell r="CR977" t="str">
            <v/>
          </cell>
          <cell r="CS977" t="str">
            <v/>
          </cell>
          <cell r="CT977" t="str">
            <v/>
          </cell>
          <cell r="CU977" t="str">
            <v/>
          </cell>
          <cell r="CV977" t="str">
            <v/>
          </cell>
          <cell r="CW977" t="str">
            <v/>
          </cell>
          <cell r="CX977" t="str">
            <v/>
          </cell>
          <cell r="CY977" t="str">
            <v/>
          </cell>
          <cell r="CZ977" t="str">
            <v/>
          </cell>
          <cell r="DA977" t="str">
            <v/>
          </cell>
          <cell r="DB977" t="str">
            <v/>
          </cell>
          <cell r="DC977" t="str">
            <v/>
          </cell>
          <cell r="DD977" t="str">
            <v/>
          </cell>
          <cell r="DE977" t="str">
            <v/>
          </cell>
          <cell r="DF977" t="str">
            <v/>
          </cell>
          <cell r="DG977" t="str">
            <v/>
          </cell>
          <cell r="DH977" t="str">
            <v/>
          </cell>
          <cell r="DI977" t="str">
            <v/>
          </cell>
          <cell r="DJ977" t="str">
            <v/>
          </cell>
          <cell r="DK977" t="str">
            <v/>
          </cell>
          <cell r="DL977" t="str">
            <v/>
          </cell>
          <cell r="DM977" t="str">
            <v/>
          </cell>
          <cell r="DN977" t="str">
            <v/>
          </cell>
          <cell r="DO977" t="str">
            <v/>
          </cell>
          <cell r="DP977" t="str">
            <v/>
          </cell>
          <cell r="DQ977" t="str">
            <v/>
          </cell>
          <cell r="DR977" t="str">
            <v/>
          </cell>
          <cell r="DS977" t="str">
            <v/>
          </cell>
          <cell r="DT977" t="str">
            <v/>
          </cell>
          <cell r="DU977" t="str">
            <v/>
          </cell>
          <cell r="DV977" t="str">
            <v/>
          </cell>
          <cell r="DW977" t="str">
            <v/>
          </cell>
          <cell r="DX977" t="str">
            <v/>
          </cell>
          <cell r="DY977" t="str">
            <v/>
          </cell>
          <cell r="DZ977" t="str">
            <v/>
          </cell>
          <cell r="EA977" t="str">
            <v/>
          </cell>
          <cell r="EB977" t="str">
            <v/>
          </cell>
          <cell r="EC977" t="str">
            <v/>
          </cell>
          <cell r="ED977" t="str">
            <v/>
          </cell>
          <cell r="EE977" t="str">
            <v/>
          </cell>
          <cell r="EF977" t="str">
            <v/>
          </cell>
          <cell r="EG977" t="str">
            <v/>
          </cell>
          <cell r="EH977" t="str">
            <v/>
          </cell>
          <cell r="EI977" t="str">
            <v/>
          </cell>
          <cell r="EJ977" t="str">
            <v/>
          </cell>
          <cell r="EK977" t="str">
            <v/>
          </cell>
          <cell r="EL977" t="str">
            <v/>
          </cell>
          <cell r="EM977" t="str">
            <v/>
          </cell>
          <cell r="EN977" t="str">
            <v/>
          </cell>
          <cell r="EO977" t="str">
            <v/>
          </cell>
          <cell r="EP977" t="str">
            <v/>
          </cell>
          <cell r="EQ977" t="str">
            <v/>
          </cell>
          <cell r="ER977" t="str">
            <v/>
          </cell>
          <cell r="ES977" t="str">
            <v/>
          </cell>
          <cell r="ET977" t="str">
            <v/>
          </cell>
          <cell r="EU977" t="str">
            <v/>
          </cell>
          <cell r="EV977" t="str">
            <v/>
          </cell>
          <cell r="EW977" t="str">
            <v/>
          </cell>
          <cell r="EX977" t="str">
            <v/>
          </cell>
          <cell r="EY977" t="str">
            <v/>
          </cell>
          <cell r="EZ977" t="str">
            <v/>
          </cell>
          <cell r="FA977" t="str">
            <v/>
          </cell>
          <cell r="FB977" t="str">
            <v/>
          </cell>
          <cell r="FC977" t="str">
            <v/>
          </cell>
          <cell r="FD977" t="str">
            <v/>
          </cell>
          <cell r="FE977" t="str">
            <v/>
          </cell>
          <cell r="FF977" t="str">
            <v/>
          </cell>
          <cell r="FG977" t="str">
            <v/>
          </cell>
          <cell r="FH977" t="str">
            <v/>
          </cell>
          <cell r="FI977" t="str">
            <v/>
          </cell>
          <cell r="FJ977" t="str">
            <v/>
          </cell>
          <cell r="FK977" t="str">
            <v/>
          </cell>
          <cell r="FL977" t="str">
            <v/>
          </cell>
          <cell r="FM977" t="str">
            <v/>
          </cell>
          <cell r="FN977" t="str">
            <v/>
          </cell>
          <cell r="FO977" t="str">
            <v/>
          </cell>
          <cell r="FP977" t="str">
            <v/>
          </cell>
          <cell r="FQ977" t="str">
            <v/>
          </cell>
          <cell r="FR977" t="str">
            <v/>
          </cell>
          <cell r="FS977" t="str">
            <v/>
          </cell>
          <cell r="FT977" t="str">
            <v/>
          </cell>
          <cell r="FU977" t="str">
            <v/>
          </cell>
          <cell r="FV977" t="str">
            <v/>
          </cell>
          <cell r="FW977" t="str">
            <v/>
          </cell>
          <cell r="FX977" t="str">
            <v/>
          </cell>
          <cell r="FY977" t="str">
            <v/>
          </cell>
          <cell r="FZ977" t="str">
            <v/>
          </cell>
          <cell r="GA977" t="str">
            <v/>
          </cell>
          <cell r="GB977" t="str">
            <v/>
          </cell>
          <cell r="GC977" t="str">
            <v/>
          </cell>
          <cell r="GD977" t="str">
            <v/>
          </cell>
          <cell r="GE977" t="str">
            <v/>
          </cell>
          <cell r="GF977" t="str">
            <v/>
          </cell>
          <cell r="GG977" t="str">
            <v/>
          </cell>
          <cell r="GH977" t="str">
            <v/>
          </cell>
          <cell r="GI977" t="str">
            <v/>
          </cell>
          <cell r="GJ977" t="str">
            <v/>
          </cell>
          <cell r="GK977" t="str">
            <v/>
          </cell>
          <cell r="GL977" t="str">
            <v/>
          </cell>
          <cell r="GM977" t="str">
            <v/>
          </cell>
          <cell r="GN977" t="str">
            <v/>
          </cell>
          <cell r="GO977" t="str">
            <v/>
          </cell>
          <cell r="GP977" t="str">
            <v/>
          </cell>
          <cell r="GQ977" t="str">
            <v/>
          </cell>
          <cell r="GR977" t="str">
            <v/>
          </cell>
          <cell r="GS977" t="str">
            <v/>
          </cell>
          <cell r="GT977" t="str">
            <v/>
          </cell>
          <cell r="GU977" t="str">
            <v/>
          </cell>
          <cell r="GV977" t="str">
            <v/>
          </cell>
          <cell r="GW977" t="str">
            <v/>
          </cell>
          <cell r="GX977" t="str">
            <v/>
          </cell>
          <cell r="GY977" t="str">
            <v/>
          </cell>
          <cell r="GZ977" t="str">
            <v/>
          </cell>
          <cell r="HA977" t="str">
            <v/>
          </cell>
          <cell r="HB977" t="str">
            <v/>
          </cell>
          <cell r="HC977" t="str">
            <v/>
          </cell>
          <cell r="HD977" t="str">
            <v/>
          </cell>
          <cell r="HE977" t="str">
            <v/>
          </cell>
          <cell r="HF977" t="str">
            <v/>
          </cell>
          <cell r="HG977" t="str">
            <v/>
          </cell>
          <cell r="HH977" t="str">
            <v/>
          </cell>
          <cell r="HI977" t="str">
            <v/>
          </cell>
          <cell r="HJ977" t="str">
            <v/>
          </cell>
          <cell r="HK977" t="str">
            <v/>
          </cell>
          <cell r="HL977" t="str">
            <v/>
          </cell>
          <cell r="HM977" t="str">
            <v/>
          </cell>
          <cell r="HN977" t="str">
            <v/>
          </cell>
          <cell r="HO977" t="str">
            <v/>
          </cell>
          <cell r="HP977" t="str">
            <v/>
          </cell>
          <cell r="HQ977" t="str">
            <v/>
          </cell>
          <cell r="HR977" t="str">
            <v/>
          </cell>
          <cell r="HS977" t="str">
            <v/>
          </cell>
          <cell r="HT977" t="str">
            <v/>
          </cell>
          <cell r="HU977" t="str">
            <v/>
          </cell>
          <cell r="HV977" t="str">
            <v/>
          </cell>
          <cell r="HW977" t="str">
            <v/>
          </cell>
          <cell r="HX977" t="str">
            <v/>
          </cell>
          <cell r="HY977" t="str">
            <v/>
          </cell>
          <cell r="HZ977" t="str">
            <v/>
          </cell>
          <cell r="IA977" t="str">
            <v/>
          </cell>
          <cell r="IB977" t="str">
            <v/>
          </cell>
          <cell r="IC977" t="str">
            <v/>
          </cell>
          <cell r="ID977" t="str">
            <v/>
          </cell>
        </row>
        <row r="978">
          <cell r="A978" t="str">
            <v/>
          </cell>
          <cell r="B978" t="str">
            <v/>
          </cell>
          <cell r="C978" t="str">
            <v/>
          </cell>
          <cell r="D978" t="str">
            <v/>
          </cell>
          <cell r="E978" t="str">
            <v/>
          </cell>
          <cell r="F978" t="str">
            <v/>
          </cell>
          <cell r="G978" t="str">
            <v/>
          </cell>
          <cell r="H978" t="str">
            <v/>
          </cell>
          <cell r="I978" t="str">
            <v/>
          </cell>
          <cell r="J978" t="str">
            <v/>
          </cell>
          <cell r="K978" t="str">
            <v/>
          </cell>
          <cell r="L978" t="str">
            <v/>
          </cell>
          <cell r="M978" t="str">
            <v/>
          </cell>
          <cell r="N978" t="str">
            <v/>
          </cell>
          <cell r="O978" t="str">
            <v/>
          </cell>
          <cell r="P978" t="str">
            <v/>
          </cell>
          <cell r="Q978" t="str">
            <v/>
          </cell>
          <cell r="R978" t="str">
            <v/>
          </cell>
          <cell r="S978" t="str">
            <v/>
          </cell>
          <cell r="T978" t="str">
            <v/>
          </cell>
          <cell r="U978" t="str">
            <v/>
          </cell>
          <cell r="V978" t="str">
            <v/>
          </cell>
          <cell r="W978" t="str">
            <v/>
          </cell>
          <cell r="X978" t="str">
            <v/>
          </cell>
          <cell r="Y978" t="str">
            <v/>
          </cell>
          <cell r="Z978" t="str">
            <v/>
          </cell>
          <cell r="AA978" t="str">
            <v/>
          </cell>
          <cell r="AB978" t="str">
            <v/>
          </cell>
          <cell r="AC978" t="str">
            <v/>
          </cell>
          <cell r="AD978" t="str">
            <v/>
          </cell>
          <cell r="AE978" t="str">
            <v/>
          </cell>
          <cell r="AF978" t="str">
            <v/>
          </cell>
          <cell r="AG978" t="str">
            <v/>
          </cell>
          <cell r="AH978" t="str">
            <v/>
          </cell>
          <cell r="AI978" t="str">
            <v/>
          </cell>
          <cell r="AJ978" t="str">
            <v/>
          </cell>
          <cell r="AK978" t="str">
            <v/>
          </cell>
          <cell r="AL978" t="str">
            <v/>
          </cell>
          <cell r="AM978" t="str">
            <v/>
          </cell>
          <cell r="AN978" t="str">
            <v/>
          </cell>
          <cell r="AO978" t="str">
            <v/>
          </cell>
          <cell r="AP978" t="str">
            <v/>
          </cell>
          <cell r="AQ978" t="str">
            <v/>
          </cell>
          <cell r="AR978" t="str">
            <v/>
          </cell>
          <cell r="AS978" t="str">
            <v/>
          </cell>
          <cell r="AT978" t="str">
            <v/>
          </cell>
          <cell r="AU978" t="str">
            <v/>
          </cell>
          <cell r="AV978" t="str">
            <v/>
          </cell>
          <cell r="AW978" t="str">
            <v/>
          </cell>
          <cell r="AX978" t="str">
            <v/>
          </cell>
          <cell r="AY978" t="str">
            <v/>
          </cell>
          <cell r="AZ978" t="str">
            <v/>
          </cell>
          <cell r="BA978" t="str">
            <v/>
          </cell>
          <cell r="BB978" t="str">
            <v/>
          </cell>
          <cell r="BC978" t="str">
            <v/>
          </cell>
          <cell r="BD978" t="str">
            <v/>
          </cell>
          <cell r="BE978" t="str">
            <v/>
          </cell>
          <cell r="BF978" t="str">
            <v/>
          </cell>
          <cell r="BG978" t="str">
            <v/>
          </cell>
          <cell r="BH978" t="str">
            <v/>
          </cell>
          <cell r="BI978" t="str">
            <v/>
          </cell>
          <cell r="BJ978" t="str">
            <v/>
          </cell>
          <cell r="BK978" t="str">
            <v/>
          </cell>
          <cell r="BL978" t="str">
            <v/>
          </cell>
          <cell r="BM978" t="str">
            <v/>
          </cell>
          <cell r="BN978" t="str">
            <v/>
          </cell>
          <cell r="BO978" t="str">
            <v/>
          </cell>
          <cell r="BP978" t="str">
            <v/>
          </cell>
          <cell r="BQ978" t="str">
            <v/>
          </cell>
          <cell r="BR978" t="str">
            <v/>
          </cell>
          <cell r="BS978" t="str">
            <v/>
          </cell>
          <cell r="BT978" t="str">
            <v/>
          </cell>
          <cell r="BU978" t="str">
            <v/>
          </cell>
          <cell r="BV978" t="str">
            <v/>
          </cell>
          <cell r="BW978" t="str">
            <v/>
          </cell>
          <cell r="BX978" t="str">
            <v/>
          </cell>
          <cell r="BY978" t="str">
            <v/>
          </cell>
          <cell r="BZ978" t="str">
            <v/>
          </cell>
          <cell r="CA978" t="str">
            <v/>
          </cell>
          <cell r="CB978" t="str">
            <v/>
          </cell>
          <cell r="CC978" t="str">
            <v/>
          </cell>
          <cell r="CD978" t="str">
            <v/>
          </cell>
          <cell r="CE978" t="str">
            <v/>
          </cell>
          <cell r="CF978" t="str">
            <v/>
          </cell>
          <cell r="CG978" t="str">
            <v/>
          </cell>
          <cell r="CH978" t="str">
            <v/>
          </cell>
          <cell r="CI978" t="str">
            <v/>
          </cell>
          <cell r="CJ978" t="str">
            <v/>
          </cell>
          <cell r="CK978" t="str">
            <v/>
          </cell>
          <cell r="CL978" t="str">
            <v/>
          </cell>
          <cell r="CM978" t="str">
            <v/>
          </cell>
          <cell r="CN978" t="str">
            <v/>
          </cell>
          <cell r="CO978" t="str">
            <v/>
          </cell>
          <cell r="CP978" t="str">
            <v/>
          </cell>
          <cell r="CQ978" t="str">
            <v/>
          </cell>
          <cell r="CR978" t="str">
            <v/>
          </cell>
          <cell r="CS978" t="str">
            <v/>
          </cell>
          <cell r="CT978" t="str">
            <v/>
          </cell>
          <cell r="CU978" t="str">
            <v/>
          </cell>
          <cell r="CV978" t="str">
            <v/>
          </cell>
          <cell r="CW978" t="str">
            <v/>
          </cell>
          <cell r="CX978" t="str">
            <v/>
          </cell>
          <cell r="CY978" t="str">
            <v/>
          </cell>
          <cell r="CZ978" t="str">
            <v/>
          </cell>
          <cell r="DA978" t="str">
            <v/>
          </cell>
          <cell r="DB978" t="str">
            <v/>
          </cell>
          <cell r="DC978" t="str">
            <v/>
          </cell>
          <cell r="DD978" t="str">
            <v/>
          </cell>
          <cell r="DE978" t="str">
            <v/>
          </cell>
          <cell r="DF978" t="str">
            <v/>
          </cell>
          <cell r="DG978" t="str">
            <v/>
          </cell>
          <cell r="DH978" t="str">
            <v/>
          </cell>
          <cell r="DI978" t="str">
            <v/>
          </cell>
          <cell r="DJ978" t="str">
            <v/>
          </cell>
          <cell r="DK978" t="str">
            <v/>
          </cell>
          <cell r="DL978" t="str">
            <v/>
          </cell>
          <cell r="DM978" t="str">
            <v/>
          </cell>
          <cell r="DN978" t="str">
            <v/>
          </cell>
          <cell r="DO978" t="str">
            <v/>
          </cell>
          <cell r="DP978" t="str">
            <v/>
          </cell>
          <cell r="DQ978" t="str">
            <v/>
          </cell>
          <cell r="DR978" t="str">
            <v/>
          </cell>
          <cell r="DS978" t="str">
            <v/>
          </cell>
          <cell r="DT978" t="str">
            <v/>
          </cell>
          <cell r="DU978" t="str">
            <v/>
          </cell>
          <cell r="DV978" t="str">
            <v/>
          </cell>
          <cell r="DW978" t="str">
            <v/>
          </cell>
          <cell r="DX978" t="str">
            <v/>
          </cell>
          <cell r="DY978" t="str">
            <v/>
          </cell>
          <cell r="DZ978" t="str">
            <v/>
          </cell>
          <cell r="EA978" t="str">
            <v/>
          </cell>
          <cell r="EB978" t="str">
            <v/>
          </cell>
          <cell r="EC978" t="str">
            <v/>
          </cell>
          <cell r="ED978" t="str">
            <v/>
          </cell>
          <cell r="EE978" t="str">
            <v/>
          </cell>
          <cell r="EF978" t="str">
            <v/>
          </cell>
          <cell r="EG978" t="str">
            <v/>
          </cell>
          <cell r="EH978" t="str">
            <v/>
          </cell>
          <cell r="EI978" t="str">
            <v/>
          </cell>
          <cell r="EJ978" t="str">
            <v/>
          </cell>
          <cell r="EK978" t="str">
            <v/>
          </cell>
          <cell r="EL978" t="str">
            <v/>
          </cell>
          <cell r="EM978" t="str">
            <v/>
          </cell>
          <cell r="EN978" t="str">
            <v/>
          </cell>
          <cell r="EO978" t="str">
            <v/>
          </cell>
          <cell r="EP978" t="str">
            <v/>
          </cell>
          <cell r="EQ978" t="str">
            <v/>
          </cell>
          <cell r="ER978" t="str">
            <v/>
          </cell>
          <cell r="ES978" t="str">
            <v/>
          </cell>
          <cell r="ET978" t="str">
            <v/>
          </cell>
          <cell r="EU978" t="str">
            <v/>
          </cell>
          <cell r="EV978" t="str">
            <v/>
          </cell>
          <cell r="EW978" t="str">
            <v/>
          </cell>
          <cell r="EX978" t="str">
            <v/>
          </cell>
          <cell r="EY978" t="str">
            <v/>
          </cell>
          <cell r="EZ978" t="str">
            <v/>
          </cell>
          <cell r="FA978" t="str">
            <v/>
          </cell>
          <cell r="FB978" t="str">
            <v/>
          </cell>
          <cell r="FC978" t="str">
            <v/>
          </cell>
          <cell r="FD978" t="str">
            <v/>
          </cell>
          <cell r="FE978" t="str">
            <v/>
          </cell>
          <cell r="FF978" t="str">
            <v/>
          </cell>
          <cell r="FG978" t="str">
            <v/>
          </cell>
          <cell r="FH978" t="str">
            <v/>
          </cell>
          <cell r="FI978" t="str">
            <v/>
          </cell>
          <cell r="FJ978" t="str">
            <v/>
          </cell>
          <cell r="FK978" t="str">
            <v/>
          </cell>
          <cell r="FL978" t="str">
            <v/>
          </cell>
          <cell r="FM978" t="str">
            <v/>
          </cell>
          <cell r="FN978" t="str">
            <v/>
          </cell>
          <cell r="FO978" t="str">
            <v/>
          </cell>
          <cell r="FP978" t="str">
            <v/>
          </cell>
          <cell r="FQ978" t="str">
            <v/>
          </cell>
          <cell r="FR978" t="str">
            <v/>
          </cell>
          <cell r="FS978" t="str">
            <v/>
          </cell>
          <cell r="FT978" t="str">
            <v/>
          </cell>
          <cell r="FU978" t="str">
            <v/>
          </cell>
          <cell r="FV978" t="str">
            <v/>
          </cell>
          <cell r="FW978" t="str">
            <v/>
          </cell>
          <cell r="FX978" t="str">
            <v/>
          </cell>
          <cell r="FY978" t="str">
            <v/>
          </cell>
          <cell r="FZ978" t="str">
            <v/>
          </cell>
          <cell r="GA978" t="str">
            <v/>
          </cell>
          <cell r="GB978" t="str">
            <v/>
          </cell>
          <cell r="GC978" t="str">
            <v/>
          </cell>
          <cell r="GD978" t="str">
            <v/>
          </cell>
          <cell r="GE978" t="str">
            <v/>
          </cell>
          <cell r="GF978" t="str">
            <v/>
          </cell>
          <cell r="GG978" t="str">
            <v/>
          </cell>
          <cell r="GH978" t="str">
            <v/>
          </cell>
          <cell r="GI978" t="str">
            <v/>
          </cell>
          <cell r="GJ978" t="str">
            <v/>
          </cell>
          <cell r="GK978" t="str">
            <v/>
          </cell>
          <cell r="GL978" t="str">
            <v/>
          </cell>
          <cell r="GM978" t="str">
            <v/>
          </cell>
          <cell r="GN978" t="str">
            <v/>
          </cell>
          <cell r="GO978" t="str">
            <v/>
          </cell>
          <cell r="GP978" t="str">
            <v/>
          </cell>
          <cell r="GQ978" t="str">
            <v/>
          </cell>
          <cell r="GR978" t="str">
            <v/>
          </cell>
          <cell r="GS978" t="str">
            <v/>
          </cell>
          <cell r="GT978" t="str">
            <v/>
          </cell>
          <cell r="GU978" t="str">
            <v/>
          </cell>
          <cell r="GV978" t="str">
            <v/>
          </cell>
          <cell r="GW978" t="str">
            <v/>
          </cell>
          <cell r="GX978" t="str">
            <v/>
          </cell>
          <cell r="GY978" t="str">
            <v/>
          </cell>
          <cell r="GZ978" t="str">
            <v/>
          </cell>
          <cell r="HA978" t="str">
            <v/>
          </cell>
          <cell r="HB978" t="str">
            <v/>
          </cell>
          <cell r="HC978" t="str">
            <v/>
          </cell>
          <cell r="HD978" t="str">
            <v/>
          </cell>
          <cell r="HE978" t="str">
            <v/>
          </cell>
          <cell r="HF978" t="str">
            <v/>
          </cell>
          <cell r="HG978" t="str">
            <v/>
          </cell>
          <cell r="HH978" t="str">
            <v/>
          </cell>
          <cell r="HI978" t="str">
            <v/>
          </cell>
          <cell r="HJ978" t="str">
            <v/>
          </cell>
          <cell r="HK978" t="str">
            <v/>
          </cell>
          <cell r="HL978" t="str">
            <v/>
          </cell>
          <cell r="HM978" t="str">
            <v/>
          </cell>
          <cell r="HN978" t="str">
            <v/>
          </cell>
          <cell r="HO978" t="str">
            <v/>
          </cell>
          <cell r="HP978" t="str">
            <v/>
          </cell>
          <cell r="HQ978" t="str">
            <v/>
          </cell>
          <cell r="HR978" t="str">
            <v/>
          </cell>
          <cell r="HS978" t="str">
            <v/>
          </cell>
          <cell r="HT978" t="str">
            <v/>
          </cell>
          <cell r="HU978" t="str">
            <v/>
          </cell>
          <cell r="HV978" t="str">
            <v/>
          </cell>
          <cell r="HW978" t="str">
            <v/>
          </cell>
          <cell r="HX978" t="str">
            <v/>
          </cell>
          <cell r="HY978" t="str">
            <v/>
          </cell>
          <cell r="HZ978" t="str">
            <v/>
          </cell>
          <cell r="IA978" t="str">
            <v/>
          </cell>
          <cell r="IB978" t="str">
            <v/>
          </cell>
          <cell r="IC978" t="str">
            <v/>
          </cell>
          <cell r="ID978" t="str">
            <v/>
          </cell>
        </row>
        <row r="979">
          <cell r="A979" t="str">
            <v/>
          </cell>
          <cell r="B979" t="str">
            <v/>
          </cell>
          <cell r="C979" t="str">
            <v/>
          </cell>
          <cell r="D979" t="str">
            <v/>
          </cell>
          <cell r="E979" t="str">
            <v/>
          </cell>
          <cell r="F979" t="str">
            <v/>
          </cell>
          <cell r="G979" t="str">
            <v/>
          </cell>
          <cell r="H979" t="str">
            <v/>
          </cell>
          <cell r="I979" t="str">
            <v/>
          </cell>
          <cell r="J979" t="str">
            <v/>
          </cell>
          <cell r="K979" t="str">
            <v/>
          </cell>
          <cell r="L979" t="str">
            <v/>
          </cell>
          <cell r="M979" t="str">
            <v/>
          </cell>
          <cell r="N979" t="str">
            <v/>
          </cell>
          <cell r="O979" t="str">
            <v/>
          </cell>
          <cell r="P979" t="str">
            <v/>
          </cell>
          <cell r="Q979" t="str">
            <v/>
          </cell>
          <cell r="R979" t="str">
            <v/>
          </cell>
          <cell r="S979" t="str">
            <v/>
          </cell>
          <cell r="T979" t="str">
            <v/>
          </cell>
          <cell r="U979" t="str">
            <v/>
          </cell>
          <cell r="V979" t="str">
            <v/>
          </cell>
          <cell r="W979" t="str">
            <v/>
          </cell>
          <cell r="X979" t="str">
            <v/>
          </cell>
          <cell r="Y979" t="str">
            <v/>
          </cell>
          <cell r="Z979" t="str">
            <v/>
          </cell>
          <cell r="AA979" t="str">
            <v/>
          </cell>
          <cell r="AB979" t="str">
            <v/>
          </cell>
          <cell r="AC979" t="str">
            <v/>
          </cell>
          <cell r="AD979" t="str">
            <v/>
          </cell>
          <cell r="AE979" t="str">
            <v/>
          </cell>
          <cell r="AF979" t="str">
            <v/>
          </cell>
          <cell r="AG979" t="str">
            <v/>
          </cell>
          <cell r="AH979" t="str">
            <v/>
          </cell>
          <cell r="AI979" t="str">
            <v/>
          </cell>
          <cell r="AJ979" t="str">
            <v/>
          </cell>
          <cell r="AK979" t="str">
            <v/>
          </cell>
          <cell r="AL979" t="str">
            <v/>
          </cell>
          <cell r="AM979" t="str">
            <v/>
          </cell>
          <cell r="AN979" t="str">
            <v/>
          </cell>
          <cell r="AO979" t="str">
            <v/>
          </cell>
          <cell r="AP979" t="str">
            <v/>
          </cell>
          <cell r="AQ979" t="str">
            <v/>
          </cell>
          <cell r="AR979" t="str">
            <v/>
          </cell>
          <cell r="AS979" t="str">
            <v/>
          </cell>
          <cell r="AT979" t="str">
            <v/>
          </cell>
          <cell r="AU979" t="str">
            <v/>
          </cell>
          <cell r="AV979" t="str">
            <v/>
          </cell>
          <cell r="AW979" t="str">
            <v/>
          </cell>
          <cell r="AX979" t="str">
            <v/>
          </cell>
          <cell r="AY979" t="str">
            <v/>
          </cell>
          <cell r="AZ979" t="str">
            <v/>
          </cell>
          <cell r="BA979" t="str">
            <v/>
          </cell>
          <cell r="BB979" t="str">
            <v/>
          </cell>
          <cell r="BC979" t="str">
            <v/>
          </cell>
          <cell r="BD979" t="str">
            <v/>
          </cell>
          <cell r="BE979" t="str">
            <v/>
          </cell>
          <cell r="BF979" t="str">
            <v/>
          </cell>
          <cell r="BG979" t="str">
            <v/>
          </cell>
          <cell r="BH979" t="str">
            <v/>
          </cell>
          <cell r="BI979" t="str">
            <v/>
          </cell>
          <cell r="BJ979" t="str">
            <v/>
          </cell>
          <cell r="BK979" t="str">
            <v/>
          </cell>
          <cell r="BL979" t="str">
            <v/>
          </cell>
          <cell r="BM979" t="str">
            <v/>
          </cell>
          <cell r="BN979" t="str">
            <v/>
          </cell>
          <cell r="BO979" t="str">
            <v/>
          </cell>
          <cell r="BP979" t="str">
            <v/>
          </cell>
          <cell r="BQ979" t="str">
            <v/>
          </cell>
          <cell r="BR979" t="str">
            <v/>
          </cell>
          <cell r="BS979" t="str">
            <v/>
          </cell>
          <cell r="BT979" t="str">
            <v/>
          </cell>
          <cell r="BU979" t="str">
            <v/>
          </cell>
          <cell r="BV979" t="str">
            <v/>
          </cell>
          <cell r="BW979" t="str">
            <v/>
          </cell>
          <cell r="BX979" t="str">
            <v/>
          </cell>
          <cell r="BY979" t="str">
            <v/>
          </cell>
          <cell r="BZ979" t="str">
            <v/>
          </cell>
          <cell r="CA979" t="str">
            <v/>
          </cell>
          <cell r="CB979" t="str">
            <v/>
          </cell>
          <cell r="CC979" t="str">
            <v/>
          </cell>
          <cell r="CD979" t="str">
            <v/>
          </cell>
          <cell r="CE979" t="str">
            <v/>
          </cell>
          <cell r="CF979" t="str">
            <v/>
          </cell>
          <cell r="CG979" t="str">
            <v/>
          </cell>
          <cell r="CH979" t="str">
            <v/>
          </cell>
          <cell r="CI979" t="str">
            <v/>
          </cell>
          <cell r="CJ979" t="str">
            <v/>
          </cell>
          <cell r="CK979" t="str">
            <v/>
          </cell>
          <cell r="CL979" t="str">
            <v/>
          </cell>
          <cell r="CM979" t="str">
            <v/>
          </cell>
          <cell r="CN979" t="str">
            <v/>
          </cell>
          <cell r="CO979" t="str">
            <v/>
          </cell>
          <cell r="CP979" t="str">
            <v/>
          </cell>
          <cell r="CQ979" t="str">
            <v/>
          </cell>
          <cell r="CR979" t="str">
            <v/>
          </cell>
          <cell r="CS979" t="str">
            <v/>
          </cell>
          <cell r="CT979" t="str">
            <v/>
          </cell>
          <cell r="CU979" t="str">
            <v/>
          </cell>
          <cell r="CV979" t="str">
            <v/>
          </cell>
          <cell r="CW979" t="str">
            <v/>
          </cell>
          <cell r="CX979" t="str">
            <v/>
          </cell>
          <cell r="CY979" t="str">
            <v/>
          </cell>
          <cell r="CZ979" t="str">
            <v/>
          </cell>
          <cell r="DA979" t="str">
            <v/>
          </cell>
          <cell r="DB979" t="str">
            <v/>
          </cell>
          <cell r="DC979" t="str">
            <v/>
          </cell>
          <cell r="DD979" t="str">
            <v/>
          </cell>
          <cell r="DE979" t="str">
            <v/>
          </cell>
          <cell r="DF979" t="str">
            <v/>
          </cell>
          <cell r="DG979" t="str">
            <v/>
          </cell>
          <cell r="DH979" t="str">
            <v/>
          </cell>
          <cell r="DI979" t="str">
            <v/>
          </cell>
          <cell r="DJ979" t="str">
            <v/>
          </cell>
          <cell r="DK979" t="str">
            <v/>
          </cell>
          <cell r="DL979" t="str">
            <v/>
          </cell>
          <cell r="DM979" t="str">
            <v/>
          </cell>
          <cell r="DN979" t="str">
            <v/>
          </cell>
          <cell r="DO979" t="str">
            <v/>
          </cell>
          <cell r="DP979" t="str">
            <v/>
          </cell>
          <cell r="DQ979" t="str">
            <v/>
          </cell>
          <cell r="DR979" t="str">
            <v/>
          </cell>
          <cell r="DS979" t="str">
            <v/>
          </cell>
          <cell r="DT979" t="str">
            <v/>
          </cell>
          <cell r="DU979" t="str">
            <v/>
          </cell>
          <cell r="DV979" t="str">
            <v/>
          </cell>
          <cell r="DW979" t="str">
            <v/>
          </cell>
          <cell r="DX979" t="str">
            <v/>
          </cell>
          <cell r="DY979" t="str">
            <v/>
          </cell>
          <cell r="DZ979" t="str">
            <v/>
          </cell>
          <cell r="EA979" t="str">
            <v/>
          </cell>
          <cell r="EB979" t="str">
            <v/>
          </cell>
          <cell r="EC979" t="str">
            <v/>
          </cell>
          <cell r="ED979" t="str">
            <v/>
          </cell>
          <cell r="EE979" t="str">
            <v/>
          </cell>
          <cell r="EF979" t="str">
            <v/>
          </cell>
          <cell r="EG979" t="str">
            <v/>
          </cell>
          <cell r="EH979" t="str">
            <v/>
          </cell>
          <cell r="EI979" t="str">
            <v/>
          </cell>
          <cell r="EJ979" t="str">
            <v/>
          </cell>
          <cell r="EK979" t="str">
            <v/>
          </cell>
          <cell r="EL979" t="str">
            <v/>
          </cell>
          <cell r="EM979" t="str">
            <v/>
          </cell>
          <cell r="EN979" t="str">
            <v/>
          </cell>
          <cell r="EO979" t="str">
            <v/>
          </cell>
          <cell r="EP979" t="str">
            <v/>
          </cell>
          <cell r="EQ979" t="str">
            <v/>
          </cell>
          <cell r="ER979" t="str">
            <v/>
          </cell>
          <cell r="ES979" t="str">
            <v/>
          </cell>
          <cell r="ET979" t="str">
            <v/>
          </cell>
          <cell r="EU979" t="str">
            <v/>
          </cell>
          <cell r="EV979" t="str">
            <v/>
          </cell>
          <cell r="EW979" t="str">
            <v/>
          </cell>
          <cell r="EX979" t="str">
            <v/>
          </cell>
          <cell r="EY979" t="str">
            <v/>
          </cell>
          <cell r="EZ979" t="str">
            <v/>
          </cell>
          <cell r="FA979" t="str">
            <v/>
          </cell>
          <cell r="FB979" t="str">
            <v/>
          </cell>
          <cell r="FC979" t="str">
            <v/>
          </cell>
          <cell r="FD979" t="str">
            <v/>
          </cell>
          <cell r="FE979" t="str">
            <v/>
          </cell>
          <cell r="FF979" t="str">
            <v/>
          </cell>
          <cell r="FG979" t="str">
            <v/>
          </cell>
          <cell r="FH979" t="str">
            <v/>
          </cell>
          <cell r="FI979" t="str">
            <v/>
          </cell>
          <cell r="FJ979" t="str">
            <v/>
          </cell>
          <cell r="FK979" t="str">
            <v/>
          </cell>
          <cell r="FL979" t="str">
            <v/>
          </cell>
          <cell r="FM979" t="str">
            <v/>
          </cell>
          <cell r="FN979" t="str">
            <v/>
          </cell>
          <cell r="FO979" t="str">
            <v/>
          </cell>
          <cell r="FP979" t="str">
            <v/>
          </cell>
          <cell r="FQ979" t="str">
            <v/>
          </cell>
          <cell r="FR979" t="str">
            <v/>
          </cell>
          <cell r="FS979" t="str">
            <v/>
          </cell>
          <cell r="FT979" t="str">
            <v/>
          </cell>
          <cell r="FU979" t="str">
            <v/>
          </cell>
          <cell r="FV979" t="str">
            <v/>
          </cell>
          <cell r="FW979" t="str">
            <v/>
          </cell>
          <cell r="FX979" t="str">
            <v/>
          </cell>
          <cell r="FY979" t="str">
            <v/>
          </cell>
          <cell r="FZ979" t="str">
            <v/>
          </cell>
          <cell r="GA979" t="str">
            <v/>
          </cell>
          <cell r="GB979" t="str">
            <v/>
          </cell>
          <cell r="GC979" t="str">
            <v/>
          </cell>
          <cell r="GD979" t="str">
            <v/>
          </cell>
          <cell r="GE979" t="str">
            <v/>
          </cell>
          <cell r="GF979" t="str">
            <v/>
          </cell>
          <cell r="GG979" t="str">
            <v/>
          </cell>
          <cell r="GH979" t="str">
            <v/>
          </cell>
          <cell r="GI979" t="str">
            <v/>
          </cell>
          <cell r="GJ979" t="str">
            <v/>
          </cell>
          <cell r="GK979" t="str">
            <v/>
          </cell>
          <cell r="GL979" t="str">
            <v/>
          </cell>
          <cell r="GM979" t="str">
            <v/>
          </cell>
          <cell r="GN979" t="str">
            <v/>
          </cell>
          <cell r="GO979" t="str">
            <v/>
          </cell>
          <cell r="GP979" t="str">
            <v/>
          </cell>
          <cell r="GQ979" t="str">
            <v/>
          </cell>
          <cell r="GR979" t="str">
            <v/>
          </cell>
          <cell r="GS979" t="str">
            <v/>
          </cell>
          <cell r="GT979" t="str">
            <v/>
          </cell>
          <cell r="GU979" t="str">
            <v/>
          </cell>
          <cell r="GV979" t="str">
            <v/>
          </cell>
          <cell r="GW979" t="str">
            <v/>
          </cell>
          <cell r="GX979" t="str">
            <v/>
          </cell>
          <cell r="GY979" t="str">
            <v/>
          </cell>
          <cell r="GZ979" t="str">
            <v/>
          </cell>
          <cell r="HA979" t="str">
            <v/>
          </cell>
          <cell r="HB979" t="str">
            <v/>
          </cell>
          <cell r="HC979" t="str">
            <v/>
          </cell>
          <cell r="HD979" t="str">
            <v/>
          </cell>
          <cell r="HE979" t="str">
            <v/>
          </cell>
          <cell r="HF979" t="str">
            <v/>
          </cell>
          <cell r="HG979" t="str">
            <v/>
          </cell>
          <cell r="HH979" t="str">
            <v/>
          </cell>
          <cell r="HI979" t="str">
            <v/>
          </cell>
          <cell r="HJ979" t="str">
            <v/>
          </cell>
          <cell r="HK979" t="str">
            <v/>
          </cell>
          <cell r="HL979" t="str">
            <v/>
          </cell>
          <cell r="HM979" t="str">
            <v/>
          </cell>
          <cell r="HN979" t="str">
            <v/>
          </cell>
          <cell r="HO979" t="str">
            <v/>
          </cell>
          <cell r="HP979" t="str">
            <v/>
          </cell>
          <cell r="HQ979" t="str">
            <v/>
          </cell>
          <cell r="HR979" t="str">
            <v/>
          </cell>
          <cell r="HS979" t="str">
            <v/>
          </cell>
          <cell r="HT979" t="str">
            <v/>
          </cell>
          <cell r="HU979" t="str">
            <v/>
          </cell>
          <cell r="HV979" t="str">
            <v/>
          </cell>
          <cell r="HW979" t="str">
            <v/>
          </cell>
          <cell r="HX979" t="str">
            <v/>
          </cell>
          <cell r="HY979" t="str">
            <v/>
          </cell>
          <cell r="HZ979" t="str">
            <v/>
          </cell>
          <cell r="IA979" t="str">
            <v/>
          </cell>
          <cell r="IB979" t="str">
            <v/>
          </cell>
          <cell r="IC979" t="str">
            <v/>
          </cell>
          <cell r="ID979" t="str">
            <v/>
          </cell>
        </row>
        <row r="980">
          <cell r="A980" t="str">
            <v/>
          </cell>
          <cell r="B980" t="str">
            <v/>
          </cell>
          <cell r="C980" t="str">
            <v/>
          </cell>
          <cell r="D980" t="str">
            <v/>
          </cell>
          <cell r="E980" t="str">
            <v/>
          </cell>
          <cell r="F980" t="str">
            <v/>
          </cell>
          <cell r="G980" t="str">
            <v/>
          </cell>
          <cell r="H980" t="str">
            <v/>
          </cell>
          <cell r="I980" t="str">
            <v/>
          </cell>
          <cell r="J980" t="str">
            <v/>
          </cell>
          <cell r="K980" t="str">
            <v/>
          </cell>
          <cell r="L980" t="str">
            <v/>
          </cell>
          <cell r="M980" t="str">
            <v/>
          </cell>
          <cell r="N980" t="str">
            <v/>
          </cell>
          <cell r="O980" t="str">
            <v/>
          </cell>
          <cell r="P980" t="str">
            <v/>
          </cell>
          <cell r="Q980" t="str">
            <v/>
          </cell>
          <cell r="R980" t="str">
            <v/>
          </cell>
          <cell r="S980" t="str">
            <v/>
          </cell>
          <cell r="T980" t="str">
            <v/>
          </cell>
          <cell r="U980" t="str">
            <v/>
          </cell>
          <cell r="V980" t="str">
            <v/>
          </cell>
          <cell r="W980" t="str">
            <v/>
          </cell>
          <cell r="X980" t="str">
            <v/>
          </cell>
          <cell r="Y980" t="str">
            <v/>
          </cell>
          <cell r="Z980" t="str">
            <v/>
          </cell>
          <cell r="AA980" t="str">
            <v/>
          </cell>
          <cell r="AB980" t="str">
            <v/>
          </cell>
          <cell r="AC980" t="str">
            <v/>
          </cell>
          <cell r="AD980" t="str">
            <v/>
          </cell>
          <cell r="AE980" t="str">
            <v/>
          </cell>
          <cell r="AF980" t="str">
            <v/>
          </cell>
          <cell r="AG980" t="str">
            <v/>
          </cell>
          <cell r="AH980" t="str">
            <v/>
          </cell>
          <cell r="AI980" t="str">
            <v/>
          </cell>
          <cell r="AJ980" t="str">
            <v/>
          </cell>
          <cell r="AK980" t="str">
            <v/>
          </cell>
          <cell r="AL980" t="str">
            <v/>
          </cell>
          <cell r="AM980" t="str">
            <v/>
          </cell>
          <cell r="AN980" t="str">
            <v/>
          </cell>
          <cell r="AO980" t="str">
            <v/>
          </cell>
          <cell r="AP980" t="str">
            <v/>
          </cell>
          <cell r="AQ980" t="str">
            <v/>
          </cell>
          <cell r="AR980" t="str">
            <v/>
          </cell>
          <cell r="AS980" t="str">
            <v/>
          </cell>
          <cell r="AT980" t="str">
            <v/>
          </cell>
          <cell r="AU980" t="str">
            <v/>
          </cell>
          <cell r="AV980" t="str">
            <v/>
          </cell>
          <cell r="AW980" t="str">
            <v/>
          </cell>
          <cell r="AX980" t="str">
            <v/>
          </cell>
          <cell r="AY980" t="str">
            <v/>
          </cell>
          <cell r="AZ980" t="str">
            <v/>
          </cell>
          <cell r="BA980" t="str">
            <v/>
          </cell>
          <cell r="BB980" t="str">
            <v/>
          </cell>
          <cell r="BC980" t="str">
            <v/>
          </cell>
          <cell r="BD980" t="str">
            <v/>
          </cell>
          <cell r="BE980" t="str">
            <v/>
          </cell>
          <cell r="BF980" t="str">
            <v/>
          </cell>
          <cell r="BG980" t="str">
            <v/>
          </cell>
          <cell r="BH980" t="str">
            <v/>
          </cell>
          <cell r="BI980" t="str">
            <v/>
          </cell>
          <cell r="BJ980" t="str">
            <v/>
          </cell>
          <cell r="BK980" t="str">
            <v/>
          </cell>
          <cell r="BL980" t="str">
            <v/>
          </cell>
          <cell r="BM980" t="str">
            <v/>
          </cell>
          <cell r="BN980" t="str">
            <v/>
          </cell>
          <cell r="BO980" t="str">
            <v/>
          </cell>
          <cell r="BP980" t="str">
            <v/>
          </cell>
          <cell r="BQ980" t="str">
            <v/>
          </cell>
          <cell r="BR980" t="str">
            <v/>
          </cell>
          <cell r="BS980" t="str">
            <v/>
          </cell>
          <cell r="BT980" t="str">
            <v/>
          </cell>
          <cell r="BU980" t="str">
            <v/>
          </cell>
          <cell r="BV980" t="str">
            <v/>
          </cell>
          <cell r="BW980" t="str">
            <v/>
          </cell>
          <cell r="BX980" t="str">
            <v/>
          </cell>
          <cell r="BY980" t="str">
            <v/>
          </cell>
          <cell r="BZ980" t="str">
            <v/>
          </cell>
          <cell r="CA980" t="str">
            <v/>
          </cell>
          <cell r="CB980" t="str">
            <v/>
          </cell>
          <cell r="CC980" t="str">
            <v/>
          </cell>
          <cell r="CD980" t="str">
            <v/>
          </cell>
          <cell r="CE980" t="str">
            <v/>
          </cell>
          <cell r="CF980" t="str">
            <v/>
          </cell>
          <cell r="CG980" t="str">
            <v/>
          </cell>
          <cell r="CH980" t="str">
            <v/>
          </cell>
          <cell r="CI980" t="str">
            <v/>
          </cell>
          <cell r="CJ980" t="str">
            <v/>
          </cell>
          <cell r="CK980" t="str">
            <v/>
          </cell>
          <cell r="CL980" t="str">
            <v/>
          </cell>
          <cell r="CM980" t="str">
            <v/>
          </cell>
          <cell r="CN980" t="str">
            <v/>
          </cell>
          <cell r="CO980" t="str">
            <v/>
          </cell>
          <cell r="CP980" t="str">
            <v/>
          </cell>
          <cell r="CQ980" t="str">
            <v/>
          </cell>
          <cell r="CR980" t="str">
            <v/>
          </cell>
          <cell r="CS980" t="str">
            <v/>
          </cell>
          <cell r="CT980" t="str">
            <v/>
          </cell>
          <cell r="CU980" t="str">
            <v/>
          </cell>
          <cell r="CV980" t="str">
            <v/>
          </cell>
          <cell r="CW980" t="str">
            <v/>
          </cell>
          <cell r="CX980" t="str">
            <v/>
          </cell>
          <cell r="CY980" t="str">
            <v/>
          </cell>
          <cell r="CZ980" t="str">
            <v/>
          </cell>
          <cell r="DA980" t="str">
            <v/>
          </cell>
          <cell r="DB980" t="str">
            <v/>
          </cell>
          <cell r="DC980" t="str">
            <v/>
          </cell>
          <cell r="DD980" t="str">
            <v/>
          </cell>
          <cell r="DE980" t="str">
            <v/>
          </cell>
          <cell r="DF980" t="str">
            <v/>
          </cell>
          <cell r="DG980" t="str">
            <v/>
          </cell>
          <cell r="DH980" t="str">
            <v/>
          </cell>
          <cell r="DI980" t="str">
            <v/>
          </cell>
          <cell r="DJ980" t="str">
            <v/>
          </cell>
          <cell r="DK980" t="str">
            <v/>
          </cell>
          <cell r="DL980" t="str">
            <v/>
          </cell>
          <cell r="DM980" t="str">
            <v/>
          </cell>
          <cell r="DN980" t="str">
            <v/>
          </cell>
          <cell r="DO980" t="str">
            <v/>
          </cell>
          <cell r="DP980" t="str">
            <v/>
          </cell>
          <cell r="DQ980" t="str">
            <v/>
          </cell>
          <cell r="DR980" t="str">
            <v/>
          </cell>
          <cell r="DS980" t="str">
            <v/>
          </cell>
          <cell r="DT980" t="str">
            <v/>
          </cell>
          <cell r="DU980" t="str">
            <v/>
          </cell>
          <cell r="DV980" t="str">
            <v/>
          </cell>
          <cell r="DW980" t="str">
            <v/>
          </cell>
          <cell r="DX980" t="str">
            <v/>
          </cell>
          <cell r="DY980" t="str">
            <v/>
          </cell>
          <cell r="DZ980" t="str">
            <v/>
          </cell>
          <cell r="EA980" t="str">
            <v/>
          </cell>
          <cell r="EB980" t="str">
            <v/>
          </cell>
          <cell r="EC980" t="str">
            <v/>
          </cell>
          <cell r="ED980" t="str">
            <v/>
          </cell>
          <cell r="EE980" t="str">
            <v/>
          </cell>
          <cell r="EF980" t="str">
            <v/>
          </cell>
          <cell r="EG980" t="str">
            <v/>
          </cell>
          <cell r="EH980" t="str">
            <v/>
          </cell>
          <cell r="EI980" t="str">
            <v/>
          </cell>
          <cell r="EJ980" t="str">
            <v/>
          </cell>
          <cell r="EK980" t="str">
            <v/>
          </cell>
          <cell r="EL980" t="str">
            <v/>
          </cell>
          <cell r="EM980" t="str">
            <v/>
          </cell>
          <cell r="EN980" t="str">
            <v/>
          </cell>
          <cell r="EO980" t="str">
            <v/>
          </cell>
          <cell r="EP980" t="str">
            <v/>
          </cell>
          <cell r="EQ980" t="str">
            <v/>
          </cell>
          <cell r="ER980" t="str">
            <v/>
          </cell>
          <cell r="ES980" t="str">
            <v/>
          </cell>
          <cell r="ET980" t="str">
            <v/>
          </cell>
          <cell r="EU980" t="str">
            <v/>
          </cell>
          <cell r="EV980" t="str">
            <v/>
          </cell>
          <cell r="EW980" t="str">
            <v/>
          </cell>
          <cell r="EX980" t="str">
            <v/>
          </cell>
          <cell r="EY980" t="str">
            <v/>
          </cell>
          <cell r="EZ980" t="str">
            <v/>
          </cell>
          <cell r="FA980" t="str">
            <v/>
          </cell>
          <cell r="FB980" t="str">
            <v/>
          </cell>
          <cell r="FC980" t="str">
            <v/>
          </cell>
          <cell r="FD980" t="str">
            <v/>
          </cell>
          <cell r="FE980" t="str">
            <v/>
          </cell>
          <cell r="FF980" t="str">
            <v/>
          </cell>
          <cell r="FG980" t="str">
            <v/>
          </cell>
          <cell r="FH980" t="str">
            <v/>
          </cell>
          <cell r="FI980" t="str">
            <v/>
          </cell>
          <cell r="FJ980" t="str">
            <v/>
          </cell>
          <cell r="FK980" t="str">
            <v/>
          </cell>
          <cell r="FL980" t="str">
            <v/>
          </cell>
          <cell r="FM980" t="str">
            <v/>
          </cell>
          <cell r="FN980" t="str">
            <v/>
          </cell>
          <cell r="FO980" t="str">
            <v/>
          </cell>
          <cell r="FP980" t="str">
            <v/>
          </cell>
          <cell r="FQ980" t="str">
            <v/>
          </cell>
          <cell r="FR980" t="str">
            <v/>
          </cell>
          <cell r="FS980" t="str">
            <v/>
          </cell>
          <cell r="FT980" t="str">
            <v/>
          </cell>
          <cell r="FU980" t="str">
            <v/>
          </cell>
          <cell r="FV980" t="str">
            <v/>
          </cell>
          <cell r="FW980" t="str">
            <v/>
          </cell>
          <cell r="FX980" t="str">
            <v/>
          </cell>
          <cell r="FY980" t="str">
            <v/>
          </cell>
          <cell r="FZ980" t="str">
            <v/>
          </cell>
          <cell r="GA980" t="str">
            <v/>
          </cell>
          <cell r="GB980" t="str">
            <v/>
          </cell>
          <cell r="GC980" t="str">
            <v/>
          </cell>
          <cell r="GD980" t="str">
            <v/>
          </cell>
          <cell r="GE980" t="str">
            <v/>
          </cell>
          <cell r="GF980" t="str">
            <v/>
          </cell>
          <cell r="GG980" t="str">
            <v/>
          </cell>
          <cell r="GH980" t="str">
            <v/>
          </cell>
          <cell r="GI980" t="str">
            <v/>
          </cell>
          <cell r="GJ980" t="str">
            <v/>
          </cell>
          <cell r="GK980" t="str">
            <v/>
          </cell>
          <cell r="GL980" t="str">
            <v/>
          </cell>
          <cell r="GM980" t="str">
            <v/>
          </cell>
          <cell r="GN980" t="str">
            <v/>
          </cell>
          <cell r="GO980" t="str">
            <v/>
          </cell>
          <cell r="GP980" t="str">
            <v/>
          </cell>
          <cell r="GQ980" t="str">
            <v/>
          </cell>
          <cell r="GR980" t="str">
            <v/>
          </cell>
          <cell r="GS980" t="str">
            <v/>
          </cell>
          <cell r="GT980" t="str">
            <v/>
          </cell>
          <cell r="GU980" t="str">
            <v/>
          </cell>
          <cell r="GV980" t="str">
            <v/>
          </cell>
          <cell r="GW980" t="str">
            <v/>
          </cell>
          <cell r="GX980" t="str">
            <v/>
          </cell>
          <cell r="GY980" t="str">
            <v/>
          </cell>
          <cell r="GZ980" t="str">
            <v/>
          </cell>
          <cell r="HA980" t="str">
            <v/>
          </cell>
          <cell r="HB980" t="str">
            <v/>
          </cell>
          <cell r="HC980" t="str">
            <v/>
          </cell>
          <cell r="HD980" t="str">
            <v/>
          </cell>
          <cell r="HE980" t="str">
            <v/>
          </cell>
          <cell r="HF980" t="str">
            <v/>
          </cell>
          <cell r="HG980" t="str">
            <v/>
          </cell>
          <cell r="HH980" t="str">
            <v/>
          </cell>
          <cell r="HI980" t="str">
            <v/>
          </cell>
          <cell r="HJ980" t="str">
            <v/>
          </cell>
          <cell r="HK980" t="str">
            <v/>
          </cell>
          <cell r="HL980" t="str">
            <v/>
          </cell>
          <cell r="HM980" t="str">
            <v/>
          </cell>
          <cell r="HN980" t="str">
            <v/>
          </cell>
          <cell r="HO980" t="str">
            <v/>
          </cell>
          <cell r="HP980" t="str">
            <v/>
          </cell>
          <cell r="HQ980" t="str">
            <v/>
          </cell>
          <cell r="HR980" t="str">
            <v/>
          </cell>
          <cell r="HS980" t="str">
            <v/>
          </cell>
          <cell r="HT980" t="str">
            <v/>
          </cell>
          <cell r="HU980" t="str">
            <v/>
          </cell>
          <cell r="HV980" t="str">
            <v/>
          </cell>
          <cell r="HW980" t="str">
            <v/>
          </cell>
          <cell r="HX980" t="str">
            <v/>
          </cell>
          <cell r="HY980" t="str">
            <v/>
          </cell>
          <cell r="HZ980" t="str">
            <v/>
          </cell>
          <cell r="IA980" t="str">
            <v/>
          </cell>
          <cell r="IB980" t="str">
            <v/>
          </cell>
          <cell r="IC980" t="str">
            <v/>
          </cell>
          <cell r="ID980" t="str">
            <v/>
          </cell>
        </row>
        <row r="981">
          <cell r="A981" t="str">
            <v/>
          </cell>
          <cell r="B981" t="str">
            <v/>
          </cell>
          <cell r="C981" t="str">
            <v/>
          </cell>
          <cell r="D981" t="str">
            <v/>
          </cell>
          <cell r="E981" t="str">
            <v/>
          </cell>
          <cell r="F981" t="str">
            <v/>
          </cell>
          <cell r="G981" t="str">
            <v/>
          </cell>
          <cell r="H981" t="str">
            <v/>
          </cell>
          <cell r="I981" t="str">
            <v/>
          </cell>
          <cell r="J981" t="str">
            <v/>
          </cell>
          <cell r="K981" t="str">
            <v/>
          </cell>
          <cell r="L981" t="str">
            <v/>
          </cell>
          <cell r="M981" t="str">
            <v/>
          </cell>
          <cell r="N981" t="str">
            <v/>
          </cell>
          <cell r="O981" t="str">
            <v/>
          </cell>
          <cell r="P981" t="str">
            <v/>
          </cell>
          <cell r="Q981" t="str">
            <v/>
          </cell>
          <cell r="R981" t="str">
            <v/>
          </cell>
          <cell r="S981" t="str">
            <v/>
          </cell>
          <cell r="T981" t="str">
            <v/>
          </cell>
          <cell r="U981" t="str">
            <v/>
          </cell>
          <cell r="V981" t="str">
            <v/>
          </cell>
          <cell r="W981" t="str">
            <v/>
          </cell>
          <cell r="X981" t="str">
            <v/>
          </cell>
          <cell r="Y981" t="str">
            <v/>
          </cell>
          <cell r="Z981" t="str">
            <v/>
          </cell>
          <cell r="AA981" t="str">
            <v/>
          </cell>
          <cell r="AB981" t="str">
            <v/>
          </cell>
          <cell r="AC981" t="str">
            <v/>
          </cell>
          <cell r="AD981" t="str">
            <v/>
          </cell>
          <cell r="AE981" t="str">
            <v/>
          </cell>
          <cell r="AF981" t="str">
            <v/>
          </cell>
          <cell r="AG981" t="str">
            <v/>
          </cell>
          <cell r="AH981" t="str">
            <v/>
          </cell>
          <cell r="AI981" t="str">
            <v/>
          </cell>
          <cell r="AJ981" t="str">
            <v/>
          </cell>
          <cell r="AK981" t="str">
            <v/>
          </cell>
          <cell r="AL981" t="str">
            <v/>
          </cell>
          <cell r="AM981" t="str">
            <v/>
          </cell>
          <cell r="AN981" t="str">
            <v/>
          </cell>
          <cell r="AO981" t="str">
            <v/>
          </cell>
          <cell r="AP981" t="str">
            <v/>
          </cell>
          <cell r="AQ981" t="str">
            <v/>
          </cell>
          <cell r="AR981" t="str">
            <v/>
          </cell>
          <cell r="AS981" t="str">
            <v/>
          </cell>
          <cell r="AT981" t="str">
            <v/>
          </cell>
          <cell r="AU981" t="str">
            <v/>
          </cell>
          <cell r="AV981" t="str">
            <v/>
          </cell>
          <cell r="AW981" t="str">
            <v/>
          </cell>
          <cell r="AX981" t="str">
            <v/>
          </cell>
          <cell r="AY981" t="str">
            <v/>
          </cell>
          <cell r="AZ981" t="str">
            <v/>
          </cell>
          <cell r="BA981" t="str">
            <v/>
          </cell>
          <cell r="BB981" t="str">
            <v/>
          </cell>
          <cell r="BC981" t="str">
            <v/>
          </cell>
          <cell r="BD981" t="str">
            <v/>
          </cell>
          <cell r="BE981" t="str">
            <v/>
          </cell>
          <cell r="BF981" t="str">
            <v/>
          </cell>
          <cell r="BG981" t="str">
            <v/>
          </cell>
          <cell r="BH981" t="str">
            <v/>
          </cell>
          <cell r="BI981" t="str">
            <v/>
          </cell>
          <cell r="BJ981" t="str">
            <v/>
          </cell>
          <cell r="BK981" t="str">
            <v/>
          </cell>
          <cell r="BL981" t="str">
            <v/>
          </cell>
          <cell r="BM981" t="str">
            <v/>
          </cell>
          <cell r="BN981" t="str">
            <v/>
          </cell>
          <cell r="BO981" t="str">
            <v/>
          </cell>
          <cell r="BP981" t="str">
            <v/>
          </cell>
          <cell r="BQ981" t="str">
            <v/>
          </cell>
          <cell r="BR981" t="str">
            <v/>
          </cell>
          <cell r="BS981" t="str">
            <v/>
          </cell>
          <cell r="BT981" t="str">
            <v/>
          </cell>
          <cell r="BU981" t="str">
            <v/>
          </cell>
          <cell r="BV981" t="str">
            <v/>
          </cell>
          <cell r="BW981" t="str">
            <v/>
          </cell>
          <cell r="BX981" t="str">
            <v/>
          </cell>
          <cell r="BY981" t="str">
            <v/>
          </cell>
          <cell r="BZ981" t="str">
            <v/>
          </cell>
          <cell r="CA981" t="str">
            <v/>
          </cell>
          <cell r="CB981" t="str">
            <v/>
          </cell>
          <cell r="CC981" t="str">
            <v/>
          </cell>
          <cell r="CD981" t="str">
            <v/>
          </cell>
          <cell r="CE981" t="str">
            <v/>
          </cell>
          <cell r="CF981" t="str">
            <v/>
          </cell>
          <cell r="CG981" t="str">
            <v/>
          </cell>
          <cell r="CH981" t="str">
            <v/>
          </cell>
          <cell r="CI981" t="str">
            <v/>
          </cell>
          <cell r="CJ981" t="str">
            <v/>
          </cell>
          <cell r="CK981" t="str">
            <v/>
          </cell>
          <cell r="CL981" t="str">
            <v/>
          </cell>
          <cell r="CM981" t="str">
            <v/>
          </cell>
          <cell r="CN981" t="str">
            <v/>
          </cell>
          <cell r="CO981" t="str">
            <v/>
          </cell>
          <cell r="CP981" t="str">
            <v/>
          </cell>
          <cell r="CQ981" t="str">
            <v/>
          </cell>
          <cell r="CR981" t="str">
            <v/>
          </cell>
          <cell r="CS981" t="str">
            <v/>
          </cell>
          <cell r="CT981" t="str">
            <v/>
          </cell>
          <cell r="CU981" t="str">
            <v/>
          </cell>
          <cell r="CV981" t="str">
            <v/>
          </cell>
          <cell r="CW981" t="str">
            <v/>
          </cell>
          <cell r="CX981" t="str">
            <v/>
          </cell>
          <cell r="CY981" t="str">
            <v/>
          </cell>
          <cell r="CZ981" t="str">
            <v/>
          </cell>
          <cell r="DA981" t="str">
            <v/>
          </cell>
          <cell r="DB981" t="str">
            <v/>
          </cell>
          <cell r="DC981" t="str">
            <v/>
          </cell>
          <cell r="DD981" t="str">
            <v/>
          </cell>
          <cell r="DE981" t="str">
            <v/>
          </cell>
          <cell r="DF981" t="str">
            <v/>
          </cell>
          <cell r="DG981" t="str">
            <v/>
          </cell>
          <cell r="DH981" t="str">
            <v/>
          </cell>
          <cell r="DI981" t="str">
            <v/>
          </cell>
          <cell r="DJ981" t="str">
            <v/>
          </cell>
          <cell r="DK981" t="str">
            <v/>
          </cell>
          <cell r="DL981" t="str">
            <v/>
          </cell>
          <cell r="DM981" t="str">
            <v/>
          </cell>
          <cell r="DN981" t="str">
            <v/>
          </cell>
          <cell r="DO981" t="str">
            <v/>
          </cell>
          <cell r="DP981" t="str">
            <v/>
          </cell>
          <cell r="DQ981" t="str">
            <v/>
          </cell>
          <cell r="DR981" t="str">
            <v/>
          </cell>
          <cell r="DS981" t="str">
            <v/>
          </cell>
          <cell r="DT981" t="str">
            <v/>
          </cell>
          <cell r="DU981" t="str">
            <v/>
          </cell>
          <cell r="DV981" t="str">
            <v/>
          </cell>
          <cell r="DW981" t="str">
            <v/>
          </cell>
          <cell r="DX981" t="str">
            <v/>
          </cell>
          <cell r="DY981" t="str">
            <v/>
          </cell>
          <cell r="DZ981" t="str">
            <v/>
          </cell>
          <cell r="EA981" t="str">
            <v/>
          </cell>
          <cell r="EB981" t="str">
            <v/>
          </cell>
          <cell r="EC981" t="str">
            <v/>
          </cell>
          <cell r="ED981" t="str">
            <v/>
          </cell>
          <cell r="EE981" t="str">
            <v/>
          </cell>
          <cell r="EF981" t="str">
            <v/>
          </cell>
          <cell r="EG981" t="str">
            <v/>
          </cell>
          <cell r="EH981" t="str">
            <v/>
          </cell>
          <cell r="EI981" t="str">
            <v/>
          </cell>
          <cell r="EJ981" t="str">
            <v/>
          </cell>
          <cell r="EK981" t="str">
            <v/>
          </cell>
          <cell r="EL981" t="str">
            <v/>
          </cell>
          <cell r="EM981" t="str">
            <v/>
          </cell>
          <cell r="EN981" t="str">
            <v/>
          </cell>
          <cell r="EO981" t="str">
            <v/>
          </cell>
          <cell r="EP981" t="str">
            <v/>
          </cell>
          <cell r="EQ981" t="str">
            <v/>
          </cell>
          <cell r="ER981" t="str">
            <v/>
          </cell>
          <cell r="ES981" t="str">
            <v/>
          </cell>
          <cell r="ET981" t="str">
            <v/>
          </cell>
          <cell r="EU981" t="str">
            <v/>
          </cell>
          <cell r="EV981" t="str">
            <v/>
          </cell>
          <cell r="EW981" t="str">
            <v/>
          </cell>
          <cell r="EX981" t="str">
            <v/>
          </cell>
          <cell r="EY981" t="str">
            <v/>
          </cell>
          <cell r="EZ981" t="str">
            <v/>
          </cell>
          <cell r="FA981" t="str">
            <v/>
          </cell>
          <cell r="FB981" t="str">
            <v/>
          </cell>
          <cell r="FC981" t="str">
            <v/>
          </cell>
          <cell r="FD981" t="str">
            <v/>
          </cell>
          <cell r="FE981" t="str">
            <v/>
          </cell>
          <cell r="FF981" t="str">
            <v/>
          </cell>
          <cell r="FG981" t="str">
            <v/>
          </cell>
          <cell r="FH981" t="str">
            <v/>
          </cell>
          <cell r="FI981" t="str">
            <v/>
          </cell>
          <cell r="FJ981" t="str">
            <v/>
          </cell>
          <cell r="FK981" t="str">
            <v/>
          </cell>
          <cell r="FL981" t="str">
            <v/>
          </cell>
          <cell r="FM981" t="str">
            <v/>
          </cell>
          <cell r="FN981" t="str">
            <v/>
          </cell>
          <cell r="FO981" t="str">
            <v/>
          </cell>
          <cell r="FP981" t="str">
            <v/>
          </cell>
          <cell r="FQ981" t="str">
            <v/>
          </cell>
          <cell r="FR981" t="str">
            <v/>
          </cell>
          <cell r="FS981" t="str">
            <v/>
          </cell>
          <cell r="FT981" t="str">
            <v/>
          </cell>
          <cell r="FU981" t="str">
            <v/>
          </cell>
          <cell r="FV981" t="str">
            <v/>
          </cell>
          <cell r="FW981" t="str">
            <v/>
          </cell>
          <cell r="FX981" t="str">
            <v/>
          </cell>
          <cell r="FY981" t="str">
            <v/>
          </cell>
          <cell r="FZ981" t="str">
            <v/>
          </cell>
          <cell r="GA981" t="str">
            <v/>
          </cell>
          <cell r="GB981" t="str">
            <v/>
          </cell>
          <cell r="GC981" t="str">
            <v/>
          </cell>
          <cell r="GD981" t="str">
            <v/>
          </cell>
          <cell r="GE981" t="str">
            <v/>
          </cell>
          <cell r="GF981" t="str">
            <v/>
          </cell>
          <cell r="GG981" t="str">
            <v/>
          </cell>
          <cell r="GH981" t="str">
            <v/>
          </cell>
          <cell r="GI981" t="str">
            <v/>
          </cell>
          <cell r="GJ981" t="str">
            <v/>
          </cell>
          <cell r="GK981" t="str">
            <v/>
          </cell>
          <cell r="GL981" t="str">
            <v/>
          </cell>
          <cell r="GM981" t="str">
            <v/>
          </cell>
          <cell r="GN981" t="str">
            <v/>
          </cell>
          <cell r="GO981" t="str">
            <v/>
          </cell>
          <cell r="GP981" t="str">
            <v/>
          </cell>
          <cell r="GQ981" t="str">
            <v/>
          </cell>
          <cell r="GR981" t="str">
            <v/>
          </cell>
          <cell r="GS981" t="str">
            <v/>
          </cell>
          <cell r="GT981" t="str">
            <v/>
          </cell>
          <cell r="GU981" t="str">
            <v/>
          </cell>
          <cell r="GV981" t="str">
            <v/>
          </cell>
          <cell r="GW981" t="str">
            <v/>
          </cell>
          <cell r="GX981" t="str">
            <v/>
          </cell>
          <cell r="GY981" t="str">
            <v/>
          </cell>
          <cell r="GZ981" t="str">
            <v/>
          </cell>
          <cell r="HA981" t="str">
            <v/>
          </cell>
          <cell r="HB981" t="str">
            <v/>
          </cell>
          <cell r="HC981" t="str">
            <v/>
          </cell>
          <cell r="HD981" t="str">
            <v/>
          </cell>
          <cell r="HE981" t="str">
            <v/>
          </cell>
          <cell r="HF981" t="str">
            <v/>
          </cell>
          <cell r="HG981" t="str">
            <v/>
          </cell>
          <cell r="HH981" t="str">
            <v/>
          </cell>
          <cell r="HI981" t="str">
            <v/>
          </cell>
          <cell r="HJ981" t="str">
            <v/>
          </cell>
          <cell r="HK981" t="str">
            <v/>
          </cell>
          <cell r="HL981" t="str">
            <v/>
          </cell>
          <cell r="HM981" t="str">
            <v/>
          </cell>
          <cell r="HN981" t="str">
            <v/>
          </cell>
          <cell r="HO981" t="str">
            <v/>
          </cell>
          <cell r="HP981" t="str">
            <v/>
          </cell>
          <cell r="HQ981" t="str">
            <v/>
          </cell>
          <cell r="HR981" t="str">
            <v/>
          </cell>
          <cell r="HS981" t="str">
            <v/>
          </cell>
          <cell r="HT981" t="str">
            <v/>
          </cell>
          <cell r="HU981" t="str">
            <v/>
          </cell>
          <cell r="HV981" t="str">
            <v/>
          </cell>
          <cell r="HW981" t="str">
            <v/>
          </cell>
          <cell r="HX981" t="str">
            <v/>
          </cell>
          <cell r="HY981" t="str">
            <v/>
          </cell>
          <cell r="HZ981" t="str">
            <v/>
          </cell>
          <cell r="IA981" t="str">
            <v/>
          </cell>
          <cell r="IB981" t="str">
            <v/>
          </cell>
          <cell r="IC981" t="str">
            <v/>
          </cell>
          <cell r="ID981" t="str">
            <v/>
          </cell>
        </row>
        <row r="982">
          <cell r="A982" t="str">
            <v/>
          </cell>
          <cell r="B982" t="str">
            <v/>
          </cell>
          <cell r="C982" t="str">
            <v/>
          </cell>
          <cell r="D982" t="str">
            <v/>
          </cell>
          <cell r="E982" t="str">
            <v/>
          </cell>
          <cell r="F982" t="str">
            <v/>
          </cell>
          <cell r="G982" t="str">
            <v/>
          </cell>
          <cell r="H982" t="str">
            <v/>
          </cell>
          <cell r="I982" t="str">
            <v/>
          </cell>
          <cell r="J982" t="str">
            <v/>
          </cell>
          <cell r="K982" t="str">
            <v/>
          </cell>
          <cell r="L982" t="str">
            <v/>
          </cell>
          <cell r="M982" t="str">
            <v/>
          </cell>
          <cell r="N982" t="str">
            <v/>
          </cell>
          <cell r="O982" t="str">
            <v/>
          </cell>
          <cell r="P982" t="str">
            <v/>
          </cell>
          <cell r="Q982" t="str">
            <v/>
          </cell>
          <cell r="R982" t="str">
            <v/>
          </cell>
          <cell r="S982" t="str">
            <v/>
          </cell>
          <cell r="T982" t="str">
            <v/>
          </cell>
          <cell r="U982" t="str">
            <v/>
          </cell>
          <cell r="V982" t="str">
            <v/>
          </cell>
          <cell r="W982" t="str">
            <v/>
          </cell>
          <cell r="X982" t="str">
            <v/>
          </cell>
          <cell r="Y982" t="str">
            <v/>
          </cell>
          <cell r="Z982" t="str">
            <v/>
          </cell>
          <cell r="AA982" t="str">
            <v/>
          </cell>
          <cell r="AB982" t="str">
            <v/>
          </cell>
          <cell r="AC982" t="str">
            <v/>
          </cell>
          <cell r="AD982" t="str">
            <v/>
          </cell>
          <cell r="AE982" t="str">
            <v/>
          </cell>
          <cell r="AF982" t="str">
            <v/>
          </cell>
          <cell r="AG982" t="str">
            <v/>
          </cell>
          <cell r="AH982" t="str">
            <v/>
          </cell>
          <cell r="AI982" t="str">
            <v/>
          </cell>
          <cell r="AJ982" t="str">
            <v/>
          </cell>
          <cell r="AK982" t="str">
            <v/>
          </cell>
          <cell r="AL982" t="str">
            <v/>
          </cell>
          <cell r="AM982" t="str">
            <v/>
          </cell>
          <cell r="AN982" t="str">
            <v/>
          </cell>
          <cell r="AO982" t="str">
            <v/>
          </cell>
          <cell r="AP982" t="str">
            <v/>
          </cell>
          <cell r="AQ982" t="str">
            <v/>
          </cell>
          <cell r="AR982" t="str">
            <v/>
          </cell>
          <cell r="AS982" t="str">
            <v/>
          </cell>
          <cell r="AT982" t="str">
            <v/>
          </cell>
          <cell r="AU982" t="str">
            <v/>
          </cell>
          <cell r="AV982" t="str">
            <v/>
          </cell>
          <cell r="AW982" t="str">
            <v/>
          </cell>
          <cell r="AX982" t="str">
            <v/>
          </cell>
          <cell r="AY982" t="str">
            <v/>
          </cell>
          <cell r="AZ982" t="str">
            <v/>
          </cell>
          <cell r="BA982" t="str">
            <v/>
          </cell>
          <cell r="BB982" t="str">
            <v/>
          </cell>
          <cell r="BC982" t="str">
            <v/>
          </cell>
          <cell r="BD982" t="str">
            <v/>
          </cell>
          <cell r="BE982" t="str">
            <v/>
          </cell>
          <cell r="BF982" t="str">
            <v/>
          </cell>
          <cell r="BG982" t="str">
            <v/>
          </cell>
          <cell r="BH982" t="str">
            <v/>
          </cell>
          <cell r="BI982" t="str">
            <v/>
          </cell>
          <cell r="BJ982" t="str">
            <v/>
          </cell>
          <cell r="BK982" t="str">
            <v/>
          </cell>
          <cell r="BL982" t="str">
            <v/>
          </cell>
          <cell r="BM982" t="str">
            <v/>
          </cell>
          <cell r="BN982" t="str">
            <v/>
          </cell>
          <cell r="BO982" t="str">
            <v/>
          </cell>
          <cell r="BP982" t="str">
            <v/>
          </cell>
          <cell r="BQ982" t="str">
            <v/>
          </cell>
          <cell r="BR982" t="str">
            <v/>
          </cell>
          <cell r="BS982" t="str">
            <v/>
          </cell>
          <cell r="BT982" t="str">
            <v/>
          </cell>
          <cell r="BU982" t="str">
            <v/>
          </cell>
          <cell r="BV982" t="str">
            <v/>
          </cell>
          <cell r="BW982" t="str">
            <v/>
          </cell>
          <cell r="BX982" t="str">
            <v/>
          </cell>
          <cell r="BY982" t="str">
            <v/>
          </cell>
          <cell r="BZ982" t="str">
            <v/>
          </cell>
          <cell r="CA982" t="str">
            <v/>
          </cell>
          <cell r="CB982" t="str">
            <v/>
          </cell>
          <cell r="CC982" t="str">
            <v/>
          </cell>
          <cell r="CD982" t="str">
            <v/>
          </cell>
          <cell r="CE982" t="str">
            <v/>
          </cell>
          <cell r="CF982" t="str">
            <v/>
          </cell>
          <cell r="CG982" t="str">
            <v/>
          </cell>
          <cell r="CH982" t="str">
            <v/>
          </cell>
          <cell r="CI982" t="str">
            <v/>
          </cell>
          <cell r="CJ982" t="str">
            <v/>
          </cell>
          <cell r="CK982" t="str">
            <v/>
          </cell>
          <cell r="CL982" t="str">
            <v/>
          </cell>
          <cell r="CM982" t="str">
            <v/>
          </cell>
          <cell r="CN982" t="str">
            <v/>
          </cell>
          <cell r="CO982" t="str">
            <v/>
          </cell>
          <cell r="CP982" t="str">
            <v/>
          </cell>
          <cell r="CQ982" t="str">
            <v/>
          </cell>
          <cell r="CR982" t="str">
            <v/>
          </cell>
          <cell r="CS982" t="str">
            <v/>
          </cell>
          <cell r="CT982" t="str">
            <v/>
          </cell>
          <cell r="CU982" t="str">
            <v/>
          </cell>
          <cell r="CV982" t="str">
            <v/>
          </cell>
          <cell r="CW982" t="str">
            <v/>
          </cell>
          <cell r="CX982" t="str">
            <v/>
          </cell>
          <cell r="CY982" t="str">
            <v/>
          </cell>
          <cell r="CZ982" t="str">
            <v/>
          </cell>
          <cell r="DA982" t="str">
            <v/>
          </cell>
          <cell r="DB982" t="str">
            <v/>
          </cell>
          <cell r="DC982" t="str">
            <v/>
          </cell>
          <cell r="DD982" t="str">
            <v/>
          </cell>
          <cell r="DE982" t="str">
            <v/>
          </cell>
          <cell r="DF982" t="str">
            <v/>
          </cell>
          <cell r="DG982" t="str">
            <v/>
          </cell>
          <cell r="DH982" t="str">
            <v/>
          </cell>
          <cell r="DI982" t="str">
            <v/>
          </cell>
          <cell r="DJ982" t="str">
            <v/>
          </cell>
          <cell r="DK982" t="str">
            <v/>
          </cell>
          <cell r="DL982" t="str">
            <v/>
          </cell>
          <cell r="DM982" t="str">
            <v/>
          </cell>
          <cell r="DN982" t="str">
            <v/>
          </cell>
          <cell r="DO982" t="str">
            <v/>
          </cell>
          <cell r="DP982" t="str">
            <v/>
          </cell>
          <cell r="DQ982" t="str">
            <v/>
          </cell>
          <cell r="DR982" t="str">
            <v/>
          </cell>
          <cell r="DS982" t="str">
            <v/>
          </cell>
          <cell r="DT982" t="str">
            <v/>
          </cell>
          <cell r="DU982" t="str">
            <v/>
          </cell>
          <cell r="DV982" t="str">
            <v/>
          </cell>
          <cell r="DW982" t="str">
            <v/>
          </cell>
          <cell r="DX982" t="str">
            <v/>
          </cell>
          <cell r="DY982" t="str">
            <v/>
          </cell>
          <cell r="DZ982" t="str">
            <v/>
          </cell>
          <cell r="EA982" t="str">
            <v/>
          </cell>
          <cell r="EB982" t="str">
            <v/>
          </cell>
          <cell r="EC982" t="str">
            <v/>
          </cell>
          <cell r="ED982" t="str">
            <v/>
          </cell>
          <cell r="EE982" t="str">
            <v/>
          </cell>
          <cell r="EF982" t="str">
            <v/>
          </cell>
          <cell r="EG982" t="str">
            <v/>
          </cell>
          <cell r="EH982" t="str">
            <v/>
          </cell>
          <cell r="EI982" t="str">
            <v/>
          </cell>
          <cell r="EJ982" t="str">
            <v/>
          </cell>
          <cell r="EK982" t="str">
            <v/>
          </cell>
          <cell r="EL982" t="str">
            <v/>
          </cell>
          <cell r="EM982" t="str">
            <v/>
          </cell>
          <cell r="EN982" t="str">
            <v/>
          </cell>
          <cell r="EO982" t="str">
            <v/>
          </cell>
          <cell r="EP982" t="str">
            <v/>
          </cell>
          <cell r="EQ982" t="str">
            <v/>
          </cell>
          <cell r="ER982" t="str">
            <v/>
          </cell>
          <cell r="ES982" t="str">
            <v/>
          </cell>
          <cell r="ET982" t="str">
            <v/>
          </cell>
          <cell r="EU982" t="str">
            <v/>
          </cell>
          <cell r="EV982" t="str">
            <v/>
          </cell>
          <cell r="EW982" t="str">
            <v/>
          </cell>
          <cell r="EX982" t="str">
            <v/>
          </cell>
          <cell r="EY982" t="str">
            <v/>
          </cell>
          <cell r="EZ982" t="str">
            <v/>
          </cell>
          <cell r="FA982" t="str">
            <v/>
          </cell>
          <cell r="FB982" t="str">
            <v/>
          </cell>
          <cell r="FC982" t="str">
            <v/>
          </cell>
          <cell r="FD982" t="str">
            <v/>
          </cell>
          <cell r="FE982" t="str">
            <v/>
          </cell>
          <cell r="FF982" t="str">
            <v/>
          </cell>
          <cell r="FG982" t="str">
            <v/>
          </cell>
          <cell r="FH982" t="str">
            <v/>
          </cell>
          <cell r="FI982" t="str">
            <v/>
          </cell>
          <cell r="FJ982" t="str">
            <v/>
          </cell>
          <cell r="FK982" t="str">
            <v/>
          </cell>
          <cell r="FL982" t="str">
            <v/>
          </cell>
          <cell r="FM982" t="str">
            <v/>
          </cell>
          <cell r="FN982" t="str">
            <v/>
          </cell>
          <cell r="FO982" t="str">
            <v/>
          </cell>
          <cell r="FP982" t="str">
            <v/>
          </cell>
          <cell r="FQ982" t="str">
            <v/>
          </cell>
          <cell r="FR982" t="str">
            <v/>
          </cell>
          <cell r="FS982" t="str">
            <v/>
          </cell>
          <cell r="FT982" t="str">
            <v/>
          </cell>
          <cell r="FU982" t="str">
            <v/>
          </cell>
          <cell r="FV982" t="str">
            <v/>
          </cell>
          <cell r="FW982" t="str">
            <v/>
          </cell>
          <cell r="FX982" t="str">
            <v/>
          </cell>
          <cell r="FY982" t="str">
            <v/>
          </cell>
          <cell r="FZ982" t="str">
            <v/>
          </cell>
          <cell r="GA982" t="str">
            <v/>
          </cell>
          <cell r="GB982" t="str">
            <v/>
          </cell>
          <cell r="GC982" t="str">
            <v/>
          </cell>
          <cell r="GD982" t="str">
            <v/>
          </cell>
          <cell r="GE982" t="str">
            <v/>
          </cell>
          <cell r="GF982" t="str">
            <v/>
          </cell>
          <cell r="GG982" t="str">
            <v/>
          </cell>
          <cell r="GH982" t="str">
            <v/>
          </cell>
          <cell r="GI982" t="str">
            <v/>
          </cell>
          <cell r="GJ982" t="str">
            <v/>
          </cell>
          <cell r="GK982" t="str">
            <v/>
          </cell>
          <cell r="GL982" t="str">
            <v/>
          </cell>
          <cell r="GM982" t="str">
            <v/>
          </cell>
          <cell r="GN982" t="str">
            <v/>
          </cell>
          <cell r="GO982" t="str">
            <v/>
          </cell>
          <cell r="GP982" t="str">
            <v/>
          </cell>
          <cell r="GQ982" t="str">
            <v/>
          </cell>
          <cell r="GR982" t="str">
            <v/>
          </cell>
          <cell r="GS982" t="str">
            <v/>
          </cell>
          <cell r="GT982" t="str">
            <v/>
          </cell>
          <cell r="GU982" t="str">
            <v/>
          </cell>
          <cell r="GV982" t="str">
            <v/>
          </cell>
          <cell r="GW982" t="str">
            <v/>
          </cell>
          <cell r="GX982" t="str">
            <v/>
          </cell>
          <cell r="GY982" t="str">
            <v/>
          </cell>
          <cell r="GZ982" t="str">
            <v/>
          </cell>
          <cell r="HA982" t="str">
            <v/>
          </cell>
          <cell r="HB982" t="str">
            <v/>
          </cell>
          <cell r="HC982" t="str">
            <v/>
          </cell>
          <cell r="HD982" t="str">
            <v/>
          </cell>
          <cell r="HE982" t="str">
            <v/>
          </cell>
          <cell r="HF982" t="str">
            <v/>
          </cell>
          <cell r="HG982" t="str">
            <v/>
          </cell>
          <cell r="HH982" t="str">
            <v/>
          </cell>
          <cell r="HI982" t="str">
            <v/>
          </cell>
          <cell r="HJ982" t="str">
            <v/>
          </cell>
          <cell r="HK982" t="str">
            <v/>
          </cell>
          <cell r="HL982" t="str">
            <v/>
          </cell>
          <cell r="HM982" t="str">
            <v/>
          </cell>
          <cell r="HN982" t="str">
            <v/>
          </cell>
          <cell r="HO982" t="str">
            <v/>
          </cell>
          <cell r="HP982" t="str">
            <v/>
          </cell>
          <cell r="HQ982" t="str">
            <v/>
          </cell>
          <cell r="HR982" t="str">
            <v/>
          </cell>
          <cell r="HS982" t="str">
            <v/>
          </cell>
          <cell r="HT982" t="str">
            <v/>
          </cell>
          <cell r="HU982" t="str">
            <v/>
          </cell>
          <cell r="HV982" t="str">
            <v/>
          </cell>
          <cell r="HW982" t="str">
            <v/>
          </cell>
          <cell r="HX982" t="str">
            <v/>
          </cell>
          <cell r="HY982" t="str">
            <v/>
          </cell>
          <cell r="HZ982" t="str">
            <v/>
          </cell>
          <cell r="IA982" t="str">
            <v/>
          </cell>
          <cell r="IB982" t="str">
            <v/>
          </cell>
          <cell r="IC982" t="str">
            <v/>
          </cell>
          <cell r="ID982" t="str">
            <v/>
          </cell>
        </row>
        <row r="983">
          <cell r="A983" t="str">
            <v/>
          </cell>
          <cell r="B983" t="str">
            <v/>
          </cell>
          <cell r="C983" t="str">
            <v/>
          </cell>
          <cell r="D983" t="str">
            <v/>
          </cell>
          <cell r="E983" t="str">
            <v/>
          </cell>
          <cell r="F983" t="str">
            <v/>
          </cell>
          <cell r="G983" t="str">
            <v/>
          </cell>
          <cell r="H983" t="str">
            <v/>
          </cell>
          <cell r="I983" t="str">
            <v/>
          </cell>
          <cell r="J983" t="str">
            <v/>
          </cell>
          <cell r="K983" t="str">
            <v/>
          </cell>
          <cell r="L983" t="str">
            <v/>
          </cell>
          <cell r="M983" t="str">
            <v/>
          </cell>
          <cell r="N983" t="str">
            <v/>
          </cell>
          <cell r="O983" t="str">
            <v/>
          </cell>
          <cell r="P983" t="str">
            <v/>
          </cell>
          <cell r="Q983" t="str">
            <v/>
          </cell>
          <cell r="R983" t="str">
            <v/>
          </cell>
          <cell r="S983" t="str">
            <v/>
          </cell>
          <cell r="T983" t="str">
            <v/>
          </cell>
          <cell r="U983" t="str">
            <v/>
          </cell>
          <cell r="V983" t="str">
            <v/>
          </cell>
          <cell r="W983" t="str">
            <v/>
          </cell>
          <cell r="X983" t="str">
            <v/>
          </cell>
          <cell r="Y983" t="str">
            <v/>
          </cell>
          <cell r="Z983" t="str">
            <v/>
          </cell>
          <cell r="AA983" t="str">
            <v/>
          </cell>
          <cell r="AB983" t="str">
            <v/>
          </cell>
          <cell r="AC983" t="str">
            <v/>
          </cell>
          <cell r="AD983" t="str">
            <v/>
          </cell>
          <cell r="AE983" t="str">
            <v/>
          </cell>
          <cell r="AF983" t="str">
            <v/>
          </cell>
          <cell r="AG983" t="str">
            <v/>
          </cell>
          <cell r="AH983" t="str">
            <v/>
          </cell>
          <cell r="AI983" t="str">
            <v/>
          </cell>
          <cell r="AJ983" t="str">
            <v/>
          </cell>
          <cell r="AK983" t="str">
            <v/>
          </cell>
          <cell r="AL983" t="str">
            <v/>
          </cell>
          <cell r="AM983" t="str">
            <v/>
          </cell>
          <cell r="AN983" t="str">
            <v/>
          </cell>
          <cell r="AO983" t="str">
            <v/>
          </cell>
          <cell r="AP983" t="str">
            <v/>
          </cell>
          <cell r="AQ983" t="str">
            <v/>
          </cell>
          <cell r="AR983" t="str">
            <v/>
          </cell>
          <cell r="AS983" t="str">
            <v/>
          </cell>
          <cell r="AT983" t="str">
            <v/>
          </cell>
          <cell r="AU983" t="str">
            <v/>
          </cell>
          <cell r="AV983" t="str">
            <v/>
          </cell>
          <cell r="AW983" t="str">
            <v/>
          </cell>
          <cell r="AX983" t="str">
            <v/>
          </cell>
          <cell r="AY983" t="str">
            <v/>
          </cell>
          <cell r="AZ983" t="str">
            <v/>
          </cell>
          <cell r="BA983" t="str">
            <v/>
          </cell>
          <cell r="BB983" t="str">
            <v/>
          </cell>
          <cell r="BC983" t="str">
            <v/>
          </cell>
          <cell r="BD983" t="str">
            <v/>
          </cell>
          <cell r="BE983" t="str">
            <v/>
          </cell>
          <cell r="BF983" t="str">
            <v/>
          </cell>
          <cell r="BG983" t="str">
            <v/>
          </cell>
          <cell r="BH983" t="str">
            <v/>
          </cell>
          <cell r="BI983" t="str">
            <v/>
          </cell>
          <cell r="BJ983" t="str">
            <v/>
          </cell>
          <cell r="BK983" t="str">
            <v/>
          </cell>
          <cell r="BL983" t="str">
            <v/>
          </cell>
          <cell r="BM983" t="str">
            <v/>
          </cell>
          <cell r="BN983" t="str">
            <v/>
          </cell>
          <cell r="BO983" t="str">
            <v/>
          </cell>
          <cell r="BP983" t="str">
            <v/>
          </cell>
          <cell r="BQ983" t="str">
            <v/>
          </cell>
          <cell r="BR983" t="str">
            <v/>
          </cell>
          <cell r="BS983" t="str">
            <v/>
          </cell>
          <cell r="BT983" t="str">
            <v/>
          </cell>
          <cell r="BU983" t="str">
            <v/>
          </cell>
          <cell r="BV983" t="str">
            <v/>
          </cell>
          <cell r="BW983" t="str">
            <v/>
          </cell>
          <cell r="BX983" t="str">
            <v/>
          </cell>
          <cell r="BY983" t="str">
            <v/>
          </cell>
          <cell r="BZ983" t="str">
            <v/>
          </cell>
          <cell r="CA983" t="str">
            <v/>
          </cell>
          <cell r="CB983" t="str">
            <v/>
          </cell>
          <cell r="CC983" t="str">
            <v/>
          </cell>
          <cell r="CD983" t="str">
            <v/>
          </cell>
          <cell r="CE983" t="str">
            <v/>
          </cell>
          <cell r="CF983" t="str">
            <v/>
          </cell>
          <cell r="CG983" t="str">
            <v/>
          </cell>
          <cell r="CH983" t="str">
            <v/>
          </cell>
          <cell r="CI983" t="str">
            <v/>
          </cell>
          <cell r="CJ983" t="str">
            <v/>
          </cell>
          <cell r="CK983" t="str">
            <v/>
          </cell>
          <cell r="CL983" t="str">
            <v/>
          </cell>
          <cell r="CM983" t="str">
            <v/>
          </cell>
          <cell r="CN983" t="str">
            <v/>
          </cell>
          <cell r="CO983" t="str">
            <v/>
          </cell>
          <cell r="CP983" t="str">
            <v/>
          </cell>
          <cell r="CQ983" t="str">
            <v/>
          </cell>
          <cell r="CR983" t="str">
            <v/>
          </cell>
          <cell r="CS983" t="str">
            <v/>
          </cell>
          <cell r="CT983" t="str">
            <v/>
          </cell>
          <cell r="CU983" t="str">
            <v/>
          </cell>
          <cell r="CV983" t="str">
            <v/>
          </cell>
          <cell r="CW983" t="str">
            <v/>
          </cell>
          <cell r="CX983" t="str">
            <v/>
          </cell>
          <cell r="CY983" t="str">
            <v/>
          </cell>
          <cell r="CZ983" t="str">
            <v/>
          </cell>
          <cell r="DA983" t="str">
            <v/>
          </cell>
          <cell r="DB983" t="str">
            <v/>
          </cell>
          <cell r="DC983" t="str">
            <v/>
          </cell>
          <cell r="DD983" t="str">
            <v/>
          </cell>
          <cell r="DE983" t="str">
            <v/>
          </cell>
          <cell r="DF983" t="str">
            <v/>
          </cell>
          <cell r="DG983" t="str">
            <v/>
          </cell>
          <cell r="DH983" t="str">
            <v/>
          </cell>
          <cell r="DI983" t="str">
            <v/>
          </cell>
          <cell r="DJ983" t="str">
            <v/>
          </cell>
          <cell r="DK983" t="str">
            <v/>
          </cell>
          <cell r="DL983" t="str">
            <v/>
          </cell>
          <cell r="DM983" t="str">
            <v/>
          </cell>
          <cell r="DN983" t="str">
            <v/>
          </cell>
          <cell r="DO983" t="str">
            <v/>
          </cell>
          <cell r="DP983" t="str">
            <v/>
          </cell>
          <cell r="DQ983" t="str">
            <v/>
          </cell>
          <cell r="DR983" t="str">
            <v/>
          </cell>
          <cell r="DS983" t="str">
            <v/>
          </cell>
          <cell r="DT983" t="str">
            <v/>
          </cell>
          <cell r="DU983" t="str">
            <v/>
          </cell>
          <cell r="DV983" t="str">
            <v/>
          </cell>
          <cell r="DW983" t="str">
            <v/>
          </cell>
          <cell r="DX983" t="str">
            <v/>
          </cell>
          <cell r="DY983" t="str">
            <v/>
          </cell>
          <cell r="DZ983" t="str">
            <v/>
          </cell>
          <cell r="EA983" t="str">
            <v/>
          </cell>
          <cell r="EB983" t="str">
            <v/>
          </cell>
          <cell r="EC983" t="str">
            <v/>
          </cell>
          <cell r="ED983" t="str">
            <v/>
          </cell>
          <cell r="EE983" t="str">
            <v/>
          </cell>
          <cell r="EF983" t="str">
            <v/>
          </cell>
          <cell r="EG983" t="str">
            <v/>
          </cell>
          <cell r="EH983" t="str">
            <v/>
          </cell>
          <cell r="EI983" t="str">
            <v/>
          </cell>
          <cell r="EJ983" t="str">
            <v/>
          </cell>
          <cell r="EK983" t="str">
            <v/>
          </cell>
          <cell r="EL983" t="str">
            <v/>
          </cell>
          <cell r="EM983" t="str">
            <v/>
          </cell>
          <cell r="EN983" t="str">
            <v/>
          </cell>
          <cell r="EO983" t="str">
            <v/>
          </cell>
          <cell r="EP983" t="str">
            <v/>
          </cell>
          <cell r="EQ983" t="str">
            <v/>
          </cell>
          <cell r="ER983" t="str">
            <v/>
          </cell>
          <cell r="ES983" t="str">
            <v/>
          </cell>
          <cell r="ET983" t="str">
            <v/>
          </cell>
          <cell r="EU983" t="str">
            <v/>
          </cell>
          <cell r="EV983" t="str">
            <v/>
          </cell>
          <cell r="EW983" t="str">
            <v/>
          </cell>
          <cell r="EX983" t="str">
            <v/>
          </cell>
          <cell r="EY983" t="str">
            <v/>
          </cell>
          <cell r="EZ983" t="str">
            <v/>
          </cell>
          <cell r="FA983" t="str">
            <v/>
          </cell>
          <cell r="FB983" t="str">
            <v/>
          </cell>
          <cell r="FC983" t="str">
            <v/>
          </cell>
          <cell r="FD983" t="str">
            <v/>
          </cell>
          <cell r="FE983" t="str">
            <v/>
          </cell>
          <cell r="FF983" t="str">
            <v/>
          </cell>
          <cell r="FG983" t="str">
            <v/>
          </cell>
          <cell r="FH983" t="str">
            <v/>
          </cell>
          <cell r="FI983" t="str">
            <v/>
          </cell>
          <cell r="FJ983" t="str">
            <v/>
          </cell>
          <cell r="FK983" t="str">
            <v/>
          </cell>
          <cell r="FL983" t="str">
            <v/>
          </cell>
          <cell r="FM983" t="str">
            <v/>
          </cell>
          <cell r="FN983" t="str">
            <v/>
          </cell>
          <cell r="FO983" t="str">
            <v/>
          </cell>
          <cell r="FP983" t="str">
            <v/>
          </cell>
          <cell r="FQ983" t="str">
            <v/>
          </cell>
          <cell r="FR983" t="str">
            <v/>
          </cell>
          <cell r="FS983" t="str">
            <v/>
          </cell>
          <cell r="FT983" t="str">
            <v/>
          </cell>
          <cell r="FU983" t="str">
            <v/>
          </cell>
          <cell r="FV983" t="str">
            <v/>
          </cell>
          <cell r="FW983" t="str">
            <v/>
          </cell>
          <cell r="FX983" t="str">
            <v/>
          </cell>
          <cell r="FY983" t="str">
            <v/>
          </cell>
          <cell r="FZ983" t="str">
            <v/>
          </cell>
          <cell r="GA983" t="str">
            <v/>
          </cell>
          <cell r="GB983" t="str">
            <v/>
          </cell>
          <cell r="GC983" t="str">
            <v/>
          </cell>
          <cell r="GD983" t="str">
            <v/>
          </cell>
          <cell r="GE983" t="str">
            <v/>
          </cell>
          <cell r="GF983" t="str">
            <v/>
          </cell>
          <cell r="GG983" t="str">
            <v/>
          </cell>
          <cell r="GH983" t="str">
            <v/>
          </cell>
          <cell r="GI983" t="str">
            <v/>
          </cell>
          <cell r="GJ983" t="str">
            <v/>
          </cell>
          <cell r="GK983" t="str">
            <v/>
          </cell>
          <cell r="GL983" t="str">
            <v/>
          </cell>
          <cell r="GM983" t="str">
            <v/>
          </cell>
          <cell r="GN983" t="str">
            <v/>
          </cell>
          <cell r="GO983" t="str">
            <v/>
          </cell>
          <cell r="GP983" t="str">
            <v/>
          </cell>
          <cell r="GQ983" t="str">
            <v/>
          </cell>
          <cell r="GR983" t="str">
            <v/>
          </cell>
          <cell r="GS983" t="str">
            <v/>
          </cell>
          <cell r="GT983" t="str">
            <v/>
          </cell>
          <cell r="GU983" t="str">
            <v/>
          </cell>
          <cell r="GV983" t="str">
            <v/>
          </cell>
          <cell r="GW983" t="str">
            <v/>
          </cell>
          <cell r="GX983" t="str">
            <v/>
          </cell>
          <cell r="GY983" t="str">
            <v/>
          </cell>
          <cell r="GZ983" t="str">
            <v/>
          </cell>
          <cell r="HA983" t="str">
            <v/>
          </cell>
          <cell r="HB983" t="str">
            <v/>
          </cell>
          <cell r="HC983" t="str">
            <v/>
          </cell>
          <cell r="HD983" t="str">
            <v/>
          </cell>
          <cell r="HE983" t="str">
            <v/>
          </cell>
          <cell r="HF983" t="str">
            <v/>
          </cell>
          <cell r="HG983" t="str">
            <v/>
          </cell>
          <cell r="HH983" t="str">
            <v/>
          </cell>
          <cell r="HI983" t="str">
            <v/>
          </cell>
          <cell r="HJ983" t="str">
            <v/>
          </cell>
          <cell r="HK983" t="str">
            <v/>
          </cell>
          <cell r="HL983" t="str">
            <v/>
          </cell>
          <cell r="HM983" t="str">
            <v/>
          </cell>
          <cell r="HN983" t="str">
            <v/>
          </cell>
          <cell r="HO983" t="str">
            <v/>
          </cell>
          <cell r="HP983" t="str">
            <v/>
          </cell>
          <cell r="HQ983" t="str">
            <v/>
          </cell>
          <cell r="HR983" t="str">
            <v/>
          </cell>
          <cell r="HS983" t="str">
            <v/>
          </cell>
          <cell r="HT983" t="str">
            <v/>
          </cell>
          <cell r="HU983" t="str">
            <v/>
          </cell>
          <cell r="HV983" t="str">
            <v/>
          </cell>
          <cell r="HW983" t="str">
            <v/>
          </cell>
          <cell r="HX983" t="str">
            <v/>
          </cell>
          <cell r="HY983" t="str">
            <v/>
          </cell>
          <cell r="HZ983" t="str">
            <v/>
          </cell>
          <cell r="IA983" t="str">
            <v/>
          </cell>
          <cell r="IB983" t="str">
            <v/>
          </cell>
          <cell r="IC983" t="str">
            <v/>
          </cell>
          <cell r="ID983" t="str">
            <v/>
          </cell>
        </row>
        <row r="984">
          <cell r="A984" t="str">
            <v/>
          </cell>
          <cell r="B984" t="str">
            <v/>
          </cell>
          <cell r="C984" t="str">
            <v/>
          </cell>
          <cell r="D984" t="str">
            <v/>
          </cell>
          <cell r="E984" t="str">
            <v/>
          </cell>
          <cell r="F984" t="str">
            <v/>
          </cell>
          <cell r="G984" t="str">
            <v/>
          </cell>
          <cell r="H984" t="str">
            <v/>
          </cell>
          <cell r="I984" t="str">
            <v/>
          </cell>
          <cell r="J984" t="str">
            <v/>
          </cell>
          <cell r="K984" t="str">
            <v/>
          </cell>
          <cell r="L984" t="str">
            <v/>
          </cell>
          <cell r="M984" t="str">
            <v/>
          </cell>
          <cell r="N984" t="str">
            <v/>
          </cell>
          <cell r="O984" t="str">
            <v/>
          </cell>
          <cell r="P984" t="str">
            <v/>
          </cell>
          <cell r="Q984" t="str">
            <v/>
          </cell>
          <cell r="R984" t="str">
            <v/>
          </cell>
          <cell r="S984" t="str">
            <v/>
          </cell>
          <cell r="T984" t="str">
            <v/>
          </cell>
          <cell r="U984" t="str">
            <v/>
          </cell>
          <cell r="V984" t="str">
            <v/>
          </cell>
          <cell r="W984" t="str">
            <v/>
          </cell>
          <cell r="X984" t="str">
            <v/>
          </cell>
          <cell r="Y984" t="str">
            <v/>
          </cell>
          <cell r="Z984" t="str">
            <v/>
          </cell>
          <cell r="AA984" t="str">
            <v/>
          </cell>
          <cell r="AB984" t="str">
            <v/>
          </cell>
          <cell r="AC984" t="str">
            <v/>
          </cell>
          <cell r="AD984" t="str">
            <v/>
          </cell>
          <cell r="AE984" t="str">
            <v/>
          </cell>
          <cell r="AF984" t="str">
            <v/>
          </cell>
          <cell r="AG984" t="str">
            <v/>
          </cell>
          <cell r="AH984" t="str">
            <v/>
          </cell>
          <cell r="AI984" t="str">
            <v/>
          </cell>
          <cell r="AJ984" t="str">
            <v/>
          </cell>
          <cell r="AK984" t="str">
            <v/>
          </cell>
          <cell r="AL984" t="str">
            <v/>
          </cell>
          <cell r="AM984" t="str">
            <v/>
          </cell>
          <cell r="AN984" t="str">
            <v/>
          </cell>
          <cell r="AO984" t="str">
            <v/>
          </cell>
          <cell r="AP984" t="str">
            <v/>
          </cell>
          <cell r="AQ984" t="str">
            <v/>
          </cell>
          <cell r="AR984" t="str">
            <v/>
          </cell>
          <cell r="AS984" t="str">
            <v/>
          </cell>
          <cell r="AT984" t="str">
            <v/>
          </cell>
          <cell r="AU984" t="str">
            <v/>
          </cell>
          <cell r="AV984" t="str">
            <v/>
          </cell>
          <cell r="AW984" t="str">
            <v/>
          </cell>
          <cell r="AX984" t="str">
            <v/>
          </cell>
          <cell r="AY984" t="str">
            <v/>
          </cell>
          <cell r="AZ984" t="str">
            <v/>
          </cell>
          <cell r="BA984" t="str">
            <v/>
          </cell>
          <cell r="BB984" t="str">
            <v/>
          </cell>
          <cell r="BC984" t="str">
            <v/>
          </cell>
          <cell r="BD984" t="str">
            <v/>
          </cell>
          <cell r="BE984" t="str">
            <v/>
          </cell>
          <cell r="BF984" t="str">
            <v/>
          </cell>
          <cell r="BG984" t="str">
            <v/>
          </cell>
          <cell r="BH984" t="str">
            <v/>
          </cell>
          <cell r="BI984" t="str">
            <v/>
          </cell>
          <cell r="BJ984" t="str">
            <v/>
          </cell>
          <cell r="BK984" t="str">
            <v/>
          </cell>
          <cell r="BL984" t="str">
            <v/>
          </cell>
          <cell r="BM984" t="str">
            <v/>
          </cell>
          <cell r="BN984" t="str">
            <v/>
          </cell>
          <cell r="BO984" t="str">
            <v/>
          </cell>
          <cell r="BP984" t="str">
            <v/>
          </cell>
          <cell r="BQ984" t="str">
            <v/>
          </cell>
          <cell r="BR984" t="str">
            <v/>
          </cell>
          <cell r="BS984" t="str">
            <v/>
          </cell>
          <cell r="BT984" t="str">
            <v/>
          </cell>
          <cell r="BU984" t="str">
            <v/>
          </cell>
          <cell r="BV984" t="str">
            <v/>
          </cell>
          <cell r="BW984" t="str">
            <v/>
          </cell>
          <cell r="BX984" t="str">
            <v/>
          </cell>
          <cell r="BY984" t="str">
            <v/>
          </cell>
          <cell r="BZ984" t="str">
            <v/>
          </cell>
          <cell r="CA984" t="str">
            <v/>
          </cell>
          <cell r="CB984" t="str">
            <v/>
          </cell>
          <cell r="CC984" t="str">
            <v/>
          </cell>
          <cell r="CD984" t="str">
            <v/>
          </cell>
          <cell r="CE984" t="str">
            <v/>
          </cell>
          <cell r="CF984" t="str">
            <v/>
          </cell>
          <cell r="CG984" t="str">
            <v/>
          </cell>
          <cell r="CH984" t="str">
            <v/>
          </cell>
          <cell r="CI984" t="str">
            <v/>
          </cell>
          <cell r="CJ984" t="str">
            <v/>
          </cell>
          <cell r="CK984" t="str">
            <v/>
          </cell>
          <cell r="CL984" t="str">
            <v/>
          </cell>
          <cell r="CM984" t="str">
            <v/>
          </cell>
          <cell r="CN984" t="str">
            <v/>
          </cell>
          <cell r="CO984" t="str">
            <v/>
          </cell>
          <cell r="CP984" t="str">
            <v/>
          </cell>
          <cell r="CQ984" t="str">
            <v/>
          </cell>
          <cell r="CR984" t="str">
            <v/>
          </cell>
          <cell r="CS984" t="str">
            <v/>
          </cell>
          <cell r="CT984" t="str">
            <v/>
          </cell>
          <cell r="CU984" t="str">
            <v/>
          </cell>
          <cell r="CV984" t="str">
            <v/>
          </cell>
          <cell r="CW984" t="str">
            <v/>
          </cell>
          <cell r="CX984" t="str">
            <v/>
          </cell>
          <cell r="CY984" t="str">
            <v/>
          </cell>
          <cell r="CZ984" t="str">
            <v/>
          </cell>
          <cell r="DA984" t="str">
            <v/>
          </cell>
          <cell r="DB984" t="str">
            <v/>
          </cell>
          <cell r="DC984" t="str">
            <v/>
          </cell>
          <cell r="DD984" t="str">
            <v/>
          </cell>
          <cell r="DE984" t="str">
            <v/>
          </cell>
          <cell r="DF984" t="str">
            <v/>
          </cell>
          <cell r="DG984" t="str">
            <v/>
          </cell>
          <cell r="DH984" t="str">
            <v/>
          </cell>
          <cell r="DI984" t="str">
            <v/>
          </cell>
          <cell r="DJ984" t="str">
            <v/>
          </cell>
          <cell r="DK984" t="str">
            <v/>
          </cell>
          <cell r="DL984" t="str">
            <v/>
          </cell>
          <cell r="DM984" t="str">
            <v/>
          </cell>
          <cell r="DN984" t="str">
            <v/>
          </cell>
          <cell r="DO984" t="str">
            <v/>
          </cell>
          <cell r="DP984" t="str">
            <v/>
          </cell>
          <cell r="DQ984" t="str">
            <v/>
          </cell>
          <cell r="DR984" t="str">
            <v/>
          </cell>
          <cell r="DS984" t="str">
            <v/>
          </cell>
          <cell r="DT984" t="str">
            <v/>
          </cell>
          <cell r="DU984" t="str">
            <v/>
          </cell>
          <cell r="DV984" t="str">
            <v/>
          </cell>
          <cell r="DW984" t="str">
            <v/>
          </cell>
          <cell r="DX984" t="str">
            <v/>
          </cell>
          <cell r="DY984" t="str">
            <v/>
          </cell>
          <cell r="DZ984" t="str">
            <v/>
          </cell>
          <cell r="EA984" t="str">
            <v/>
          </cell>
          <cell r="EB984" t="str">
            <v/>
          </cell>
          <cell r="EC984" t="str">
            <v/>
          </cell>
          <cell r="ED984" t="str">
            <v/>
          </cell>
          <cell r="EE984" t="str">
            <v/>
          </cell>
          <cell r="EF984" t="str">
            <v/>
          </cell>
          <cell r="EG984" t="str">
            <v/>
          </cell>
          <cell r="EH984" t="str">
            <v/>
          </cell>
          <cell r="EI984" t="str">
            <v/>
          </cell>
          <cell r="EJ984" t="str">
            <v/>
          </cell>
          <cell r="EK984" t="str">
            <v/>
          </cell>
          <cell r="EL984" t="str">
            <v/>
          </cell>
          <cell r="EM984" t="str">
            <v/>
          </cell>
          <cell r="EN984" t="str">
            <v/>
          </cell>
          <cell r="EO984" t="str">
            <v/>
          </cell>
          <cell r="EP984" t="str">
            <v/>
          </cell>
          <cell r="EQ984" t="str">
            <v/>
          </cell>
          <cell r="ER984" t="str">
            <v/>
          </cell>
          <cell r="ES984" t="str">
            <v/>
          </cell>
          <cell r="ET984" t="str">
            <v/>
          </cell>
          <cell r="EU984" t="str">
            <v/>
          </cell>
          <cell r="EV984" t="str">
            <v/>
          </cell>
          <cell r="EW984" t="str">
            <v/>
          </cell>
          <cell r="EX984" t="str">
            <v/>
          </cell>
          <cell r="EY984" t="str">
            <v/>
          </cell>
          <cell r="EZ984" t="str">
            <v/>
          </cell>
          <cell r="FA984" t="str">
            <v/>
          </cell>
          <cell r="FB984" t="str">
            <v/>
          </cell>
          <cell r="FC984" t="str">
            <v/>
          </cell>
          <cell r="FD984" t="str">
            <v/>
          </cell>
          <cell r="FE984" t="str">
            <v/>
          </cell>
          <cell r="FF984" t="str">
            <v/>
          </cell>
          <cell r="FG984" t="str">
            <v/>
          </cell>
          <cell r="FH984" t="str">
            <v/>
          </cell>
          <cell r="FI984" t="str">
            <v/>
          </cell>
          <cell r="FJ984" t="str">
            <v/>
          </cell>
          <cell r="FK984" t="str">
            <v/>
          </cell>
          <cell r="FL984" t="str">
            <v/>
          </cell>
          <cell r="FM984" t="str">
            <v/>
          </cell>
          <cell r="FN984" t="str">
            <v/>
          </cell>
          <cell r="FO984" t="str">
            <v/>
          </cell>
          <cell r="FP984" t="str">
            <v/>
          </cell>
          <cell r="FQ984" t="str">
            <v/>
          </cell>
          <cell r="FR984" t="str">
            <v/>
          </cell>
          <cell r="FS984" t="str">
            <v/>
          </cell>
          <cell r="FT984" t="str">
            <v/>
          </cell>
          <cell r="FU984" t="str">
            <v/>
          </cell>
          <cell r="FV984" t="str">
            <v/>
          </cell>
          <cell r="FW984" t="str">
            <v/>
          </cell>
          <cell r="FX984" t="str">
            <v/>
          </cell>
          <cell r="FY984" t="str">
            <v/>
          </cell>
          <cell r="FZ984" t="str">
            <v/>
          </cell>
          <cell r="GA984" t="str">
            <v/>
          </cell>
          <cell r="GB984" t="str">
            <v/>
          </cell>
          <cell r="GC984" t="str">
            <v/>
          </cell>
          <cell r="GD984" t="str">
            <v/>
          </cell>
          <cell r="GE984" t="str">
            <v/>
          </cell>
          <cell r="GF984" t="str">
            <v/>
          </cell>
          <cell r="GG984" t="str">
            <v/>
          </cell>
          <cell r="GH984" t="str">
            <v/>
          </cell>
          <cell r="GI984" t="str">
            <v/>
          </cell>
          <cell r="GJ984" t="str">
            <v/>
          </cell>
          <cell r="GK984" t="str">
            <v/>
          </cell>
          <cell r="GL984" t="str">
            <v/>
          </cell>
          <cell r="GM984" t="str">
            <v/>
          </cell>
          <cell r="GN984" t="str">
            <v/>
          </cell>
          <cell r="GO984" t="str">
            <v/>
          </cell>
          <cell r="GP984" t="str">
            <v/>
          </cell>
          <cell r="GQ984" t="str">
            <v/>
          </cell>
          <cell r="GR984" t="str">
            <v/>
          </cell>
          <cell r="GS984" t="str">
            <v/>
          </cell>
          <cell r="GT984" t="str">
            <v/>
          </cell>
          <cell r="GU984" t="str">
            <v/>
          </cell>
          <cell r="GV984" t="str">
            <v/>
          </cell>
          <cell r="GW984" t="str">
            <v/>
          </cell>
          <cell r="GX984" t="str">
            <v/>
          </cell>
          <cell r="GY984" t="str">
            <v/>
          </cell>
          <cell r="GZ984" t="str">
            <v/>
          </cell>
          <cell r="HA984" t="str">
            <v/>
          </cell>
          <cell r="HB984" t="str">
            <v/>
          </cell>
          <cell r="HC984" t="str">
            <v/>
          </cell>
          <cell r="HD984" t="str">
            <v/>
          </cell>
          <cell r="HE984" t="str">
            <v/>
          </cell>
          <cell r="HF984" t="str">
            <v/>
          </cell>
          <cell r="HG984" t="str">
            <v/>
          </cell>
          <cell r="HH984" t="str">
            <v/>
          </cell>
          <cell r="HI984" t="str">
            <v/>
          </cell>
          <cell r="HJ984" t="str">
            <v/>
          </cell>
          <cell r="HK984" t="str">
            <v/>
          </cell>
          <cell r="HL984" t="str">
            <v/>
          </cell>
          <cell r="HM984" t="str">
            <v/>
          </cell>
          <cell r="HN984" t="str">
            <v/>
          </cell>
          <cell r="HO984" t="str">
            <v/>
          </cell>
          <cell r="HP984" t="str">
            <v/>
          </cell>
          <cell r="HQ984" t="str">
            <v/>
          </cell>
          <cell r="HR984" t="str">
            <v/>
          </cell>
          <cell r="HS984" t="str">
            <v/>
          </cell>
          <cell r="HT984" t="str">
            <v/>
          </cell>
          <cell r="HU984" t="str">
            <v/>
          </cell>
          <cell r="HV984" t="str">
            <v/>
          </cell>
          <cell r="HW984" t="str">
            <v/>
          </cell>
          <cell r="HX984" t="str">
            <v/>
          </cell>
          <cell r="HY984" t="str">
            <v/>
          </cell>
          <cell r="HZ984" t="str">
            <v/>
          </cell>
          <cell r="IA984" t="str">
            <v/>
          </cell>
          <cell r="IB984" t="str">
            <v/>
          </cell>
          <cell r="IC984" t="str">
            <v/>
          </cell>
          <cell r="ID984" t="str">
            <v/>
          </cell>
        </row>
        <row r="985">
          <cell r="A985" t="str">
            <v/>
          </cell>
          <cell r="B985" t="str">
            <v/>
          </cell>
          <cell r="C985" t="str">
            <v/>
          </cell>
          <cell r="D985" t="str">
            <v/>
          </cell>
          <cell r="E985" t="str">
            <v/>
          </cell>
          <cell r="F985" t="str">
            <v/>
          </cell>
          <cell r="G985" t="str">
            <v/>
          </cell>
          <cell r="H985" t="str">
            <v/>
          </cell>
          <cell r="I985" t="str">
            <v/>
          </cell>
          <cell r="J985" t="str">
            <v/>
          </cell>
          <cell r="K985" t="str">
            <v/>
          </cell>
          <cell r="L985" t="str">
            <v/>
          </cell>
          <cell r="M985" t="str">
            <v/>
          </cell>
          <cell r="N985" t="str">
            <v/>
          </cell>
          <cell r="O985" t="str">
            <v/>
          </cell>
          <cell r="P985" t="str">
            <v/>
          </cell>
          <cell r="Q985" t="str">
            <v/>
          </cell>
          <cell r="R985" t="str">
            <v/>
          </cell>
          <cell r="S985" t="str">
            <v/>
          </cell>
          <cell r="T985" t="str">
            <v/>
          </cell>
          <cell r="U985" t="str">
            <v/>
          </cell>
          <cell r="V985" t="str">
            <v/>
          </cell>
          <cell r="W985" t="str">
            <v/>
          </cell>
          <cell r="X985" t="str">
            <v/>
          </cell>
          <cell r="Y985" t="str">
            <v/>
          </cell>
          <cell r="Z985" t="str">
            <v/>
          </cell>
          <cell r="AA985" t="str">
            <v/>
          </cell>
          <cell r="AB985" t="str">
            <v/>
          </cell>
          <cell r="AC985" t="str">
            <v/>
          </cell>
          <cell r="AD985" t="str">
            <v/>
          </cell>
          <cell r="AE985" t="str">
            <v/>
          </cell>
          <cell r="AF985" t="str">
            <v/>
          </cell>
          <cell r="AG985" t="str">
            <v/>
          </cell>
          <cell r="AH985" t="str">
            <v/>
          </cell>
          <cell r="AI985" t="str">
            <v/>
          </cell>
          <cell r="AJ985" t="str">
            <v/>
          </cell>
          <cell r="AK985" t="str">
            <v/>
          </cell>
          <cell r="AL985" t="str">
            <v/>
          </cell>
          <cell r="AM985" t="str">
            <v/>
          </cell>
          <cell r="AN985" t="str">
            <v/>
          </cell>
          <cell r="AO985" t="str">
            <v/>
          </cell>
          <cell r="AP985" t="str">
            <v/>
          </cell>
          <cell r="AQ985" t="str">
            <v/>
          </cell>
          <cell r="AR985" t="str">
            <v/>
          </cell>
          <cell r="AS985" t="str">
            <v/>
          </cell>
          <cell r="AT985" t="str">
            <v/>
          </cell>
          <cell r="AU985" t="str">
            <v/>
          </cell>
          <cell r="AV985" t="str">
            <v/>
          </cell>
          <cell r="AW985" t="str">
            <v/>
          </cell>
          <cell r="AX985" t="str">
            <v/>
          </cell>
          <cell r="AY985" t="str">
            <v/>
          </cell>
          <cell r="AZ985" t="str">
            <v/>
          </cell>
          <cell r="BA985" t="str">
            <v/>
          </cell>
          <cell r="BB985" t="str">
            <v/>
          </cell>
          <cell r="BC985" t="str">
            <v/>
          </cell>
          <cell r="BD985" t="str">
            <v/>
          </cell>
          <cell r="BE985" t="str">
            <v/>
          </cell>
          <cell r="BF985" t="str">
            <v/>
          </cell>
          <cell r="BG985" t="str">
            <v/>
          </cell>
          <cell r="BH985" t="str">
            <v/>
          </cell>
          <cell r="BI985" t="str">
            <v/>
          </cell>
          <cell r="BJ985" t="str">
            <v/>
          </cell>
          <cell r="BK985" t="str">
            <v/>
          </cell>
          <cell r="BL985" t="str">
            <v/>
          </cell>
          <cell r="BM985" t="str">
            <v/>
          </cell>
          <cell r="BN985" t="str">
            <v/>
          </cell>
          <cell r="BO985" t="str">
            <v/>
          </cell>
          <cell r="BP985" t="str">
            <v/>
          </cell>
          <cell r="BQ985" t="str">
            <v/>
          </cell>
          <cell r="BR985" t="str">
            <v/>
          </cell>
          <cell r="BS985" t="str">
            <v/>
          </cell>
          <cell r="BT985" t="str">
            <v/>
          </cell>
          <cell r="BU985" t="str">
            <v/>
          </cell>
          <cell r="BV985" t="str">
            <v/>
          </cell>
          <cell r="BW985" t="str">
            <v/>
          </cell>
          <cell r="BX985" t="str">
            <v/>
          </cell>
          <cell r="BY985" t="str">
            <v/>
          </cell>
          <cell r="BZ985" t="str">
            <v/>
          </cell>
          <cell r="CA985" t="str">
            <v/>
          </cell>
          <cell r="CB985" t="str">
            <v/>
          </cell>
          <cell r="CC985" t="str">
            <v/>
          </cell>
          <cell r="CD985" t="str">
            <v/>
          </cell>
          <cell r="CE985" t="str">
            <v/>
          </cell>
          <cell r="CF985" t="str">
            <v/>
          </cell>
          <cell r="CG985" t="str">
            <v/>
          </cell>
          <cell r="CH985" t="str">
            <v/>
          </cell>
          <cell r="CI985" t="str">
            <v/>
          </cell>
          <cell r="CJ985" t="str">
            <v/>
          </cell>
          <cell r="CK985" t="str">
            <v/>
          </cell>
          <cell r="CL985" t="str">
            <v/>
          </cell>
          <cell r="CM985" t="str">
            <v/>
          </cell>
          <cell r="CN985" t="str">
            <v/>
          </cell>
          <cell r="CO985" t="str">
            <v/>
          </cell>
          <cell r="CP985" t="str">
            <v/>
          </cell>
          <cell r="CQ985" t="str">
            <v/>
          </cell>
          <cell r="CR985" t="str">
            <v/>
          </cell>
          <cell r="CS985" t="str">
            <v/>
          </cell>
          <cell r="CT985" t="str">
            <v/>
          </cell>
          <cell r="CU985" t="str">
            <v/>
          </cell>
          <cell r="CV985" t="str">
            <v/>
          </cell>
          <cell r="CW985" t="str">
            <v/>
          </cell>
          <cell r="CX985" t="str">
            <v/>
          </cell>
          <cell r="CY985" t="str">
            <v/>
          </cell>
          <cell r="CZ985" t="str">
            <v/>
          </cell>
          <cell r="DA985" t="str">
            <v/>
          </cell>
          <cell r="DB985" t="str">
            <v/>
          </cell>
          <cell r="DC985" t="str">
            <v/>
          </cell>
          <cell r="DD985" t="str">
            <v/>
          </cell>
          <cell r="DE985" t="str">
            <v/>
          </cell>
          <cell r="DF985" t="str">
            <v/>
          </cell>
          <cell r="DG985" t="str">
            <v/>
          </cell>
          <cell r="DH985" t="str">
            <v/>
          </cell>
          <cell r="DI985" t="str">
            <v/>
          </cell>
          <cell r="DJ985" t="str">
            <v/>
          </cell>
          <cell r="DK985" t="str">
            <v/>
          </cell>
          <cell r="DL985" t="str">
            <v/>
          </cell>
          <cell r="DM985" t="str">
            <v/>
          </cell>
          <cell r="DN985" t="str">
            <v/>
          </cell>
          <cell r="DO985" t="str">
            <v/>
          </cell>
          <cell r="DP985" t="str">
            <v/>
          </cell>
          <cell r="DQ985" t="str">
            <v/>
          </cell>
          <cell r="DR985" t="str">
            <v/>
          </cell>
          <cell r="DS985" t="str">
            <v/>
          </cell>
          <cell r="DT985" t="str">
            <v/>
          </cell>
          <cell r="DU985" t="str">
            <v/>
          </cell>
          <cell r="DV985" t="str">
            <v/>
          </cell>
          <cell r="DW985" t="str">
            <v/>
          </cell>
          <cell r="DX985" t="str">
            <v/>
          </cell>
          <cell r="DY985" t="str">
            <v/>
          </cell>
          <cell r="DZ985" t="str">
            <v/>
          </cell>
          <cell r="EA985" t="str">
            <v/>
          </cell>
          <cell r="EB985" t="str">
            <v/>
          </cell>
          <cell r="EC985" t="str">
            <v/>
          </cell>
          <cell r="ED985" t="str">
            <v/>
          </cell>
          <cell r="EE985" t="str">
            <v/>
          </cell>
          <cell r="EF985" t="str">
            <v/>
          </cell>
          <cell r="EG985" t="str">
            <v/>
          </cell>
          <cell r="EH985" t="str">
            <v/>
          </cell>
          <cell r="EI985" t="str">
            <v/>
          </cell>
          <cell r="EJ985" t="str">
            <v/>
          </cell>
          <cell r="EK985" t="str">
            <v/>
          </cell>
          <cell r="EL985" t="str">
            <v/>
          </cell>
          <cell r="EM985" t="str">
            <v/>
          </cell>
          <cell r="EN985" t="str">
            <v/>
          </cell>
          <cell r="EO985" t="str">
            <v/>
          </cell>
          <cell r="EP985" t="str">
            <v/>
          </cell>
          <cell r="EQ985" t="str">
            <v/>
          </cell>
          <cell r="ER985" t="str">
            <v/>
          </cell>
          <cell r="ES985" t="str">
            <v/>
          </cell>
          <cell r="ET985" t="str">
            <v/>
          </cell>
          <cell r="EU985" t="str">
            <v/>
          </cell>
          <cell r="EV985" t="str">
            <v/>
          </cell>
          <cell r="EW985" t="str">
            <v/>
          </cell>
          <cell r="EX985" t="str">
            <v/>
          </cell>
          <cell r="EY985" t="str">
            <v/>
          </cell>
          <cell r="EZ985" t="str">
            <v/>
          </cell>
          <cell r="FA985" t="str">
            <v/>
          </cell>
          <cell r="FB985" t="str">
            <v/>
          </cell>
          <cell r="FC985" t="str">
            <v/>
          </cell>
          <cell r="FD985" t="str">
            <v/>
          </cell>
          <cell r="FE985" t="str">
            <v/>
          </cell>
          <cell r="FF985" t="str">
            <v/>
          </cell>
          <cell r="FG985" t="str">
            <v/>
          </cell>
          <cell r="FH985" t="str">
            <v/>
          </cell>
          <cell r="FI985" t="str">
            <v/>
          </cell>
          <cell r="FJ985" t="str">
            <v/>
          </cell>
          <cell r="FK985" t="str">
            <v/>
          </cell>
          <cell r="FL985" t="str">
            <v/>
          </cell>
          <cell r="FM985" t="str">
            <v/>
          </cell>
          <cell r="FN985" t="str">
            <v/>
          </cell>
          <cell r="FO985" t="str">
            <v/>
          </cell>
          <cell r="FP985" t="str">
            <v/>
          </cell>
          <cell r="FQ985" t="str">
            <v/>
          </cell>
          <cell r="FR985" t="str">
            <v/>
          </cell>
          <cell r="FS985" t="str">
            <v/>
          </cell>
          <cell r="FT985" t="str">
            <v/>
          </cell>
          <cell r="FU985" t="str">
            <v/>
          </cell>
          <cell r="FV985" t="str">
            <v/>
          </cell>
          <cell r="FW985" t="str">
            <v/>
          </cell>
          <cell r="FX985" t="str">
            <v/>
          </cell>
          <cell r="FY985" t="str">
            <v/>
          </cell>
          <cell r="FZ985" t="str">
            <v/>
          </cell>
          <cell r="GA985" t="str">
            <v/>
          </cell>
          <cell r="GB985" t="str">
            <v/>
          </cell>
          <cell r="GC985" t="str">
            <v/>
          </cell>
          <cell r="GD985" t="str">
            <v/>
          </cell>
          <cell r="GE985" t="str">
            <v/>
          </cell>
          <cell r="GF985" t="str">
            <v/>
          </cell>
          <cell r="GG985" t="str">
            <v/>
          </cell>
          <cell r="GH985" t="str">
            <v/>
          </cell>
          <cell r="GI985" t="str">
            <v/>
          </cell>
          <cell r="GJ985" t="str">
            <v/>
          </cell>
          <cell r="GK985" t="str">
            <v/>
          </cell>
          <cell r="GL985" t="str">
            <v/>
          </cell>
          <cell r="GM985" t="str">
            <v/>
          </cell>
          <cell r="GN985" t="str">
            <v/>
          </cell>
          <cell r="GO985" t="str">
            <v/>
          </cell>
          <cell r="GP985" t="str">
            <v/>
          </cell>
          <cell r="GQ985" t="str">
            <v/>
          </cell>
          <cell r="GR985" t="str">
            <v/>
          </cell>
          <cell r="GS985" t="str">
            <v/>
          </cell>
          <cell r="GT985" t="str">
            <v/>
          </cell>
          <cell r="GU985" t="str">
            <v/>
          </cell>
          <cell r="GV985" t="str">
            <v/>
          </cell>
          <cell r="GW985" t="str">
            <v/>
          </cell>
          <cell r="GX985" t="str">
            <v/>
          </cell>
          <cell r="GY985" t="str">
            <v/>
          </cell>
          <cell r="GZ985" t="str">
            <v/>
          </cell>
          <cell r="HA985" t="str">
            <v/>
          </cell>
          <cell r="HB985" t="str">
            <v/>
          </cell>
          <cell r="HC985" t="str">
            <v/>
          </cell>
          <cell r="HD985" t="str">
            <v/>
          </cell>
          <cell r="HE985" t="str">
            <v/>
          </cell>
          <cell r="HF985" t="str">
            <v/>
          </cell>
          <cell r="HG985" t="str">
            <v/>
          </cell>
          <cell r="HH985" t="str">
            <v/>
          </cell>
          <cell r="HI985" t="str">
            <v/>
          </cell>
          <cell r="HJ985" t="str">
            <v/>
          </cell>
          <cell r="HK985" t="str">
            <v/>
          </cell>
          <cell r="HL985" t="str">
            <v/>
          </cell>
          <cell r="HM985" t="str">
            <v/>
          </cell>
          <cell r="HN985" t="str">
            <v/>
          </cell>
          <cell r="HO985" t="str">
            <v/>
          </cell>
          <cell r="HP985" t="str">
            <v/>
          </cell>
          <cell r="HQ985" t="str">
            <v/>
          </cell>
          <cell r="HR985" t="str">
            <v/>
          </cell>
          <cell r="HS985" t="str">
            <v/>
          </cell>
          <cell r="HT985" t="str">
            <v/>
          </cell>
          <cell r="HU985" t="str">
            <v/>
          </cell>
          <cell r="HV985" t="str">
            <v/>
          </cell>
          <cell r="HW985" t="str">
            <v/>
          </cell>
          <cell r="HX985" t="str">
            <v/>
          </cell>
          <cell r="HY985" t="str">
            <v/>
          </cell>
          <cell r="HZ985" t="str">
            <v/>
          </cell>
          <cell r="IA985" t="str">
            <v/>
          </cell>
          <cell r="IB985" t="str">
            <v/>
          </cell>
          <cell r="IC985" t="str">
            <v/>
          </cell>
          <cell r="ID985" t="str">
            <v/>
          </cell>
        </row>
        <row r="986">
          <cell r="A986" t="str">
            <v/>
          </cell>
          <cell r="B986" t="str">
            <v/>
          </cell>
          <cell r="C986" t="str">
            <v/>
          </cell>
          <cell r="D986" t="str">
            <v/>
          </cell>
          <cell r="E986" t="str">
            <v/>
          </cell>
          <cell r="F986" t="str">
            <v/>
          </cell>
          <cell r="G986" t="str">
            <v/>
          </cell>
          <cell r="H986" t="str">
            <v/>
          </cell>
          <cell r="I986" t="str">
            <v/>
          </cell>
          <cell r="J986" t="str">
            <v/>
          </cell>
          <cell r="K986" t="str">
            <v/>
          </cell>
          <cell r="L986" t="str">
            <v/>
          </cell>
          <cell r="M986" t="str">
            <v/>
          </cell>
          <cell r="N986" t="str">
            <v/>
          </cell>
          <cell r="O986" t="str">
            <v/>
          </cell>
          <cell r="P986" t="str">
            <v/>
          </cell>
          <cell r="Q986" t="str">
            <v/>
          </cell>
          <cell r="R986" t="str">
            <v/>
          </cell>
          <cell r="S986" t="str">
            <v/>
          </cell>
          <cell r="T986" t="str">
            <v/>
          </cell>
          <cell r="U986" t="str">
            <v/>
          </cell>
          <cell r="V986" t="str">
            <v/>
          </cell>
          <cell r="W986" t="str">
            <v/>
          </cell>
          <cell r="X986" t="str">
            <v/>
          </cell>
          <cell r="Y986" t="str">
            <v/>
          </cell>
          <cell r="Z986" t="str">
            <v/>
          </cell>
          <cell r="AA986" t="str">
            <v/>
          </cell>
          <cell r="AB986" t="str">
            <v/>
          </cell>
          <cell r="AC986" t="str">
            <v/>
          </cell>
          <cell r="AD986" t="str">
            <v/>
          </cell>
          <cell r="AE986" t="str">
            <v/>
          </cell>
          <cell r="AF986" t="str">
            <v/>
          </cell>
          <cell r="AG986" t="str">
            <v/>
          </cell>
          <cell r="AH986" t="str">
            <v/>
          </cell>
          <cell r="AI986" t="str">
            <v/>
          </cell>
          <cell r="AJ986" t="str">
            <v/>
          </cell>
          <cell r="AK986" t="str">
            <v/>
          </cell>
          <cell r="AL986" t="str">
            <v/>
          </cell>
          <cell r="AM986" t="str">
            <v/>
          </cell>
          <cell r="AN986" t="str">
            <v/>
          </cell>
          <cell r="AO986" t="str">
            <v/>
          </cell>
          <cell r="AP986" t="str">
            <v/>
          </cell>
          <cell r="AQ986" t="str">
            <v/>
          </cell>
          <cell r="AR986" t="str">
            <v/>
          </cell>
          <cell r="AS986" t="str">
            <v/>
          </cell>
          <cell r="AT986" t="str">
            <v/>
          </cell>
          <cell r="AU986" t="str">
            <v/>
          </cell>
          <cell r="AV986" t="str">
            <v/>
          </cell>
          <cell r="AW986" t="str">
            <v/>
          </cell>
          <cell r="AX986" t="str">
            <v/>
          </cell>
          <cell r="AY986" t="str">
            <v/>
          </cell>
          <cell r="AZ986" t="str">
            <v/>
          </cell>
          <cell r="BA986" t="str">
            <v/>
          </cell>
          <cell r="BB986" t="str">
            <v/>
          </cell>
          <cell r="BC986" t="str">
            <v/>
          </cell>
          <cell r="BD986" t="str">
            <v/>
          </cell>
          <cell r="BE986" t="str">
            <v/>
          </cell>
          <cell r="BF986" t="str">
            <v/>
          </cell>
          <cell r="BG986" t="str">
            <v/>
          </cell>
          <cell r="BH986" t="str">
            <v/>
          </cell>
          <cell r="BI986" t="str">
            <v/>
          </cell>
          <cell r="BJ986" t="str">
            <v/>
          </cell>
          <cell r="BK986" t="str">
            <v/>
          </cell>
          <cell r="BL986" t="str">
            <v/>
          </cell>
          <cell r="BM986" t="str">
            <v/>
          </cell>
          <cell r="BN986" t="str">
            <v/>
          </cell>
          <cell r="BO986" t="str">
            <v/>
          </cell>
          <cell r="BP986" t="str">
            <v/>
          </cell>
          <cell r="BQ986" t="str">
            <v/>
          </cell>
          <cell r="BR986" t="str">
            <v/>
          </cell>
          <cell r="BS986" t="str">
            <v/>
          </cell>
          <cell r="BT986" t="str">
            <v/>
          </cell>
          <cell r="BU986" t="str">
            <v/>
          </cell>
          <cell r="BV986" t="str">
            <v/>
          </cell>
          <cell r="BW986" t="str">
            <v/>
          </cell>
          <cell r="BX986" t="str">
            <v/>
          </cell>
          <cell r="BY986" t="str">
            <v/>
          </cell>
          <cell r="BZ986" t="str">
            <v/>
          </cell>
          <cell r="CA986" t="str">
            <v/>
          </cell>
          <cell r="CB986" t="str">
            <v/>
          </cell>
          <cell r="CC986" t="str">
            <v/>
          </cell>
          <cell r="CD986" t="str">
            <v/>
          </cell>
          <cell r="CE986" t="str">
            <v/>
          </cell>
          <cell r="CF986" t="str">
            <v/>
          </cell>
          <cell r="CG986" t="str">
            <v/>
          </cell>
          <cell r="CH986" t="str">
            <v/>
          </cell>
          <cell r="CI986" t="str">
            <v/>
          </cell>
          <cell r="CJ986" t="str">
            <v/>
          </cell>
          <cell r="CK986" t="str">
            <v/>
          </cell>
          <cell r="CL986" t="str">
            <v/>
          </cell>
          <cell r="CM986" t="str">
            <v/>
          </cell>
          <cell r="CN986" t="str">
            <v/>
          </cell>
          <cell r="CO986" t="str">
            <v/>
          </cell>
          <cell r="CP986" t="str">
            <v/>
          </cell>
          <cell r="CQ986" t="str">
            <v/>
          </cell>
          <cell r="CR986" t="str">
            <v/>
          </cell>
          <cell r="CS986" t="str">
            <v/>
          </cell>
          <cell r="CT986" t="str">
            <v/>
          </cell>
          <cell r="CU986" t="str">
            <v/>
          </cell>
          <cell r="CV986" t="str">
            <v/>
          </cell>
          <cell r="CW986" t="str">
            <v/>
          </cell>
          <cell r="CX986" t="str">
            <v/>
          </cell>
          <cell r="CY986" t="str">
            <v/>
          </cell>
          <cell r="CZ986" t="str">
            <v/>
          </cell>
          <cell r="DA986" t="str">
            <v/>
          </cell>
          <cell r="DB986" t="str">
            <v/>
          </cell>
          <cell r="DC986" t="str">
            <v/>
          </cell>
          <cell r="DD986" t="str">
            <v/>
          </cell>
          <cell r="DE986" t="str">
            <v/>
          </cell>
          <cell r="DF986" t="str">
            <v/>
          </cell>
          <cell r="DG986" t="str">
            <v/>
          </cell>
          <cell r="DH986" t="str">
            <v/>
          </cell>
          <cell r="DI986" t="str">
            <v/>
          </cell>
          <cell r="DJ986" t="str">
            <v/>
          </cell>
          <cell r="DK986" t="str">
            <v/>
          </cell>
          <cell r="DL986" t="str">
            <v/>
          </cell>
          <cell r="DM986" t="str">
            <v/>
          </cell>
          <cell r="DN986" t="str">
            <v/>
          </cell>
          <cell r="DO986" t="str">
            <v/>
          </cell>
          <cell r="DP986" t="str">
            <v/>
          </cell>
          <cell r="DQ986" t="str">
            <v/>
          </cell>
          <cell r="DR986" t="str">
            <v/>
          </cell>
          <cell r="DS986" t="str">
            <v/>
          </cell>
          <cell r="DT986" t="str">
            <v/>
          </cell>
          <cell r="DU986" t="str">
            <v/>
          </cell>
          <cell r="DV986" t="str">
            <v/>
          </cell>
          <cell r="DW986" t="str">
            <v/>
          </cell>
          <cell r="DX986" t="str">
            <v/>
          </cell>
          <cell r="DY986" t="str">
            <v/>
          </cell>
          <cell r="DZ986" t="str">
            <v/>
          </cell>
          <cell r="EA986" t="str">
            <v/>
          </cell>
          <cell r="EB986" t="str">
            <v/>
          </cell>
          <cell r="EC986" t="str">
            <v/>
          </cell>
          <cell r="ED986" t="str">
            <v/>
          </cell>
          <cell r="EE986" t="str">
            <v/>
          </cell>
          <cell r="EF986" t="str">
            <v/>
          </cell>
          <cell r="EG986" t="str">
            <v/>
          </cell>
          <cell r="EH986" t="str">
            <v/>
          </cell>
          <cell r="EI986" t="str">
            <v/>
          </cell>
          <cell r="EJ986" t="str">
            <v/>
          </cell>
          <cell r="EK986" t="str">
            <v/>
          </cell>
          <cell r="EL986" t="str">
            <v/>
          </cell>
          <cell r="EM986" t="str">
            <v/>
          </cell>
          <cell r="EN986" t="str">
            <v/>
          </cell>
          <cell r="EO986" t="str">
            <v/>
          </cell>
          <cell r="EP986" t="str">
            <v/>
          </cell>
          <cell r="EQ986" t="str">
            <v/>
          </cell>
          <cell r="ER986" t="str">
            <v/>
          </cell>
          <cell r="ES986" t="str">
            <v/>
          </cell>
          <cell r="ET986" t="str">
            <v/>
          </cell>
          <cell r="EU986" t="str">
            <v/>
          </cell>
          <cell r="EV986" t="str">
            <v/>
          </cell>
          <cell r="EW986" t="str">
            <v/>
          </cell>
          <cell r="EX986" t="str">
            <v/>
          </cell>
          <cell r="EY986" t="str">
            <v/>
          </cell>
          <cell r="EZ986" t="str">
            <v/>
          </cell>
          <cell r="FA986" t="str">
            <v/>
          </cell>
          <cell r="FB986" t="str">
            <v/>
          </cell>
          <cell r="FC986" t="str">
            <v/>
          </cell>
          <cell r="FD986" t="str">
            <v/>
          </cell>
          <cell r="FE986" t="str">
            <v/>
          </cell>
          <cell r="FF986" t="str">
            <v/>
          </cell>
          <cell r="FG986" t="str">
            <v/>
          </cell>
          <cell r="FH986" t="str">
            <v/>
          </cell>
          <cell r="FI986" t="str">
            <v/>
          </cell>
          <cell r="FJ986" t="str">
            <v/>
          </cell>
          <cell r="FK986" t="str">
            <v/>
          </cell>
          <cell r="FL986" t="str">
            <v/>
          </cell>
          <cell r="FM986" t="str">
            <v/>
          </cell>
          <cell r="FN986" t="str">
            <v/>
          </cell>
          <cell r="FO986" t="str">
            <v/>
          </cell>
          <cell r="FP986" t="str">
            <v/>
          </cell>
          <cell r="FQ986" t="str">
            <v/>
          </cell>
          <cell r="FR986" t="str">
            <v/>
          </cell>
          <cell r="FS986" t="str">
            <v/>
          </cell>
          <cell r="FT986" t="str">
            <v/>
          </cell>
          <cell r="FU986" t="str">
            <v/>
          </cell>
          <cell r="FV986" t="str">
            <v/>
          </cell>
          <cell r="FW986" t="str">
            <v/>
          </cell>
          <cell r="FX986" t="str">
            <v/>
          </cell>
          <cell r="FY986" t="str">
            <v/>
          </cell>
          <cell r="FZ986" t="str">
            <v/>
          </cell>
          <cell r="GA986" t="str">
            <v/>
          </cell>
          <cell r="GB986" t="str">
            <v/>
          </cell>
          <cell r="GC986" t="str">
            <v/>
          </cell>
          <cell r="GD986" t="str">
            <v/>
          </cell>
          <cell r="GE986" t="str">
            <v/>
          </cell>
          <cell r="GF986" t="str">
            <v/>
          </cell>
          <cell r="GG986" t="str">
            <v/>
          </cell>
          <cell r="GH986" t="str">
            <v/>
          </cell>
          <cell r="GI986" t="str">
            <v/>
          </cell>
          <cell r="GJ986" t="str">
            <v/>
          </cell>
          <cell r="GK986" t="str">
            <v/>
          </cell>
          <cell r="GL986" t="str">
            <v/>
          </cell>
          <cell r="GM986" t="str">
            <v/>
          </cell>
          <cell r="GN986" t="str">
            <v/>
          </cell>
          <cell r="GO986" t="str">
            <v/>
          </cell>
          <cell r="GP986" t="str">
            <v/>
          </cell>
          <cell r="GQ986" t="str">
            <v/>
          </cell>
          <cell r="GR986" t="str">
            <v/>
          </cell>
          <cell r="GS986" t="str">
            <v/>
          </cell>
          <cell r="GT986" t="str">
            <v/>
          </cell>
          <cell r="GU986" t="str">
            <v/>
          </cell>
          <cell r="GV986" t="str">
            <v/>
          </cell>
          <cell r="GW986" t="str">
            <v/>
          </cell>
          <cell r="GX986" t="str">
            <v/>
          </cell>
          <cell r="GY986" t="str">
            <v/>
          </cell>
          <cell r="GZ986" t="str">
            <v/>
          </cell>
          <cell r="HA986" t="str">
            <v/>
          </cell>
          <cell r="HB986" t="str">
            <v/>
          </cell>
          <cell r="HC986" t="str">
            <v/>
          </cell>
          <cell r="HD986" t="str">
            <v/>
          </cell>
          <cell r="HE986" t="str">
            <v/>
          </cell>
          <cell r="HF986" t="str">
            <v/>
          </cell>
          <cell r="HG986" t="str">
            <v/>
          </cell>
          <cell r="HH986" t="str">
            <v/>
          </cell>
          <cell r="HI986" t="str">
            <v/>
          </cell>
          <cell r="HJ986" t="str">
            <v/>
          </cell>
          <cell r="HK986" t="str">
            <v/>
          </cell>
          <cell r="HL986" t="str">
            <v/>
          </cell>
          <cell r="HM986" t="str">
            <v/>
          </cell>
          <cell r="HN986" t="str">
            <v/>
          </cell>
          <cell r="HO986" t="str">
            <v/>
          </cell>
          <cell r="HP986" t="str">
            <v/>
          </cell>
          <cell r="HQ986" t="str">
            <v/>
          </cell>
          <cell r="HR986" t="str">
            <v/>
          </cell>
          <cell r="HS986" t="str">
            <v/>
          </cell>
          <cell r="HT986" t="str">
            <v/>
          </cell>
          <cell r="HU986" t="str">
            <v/>
          </cell>
          <cell r="HV986" t="str">
            <v/>
          </cell>
          <cell r="HW986" t="str">
            <v/>
          </cell>
          <cell r="HX986" t="str">
            <v/>
          </cell>
          <cell r="HY986" t="str">
            <v/>
          </cell>
          <cell r="HZ986" t="str">
            <v/>
          </cell>
          <cell r="IA986" t="str">
            <v/>
          </cell>
          <cell r="IB986" t="str">
            <v/>
          </cell>
          <cell r="IC986" t="str">
            <v/>
          </cell>
          <cell r="ID986" t="str">
            <v/>
          </cell>
        </row>
        <row r="987">
          <cell r="A987" t="str">
            <v/>
          </cell>
          <cell r="B987" t="str">
            <v/>
          </cell>
          <cell r="C987" t="str">
            <v/>
          </cell>
          <cell r="D987" t="str">
            <v/>
          </cell>
          <cell r="E987" t="str">
            <v/>
          </cell>
          <cell r="F987" t="str">
            <v/>
          </cell>
          <cell r="G987" t="str">
            <v/>
          </cell>
          <cell r="H987" t="str">
            <v/>
          </cell>
          <cell r="I987" t="str">
            <v/>
          </cell>
          <cell r="J987" t="str">
            <v/>
          </cell>
          <cell r="K987" t="str">
            <v/>
          </cell>
          <cell r="L987" t="str">
            <v/>
          </cell>
          <cell r="M987" t="str">
            <v/>
          </cell>
          <cell r="N987" t="str">
            <v/>
          </cell>
          <cell r="O987" t="str">
            <v/>
          </cell>
          <cell r="P987" t="str">
            <v/>
          </cell>
          <cell r="Q987" t="str">
            <v/>
          </cell>
          <cell r="R987" t="str">
            <v/>
          </cell>
          <cell r="S987" t="str">
            <v/>
          </cell>
          <cell r="T987" t="str">
            <v/>
          </cell>
          <cell r="U987" t="str">
            <v/>
          </cell>
          <cell r="V987" t="str">
            <v/>
          </cell>
          <cell r="W987" t="str">
            <v/>
          </cell>
          <cell r="X987" t="str">
            <v/>
          </cell>
          <cell r="Y987" t="str">
            <v/>
          </cell>
          <cell r="Z987" t="str">
            <v/>
          </cell>
          <cell r="AA987" t="str">
            <v/>
          </cell>
          <cell r="AB987" t="str">
            <v/>
          </cell>
          <cell r="AC987" t="str">
            <v/>
          </cell>
          <cell r="AD987" t="str">
            <v/>
          </cell>
          <cell r="AE987" t="str">
            <v/>
          </cell>
          <cell r="AF987" t="str">
            <v/>
          </cell>
          <cell r="AG987" t="str">
            <v/>
          </cell>
          <cell r="AH987" t="str">
            <v/>
          </cell>
          <cell r="AI987" t="str">
            <v/>
          </cell>
          <cell r="AJ987" t="str">
            <v/>
          </cell>
          <cell r="AK987" t="str">
            <v/>
          </cell>
          <cell r="AL987" t="str">
            <v/>
          </cell>
          <cell r="AM987" t="str">
            <v/>
          </cell>
          <cell r="AN987" t="str">
            <v/>
          </cell>
          <cell r="AO987" t="str">
            <v/>
          </cell>
          <cell r="AP987" t="str">
            <v/>
          </cell>
          <cell r="AQ987" t="str">
            <v/>
          </cell>
          <cell r="AR987" t="str">
            <v/>
          </cell>
          <cell r="AS987" t="str">
            <v/>
          </cell>
          <cell r="AT987" t="str">
            <v/>
          </cell>
          <cell r="AU987" t="str">
            <v/>
          </cell>
          <cell r="AV987" t="str">
            <v/>
          </cell>
          <cell r="AW987" t="str">
            <v/>
          </cell>
          <cell r="AX987" t="str">
            <v/>
          </cell>
          <cell r="AY987" t="str">
            <v/>
          </cell>
          <cell r="AZ987" t="str">
            <v/>
          </cell>
          <cell r="BA987" t="str">
            <v/>
          </cell>
          <cell r="BB987" t="str">
            <v/>
          </cell>
          <cell r="BC987" t="str">
            <v/>
          </cell>
          <cell r="BD987" t="str">
            <v/>
          </cell>
          <cell r="BE987" t="str">
            <v/>
          </cell>
          <cell r="BF987" t="str">
            <v/>
          </cell>
          <cell r="BG987" t="str">
            <v/>
          </cell>
          <cell r="BH987" t="str">
            <v/>
          </cell>
          <cell r="BI987" t="str">
            <v/>
          </cell>
          <cell r="BJ987" t="str">
            <v/>
          </cell>
          <cell r="BK987" t="str">
            <v/>
          </cell>
          <cell r="BL987" t="str">
            <v/>
          </cell>
          <cell r="BM987" t="str">
            <v/>
          </cell>
          <cell r="BN987" t="str">
            <v/>
          </cell>
          <cell r="BO987" t="str">
            <v/>
          </cell>
          <cell r="BP987" t="str">
            <v/>
          </cell>
          <cell r="BQ987" t="str">
            <v/>
          </cell>
          <cell r="BR987" t="str">
            <v/>
          </cell>
          <cell r="BS987" t="str">
            <v/>
          </cell>
          <cell r="BT987" t="str">
            <v/>
          </cell>
          <cell r="BU987" t="str">
            <v/>
          </cell>
          <cell r="BV987" t="str">
            <v/>
          </cell>
          <cell r="BW987" t="str">
            <v/>
          </cell>
          <cell r="BX987" t="str">
            <v/>
          </cell>
          <cell r="BY987" t="str">
            <v/>
          </cell>
          <cell r="BZ987" t="str">
            <v/>
          </cell>
          <cell r="CA987" t="str">
            <v/>
          </cell>
          <cell r="CB987" t="str">
            <v/>
          </cell>
          <cell r="CC987" t="str">
            <v/>
          </cell>
          <cell r="CD987" t="str">
            <v/>
          </cell>
          <cell r="CE987" t="str">
            <v/>
          </cell>
          <cell r="CF987" t="str">
            <v/>
          </cell>
          <cell r="CG987" t="str">
            <v/>
          </cell>
          <cell r="CH987" t="str">
            <v/>
          </cell>
          <cell r="CI987" t="str">
            <v/>
          </cell>
          <cell r="CJ987" t="str">
            <v/>
          </cell>
          <cell r="CK987" t="str">
            <v/>
          </cell>
          <cell r="CL987" t="str">
            <v/>
          </cell>
          <cell r="CM987" t="str">
            <v/>
          </cell>
          <cell r="CN987" t="str">
            <v/>
          </cell>
          <cell r="CO987" t="str">
            <v/>
          </cell>
          <cell r="CP987" t="str">
            <v/>
          </cell>
          <cell r="CQ987" t="str">
            <v/>
          </cell>
          <cell r="CR987" t="str">
            <v/>
          </cell>
          <cell r="CS987" t="str">
            <v/>
          </cell>
          <cell r="CT987" t="str">
            <v/>
          </cell>
          <cell r="CU987" t="str">
            <v/>
          </cell>
          <cell r="CV987" t="str">
            <v/>
          </cell>
          <cell r="CW987" t="str">
            <v/>
          </cell>
          <cell r="CX987" t="str">
            <v/>
          </cell>
          <cell r="CY987" t="str">
            <v/>
          </cell>
          <cell r="CZ987" t="str">
            <v/>
          </cell>
          <cell r="DA987" t="str">
            <v/>
          </cell>
          <cell r="DB987" t="str">
            <v/>
          </cell>
          <cell r="DC987" t="str">
            <v/>
          </cell>
          <cell r="DD987" t="str">
            <v/>
          </cell>
          <cell r="DE987" t="str">
            <v/>
          </cell>
          <cell r="DF987" t="str">
            <v/>
          </cell>
          <cell r="DG987" t="str">
            <v/>
          </cell>
          <cell r="DH987" t="str">
            <v/>
          </cell>
          <cell r="DI987" t="str">
            <v/>
          </cell>
          <cell r="DJ987" t="str">
            <v/>
          </cell>
          <cell r="DK987" t="str">
            <v/>
          </cell>
          <cell r="DL987" t="str">
            <v/>
          </cell>
          <cell r="DM987" t="str">
            <v/>
          </cell>
          <cell r="DN987" t="str">
            <v/>
          </cell>
          <cell r="DO987" t="str">
            <v/>
          </cell>
          <cell r="DP987" t="str">
            <v/>
          </cell>
          <cell r="DQ987" t="str">
            <v/>
          </cell>
          <cell r="DR987" t="str">
            <v/>
          </cell>
          <cell r="DS987" t="str">
            <v/>
          </cell>
          <cell r="DT987" t="str">
            <v/>
          </cell>
          <cell r="DU987" t="str">
            <v/>
          </cell>
          <cell r="DV987" t="str">
            <v/>
          </cell>
          <cell r="DW987" t="str">
            <v/>
          </cell>
          <cell r="DX987" t="str">
            <v/>
          </cell>
          <cell r="DY987" t="str">
            <v/>
          </cell>
          <cell r="DZ987" t="str">
            <v/>
          </cell>
          <cell r="EA987" t="str">
            <v/>
          </cell>
          <cell r="EB987" t="str">
            <v/>
          </cell>
          <cell r="EC987" t="str">
            <v/>
          </cell>
          <cell r="ED987" t="str">
            <v/>
          </cell>
          <cell r="EE987" t="str">
            <v/>
          </cell>
          <cell r="EF987" t="str">
            <v/>
          </cell>
          <cell r="EG987" t="str">
            <v/>
          </cell>
          <cell r="EH987" t="str">
            <v/>
          </cell>
          <cell r="EI987" t="str">
            <v/>
          </cell>
          <cell r="EJ987" t="str">
            <v/>
          </cell>
          <cell r="EK987" t="str">
            <v/>
          </cell>
          <cell r="EL987" t="str">
            <v/>
          </cell>
          <cell r="EM987" t="str">
            <v/>
          </cell>
          <cell r="EN987" t="str">
            <v/>
          </cell>
          <cell r="EO987" t="str">
            <v/>
          </cell>
          <cell r="EP987" t="str">
            <v/>
          </cell>
          <cell r="EQ987" t="str">
            <v/>
          </cell>
          <cell r="ER987" t="str">
            <v/>
          </cell>
          <cell r="ES987" t="str">
            <v/>
          </cell>
          <cell r="ET987" t="str">
            <v/>
          </cell>
          <cell r="EU987" t="str">
            <v/>
          </cell>
          <cell r="EV987" t="str">
            <v/>
          </cell>
          <cell r="EW987" t="str">
            <v/>
          </cell>
          <cell r="EX987" t="str">
            <v/>
          </cell>
          <cell r="EY987" t="str">
            <v/>
          </cell>
          <cell r="EZ987" t="str">
            <v/>
          </cell>
          <cell r="FA987" t="str">
            <v/>
          </cell>
          <cell r="FB987" t="str">
            <v/>
          </cell>
          <cell r="FC987" t="str">
            <v/>
          </cell>
          <cell r="FD987" t="str">
            <v/>
          </cell>
          <cell r="FE987" t="str">
            <v/>
          </cell>
          <cell r="FF987" t="str">
            <v/>
          </cell>
          <cell r="FG987" t="str">
            <v/>
          </cell>
          <cell r="FH987" t="str">
            <v/>
          </cell>
          <cell r="FI987" t="str">
            <v/>
          </cell>
          <cell r="FJ987" t="str">
            <v/>
          </cell>
          <cell r="FK987" t="str">
            <v/>
          </cell>
          <cell r="FL987" t="str">
            <v/>
          </cell>
          <cell r="FM987" t="str">
            <v/>
          </cell>
          <cell r="FN987" t="str">
            <v/>
          </cell>
          <cell r="FO987" t="str">
            <v/>
          </cell>
          <cell r="FP987" t="str">
            <v/>
          </cell>
          <cell r="FQ987" t="str">
            <v/>
          </cell>
          <cell r="FR987" t="str">
            <v/>
          </cell>
          <cell r="FS987" t="str">
            <v/>
          </cell>
          <cell r="FT987" t="str">
            <v/>
          </cell>
          <cell r="FU987" t="str">
            <v/>
          </cell>
          <cell r="FV987" t="str">
            <v/>
          </cell>
          <cell r="FW987" t="str">
            <v/>
          </cell>
          <cell r="FX987" t="str">
            <v/>
          </cell>
          <cell r="FY987" t="str">
            <v/>
          </cell>
          <cell r="FZ987" t="str">
            <v/>
          </cell>
          <cell r="GA987" t="str">
            <v/>
          </cell>
          <cell r="GB987" t="str">
            <v/>
          </cell>
          <cell r="GC987" t="str">
            <v/>
          </cell>
          <cell r="GD987" t="str">
            <v/>
          </cell>
          <cell r="GE987" t="str">
            <v/>
          </cell>
          <cell r="GF987" t="str">
            <v/>
          </cell>
          <cell r="GG987" t="str">
            <v/>
          </cell>
          <cell r="GH987" t="str">
            <v/>
          </cell>
          <cell r="GI987" t="str">
            <v/>
          </cell>
          <cell r="GJ987" t="str">
            <v/>
          </cell>
          <cell r="GK987" t="str">
            <v/>
          </cell>
          <cell r="GL987" t="str">
            <v/>
          </cell>
          <cell r="GM987" t="str">
            <v/>
          </cell>
          <cell r="GN987" t="str">
            <v/>
          </cell>
          <cell r="GO987" t="str">
            <v/>
          </cell>
          <cell r="GP987" t="str">
            <v/>
          </cell>
          <cell r="GQ987" t="str">
            <v/>
          </cell>
          <cell r="GR987" t="str">
            <v/>
          </cell>
          <cell r="GS987" t="str">
            <v/>
          </cell>
          <cell r="GT987" t="str">
            <v/>
          </cell>
          <cell r="GU987" t="str">
            <v/>
          </cell>
          <cell r="GV987" t="str">
            <v/>
          </cell>
          <cell r="GW987" t="str">
            <v/>
          </cell>
          <cell r="GX987" t="str">
            <v/>
          </cell>
          <cell r="GY987" t="str">
            <v/>
          </cell>
          <cell r="GZ987" t="str">
            <v/>
          </cell>
          <cell r="HA987" t="str">
            <v/>
          </cell>
          <cell r="HB987" t="str">
            <v/>
          </cell>
          <cell r="HC987" t="str">
            <v/>
          </cell>
          <cell r="HD987" t="str">
            <v/>
          </cell>
          <cell r="HE987" t="str">
            <v/>
          </cell>
          <cell r="HF987" t="str">
            <v/>
          </cell>
          <cell r="HG987" t="str">
            <v/>
          </cell>
          <cell r="HH987" t="str">
            <v/>
          </cell>
          <cell r="HI987" t="str">
            <v/>
          </cell>
          <cell r="HJ987" t="str">
            <v/>
          </cell>
          <cell r="HK987" t="str">
            <v/>
          </cell>
          <cell r="HL987" t="str">
            <v/>
          </cell>
          <cell r="HM987" t="str">
            <v/>
          </cell>
          <cell r="HN987" t="str">
            <v/>
          </cell>
          <cell r="HO987" t="str">
            <v/>
          </cell>
          <cell r="HP987" t="str">
            <v/>
          </cell>
          <cell r="HQ987" t="str">
            <v/>
          </cell>
          <cell r="HR987" t="str">
            <v/>
          </cell>
          <cell r="HS987" t="str">
            <v/>
          </cell>
          <cell r="HT987" t="str">
            <v/>
          </cell>
          <cell r="HU987" t="str">
            <v/>
          </cell>
          <cell r="HV987" t="str">
            <v/>
          </cell>
          <cell r="HW987" t="str">
            <v/>
          </cell>
          <cell r="HX987" t="str">
            <v/>
          </cell>
          <cell r="HY987" t="str">
            <v/>
          </cell>
          <cell r="HZ987" t="str">
            <v/>
          </cell>
          <cell r="IA987" t="str">
            <v/>
          </cell>
          <cell r="IB987" t="str">
            <v/>
          </cell>
          <cell r="IC987" t="str">
            <v/>
          </cell>
          <cell r="ID987" t="str">
            <v/>
          </cell>
        </row>
        <row r="988">
          <cell r="A988" t="str">
            <v/>
          </cell>
          <cell r="B988" t="str">
            <v/>
          </cell>
          <cell r="C988" t="str">
            <v/>
          </cell>
          <cell r="D988" t="str">
            <v/>
          </cell>
          <cell r="E988" t="str">
            <v/>
          </cell>
          <cell r="F988" t="str">
            <v/>
          </cell>
          <cell r="G988" t="str">
            <v/>
          </cell>
          <cell r="H988" t="str">
            <v/>
          </cell>
          <cell r="I988" t="str">
            <v/>
          </cell>
          <cell r="J988" t="str">
            <v/>
          </cell>
          <cell r="K988" t="str">
            <v/>
          </cell>
          <cell r="L988" t="str">
            <v/>
          </cell>
          <cell r="M988" t="str">
            <v/>
          </cell>
          <cell r="N988" t="str">
            <v/>
          </cell>
          <cell r="O988" t="str">
            <v/>
          </cell>
          <cell r="P988" t="str">
            <v/>
          </cell>
          <cell r="Q988" t="str">
            <v/>
          </cell>
          <cell r="R988" t="str">
            <v/>
          </cell>
          <cell r="S988" t="str">
            <v/>
          </cell>
          <cell r="T988" t="str">
            <v/>
          </cell>
          <cell r="U988" t="str">
            <v/>
          </cell>
          <cell r="V988" t="str">
            <v/>
          </cell>
          <cell r="W988" t="str">
            <v/>
          </cell>
          <cell r="X988" t="str">
            <v/>
          </cell>
          <cell r="Y988" t="str">
            <v/>
          </cell>
          <cell r="Z988" t="str">
            <v/>
          </cell>
          <cell r="AA988" t="str">
            <v/>
          </cell>
          <cell r="AB988" t="str">
            <v/>
          </cell>
          <cell r="AC988" t="str">
            <v/>
          </cell>
          <cell r="AD988" t="str">
            <v/>
          </cell>
          <cell r="AE988" t="str">
            <v/>
          </cell>
          <cell r="AF988" t="str">
            <v/>
          </cell>
          <cell r="AG988" t="str">
            <v/>
          </cell>
          <cell r="AH988" t="str">
            <v/>
          </cell>
          <cell r="AI988" t="str">
            <v/>
          </cell>
          <cell r="AJ988" t="str">
            <v/>
          </cell>
          <cell r="AK988" t="str">
            <v/>
          </cell>
          <cell r="AL988" t="str">
            <v/>
          </cell>
          <cell r="AM988" t="str">
            <v/>
          </cell>
          <cell r="AN988" t="str">
            <v/>
          </cell>
          <cell r="AO988" t="str">
            <v/>
          </cell>
          <cell r="AP988" t="str">
            <v/>
          </cell>
          <cell r="AQ988" t="str">
            <v/>
          </cell>
          <cell r="AR988" t="str">
            <v/>
          </cell>
          <cell r="AS988" t="str">
            <v/>
          </cell>
          <cell r="AT988" t="str">
            <v/>
          </cell>
          <cell r="AU988" t="str">
            <v/>
          </cell>
          <cell r="AV988" t="str">
            <v/>
          </cell>
          <cell r="AW988" t="str">
            <v/>
          </cell>
          <cell r="AX988" t="str">
            <v/>
          </cell>
          <cell r="AY988" t="str">
            <v/>
          </cell>
          <cell r="AZ988" t="str">
            <v/>
          </cell>
          <cell r="BA988" t="str">
            <v/>
          </cell>
          <cell r="BB988" t="str">
            <v/>
          </cell>
          <cell r="BC988" t="str">
            <v/>
          </cell>
          <cell r="BD988" t="str">
            <v/>
          </cell>
          <cell r="BE988" t="str">
            <v/>
          </cell>
          <cell r="BF988" t="str">
            <v/>
          </cell>
          <cell r="BG988" t="str">
            <v/>
          </cell>
          <cell r="BH988" t="str">
            <v/>
          </cell>
          <cell r="BI988" t="str">
            <v/>
          </cell>
          <cell r="BJ988" t="str">
            <v/>
          </cell>
          <cell r="BK988" t="str">
            <v/>
          </cell>
          <cell r="BL988" t="str">
            <v/>
          </cell>
          <cell r="BM988" t="str">
            <v/>
          </cell>
          <cell r="BN988" t="str">
            <v/>
          </cell>
          <cell r="BO988" t="str">
            <v/>
          </cell>
          <cell r="BP988" t="str">
            <v/>
          </cell>
          <cell r="BQ988" t="str">
            <v/>
          </cell>
          <cell r="BR988" t="str">
            <v/>
          </cell>
          <cell r="BS988" t="str">
            <v/>
          </cell>
          <cell r="BT988" t="str">
            <v/>
          </cell>
          <cell r="BU988" t="str">
            <v/>
          </cell>
          <cell r="BV988" t="str">
            <v/>
          </cell>
          <cell r="BW988" t="str">
            <v/>
          </cell>
          <cell r="BX988" t="str">
            <v/>
          </cell>
          <cell r="BY988" t="str">
            <v/>
          </cell>
          <cell r="BZ988" t="str">
            <v/>
          </cell>
          <cell r="CA988" t="str">
            <v/>
          </cell>
          <cell r="CB988" t="str">
            <v/>
          </cell>
          <cell r="CC988" t="str">
            <v/>
          </cell>
          <cell r="CD988" t="str">
            <v/>
          </cell>
          <cell r="CE988" t="str">
            <v/>
          </cell>
          <cell r="CF988" t="str">
            <v/>
          </cell>
          <cell r="CG988" t="str">
            <v/>
          </cell>
          <cell r="CH988" t="str">
            <v/>
          </cell>
          <cell r="CI988" t="str">
            <v/>
          </cell>
          <cell r="CJ988" t="str">
            <v/>
          </cell>
          <cell r="CK988" t="str">
            <v/>
          </cell>
          <cell r="CL988" t="str">
            <v/>
          </cell>
          <cell r="CM988" t="str">
            <v/>
          </cell>
          <cell r="CN988" t="str">
            <v/>
          </cell>
          <cell r="CO988" t="str">
            <v/>
          </cell>
          <cell r="CP988" t="str">
            <v/>
          </cell>
          <cell r="CQ988" t="str">
            <v/>
          </cell>
          <cell r="CR988" t="str">
            <v/>
          </cell>
          <cell r="CS988" t="str">
            <v/>
          </cell>
          <cell r="CT988" t="str">
            <v/>
          </cell>
          <cell r="CU988" t="str">
            <v/>
          </cell>
          <cell r="CV988" t="str">
            <v/>
          </cell>
          <cell r="CW988" t="str">
            <v/>
          </cell>
          <cell r="CX988" t="str">
            <v/>
          </cell>
          <cell r="CY988" t="str">
            <v/>
          </cell>
          <cell r="CZ988" t="str">
            <v/>
          </cell>
          <cell r="DA988" t="str">
            <v/>
          </cell>
          <cell r="DB988" t="str">
            <v/>
          </cell>
          <cell r="DC988" t="str">
            <v/>
          </cell>
          <cell r="DD988" t="str">
            <v/>
          </cell>
          <cell r="DE988" t="str">
            <v/>
          </cell>
          <cell r="DF988" t="str">
            <v/>
          </cell>
          <cell r="DG988" t="str">
            <v/>
          </cell>
          <cell r="DH988" t="str">
            <v/>
          </cell>
          <cell r="DI988" t="str">
            <v/>
          </cell>
          <cell r="DJ988" t="str">
            <v/>
          </cell>
          <cell r="DK988" t="str">
            <v/>
          </cell>
          <cell r="DL988" t="str">
            <v/>
          </cell>
          <cell r="DM988" t="str">
            <v/>
          </cell>
          <cell r="DN988" t="str">
            <v/>
          </cell>
          <cell r="DO988" t="str">
            <v/>
          </cell>
          <cell r="DP988" t="str">
            <v/>
          </cell>
          <cell r="DQ988" t="str">
            <v/>
          </cell>
          <cell r="DR988" t="str">
            <v/>
          </cell>
          <cell r="DS988" t="str">
            <v/>
          </cell>
          <cell r="DT988" t="str">
            <v/>
          </cell>
          <cell r="DU988" t="str">
            <v/>
          </cell>
          <cell r="DV988" t="str">
            <v/>
          </cell>
          <cell r="DW988" t="str">
            <v/>
          </cell>
          <cell r="DX988" t="str">
            <v/>
          </cell>
          <cell r="DY988" t="str">
            <v/>
          </cell>
          <cell r="DZ988" t="str">
            <v/>
          </cell>
          <cell r="EA988" t="str">
            <v/>
          </cell>
          <cell r="EB988" t="str">
            <v/>
          </cell>
          <cell r="EC988" t="str">
            <v/>
          </cell>
          <cell r="ED988" t="str">
            <v/>
          </cell>
          <cell r="EE988" t="str">
            <v/>
          </cell>
          <cell r="EF988" t="str">
            <v/>
          </cell>
          <cell r="EG988" t="str">
            <v/>
          </cell>
          <cell r="EH988" t="str">
            <v/>
          </cell>
          <cell r="EI988" t="str">
            <v/>
          </cell>
          <cell r="EJ988" t="str">
            <v/>
          </cell>
          <cell r="EK988" t="str">
            <v/>
          </cell>
          <cell r="EL988" t="str">
            <v/>
          </cell>
          <cell r="EM988" t="str">
            <v/>
          </cell>
          <cell r="EN988" t="str">
            <v/>
          </cell>
          <cell r="EO988" t="str">
            <v/>
          </cell>
          <cell r="EP988" t="str">
            <v/>
          </cell>
          <cell r="EQ988" t="str">
            <v/>
          </cell>
          <cell r="ER988" t="str">
            <v/>
          </cell>
          <cell r="ES988" t="str">
            <v/>
          </cell>
          <cell r="ET988" t="str">
            <v/>
          </cell>
          <cell r="EU988" t="str">
            <v/>
          </cell>
          <cell r="EV988" t="str">
            <v/>
          </cell>
          <cell r="EW988" t="str">
            <v/>
          </cell>
          <cell r="EX988" t="str">
            <v/>
          </cell>
          <cell r="EY988" t="str">
            <v/>
          </cell>
          <cell r="EZ988" t="str">
            <v/>
          </cell>
          <cell r="FA988" t="str">
            <v/>
          </cell>
          <cell r="FB988" t="str">
            <v/>
          </cell>
          <cell r="FC988" t="str">
            <v/>
          </cell>
          <cell r="FD988" t="str">
            <v/>
          </cell>
          <cell r="FE988" t="str">
            <v/>
          </cell>
          <cell r="FF988" t="str">
            <v/>
          </cell>
          <cell r="FG988" t="str">
            <v/>
          </cell>
          <cell r="FH988" t="str">
            <v/>
          </cell>
          <cell r="FI988" t="str">
            <v/>
          </cell>
          <cell r="FJ988" t="str">
            <v/>
          </cell>
          <cell r="FK988" t="str">
            <v/>
          </cell>
          <cell r="FL988" t="str">
            <v/>
          </cell>
          <cell r="FM988" t="str">
            <v/>
          </cell>
          <cell r="FN988" t="str">
            <v/>
          </cell>
          <cell r="FO988" t="str">
            <v/>
          </cell>
          <cell r="FP988" t="str">
            <v/>
          </cell>
          <cell r="FQ988" t="str">
            <v/>
          </cell>
          <cell r="FR988" t="str">
            <v/>
          </cell>
          <cell r="FS988" t="str">
            <v/>
          </cell>
          <cell r="FT988" t="str">
            <v/>
          </cell>
          <cell r="FU988" t="str">
            <v/>
          </cell>
          <cell r="FV988" t="str">
            <v/>
          </cell>
          <cell r="FW988" t="str">
            <v/>
          </cell>
          <cell r="FX988" t="str">
            <v/>
          </cell>
          <cell r="FY988" t="str">
            <v/>
          </cell>
          <cell r="FZ988" t="str">
            <v/>
          </cell>
          <cell r="GA988" t="str">
            <v/>
          </cell>
          <cell r="GB988" t="str">
            <v/>
          </cell>
          <cell r="GC988" t="str">
            <v/>
          </cell>
          <cell r="GD988" t="str">
            <v/>
          </cell>
          <cell r="GE988" t="str">
            <v/>
          </cell>
          <cell r="GF988" t="str">
            <v/>
          </cell>
          <cell r="GG988" t="str">
            <v/>
          </cell>
          <cell r="GH988" t="str">
            <v/>
          </cell>
          <cell r="GI988" t="str">
            <v/>
          </cell>
          <cell r="GJ988" t="str">
            <v/>
          </cell>
          <cell r="GK988" t="str">
            <v/>
          </cell>
          <cell r="GL988" t="str">
            <v/>
          </cell>
          <cell r="GM988" t="str">
            <v/>
          </cell>
          <cell r="GN988" t="str">
            <v/>
          </cell>
          <cell r="GO988" t="str">
            <v/>
          </cell>
          <cell r="GP988" t="str">
            <v/>
          </cell>
          <cell r="GQ988" t="str">
            <v/>
          </cell>
          <cell r="GR988" t="str">
            <v/>
          </cell>
          <cell r="GS988" t="str">
            <v/>
          </cell>
          <cell r="GT988" t="str">
            <v/>
          </cell>
          <cell r="GU988" t="str">
            <v/>
          </cell>
          <cell r="GV988" t="str">
            <v/>
          </cell>
          <cell r="GW988" t="str">
            <v/>
          </cell>
          <cell r="GX988" t="str">
            <v/>
          </cell>
          <cell r="GY988" t="str">
            <v/>
          </cell>
          <cell r="GZ988" t="str">
            <v/>
          </cell>
          <cell r="HA988" t="str">
            <v/>
          </cell>
          <cell r="HB988" t="str">
            <v/>
          </cell>
          <cell r="HC988" t="str">
            <v/>
          </cell>
          <cell r="HD988" t="str">
            <v/>
          </cell>
          <cell r="HE988" t="str">
            <v/>
          </cell>
          <cell r="HF988" t="str">
            <v/>
          </cell>
          <cell r="HG988" t="str">
            <v/>
          </cell>
          <cell r="HH988" t="str">
            <v/>
          </cell>
          <cell r="HI988" t="str">
            <v/>
          </cell>
          <cell r="HJ988" t="str">
            <v/>
          </cell>
          <cell r="HK988" t="str">
            <v/>
          </cell>
          <cell r="HL988" t="str">
            <v/>
          </cell>
          <cell r="HM988" t="str">
            <v/>
          </cell>
          <cell r="HN988" t="str">
            <v/>
          </cell>
          <cell r="HO988" t="str">
            <v/>
          </cell>
          <cell r="HP988" t="str">
            <v/>
          </cell>
          <cell r="HQ988" t="str">
            <v/>
          </cell>
          <cell r="HR988" t="str">
            <v/>
          </cell>
          <cell r="HS988" t="str">
            <v/>
          </cell>
          <cell r="HT988" t="str">
            <v/>
          </cell>
          <cell r="HU988" t="str">
            <v/>
          </cell>
          <cell r="HV988" t="str">
            <v/>
          </cell>
          <cell r="HW988" t="str">
            <v/>
          </cell>
          <cell r="HX988" t="str">
            <v/>
          </cell>
          <cell r="HY988" t="str">
            <v/>
          </cell>
          <cell r="HZ988" t="str">
            <v/>
          </cell>
          <cell r="IA988" t="str">
            <v/>
          </cell>
          <cell r="IB988" t="str">
            <v/>
          </cell>
          <cell r="IC988" t="str">
            <v/>
          </cell>
          <cell r="ID988" t="str">
            <v/>
          </cell>
        </row>
        <row r="989">
          <cell r="A989" t="str">
            <v/>
          </cell>
          <cell r="B989" t="str">
            <v/>
          </cell>
          <cell r="C989" t="str">
            <v/>
          </cell>
          <cell r="D989" t="str">
            <v/>
          </cell>
          <cell r="E989" t="str">
            <v/>
          </cell>
          <cell r="F989" t="str">
            <v/>
          </cell>
          <cell r="G989" t="str">
            <v/>
          </cell>
          <cell r="H989" t="str">
            <v/>
          </cell>
          <cell r="I989" t="str">
            <v/>
          </cell>
          <cell r="J989" t="str">
            <v/>
          </cell>
          <cell r="K989" t="str">
            <v/>
          </cell>
          <cell r="L989" t="str">
            <v/>
          </cell>
          <cell r="M989" t="str">
            <v/>
          </cell>
          <cell r="N989" t="str">
            <v/>
          </cell>
          <cell r="O989" t="str">
            <v/>
          </cell>
          <cell r="P989" t="str">
            <v/>
          </cell>
          <cell r="Q989" t="str">
            <v/>
          </cell>
          <cell r="R989" t="str">
            <v/>
          </cell>
          <cell r="S989" t="str">
            <v/>
          </cell>
          <cell r="T989" t="str">
            <v/>
          </cell>
          <cell r="U989" t="str">
            <v/>
          </cell>
          <cell r="V989" t="str">
            <v/>
          </cell>
          <cell r="W989" t="str">
            <v/>
          </cell>
          <cell r="X989" t="str">
            <v/>
          </cell>
          <cell r="Y989" t="str">
            <v/>
          </cell>
          <cell r="Z989" t="str">
            <v/>
          </cell>
          <cell r="AA989" t="str">
            <v/>
          </cell>
          <cell r="AB989" t="str">
            <v/>
          </cell>
          <cell r="AC989" t="str">
            <v/>
          </cell>
          <cell r="AD989" t="str">
            <v/>
          </cell>
          <cell r="AE989" t="str">
            <v/>
          </cell>
          <cell r="AF989" t="str">
            <v/>
          </cell>
          <cell r="AG989" t="str">
            <v/>
          </cell>
          <cell r="AH989" t="str">
            <v/>
          </cell>
          <cell r="AI989" t="str">
            <v/>
          </cell>
          <cell r="AJ989" t="str">
            <v/>
          </cell>
          <cell r="AK989" t="str">
            <v/>
          </cell>
          <cell r="AL989" t="str">
            <v/>
          </cell>
          <cell r="AM989" t="str">
            <v/>
          </cell>
          <cell r="AN989" t="str">
            <v/>
          </cell>
          <cell r="AO989" t="str">
            <v/>
          </cell>
          <cell r="AP989" t="str">
            <v/>
          </cell>
          <cell r="AQ989" t="str">
            <v/>
          </cell>
          <cell r="AR989" t="str">
            <v/>
          </cell>
          <cell r="AS989" t="str">
            <v/>
          </cell>
          <cell r="AT989" t="str">
            <v/>
          </cell>
          <cell r="AU989" t="str">
            <v/>
          </cell>
          <cell r="AV989" t="str">
            <v/>
          </cell>
          <cell r="AW989" t="str">
            <v/>
          </cell>
          <cell r="AX989" t="str">
            <v/>
          </cell>
          <cell r="AY989" t="str">
            <v/>
          </cell>
          <cell r="AZ989" t="str">
            <v/>
          </cell>
          <cell r="BA989" t="str">
            <v/>
          </cell>
          <cell r="BB989" t="str">
            <v/>
          </cell>
          <cell r="BC989" t="str">
            <v/>
          </cell>
          <cell r="BD989" t="str">
            <v/>
          </cell>
          <cell r="BE989" t="str">
            <v/>
          </cell>
          <cell r="BF989" t="str">
            <v/>
          </cell>
          <cell r="BG989" t="str">
            <v/>
          </cell>
          <cell r="BH989" t="str">
            <v/>
          </cell>
          <cell r="BI989" t="str">
            <v/>
          </cell>
          <cell r="BJ989" t="str">
            <v/>
          </cell>
          <cell r="BK989" t="str">
            <v/>
          </cell>
          <cell r="BL989" t="str">
            <v/>
          </cell>
          <cell r="BM989" t="str">
            <v/>
          </cell>
          <cell r="BN989" t="str">
            <v/>
          </cell>
          <cell r="BO989" t="str">
            <v/>
          </cell>
          <cell r="BP989" t="str">
            <v/>
          </cell>
          <cell r="BQ989" t="str">
            <v/>
          </cell>
          <cell r="BR989" t="str">
            <v/>
          </cell>
          <cell r="BS989" t="str">
            <v/>
          </cell>
          <cell r="BT989" t="str">
            <v/>
          </cell>
          <cell r="BU989" t="str">
            <v/>
          </cell>
          <cell r="BV989" t="str">
            <v/>
          </cell>
          <cell r="BW989" t="str">
            <v/>
          </cell>
          <cell r="BX989" t="str">
            <v/>
          </cell>
          <cell r="BY989" t="str">
            <v/>
          </cell>
          <cell r="BZ989" t="str">
            <v/>
          </cell>
          <cell r="CA989" t="str">
            <v/>
          </cell>
          <cell r="CB989" t="str">
            <v/>
          </cell>
          <cell r="CC989" t="str">
            <v/>
          </cell>
          <cell r="CD989" t="str">
            <v/>
          </cell>
          <cell r="CE989" t="str">
            <v/>
          </cell>
          <cell r="CF989" t="str">
            <v/>
          </cell>
          <cell r="CG989" t="str">
            <v/>
          </cell>
          <cell r="CH989" t="str">
            <v/>
          </cell>
          <cell r="CI989" t="str">
            <v/>
          </cell>
          <cell r="CJ989" t="str">
            <v/>
          </cell>
          <cell r="CK989" t="str">
            <v/>
          </cell>
          <cell r="CL989" t="str">
            <v/>
          </cell>
          <cell r="CM989" t="str">
            <v/>
          </cell>
          <cell r="CN989" t="str">
            <v/>
          </cell>
          <cell r="CO989" t="str">
            <v/>
          </cell>
          <cell r="CP989" t="str">
            <v/>
          </cell>
          <cell r="CQ989" t="str">
            <v/>
          </cell>
          <cell r="CR989" t="str">
            <v/>
          </cell>
          <cell r="CS989" t="str">
            <v/>
          </cell>
          <cell r="CT989" t="str">
            <v/>
          </cell>
          <cell r="CU989" t="str">
            <v/>
          </cell>
          <cell r="CV989" t="str">
            <v/>
          </cell>
          <cell r="CW989" t="str">
            <v/>
          </cell>
          <cell r="CX989" t="str">
            <v/>
          </cell>
          <cell r="CY989" t="str">
            <v/>
          </cell>
          <cell r="CZ989" t="str">
            <v/>
          </cell>
          <cell r="DA989" t="str">
            <v/>
          </cell>
          <cell r="DB989" t="str">
            <v/>
          </cell>
          <cell r="DC989" t="str">
            <v/>
          </cell>
          <cell r="DD989" t="str">
            <v/>
          </cell>
          <cell r="DE989" t="str">
            <v/>
          </cell>
          <cell r="DF989" t="str">
            <v/>
          </cell>
          <cell r="DG989" t="str">
            <v/>
          </cell>
          <cell r="DH989" t="str">
            <v/>
          </cell>
          <cell r="DI989" t="str">
            <v/>
          </cell>
          <cell r="DJ989" t="str">
            <v/>
          </cell>
          <cell r="DK989" t="str">
            <v/>
          </cell>
          <cell r="DL989" t="str">
            <v/>
          </cell>
          <cell r="DM989" t="str">
            <v/>
          </cell>
          <cell r="DN989" t="str">
            <v/>
          </cell>
          <cell r="DO989" t="str">
            <v/>
          </cell>
          <cell r="DP989" t="str">
            <v/>
          </cell>
          <cell r="DQ989" t="str">
            <v/>
          </cell>
          <cell r="DR989" t="str">
            <v/>
          </cell>
          <cell r="DS989" t="str">
            <v/>
          </cell>
          <cell r="DT989" t="str">
            <v/>
          </cell>
          <cell r="DU989" t="str">
            <v/>
          </cell>
          <cell r="DV989" t="str">
            <v/>
          </cell>
          <cell r="DW989" t="str">
            <v/>
          </cell>
          <cell r="DX989" t="str">
            <v/>
          </cell>
          <cell r="DY989" t="str">
            <v/>
          </cell>
          <cell r="DZ989" t="str">
            <v/>
          </cell>
          <cell r="EA989" t="str">
            <v/>
          </cell>
          <cell r="EB989" t="str">
            <v/>
          </cell>
          <cell r="EC989" t="str">
            <v/>
          </cell>
          <cell r="ED989" t="str">
            <v/>
          </cell>
          <cell r="EE989" t="str">
            <v/>
          </cell>
          <cell r="EF989" t="str">
            <v/>
          </cell>
          <cell r="EG989" t="str">
            <v/>
          </cell>
          <cell r="EH989" t="str">
            <v/>
          </cell>
          <cell r="EI989" t="str">
            <v/>
          </cell>
          <cell r="EJ989" t="str">
            <v/>
          </cell>
          <cell r="EK989" t="str">
            <v/>
          </cell>
          <cell r="EL989" t="str">
            <v/>
          </cell>
          <cell r="EM989" t="str">
            <v/>
          </cell>
          <cell r="EN989" t="str">
            <v/>
          </cell>
          <cell r="EO989" t="str">
            <v/>
          </cell>
          <cell r="EP989" t="str">
            <v/>
          </cell>
          <cell r="EQ989" t="str">
            <v/>
          </cell>
          <cell r="ER989" t="str">
            <v/>
          </cell>
          <cell r="ES989" t="str">
            <v/>
          </cell>
          <cell r="ET989" t="str">
            <v/>
          </cell>
          <cell r="EU989" t="str">
            <v/>
          </cell>
          <cell r="EV989" t="str">
            <v/>
          </cell>
          <cell r="EW989" t="str">
            <v/>
          </cell>
          <cell r="EX989" t="str">
            <v/>
          </cell>
          <cell r="EY989" t="str">
            <v/>
          </cell>
          <cell r="EZ989" t="str">
            <v/>
          </cell>
          <cell r="FA989" t="str">
            <v/>
          </cell>
          <cell r="FB989" t="str">
            <v/>
          </cell>
          <cell r="FC989" t="str">
            <v/>
          </cell>
          <cell r="FD989" t="str">
            <v/>
          </cell>
          <cell r="FE989" t="str">
            <v/>
          </cell>
          <cell r="FF989" t="str">
            <v/>
          </cell>
          <cell r="FG989" t="str">
            <v/>
          </cell>
          <cell r="FH989" t="str">
            <v/>
          </cell>
          <cell r="FI989" t="str">
            <v/>
          </cell>
          <cell r="FJ989" t="str">
            <v/>
          </cell>
          <cell r="FK989" t="str">
            <v/>
          </cell>
          <cell r="FL989" t="str">
            <v/>
          </cell>
          <cell r="FM989" t="str">
            <v/>
          </cell>
          <cell r="FN989" t="str">
            <v/>
          </cell>
          <cell r="FO989" t="str">
            <v/>
          </cell>
          <cell r="FP989" t="str">
            <v/>
          </cell>
          <cell r="FQ989" t="str">
            <v/>
          </cell>
          <cell r="FR989" t="str">
            <v/>
          </cell>
          <cell r="FS989" t="str">
            <v/>
          </cell>
          <cell r="FT989" t="str">
            <v/>
          </cell>
          <cell r="FU989" t="str">
            <v/>
          </cell>
          <cell r="FV989" t="str">
            <v/>
          </cell>
          <cell r="FW989" t="str">
            <v/>
          </cell>
          <cell r="FX989" t="str">
            <v/>
          </cell>
          <cell r="FY989" t="str">
            <v/>
          </cell>
          <cell r="FZ989" t="str">
            <v/>
          </cell>
          <cell r="GA989" t="str">
            <v/>
          </cell>
          <cell r="GB989" t="str">
            <v/>
          </cell>
          <cell r="GC989" t="str">
            <v/>
          </cell>
          <cell r="GD989" t="str">
            <v/>
          </cell>
          <cell r="GE989" t="str">
            <v/>
          </cell>
          <cell r="GF989" t="str">
            <v/>
          </cell>
          <cell r="GG989" t="str">
            <v/>
          </cell>
          <cell r="GH989" t="str">
            <v/>
          </cell>
          <cell r="GI989" t="str">
            <v/>
          </cell>
          <cell r="GJ989" t="str">
            <v/>
          </cell>
          <cell r="GK989" t="str">
            <v/>
          </cell>
          <cell r="GL989" t="str">
            <v/>
          </cell>
          <cell r="GM989" t="str">
            <v/>
          </cell>
          <cell r="GN989" t="str">
            <v/>
          </cell>
          <cell r="GO989" t="str">
            <v/>
          </cell>
          <cell r="GP989" t="str">
            <v/>
          </cell>
          <cell r="GQ989" t="str">
            <v/>
          </cell>
          <cell r="GR989" t="str">
            <v/>
          </cell>
          <cell r="GS989" t="str">
            <v/>
          </cell>
          <cell r="GT989" t="str">
            <v/>
          </cell>
          <cell r="GU989" t="str">
            <v/>
          </cell>
          <cell r="GV989" t="str">
            <v/>
          </cell>
          <cell r="GW989" t="str">
            <v/>
          </cell>
          <cell r="GX989" t="str">
            <v/>
          </cell>
          <cell r="GY989" t="str">
            <v/>
          </cell>
          <cell r="GZ989" t="str">
            <v/>
          </cell>
          <cell r="HA989" t="str">
            <v/>
          </cell>
          <cell r="HB989" t="str">
            <v/>
          </cell>
          <cell r="HC989" t="str">
            <v/>
          </cell>
          <cell r="HD989" t="str">
            <v/>
          </cell>
          <cell r="HE989" t="str">
            <v/>
          </cell>
          <cell r="HF989" t="str">
            <v/>
          </cell>
          <cell r="HG989" t="str">
            <v/>
          </cell>
          <cell r="HH989" t="str">
            <v/>
          </cell>
          <cell r="HI989" t="str">
            <v/>
          </cell>
          <cell r="HJ989" t="str">
            <v/>
          </cell>
          <cell r="HK989" t="str">
            <v/>
          </cell>
          <cell r="HL989" t="str">
            <v/>
          </cell>
          <cell r="HM989" t="str">
            <v/>
          </cell>
          <cell r="HN989" t="str">
            <v/>
          </cell>
          <cell r="HO989" t="str">
            <v/>
          </cell>
          <cell r="HP989" t="str">
            <v/>
          </cell>
          <cell r="HQ989" t="str">
            <v/>
          </cell>
          <cell r="HR989" t="str">
            <v/>
          </cell>
          <cell r="HS989" t="str">
            <v/>
          </cell>
          <cell r="HT989" t="str">
            <v/>
          </cell>
          <cell r="HU989" t="str">
            <v/>
          </cell>
          <cell r="HV989" t="str">
            <v/>
          </cell>
          <cell r="HW989" t="str">
            <v/>
          </cell>
          <cell r="HX989" t="str">
            <v/>
          </cell>
          <cell r="HY989" t="str">
            <v/>
          </cell>
          <cell r="HZ989" t="str">
            <v/>
          </cell>
          <cell r="IA989" t="str">
            <v/>
          </cell>
          <cell r="IB989" t="str">
            <v/>
          </cell>
          <cell r="IC989" t="str">
            <v/>
          </cell>
          <cell r="ID989" t="str">
            <v/>
          </cell>
        </row>
        <row r="990">
          <cell r="A990" t="str">
            <v/>
          </cell>
          <cell r="B990" t="str">
            <v/>
          </cell>
          <cell r="C990" t="str">
            <v/>
          </cell>
          <cell r="D990" t="str">
            <v/>
          </cell>
          <cell r="E990" t="str">
            <v/>
          </cell>
          <cell r="F990" t="str">
            <v/>
          </cell>
          <cell r="G990" t="str">
            <v/>
          </cell>
          <cell r="H990" t="str">
            <v/>
          </cell>
          <cell r="I990" t="str">
            <v/>
          </cell>
          <cell r="J990" t="str">
            <v/>
          </cell>
          <cell r="K990" t="str">
            <v/>
          </cell>
          <cell r="L990" t="str">
            <v/>
          </cell>
          <cell r="M990" t="str">
            <v/>
          </cell>
          <cell r="N990" t="str">
            <v/>
          </cell>
          <cell r="O990" t="str">
            <v/>
          </cell>
          <cell r="P990" t="str">
            <v/>
          </cell>
          <cell r="Q990" t="str">
            <v/>
          </cell>
          <cell r="R990" t="str">
            <v/>
          </cell>
          <cell r="S990" t="str">
            <v/>
          </cell>
          <cell r="T990" t="str">
            <v/>
          </cell>
          <cell r="U990" t="str">
            <v/>
          </cell>
          <cell r="V990" t="str">
            <v/>
          </cell>
          <cell r="W990" t="str">
            <v/>
          </cell>
          <cell r="X990" t="str">
            <v/>
          </cell>
          <cell r="Y990" t="str">
            <v/>
          </cell>
          <cell r="Z990" t="str">
            <v/>
          </cell>
          <cell r="AA990" t="str">
            <v/>
          </cell>
          <cell r="AB990" t="str">
            <v/>
          </cell>
          <cell r="AC990" t="str">
            <v/>
          </cell>
          <cell r="AD990" t="str">
            <v/>
          </cell>
          <cell r="AE990" t="str">
            <v/>
          </cell>
          <cell r="AF990" t="str">
            <v/>
          </cell>
          <cell r="AG990" t="str">
            <v/>
          </cell>
          <cell r="AH990" t="str">
            <v/>
          </cell>
          <cell r="AI990" t="str">
            <v/>
          </cell>
          <cell r="AJ990" t="str">
            <v/>
          </cell>
          <cell r="AK990" t="str">
            <v/>
          </cell>
          <cell r="AL990" t="str">
            <v/>
          </cell>
          <cell r="AM990" t="str">
            <v/>
          </cell>
          <cell r="AN990" t="str">
            <v/>
          </cell>
          <cell r="AO990" t="str">
            <v/>
          </cell>
          <cell r="AP990" t="str">
            <v/>
          </cell>
          <cell r="AQ990" t="str">
            <v/>
          </cell>
          <cell r="AR990" t="str">
            <v/>
          </cell>
          <cell r="AS990" t="str">
            <v/>
          </cell>
          <cell r="AT990" t="str">
            <v/>
          </cell>
          <cell r="AU990" t="str">
            <v/>
          </cell>
          <cell r="AV990" t="str">
            <v/>
          </cell>
          <cell r="AW990" t="str">
            <v/>
          </cell>
          <cell r="AX990" t="str">
            <v/>
          </cell>
          <cell r="AY990" t="str">
            <v/>
          </cell>
          <cell r="AZ990" t="str">
            <v/>
          </cell>
          <cell r="BA990" t="str">
            <v/>
          </cell>
          <cell r="BB990" t="str">
            <v/>
          </cell>
          <cell r="BC990" t="str">
            <v/>
          </cell>
          <cell r="BD990" t="str">
            <v/>
          </cell>
          <cell r="BE990" t="str">
            <v/>
          </cell>
          <cell r="BF990" t="str">
            <v/>
          </cell>
          <cell r="BG990" t="str">
            <v/>
          </cell>
          <cell r="BH990" t="str">
            <v/>
          </cell>
          <cell r="BI990" t="str">
            <v/>
          </cell>
          <cell r="BJ990" t="str">
            <v/>
          </cell>
          <cell r="BK990" t="str">
            <v/>
          </cell>
          <cell r="BL990" t="str">
            <v/>
          </cell>
          <cell r="BM990" t="str">
            <v/>
          </cell>
          <cell r="BN990" t="str">
            <v/>
          </cell>
          <cell r="BO990" t="str">
            <v/>
          </cell>
          <cell r="BP990" t="str">
            <v/>
          </cell>
          <cell r="BQ990" t="str">
            <v/>
          </cell>
          <cell r="BR990" t="str">
            <v/>
          </cell>
          <cell r="BS990" t="str">
            <v/>
          </cell>
          <cell r="BT990" t="str">
            <v/>
          </cell>
          <cell r="BU990" t="str">
            <v/>
          </cell>
          <cell r="BV990" t="str">
            <v/>
          </cell>
          <cell r="BW990" t="str">
            <v/>
          </cell>
          <cell r="BX990" t="str">
            <v/>
          </cell>
          <cell r="BY990" t="str">
            <v/>
          </cell>
          <cell r="BZ990" t="str">
            <v/>
          </cell>
          <cell r="CA990" t="str">
            <v/>
          </cell>
          <cell r="CB990" t="str">
            <v/>
          </cell>
          <cell r="CC990" t="str">
            <v/>
          </cell>
          <cell r="CD990" t="str">
            <v/>
          </cell>
          <cell r="CE990" t="str">
            <v/>
          </cell>
          <cell r="CF990" t="str">
            <v/>
          </cell>
          <cell r="CG990" t="str">
            <v/>
          </cell>
          <cell r="CH990" t="str">
            <v/>
          </cell>
          <cell r="CI990" t="str">
            <v/>
          </cell>
          <cell r="CJ990" t="str">
            <v/>
          </cell>
          <cell r="CK990" t="str">
            <v/>
          </cell>
          <cell r="CL990" t="str">
            <v/>
          </cell>
          <cell r="CM990" t="str">
            <v/>
          </cell>
          <cell r="CN990" t="str">
            <v/>
          </cell>
          <cell r="CO990" t="str">
            <v/>
          </cell>
          <cell r="CP990" t="str">
            <v/>
          </cell>
          <cell r="CQ990" t="str">
            <v/>
          </cell>
          <cell r="CR990" t="str">
            <v/>
          </cell>
          <cell r="CS990" t="str">
            <v/>
          </cell>
          <cell r="CT990" t="str">
            <v/>
          </cell>
          <cell r="CU990" t="str">
            <v/>
          </cell>
          <cell r="CV990" t="str">
            <v/>
          </cell>
          <cell r="CW990" t="str">
            <v/>
          </cell>
          <cell r="CX990" t="str">
            <v/>
          </cell>
          <cell r="CY990" t="str">
            <v/>
          </cell>
          <cell r="CZ990" t="str">
            <v/>
          </cell>
          <cell r="DA990" t="str">
            <v/>
          </cell>
          <cell r="DB990" t="str">
            <v/>
          </cell>
          <cell r="DC990" t="str">
            <v/>
          </cell>
          <cell r="DD990" t="str">
            <v/>
          </cell>
          <cell r="DE990" t="str">
            <v/>
          </cell>
          <cell r="DF990" t="str">
            <v/>
          </cell>
          <cell r="DG990" t="str">
            <v/>
          </cell>
          <cell r="DH990" t="str">
            <v/>
          </cell>
          <cell r="DI990" t="str">
            <v/>
          </cell>
          <cell r="DJ990" t="str">
            <v/>
          </cell>
          <cell r="DK990" t="str">
            <v/>
          </cell>
          <cell r="DL990" t="str">
            <v/>
          </cell>
          <cell r="DM990" t="str">
            <v/>
          </cell>
          <cell r="DN990" t="str">
            <v/>
          </cell>
          <cell r="DO990" t="str">
            <v/>
          </cell>
          <cell r="DP990" t="str">
            <v/>
          </cell>
          <cell r="DQ990" t="str">
            <v/>
          </cell>
          <cell r="DR990" t="str">
            <v/>
          </cell>
          <cell r="DS990" t="str">
            <v/>
          </cell>
          <cell r="DT990" t="str">
            <v/>
          </cell>
          <cell r="DU990" t="str">
            <v/>
          </cell>
          <cell r="DV990" t="str">
            <v/>
          </cell>
          <cell r="DW990" t="str">
            <v/>
          </cell>
          <cell r="DX990" t="str">
            <v/>
          </cell>
          <cell r="DY990" t="str">
            <v/>
          </cell>
          <cell r="DZ990" t="str">
            <v/>
          </cell>
          <cell r="EA990" t="str">
            <v/>
          </cell>
          <cell r="EB990" t="str">
            <v/>
          </cell>
          <cell r="EC990" t="str">
            <v/>
          </cell>
          <cell r="ED990" t="str">
            <v/>
          </cell>
          <cell r="EE990" t="str">
            <v/>
          </cell>
          <cell r="EF990" t="str">
            <v/>
          </cell>
          <cell r="EG990" t="str">
            <v/>
          </cell>
          <cell r="EH990" t="str">
            <v/>
          </cell>
          <cell r="EI990" t="str">
            <v/>
          </cell>
          <cell r="EJ990" t="str">
            <v/>
          </cell>
          <cell r="EK990" t="str">
            <v/>
          </cell>
          <cell r="EL990" t="str">
            <v/>
          </cell>
          <cell r="EM990" t="str">
            <v/>
          </cell>
          <cell r="EN990" t="str">
            <v/>
          </cell>
          <cell r="EO990" t="str">
            <v/>
          </cell>
          <cell r="EP990" t="str">
            <v/>
          </cell>
          <cell r="EQ990" t="str">
            <v/>
          </cell>
          <cell r="ER990" t="str">
            <v/>
          </cell>
          <cell r="ES990" t="str">
            <v/>
          </cell>
          <cell r="ET990" t="str">
            <v/>
          </cell>
          <cell r="EU990" t="str">
            <v/>
          </cell>
          <cell r="EV990" t="str">
            <v/>
          </cell>
          <cell r="EW990" t="str">
            <v/>
          </cell>
          <cell r="EX990" t="str">
            <v/>
          </cell>
          <cell r="EY990" t="str">
            <v/>
          </cell>
          <cell r="EZ990" t="str">
            <v/>
          </cell>
          <cell r="FA990" t="str">
            <v/>
          </cell>
          <cell r="FB990" t="str">
            <v/>
          </cell>
          <cell r="FC990" t="str">
            <v/>
          </cell>
          <cell r="FD990" t="str">
            <v/>
          </cell>
          <cell r="FE990" t="str">
            <v/>
          </cell>
          <cell r="FF990" t="str">
            <v/>
          </cell>
          <cell r="FG990" t="str">
            <v/>
          </cell>
          <cell r="FH990" t="str">
            <v/>
          </cell>
          <cell r="FI990" t="str">
            <v/>
          </cell>
          <cell r="FJ990" t="str">
            <v/>
          </cell>
          <cell r="FK990" t="str">
            <v/>
          </cell>
          <cell r="FL990" t="str">
            <v/>
          </cell>
          <cell r="FM990" t="str">
            <v/>
          </cell>
          <cell r="FN990" t="str">
            <v/>
          </cell>
          <cell r="FO990" t="str">
            <v/>
          </cell>
          <cell r="FP990" t="str">
            <v/>
          </cell>
          <cell r="FQ990" t="str">
            <v/>
          </cell>
          <cell r="FR990" t="str">
            <v/>
          </cell>
          <cell r="FS990" t="str">
            <v/>
          </cell>
          <cell r="FT990" t="str">
            <v/>
          </cell>
          <cell r="FU990" t="str">
            <v/>
          </cell>
          <cell r="FV990" t="str">
            <v/>
          </cell>
          <cell r="FW990" t="str">
            <v/>
          </cell>
          <cell r="FX990" t="str">
            <v/>
          </cell>
          <cell r="FY990" t="str">
            <v/>
          </cell>
          <cell r="FZ990" t="str">
            <v/>
          </cell>
          <cell r="GA990" t="str">
            <v/>
          </cell>
          <cell r="GB990" t="str">
            <v/>
          </cell>
          <cell r="GC990" t="str">
            <v/>
          </cell>
          <cell r="GD990" t="str">
            <v/>
          </cell>
          <cell r="GE990" t="str">
            <v/>
          </cell>
          <cell r="GF990" t="str">
            <v/>
          </cell>
          <cell r="GG990" t="str">
            <v/>
          </cell>
          <cell r="GH990" t="str">
            <v/>
          </cell>
          <cell r="GI990" t="str">
            <v/>
          </cell>
          <cell r="GJ990" t="str">
            <v/>
          </cell>
          <cell r="GK990" t="str">
            <v/>
          </cell>
          <cell r="GL990" t="str">
            <v/>
          </cell>
          <cell r="GM990" t="str">
            <v/>
          </cell>
          <cell r="GN990" t="str">
            <v/>
          </cell>
          <cell r="GO990" t="str">
            <v/>
          </cell>
          <cell r="GP990" t="str">
            <v/>
          </cell>
          <cell r="GQ990" t="str">
            <v/>
          </cell>
          <cell r="GR990" t="str">
            <v/>
          </cell>
          <cell r="GS990" t="str">
            <v/>
          </cell>
          <cell r="GT990" t="str">
            <v/>
          </cell>
          <cell r="GU990" t="str">
            <v/>
          </cell>
          <cell r="GV990" t="str">
            <v/>
          </cell>
          <cell r="GW990" t="str">
            <v/>
          </cell>
          <cell r="GX990" t="str">
            <v/>
          </cell>
          <cell r="GY990" t="str">
            <v/>
          </cell>
          <cell r="GZ990" t="str">
            <v/>
          </cell>
          <cell r="HA990" t="str">
            <v/>
          </cell>
          <cell r="HB990" t="str">
            <v/>
          </cell>
          <cell r="HC990" t="str">
            <v/>
          </cell>
          <cell r="HD990" t="str">
            <v/>
          </cell>
          <cell r="HE990" t="str">
            <v/>
          </cell>
          <cell r="HF990" t="str">
            <v/>
          </cell>
          <cell r="HG990" t="str">
            <v/>
          </cell>
          <cell r="HH990" t="str">
            <v/>
          </cell>
          <cell r="HI990" t="str">
            <v/>
          </cell>
          <cell r="HJ990" t="str">
            <v/>
          </cell>
          <cell r="HK990" t="str">
            <v/>
          </cell>
          <cell r="HL990" t="str">
            <v/>
          </cell>
          <cell r="HM990" t="str">
            <v/>
          </cell>
          <cell r="HN990" t="str">
            <v/>
          </cell>
          <cell r="HO990" t="str">
            <v/>
          </cell>
          <cell r="HP990" t="str">
            <v/>
          </cell>
          <cell r="HQ990" t="str">
            <v/>
          </cell>
          <cell r="HR990" t="str">
            <v/>
          </cell>
          <cell r="HS990" t="str">
            <v/>
          </cell>
          <cell r="HT990" t="str">
            <v/>
          </cell>
          <cell r="HU990" t="str">
            <v/>
          </cell>
          <cell r="HV990" t="str">
            <v/>
          </cell>
          <cell r="HW990" t="str">
            <v/>
          </cell>
          <cell r="HX990" t="str">
            <v/>
          </cell>
          <cell r="HY990" t="str">
            <v/>
          </cell>
          <cell r="HZ990" t="str">
            <v/>
          </cell>
          <cell r="IA990" t="str">
            <v/>
          </cell>
          <cell r="IB990" t="str">
            <v/>
          </cell>
          <cell r="IC990" t="str">
            <v/>
          </cell>
          <cell r="ID990" t="str">
            <v/>
          </cell>
        </row>
        <row r="991">
          <cell r="A991" t="str">
            <v/>
          </cell>
          <cell r="B991" t="str">
            <v/>
          </cell>
          <cell r="C991" t="str">
            <v/>
          </cell>
          <cell r="D991" t="str">
            <v/>
          </cell>
          <cell r="E991" t="str">
            <v/>
          </cell>
          <cell r="F991" t="str">
            <v/>
          </cell>
          <cell r="G991" t="str">
            <v/>
          </cell>
          <cell r="H991" t="str">
            <v/>
          </cell>
          <cell r="I991" t="str">
            <v/>
          </cell>
          <cell r="J991" t="str">
            <v/>
          </cell>
          <cell r="K991" t="str">
            <v/>
          </cell>
          <cell r="L991" t="str">
            <v/>
          </cell>
          <cell r="M991" t="str">
            <v/>
          </cell>
          <cell r="N991" t="str">
            <v/>
          </cell>
          <cell r="O991" t="str">
            <v/>
          </cell>
          <cell r="P991" t="str">
            <v/>
          </cell>
          <cell r="Q991" t="str">
            <v/>
          </cell>
          <cell r="R991" t="str">
            <v/>
          </cell>
          <cell r="S991" t="str">
            <v/>
          </cell>
          <cell r="T991" t="str">
            <v/>
          </cell>
          <cell r="U991" t="str">
            <v/>
          </cell>
          <cell r="V991" t="str">
            <v/>
          </cell>
          <cell r="W991" t="str">
            <v/>
          </cell>
          <cell r="X991" t="str">
            <v/>
          </cell>
          <cell r="Y991" t="str">
            <v/>
          </cell>
          <cell r="Z991" t="str">
            <v/>
          </cell>
          <cell r="AA991" t="str">
            <v/>
          </cell>
          <cell r="AB991" t="str">
            <v/>
          </cell>
          <cell r="AC991" t="str">
            <v/>
          </cell>
          <cell r="AD991" t="str">
            <v/>
          </cell>
          <cell r="AE991" t="str">
            <v/>
          </cell>
          <cell r="AF991" t="str">
            <v/>
          </cell>
          <cell r="AG991" t="str">
            <v/>
          </cell>
          <cell r="AH991" t="str">
            <v/>
          </cell>
          <cell r="AI991" t="str">
            <v/>
          </cell>
          <cell r="AJ991" t="str">
            <v/>
          </cell>
          <cell r="AK991" t="str">
            <v/>
          </cell>
          <cell r="AL991" t="str">
            <v/>
          </cell>
          <cell r="AM991" t="str">
            <v/>
          </cell>
          <cell r="AN991" t="str">
            <v/>
          </cell>
          <cell r="AO991" t="str">
            <v/>
          </cell>
          <cell r="AP991" t="str">
            <v/>
          </cell>
          <cell r="AQ991" t="str">
            <v/>
          </cell>
          <cell r="AR991" t="str">
            <v/>
          </cell>
          <cell r="AS991" t="str">
            <v/>
          </cell>
          <cell r="AT991" t="str">
            <v/>
          </cell>
          <cell r="AU991" t="str">
            <v/>
          </cell>
          <cell r="AV991" t="str">
            <v/>
          </cell>
          <cell r="AW991" t="str">
            <v/>
          </cell>
          <cell r="AX991" t="str">
            <v/>
          </cell>
          <cell r="AY991" t="str">
            <v/>
          </cell>
          <cell r="AZ991" t="str">
            <v/>
          </cell>
          <cell r="BA991" t="str">
            <v/>
          </cell>
          <cell r="BB991" t="str">
            <v/>
          </cell>
          <cell r="BC991" t="str">
            <v/>
          </cell>
          <cell r="BD991" t="str">
            <v/>
          </cell>
          <cell r="BE991" t="str">
            <v/>
          </cell>
          <cell r="BF991" t="str">
            <v/>
          </cell>
          <cell r="BG991" t="str">
            <v/>
          </cell>
          <cell r="BH991" t="str">
            <v/>
          </cell>
          <cell r="BI991" t="str">
            <v/>
          </cell>
          <cell r="BJ991" t="str">
            <v/>
          </cell>
          <cell r="BK991" t="str">
            <v/>
          </cell>
          <cell r="BL991" t="str">
            <v/>
          </cell>
          <cell r="BM991" t="str">
            <v/>
          </cell>
          <cell r="BN991" t="str">
            <v/>
          </cell>
          <cell r="BO991" t="str">
            <v/>
          </cell>
          <cell r="BP991" t="str">
            <v/>
          </cell>
          <cell r="BQ991" t="str">
            <v/>
          </cell>
          <cell r="BR991" t="str">
            <v/>
          </cell>
          <cell r="BS991" t="str">
            <v/>
          </cell>
          <cell r="BT991" t="str">
            <v/>
          </cell>
          <cell r="BU991" t="str">
            <v/>
          </cell>
          <cell r="BV991" t="str">
            <v/>
          </cell>
          <cell r="BW991" t="str">
            <v/>
          </cell>
          <cell r="BX991" t="str">
            <v/>
          </cell>
          <cell r="BY991" t="str">
            <v/>
          </cell>
          <cell r="BZ991" t="str">
            <v/>
          </cell>
          <cell r="CA991" t="str">
            <v/>
          </cell>
          <cell r="CB991" t="str">
            <v/>
          </cell>
          <cell r="CC991" t="str">
            <v/>
          </cell>
          <cell r="CD991" t="str">
            <v/>
          </cell>
          <cell r="CE991" t="str">
            <v/>
          </cell>
          <cell r="CF991" t="str">
            <v/>
          </cell>
          <cell r="CG991" t="str">
            <v/>
          </cell>
          <cell r="CH991" t="str">
            <v/>
          </cell>
          <cell r="CI991" t="str">
            <v/>
          </cell>
          <cell r="CJ991" t="str">
            <v/>
          </cell>
          <cell r="CK991" t="str">
            <v/>
          </cell>
          <cell r="CL991" t="str">
            <v/>
          </cell>
          <cell r="CM991" t="str">
            <v/>
          </cell>
          <cell r="CN991" t="str">
            <v/>
          </cell>
          <cell r="CO991" t="str">
            <v/>
          </cell>
          <cell r="CP991" t="str">
            <v/>
          </cell>
          <cell r="CQ991" t="str">
            <v/>
          </cell>
          <cell r="CR991" t="str">
            <v/>
          </cell>
          <cell r="CS991" t="str">
            <v/>
          </cell>
          <cell r="CT991" t="str">
            <v/>
          </cell>
          <cell r="CU991" t="str">
            <v/>
          </cell>
          <cell r="CV991" t="str">
            <v/>
          </cell>
          <cell r="CW991" t="str">
            <v/>
          </cell>
          <cell r="CX991" t="str">
            <v/>
          </cell>
          <cell r="CY991" t="str">
            <v/>
          </cell>
          <cell r="CZ991" t="str">
            <v/>
          </cell>
          <cell r="DA991" t="str">
            <v/>
          </cell>
          <cell r="DB991" t="str">
            <v/>
          </cell>
          <cell r="DC991" t="str">
            <v/>
          </cell>
          <cell r="DD991" t="str">
            <v/>
          </cell>
          <cell r="DE991" t="str">
            <v/>
          </cell>
          <cell r="DF991" t="str">
            <v/>
          </cell>
          <cell r="DG991" t="str">
            <v/>
          </cell>
          <cell r="DH991" t="str">
            <v/>
          </cell>
          <cell r="DI991" t="str">
            <v/>
          </cell>
          <cell r="DJ991" t="str">
            <v/>
          </cell>
          <cell r="DK991" t="str">
            <v/>
          </cell>
          <cell r="DL991" t="str">
            <v/>
          </cell>
          <cell r="DM991" t="str">
            <v/>
          </cell>
          <cell r="DN991" t="str">
            <v/>
          </cell>
          <cell r="DO991" t="str">
            <v/>
          </cell>
          <cell r="DP991" t="str">
            <v/>
          </cell>
          <cell r="DQ991" t="str">
            <v/>
          </cell>
          <cell r="DR991" t="str">
            <v/>
          </cell>
          <cell r="DS991" t="str">
            <v/>
          </cell>
          <cell r="DT991" t="str">
            <v/>
          </cell>
          <cell r="DU991" t="str">
            <v/>
          </cell>
          <cell r="DV991" t="str">
            <v/>
          </cell>
          <cell r="DW991" t="str">
            <v/>
          </cell>
          <cell r="DX991" t="str">
            <v/>
          </cell>
          <cell r="DY991" t="str">
            <v/>
          </cell>
          <cell r="DZ991" t="str">
            <v/>
          </cell>
          <cell r="EA991" t="str">
            <v/>
          </cell>
          <cell r="EB991" t="str">
            <v/>
          </cell>
          <cell r="EC991" t="str">
            <v/>
          </cell>
          <cell r="ED991" t="str">
            <v/>
          </cell>
          <cell r="EE991" t="str">
            <v/>
          </cell>
          <cell r="EF991" t="str">
            <v/>
          </cell>
          <cell r="EG991" t="str">
            <v/>
          </cell>
          <cell r="EH991" t="str">
            <v/>
          </cell>
          <cell r="EI991" t="str">
            <v/>
          </cell>
          <cell r="EJ991" t="str">
            <v/>
          </cell>
          <cell r="EK991" t="str">
            <v/>
          </cell>
          <cell r="EL991" t="str">
            <v/>
          </cell>
          <cell r="EM991" t="str">
            <v/>
          </cell>
          <cell r="EN991" t="str">
            <v/>
          </cell>
          <cell r="EO991" t="str">
            <v/>
          </cell>
          <cell r="EP991" t="str">
            <v/>
          </cell>
          <cell r="EQ991" t="str">
            <v/>
          </cell>
          <cell r="ER991" t="str">
            <v/>
          </cell>
          <cell r="ES991" t="str">
            <v/>
          </cell>
          <cell r="ET991" t="str">
            <v/>
          </cell>
          <cell r="EU991" t="str">
            <v/>
          </cell>
          <cell r="EV991" t="str">
            <v/>
          </cell>
          <cell r="EW991" t="str">
            <v/>
          </cell>
          <cell r="EX991" t="str">
            <v/>
          </cell>
          <cell r="EY991" t="str">
            <v/>
          </cell>
          <cell r="EZ991" t="str">
            <v/>
          </cell>
          <cell r="FA991" t="str">
            <v/>
          </cell>
          <cell r="FB991" t="str">
            <v/>
          </cell>
          <cell r="FC991" t="str">
            <v/>
          </cell>
          <cell r="FD991" t="str">
            <v/>
          </cell>
          <cell r="FE991" t="str">
            <v/>
          </cell>
          <cell r="FF991" t="str">
            <v/>
          </cell>
          <cell r="FG991" t="str">
            <v/>
          </cell>
          <cell r="FH991" t="str">
            <v/>
          </cell>
          <cell r="FI991" t="str">
            <v/>
          </cell>
          <cell r="FJ991" t="str">
            <v/>
          </cell>
          <cell r="FK991" t="str">
            <v/>
          </cell>
          <cell r="FL991" t="str">
            <v/>
          </cell>
          <cell r="FM991" t="str">
            <v/>
          </cell>
          <cell r="FN991" t="str">
            <v/>
          </cell>
          <cell r="FO991" t="str">
            <v/>
          </cell>
          <cell r="FP991" t="str">
            <v/>
          </cell>
          <cell r="FQ991" t="str">
            <v/>
          </cell>
          <cell r="FR991" t="str">
            <v/>
          </cell>
          <cell r="FS991" t="str">
            <v/>
          </cell>
          <cell r="FT991" t="str">
            <v/>
          </cell>
          <cell r="FU991" t="str">
            <v/>
          </cell>
          <cell r="FV991" t="str">
            <v/>
          </cell>
          <cell r="FW991" t="str">
            <v/>
          </cell>
          <cell r="FX991" t="str">
            <v/>
          </cell>
          <cell r="FY991" t="str">
            <v/>
          </cell>
          <cell r="FZ991" t="str">
            <v/>
          </cell>
          <cell r="GA991" t="str">
            <v/>
          </cell>
          <cell r="GB991" t="str">
            <v/>
          </cell>
          <cell r="GC991" t="str">
            <v/>
          </cell>
          <cell r="GD991" t="str">
            <v/>
          </cell>
          <cell r="GE991" t="str">
            <v/>
          </cell>
          <cell r="GF991" t="str">
            <v/>
          </cell>
          <cell r="GG991" t="str">
            <v/>
          </cell>
          <cell r="GH991" t="str">
            <v/>
          </cell>
          <cell r="GI991" t="str">
            <v/>
          </cell>
          <cell r="GJ991" t="str">
            <v/>
          </cell>
          <cell r="GK991" t="str">
            <v/>
          </cell>
          <cell r="GL991" t="str">
            <v/>
          </cell>
          <cell r="GM991" t="str">
            <v/>
          </cell>
          <cell r="GN991" t="str">
            <v/>
          </cell>
          <cell r="GO991" t="str">
            <v/>
          </cell>
          <cell r="GP991" t="str">
            <v/>
          </cell>
          <cell r="GQ991" t="str">
            <v/>
          </cell>
          <cell r="GR991" t="str">
            <v/>
          </cell>
          <cell r="GS991" t="str">
            <v/>
          </cell>
          <cell r="GT991" t="str">
            <v/>
          </cell>
          <cell r="GU991" t="str">
            <v/>
          </cell>
          <cell r="GV991" t="str">
            <v/>
          </cell>
          <cell r="GW991" t="str">
            <v/>
          </cell>
          <cell r="GX991" t="str">
            <v/>
          </cell>
          <cell r="GY991" t="str">
            <v/>
          </cell>
          <cell r="GZ991" t="str">
            <v/>
          </cell>
          <cell r="HA991" t="str">
            <v/>
          </cell>
          <cell r="HB991" t="str">
            <v/>
          </cell>
          <cell r="HC991" t="str">
            <v/>
          </cell>
          <cell r="HD991" t="str">
            <v/>
          </cell>
          <cell r="HE991" t="str">
            <v/>
          </cell>
          <cell r="HF991" t="str">
            <v/>
          </cell>
          <cell r="HG991" t="str">
            <v/>
          </cell>
          <cell r="HH991" t="str">
            <v/>
          </cell>
          <cell r="HI991" t="str">
            <v/>
          </cell>
          <cell r="HJ991" t="str">
            <v/>
          </cell>
          <cell r="HK991" t="str">
            <v/>
          </cell>
          <cell r="HL991" t="str">
            <v/>
          </cell>
          <cell r="HM991" t="str">
            <v/>
          </cell>
          <cell r="HN991" t="str">
            <v/>
          </cell>
          <cell r="HO991" t="str">
            <v/>
          </cell>
          <cell r="HP991" t="str">
            <v/>
          </cell>
          <cell r="HQ991" t="str">
            <v/>
          </cell>
          <cell r="HR991" t="str">
            <v/>
          </cell>
          <cell r="HS991" t="str">
            <v/>
          </cell>
          <cell r="HT991" t="str">
            <v/>
          </cell>
          <cell r="HU991" t="str">
            <v/>
          </cell>
          <cell r="HV991" t="str">
            <v/>
          </cell>
          <cell r="HW991" t="str">
            <v/>
          </cell>
          <cell r="HX991" t="str">
            <v/>
          </cell>
          <cell r="HY991" t="str">
            <v/>
          </cell>
          <cell r="HZ991" t="str">
            <v/>
          </cell>
          <cell r="IA991" t="str">
            <v/>
          </cell>
          <cell r="IB991" t="str">
            <v/>
          </cell>
          <cell r="IC991" t="str">
            <v/>
          </cell>
          <cell r="ID991" t="str">
            <v/>
          </cell>
        </row>
        <row r="992">
          <cell r="A992" t="str">
            <v/>
          </cell>
          <cell r="B992" t="str">
            <v/>
          </cell>
          <cell r="C992" t="str">
            <v/>
          </cell>
          <cell r="D992" t="str">
            <v/>
          </cell>
          <cell r="E992" t="str">
            <v/>
          </cell>
          <cell r="F992" t="str">
            <v/>
          </cell>
          <cell r="G992" t="str">
            <v/>
          </cell>
          <cell r="H992" t="str">
            <v/>
          </cell>
          <cell r="I992" t="str">
            <v/>
          </cell>
          <cell r="J992" t="str">
            <v/>
          </cell>
          <cell r="K992" t="str">
            <v/>
          </cell>
          <cell r="L992" t="str">
            <v/>
          </cell>
          <cell r="M992" t="str">
            <v/>
          </cell>
          <cell r="N992" t="str">
            <v/>
          </cell>
          <cell r="O992" t="str">
            <v/>
          </cell>
          <cell r="P992" t="str">
            <v/>
          </cell>
          <cell r="Q992" t="str">
            <v/>
          </cell>
          <cell r="R992" t="str">
            <v/>
          </cell>
          <cell r="S992" t="str">
            <v/>
          </cell>
          <cell r="T992" t="str">
            <v/>
          </cell>
          <cell r="U992" t="str">
            <v/>
          </cell>
          <cell r="V992" t="str">
            <v/>
          </cell>
          <cell r="W992" t="str">
            <v/>
          </cell>
          <cell r="X992" t="str">
            <v/>
          </cell>
          <cell r="Y992" t="str">
            <v/>
          </cell>
          <cell r="Z992" t="str">
            <v/>
          </cell>
          <cell r="AA992" t="str">
            <v/>
          </cell>
          <cell r="AB992" t="str">
            <v/>
          </cell>
          <cell r="AC992" t="str">
            <v/>
          </cell>
          <cell r="AD992" t="str">
            <v/>
          </cell>
          <cell r="AE992" t="str">
            <v/>
          </cell>
          <cell r="AF992" t="str">
            <v/>
          </cell>
          <cell r="AG992" t="str">
            <v/>
          </cell>
          <cell r="AH992" t="str">
            <v/>
          </cell>
          <cell r="AI992" t="str">
            <v/>
          </cell>
          <cell r="AJ992" t="str">
            <v/>
          </cell>
          <cell r="AK992" t="str">
            <v/>
          </cell>
          <cell r="AL992" t="str">
            <v/>
          </cell>
          <cell r="AM992" t="str">
            <v/>
          </cell>
          <cell r="AN992" t="str">
            <v/>
          </cell>
          <cell r="AO992" t="str">
            <v/>
          </cell>
          <cell r="AP992" t="str">
            <v/>
          </cell>
          <cell r="AQ992" t="str">
            <v/>
          </cell>
          <cell r="AR992" t="str">
            <v/>
          </cell>
          <cell r="AS992" t="str">
            <v/>
          </cell>
          <cell r="AT992" t="str">
            <v/>
          </cell>
          <cell r="AU992" t="str">
            <v/>
          </cell>
          <cell r="AV992" t="str">
            <v/>
          </cell>
          <cell r="AW992" t="str">
            <v/>
          </cell>
          <cell r="AX992" t="str">
            <v/>
          </cell>
          <cell r="AY992" t="str">
            <v/>
          </cell>
          <cell r="AZ992" t="str">
            <v/>
          </cell>
          <cell r="BA992" t="str">
            <v/>
          </cell>
          <cell r="BB992" t="str">
            <v/>
          </cell>
          <cell r="BC992" t="str">
            <v/>
          </cell>
          <cell r="BD992" t="str">
            <v/>
          </cell>
          <cell r="BE992" t="str">
            <v/>
          </cell>
          <cell r="BF992" t="str">
            <v/>
          </cell>
          <cell r="BG992" t="str">
            <v/>
          </cell>
          <cell r="BH992" t="str">
            <v/>
          </cell>
          <cell r="BI992" t="str">
            <v/>
          </cell>
          <cell r="BJ992" t="str">
            <v/>
          </cell>
          <cell r="BK992" t="str">
            <v/>
          </cell>
          <cell r="BL992" t="str">
            <v/>
          </cell>
          <cell r="BM992" t="str">
            <v/>
          </cell>
          <cell r="BN992" t="str">
            <v/>
          </cell>
          <cell r="BO992" t="str">
            <v/>
          </cell>
          <cell r="BP992" t="str">
            <v/>
          </cell>
          <cell r="BQ992" t="str">
            <v/>
          </cell>
          <cell r="BR992" t="str">
            <v/>
          </cell>
          <cell r="BS992" t="str">
            <v/>
          </cell>
          <cell r="BT992" t="str">
            <v/>
          </cell>
          <cell r="BU992" t="str">
            <v/>
          </cell>
          <cell r="BV992" t="str">
            <v/>
          </cell>
          <cell r="BW992" t="str">
            <v/>
          </cell>
          <cell r="BX992" t="str">
            <v/>
          </cell>
          <cell r="BY992" t="str">
            <v/>
          </cell>
          <cell r="BZ992" t="str">
            <v/>
          </cell>
          <cell r="CA992" t="str">
            <v/>
          </cell>
          <cell r="CB992" t="str">
            <v/>
          </cell>
          <cell r="CC992" t="str">
            <v/>
          </cell>
          <cell r="CD992" t="str">
            <v/>
          </cell>
          <cell r="CE992" t="str">
            <v/>
          </cell>
          <cell r="CF992" t="str">
            <v/>
          </cell>
          <cell r="CG992" t="str">
            <v/>
          </cell>
          <cell r="CH992" t="str">
            <v/>
          </cell>
          <cell r="CI992" t="str">
            <v/>
          </cell>
          <cell r="CJ992" t="str">
            <v/>
          </cell>
          <cell r="CK992" t="str">
            <v/>
          </cell>
          <cell r="CL992" t="str">
            <v/>
          </cell>
          <cell r="CM992" t="str">
            <v/>
          </cell>
          <cell r="CN992" t="str">
            <v/>
          </cell>
          <cell r="CO992" t="str">
            <v/>
          </cell>
          <cell r="CP992" t="str">
            <v/>
          </cell>
          <cell r="CQ992" t="str">
            <v/>
          </cell>
          <cell r="CR992" t="str">
            <v/>
          </cell>
          <cell r="CS992" t="str">
            <v/>
          </cell>
          <cell r="CT992" t="str">
            <v/>
          </cell>
          <cell r="CU992" t="str">
            <v/>
          </cell>
          <cell r="CV992" t="str">
            <v/>
          </cell>
          <cell r="CW992" t="str">
            <v/>
          </cell>
          <cell r="CX992" t="str">
            <v/>
          </cell>
          <cell r="CY992" t="str">
            <v/>
          </cell>
          <cell r="CZ992" t="str">
            <v/>
          </cell>
          <cell r="DA992" t="str">
            <v/>
          </cell>
          <cell r="DB992" t="str">
            <v/>
          </cell>
          <cell r="DC992" t="str">
            <v/>
          </cell>
          <cell r="DD992" t="str">
            <v/>
          </cell>
          <cell r="DE992" t="str">
            <v/>
          </cell>
          <cell r="DF992" t="str">
            <v/>
          </cell>
          <cell r="DG992" t="str">
            <v/>
          </cell>
          <cell r="DH992" t="str">
            <v/>
          </cell>
          <cell r="DI992" t="str">
            <v/>
          </cell>
          <cell r="DJ992" t="str">
            <v/>
          </cell>
          <cell r="DK992" t="str">
            <v/>
          </cell>
          <cell r="DL992" t="str">
            <v/>
          </cell>
          <cell r="DM992" t="str">
            <v/>
          </cell>
          <cell r="DN992" t="str">
            <v/>
          </cell>
          <cell r="DO992" t="str">
            <v/>
          </cell>
          <cell r="DP992" t="str">
            <v/>
          </cell>
          <cell r="DQ992" t="str">
            <v/>
          </cell>
          <cell r="DR992" t="str">
            <v/>
          </cell>
          <cell r="DS992" t="str">
            <v/>
          </cell>
          <cell r="DT992" t="str">
            <v/>
          </cell>
          <cell r="DU992" t="str">
            <v/>
          </cell>
          <cell r="DV992" t="str">
            <v/>
          </cell>
          <cell r="DW992" t="str">
            <v/>
          </cell>
          <cell r="DX992" t="str">
            <v/>
          </cell>
          <cell r="DY992" t="str">
            <v/>
          </cell>
          <cell r="DZ992" t="str">
            <v/>
          </cell>
          <cell r="EA992" t="str">
            <v/>
          </cell>
          <cell r="EB992" t="str">
            <v/>
          </cell>
          <cell r="EC992" t="str">
            <v/>
          </cell>
          <cell r="ED992" t="str">
            <v/>
          </cell>
          <cell r="EE992" t="str">
            <v/>
          </cell>
          <cell r="EF992" t="str">
            <v/>
          </cell>
          <cell r="EG992" t="str">
            <v/>
          </cell>
          <cell r="EH992" t="str">
            <v/>
          </cell>
          <cell r="EI992" t="str">
            <v/>
          </cell>
          <cell r="EJ992" t="str">
            <v/>
          </cell>
          <cell r="EK992" t="str">
            <v/>
          </cell>
          <cell r="EL992" t="str">
            <v/>
          </cell>
          <cell r="EM992" t="str">
            <v/>
          </cell>
          <cell r="EN992" t="str">
            <v/>
          </cell>
          <cell r="EO992" t="str">
            <v/>
          </cell>
          <cell r="EP992" t="str">
            <v/>
          </cell>
          <cell r="EQ992" t="str">
            <v/>
          </cell>
          <cell r="ER992" t="str">
            <v/>
          </cell>
          <cell r="ES992" t="str">
            <v/>
          </cell>
          <cell r="ET992" t="str">
            <v/>
          </cell>
          <cell r="EU992" t="str">
            <v/>
          </cell>
          <cell r="EV992" t="str">
            <v/>
          </cell>
          <cell r="EW992" t="str">
            <v/>
          </cell>
          <cell r="EX992" t="str">
            <v/>
          </cell>
          <cell r="EY992" t="str">
            <v/>
          </cell>
          <cell r="EZ992" t="str">
            <v/>
          </cell>
          <cell r="FA992" t="str">
            <v/>
          </cell>
          <cell r="FB992" t="str">
            <v/>
          </cell>
          <cell r="FC992" t="str">
            <v/>
          </cell>
          <cell r="FD992" t="str">
            <v/>
          </cell>
          <cell r="FE992" t="str">
            <v/>
          </cell>
          <cell r="FF992" t="str">
            <v/>
          </cell>
          <cell r="FG992" t="str">
            <v/>
          </cell>
          <cell r="FH992" t="str">
            <v/>
          </cell>
          <cell r="FI992" t="str">
            <v/>
          </cell>
          <cell r="FJ992" t="str">
            <v/>
          </cell>
          <cell r="FK992" t="str">
            <v/>
          </cell>
          <cell r="FL992" t="str">
            <v/>
          </cell>
          <cell r="FM992" t="str">
            <v/>
          </cell>
          <cell r="FN992" t="str">
            <v/>
          </cell>
          <cell r="FO992" t="str">
            <v/>
          </cell>
          <cell r="FP992" t="str">
            <v/>
          </cell>
          <cell r="FQ992" t="str">
            <v/>
          </cell>
          <cell r="FR992" t="str">
            <v/>
          </cell>
          <cell r="FS992" t="str">
            <v/>
          </cell>
          <cell r="FT992" t="str">
            <v/>
          </cell>
          <cell r="FU992" t="str">
            <v/>
          </cell>
          <cell r="FV992" t="str">
            <v/>
          </cell>
          <cell r="FW992" t="str">
            <v/>
          </cell>
          <cell r="FX992" t="str">
            <v/>
          </cell>
          <cell r="FY992" t="str">
            <v/>
          </cell>
          <cell r="FZ992" t="str">
            <v/>
          </cell>
          <cell r="GA992" t="str">
            <v/>
          </cell>
          <cell r="GB992" t="str">
            <v/>
          </cell>
          <cell r="GC992" t="str">
            <v/>
          </cell>
          <cell r="GD992" t="str">
            <v/>
          </cell>
          <cell r="GE992" t="str">
            <v/>
          </cell>
          <cell r="GF992" t="str">
            <v/>
          </cell>
          <cell r="GG992" t="str">
            <v/>
          </cell>
          <cell r="GH992" t="str">
            <v/>
          </cell>
          <cell r="GI992" t="str">
            <v/>
          </cell>
          <cell r="GJ992" t="str">
            <v/>
          </cell>
          <cell r="GK992" t="str">
            <v/>
          </cell>
          <cell r="GL992" t="str">
            <v/>
          </cell>
          <cell r="GM992" t="str">
            <v/>
          </cell>
          <cell r="GN992" t="str">
            <v/>
          </cell>
          <cell r="GO992" t="str">
            <v/>
          </cell>
          <cell r="GP992" t="str">
            <v/>
          </cell>
          <cell r="GQ992" t="str">
            <v/>
          </cell>
          <cell r="GR992" t="str">
            <v/>
          </cell>
          <cell r="GS992" t="str">
            <v/>
          </cell>
          <cell r="GT992" t="str">
            <v/>
          </cell>
          <cell r="GU992" t="str">
            <v/>
          </cell>
          <cell r="GV992" t="str">
            <v/>
          </cell>
          <cell r="GW992" t="str">
            <v/>
          </cell>
          <cell r="GX992" t="str">
            <v/>
          </cell>
          <cell r="GY992" t="str">
            <v/>
          </cell>
          <cell r="GZ992" t="str">
            <v/>
          </cell>
          <cell r="HA992" t="str">
            <v/>
          </cell>
          <cell r="HB992" t="str">
            <v/>
          </cell>
          <cell r="HC992" t="str">
            <v/>
          </cell>
          <cell r="HD992" t="str">
            <v/>
          </cell>
          <cell r="HE992" t="str">
            <v/>
          </cell>
          <cell r="HF992" t="str">
            <v/>
          </cell>
          <cell r="HG992" t="str">
            <v/>
          </cell>
          <cell r="HH992" t="str">
            <v/>
          </cell>
          <cell r="HI992" t="str">
            <v/>
          </cell>
          <cell r="HJ992" t="str">
            <v/>
          </cell>
          <cell r="HK992" t="str">
            <v/>
          </cell>
          <cell r="HL992" t="str">
            <v/>
          </cell>
          <cell r="HM992" t="str">
            <v/>
          </cell>
          <cell r="HN992" t="str">
            <v/>
          </cell>
          <cell r="HO992" t="str">
            <v/>
          </cell>
          <cell r="HP992" t="str">
            <v/>
          </cell>
          <cell r="HQ992" t="str">
            <v/>
          </cell>
          <cell r="HR992" t="str">
            <v/>
          </cell>
          <cell r="HS992" t="str">
            <v/>
          </cell>
          <cell r="HT992" t="str">
            <v/>
          </cell>
          <cell r="HU992" t="str">
            <v/>
          </cell>
          <cell r="HV992" t="str">
            <v/>
          </cell>
          <cell r="HW992" t="str">
            <v/>
          </cell>
          <cell r="HX992" t="str">
            <v/>
          </cell>
          <cell r="HY992" t="str">
            <v/>
          </cell>
          <cell r="HZ992" t="str">
            <v/>
          </cell>
          <cell r="IA992" t="str">
            <v/>
          </cell>
          <cell r="IB992" t="str">
            <v/>
          </cell>
          <cell r="IC992" t="str">
            <v/>
          </cell>
          <cell r="ID992" t="str">
            <v/>
          </cell>
        </row>
        <row r="993">
          <cell r="A993" t="str">
            <v/>
          </cell>
          <cell r="B993" t="str">
            <v/>
          </cell>
          <cell r="C993" t="str">
            <v/>
          </cell>
          <cell r="D993" t="str">
            <v/>
          </cell>
          <cell r="E993" t="str">
            <v/>
          </cell>
          <cell r="F993" t="str">
            <v/>
          </cell>
          <cell r="G993" t="str">
            <v/>
          </cell>
          <cell r="H993" t="str">
            <v/>
          </cell>
          <cell r="I993" t="str">
            <v/>
          </cell>
          <cell r="J993" t="str">
            <v/>
          </cell>
          <cell r="K993" t="str">
            <v/>
          </cell>
          <cell r="L993" t="str">
            <v/>
          </cell>
          <cell r="M993" t="str">
            <v/>
          </cell>
          <cell r="N993" t="str">
            <v/>
          </cell>
          <cell r="O993" t="str">
            <v/>
          </cell>
          <cell r="P993" t="str">
            <v/>
          </cell>
          <cell r="Q993" t="str">
            <v/>
          </cell>
          <cell r="R993" t="str">
            <v/>
          </cell>
          <cell r="S993" t="str">
            <v/>
          </cell>
          <cell r="T993" t="str">
            <v/>
          </cell>
          <cell r="U993" t="str">
            <v/>
          </cell>
          <cell r="V993" t="str">
            <v/>
          </cell>
          <cell r="W993" t="str">
            <v/>
          </cell>
          <cell r="X993" t="str">
            <v/>
          </cell>
          <cell r="Y993" t="str">
            <v/>
          </cell>
          <cell r="Z993" t="str">
            <v/>
          </cell>
          <cell r="AA993" t="str">
            <v/>
          </cell>
          <cell r="AB993" t="str">
            <v/>
          </cell>
          <cell r="AC993" t="str">
            <v/>
          </cell>
          <cell r="AD993" t="str">
            <v/>
          </cell>
          <cell r="AE993" t="str">
            <v/>
          </cell>
          <cell r="AF993" t="str">
            <v/>
          </cell>
          <cell r="AG993" t="str">
            <v/>
          </cell>
          <cell r="AH993" t="str">
            <v/>
          </cell>
          <cell r="AI993" t="str">
            <v/>
          </cell>
          <cell r="AJ993" t="str">
            <v/>
          </cell>
          <cell r="AK993" t="str">
            <v/>
          </cell>
          <cell r="AL993" t="str">
            <v/>
          </cell>
          <cell r="AM993" t="str">
            <v/>
          </cell>
          <cell r="AN993" t="str">
            <v/>
          </cell>
          <cell r="AO993" t="str">
            <v/>
          </cell>
          <cell r="AP993" t="str">
            <v/>
          </cell>
          <cell r="AQ993" t="str">
            <v/>
          </cell>
          <cell r="AR993" t="str">
            <v/>
          </cell>
          <cell r="AS993" t="str">
            <v/>
          </cell>
          <cell r="AT993" t="str">
            <v/>
          </cell>
          <cell r="AU993" t="str">
            <v/>
          </cell>
          <cell r="AV993" t="str">
            <v/>
          </cell>
          <cell r="AW993" t="str">
            <v/>
          </cell>
          <cell r="AX993" t="str">
            <v/>
          </cell>
          <cell r="AY993" t="str">
            <v/>
          </cell>
          <cell r="AZ993" t="str">
            <v/>
          </cell>
          <cell r="BA993" t="str">
            <v/>
          </cell>
          <cell r="BB993" t="str">
            <v/>
          </cell>
          <cell r="BC993" t="str">
            <v/>
          </cell>
          <cell r="BD993" t="str">
            <v/>
          </cell>
          <cell r="BE993" t="str">
            <v/>
          </cell>
          <cell r="BF993" t="str">
            <v/>
          </cell>
          <cell r="BG993" t="str">
            <v/>
          </cell>
          <cell r="BH993" t="str">
            <v/>
          </cell>
          <cell r="BI993" t="str">
            <v/>
          </cell>
          <cell r="BJ993" t="str">
            <v/>
          </cell>
          <cell r="BK993" t="str">
            <v/>
          </cell>
          <cell r="BL993" t="str">
            <v/>
          </cell>
          <cell r="BM993" t="str">
            <v/>
          </cell>
          <cell r="BN993" t="str">
            <v/>
          </cell>
          <cell r="BO993" t="str">
            <v/>
          </cell>
          <cell r="BP993" t="str">
            <v/>
          </cell>
          <cell r="BQ993" t="str">
            <v/>
          </cell>
          <cell r="BR993" t="str">
            <v/>
          </cell>
          <cell r="BS993" t="str">
            <v/>
          </cell>
          <cell r="BT993" t="str">
            <v/>
          </cell>
          <cell r="BU993" t="str">
            <v/>
          </cell>
          <cell r="BV993" t="str">
            <v/>
          </cell>
          <cell r="BW993" t="str">
            <v/>
          </cell>
          <cell r="BX993" t="str">
            <v/>
          </cell>
          <cell r="BY993" t="str">
            <v/>
          </cell>
          <cell r="BZ993" t="str">
            <v/>
          </cell>
          <cell r="CA993" t="str">
            <v/>
          </cell>
          <cell r="CB993" t="str">
            <v/>
          </cell>
          <cell r="CC993" t="str">
            <v/>
          </cell>
          <cell r="CD993" t="str">
            <v/>
          </cell>
          <cell r="CE993" t="str">
            <v/>
          </cell>
          <cell r="CF993" t="str">
            <v/>
          </cell>
          <cell r="CG993" t="str">
            <v/>
          </cell>
          <cell r="CH993" t="str">
            <v/>
          </cell>
          <cell r="CI993" t="str">
            <v/>
          </cell>
          <cell r="CJ993" t="str">
            <v/>
          </cell>
          <cell r="CK993" t="str">
            <v/>
          </cell>
          <cell r="CL993" t="str">
            <v/>
          </cell>
          <cell r="CM993" t="str">
            <v/>
          </cell>
          <cell r="CN993" t="str">
            <v/>
          </cell>
          <cell r="CO993" t="str">
            <v/>
          </cell>
          <cell r="CP993" t="str">
            <v/>
          </cell>
          <cell r="CQ993" t="str">
            <v/>
          </cell>
          <cell r="CR993" t="str">
            <v/>
          </cell>
          <cell r="CS993" t="str">
            <v/>
          </cell>
          <cell r="CT993" t="str">
            <v/>
          </cell>
          <cell r="CU993" t="str">
            <v/>
          </cell>
          <cell r="CV993" t="str">
            <v/>
          </cell>
          <cell r="CW993" t="str">
            <v/>
          </cell>
          <cell r="CX993" t="str">
            <v/>
          </cell>
          <cell r="CY993" t="str">
            <v/>
          </cell>
          <cell r="CZ993" t="str">
            <v/>
          </cell>
          <cell r="DA993" t="str">
            <v/>
          </cell>
          <cell r="DB993" t="str">
            <v/>
          </cell>
          <cell r="DC993" t="str">
            <v/>
          </cell>
          <cell r="DD993" t="str">
            <v/>
          </cell>
          <cell r="DE993" t="str">
            <v/>
          </cell>
          <cell r="DF993" t="str">
            <v/>
          </cell>
          <cell r="DG993" t="str">
            <v/>
          </cell>
          <cell r="DH993" t="str">
            <v/>
          </cell>
          <cell r="DI993" t="str">
            <v/>
          </cell>
          <cell r="DJ993" t="str">
            <v/>
          </cell>
          <cell r="DK993" t="str">
            <v/>
          </cell>
          <cell r="DL993" t="str">
            <v/>
          </cell>
          <cell r="DM993" t="str">
            <v/>
          </cell>
          <cell r="DN993" t="str">
            <v/>
          </cell>
          <cell r="DO993" t="str">
            <v/>
          </cell>
          <cell r="DP993" t="str">
            <v/>
          </cell>
          <cell r="DQ993" t="str">
            <v/>
          </cell>
          <cell r="DR993" t="str">
            <v/>
          </cell>
          <cell r="DS993" t="str">
            <v/>
          </cell>
          <cell r="DT993" t="str">
            <v/>
          </cell>
          <cell r="DU993" t="str">
            <v/>
          </cell>
          <cell r="DV993" t="str">
            <v/>
          </cell>
          <cell r="DW993" t="str">
            <v/>
          </cell>
          <cell r="DX993" t="str">
            <v/>
          </cell>
          <cell r="DY993" t="str">
            <v/>
          </cell>
          <cell r="DZ993" t="str">
            <v/>
          </cell>
          <cell r="EA993" t="str">
            <v/>
          </cell>
          <cell r="EB993" t="str">
            <v/>
          </cell>
          <cell r="EC993" t="str">
            <v/>
          </cell>
          <cell r="ED993" t="str">
            <v/>
          </cell>
          <cell r="EE993" t="str">
            <v/>
          </cell>
          <cell r="EF993" t="str">
            <v/>
          </cell>
          <cell r="EG993" t="str">
            <v/>
          </cell>
          <cell r="EH993" t="str">
            <v/>
          </cell>
          <cell r="EI993" t="str">
            <v/>
          </cell>
          <cell r="EJ993" t="str">
            <v/>
          </cell>
          <cell r="EK993" t="str">
            <v/>
          </cell>
          <cell r="EL993" t="str">
            <v/>
          </cell>
          <cell r="EM993" t="str">
            <v/>
          </cell>
          <cell r="EN993" t="str">
            <v/>
          </cell>
          <cell r="EO993" t="str">
            <v/>
          </cell>
          <cell r="EP993" t="str">
            <v/>
          </cell>
          <cell r="EQ993" t="str">
            <v/>
          </cell>
          <cell r="ER993" t="str">
            <v/>
          </cell>
          <cell r="ES993" t="str">
            <v/>
          </cell>
          <cell r="ET993" t="str">
            <v/>
          </cell>
          <cell r="EU993" t="str">
            <v/>
          </cell>
          <cell r="EV993" t="str">
            <v/>
          </cell>
          <cell r="EW993" t="str">
            <v/>
          </cell>
          <cell r="EX993" t="str">
            <v/>
          </cell>
          <cell r="EY993" t="str">
            <v/>
          </cell>
          <cell r="EZ993" t="str">
            <v/>
          </cell>
          <cell r="FA993" t="str">
            <v/>
          </cell>
          <cell r="FB993" t="str">
            <v/>
          </cell>
          <cell r="FC993" t="str">
            <v/>
          </cell>
          <cell r="FD993" t="str">
            <v/>
          </cell>
          <cell r="FE993" t="str">
            <v/>
          </cell>
          <cell r="FF993" t="str">
            <v/>
          </cell>
          <cell r="FG993" t="str">
            <v/>
          </cell>
          <cell r="FH993" t="str">
            <v/>
          </cell>
          <cell r="FI993" t="str">
            <v/>
          </cell>
          <cell r="FJ993" t="str">
            <v/>
          </cell>
          <cell r="FK993" t="str">
            <v/>
          </cell>
          <cell r="FL993" t="str">
            <v/>
          </cell>
          <cell r="FM993" t="str">
            <v/>
          </cell>
          <cell r="FN993" t="str">
            <v/>
          </cell>
          <cell r="FO993" t="str">
            <v/>
          </cell>
          <cell r="FP993" t="str">
            <v/>
          </cell>
          <cell r="FQ993" t="str">
            <v/>
          </cell>
          <cell r="FR993" t="str">
            <v/>
          </cell>
          <cell r="FS993" t="str">
            <v/>
          </cell>
          <cell r="FT993" t="str">
            <v/>
          </cell>
          <cell r="FU993" t="str">
            <v/>
          </cell>
          <cell r="FV993" t="str">
            <v/>
          </cell>
          <cell r="FW993" t="str">
            <v/>
          </cell>
          <cell r="FX993" t="str">
            <v/>
          </cell>
          <cell r="FY993" t="str">
            <v/>
          </cell>
          <cell r="FZ993" t="str">
            <v/>
          </cell>
          <cell r="GA993" t="str">
            <v/>
          </cell>
          <cell r="GB993" t="str">
            <v/>
          </cell>
          <cell r="GC993" t="str">
            <v/>
          </cell>
          <cell r="GD993" t="str">
            <v/>
          </cell>
          <cell r="GE993" t="str">
            <v/>
          </cell>
          <cell r="GF993" t="str">
            <v/>
          </cell>
          <cell r="GG993" t="str">
            <v/>
          </cell>
          <cell r="GH993" t="str">
            <v/>
          </cell>
          <cell r="GI993" t="str">
            <v/>
          </cell>
          <cell r="GJ993" t="str">
            <v/>
          </cell>
          <cell r="GK993" t="str">
            <v/>
          </cell>
          <cell r="GL993" t="str">
            <v/>
          </cell>
          <cell r="GM993" t="str">
            <v/>
          </cell>
          <cell r="GN993" t="str">
            <v/>
          </cell>
          <cell r="GO993" t="str">
            <v/>
          </cell>
          <cell r="GP993" t="str">
            <v/>
          </cell>
          <cell r="GQ993" t="str">
            <v/>
          </cell>
          <cell r="GR993" t="str">
            <v/>
          </cell>
          <cell r="GS993" t="str">
            <v/>
          </cell>
          <cell r="GT993" t="str">
            <v/>
          </cell>
          <cell r="GU993" t="str">
            <v/>
          </cell>
          <cell r="GV993" t="str">
            <v/>
          </cell>
          <cell r="GW993" t="str">
            <v/>
          </cell>
          <cell r="GX993" t="str">
            <v/>
          </cell>
          <cell r="GY993" t="str">
            <v/>
          </cell>
          <cell r="GZ993" t="str">
            <v/>
          </cell>
          <cell r="HA993" t="str">
            <v/>
          </cell>
          <cell r="HB993" t="str">
            <v/>
          </cell>
          <cell r="HC993" t="str">
            <v/>
          </cell>
          <cell r="HD993" t="str">
            <v/>
          </cell>
          <cell r="HE993" t="str">
            <v/>
          </cell>
          <cell r="HF993" t="str">
            <v/>
          </cell>
          <cell r="HG993" t="str">
            <v/>
          </cell>
          <cell r="HH993" t="str">
            <v/>
          </cell>
          <cell r="HI993" t="str">
            <v/>
          </cell>
          <cell r="HJ993" t="str">
            <v/>
          </cell>
          <cell r="HK993" t="str">
            <v/>
          </cell>
          <cell r="HL993" t="str">
            <v/>
          </cell>
          <cell r="HM993" t="str">
            <v/>
          </cell>
          <cell r="HN993" t="str">
            <v/>
          </cell>
          <cell r="HO993" t="str">
            <v/>
          </cell>
          <cell r="HP993" t="str">
            <v/>
          </cell>
          <cell r="HQ993" t="str">
            <v/>
          </cell>
          <cell r="HR993" t="str">
            <v/>
          </cell>
          <cell r="HS993" t="str">
            <v/>
          </cell>
          <cell r="HT993" t="str">
            <v/>
          </cell>
          <cell r="HU993" t="str">
            <v/>
          </cell>
          <cell r="HV993" t="str">
            <v/>
          </cell>
          <cell r="HW993" t="str">
            <v/>
          </cell>
          <cell r="HX993" t="str">
            <v/>
          </cell>
          <cell r="HY993" t="str">
            <v/>
          </cell>
          <cell r="HZ993" t="str">
            <v/>
          </cell>
          <cell r="IA993" t="str">
            <v/>
          </cell>
          <cell r="IB993" t="str">
            <v/>
          </cell>
          <cell r="IC993" t="str">
            <v/>
          </cell>
          <cell r="ID993" t="str">
            <v/>
          </cell>
        </row>
        <row r="994">
          <cell r="A994" t="str">
            <v/>
          </cell>
          <cell r="B994" t="str">
            <v/>
          </cell>
          <cell r="C994" t="str">
            <v/>
          </cell>
          <cell r="D994" t="str">
            <v/>
          </cell>
          <cell r="E994" t="str">
            <v/>
          </cell>
          <cell r="F994" t="str">
            <v/>
          </cell>
          <cell r="G994" t="str">
            <v/>
          </cell>
          <cell r="H994" t="str">
            <v/>
          </cell>
          <cell r="I994" t="str">
            <v/>
          </cell>
          <cell r="J994" t="str">
            <v/>
          </cell>
          <cell r="K994" t="str">
            <v/>
          </cell>
          <cell r="L994" t="str">
            <v/>
          </cell>
          <cell r="M994" t="str">
            <v/>
          </cell>
          <cell r="N994" t="str">
            <v/>
          </cell>
          <cell r="O994" t="str">
            <v/>
          </cell>
          <cell r="P994" t="str">
            <v/>
          </cell>
          <cell r="Q994" t="str">
            <v/>
          </cell>
          <cell r="R994" t="str">
            <v/>
          </cell>
          <cell r="S994" t="str">
            <v/>
          </cell>
          <cell r="T994" t="str">
            <v/>
          </cell>
          <cell r="U994" t="str">
            <v/>
          </cell>
          <cell r="V994" t="str">
            <v/>
          </cell>
          <cell r="W994" t="str">
            <v/>
          </cell>
          <cell r="X994" t="str">
            <v/>
          </cell>
          <cell r="Y994" t="str">
            <v/>
          </cell>
          <cell r="Z994" t="str">
            <v/>
          </cell>
          <cell r="AA994" t="str">
            <v/>
          </cell>
          <cell r="AB994" t="str">
            <v/>
          </cell>
          <cell r="AC994" t="str">
            <v/>
          </cell>
          <cell r="AD994" t="str">
            <v/>
          </cell>
          <cell r="AE994" t="str">
            <v/>
          </cell>
          <cell r="AF994" t="str">
            <v/>
          </cell>
          <cell r="AG994" t="str">
            <v/>
          </cell>
          <cell r="AH994" t="str">
            <v/>
          </cell>
          <cell r="AI994" t="str">
            <v/>
          </cell>
          <cell r="AJ994" t="str">
            <v/>
          </cell>
          <cell r="AK994" t="str">
            <v/>
          </cell>
          <cell r="AL994" t="str">
            <v/>
          </cell>
          <cell r="AM994" t="str">
            <v/>
          </cell>
          <cell r="AN994" t="str">
            <v/>
          </cell>
          <cell r="AO994" t="str">
            <v/>
          </cell>
          <cell r="AP994" t="str">
            <v/>
          </cell>
          <cell r="AQ994" t="str">
            <v/>
          </cell>
          <cell r="AR994" t="str">
            <v/>
          </cell>
          <cell r="AS994" t="str">
            <v/>
          </cell>
          <cell r="AT994" t="str">
            <v/>
          </cell>
          <cell r="AU994" t="str">
            <v/>
          </cell>
          <cell r="AV994" t="str">
            <v/>
          </cell>
          <cell r="AW994" t="str">
            <v/>
          </cell>
          <cell r="AX994" t="str">
            <v/>
          </cell>
          <cell r="AY994" t="str">
            <v/>
          </cell>
          <cell r="AZ994" t="str">
            <v/>
          </cell>
          <cell r="BA994" t="str">
            <v/>
          </cell>
          <cell r="BB994" t="str">
            <v/>
          </cell>
          <cell r="BC994" t="str">
            <v/>
          </cell>
          <cell r="BD994" t="str">
            <v/>
          </cell>
          <cell r="BE994" t="str">
            <v/>
          </cell>
          <cell r="BF994" t="str">
            <v/>
          </cell>
          <cell r="BG994" t="str">
            <v/>
          </cell>
          <cell r="BH994" t="str">
            <v/>
          </cell>
          <cell r="BI994" t="str">
            <v/>
          </cell>
          <cell r="BJ994" t="str">
            <v/>
          </cell>
          <cell r="BK994" t="str">
            <v/>
          </cell>
          <cell r="BL994" t="str">
            <v/>
          </cell>
          <cell r="BM994" t="str">
            <v/>
          </cell>
          <cell r="BN994" t="str">
            <v/>
          </cell>
          <cell r="BO994" t="str">
            <v/>
          </cell>
          <cell r="BP994" t="str">
            <v/>
          </cell>
          <cell r="BQ994" t="str">
            <v/>
          </cell>
          <cell r="BR994" t="str">
            <v/>
          </cell>
          <cell r="BS994" t="str">
            <v/>
          </cell>
          <cell r="BT994" t="str">
            <v/>
          </cell>
          <cell r="BU994" t="str">
            <v/>
          </cell>
          <cell r="BV994" t="str">
            <v/>
          </cell>
          <cell r="BW994" t="str">
            <v/>
          </cell>
          <cell r="BX994" t="str">
            <v/>
          </cell>
          <cell r="BY994" t="str">
            <v/>
          </cell>
          <cell r="BZ994" t="str">
            <v/>
          </cell>
          <cell r="CA994" t="str">
            <v/>
          </cell>
          <cell r="CB994" t="str">
            <v/>
          </cell>
          <cell r="CC994" t="str">
            <v/>
          </cell>
          <cell r="CD994" t="str">
            <v/>
          </cell>
          <cell r="CE994" t="str">
            <v/>
          </cell>
          <cell r="CF994" t="str">
            <v/>
          </cell>
          <cell r="CG994" t="str">
            <v/>
          </cell>
          <cell r="CH994" t="str">
            <v/>
          </cell>
          <cell r="CI994" t="str">
            <v/>
          </cell>
          <cell r="CJ994" t="str">
            <v/>
          </cell>
          <cell r="CK994" t="str">
            <v/>
          </cell>
          <cell r="CL994" t="str">
            <v/>
          </cell>
          <cell r="CM994" t="str">
            <v/>
          </cell>
          <cell r="CN994" t="str">
            <v/>
          </cell>
          <cell r="CO994" t="str">
            <v/>
          </cell>
          <cell r="CP994" t="str">
            <v/>
          </cell>
          <cell r="CQ994" t="str">
            <v/>
          </cell>
          <cell r="CR994" t="str">
            <v/>
          </cell>
          <cell r="CS994" t="str">
            <v/>
          </cell>
          <cell r="CT994" t="str">
            <v/>
          </cell>
          <cell r="CU994" t="str">
            <v/>
          </cell>
          <cell r="CV994" t="str">
            <v/>
          </cell>
          <cell r="CW994" t="str">
            <v/>
          </cell>
          <cell r="CX994" t="str">
            <v/>
          </cell>
          <cell r="CY994" t="str">
            <v/>
          </cell>
          <cell r="CZ994" t="str">
            <v/>
          </cell>
          <cell r="DA994" t="str">
            <v/>
          </cell>
          <cell r="DB994" t="str">
            <v/>
          </cell>
          <cell r="DC994" t="str">
            <v/>
          </cell>
          <cell r="DD994" t="str">
            <v/>
          </cell>
          <cell r="DE994" t="str">
            <v/>
          </cell>
          <cell r="DF994" t="str">
            <v/>
          </cell>
          <cell r="DG994" t="str">
            <v/>
          </cell>
          <cell r="DH994" t="str">
            <v/>
          </cell>
          <cell r="DI994" t="str">
            <v/>
          </cell>
          <cell r="DJ994" t="str">
            <v/>
          </cell>
          <cell r="DK994" t="str">
            <v/>
          </cell>
          <cell r="DL994" t="str">
            <v/>
          </cell>
          <cell r="DM994" t="str">
            <v/>
          </cell>
          <cell r="DN994" t="str">
            <v/>
          </cell>
          <cell r="DO994" t="str">
            <v/>
          </cell>
          <cell r="DP994" t="str">
            <v/>
          </cell>
          <cell r="DQ994" t="str">
            <v/>
          </cell>
          <cell r="DR994" t="str">
            <v/>
          </cell>
          <cell r="DS994" t="str">
            <v/>
          </cell>
          <cell r="DT994" t="str">
            <v/>
          </cell>
          <cell r="DU994" t="str">
            <v/>
          </cell>
          <cell r="DV994" t="str">
            <v/>
          </cell>
          <cell r="DW994" t="str">
            <v/>
          </cell>
          <cell r="DX994" t="str">
            <v/>
          </cell>
          <cell r="DY994" t="str">
            <v/>
          </cell>
          <cell r="DZ994" t="str">
            <v/>
          </cell>
          <cell r="EA994" t="str">
            <v/>
          </cell>
          <cell r="EB994" t="str">
            <v/>
          </cell>
          <cell r="EC994" t="str">
            <v/>
          </cell>
          <cell r="ED994" t="str">
            <v/>
          </cell>
          <cell r="EE994" t="str">
            <v/>
          </cell>
          <cell r="EF994" t="str">
            <v/>
          </cell>
          <cell r="EG994" t="str">
            <v/>
          </cell>
          <cell r="EH994" t="str">
            <v/>
          </cell>
          <cell r="EI994" t="str">
            <v/>
          </cell>
          <cell r="EJ994" t="str">
            <v/>
          </cell>
          <cell r="EK994" t="str">
            <v/>
          </cell>
          <cell r="EL994" t="str">
            <v/>
          </cell>
          <cell r="EM994" t="str">
            <v/>
          </cell>
          <cell r="EN994" t="str">
            <v/>
          </cell>
          <cell r="EO994" t="str">
            <v/>
          </cell>
          <cell r="EP994" t="str">
            <v/>
          </cell>
          <cell r="EQ994" t="str">
            <v/>
          </cell>
          <cell r="ER994" t="str">
            <v/>
          </cell>
          <cell r="ES994" t="str">
            <v/>
          </cell>
          <cell r="ET994" t="str">
            <v/>
          </cell>
          <cell r="EU994" t="str">
            <v/>
          </cell>
          <cell r="EV994" t="str">
            <v/>
          </cell>
          <cell r="EW994" t="str">
            <v/>
          </cell>
          <cell r="EX994" t="str">
            <v/>
          </cell>
          <cell r="EY994" t="str">
            <v/>
          </cell>
          <cell r="EZ994" t="str">
            <v/>
          </cell>
          <cell r="FA994" t="str">
            <v/>
          </cell>
          <cell r="FB994" t="str">
            <v/>
          </cell>
          <cell r="FC994" t="str">
            <v/>
          </cell>
          <cell r="FD994" t="str">
            <v/>
          </cell>
          <cell r="FE994" t="str">
            <v/>
          </cell>
          <cell r="FF994" t="str">
            <v/>
          </cell>
          <cell r="FG994" t="str">
            <v/>
          </cell>
          <cell r="FH994" t="str">
            <v/>
          </cell>
          <cell r="FI994" t="str">
            <v/>
          </cell>
          <cell r="FJ994" t="str">
            <v/>
          </cell>
          <cell r="FK994" t="str">
            <v/>
          </cell>
          <cell r="FL994" t="str">
            <v/>
          </cell>
          <cell r="FM994" t="str">
            <v/>
          </cell>
          <cell r="FN994" t="str">
            <v/>
          </cell>
          <cell r="FO994" t="str">
            <v/>
          </cell>
          <cell r="FP994" t="str">
            <v/>
          </cell>
          <cell r="FQ994" t="str">
            <v/>
          </cell>
          <cell r="FR994" t="str">
            <v/>
          </cell>
          <cell r="FS994" t="str">
            <v/>
          </cell>
          <cell r="FT994" t="str">
            <v/>
          </cell>
          <cell r="FU994" t="str">
            <v/>
          </cell>
          <cell r="FV994" t="str">
            <v/>
          </cell>
          <cell r="FW994" t="str">
            <v/>
          </cell>
          <cell r="FX994" t="str">
            <v/>
          </cell>
          <cell r="FY994" t="str">
            <v/>
          </cell>
          <cell r="FZ994" t="str">
            <v/>
          </cell>
          <cell r="GA994" t="str">
            <v/>
          </cell>
          <cell r="GB994" t="str">
            <v/>
          </cell>
          <cell r="GC994" t="str">
            <v/>
          </cell>
          <cell r="GD994" t="str">
            <v/>
          </cell>
          <cell r="GE994" t="str">
            <v/>
          </cell>
          <cell r="GF994" t="str">
            <v/>
          </cell>
          <cell r="GG994" t="str">
            <v/>
          </cell>
          <cell r="GH994" t="str">
            <v/>
          </cell>
          <cell r="GI994" t="str">
            <v/>
          </cell>
          <cell r="GJ994" t="str">
            <v/>
          </cell>
          <cell r="GK994" t="str">
            <v/>
          </cell>
          <cell r="GL994" t="str">
            <v/>
          </cell>
          <cell r="GM994" t="str">
            <v/>
          </cell>
          <cell r="GN994" t="str">
            <v/>
          </cell>
          <cell r="GO994" t="str">
            <v/>
          </cell>
          <cell r="GP994" t="str">
            <v/>
          </cell>
          <cell r="GQ994" t="str">
            <v/>
          </cell>
          <cell r="GR994" t="str">
            <v/>
          </cell>
          <cell r="GS994" t="str">
            <v/>
          </cell>
          <cell r="GT994" t="str">
            <v/>
          </cell>
          <cell r="GU994" t="str">
            <v/>
          </cell>
          <cell r="GV994" t="str">
            <v/>
          </cell>
          <cell r="GW994" t="str">
            <v/>
          </cell>
          <cell r="GX994" t="str">
            <v/>
          </cell>
          <cell r="GY994" t="str">
            <v/>
          </cell>
          <cell r="GZ994" t="str">
            <v/>
          </cell>
          <cell r="HA994" t="str">
            <v/>
          </cell>
          <cell r="HB994" t="str">
            <v/>
          </cell>
          <cell r="HC994" t="str">
            <v/>
          </cell>
          <cell r="HD994" t="str">
            <v/>
          </cell>
          <cell r="HE994" t="str">
            <v/>
          </cell>
          <cell r="HF994" t="str">
            <v/>
          </cell>
          <cell r="HG994" t="str">
            <v/>
          </cell>
          <cell r="HH994" t="str">
            <v/>
          </cell>
          <cell r="HI994" t="str">
            <v/>
          </cell>
          <cell r="HJ994" t="str">
            <v/>
          </cell>
          <cell r="HK994" t="str">
            <v/>
          </cell>
          <cell r="HL994" t="str">
            <v/>
          </cell>
          <cell r="HM994" t="str">
            <v/>
          </cell>
          <cell r="HN994" t="str">
            <v/>
          </cell>
          <cell r="HO994" t="str">
            <v/>
          </cell>
          <cell r="HP994" t="str">
            <v/>
          </cell>
          <cell r="HQ994" t="str">
            <v/>
          </cell>
          <cell r="HR994" t="str">
            <v/>
          </cell>
          <cell r="HS994" t="str">
            <v/>
          </cell>
          <cell r="HT994" t="str">
            <v/>
          </cell>
          <cell r="HU994" t="str">
            <v/>
          </cell>
          <cell r="HV994" t="str">
            <v/>
          </cell>
          <cell r="HW994" t="str">
            <v/>
          </cell>
          <cell r="HX994" t="str">
            <v/>
          </cell>
          <cell r="HY994" t="str">
            <v/>
          </cell>
          <cell r="HZ994" t="str">
            <v/>
          </cell>
          <cell r="IA994" t="str">
            <v/>
          </cell>
          <cell r="IB994" t="str">
            <v/>
          </cell>
          <cell r="IC994" t="str">
            <v/>
          </cell>
          <cell r="ID994" t="str">
            <v/>
          </cell>
        </row>
        <row r="995">
          <cell r="A995" t="str">
            <v/>
          </cell>
          <cell r="B995" t="str">
            <v/>
          </cell>
          <cell r="C995" t="str">
            <v/>
          </cell>
          <cell r="D995" t="str">
            <v/>
          </cell>
          <cell r="E995" t="str">
            <v/>
          </cell>
          <cell r="F995" t="str">
            <v/>
          </cell>
          <cell r="G995" t="str">
            <v/>
          </cell>
          <cell r="H995" t="str">
            <v/>
          </cell>
          <cell r="I995" t="str">
            <v/>
          </cell>
          <cell r="J995" t="str">
            <v/>
          </cell>
          <cell r="K995" t="str">
            <v/>
          </cell>
          <cell r="L995" t="str">
            <v/>
          </cell>
          <cell r="M995" t="str">
            <v/>
          </cell>
          <cell r="N995" t="str">
            <v/>
          </cell>
          <cell r="O995" t="str">
            <v/>
          </cell>
          <cell r="P995" t="str">
            <v/>
          </cell>
          <cell r="Q995" t="str">
            <v/>
          </cell>
          <cell r="R995" t="str">
            <v/>
          </cell>
          <cell r="S995" t="str">
            <v/>
          </cell>
          <cell r="T995" t="str">
            <v/>
          </cell>
          <cell r="U995" t="str">
            <v/>
          </cell>
          <cell r="V995" t="str">
            <v/>
          </cell>
          <cell r="W995" t="str">
            <v/>
          </cell>
          <cell r="X995" t="str">
            <v/>
          </cell>
          <cell r="Y995" t="str">
            <v/>
          </cell>
          <cell r="Z995" t="str">
            <v/>
          </cell>
          <cell r="AA995" t="str">
            <v/>
          </cell>
          <cell r="AB995" t="str">
            <v/>
          </cell>
          <cell r="AC995" t="str">
            <v/>
          </cell>
          <cell r="AD995" t="str">
            <v/>
          </cell>
          <cell r="AE995" t="str">
            <v/>
          </cell>
          <cell r="AF995" t="str">
            <v/>
          </cell>
          <cell r="AG995" t="str">
            <v/>
          </cell>
          <cell r="AH995" t="str">
            <v/>
          </cell>
          <cell r="AI995" t="str">
            <v/>
          </cell>
          <cell r="AJ995" t="str">
            <v/>
          </cell>
          <cell r="AK995" t="str">
            <v/>
          </cell>
          <cell r="AL995" t="str">
            <v/>
          </cell>
          <cell r="AM995" t="str">
            <v/>
          </cell>
          <cell r="AN995" t="str">
            <v/>
          </cell>
          <cell r="AO995" t="str">
            <v/>
          </cell>
          <cell r="AP995" t="str">
            <v/>
          </cell>
          <cell r="AQ995" t="str">
            <v/>
          </cell>
          <cell r="AR995" t="str">
            <v/>
          </cell>
          <cell r="AS995" t="str">
            <v/>
          </cell>
          <cell r="AT995" t="str">
            <v/>
          </cell>
          <cell r="AU995" t="str">
            <v/>
          </cell>
          <cell r="AV995" t="str">
            <v/>
          </cell>
          <cell r="AW995" t="str">
            <v/>
          </cell>
          <cell r="AX995" t="str">
            <v/>
          </cell>
          <cell r="AY995" t="str">
            <v/>
          </cell>
          <cell r="AZ995" t="str">
            <v/>
          </cell>
          <cell r="BA995" t="str">
            <v/>
          </cell>
          <cell r="BB995" t="str">
            <v/>
          </cell>
          <cell r="BC995" t="str">
            <v/>
          </cell>
          <cell r="BD995" t="str">
            <v/>
          </cell>
          <cell r="BE995" t="str">
            <v/>
          </cell>
          <cell r="BF995" t="str">
            <v/>
          </cell>
          <cell r="BG995" t="str">
            <v/>
          </cell>
          <cell r="BH995" t="str">
            <v/>
          </cell>
          <cell r="BI995" t="str">
            <v/>
          </cell>
          <cell r="BJ995" t="str">
            <v/>
          </cell>
          <cell r="BK995" t="str">
            <v/>
          </cell>
          <cell r="BL995" t="str">
            <v/>
          </cell>
          <cell r="BM995" t="str">
            <v/>
          </cell>
          <cell r="BN995" t="str">
            <v/>
          </cell>
          <cell r="BO995" t="str">
            <v/>
          </cell>
          <cell r="BP995" t="str">
            <v/>
          </cell>
          <cell r="BQ995" t="str">
            <v/>
          </cell>
          <cell r="BR995" t="str">
            <v/>
          </cell>
          <cell r="BS995" t="str">
            <v/>
          </cell>
          <cell r="BT995" t="str">
            <v/>
          </cell>
          <cell r="BU995" t="str">
            <v/>
          </cell>
          <cell r="BV995" t="str">
            <v/>
          </cell>
          <cell r="BW995" t="str">
            <v/>
          </cell>
          <cell r="BX995" t="str">
            <v/>
          </cell>
          <cell r="BY995" t="str">
            <v/>
          </cell>
          <cell r="BZ995" t="str">
            <v/>
          </cell>
          <cell r="CA995" t="str">
            <v/>
          </cell>
          <cell r="CB995" t="str">
            <v/>
          </cell>
          <cell r="CC995" t="str">
            <v/>
          </cell>
          <cell r="CD995" t="str">
            <v/>
          </cell>
          <cell r="CE995" t="str">
            <v/>
          </cell>
          <cell r="CF995" t="str">
            <v/>
          </cell>
          <cell r="CG995" t="str">
            <v/>
          </cell>
          <cell r="CH995" t="str">
            <v/>
          </cell>
          <cell r="CI995" t="str">
            <v/>
          </cell>
          <cell r="CJ995" t="str">
            <v/>
          </cell>
          <cell r="CK995" t="str">
            <v/>
          </cell>
          <cell r="CL995" t="str">
            <v/>
          </cell>
          <cell r="CM995" t="str">
            <v/>
          </cell>
          <cell r="CN995" t="str">
            <v/>
          </cell>
          <cell r="CO995" t="str">
            <v/>
          </cell>
          <cell r="CP995" t="str">
            <v/>
          </cell>
          <cell r="CQ995" t="str">
            <v/>
          </cell>
          <cell r="CR995" t="str">
            <v/>
          </cell>
          <cell r="CS995" t="str">
            <v/>
          </cell>
          <cell r="CT995" t="str">
            <v/>
          </cell>
          <cell r="CU995" t="str">
            <v/>
          </cell>
          <cell r="CV995" t="str">
            <v/>
          </cell>
          <cell r="CW995" t="str">
            <v/>
          </cell>
          <cell r="CX995" t="str">
            <v/>
          </cell>
          <cell r="CY995" t="str">
            <v/>
          </cell>
          <cell r="CZ995" t="str">
            <v/>
          </cell>
          <cell r="DA995" t="str">
            <v/>
          </cell>
          <cell r="DB995" t="str">
            <v/>
          </cell>
          <cell r="DC995" t="str">
            <v/>
          </cell>
          <cell r="DD995" t="str">
            <v/>
          </cell>
          <cell r="DE995" t="str">
            <v/>
          </cell>
          <cell r="DF995" t="str">
            <v/>
          </cell>
          <cell r="DG995" t="str">
            <v/>
          </cell>
          <cell r="DH995" t="str">
            <v/>
          </cell>
          <cell r="DI995" t="str">
            <v/>
          </cell>
          <cell r="DJ995" t="str">
            <v/>
          </cell>
          <cell r="DK995" t="str">
            <v/>
          </cell>
          <cell r="DL995" t="str">
            <v/>
          </cell>
          <cell r="DM995" t="str">
            <v/>
          </cell>
          <cell r="DN995" t="str">
            <v/>
          </cell>
          <cell r="DO995" t="str">
            <v/>
          </cell>
          <cell r="DP995" t="str">
            <v/>
          </cell>
          <cell r="DQ995" t="str">
            <v/>
          </cell>
          <cell r="DR995" t="str">
            <v/>
          </cell>
          <cell r="DS995" t="str">
            <v/>
          </cell>
          <cell r="DT995" t="str">
            <v/>
          </cell>
          <cell r="DU995" t="str">
            <v/>
          </cell>
          <cell r="DV995" t="str">
            <v/>
          </cell>
          <cell r="DW995" t="str">
            <v/>
          </cell>
          <cell r="DX995" t="str">
            <v/>
          </cell>
          <cell r="DY995" t="str">
            <v/>
          </cell>
          <cell r="DZ995" t="str">
            <v/>
          </cell>
          <cell r="EA995" t="str">
            <v/>
          </cell>
          <cell r="EB995" t="str">
            <v/>
          </cell>
          <cell r="EC995" t="str">
            <v/>
          </cell>
          <cell r="ED995" t="str">
            <v/>
          </cell>
          <cell r="EE995" t="str">
            <v/>
          </cell>
          <cell r="EF995" t="str">
            <v/>
          </cell>
          <cell r="EG995" t="str">
            <v/>
          </cell>
          <cell r="EH995" t="str">
            <v/>
          </cell>
          <cell r="EI995" t="str">
            <v/>
          </cell>
          <cell r="EJ995" t="str">
            <v/>
          </cell>
          <cell r="EK995" t="str">
            <v/>
          </cell>
          <cell r="EL995" t="str">
            <v/>
          </cell>
          <cell r="EM995" t="str">
            <v/>
          </cell>
          <cell r="EN995" t="str">
            <v/>
          </cell>
          <cell r="EO995" t="str">
            <v/>
          </cell>
          <cell r="EP995" t="str">
            <v/>
          </cell>
          <cell r="EQ995" t="str">
            <v/>
          </cell>
          <cell r="ER995" t="str">
            <v/>
          </cell>
          <cell r="ES995" t="str">
            <v/>
          </cell>
          <cell r="ET995" t="str">
            <v/>
          </cell>
          <cell r="EU995" t="str">
            <v/>
          </cell>
          <cell r="EV995" t="str">
            <v/>
          </cell>
          <cell r="EW995" t="str">
            <v/>
          </cell>
          <cell r="EX995" t="str">
            <v/>
          </cell>
          <cell r="EY995" t="str">
            <v/>
          </cell>
          <cell r="EZ995" t="str">
            <v/>
          </cell>
          <cell r="FA995" t="str">
            <v/>
          </cell>
          <cell r="FB995" t="str">
            <v/>
          </cell>
          <cell r="FC995" t="str">
            <v/>
          </cell>
          <cell r="FD995" t="str">
            <v/>
          </cell>
          <cell r="FE995" t="str">
            <v/>
          </cell>
          <cell r="FF995" t="str">
            <v/>
          </cell>
          <cell r="FG995" t="str">
            <v/>
          </cell>
          <cell r="FH995" t="str">
            <v/>
          </cell>
          <cell r="FI995" t="str">
            <v/>
          </cell>
          <cell r="FJ995" t="str">
            <v/>
          </cell>
          <cell r="FK995" t="str">
            <v/>
          </cell>
          <cell r="FL995" t="str">
            <v/>
          </cell>
          <cell r="FM995" t="str">
            <v/>
          </cell>
          <cell r="FN995" t="str">
            <v/>
          </cell>
          <cell r="FO995" t="str">
            <v/>
          </cell>
          <cell r="FP995" t="str">
            <v/>
          </cell>
          <cell r="FQ995" t="str">
            <v/>
          </cell>
          <cell r="FR995" t="str">
            <v/>
          </cell>
          <cell r="FS995" t="str">
            <v/>
          </cell>
          <cell r="FT995" t="str">
            <v/>
          </cell>
          <cell r="FU995" t="str">
            <v/>
          </cell>
          <cell r="FV995" t="str">
            <v/>
          </cell>
          <cell r="FW995" t="str">
            <v/>
          </cell>
          <cell r="FX995" t="str">
            <v/>
          </cell>
          <cell r="FY995" t="str">
            <v/>
          </cell>
          <cell r="FZ995" t="str">
            <v/>
          </cell>
          <cell r="GA995" t="str">
            <v/>
          </cell>
          <cell r="GB995" t="str">
            <v/>
          </cell>
          <cell r="GC995" t="str">
            <v/>
          </cell>
          <cell r="GD995" t="str">
            <v/>
          </cell>
          <cell r="GE995" t="str">
            <v/>
          </cell>
          <cell r="GF995" t="str">
            <v/>
          </cell>
          <cell r="GG995" t="str">
            <v/>
          </cell>
          <cell r="GH995" t="str">
            <v/>
          </cell>
          <cell r="GI995" t="str">
            <v/>
          </cell>
          <cell r="GJ995" t="str">
            <v/>
          </cell>
          <cell r="GK995" t="str">
            <v/>
          </cell>
          <cell r="GL995" t="str">
            <v/>
          </cell>
          <cell r="GM995" t="str">
            <v/>
          </cell>
          <cell r="GN995" t="str">
            <v/>
          </cell>
          <cell r="GO995" t="str">
            <v/>
          </cell>
          <cell r="GP995" t="str">
            <v/>
          </cell>
          <cell r="GQ995" t="str">
            <v/>
          </cell>
          <cell r="GR995" t="str">
            <v/>
          </cell>
          <cell r="GS995" t="str">
            <v/>
          </cell>
          <cell r="GT995" t="str">
            <v/>
          </cell>
          <cell r="GU995" t="str">
            <v/>
          </cell>
          <cell r="GV995" t="str">
            <v/>
          </cell>
          <cell r="GW995" t="str">
            <v/>
          </cell>
          <cell r="GX995" t="str">
            <v/>
          </cell>
          <cell r="GY995" t="str">
            <v/>
          </cell>
          <cell r="GZ995" t="str">
            <v/>
          </cell>
          <cell r="HA995" t="str">
            <v/>
          </cell>
          <cell r="HB995" t="str">
            <v/>
          </cell>
          <cell r="HC995" t="str">
            <v/>
          </cell>
          <cell r="HD995" t="str">
            <v/>
          </cell>
          <cell r="HE995" t="str">
            <v/>
          </cell>
          <cell r="HF995" t="str">
            <v/>
          </cell>
          <cell r="HG995" t="str">
            <v/>
          </cell>
          <cell r="HH995" t="str">
            <v/>
          </cell>
          <cell r="HI995" t="str">
            <v/>
          </cell>
          <cell r="HJ995" t="str">
            <v/>
          </cell>
          <cell r="HK995" t="str">
            <v/>
          </cell>
          <cell r="HL995" t="str">
            <v/>
          </cell>
          <cell r="HM995" t="str">
            <v/>
          </cell>
          <cell r="HN995" t="str">
            <v/>
          </cell>
          <cell r="HO995" t="str">
            <v/>
          </cell>
          <cell r="HP995" t="str">
            <v/>
          </cell>
          <cell r="HQ995" t="str">
            <v/>
          </cell>
          <cell r="HR995" t="str">
            <v/>
          </cell>
          <cell r="HS995" t="str">
            <v/>
          </cell>
          <cell r="HT995" t="str">
            <v/>
          </cell>
          <cell r="HU995" t="str">
            <v/>
          </cell>
          <cell r="HV995" t="str">
            <v/>
          </cell>
          <cell r="HW995" t="str">
            <v/>
          </cell>
          <cell r="HX995" t="str">
            <v/>
          </cell>
          <cell r="HY995" t="str">
            <v/>
          </cell>
          <cell r="HZ995" t="str">
            <v/>
          </cell>
          <cell r="IA995" t="str">
            <v/>
          </cell>
          <cell r="IB995" t="str">
            <v/>
          </cell>
          <cell r="IC995" t="str">
            <v/>
          </cell>
          <cell r="ID995" t="str">
            <v/>
          </cell>
        </row>
        <row r="996">
          <cell r="A996" t="str">
            <v/>
          </cell>
          <cell r="B996" t="str">
            <v/>
          </cell>
          <cell r="C996" t="str">
            <v/>
          </cell>
          <cell r="D996" t="str">
            <v/>
          </cell>
          <cell r="E996" t="str">
            <v/>
          </cell>
          <cell r="F996" t="str">
            <v/>
          </cell>
          <cell r="G996" t="str">
            <v/>
          </cell>
          <cell r="H996" t="str">
            <v/>
          </cell>
          <cell r="I996" t="str">
            <v/>
          </cell>
          <cell r="J996" t="str">
            <v/>
          </cell>
          <cell r="K996" t="str">
            <v/>
          </cell>
          <cell r="L996" t="str">
            <v/>
          </cell>
          <cell r="M996" t="str">
            <v/>
          </cell>
          <cell r="N996" t="str">
            <v/>
          </cell>
          <cell r="O996" t="str">
            <v/>
          </cell>
          <cell r="P996" t="str">
            <v/>
          </cell>
          <cell r="Q996" t="str">
            <v/>
          </cell>
          <cell r="R996" t="str">
            <v/>
          </cell>
          <cell r="S996" t="str">
            <v/>
          </cell>
          <cell r="T996" t="str">
            <v/>
          </cell>
          <cell r="U996" t="str">
            <v/>
          </cell>
          <cell r="V996" t="str">
            <v/>
          </cell>
          <cell r="W996" t="str">
            <v/>
          </cell>
          <cell r="X996" t="str">
            <v/>
          </cell>
          <cell r="Y996" t="str">
            <v/>
          </cell>
          <cell r="Z996" t="str">
            <v/>
          </cell>
          <cell r="AA996" t="str">
            <v/>
          </cell>
          <cell r="AB996" t="str">
            <v/>
          </cell>
          <cell r="AC996" t="str">
            <v/>
          </cell>
          <cell r="AD996" t="str">
            <v/>
          </cell>
          <cell r="AE996" t="str">
            <v/>
          </cell>
          <cell r="AF996" t="str">
            <v/>
          </cell>
          <cell r="AG996" t="str">
            <v/>
          </cell>
          <cell r="AH996" t="str">
            <v/>
          </cell>
          <cell r="AI996" t="str">
            <v/>
          </cell>
          <cell r="AJ996" t="str">
            <v/>
          </cell>
          <cell r="AK996" t="str">
            <v/>
          </cell>
          <cell r="AL996" t="str">
            <v/>
          </cell>
          <cell r="AM996" t="str">
            <v/>
          </cell>
          <cell r="AN996" t="str">
            <v/>
          </cell>
          <cell r="AO996" t="str">
            <v/>
          </cell>
          <cell r="AP996" t="str">
            <v/>
          </cell>
          <cell r="AQ996" t="str">
            <v/>
          </cell>
          <cell r="AR996" t="str">
            <v/>
          </cell>
          <cell r="AS996" t="str">
            <v/>
          </cell>
          <cell r="AT996" t="str">
            <v/>
          </cell>
          <cell r="AU996" t="str">
            <v/>
          </cell>
          <cell r="AV996" t="str">
            <v/>
          </cell>
          <cell r="AW996" t="str">
            <v/>
          </cell>
          <cell r="AX996" t="str">
            <v/>
          </cell>
          <cell r="AY996" t="str">
            <v/>
          </cell>
          <cell r="AZ996" t="str">
            <v/>
          </cell>
          <cell r="BA996" t="str">
            <v/>
          </cell>
          <cell r="BB996" t="str">
            <v/>
          </cell>
          <cell r="BC996" t="str">
            <v/>
          </cell>
          <cell r="BD996" t="str">
            <v/>
          </cell>
          <cell r="BE996" t="str">
            <v/>
          </cell>
          <cell r="BF996" t="str">
            <v/>
          </cell>
          <cell r="BG996" t="str">
            <v/>
          </cell>
          <cell r="BH996" t="str">
            <v/>
          </cell>
          <cell r="BI996" t="str">
            <v/>
          </cell>
          <cell r="BJ996" t="str">
            <v/>
          </cell>
          <cell r="BK996" t="str">
            <v/>
          </cell>
          <cell r="BL996" t="str">
            <v/>
          </cell>
          <cell r="BM996" t="str">
            <v/>
          </cell>
          <cell r="BN996" t="str">
            <v/>
          </cell>
          <cell r="BO996" t="str">
            <v/>
          </cell>
          <cell r="BP996" t="str">
            <v/>
          </cell>
          <cell r="BQ996" t="str">
            <v/>
          </cell>
          <cell r="BR996" t="str">
            <v/>
          </cell>
          <cell r="BS996" t="str">
            <v/>
          </cell>
          <cell r="BT996" t="str">
            <v/>
          </cell>
          <cell r="BU996" t="str">
            <v/>
          </cell>
          <cell r="BV996" t="str">
            <v/>
          </cell>
          <cell r="BW996" t="str">
            <v/>
          </cell>
          <cell r="BX996" t="str">
            <v/>
          </cell>
          <cell r="BY996" t="str">
            <v/>
          </cell>
          <cell r="BZ996" t="str">
            <v/>
          </cell>
          <cell r="CA996" t="str">
            <v/>
          </cell>
          <cell r="CB996" t="str">
            <v/>
          </cell>
          <cell r="CC996" t="str">
            <v/>
          </cell>
          <cell r="CD996" t="str">
            <v/>
          </cell>
          <cell r="CE996" t="str">
            <v/>
          </cell>
          <cell r="CF996" t="str">
            <v/>
          </cell>
          <cell r="CG996" t="str">
            <v/>
          </cell>
          <cell r="CH996" t="str">
            <v/>
          </cell>
          <cell r="CI996" t="str">
            <v/>
          </cell>
          <cell r="CJ996" t="str">
            <v/>
          </cell>
          <cell r="CK996" t="str">
            <v/>
          </cell>
          <cell r="CL996" t="str">
            <v/>
          </cell>
          <cell r="CM996" t="str">
            <v/>
          </cell>
          <cell r="CN996" t="str">
            <v/>
          </cell>
          <cell r="CO996" t="str">
            <v/>
          </cell>
          <cell r="CP996" t="str">
            <v/>
          </cell>
          <cell r="CQ996" t="str">
            <v/>
          </cell>
          <cell r="CR996" t="str">
            <v/>
          </cell>
          <cell r="CS996" t="str">
            <v/>
          </cell>
          <cell r="CT996" t="str">
            <v/>
          </cell>
          <cell r="CU996" t="str">
            <v/>
          </cell>
          <cell r="CV996" t="str">
            <v/>
          </cell>
          <cell r="CW996" t="str">
            <v/>
          </cell>
          <cell r="CX996" t="str">
            <v/>
          </cell>
          <cell r="CY996" t="str">
            <v/>
          </cell>
          <cell r="CZ996" t="str">
            <v/>
          </cell>
          <cell r="DA996" t="str">
            <v/>
          </cell>
          <cell r="DB996" t="str">
            <v/>
          </cell>
          <cell r="DC996" t="str">
            <v/>
          </cell>
          <cell r="DD996" t="str">
            <v/>
          </cell>
          <cell r="DE996" t="str">
            <v/>
          </cell>
          <cell r="DF996" t="str">
            <v/>
          </cell>
          <cell r="DG996" t="str">
            <v/>
          </cell>
          <cell r="DH996" t="str">
            <v/>
          </cell>
          <cell r="DI996" t="str">
            <v/>
          </cell>
          <cell r="DJ996" t="str">
            <v/>
          </cell>
          <cell r="DK996" t="str">
            <v/>
          </cell>
          <cell r="DL996" t="str">
            <v/>
          </cell>
          <cell r="DM996" t="str">
            <v/>
          </cell>
          <cell r="DN996" t="str">
            <v/>
          </cell>
          <cell r="DO996" t="str">
            <v/>
          </cell>
          <cell r="DP996" t="str">
            <v/>
          </cell>
          <cell r="DQ996" t="str">
            <v/>
          </cell>
          <cell r="DR996" t="str">
            <v/>
          </cell>
          <cell r="DS996" t="str">
            <v/>
          </cell>
          <cell r="DT996" t="str">
            <v/>
          </cell>
          <cell r="DU996" t="str">
            <v/>
          </cell>
          <cell r="DV996" t="str">
            <v/>
          </cell>
          <cell r="DW996" t="str">
            <v/>
          </cell>
          <cell r="DX996" t="str">
            <v/>
          </cell>
          <cell r="DY996" t="str">
            <v/>
          </cell>
          <cell r="DZ996" t="str">
            <v/>
          </cell>
          <cell r="EA996" t="str">
            <v/>
          </cell>
          <cell r="EB996" t="str">
            <v/>
          </cell>
          <cell r="EC996" t="str">
            <v/>
          </cell>
          <cell r="ED996" t="str">
            <v/>
          </cell>
          <cell r="EE996" t="str">
            <v/>
          </cell>
          <cell r="EF996" t="str">
            <v/>
          </cell>
          <cell r="EG996" t="str">
            <v/>
          </cell>
          <cell r="EH996" t="str">
            <v/>
          </cell>
          <cell r="EI996" t="str">
            <v/>
          </cell>
          <cell r="EJ996" t="str">
            <v/>
          </cell>
          <cell r="EK996" t="str">
            <v/>
          </cell>
          <cell r="EL996" t="str">
            <v/>
          </cell>
          <cell r="EM996" t="str">
            <v/>
          </cell>
          <cell r="EN996" t="str">
            <v/>
          </cell>
          <cell r="EO996" t="str">
            <v/>
          </cell>
          <cell r="EP996" t="str">
            <v/>
          </cell>
          <cell r="EQ996" t="str">
            <v/>
          </cell>
          <cell r="ER996" t="str">
            <v/>
          </cell>
          <cell r="ES996" t="str">
            <v/>
          </cell>
          <cell r="ET996" t="str">
            <v/>
          </cell>
          <cell r="EU996" t="str">
            <v/>
          </cell>
          <cell r="EV996" t="str">
            <v/>
          </cell>
          <cell r="EW996" t="str">
            <v/>
          </cell>
          <cell r="EX996" t="str">
            <v/>
          </cell>
          <cell r="EY996" t="str">
            <v/>
          </cell>
          <cell r="EZ996" t="str">
            <v/>
          </cell>
          <cell r="FA996" t="str">
            <v/>
          </cell>
          <cell r="FB996" t="str">
            <v/>
          </cell>
          <cell r="FC996" t="str">
            <v/>
          </cell>
          <cell r="FD996" t="str">
            <v/>
          </cell>
          <cell r="FE996" t="str">
            <v/>
          </cell>
          <cell r="FF996" t="str">
            <v/>
          </cell>
          <cell r="FG996" t="str">
            <v/>
          </cell>
          <cell r="FH996" t="str">
            <v/>
          </cell>
          <cell r="FI996" t="str">
            <v/>
          </cell>
          <cell r="FJ996" t="str">
            <v/>
          </cell>
          <cell r="FK996" t="str">
            <v/>
          </cell>
          <cell r="FL996" t="str">
            <v/>
          </cell>
          <cell r="FM996" t="str">
            <v/>
          </cell>
          <cell r="FN996" t="str">
            <v/>
          </cell>
          <cell r="FO996" t="str">
            <v/>
          </cell>
          <cell r="FP996" t="str">
            <v/>
          </cell>
          <cell r="FQ996" t="str">
            <v/>
          </cell>
          <cell r="FR996" t="str">
            <v/>
          </cell>
          <cell r="FS996" t="str">
            <v/>
          </cell>
          <cell r="FT996" t="str">
            <v/>
          </cell>
          <cell r="FU996" t="str">
            <v/>
          </cell>
          <cell r="FV996" t="str">
            <v/>
          </cell>
          <cell r="FW996" t="str">
            <v/>
          </cell>
          <cell r="FX996" t="str">
            <v/>
          </cell>
          <cell r="FY996" t="str">
            <v/>
          </cell>
          <cell r="FZ996" t="str">
            <v/>
          </cell>
          <cell r="GA996" t="str">
            <v/>
          </cell>
          <cell r="GB996" t="str">
            <v/>
          </cell>
          <cell r="GC996" t="str">
            <v/>
          </cell>
          <cell r="GD996" t="str">
            <v/>
          </cell>
          <cell r="GE996" t="str">
            <v/>
          </cell>
          <cell r="GF996" t="str">
            <v/>
          </cell>
          <cell r="GG996" t="str">
            <v/>
          </cell>
          <cell r="GH996" t="str">
            <v/>
          </cell>
          <cell r="GI996" t="str">
            <v/>
          </cell>
          <cell r="GJ996" t="str">
            <v/>
          </cell>
          <cell r="GK996" t="str">
            <v/>
          </cell>
          <cell r="GL996" t="str">
            <v/>
          </cell>
          <cell r="GM996" t="str">
            <v/>
          </cell>
          <cell r="GN996" t="str">
            <v/>
          </cell>
          <cell r="GO996" t="str">
            <v/>
          </cell>
          <cell r="GP996" t="str">
            <v/>
          </cell>
          <cell r="GQ996" t="str">
            <v/>
          </cell>
          <cell r="GR996" t="str">
            <v/>
          </cell>
          <cell r="GS996" t="str">
            <v/>
          </cell>
          <cell r="GT996" t="str">
            <v/>
          </cell>
          <cell r="GU996" t="str">
            <v/>
          </cell>
          <cell r="GV996" t="str">
            <v/>
          </cell>
          <cell r="GW996" t="str">
            <v/>
          </cell>
          <cell r="GX996" t="str">
            <v/>
          </cell>
          <cell r="GY996" t="str">
            <v/>
          </cell>
          <cell r="GZ996" t="str">
            <v/>
          </cell>
          <cell r="HA996" t="str">
            <v/>
          </cell>
          <cell r="HB996" t="str">
            <v/>
          </cell>
          <cell r="HC996" t="str">
            <v/>
          </cell>
          <cell r="HD996" t="str">
            <v/>
          </cell>
          <cell r="HE996" t="str">
            <v/>
          </cell>
          <cell r="HF996" t="str">
            <v/>
          </cell>
          <cell r="HG996" t="str">
            <v/>
          </cell>
          <cell r="HH996" t="str">
            <v/>
          </cell>
          <cell r="HI996" t="str">
            <v/>
          </cell>
          <cell r="HJ996" t="str">
            <v/>
          </cell>
          <cell r="HK996" t="str">
            <v/>
          </cell>
          <cell r="HL996" t="str">
            <v/>
          </cell>
          <cell r="HM996" t="str">
            <v/>
          </cell>
          <cell r="HN996" t="str">
            <v/>
          </cell>
          <cell r="HO996" t="str">
            <v/>
          </cell>
          <cell r="HP996" t="str">
            <v/>
          </cell>
          <cell r="HQ996" t="str">
            <v/>
          </cell>
          <cell r="HR996" t="str">
            <v/>
          </cell>
          <cell r="HS996" t="str">
            <v/>
          </cell>
          <cell r="HT996" t="str">
            <v/>
          </cell>
          <cell r="HU996" t="str">
            <v/>
          </cell>
          <cell r="HV996" t="str">
            <v/>
          </cell>
          <cell r="HW996" t="str">
            <v/>
          </cell>
          <cell r="HX996" t="str">
            <v/>
          </cell>
          <cell r="HY996" t="str">
            <v/>
          </cell>
          <cell r="HZ996" t="str">
            <v/>
          </cell>
          <cell r="IA996" t="str">
            <v/>
          </cell>
          <cell r="IB996" t="str">
            <v/>
          </cell>
          <cell r="IC996" t="str">
            <v/>
          </cell>
          <cell r="ID996" t="str">
            <v/>
          </cell>
        </row>
        <row r="997">
          <cell r="A997" t="str">
            <v/>
          </cell>
          <cell r="B997" t="str">
            <v/>
          </cell>
          <cell r="C997" t="str">
            <v/>
          </cell>
          <cell r="D997" t="str">
            <v/>
          </cell>
          <cell r="E997" t="str">
            <v/>
          </cell>
          <cell r="F997" t="str">
            <v/>
          </cell>
          <cell r="G997" t="str">
            <v/>
          </cell>
          <cell r="H997" t="str">
            <v/>
          </cell>
          <cell r="I997" t="str">
            <v/>
          </cell>
          <cell r="J997" t="str">
            <v/>
          </cell>
          <cell r="K997" t="str">
            <v/>
          </cell>
          <cell r="L997" t="str">
            <v/>
          </cell>
          <cell r="M997" t="str">
            <v/>
          </cell>
          <cell r="N997" t="str">
            <v/>
          </cell>
          <cell r="O997" t="str">
            <v/>
          </cell>
          <cell r="P997" t="str">
            <v/>
          </cell>
          <cell r="Q997" t="str">
            <v/>
          </cell>
          <cell r="R997" t="str">
            <v/>
          </cell>
          <cell r="S997" t="str">
            <v/>
          </cell>
          <cell r="T997" t="str">
            <v/>
          </cell>
          <cell r="U997" t="str">
            <v/>
          </cell>
          <cell r="V997" t="str">
            <v/>
          </cell>
          <cell r="W997" t="str">
            <v/>
          </cell>
          <cell r="X997" t="str">
            <v/>
          </cell>
          <cell r="Y997" t="str">
            <v/>
          </cell>
          <cell r="Z997" t="str">
            <v/>
          </cell>
          <cell r="AA997" t="str">
            <v/>
          </cell>
          <cell r="AB997" t="str">
            <v/>
          </cell>
          <cell r="AC997" t="str">
            <v/>
          </cell>
          <cell r="AD997" t="str">
            <v/>
          </cell>
          <cell r="AE997" t="str">
            <v/>
          </cell>
          <cell r="AF997" t="str">
            <v/>
          </cell>
          <cell r="AG997" t="str">
            <v/>
          </cell>
          <cell r="AH997" t="str">
            <v/>
          </cell>
          <cell r="AI997" t="str">
            <v/>
          </cell>
          <cell r="AJ997" t="str">
            <v/>
          </cell>
          <cell r="AK997" t="str">
            <v/>
          </cell>
          <cell r="AL997" t="str">
            <v/>
          </cell>
          <cell r="AM997" t="str">
            <v/>
          </cell>
          <cell r="AN997" t="str">
            <v/>
          </cell>
          <cell r="AO997" t="str">
            <v/>
          </cell>
          <cell r="AP997" t="str">
            <v/>
          </cell>
          <cell r="AQ997" t="str">
            <v/>
          </cell>
          <cell r="AR997" t="str">
            <v/>
          </cell>
          <cell r="AS997" t="str">
            <v/>
          </cell>
          <cell r="AT997" t="str">
            <v/>
          </cell>
          <cell r="AU997" t="str">
            <v/>
          </cell>
          <cell r="AV997" t="str">
            <v/>
          </cell>
          <cell r="AW997" t="str">
            <v/>
          </cell>
          <cell r="AX997" t="str">
            <v/>
          </cell>
          <cell r="AY997" t="str">
            <v/>
          </cell>
          <cell r="AZ997" t="str">
            <v/>
          </cell>
          <cell r="BA997" t="str">
            <v/>
          </cell>
          <cell r="BB997" t="str">
            <v/>
          </cell>
          <cell r="BC997" t="str">
            <v/>
          </cell>
          <cell r="BD997" t="str">
            <v/>
          </cell>
          <cell r="BE997" t="str">
            <v/>
          </cell>
          <cell r="BF997" t="str">
            <v/>
          </cell>
          <cell r="BG997" t="str">
            <v/>
          </cell>
          <cell r="BH997" t="str">
            <v/>
          </cell>
          <cell r="BI997" t="str">
            <v/>
          </cell>
          <cell r="BJ997" t="str">
            <v/>
          </cell>
          <cell r="BK997" t="str">
            <v/>
          </cell>
          <cell r="BL997" t="str">
            <v/>
          </cell>
          <cell r="BM997" t="str">
            <v/>
          </cell>
          <cell r="BN997" t="str">
            <v/>
          </cell>
          <cell r="BO997" t="str">
            <v/>
          </cell>
          <cell r="BP997" t="str">
            <v/>
          </cell>
          <cell r="BQ997" t="str">
            <v/>
          </cell>
          <cell r="BR997" t="str">
            <v/>
          </cell>
          <cell r="BS997" t="str">
            <v/>
          </cell>
          <cell r="BT997" t="str">
            <v/>
          </cell>
          <cell r="BU997" t="str">
            <v/>
          </cell>
          <cell r="BV997" t="str">
            <v/>
          </cell>
          <cell r="BW997" t="str">
            <v/>
          </cell>
          <cell r="BX997" t="str">
            <v/>
          </cell>
          <cell r="BY997" t="str">
            <v/>
          </cell>
          <cell r="BZ997" t="str">
            <v/>
          </cell>
          <cell r="CA997" t="str">
            <v/>
          </cell>
          <cell r="CB997" t="str">
            <v/>
          </cell>
          <cell r="CC997" t="str">
            <v/>
          </cell>
          <cell r="CD997" t="str">
            <v/>
          </cell>
          <cell r="CE997" t="str">
            <v/>
          </cell>
          <cell r="CF997" t="str">
            <v/>
          </cell>
          <cell r="CG997" t="str">
            <v/>
          </cell>
          <cell r="CH997" t="str">
            <v/>
          </cell>
          <cell r="CI997" t="str">
            <v/>
          </cell>
          <cell r="CJ997" t="str">
            <v/>
          </cell>
          <cell r="CK997" t="str">
            <v/>
          </cell>
          <cell r="CL997" t="str">
            <v/>
          </cell>
          <cell r="CM997" t="str">
            <v/>
          </cell>
          <cell r="CN997" t="str">
            <v/>
          </cell>
          <cell r="CO997" t="str">
            <v/>
          </cell>
          <cell r="CP997" t="str">
            <v/>
          </cell>
          <cell r="CQ997" t="str">
            <v/>
          </cell>
          <cell r="CR997" t="str">
            <v/>
          </cell>
          <cell r="CS997" t="str">
            <v/>
          </cell>
          <cell r="CT997" t="str">
            <v/>
          </cell>
          <cell r="CU997" t="str">
            <v/>
          </cell>
          <cell r="CV997" t="str">
            <v/>
          </cell>
          <cell r="CW997" t="str">
            <v/>
          </cell>
          <cell r="CX997" t="str">
            <v/>
          </cell>
          <cell r="CY997" t="str">
            <v/>
          </cell>
          <cell r="CZ997" t="str">
            <v/>
          </cell>
          <cell r="DA997" t="str">
            <v/>
          </cell>
          <cell r="DB997" t="str">
            <v/>
          </cell>
          <cell r="DC997" t="str">
            <v/>
          </cell>
          <cell r="DD997" t="str">
            <v/>
          </cell>
          <cell r="DE997" t="str">
            <v/>
          </cell>
          <cell r="DF997" t="str">
            <v/>
          </cell>
          <cell r="DG997" t="str">
            <v/>
          </cell>
          <cell r="DH997" t="str">
            <v/>
          </cell>
          <cell r="DI997" t="str">
            <v/>
          </cell>
          <cell r="DJ997" t="str">
            <v/>
          </cell>
          <cell r="DK997" t="str">
            <v/>
          </cell>
          <cell r="DL997" t="str">
            <v/>
          </cell>
          <cell r="DM997" t="str">
            <v/>
          </cell>
          <cell r="DN997" t="str">
            <v/>
          </cell>
          <cell r="DO997" t="str">
            <v/>
          </cell>
          <cell r="DP997" t="str">
            <v/>
          </cell>
          <cell r="DQ997" t="str">
            <v/>
          </cell>
          <cell r="DR997" t="str">
            <v/>
          </cell>
          <cell r="DS997" t="str">
            <v/>
          </cell>
          <cell r="DT997" t="str">
            <v/>
          </cell>
          <cell r="DU997" t="str">
            <v/>
          </cell>
          <cell r="DV997" t="str">
            <v/>
          </cell>
          <cell r="DW997" t="str">
            <v/>
          </cell>
          <cell r="DX997" t="str">
            <v/>
          </cell>
          <cell r="DY997" t="str">
            <v/>
          </cell>
          <cell r="DZ997" t="str">
            <v/>
          </cell>
          <cell r="EA997" t="str">
            <v/>
          </cell>
          <cell r="EB997" t="str">
            <v/>
          </cell>
          <cell r="EC997" t="str">
            <v/>
          </cell>
          <cell r="ED997" t="str">
            <v/>
          </cell>
          <cell r="EE997" t="str">
            <v/>
          </cell>
          <cell r="EF997" t="str">
            <v/>
          </cell>
          <cell r="EG997" t="str">
            <v/>
          </cell>
          <cell r="EH997" t="str">
            <v/>
          </cell>
          <cell r="EI997" t="str">
            <v/>
          </cell>
          <cell r="EJ997" t="str">
            <v/>
          </cell>
          <cell r="EK997" t="str">
            <v/>
          </cell>
          <cell r="EL997" t="str">
            <v/>
          </cell>
          <cell r="EM997" t="str">
            <v/>
          </cell>
          <cell r="EN997" t="str">
            <v/>
          </cell>
          <cell r="EO997" t="str">
            <v/>
          </cell>
          <cell r="EP997" t="str">
            <v/>
          </cell>
          <cell r="EQ997" t="str">
            <v/>
          </cell>
          <cell r="ER997" t="str">
            <v/>
          </cell>
          <cell r="ES997" t="str">
            <v/>
          </cell>
          <cell r="ET997" t="str">
            <v/>
          </cell>
          <cell r="EU997" t="str">
            <v/>
          </cell>
          <cell r="EV997" t="str">
            <v/>
          </cell>
          <cell r="EW997" t="str">
            <v/>
          </cell>
          <cell r="EX997" t="str">
            <v/>
          </cell>
          <cell r="EY997" t="str">
            <v/>
          </cell>
          <cell r="EZ997" t="str">
            <v/>
          </cell>
          <cell r="FA997" t="str">
            <v/>
          </cell>
          <cell r="FB997" t="str">
            <v/>
          </cell>
          <cell r="FC997" t="str">
            <v/>
          </cell>
          <cell r="FD997" t="str">
            <v/>
          </cell>
          <cell r="FE997" t="str">
            <v/>
          </cell>
          <cell r="FF997" t="str">
            <v/>
          </cell>
          <cell r="FG997" t="str">
            <v/>
          </cell>
          <cell r="FH997" t="str">
            <v/>
          </cell>
          <cell r="FI997" t="str">
            <v/>
          </cell>
          <cell r="FJ997" t="str">
            <v/>
          </cell>
          <cell r="FK997" t="str">
            <v/>
          </cell>
          <cell r="FL997" t="str">
            <v/>
          </cell>
          <cell r="FM997" t="str">
            <v/>
          </cell>
          <cell r="FN997" t="str">
            <v/>
          </cell>
          <cell r="FO997" t="str">
            <v/>
          </cell>
          <cell r="FP997" t="str">
            <v/>
          </cell>
          <cell r="FQ997" t="str">
            <v/>
          </cell>
          <cell r="FR997" t="str">
            <v/>
          </cell>
          <cell r="FS997" t="str">
            <v/>
          </cell>
          <cell r="FT997" t="str">
            <v/>
          </cell>
          <cell r="FU997" t="str">
            <v/>
          </cell>
          <cell r="FV997" t="str">
            <v/>
          </cell>
          <cell r="FW997" t="str">
            <v/>
          </cell>
          <cell r="FX997" t="str">
            <v/>
          </cell>
          <cell r="FY997" t="str">
            <v/>
          </cell>
          <cell r="FZ997" t="str">
            <v/>
          </cell>
          <cell r="GA997" t="str">
            <v/>
          </cell>
          <cell r="GB997" t="str">
            <v/>
          </cell>
          <cell r="GC997" t="str">
            <v/>
          </cell>
          <cell r="GD997" t="str">
            <v/>
          </cell>
          <cell r="GE997" t="str">
            <v/>
          </cell>
          <cell r="GF997" t="str">
            <v/>
          </cell>
          <cell r="GG997" t="str">
            <v/>
          </cell>
          <cell r="GH997" t="str">
            <v/>
          </cell>
          <cell r="GI997" t="str">
            <v/>
          </cell>
          <cell r="GJ997" t="str">
            <v/>
          </cell>
          <cell r="GK997" t="str">
            <v/>
          </cell>
          <cell r="GL997" t="str">
            <v/>
          </cell>
          <cell r="GM997" t="str">
            <v/>
          </cell>
          <cell r="GN997" t="str">
            <v/>
          </cell>
          <cell r="GO997" t="str">
            <v/>
          </cell>
          <cell r="GP997" t="str">
            <v/>
          </cell>
          <cell r="GQ997" t="str">
            <v/>
          </cell>
          <cell r="GR997" t="str">
            <v/>
          </cell>
          <cell r="GS997" t="str">
            <v/>
          </cell>
          <cell r="GT997" t="str">
            <v/>
          </cell>
          <cell r="GU997" t="str">
            <v/>
          </cell>
          <cell r="GV997" t="str">
            <v/>
          </cell>
          <cell r="GW997" t="str">
            <v/>
          </cell>
          <cell r="GX997" t="str">
            <v/>
          </cell>
          <cell r="GY997" t="str">
            <v/>
          </cell>
          <cell r="GZ997" t="str">
            <v/>
          </cell>
          <cell r="HA997" t="str">
            <v/>
          </cell>
          <cell r="HB997" t="str">
            <v/>
          </cell>
          <cell r="HC997" t="str">
            <v/>
          </cell>
          <cell r="HD997" t="str">
            <v/>
          </cell>
          <cell r="HE997" t="str">
            <v/>
          </cell>
          <cell r="HF997" t="str">
            <v/>
          </cell>
          <cell r="HG997" t="str">
            <v/>
          </cell>
          <cell r="HH997" t="str">
            <v/>
          </cell>
          <cell r="HI997" t="str">
            <v/>
          </cell>
          <cell r="HJ997" t="str">
            <v/>
          </cell>
          <cell r="HK997" t="str">
            <v/>
          </cell>
          <cell r="HL997" t="str">
            <v/>
          </cell>
          <cell r="HM997" t="str">
            <v/>
          </cell>
          <cell r="HN997" t="str">
            <v/>
          </cell>
          <cell r="HO997" t="str">
            <v/>
          </cell>
          <cell r="HP997" t="str">
            <v/>
          </cell>
          <cell r="HQ997" t="str">
            <v/>
          </cell>
          <cell r="HR997" t="str">
            <v/>
          </cell>
          <cell r="HS997" t="str">
            <v/>
          </cell>
          <cell r="HT997" t="str">
            <v/>
          </cell>
          <cell r="HU997" t="str">
            <v/>
          </cell>
          <cell r="HV997" t="str">
            <v/>
          </cell>
          <cell r="HW997" t="str">
            <v/>
          </cell>
          <cell r="HX997" t="str">
            <v/>
          </cell>
          <cell r="HY997" t="str">
            <v/>
          </cell>
          <cell r="HZ997" t="str">
            <v/>
          </cell>
          <cell r="IA997" t="str">
            <v/>
          </cell>
          <cell r="IB997" t="str">
            <v/>
          </cell>
          <cell r="IC997" t="str">
            <v/>
          </cell>
          <cell r="ID997" t="str">
            <v/>
          </cell>
        </row>
        <row r="998">
          <cell r="A998" t="str">
            <v/>
          </cell>
          <cell r="B998" t="str">
            <v/>
          </cell>
          <cell r="C998" t="str">
            <v/>
          </cell>
          <cell r="D998" t="str">
            <v/>
          </cell>
          <cell r="E998" t="str">
            <v/>
          </cell>
          <cell r="F998" t="str">
            <v/>
          </cell>
          <cell r="G998" t="str">
            <v/>
          </cell>
          <cell r="H998" t="str">
            <v/>
          </cell>
          <cell r="I998" t="str">
            <v/>
          </cell>
          <cell r="J998" t="str">
            <v/>
          </cell>
          <cell r="K998" t="str">
            <v/>
          </cell>
          <cell r="L998" t="str">
            <v/>
          </cell>
          <cell r="M998" t="str">
            <v/>
          </cell>
          <cell r="N998" t="str">
            <v/>
          </cell>
          <cell r="O998" t="str">
            <v/>
          </cell>
          <cell r="P998" t="str">
            <v/>
          </cell>
          <cell r="Q998" t="str">
            <v/>
          </cell>
          <cell r="R998" t="str">
            <v/>
          </cell>
          <cell r="S998" t="str">
            <v/>
          </cell>
          <cell r="T998" t="str">
            <v/>
          </cell>
          <cell r="U998" t="str">
            <v/>
          </cell>
          <cell r="V998" t="str">
            <v/>
          </cell>
          <cell r="W998" t="str">
            <v/>
          </cell>
          <cell r="X998" t="str">
            <v/>
          </cell>
          <cell r="Y998" t="str">
            <v/>
          </cell>
          <cell r="Z998" t="str">
            <v/>
          </cell>
          <cell r="AA998" t="str">
            <v/>
          </cell>
          <cell r="AB998" t="str">
            <v/>
          </cell>
          <cell r="AC998" t="str">
            <v/>
          </cell>
          <cell r="AD998" t="str">
            <v/>
          </cell>
          <cell r="AE998" t="str">
            <v/>
          </cell>
          <cell r="AF998" t="str">
            <v/>
          </cell>
          <cell r="AG998" t="str">
            <v/>
          </cell>
          <cell r="AH998" t="str">
            <v/>
          </cell>
          <cell r="AI998" t="str">
            <v/>
          </cell>
          <cell r="AJ998" t="str">
            <v/>
          </cell>
          <cell r="AK998" t="str">
            <v/>
          </cell>
          <cell r="AL998" t="str">
            <v/>
          </cell>
          <cell r="AM998" t="str">
            <v/>
          </cell>
          <cell r="AN998" t="str">
            <v/>
          </cell>
          <cell r="AO998" t="str">
            <v/>
          </cell>
          <cell r="AP998" t="str">
            <v/>
          </cell>
          <cell r="AQ998" t="str">
            <v/>
          </cell>
          <cell r="AR998" t="str">
            <v/>
          </cell>
          <cell r="AS998" t="str">
            <v/>
          </cell>
          <cell r="AT998" t="str">
            <v/>
          </cell>
          <cell r="AU998" t="str">
            <v/>
          </cell>
          <cell r="AV998" t="str">
            <v/>
          </cell>
          <cell r="AW998" t="str">
            <v/>
          </cell>
          <cell r="AX998" t="str">
            <v/>
          </cell>
          <cell r="AY998" t="str">
            <v/>
          </cell>
          <cell r="AZ998" t="str">
            <v/>
          </cell>
          <cell r="BA998" t="str">
            <v/>
          </cell>
          <cell r="BB998" t="str">
            <v/>
          </cell>
          <cell r="BC998" t="str">
            <v/>
          </cell>
          <cell r="BD998" t="str">
            <v/>
          </cell>
          <cell r="BE998" t="str">
            <v/>
          </cell>
          <cell r="BF998" t="str">
            <v/>
          </cell>
          <cell r="BG998" t="str">
            <v/>
          </cell>
          <cell r="BH998" t="str">
            <v/>
          </cell>
          <cell r="BI998" t="str">
            <v/>
          </cell>
          <cell r="BJ998" t="str">
            <v/>
          </cell>
          <cell r="BK998" t="str">
            <v/>
          </cell>
          <cell r="BL998" t="str">
            <v/>
          </cell>
          <cell r="BM998" t="str">
            <v/>
          </cell>
          <cell r="BN998" t="str">
            <v/>
          </cell>
          <cell r="BO998" t="str">
            <v/>
          </cell>
          <cell r="BP998" t="str">
            <v/>
          </cell>
          <cell r="BQ998" t="str">
            <v/>
          </cell>
          <cell r="BR998" t="str">
            <v/>
          </cell>
          <cell r="BS998" t="str">
            <v/>
          </cell>
          <cell r="BT998" t="str">
            <v/>
          </cell>
          <cell r="BU998" t="str">
            <v/>
          </cell>
          <cell r="BV998" t="str">
            <v/>
          </cell>
          <cell r="BW998" t="str">
            <v/>
          </cell>
          <cell r="BX998" t="str">
            <v/>
          </cell>
          <cell r="BY998" t="str">
            <v/>
          </cell>
          <cell r="BZ998" t="str">
            <v/>
          </cell>
          <cell r="CA998" t="str">
            <v/>
          </cell>
          <cell r="CB998" t="str">
            <v/>
          </cell>
          <cell r="CC998" t="str">
            <v/>
          </cell>
          <cell r="CD998" t="str">
            <v/>
          </cell>
          <cell r="CE998" t="str">
            <v/>
          </cell>
          <cell r="CF998" t="str">
            <v/>
          </cell>
          <cell r="CG998" t="str">
            <v/>
          </cell>
          <cell r="CH998" t="str">
            <v/>
          </cell>
          <cell r="CI998" t="str">
            <v/>
          </cell>
          <cell r="CJ998" t="str">
            <v/>
          </cell>
          <cell r="CK998" t="str">
            <v/>
          </cell>
          <cell r="CL998" t="str">
            <v/>
          </cell>
          <cell r="CM998" t="str">
            <v/>
          </cell>
          <cell r="CN998" t="str">
            <v/>
          </cell>
          <cell r="CO998" t="str">
            <v/>
          </cell>
          <cell r="CP998" t="str">
            <v/>
          </cell>
          <cell r="CQ998" t="str">
            <v/>
          </cell>
          <cell r="CR998" t="str">
            <v/>
          </cell>
          <cell r="CS998" t="str">
            <v/>
          </cell>
          <cell r="CT998" t="str">
            <v/>
          </cell>
          <cell r="CU998" t="str">
            <v/>
          </cell>
          <cell r="CV998" t="str">
            <v/>
          </cell>
          <cell r="CW998" t="str">
            <v/>
          </cell>
          <cell r="CX998" t="str">
            <v/>
          </cell>
          <cell r="CY998" t="str">
            <v/>
          </cell>
          <cell r="CZ998" t="str">
            <v/>
          </cell>
          <cell r="DA998" t="str">
            <v/>
          </cell>
          <cell r="DB998" t="str">
            <v/>
          </cell>
          <cell r="DC998" t="str">
            <v/>
          </cell>
          <cell r="DD998" t="str">
            <v/>
          </cell>
          <cell r="DE998" t="str">
            <v/>
          </cell>
          <cell r="DF998" t="str">
            <v/>
          </cell>
          <cell r="DG998" t="str">
            <v/>
          </cell>
          <cell r="DH998" t="str">
            <v/>
          </cell>
          <cell r="DI998" t="str">
            <v/>
          </cell>
          <cell r="DJ998" t="str">
            <v/>
          </cell>
          <cell r="DK998" t="str">
            <v/>
          </cell>
          <cell r="DL998" t="str">
            <v/>
          </cell>
          <cell r="DM998" t="str">
            <v/>
          </cell>
          <cell r="DN998" t="str">
            <v/>
          </cell>
          <cell r="DO998" t="str">
            <v/>
          </cell>
          <cell r="DP998" t="str">
            <v/>
          </cell>
          <cell r="DQ998" t="str">
            <v/>
          </cell>
          <cell r="DR998" t="str">
            <v/>
          </cell>
          <cell r="DS998" t="str">
            <v/>
          </cell>
          <cell r="DT998" t="str">
            <v/>
          </cell>
          <cell r="DU998" t="str">
            <v/>
          </cell>
          <cell r="DV998" t="str">
            <v/>
          </cell>
          <cell r="DW998" t="str">
            <v/>
          </cell>
          <cell r="DX998" t="str">
            <v/>
          </cell>
          <cell r="DY998" t="str">
            <v/>
          </cell>
          <cell r="DZ998" t="str">
            <v/>
          </cell>
          <cell r="EA998" t="str">
            <v/>
          </cell>
          <cell r="EB998" t="str">
            <v/>
          </cell>
          <cell r="EC998" t="str">
            <v/>
          </cell>
          <cell r="ED998" t="str">
            <v/>
          </cell>
          <cell r="EE998" t="str">
            <v/>
          </cell>
          <cell r="EF998" t="str">
            <v/>
          </cell>
          <cell r="EG998" t="str">
            <v/>
          </cell>
          <cell r="EH998" t="str">
            <v/>
          </cell>
          <cell r="EI998" t="str">
            <v/>
          </cell>
          <cell r="EJ998" t="str">
            <v/>
          </cell>
          <cell r="EK998" t="str">
            <v/>
          </cell>
          <cell r="EL998" t="str">
            <v/>
          </cell>
          <cell r="EM998" t="str">
            <v/>
          </cell>
          <cell r="EN998" t="str">
            <v/>
          </cell>
          <cell r="EO998" t="str">
            <v/>
          </cell>
          <cell r="EP998" t="str">
            <v/>
          </cell>
          <cell r="EQ998" t="str">
            <v/>
          </cell>
          <cell r="ER998" t="str">
            <v/>
          </cell>
          <cell r="ES998" t="str">
            <v/>
          </cell>
          <cell r="ET998" t="str">
            <v/>
          </cell>
          <cell r="EU998" t="str">
            <v/>
          </cell>
          <cell r="EV998" t="str">
            <v/>
          </cell>
          <cell r="EW998" t="str">
            <v/>
          </cell>
          <cell r="EX998" t="str">
            <v/>
          </cell>
          <cell r="EY998" t="str">
            <v/>
          </cell>
          <cell r="EZ998" t="str">
            <v/>
          </cell>
          <cell r="FA998" t="str">
            <v/>
          </cell>
          <cell r="FB998" t="str">
            <v/>
          </cell>
          <cell r="FC998" t="str">
            <v/>
          </cell>
          <cell r="FD998" t="str">
            <v/>
          </cell>
          <cell r="FE998" t="str">
            <v/>
          </cell>
          <cell r="FF998" t="str">
            <v/>
          </cell>
          <cell r="FG998" t="str">
            <v/>
          </cell>
          <cell r="FH998" t="str">
            <v/>
          </cell>
          <cell r="FI998" t="str">
            <v/>
          </cell>
          <cell r="FJ998" t="str">
            <v/>
          </cell>
          <cell r="FK998" t="str">
            <v/>
          </cell>
          <cell r="FL998" t="str">
            <v/>
          </cell>
          <cell r="FM998" t="str">
            <v/>
          </cell>
          <cell r="FN998" t="str">
            <v/>
          </cell>
          <cell r="FO998" t="str">
            <v/>
          </cell>
          <cell r="FP998" t="str">
            <v/>
          </cell>
          <cell r="FQ998" t="str">
            <v/>
          </cell>
          <cell r="FR998" t="str">
            <v/>
          </cell>
          <cell r="FS998" t="str">
            <v/>
          </cell>
          <cell r="FT998" t="str">
            <v/>
          </cell>
          <cell r="FU998" t="str">
            <v/>
          </cell>
          <cell r="FV998" t="str">
            <v/>
          </cell>
          <cell r="FW998" t="str">
            <v/>
          </cell>
          <cell r="FX998" t="str">
            <v/>
          </cell>
          <cell r="FY998" t="str">
            <v/>
          </cell>
          <cell r="FZ998" t="str">
            <v/>
          </cell>
          <cell r="GA998" t="str">
            <v/>
          </cell>
          <cell r="GB998" t="str">
            <v/>
          </cell>
          <cell r="GC998" t="str">
            <v/>
          </cell>
          <cell r="GD998" t="str">
            <v/>
          </cell>
          <cell r="GE998" t="str">
            <v/>
          </cell>
          <cell r="GF998" t="str">
            <v/>
          </cell>
          <cell r="GG998" t="str">
            <v/>
          </cell>
          <cell r="GH998" t="str">
            <v/>
          </cell>
          <cell r="GI998" t="str">
            <v/>
          </cell>
          <cell r="GJ998" t="str">
            <v/>
          </cell>
          <cell r="GK998" t="str">
            <v/>
          </cell>
          <cell r="GL998" t="str">
            <v/>
          </cell>
          <cell r="GM998" t="str">
            <v/>
          </cell>
          <cell r="GN998" t="str">
            <v/>
          </cell>
          <cell r="GO998" t="str">
            <v/>
          </cell>
          <cell r="GP998" t="str">
            <v/>
          </cell>
          <cell r="GQ998" t="str">
            <v/>
          </cell>
          <cell r="GR998" t="str">
            <v/>
          </cell>
          <cell r="GS998" t="str">
            <v/>
          </cell>
          <cell r="GT998" t="str">
            <v/>
          </cell>
          <cell r="GU998" t="str">
            <v/>
          </cell>
          <cell r="GV998" t="str">
            <v/>
          </cell>
          <cell r="GW998" t="str">
            <v/>
          </cell>
          <cell r="GX998" t="str">
            <v/>
          </cell>
          <cell r="GY998" t="str">
            <v/>
          </cell>
          <cell r="GZ998" t="str">
            <v/>
          </cell>
          <cell r="HA998" t="str">
            <v/>
          </cell>
          <cell r="HB998" t="str">
            <v/>
          </cell>
          <cell r="HC998" t="str">
            <v/>
          </cell>
          <cell r="HD998" t="str">
            <v/>
          </cell>
          <cell r="HE998" t="str">
            <v/>
          </cell>
          <cell r="HF998" t="str">
            <v/>
          </cell>
          <cell r="HG998" t="str">
            <v/>
          </cell>
          <cell r="HH998" t="str">
            <v/>
          </cell>
          <cell r="HI998" t="str">
            <v/>
          </cell>
          <cell r="HJ998" t="str">
            <v/>
          </cell>
          <cell r="HK998" t="str">
            <v/>
          </cell>
          <cell r="HL998" t="str">
            <v/>
          </cell>
          <cell r="HM998" t="str">
            <v/>
          </cell>
          <cell r="HN998" t="str">
            <v/>
          </cell>
          <cell r="HO998" t="str">
            <v/>
          </cell>
          <cell r="HP998" t="str">
            <v/>
          </cell>
          <cell r="HQ998" t="str">
            <v/>
          </cell>
          <cell r="HR998" t="str">
            <v/>
          </cell>
          <cell r="HS998" t="str">
            <v/>
          </cell>
          <cell r="HT998" t="str">
            <v/>
          </cell>
          <cell r="HU998" t="str">
            <v/>
          </cell>
          <cell r="HV998" t="str">
            <v/>
          </cell>
          <cell r="HW998" t="str">
            <v/>
          </cell>
          <cell r="HX998" t="str">
            <v/>
          </cell>
          <cell r="HY998" t="str">
            <v/>
          </cell>
          <cell r="HZ998" t="str">
            <v/>
          </cell>
          <cell r="IA998" t="str">
            <v/>
          </cell>
          <cell r="IB998" t="str">
            <v/>
          </cell>
          <cell r="IC998" t="str">
            <v/>
          </cell>
          <cell r="ID998" t="str">
            <v/>
          </cell>
        </row>
        <row r="999">
          <cell r="A999" t="str">
            <v/>
          </cell>
          <cell r="B999" t="str">
            <v/>
          </cell>
          <cell r="C999" t="str">
            <v/>
          </cell>
          <cell r="D999" t="str">
            <v/>
          </cell>
          <cell r="E999" t="str">
            <v/>
          </cell>
          <cell r="F999" t="str">
            <v/>
          </cell>
          <cell r="G999" t="str">
            <v/>
          </cell>
          <cell r="H999" t="str">
            <v/>
          </cell>
          <cell r="I999" t="str">
            <v/>
          </cell>
          <cell r="J999" t="str">
            <v/>
          </cell>
          <cell r="K999" t="str">
            <v/>
          </cell>
          <cell r="L999" t="str">
            <v/>
          </cell>
          <cell r="M999" t="str">
            <v/>
          </cell>
          <cell r="N999" t="str">
            <v/>
          </cell>
          <cell r="O999" t="str">
            <v/>
          </cell>
          <cell r="P999" t="str">
            <v/>
          </cell>
          <cell r="Q999" t="str">
            <v/>
          </cell>
          <cell r="R999" t="str">
            <v/>
          </cell>
          <cell r="S999" t="str">
            <v/>
          </cell>
          <cell r="T999" t="str">
            <v/>
          </cell>
          <cell r="U999" t="str">
            <v/>
          </cell>
          <cell r="V999" t="str">
            <v/>
          </cell>
          <cell r="W999" t="str">
            <v/>
          </cell>
          <cell r="X999" t="str">
            <v/>
          </cell>
          <cell r="Y999" t="str">
            <v/>
          </cell>
          <cell r="Z999" t="str">
            <v/>
          </cell>
          <cell r="AA999" t="str">
            <v/>
          </cell>
          <cell r="AB999" t="str">
            <v/>
          </cell>
          <cell r="AC999" t="str">
            <v/>
          </cell>
          <cell r="AD999" t="str">
            <v/>
          </cell>
          <cell r="AE999" t="str">
            <v/>
          </cell>
          <cell r="AF999" t="str">
            <v/>
          </cell>
          <cell r="AG999" t="str">
            <v/>
          </cell>
          <cell r="AH999" t="str">
            <v/>
          </cell>
          <cell r="AI999" t="str">
            <v/>
          </cell>
          <cell r="AJ999" t="str">
            <v/>
          </cell>
          <cell r="AK999" t="str">
            <v/>
          </cell>
          <cell r="AL999" t="str">
            <v/>
          </cell>
          <cell r="AM999" t="str">
            <v/>
          </cell>
          <cell r="AN999" t="str">
            <v/>
          </cell>
          <cell r="AO999" t="str">
            <v/>
          </cell>
          <cell r="AP999" t="str">
            <v/>
          </cell>
          <cell r="AQ999" t="str">
            <v/>
          </cell>
          <cell r="AR999" t="str">
            <v/>
          </cell>
          <cell r="AS999" t="str">
            <v/>
          </cell>
          <cell r="AT999" t="str">
            <v/>
          </cell>
          <cell r="AU999" t="str">
            <v/>
          </cell>
          <cell r="AV999" t="str">
            <v/>
          </cell>
          <cell r="AW999" t="str">
            <v/>
          </cell>
          <cell r="AX999" t="str">
            <v/>
          </cell>
          <cell r="AY999" t="str">
            <v/>
          </cell>
          <cell r="AZ999" t="str">
            <v/>
          </cell>
          <cell r="BA999" t="str">
            <v/>
          </cell>
          <cell r="BB999" t="str">
            <v/>
          </cell>
          <cell r="BC999" t="str">
            <v/>
          </cell>
          <cell r="BD999" t="str">
            <v/>
          </cell>
          <cell r="BE999" t="str">
            <v/>
          </cell>
          <cell r="BF999" t="str">
            <v/>
          </cell>
          <cell r="BG999" t="str">
            <v/>
          </cell>
          <cell r="BH999" t="str">
            <v/>
          </cell>
          <cell r="BI999" t="str">
            <v/>
          </cell>
          <cell r="BJ999" t="str">
            <v/>
          </cell>
          <cell r="BK999" t="str">
            <v/>
          </cell>
          <cell r="BL999" t="str">
            <v/>
          </cell>
          <cell r="BM999" t="str">
            <v/>
          </cell>
          <cell r="BN999" t="str">
            <v/>
          </cell>
          <cell r="BO999" t="str">
            <v/>
          </cell>
          <cell r="BP999" t="str">
            <v/>
          </cell>
          <cell r="BQ999" t="str">
            <v/>
          </cell>
          <cell r="BR999" t="str">
            <v/>
          </cell>
          <cell r="BS999" t="str">
            <v/>
          </cell>
          <cell r="BT999" t="str">
            <v/>
          </cell>
          <cell r="BU999" t="str">
            <v/>
          </cell>
          <cell r="BV999" t="str">
            <v/>
          </cell>
          <cell r="BW999" t="str">
            <v/>
          </cell>
          <cell r="BX999" t="str">
            <v/>
          </cell>
          <cell r="BY999" t="str">
            <v/>
          </cell>
          <cell r="BZ999" t="str">
            <v/>
          </cell>
          <cell r="CA999" t="str">
            <v/>
          </cell>
          <cell r="CB999" t="str">
            <v/>
          </cell>
          <cell r="CC999" t="str">
            <v/>
          </cell>
          <cell r="CD999" t="str">
            <v/>
          </cell>
          <cell r="CE999" t="str">
            <v/>
          </cell>
          <cell r="CF999" t="str">
            <v/>
          </cell>
          <cell r="CG999" t="str">
            <v/>
          </cell>
          <cell r="CH999" t="str">
            <v/>
          </cell>
          <cell r="CI999" t="str">
            <v/>
          </cell>
          <cell r="CJ999" t="str">
            <v/>
          </cell>
          <cell r="CK999" t="str">
            <v/>
          </cell>
          <cell r="CL999" t="str">
            <v/>
          </cell>
          <cell r="CM999" t="str">
            <v/>
          </cell>
          <cell r="CN999" t="str">
            <v/>
          </cell>
          <cell r="CO999" t="str">
            <v/>
          </cell>
          <cell r="CP999" t="str">
            <v/>
          </cell>
          <cell r="CQ999" t="str">
            <v/>
          </cell>
          <cell r="CR999" t="str">
            <v/>
          </cell>
          <cell r="CS999" t="str">
            <v/>
          </cell>
          <cell r="CT999" t="str">
            <v/>
          </cell>
          <cell r="CU999" t="str">
            <v/>
          </cell>
          <cell r="CV999" t="str">
            <v/>
          </cell>
          <cell r="CW999" t="str">
            <v/>
          </cell>
          <cell r="CX999" t="str">
            <v/>
          </cell>
          <cell r="CY999" t="str">
            <v/>
          </cell>
          <cell r="CZ999" t="str">
            <v/>
          </cell>
          <cell r="DA999" t="str">
            <v/>
          </cell>
          <cell r="DB999" t="str">
            <v/>
          </cell>
          <cell r="DC999" t="str">
            <v/>
          </cell>
          <cell r="DD999" t="str">
            <v/>
          </cell>
          <cell r="DE999" t="str">
            <v/>
          </cell>
          <cell r="DF999" t="str">
            <v/>
          </cell>
          <cell r="DG999" t="str">
            <v/>
          </cell>
          <cell r="DH999" t="str">
            <v/>
          </cell>
          <cell r="DI999" t="str">
            <v/>
          </cell>
          <cell r="DJ999" t="str">
            <v/>
          </cell>
          <cell r="DK999" t="str">
            <v/>
          </cell>
          <cell r="DL999" t="str">
            <v/>
          </cell>
          <cell r="DM999" t="str">
            <v/>
          </cell>
          <cell r="DN999" t="str">
            <v/>
          </cell>
          <cell r="DO999" t="str">
            <v/>
          </cell>
          <cell r="DP999" t="str">
            <v/>
          </cell>
          <cell r="DQ999" t="str">
            <v/>
          </cell>
          <cell r="DR999" t="str">
            <v/>
          </cell>
          <cell r="DS999" t="str">
            <v/>
          </cell>
          <cell r="DT999" t="str">
            <v/>
          </cell>
          <cell r="DU999" t="str">
            <v/>
          </cell>
          <cell r="DV999" t="str">
            <v/>
          </cell>
          <cell r="DW999" t="str">
            <v/>
          </cell>
          <cell r="DX999" t="str">
            <v/>
          </cell>
          <cell r="DY999" t="str">
            <v/>
          </cell>
          <cell r="DZ999" t="str">
            <v/>
          </cell>
          <cell r="EA999" t="str">
            <v/>
          </cell>
          <cell r="EB999" t="str">
            <v/>
          </cell>
          <cell r="EC999" t="str">
            <v/>
          </cell>
          <cell r="ED999" t="str">
            <v/>
          </cell>
          <cell r="EE999" t="str">
            <v/>
          </cell>
          <cell r="EF999" t="str">
            <v/>
          </cell>
          <cell r="EG999" t="str">
            <v/>
          </cell>
          <cell r="EH999" t="str">
            <v/>
          </cell>
          <cell r="EI999" t="str">
            <v/>
          </cell>
          <cell r="EJ999" t="str">
            <v/>
          </cell>
          <cell r="EK999" t="str">
            <v/>
          </cell>
          <cell r="EL999" t="str">
            <v/>
          </cell>
          <cell r="EM999" t="str">
            <v/>
          </cell>
          <cell r="EN999" t="str">
            <v/>
          </cell>
          <cell r="EO999" t="str">
            <v/>
          </cell>
          <cell r="EP999" t="str">
            <v/>
          </cell>
          <cell r="EQ999" t="str">
            <v/>
          </cell>
          <cell r="ER999" t="str">
            <v/>
          </cell>
          <cell r="ES999" t="str">
            <v/>
          </cell>
          <cell r="ET999" t="str">
            <v/>
          </cell>
          <cell r="EU999" t="str">
            <v/>
          </cell>
          <cell r="EV999" t="str">
            <v/>
          </cell>
          <cell r="EW999" t="str">
            <v/>
          </cell>
          <cell r="EX999" t="str">
            <v/>
          </cell>
          <cell r="EY999" t="str">
            <v/>
          </cell>
          <cell r="EZ999" t="str">
            <v/>
          </cell>
          <cell r="FA999" t="str">
            <v/>
          </cell>
          <cell r="FB999" t="str">
            <v/>
          </cell>
          <cell r="FC999" t="str">
            <v/>
          </cell>
          <cell r="FD999" t="str">
            <v/>
          </cell>
          <cell r="FE999" t="str">
            <v/>
          </cell>
          <cell r="FF999" t="str">
            <v/>
          </cell>
          <cell r="FG999" t="str">
            <v/>
          </cell>
          <cell r="FH999" t="str">
            <v/>
          </cell>
          <cell r="FI999" t="str">
            <v/>
          </cell>
          <cell r="FJ999" t="str">
            <v/>
          </cell>
          <cell r="FK999" t="str">
            <v/>
          </cell>
          <cell r="FL999" t="str">
            <v/>
          </cell>
          <cell r="FM999" t="str">
            <v/>
          </cell>
          <cell r="FN999" t="str">
            <v/>
          </cell>
          <cell r="FO999" t="str">
            <v/>
          </cell>
          <cell r="FP999" t="str">
            <v/>
          </cell>
          <cell r="FQ999" t="str">
            <v/>
          </cell>
          <cell r="FR999" t="str">
            <v/>
          </cell>
          <cell r="FS999" t="str">
            <v/>
          </cell>
          <cell r="FT999" t="str">
            <v/>
          </cell>
          <cell r="FU999" t="str">
            <v/>
          </cell>
          <cell r="FV999" t="str">
            <v/>
          </cell>
          <cell r="FW999" t="str">
            <v/>
          </cell>
          <cell r="FX999" t="str">
            <v/>
          </cell>
          <cell r="FY999" t="str">
            <v/>
          </cell>
          <cell r="FZ999" t="str">
            <v/>
          </cell>
          <cell r="GA999" t="str">
            <v/>
          </cell>
          <cell r="GB999" t="str">
            <v/>
          </cell>
          <cell r="GC999" t="str">
            <v/>
          </cell>
          <cell r="GD999" t="str">
            <v/>
          </cell>
          <cell r="GE999" t="str">
            <v/>
          </cell>
          <cell r="GF999" t="str">
            <v/>
          </cell>
          <cell r="GG999" t="str">
            <v/>
          </cell>
          <cell r="GH999" t="str">
            <v/>
          </cell>
          <cell r="GI999" t="str">
            <v/>
          </cell>
          <cell r="GJ999" t="str">
            <v/>
          </cell>
          <cell r="GK999" t="str">
            <v/>
          </cell>
          <cell r="GL999" t="str">
            <v/>
          </cell>
          <cell r="GM999" t="str">
            <v/>
          </cell>
          <cell r="GN999" t="str">
            <v/>
          </cell>
          <cell r="GO999" t="str">
            <v/>
          </cell>
          <cell r="GP999" t="str">
            <v/>
          </cell>
          <cell r="GQ999" t="str">
            <v/>
          </cell>
          <cell r="GR999" t="str">
            <v/>
          </cell>
          <cell r="GS999" t="str">
            <v/>
          </cell>
          <cell r="GT999" t="str">
            <v/>
          </cell>
          <cell r="GU999" t="str">
            <v/>
          </cell>
          <cell r="GV999" t="str">
            <v/>
          </cell>
          <cell r="GW999" t="str">
            <v/>
          </cell>
          <cell r="GX999" t="str">
            <v/>
          </cell>
          <cell r="GY999" t="str">
            <v/>
          </cell>
          <cell r="GZ999" t="str">
            <v/>
          </cell>
          <cell r="HA999" t="str">
            <v/>
          </cell>
          <cell r="HB999" t="str">
            <v/>
          </cell>
          <cell r="HC999" t="str">
            <v/>
          </cell>
          <cell r="HD999" t="str">
            <v/>
          </cell>
          <cell r="HE999" t="str">
            <v/>
          </cell>
          <cell r="HF999" t="str">
            <v/>
          </cell>
          <cell r="HG999" t="str">
            <v/>
          </cell>
          <cell r="HH999" t="str">
            <v/>
          </cell>
          <cell r="HI999" t="str">
            <v/>
          </cell>
          <cell r="HJ999" t="str">
            <v/>
          </cell>
          <cell r="HK999" t="str">
            <v/>
          </cell>
          <cell r="HL999" t="str">
            <v/>
          </cell>
          <cell r="HM999" t="str">
            <v/>
          </cell>
          <cell r="HN999" t="str">
            <v/>
          </cell>
          <cell r="HO999" t="str">
            <v/>
          </cell>
          <cell r="HP999" t="str">
            <v/>
          </cell>
          <cell r="HQ999" t="str">
            <v/>
          </cell>
          <cell r="HR999" t="str">
            <v/>
          </cell>
          <cell r="HS999" t="str">
            <v/>
          </cell>
          <cell r="HT999" t="str">
            <v/>
          </cell>
          <cell r="HU999" t="str">
            <v/>
          </cell>
          <cell r="HV999" t="str">
            <v/>
          </cell>
          <cell r="HW999" t="str">
            <v/>
          </cell>
          <cell r="HX999" t="str">
            <v/>
          </cell>
          <cell r="HY999" t="str">
            <v/>
          </cell>
          <cell r="HZ999" t="str">
            <v/>
          </cell>
          <cell r="IA999" t="str">
            <v/>
          </cell>
          <cell r="IB999" t="str">
            <v/>
          </cell>
          <cell r="IC999" t="str">
            <v/>
          </cell>
          <cell r="ID999" t="str">
            <v/>
          </cell>
        </row>
        <row r="1000">
          <cell r="A1000" t="str">
            <v/>
          </cell>
          <cell r="B1000" t="str">
            <v/>
          </cell>
          <cell r="C1000" t="str">
            <v/>
          </cell>
          <cell r="D1000" t="str">
            <v/>
          </cell>
          <cell r="E1000" t="str">
            <v/>
          </cell>
          <cell r="F1000" t="str">
            <v/>
          </cell>
          <cell r="G1000" t="str">
            <v/>
          </cell>
          <cell r="H1000" t="str">
            <v/>
          </cell>
          <cell r="I1000" t="str">
            <v/>
          </cell>
          <cell r="J1000" t="str">
            <v/>
          </cell>
          <cell r="K1000" t="str">
            <v/>
          </cell>
          <cell r="L1000" t="str">
            <v/>
          </cell>
          <cell r="M1000" t="str">
            <v/>
          </cell>
          <cell r="N1000" t="str">
            <v/>
          </cell>
          <cell r="O1000" t="str">
            <v/>
          </cell>
          <cell r="P1000" t="str">
            <v/>
          </cell>
          <cell r="Q1000" t="str">
            <v/>
          </cell>
          <cell r="R1000" t="str">
            <v/>
          </cell>
          <cell r="S1000" t="str">
            <v/>
          </cell>
          <cell r="T1000" t="str">
            <v/>
          </cell>
          <cell r="U1000" t="str">
            <v/>
          </cell>
          <cell r="V1000" t="str">
            <v/>
          </cell>
          <cell r="W1000" t="str">
            <v/>
          </cell>
          <cell r="X1000" t="str">
            <v/>
          </cell>
          <cell r="Y1000" t="str">
            <v/>
          </cell>
          <cell r="Z1000" t="str">
            <v/>
          </cell>
          <cell r="AA1000" t="str">
            <v/>
          </cell>
          <cell r="AB1000" t="str">
            <v/>
          </cell>
          <cell r="AC1000" t="str">
            <v/>
          </cell>
          <cell r="AD1000" t="str">
            <v/>
          </cell>
          <cell r="AE1000" t="str">
            <v/>
          </cell>
          <cell r="AF1000" t="str">
            <v/>
          </cell>
          <cell r="AG1000" t="str">
            <v/>
          </cell>
          <cell r="AH1000" t="str">
            <v/>
          </cell>
          <cell r="AI1000" t="str">
            <v/>
          </cell>
          <cell r="AJ1000" t="str">
            <v/>
          </cell>
          <cell r="AK1000" t="str">
            <v/>
          </cell>
          <cell r="AL1000" t="str">
            <v/>
          </cell>
          <cell r="AM1000" t="str">
            <v/>
          </cell>
          <cell r="AN1000" t="str">
            <v/>
          </cell>
          <cell r="AO1000" t="str">
            <v/>
          </cell>
          <cell r="AP1000" t="str">
            <v/>
          </cell>
          <cell r="AQ1000" t="str">
            <v/>
          </cell>
          <cell r="AR1000" t="str">
            <v/>
          </cell>
          <cell r="AS1000" t="str">
            <v/>
          </cell>
          <cell r="AT1000" t="str">
            <v/>
          </cell>
          <cell r="AU1000" t="str">
            <v/>
          </cell>
          <cell r="AV1000" t="str">
            <v/>
          </cell>
          <cell r="AW1000" t="str">
            <v/>
          </cell>
          <cell r="AX1000" t="str">
            <v/>
          </cell>
          <cell r="AY1000" t="str">
            <v/>
          </cell>
          <cell r="AZ1000" t="str">
            <v/>
          </cell>
          <cell r="BA1000" t="str">
            <v/>
          </cell>
          <cell r="BB1000" t="str">
            <v/>
          </cell>
          <cell r="BC1000" t="str">
            <v/>
          </cell>
          <cell r="BD1000" t="str">
            <v/>
          </cell>
          <cell r="BE1000" t="str">
            <v/>
          </cell>
          <cell r="BF1000" t="str">
            <v/>
          </cell>
          <cell r="BG1000" t="str">
            <v/>
          </cell>
          <cell r="BH1000" t="str">
            <v/>
          </cell>
          <cell r="BI1000" t="str">
            <v/>
          </cell>
          <cell r="BJ1000" t="str">
            <v/>
          </cell>
          <cell r="BK1000" t="str">
            <v/>
          </cell>
          <cell r="BL1000" t="str">
            <v/>
          </cell>
          <cell r="BM1000" t="str">
            <v/>
          </cell>
          <cell r="BN1000" t="str">
            <v/>
          </cell>
          <cell r="BO1000" t="str">
            <v/>
          </cell>
          <cell r="BP1000" t="str">
            <v/>
          </cell>
          <cell r="BQ1000" t="str">
            <v/>
          </cell>
          <cell r="BR1000" t="str">
            <v/>
          </cell>
          <cell r="BS1000" t="str">
            <v/>
          </cell>
          <cell r="BT1000" t="str">
            <v/>
          </cell>
          <cell r="BU1000" t="str">
            <v/>
          </cell>
          <cell r="BV1000" t="str">
            <v/>
          </cell>
          <cell r="BW1000" t="str">
            <v/>
          </cell>
          <cell r="BX1000" t="str">
            <v/>
          </cell>
          <cell r="BY1000" t="str">
            <v/>
          </cell>
          <cell r="BZ1000" t="str">
            <v/>
          </cell>
          <cell r="CA1000" t="str">
            <v/>
          </cell>
          <cell r="CB1000" t="str">
            <v/>
          </cell>
          <cell r="CC1000" t="str">
            <v/>
          </cell>
          <cell r="CD1000" t="str">
            <v/>
          </cell>
          <cell r="CE1000" t="str">
            <v/>
          </cell>
          <cell r="CF1000" t="str">
            <v/>
          </cell>
          <cell r="CG1000" t="str">
            <v/>
          </cell>
          <cell r="CH1000" t="str">
            <v/>
          </cell>
          <cell r="CI1000" t="str">
            <v/>
          </cell>
          <cell r="CJ1000" t="str">
            <v/>
          </cell>
          <cell r="CK1000" t="str">
            <v/>
          </cell>
          <cell r="CL1000" t="str">
            <v/>
          </cell>
          <cell r="CM1000" t="str">
            <v/>
          </cell>
          <cell r="CN1000" t="str">
            <v/>
          </cell>
          <cell r="CO1000" t="str">
            <v/>
          </cell>
          <cell r="CP1000" t="str">
            <v/>
          </cell>
          <cell r="CQ1000" t="str">
            <v/>
          </cell>
          <cell r="CR1000" t="str">
            <v/>
          </cell>
          <cell r="CS1000" t="str">
            <v/>
          </cell>
          <cell r="CT1000" t="str">
            <v/>
          </cell>
          <cell r="CU1000" t="str">
            <v/>
          </cell>
          <cell r="CV1000" t="str">
            <v/>
          </cell>
          <cell r="CW1000" t="str">
            <v/>
          </cell>
          <cell r="CX1000" t="str">
            <v/>
          </cell>
          <cell r="CY1000" t="str">
            <v/>
          </cell>
          <cell r="CZ1000" t="str">
            <v/>
          </cell>
          <cell r="DA1000" t="str">
            <v/>
          </cell>
          <cell r="DB1000" t="str">
            <v/>
          </cell>
          <cell r="DC1000" t="str">
            <v/>
          </cell>
          <cell r="DD1000" t="str">
            <v/>
          </cell>
          <cell r="DE1000" t="str">
            <v/>
          </cell>
          <cell r="DF1000" t="str">
            <v/>
          </cell>
          <cell r="DG1000" t="str">
            <v/>
          </cell>
          <cell r="DH1000" t="str">
            <v/>
          </cell>
          <cell r="DI1000" t="str">
            <v/>
          </cell>
          <cell r="DJ1000" t="str">
            <v/>
          </cell>
          <cell r="DK1000" t="str">
            <v/>
          </cell>
          <cell r="DL1000" t="str">
            <v/>
          </cell>
          <cell r="DM1000" t="str">
            <v/>
          </cell>
          <cell r="DN1000" t="str">
            <v/>
          </cell>
          <cell r="DO1000" t="str">
            <v/>
          </cell>
          <cell r="DP1000" t="str">
            <v/>
          </cell>
          <cell r="DQ1000" t="str">
            <v/>
          </cell>
          <cell r="DR1000" t="str">
            <v/>
          </cell>
          <cell r="DS1000" t="str">
            <v/>
          </cell>
          <cell r="DT1000" t="str">
            <v/>
          </cell>
          <cell r="DU1000" t="str">
            <v/>
          </cell>
          <cell r="DV1000" t="str">
            <v/>
          </cell>
          <cell r="DW1000" t="str">
            <v/>
          </cell>
          <cell r="DX1000" t="str">
            <v/>
          </cell>
          <cell r="DY1000" t="str">
            <v/>
          </cell>
          <cell r="DZ1000" t="str">
            <v/>
          </cell>
          <cell r="EA1000" t="str">
            <v/>
          </cell>
          <cell r="EB1000" t="str">
            <v/>
          </cell>
          <cell r="EC1000" t="str">
            <v/>
          </cell>
          <cell r="ED1000" t="str">
            <v/>
          </cell>
          <cell r="EE1000" t="str">
            <v/>
          </cell>
          <cell r="EF1000" t="str">
            <v/>
          </cell>
          <cell r="EG1000" t="str">
            <v/>
          </cell>
          <cell r="EH1000" t="str">
            <v/>
          </cell>
          <cell r="EI1000" t="str">
            <v/>
          </cell>
          <cell r="EJ1000" t="str">
            <v/>
          </cell>
          <cell r="EK1000" t="str">
            <v/>
          </cell>
          <cell r="EL1000" t="str">
            <v/>
          </cell>
          <cell r="EM1000" t="str">
            <v/>
          </cell>
          <cell r="EN1000" t="str">
            <v/>
          </cell>
          <cell r="EO1000" t="str">
            <v/>
          </cell>
          <cell r="EP1000" t="str">
            <v/>
          </cell>
          <cell r="EQ1000" t="str">
            <v/>
          </cell>
          <cell r="ER1000" t="str">
            <v/>
          </cell>
          <cell r="ES1000" t="str">
            <v/>
          </cell>
          <cell r="ET1000" t="str">
            <v/>
          </cell>
          <cell r="EU1000" t="str">
            <v/>
          </cell>
          <cell r="EV1000" t="str">
            <v/>
          </cell>
          <cell r="EW1000" t="str">
            <v/>
          </cell>
          <cell r="EX1000" t="str">
            <v/>
          </cell>
          <cell r="EY1000" t="str">
            <v/>
          </cell>
          <cell r="EZ1000" t="str">
            <v/>
          </cell>
          <cell r="FA1000" t="str">
            <v/>
          </cell>
          <cell r="FB1000" t="str">
            <v/>
          </cell>
          <cell r="FC1000" t="str">
            <v/>
          </cell>
          <cell r="FD1000" t="str">
            <v/>
          </cell>
          <cell r="FE1000" t="str">
            <v/>
          </cell>
          <cell r="FF1000" t="str">
            <v/>
          </cell>
          <cell r="FG1000" t="str">
            <v/>
          </cell>
          <cell r="FH1000" t="str">
            <v/>
          </cell>
          <cell r="FI1000" t="str">
            <v/>
          </cell>
          <cell r="FJ1000" t="str">
            <v/>
          </cell>
          <cell r="FK1000" t="str">
            <v/>
          </cell>
          <cell r="FL1000" t="str">
            <v/>
          </cell>
          <cell r="FM1000" t="str">
            <v/>
          </cell>
          <cell r="FN1000" t="str">
            <v/>
          </cell>
          <cell r="FO1000" t="str">
            <v/>
          </cell>
          <cell r="FP1000" t="str">
            <v/>
          </cell>
          <cell r="FQ1000" t="str">
            <v/>
          </cell>
          <cell r="FR1000" t="str">
            <v/>
          </cell>
          <cell r="FS1000" t="str">
            <v/>
          </cell>
          <cell r="FT1000" t="str">
            <v/>
          </cell>
          <cell r="FU1000" t="str">
            <v/>
          </cell>
          <cell r="FV1000" t="str">
            <v/>
          </cell>
          <cell r="FW1000" t="str">
            <v/>
          </cell>
          <cell r="FX1000" t="str">
            <v/>
          </cell>
          <cell r="FY1000" t="str">
            <v/>
          </cell>
          <cell r="FZ1000" t="str">
            <v/>
          </cell>
          <cell r="GA1000" t="str">
            <v/>
          </cell>
          <cell r="GB1000" t="str">
            <v/>
          </cell>
          <cell r="GC1000" t="str">
            <v/>
          </cell>
          <cell r="GD1000" t="str">
            <v/>
          </cell>
          <cell r="GE1000" t="str">
            <v/>
          </cell>
          <cell r="GF1000" t="str">
            <v/>
          </cell>
          <cell r="GG1000" t="str">
            <v/>
          </cell>
          <cell r="GH1000" t="str">
            <v/>
          </cell>
          <cell r="GI1000" t="str">
            <v/>
          </cell>
          <cell r="GJ1000" t="str">
            <v/>
          </cell>
          <cell r="GK1000" t="str">
            <v/>
          </cell>
          <cell r="GL1000" t="str">
            <v/>
          </cell>
          <cell r="GM1000" t="str">
            <v/>
          </cell>
          <cell r="GN1000" t="str">
            <v/>
          </cell>
          <cell r="GO1000" t="str">
            <v/>
          </cell>
          <cell r="GP1000" t="str">
            <v/>
          </cell>
          <cell r="GQ1000" t="str">
            <v/>
          </cell>
          <cell r="GR1000" t="str">
            <v/>
          </cell>
          <cell r="GS1000" t="str">
            <v/>
          </cell>
          <cell r="GT1000" t="str">
            <v/>
          </cell>
          <cell r="GU1000" t="str">
            <v/>
          </cell>
          <cell r="GV1000" t="str">
            <v/>
          </cell>
          <cell r="GW1000" t="str">
            <v/>
          </cell>
          <cell r="GX1000" t="str">
            <v/>
          </cell>
          <cell r="GY1000" t="str">
            <v/>
          </cell>
          <cell r="GZ1000" t="str">
            <v/>
          </cell>
          <cell r="HA1000" t="str">
            <v/>
          </cell>
          <cell r="HB1000" t="str">
            <v/>
          </cell>
          <cell r="HC1000" t="str">
            <v/>
          </cell>
          <cell r="HD1000" t="str">
            <v/>
          </cell>
          <cell r="HE1000" t="str">
            <v/>
          </cell>
          <cell r="HF1000" t="str">
            <v/>
          </cell>
          <cell r="HG1000" t="str">
            <v/>
          </cell>
          <cell r="HH1000" t="str">
            <v/>
          </cell>
          <cell r="HI1000" t="str">
            <v/>
          </cell>
          <cell r="HJ1000" t="str">
            <v/>
          </cell>
          <cell r="HK1000" t="str">
            <v/>
          </cell>
          <cell r="HL1000" t="str">
            <v/>
          </cell>
          <cell r="HM1000" t="str">
            <v/>
          </cell>
          <cell r="HN1000" t="str">
            <v/>
          </cell>
          <cell r="HO1000" t="str">
            <v/>
          </cell>
          <cell r="HP1000" t="str">
            <v/>
          </cell>
          <cell r="HQ1000" t="str">
            <v/>
          </cell>
          <cell r="HR1000" t="str">
            <v/>
          </cell>
          <cell r="HS1000" t="str">
            <v/>
          </cell>
          <cell r="HT1000" t="str">
            <v/>
          </cell>
          <cell r="HU1000" t="str">
            <v/>
          </cell>
          <cell r="HV1000" t="str">
            <v/>
          </cell>
          <cell r="HW1000" t="str">
            <v/>
          </cell>
          <cell r="HX1000" t="str">
            <v/>
          </cell>
          <cell r="HY1000" t="str">
            <v/>
          </cell>
          <cell r="HZ1000" t="str">
            <v/>
          </cell>
          <cell r="IA1000" t="str">
            <v/>
          </cell>
          <cell r="IB1000" t="str">
            <v/>
          </cell>
          <cell r="IC1000" t="str">
            <v/>
          </cell>
          <cell r="ID1000" t="str">
            <v/>
          </cell>
        </row>
        <row r="1001">
          <cell r="A1001" t="str">
            <v/>
          </cell>
          <cell r="B1001" t="str">
            <v/>
          </cell>
          <cell r="C1001" t="str">
            <v/>
          </cell>
          <cell r="D1001" t="str">
            <v/>
          </cell>
          <cell r="E1001" t="str">
            <v/>
          </cell>
          <cell r="F1001" t="str">
            <v/>
          </cell>
          <cell r="G1001" t="str">
            <v/>
          </cell>
          <cell r="H1001" t="str">
            <v/>
          </cell>
          <cell r="I1001" t="str">
            <v/>
          </cell>
          <cell r="J1001" t="str">
            <v/>
          </cell>
          <cell r="K1001" t="str">
            <v/>
          </cell>
          <cell r="L1001" t="str">
            <v/>
          </cell>
          <cell r="M1001" t="str">
            <v/>
          </cell>
          <cell r="N1001" t="str">
            <v/>
          </cell>
          <cell r="O1001" t="str">
            <v/>
          </cell>
          <cell r="P1001" t="str">
            <v/>
          </cell>
          <cell r="Q1001" t="str">
            <v/>
          </cell>
          <cell r="R1001" t="str">
            <v/>
          </cell>
          <cell r="S1001" t="str">
            <v/>
          </cell>
          <cell r="T1001" t="str">
            <v/>
          </cell>
          <cell r="U1001" t="str">
            <v/>
          </cell>
          <cell r="V1001" t="str">
            <v/>
          </cell>
          <cell r="W1001" t="str">
            <v/>
          </cell>
          <cell r="X1001" t="str">
            <v/>
          </cell>
          <cell r="Y1001" t="str">
            <v/>
          </cell>
          <cell r="Z1001" t="str">
            <v/>
          </cell>
          <cell r="AA1001" t="str">
            <v/>
          </cell>
          <cell r="AB1001" t="str">
            <v/>
          </cell>
          <cell r="AC1001" t="str">
            <v/>
          </cell>
          <cell r="AD1001" t="str">
            <v/>
          </cell>
          <cell r="AE1001" t="str">
            <v/>
          </cell>
          <cell r="AF1001" t="str">
            <v/>
          </cell>
          <cell r="AG1001" t="str">
            <v/>
          </cell>
          <cell r="AH1001" t="str">
            <v/>
          </cell>
          <cell r="AI1001" t="str">
            <v/>
          </cell>
          <cell r="AJ1001" t="str">
            <v/>
          </cell>
          <cell r="AK1001" t="str">
            <v/>
          </cell>
          <cell r="AL1001" t="str">
            <v/>
          </cell>
          <cell r="AM1001" t="str">
            <v/>
          </cell>
          <cell r="AN1001" t="str">
            <v/>
          </cell>
          <cell r="AO1001" t="str">
            <v/>
          </cell>
          <cell r="AP1001" t="str">
            <v/>
          </cell>
          <cell r="AQ1001" t="str">
            <v/>
          </cell>
          <cell r="AR1001" t="str">
            <v/>
          </cell>
          <cell r="AS1001" t="str">
            <v/>
          </cell>
          <cell r="AT1001" t="str">
            <v/>
          </cell>
          <cell r="AU1001" t="str">
            <v/>
          </cell>
          <cell r="AV1001" t="str">
            <v/>
          </cell>
          <cell r="AW1001" t="str">
            <v/>
          </cell>
          <cell r="AX1001" t="str">
            <v/>
          </cell>
          <cell r="AY1001" t="str">
            <v/>
          </cell>
          <cell r="AZ1001" t="str">
            <v/>
          </cell>
          <cell r="BA1001" t="str">
            <v/>
          </cell>
          <cell r="BB1001" t="str">
            <v/>
          </cell>
          <cell r="BC1001" t="str">
            <v/>
          </cell>
          <cell r="BD1001" t="str">
            <v/>
          </cell>
          <cell r="BE1001" t="str">
            <v/>
          </cell>
          <cell r="BF1001" t="str">
            <v/>
          </cell>
          <cell r="BG1001" t="str">
            <v/>
          </cell>
          <cell r="BH1001" t="str">
            <v/>
          </cell>
          <cell r="BI1001" t="str">
            <v/>
          </cell>
          <cell r="BJ1001" t="str">
            <v/>
          </cell>
          <cell r="BK1001" t="str">
            <v/>
          </cell>
          <cell r="BL1001" t="str">
            <v/>
          </cell>
          <cell r="BM1001" t="str">
            <v/>
          </cell>
          <cell r="BN1001" t="str">
            <v/>
          </cell>
          <cell r="BO1001" t="str">
            <v/>
          </cell>
          <cell r="BP1001" t="str">
            <v/>
          </cell>
          <cell r="BQ1001" t="str">
            <v/>
          </cell>
          <cell r="BR1001" t="str">
            <v/>
          </cell>
          <cell r="BS1001" t="str">
            <v/>
          </cell>
          <cell r="BT1001" t="str">
            <v/>
          </cell>
          <cell r="BU1001" t="str">
            <v/>
          </cell>
          <cell r="BV1001" t="str">
            <v/>
          </cell>
          <cell r="BW1001" t="str">
            <v/>
          </cell>
          <cell r="BX1001" t="str">
            <v/>
          </cell>
          <cell r="BY1001" t="str">
            <v/>
          </cell>
          <cell r="BZ1001" t="str">
            <v/>
          </cell>
          <cell r="CA1001" t="str">
            <v/>
          </cell>
          <cell r="CB1001" t="str">
            <v/>
          </cell>
          <cell r="CC1001" t="str">
            <v/>
          </cell>
          <cell r="CD1001" t="str">
            <v/>
          </cell>
          <cell r="CE1001" t="str">
            <v/>
          </cell>
          <cell r="CF1001" t="str">
            <v/>
          </cell>
          <cell r="CG1001" t="str">
            <v/>
          </cell>
          <cell r="CH1001" t="str">
            <v/>
          </cell>
          <cell r="CI1001" t="str">
            <v/>
          </cell>
          <cell r="CJ1001" t="str">
            <v/>
          </cell>
          <cell r="CK1001" t="str">
            <v/>
          </cell>
          <cell r="CL1001" t="str">
            <v/>
          </cell>
          <cell r="CM1001" t="str">
            <v/>
          </cell>
          <cell r="CN1001" t="str">
            <v/>
          </cell>
          <cell r="CO1001" t="str">
            <v/>
          </cell>
          <cell r="CP1001" t="str">
            <v/>
          </cell>
          <cell r="CQ1001" t="str">
            <v/>
          </cell>
          <cell r="CR1001" t="str">
            <v/>
          </cell>
          <cell r="CS1001" t="str">
            <v/>
          </cell>
          <cell r="CT1001" t="str">
            <v/>
          </cell>
          <cell r="CU1001" t="str">
            <v/>
          </cell>
          <cell r="CV1001" t="str">
            <v/>
          </cell>
          <cell r="CW1001" t="str">
            <v/>
          </cell>
          <cell r="CX1001" t="str">
            <v/>
          </cell>
          <cell r="CY1001" t="str">
            <v/>
          </cell>
          <cell r="CZ1001" t="str">
            <v/>
          </cell>
          <cell r="DA1001" t="str">
            <v/>
          </cell>
          <cell r="DB1001" t="str">
            <v/>
          </cell>
          <cell r="DC1001" t="str">
            <v/>
          </cell>
          <cell r="DD1001" t="str">
            <v/>
          </cell>
          <cell r="DE1001" t="str">
            <v/>
          </cell>
          <cell r="DF1001" t="str">
            <v/>
          </cell>
          <cell r="DG1001" t="str">
            <v/>
          </cell>
          <cell r="DH1001" t="str">
            <v/>
          </cell>
          <cell r="DI1001" t="str">
            <v/>
          </cell>
          <cell r="DJ1001" t="str">
            <v/>
          </cell>
          <cell r="DK1001" t="str">
            <v/>
          </cell>
          <cell r="DL1001" t="str">
            <v/>
          </cell>
          <cell r="DM1001" t="str">
            <v/>
          </cell>
          <cell r="DN1001" t="str">
            <v/>
          </cell>
          <cell r="DO1001" t="str">
            <v/>
          </cell>
          <cell r="DP1001" t="str">
            <v/>
          </cell>
          <cell r="DQ1001" t="str">
            <v/>
          </cell>
          <cell r="DR1001" t="str">
            <v/>
          </cell>
          <cell r="DS1001" t="str">
            <v/>
          </cell>
          <cell r="DT1001" t="str">
            <v/>
          </cell>
          <cell r="DU1001" t="str">
            <v/>
          </cell>
          <cell r="DV1001" t="str">
            <v/>
          </cell>
          <cell r="DW1001" t="str">
            <v/>
          </cell>
          <cell r="DX1001" t="str">
            <v/>
          </cell>
          <cell r="DY1001" t="str">
            <v/>
          </cell>
          <cell r="DZ1001" t="str">
            <v/>
          </cell>
          <cell r="EA1001" t="str">
            <v/>
          </cell>
          <cell r="EB1001" t="str">
            <v/>
          </cell>
          <cell r="EC1001" t="str">
            <v/>
          </cell>
          <cell r="ED1001" t="str">
            <v/>
          </cell>
          <cell r="EE1001" t="str">
            <v/>
          </cell>
          <cell r="EF1001" t="str">
            <v/>
          </cell>
          <cell r="EG1001" t="str">
            <v/>
          </cell>
          <cell r="EH1001" t="str">
            <v/>
          </cell>
          <cell r="EI1001" t="str">
            <v/>
          </cell>
          <cell r="EJ1001" t="str">
            <v/>
          </cell>
          <cell r="EK1001" t="str">
            <v/>
          </cell>
          <cell r="EL1001" t="str">
            <v/>
          </cell>
          <cell r="EM1001" t="str">
            <v/>
          </cell>
          <cell r="EN1001" t="str">
            <v/>
          </cell>
          <cell r="EO1001" t="str">
            <v/>
          </cell>
          <cell r="EP1001" t="str">
            <v/>
          </cell>
          <cell r="EQ1001" t="str">
            <v/>
          </cell>
          <cell r="ER1001" t="str">
            <v/>
          </cell>
          <cell r="ES1001" t="str">
            <v/>
          </cell>
          <cell r="ET1001" t="str">
            <v/>
          </cell>
          <cell r="EU1001" t="str">
            <v/>
          </cell>
          <cell r="EV1001" t="str">
            <v/>
          </cell>
          <cell r="EW1001" t="str">
            <v/>
          </cell>
          <cell r="EX1001" t="str">
            <v/>
          </cell>
          <cell r="EY1001" t="str">
            <v/>
          </cell>
          <cell r="EZ1001" t="str">
            <v/>
          </cell>
          <cell r="FA1001" t="str">
            <v/>
          </cell>
          <cell r="FB1001" t="str">
            <v/>
          </cell>
          <cell r="FC1001" t="str">
            <v/>
          </cell>
          <cell r="FD1001" t="str">
            <v/>
          </cell>
          <cell r="FE1001" t="str">
            <v/>
          </cell>
          <cell r="FF1001" t="str">
            <v/>
          </cell>
          <cell r="FG1001" t="str">
            <v/>
          </cell>
          <cell r="FH1001" t="str">
            <v/>
          </cell>
          <cell r="FI1001" t="str">
            <v/>
          </cell>
          <cell r="FJ1001" t="str">
            <v/>
          </cell>
          <cell r="FK1001" t="str">
            <v/>
          </cell>
          <cell r="FL1001" t="str">
            <v/>
          </cell>
          <cell r="FM1001" t="str">
            <v/>
          </cell>
          <cell r="FN1001" t="str">
            <v/>
          </cell>
          <cell r="FO1001" t="str">
            <v/>
          </cell>
          <cell r="FP1001" t="str">
            <v/>
          </cell>
          <cell r="FQ1001" t="str">
            <v/>
          </cell>
          <cell r="FR1001" t="str">
            <v/>
          </cell>
          <cell r="FS1001" t="str">
            <v/>
          </cell>
          <cell r="FT1001" t="str">
            <v/>
          </cell>
          <cell r="FU1001" t="str">
            <v/>
          </cell>
          <cell r="FV1001" t="str">
            <v/>
          </cell>
          <cell r="FW1001" t="str">
            <v/>
          </cell>
          <cell r="FX1001" t="str">
            <v/>
          </cell>
          <cell r="FY1001" t="str">
            <v/>
          </cell>
          <cell r="FZ1001" t="str">
            <v/>
          </cell>
          <cell r="GA1001" t="str">
            <v/>
          </cell>
          <cell r="GB1001" t="str">
            <v/>
          </cell>
          <cell r="GC1001" t="str">
            <v/>
          </cell>
          <cell r="GD1001" t="str">
            <v/>
          </cell>
          <cell r="GE1001" t="str">
            <v/>
          </cell>
          <cell r="GF1001" t="str">
            <v/>
          </cell>
          <cell r="GG1001" t="str">
            <v/>
          </cell>
          <cell r="GH1001" t="str">
            <v/>
          </cell>
          <cell r="GI1001" t="str">
            <v/>
          </cell>
          <cell r="GJ1001" t="str">
            <v/>
          </cell>
          <cell r="GK1001" t="str">
            <v/>
          </cell>
          <cell r="GL1001" t="str">
            <v/>
          </cell>
          <cell r="GM1001" t="str">
            <v/>
          </cell>
          <cell r="GN1001" t="str">
            <v/>
          </cell>
          <cell r="GO1001" t="str">
            <v/>
          </cell>
          <cell r="GP1001" t="str">
            <v/>
          </cell>
          <cell r="GQ1001" t="str">
            <v/>
          </cell>
          <cell r="GR1001" t="str">
            <v/>
          </cell>
          <cell r="GS1001" t="str">
            <v/>
          </cell>
          <cell r="GT1001" t="str">
            <v/>
          </cell>
          <cell r="GU1001" t="str">
            <v/>
          </cell>
          <cell r="GV1001" t="str">
            <v/>
          </cell>
          <cell r="GW1001" t="str">
            <v/>
          </cell>
          <cell r="GX1001" t="str">
            <v/>
          </cell>
          <cell r="GY1001" t="str">
            <v/>
          </cell>
          <cell r="GZ1001" t="str">
            <v/>
          </cell>
          <cell r="HA1001" t="str">
            <v/>
          </cell>
          <cell r="HB1001" t="str">
            <v/>
          </cell>
          <cell r="HC1001" t="str">
            <v/>
          </cell>
          <cell r="HD1001" t="str">
            <v/>
          </cell>
          <cell r="HE1001" t="str">
            <v/>
          </cell>
          <cell r="HF1001" t="str">
            <v/>
          </cell>
          <cell r="HG1001" t="str">
            <v/>
          </cell>
          <cell r="HH1001" t="str">
            <v/>
          </cell>
          <cell r="HI1001" t="str">
            <v/>
          </cell>
          <cell r="HJ1001" t="str">
            <v/>
          </cell>
          <cell r="HK1001" t="str">
            <v/>
          </cell>
          <cell r="HL1001" t="str">
            <v/>
          </cell>
          <cell r="HM1001" t="str">
            <v/>
          </cell>
          <cell r="HN1001" t="str">
            <v/>
          </cell>
          <cell r="HO1001" t="str">
            <v/>
          </cell>
          <cell r="HP1001" t="str">
            <v/>
          </cell>
          <cell r="HQ1001" t="str">
            <v/>
          </cell>
          <cell r="HR1001" t="str">
            <v/>
          </cell>
          <cell r="HS1001" t="str">
            <v/>
          </cell>
          <cell r="HT1001" t="str">
            <v/>
          </cell>
          <cell r="HU1001" t="str">
            <v/>
          </cell>
          <cell r="HV1001" t="str">
            <v/>
          </cell>
          <cell r="HW1001" t="str">
            <v/>
          </cell>
          <cell r="HX1001" t="str">
            <v/>
          </cell>
          <cell r="HY1001" t="str">
            <v/>
          </cell>
          <cell r="HZ1001" t="str">
            <v/>
          </cell>
          <cell r="IA1001" t="str">
            <v/>
          </cell>
          <cell r="IB1001" t="str">
            <v/>
          </cell>
          <cell r="IC1001" t="str">
            <v/>
          </cell>
          <cell r="ID1001" t="str">
            <v/>
          </cell>
        </row>
        <row r="1002">
          <cell r="A1002" t="str">
            <v/>
          </cell>
          <cell r="B1002" t="str">
            <v/>
          </cell>
          <cell r="C1002" t="str">
            <v/>
          </cell>
          <cell r="D1002" t="str">
            <v/>
          </cell>
          <cell r="E1002" t="str">
            <v/>
          </cell>
          <cell r="F1002" t="str">
            <v/>
          </cell>
          <cell r="G1002" t="str">
            <v/>
          </cell>
          <cell r="H1002" t="str">
            <v/>
          </cell>
          <cell r="I1002" t="str">
            <v/>
          </cell>
          <cell r="J1002" t="str">
            <v/>
          </cell>
          <cell r="K1002" t="str">
            <v/>
          </cell>
          <cell r="L1002" t="str">
            <v/>
          </cell>
          <cell r="M1002" t="str">
            <v/>
          </cell>
          <cell r="N1002" t="str">
            <v/>
          </cell>
          <cell r="O1002" t="str">
            <v/>
          </cell>
          <cell r="P1002" t="str">
            <v/>
          </cell>
          <cell r="Q1002" t="str">
            <v/>
          </cell>
          <cell r="R1002" t="str">
            <v/>
          </cell>
          <cell r="S1002" t="str">
            <v/>
          </cell>
          <cell r="T1002" t="str">
            <v/>
          </cell>
          <cell r="U1002" t="str">
            <v/>
          </cell>
          <cell r="V1002" t="str">
            <v/>
          </cell>
          <cell r="W1002" t="str">
            <v/>
          </cell>
          <cell r="X1002" t="str">
            <v/>
          </cell>
          <cell r="Y1002" t="str">
            <v/>
          </cell>
          <cell r="Z1002" t="str">
            <v/>
          </cell>
          <cell r="AA1002" t="str">
            <v/>
          </cell>
          <cell r="AB1002" t="str">
            <v/>
          </cell>
          <cell r="AC1002" t="str">
            <v/>
          </cell>
          <cell r="AD1002" t="str">
            <v/>
          </cell>
          <cell r="AE1002" t="str">
            <v/>
          </cell>
          <cell r="AF1002" t="str">
            <v/>
          </cell>
          <cell r="AG1002" t="str">
            <v/>
          </cell>
          <cell r="AH1002" t="str">
            <v/>
          </cell>
          <cell r="AI1002" t="str">
            <v/>
          </cell>
          <cell r="AJ1002" t="str">
            <v/>
          </cell>
          <cell r="AK1002" t="str">
            <v/>
          </cell>
          <cell r="AL1002" t="str">
            <v/>
          </cell>
          <cell r="AM1002" t="str">
            <v/>
          </cell>
          <cell r="AN1002" t="str">
            <v/>
          </cell>
          <cell r="AO1002" t="str">
            <v/>
          </cell>
          <cell r="AP1002" t="str">
            <v/>
          </cell>
          <cell r="AQ1002" t="str">
            <v/>
          </cell>
          <cell r="AR1002" t="str">
            <v/>
          </cell>
          <cell r="AS1002" t="str">
            <v/>
          </cell>
          <cell r="AT1002" t="str">
            <v/>
          </cell>
          <cell r="AU1002" t="str">
            <v/>
          </cell>
          <cell r="AV1002" t="str">
            <v/>
          </cell>
          <cell r="AW1002" t="str">
            <v/>
          </cell>
          <cell r="AX1002" t="str">
            <v/>
          </cell>
          <cell r="AY1002" t="str">
            <v/>
          </cell>
          <cell r="AZ1002" t="str">
            <v/>
          </cell>
          <cell r="BA1002" t="str">
            <v/>
          </cell>
          <cell r="BB1002" t="str">
            <v/>
          </cell>
          <cell r="BC1002" t="str">
            <v/>
          </cell>
          <cell r="BD1002" t="str">
            <v/>
          </cell>
          <cell r="BE1002" t="str">
            <v/>
          </cell>
          <cell r="BF1002" t="str">
            <v/>
          </cell>
          <cell r="BG1002" t="str">
            <v/>
          </cell>
          <cell r="BH1002" t="str">
            <v/>
          </cell>
          <cell r="BI1002" t="str">
            <v/>
          </cell>
          <cell r="BJ1002" t="str">
            <v/>
          </cell>
          <cell r="BK1002" t="str">
            <v/>
          </cell>
          <cell r="BL1002" t="str">
            <v/>
          </cell>
          <cell r="BM1002" t="str">
            <v/>
          </cell>
          <cell r="BN1002" t="str">
            <v/>
          </cell>
          <cell r="BO1002" t="str">
            <v/>
          </cell>
          <cell r="BP1002" t="str">
            <v/>
          </cell>
          <cell r="BQ1002" t="str">
            <v/>
          </cell>
          <cell r="BR1002" t="str">
            <v/>
          </cell>
          <cell r="BS1002" t="str">
            <v/>
          </cell>
          <cell r="BT1002" t="str">
            <v/>
          </cell>
          <cell r="BU1002" t="str">
            <v/>
          </cell>
          <cell r="BV1002" t="str">
            <v/>
          </cell>
          <cell r="BW1002" t="str">
            <v/>
          </cell>
          <cell r="BX1002" t="str">
            <v/>
          </cell>
          <cell r="BY1002" t="str">
            <v/>
          </cell>
          <cell r="BZ1002" t="str">
            <v/>
          </cell>
          <cell r="CA1002" t="str">
            <v/>
          </cell>
          <cell r="CB1002" t="str">
            <v/>
          </cell>
          <cell r="CC1002" t="str">
            <v/>
          </cell>
          <cell r="CD1002" t="str">
            <v/>
          </cell>
          <cell r="CE1002" t="str">
            <v/>
          </cell>
          <cell r="CF1002" t="str">
            <v/>
          </cell>
          <cell r="CG1002" t="str">
            <v/>
          </cell>
          <cell r="CH1002" t="str">
            <v/>
          </cell>
          <cell r="CI1002" t="str">
            <v/>
          </cell>
          <cell r="CJ1002" t="str">
            <v/>
          </cell>
          <cell r="CK1002" t="str">
            <v/>
          </cell>
          <cell r="CL1002" t="str">
            <v/>
          </cell>
          <cell r="CM1002" t="str">
            <v/>
          </cell>
          <cell r="CN1002" t="str">
            <v/>
          </cell>
          <cell r="CO1002" t="str">
            <v/>
          </cell>
          <cell r="CP1002" t="str">
            <v/>
          </cell>
          <cell r="CQ1002" t="str">
            <v/>
          </cell>
          <cell r="CR1002" t="str">
            <v/>
          </cell>
          <cell r="CS1002" t="str">
            <v/>
          </cell>
          <cell r="CT1002" t="str">
            <v/>
          </cell>
          <cell r="CU1002" t="str">
            <v/>
          </cell>
          <cell r="CV1002" t="str">
            <v/>
          </cell>
          <cell r="CW1002" t="str">
            <v/>
          </cell>
          <cell r="CX1002" t="str">
            <v/>
          </cell>
          <cell r="CY1002" t="str">
            <v/>
          </cell>
          <cell r="CZ1002" t="str">
            <v/>
          </cell>
          <cell r="DA1002" t="str">
            <v/>
          </cell>
          <cell r="DB1002" t="str">
            <v/>
          </cell>
          <cell r="DC1002" t="str">
            <v/>
          </cell>
          <cell r="DD1002" t="str">
            <v/>
          </cell>
          <cell r="DE1002" t="str">
            <v/>
          </cell>
          <cell r="DF1002" t="str">
            <v/>
          </cell>
          <cell r="DG1002" t="str">
            <v/>
          </cell>
          <cell r="DH1002" t="str">
            <v/>
          </cell>
          <cell r="DI1002" t="str">
            <v/>
          </cell>
          <cell r="DJ1002" t="str">
            <v/>
          </cell>
          <cell r="DK1002" t="str">
            <v/>
          </cell>
          <cell r="DL1002" t="str">
            <v/>
          </cell>
          <cell r="DM1002" t="str">
            <v/>
          </cell>
          <cell r="DN1002" t="str">
            <v/>
          </cell>
          <cell r="DO1002" t="str">
            <v/>
          </cell>
          <cell r="DP1002" t="str">
            <v/>
          </cell>
          <cell r="DQ1002" t="str">
            <v/>
          </cell>
          <cell r="DR1002" t="str">
            <v/>
          </cell>
          <cell r="DS1002" t="str">
            <v/>
          </cell>
          <cell r="DT1002" t="str">
            <v/>
          </cell>
          <cell r="DU1002" t="str">
            <v/>
          </cell>
          <cell r="DV1002" t="str">
            <v/>
          </cell>
          <cell r="DW1002" t="str">
            <v/>
          </cell>
          <cell r="DX1002" t="str">
            <v/>
          </cell>
          <cell r="DY1002" t="str">
            <v/>
          </cell>
          <cell r="DZ1002" t="str">
            <v/>
          </cell>
          <cell r="EA1002" t="str">
            <v/>
          </cell>
          <cell r="EB1002" t="str">
            <v/>
          </cell>
          <cell r="EC1002" t="str">
            <v/>
          </cell>
          <cell r="ED1002" t="str">
            <v/>
          </cell>
          <cell r="EE1002" t="str">
            <v/>
          </cell>
          <cell r="EF1002" t="str">
            <v/>
          </cell>
          <cell r="EG1002" t="str">
            <v/>
          </cell>
          <cell r="EH1002" t="str">
            <v/>
          </cell>
          <cell r="EI1002" t="str">
            <v/>
          </cell>
          <cell r="EJ1002" t="str">
            <v/>
          </cell>
          <cell r="EK1002" t="str">
            <v/>
          </cell>
          <cell r="EL1002" t="str">
            <v/>
          </cell>
          <cell r="EM1002" t="str">
            <v/>
          </cell>
          <cell r="EN1002" t="str">
            <v/>
          </cell>
          <cell r="EO1002" t="str">
            <v/>
          </cell>
          <cell r="EP1002" t="str">
            <v/>
          </cell>
          <cell r="EQ1002" t="str">
            <v/>
          </cell>
          <cell r="ER1002" t="str">
            <v/>
          </cell>
          <cell r="ES1002" t="str">
            <v/>
          </cell>
          <cell r="ET1002" t="str">
            <v/>
          </cell>
          <cell r="EU1002" t="str">
            <v/>
          </cell>
          <cell r="EV1002" t="str">
            <v/>
          </cell>
          <cell r="EW1002" t="str">
            <v/>
          </cell>
          <cell r="EX1002" t="str">
            <v/>
          </cell>
          <cell r="EY1002" t="str">
            <v/>
          </cell>
          <cell r="EZ1002" t="str">
            <v/>
          </cell>
          <cell r="FA1002" t="str">
            <v/>
          </cell>
          <cell r="FB1002" t="str">
            <v/>
          </cell>
          <cell r="FC1002" t="str">
            <v/>
          </cell>
          <cell r="FD1002" t="str">
            <v/>
          </cell>
          <cell r="FE1002" t="str">
            <v/>
          </cell>
          <cell r="FF1002" t="str">
            <v/>
          </cell>
          <cell r="FG1002" t="str">
            <v/>
          </cell>
          <cell r="FH1002" t="str">
            <v/>
          </cell>
          <cell r="FI1002" t="str">
            <v/>
          </cell>
          <cell r="FJ1002" t="str">
            <v/>
          </cell>
          <cell r="FK1002" t="str">
            <v/>
          </cell>
          <cell r="FL1002" t="str">
            <v/>
          </cell>
          <cell r="FM1002" t="str">
            <v/>
          </cell>
          <cell r="FN1002" t="str">
            <v/>
          </cell>
          <cell r="FO1002" t="str">
            <v/>
          </cell>
          <cell r="FP1002" t="str">
            <v/>
          </cell>
          <cell r="FQ1002" t="str">
            <v/>
          </cell>
          <cell r="FR1002" t="str">
            <v/>
          </cell>
          <cell r="FS1002" t="str">
            <v/>
          </cell>
          <cell r="FT1002" t="str">
            <v/>
          </cell>
          <cell r="FU1002" t="str">
            <v/>
          </cell>
          <cell r="FV1002" t="str">
            <v/>
          </cell>
          <cell r="FW1002" t="str">
            <v/>
          </cell>
          <cell r="FX1002" t="str">
            <v/>
          </cell>
          <cell r="FY1002" t="str">
            <v/>
          </cell>
          <cell r="FZ1002" t="str">
            <v/>
          </cell>
          <cell r="GA1002" t="str">
            <v/>
          </cell>
          <cell r="GB1002" t="str">
            <v/>
          </cell>
          <cell r="GC1002" t="str">
            <v/>
          </cell>
          <cell r="GD1002" t="str">
            <v/>
          </cell>
          <cell r="GE1002" t="str">
            <v/>
          </cell>
          <cell r="GF1002" t="str">
            <v/>
          </cell>
          <cell r="GG1002" t="str">
            <v/>
          </cell>
          <cell r="GH1002" t="str">
            <v/>
          </cell>
          <cell r="GI1002" t="str">
            <v/>
          </cell>
          <cell r="GJ1002" t="str">
            <v/>
          </cell>
          <cell r="GK1002" t="str">
            <v/>
          </cell>
          <cell r="GL1002" t="str">
            <v/>
          </cell>
          <cell r="GM1002" t="str">
            <v/>
          </cell>
          <cell r="GN1002" t="str">
            <v/>
          </cell>
          <cell r="GO1002" t="str">
            <v/>
          </cell>
          <cell r="GP1002" t="str">
            <v/>
          </cell>
          <cell r="GQ1002" t="str">
            <v/>
          </cell>
          <cell r="GR1002" t="str">
            <v/>
          </cell>
          <cell r="GS1002" t="str">
            <v/>
          </cell>
          <cell r="GT1002" t="str">
            <v/>
          </cell>
          <cell r="GU1002" t="str">
            <v/>
          </cell>
          <cell r="GV1002" t="str">
            <v/>
          </cell>
          <cell r="GW1002" t="str">
            <v/>
          </cell>
          <cell r="GX1002" t="str">
            <v/>
          </cell>
          <cell r="GY1002" t="str">
            <v/>
          </cell>
          <cell r="GZ1002" t="str">
            <v/>
          </cell>
          <cell r="HA1002" t="str">
            <v/>
          </cell>
          <cell r="HB1002" t="str">
            <v/>
          </cell>
          <cell r="HC1002" t="str">
            <v/>
          </cell>
          <cell r="HD1002" t="str">
            <v/>
          </cell>
          <cell r="HE1002" t="str">
            <v/>
          </cell>
          <cell r="HF1002" t="str">
            <v/>
          </cell>
          <cell r="HG1002" t="str">
            <v/>
          </cell>
          <cell r="HH1002" t="str">
            <v/>
          </cell>
          <cell r="HI1002" t="str">
            <v/>
          </cell>
          <cell r="HJ1002" t="str">
            <v/>
          </cell>
          <cell r="HK1002" t="str">
            <v/>
          </cell>
          <cell r="HL1002" t="str">
            <v/>
          </cell>
          <cell r="HM1002" t="str">
            <v/>
          </cell>
          <cell r="HN1002" t="str">
            <v/>
          </cell>
          <cell r="HO1002" t="str">
            <v/>
          </cell>
          <cell r="HP1002" t="str">
            <v/>
          </cell>
          <cell r="HQ1002" t="str">
            <v/>
          </cell>
          <cell r="HR1002" t="str">
            <v/>
          </cell>
          <cell r="HS1002" t="str">
            <v/>
          </cell>
          <cell r="HT1002" t="str">
            <v/>
          </cell>
          <cell r="HU1002" t="str">
            <v/>
          </cell>
          <cell r="HV1002" t="str">
            <v/>
          </cell>
          <cell r="HW1002" t="str">
            <v/>
          </cell>
          <cell r="HX1002" t="str">
            <v/>
          </cell>
          <cell r="HY1002" t="str">
            <v/>
          </cell>
          <cell r="HZ1002" t="str">
            <v/>
          </cell>
          <cell r="IA1002" t="str">
            <v/>
          </cell>
          <cell r="IB1002" t="str">
            <v/>
          </cell>
          <cell r="IC1002" t="str">
            <v/>
          </cell>
          <cell r="ID1002" t="str">
            <v/>
          </cell>
        </row>
        <row r="1003">
          <cell r="A1003" t="str">
            <v/>
          </cell>
          <cell r="B1003" t="str">
            <v/>
          </cell>
          <cell r="C1003" t="str">
            <v/>
          </cell>
          <cell r="D1003" t="str">
            <v/>
          </cell>
          <cell r="E1003" t="str">
            <v/>
          </cell>
          <cell r="F1003" t="str">
            <v/>
          </cell>
          <cell r="G1003" t="str">
            <v/>
          </cell>
          <cell r="H1003" t="str">
            <v/>
          </cell>
          <cell r="I1003" t="str">
            <v/>
          </cell>
          <cell r="J1003" t="str">
            <v/>
          </cell>
          <cell r="K1003" t="str">
            <v/>
          </cell>
          <cell r="L1003" t="str">
            <v/>
          </cell>
          <cell r="M1003" t="str">
            <v/>
          </cell>
          <cell r="N1003" t="str">
            <v/>
          </cell>
          <cell r="O1003" t="str">
            <v/>
          </cell>
          <cell r="P1003" t="str">
            <v/>
          </cell>
          <cell r="Q1003" t="str">
            <v/>
          </cell>
          <cell r="R1003" t="str">
            <v/>
          </cell>
          <cell r="S1003" t="str">
            <v/>
          </cell>
          <cell r="T1003" t="str">
            <v/>
          </cell>
          <cell r="U1003" t="str">
            <v/>
          </cell>
          <cell r="V1003" t="str">
            <v/>
          </cell>
          <cell r="W1003" t="str">
            <v/>
          </cell>
          <cell r="X1003" t="str">
            <v/>
          </cell>
          <cell r="Y1003" t="str">
            <v/>
          </cell>
          <cell r="Z1003" t="str">
            <v/>
          </cell>
          <cell r="AA1003" t="str">
            <v/>
          </cell>
          <cell r="AB1003" t="str">
            <v/>
          </cell>
          <cell r="AC1003" t="str">
            <v/>
          </cell>
          <cell r="AD1003" t="str">
            <v/>
          </cell>
          <cell r="AE1003" t="str">
            <v/>
          </cell>
          <cell r="AF1003" t="str">
            <v/>
          </cell>
          <cell r="AG1003" t="str">
            <v/>
          </cell>
          <cell r="AH1003" t="str">
            <v/>
          </cell>
          <cell r="AI1003" t="str">
            <v/>
          </cell>
          <cell r="AJ1003" t="str">
            <v/>
          </cell>
          <cell r="AK1003" t="str">
            <v/>
          </cell>
          <cell r="AL1003" t="str">
            <v/>
          </cell>
          <cell r="AM1003" t="str">
            <v/>
          </cell>
          <cell r="AN1003" t="str">
            <v/>
          </cell>
          <cell r="AO1003" t="str">
            <v/>
          </cell>
          <cell r="AP1003" t="str">
            <v/>
          </cell>
          <cell r="AQ1003" t="str">
            <v/>
          </cell>
          <cell r="AR1003" t="str">
            <v/>
          </cell>
          <cell r="AS1003" t="str">
            <v/>
          </cell>
          <cell r="AT1003" t="str">
            <v/>
          </cell>
          <cell r="AU1003" t="str">
            <v/>
          </cell>
          <cell r="AV1003" t="str">
            <v/>
          </cell>
          <cell r="AW1003" t="str">
            <v/>
          </cell>
          <cell r="AX1003" t="str">
            <v/>
          </cell>
          <cell r="AY1003" t="str">
            <v/>
          </cell>
          <cell r="AZ1003" t="str">
            <v/>
          </cell>
          <cell r="BA1003" t="str">
            <v/>
          </cell>
          <cell r="BB1003" t="str">
            <v/>
          </cell>
          <cell r="BC1003" t="str">
            <v/>
          </cell>
          <cell r="BD1003" t="str">
            <v/>
          </cell>
          <cell r="BE1003" t="str">
            <v/>
          </cell>
          <cell r="BF1003" t="str">
            <v/>
          </cell>
          <cell r="BG1003" t="str">
            <v/>
          </cell>
          <cell r="BH1003" t="str">
            <v/>
          </cell>
          <cell r="BI1003" t="str">
            <v/>
          </cell>
          <cell r="BJ1003" t="str">
            <v/>
          </cell>
          <cell r="BK1003" t="str">
            <v/>
          </cell>
          <cell r="BL1003" t="str">
            <v/>
          </cell>
          <cell r="BM1003" t="str">
            <v/>
          </cell>
          <cell r="BN1003" t="str">
            <v/>
          </cell>
          <cell r="BO1003" t="str">
            <v/>
          </cell>
          <cell r="BP1003" t="str">
            <v/>
          </cell>
          <cell r="BQ1003" t="str">
            <v/>
          </cell>
          <cell r="BR1003" t="str">
            <v/>
          </cell>
          <cell r="BS1003" t="str">
            <v/>
          </cell>
          <cell r="BT1003" t="str">
            <v/>
          </cell>
          <cell r="BU1003" t="str">
            <v/>
          </cell>
          <cell r="BV1003" t="str">
            <v/>
          </cell>
          <cell r="BW1003" t="str">
            <v/>
          </cell>
          <cell r="BX1003" t="str">
            <v/>
          </cell>
          <cell r="BY1003" t="str">
            <v/>
          </cell>
          <cell r="BZ1003" t="str">
            <v/>
          </cell>
          <cell r="CA1003" t="str">
            <v/>
          </cell>
          <cell r="CB1003" t="str">
            <v/>
          </cell>
          <cell r="CC1003" t="str">
            <v/>
          </cell>
          <cell r="CD1003" t="str">
            <v/>
          </cell>
          <cell r="CE1003" t="str">
            <v/>
          </cell>
          <cell r="CF1003" t="str">
            <v/>
          </cell>
          <cell r="CG1003" t="str">
            <v/>
          </cell>
          <cell r="CH1003" t="str">
            <v/>
          </cell>
          <cell r="CI1003" t="str">
            <v/>
          </cell>
          <cell r="CJ1003" t="str">
            <v/>
          </cell>
          <cell r="CK1003" t="str">
            <v/>
          </cell>
          <cell r="CL1003" t="str">
            <v/>
          </cell>
          <cell r="CM1003" t="str">
            <v/>
          </cell>
          <cell r="CN1003" t="str">
            <v/>
          </cell>
          <cell r="CO1003" t="str">
            <v/>
          </cell>
          <cell r="CP1003" t="str">
            <v/>
          </cell>
          <cell r="CQ1003" t="str">
            <v/>
          </cell>
          <cell r="CR1003" t="str">
            <v/>
          </cell>
          <cell r="CS1003" t="str">
            <v/>
          </cell>
          <cell r="CT1003" t="str">
            <v/>
          </cell>
          <cell r="CU1003" t="str">
            <v/>
          </cell>
          <cell r="CV1003" t="str">
            <v/>
          </cell>
          <cell r="CW1003" t="str">
            <v/>
          </cell>
          <cell r="CX1003" t="str">
            <v/>
          </cell>
          <cell r="CY1003" t="str">
            <v/>
          </cell>
          <cell r="CZ1003" t="str">
            <v/>
          </cell>
          <cell r="DA1003" t="str">
            <v/>
          </cell>
          <cell r="DB1003" t="str">
            <v/>
          </cell>
          <cell r="DC1003" t="str">
            <v/>
          </cell>
          <cell r="DD1003" t="str">
            <v/>
          </cell>
          <cell r="DE1003" t="str">
            <v/>
          </cell>
          <cell r="DF1003" t="str">
            <v/>
          </cell>
          <cell r="DG1003" t="str">
            <v/>
          </cell>
          <cell r="DH1003" t="str">
            <v/>
          </cell>
          <cell r="DI1003" t="str">
            <v/>
          </cell>
          <cell r="DJ1003" t="str">
            <v/>
          </cell>
          <cell r="DK1003" t="str">
            <v/>
          </cell>
          <cell r="DL1003" t="str">
            <v/>
          </cell>
          <cell r="DM1003" t="str">
            <v/>
          </cell>
          <cell r="DN1003" t="str">
            <v/>
          </cell>
          <cell r="DO1003" t="str">
            <v/>
          </cell>
          <cell r="DP1003" t="str">
            <v/>
          </cell>
          <cell r="DQ1003" t="str">
            <v/>
          </cell>
          <cell r="DR1003" t="str">
            <v/>
          </cell>
          <cell r="DS1003" t="str">
            <v/>
          </cell>
          <cell r="DT1003" t="str">
            <v/>
          </cell>
          <cell r="DU1003" t="str">
            <v/>
          </cell>
          <cell r="DV1003" t="str">
            <v/>
          </cell>
          <cell r="DW1003" t="str">
            <v/>
          </cell>
          <cell r="DX1003" t="str">
            <v/>
          </cell>
          <cell r="DY1003" t="str">
            <v/>
          </cell>
          <cell r="DZ1003" t="str">
            <v/>
          </cell>
          <cell r="EA1003" t="str">
            <v/>
          </cell>
          <cell r="EB1003" t="str">
            <v/>
          </cell>
          <cell r="EC1003" t="str">
            <v/>
          </cell>
          <cell r="ED1003" t="str">
            <v/>
          </cell>
          <cell r="EE1003" t="str">
            <v/>
          </cell>
          <cell r="EF1003" t="str">
            <v/>
          </cell>
          <cell r="EG1003" t="str">
            <v/>
          </cell>
          <cell r="EH1003" t="str">
            <v/>
          </cell>
          <cell r="EI1003" t="str">
            <v/>
          </cell>
          <cell r="EJ1003" t="str">
            <v/>
          </cell>
          <cell r="EK1003" t="str">
            <v/>
          </cell>
          <cell r="EL1003" t="str">
            <v/>
          </cell>
          <cell r="EM1003" t="str">
            <v/>
          </cell>
          <cell r="EN1003" t="str">
            <v/>
          </cell>
          <cell r="EO1003" t="str">
            <v/>
          </cell>
          <cell r="EP1003" t="str">
            <v/>
          </cell>
          <cell r="EQ1003" t="str">
            <v/>
          </cell>
          <cell r="ER1003" t="str">
            <v/>
          </cell>
          <cell r="ES1003" t="str">
            <v/>
          </cell>
          <cell r="ET1003" t="str">
            <v/>
          </cell>
          <cell r="EU1003" t="str">
            <v/>
          </cell>
          <cell r="EV1003" t="str">
            <v/>
          </cell>
          <cell r="EW1003" t="str">
            <v/>
          </cell>
          <cell r="EX1003" t="str">
            <v/>
          </cell>
          <cell r="EY1003" t="str">
            <v/>
          </cell>
          <cell r="EZ1003" t="str">
            <v/>
          </cell>
          <cell r="FA1003" t="str">
            <v/>
          </cell>
          <cell r="FB1003" t="str">
            <v/>
          </cell>
          <cell r="FC1003" t="str">
            <v/>
          </cell>
          <cell r="FD1003" t="str">
            <v/>
          </cell>
          <cell r="FE1003" t="str">
            <v/>
          </cell>
          <cell r="FF1003" t="str">
            <v/>
          </cell>
          <cell r="FG1003" t="str">
            <v/>
          </cell>
          <cell r="FH1003" t="str">
            <v/>
          </cell>
          <cell r="FI1003" t="str">
            <v/>
          </cell>
          <cell r="FJ1003" t="str">
            <v/>
          </cell>
          <cell r="FK1003" t="str">
            <v/>
          </cell>
          <cell r="FL1003" t="str">
            <v/>
          </cell>
          <cell r="FM1003" t="str">
            <v/>
          </cell>
          <cell r="FN1003" t="str">
            <v/>
          </cell>
          <cell r="FO1003" t="str">
            <v/>
          </cell>
          <cell r="FP1003" t="str">
            <v/>
          </cell>
          <cell r="FQ1003" t="str">
            <v/>
          </cell>
          <cell r="FR1003" t="str">
            <v/>
          </cell>
          <cell r="FS1003" t="str">
            <v/>
          </cell>
          <cell r="FT1003" t="str">
            <v/>
          </cell>
          <cell r="FU1003" t="str">
            <v/>
          </cell>
          <cell r="FV1003" t="str">
            <v/>
          </cell>
          <cell r="FW1003" t="str">
            <v/>
          </cell>
          <cell r="FX1003" t="str">
            <v/>
          </cell>
          <cell r="FY1003" t="str">
            <v/>
          </cell>
          <cell r="FZ1003" t="str">
            <v/>
          </cell>
          <cell r="GA1003" t="str">
            <v/>
          </cell>
          <cell r="GB1003" t="str">
            <v/>
          </cell>
          <cell r="GC1003" t="str">
            <v/>
          </cell>
          <cell r="GD1003" t="str">
            <v/>
          </cell>
          <cell r="GE1003" t="str">
            <v/>
          </cell>
          <cell r="GF1003" t="str">
            <v/>
          </cell>
          <cell r="GG1003" t="str">
            <v/>
          </cell>
          <cell r="GH1003" t="str">
            <v/>
          </cell>
          <cell r="GI1003" t="str">
            <v/>
          </cell>
          <cell r="GJ1003" t="str">
            <v/>
          </cell>
          <cell r="GK1003" t="str">
            <v/>
          </cell>
          <cell r="GL1003" t="str">
            <v/>
          </cell>
          <cell r="GM1003" t="str">
            <v/>
          </cell>
          <cell r="GN1003" t="str">
            <v/>
          </cell>
          <cell r="GO1003" t="str">
            <v/>
          </cell>
          <cell r="GP1003" t="str">
            <v/>
          </cell>
          <cell r="GQ1003" t="str">
            <v/>
          </cell>
          <cell r="GR1003" t="str">
            <v/>
          </cell>
          <cell r="GS1003" t="str">
            <v/>
          </cell>
          <cell r="GT1003" t="str">
            <v/>
          </cell>
          <cell r="GU1003" t="str">
            <v/>
          </cell>
          <cell r="GV1003" t="str">
            <v/>
          </cell>
          <cell r="GW1003" t="str">
            <v/>
          </cell>
          <cell r="GX1003" t="str">
            <v/>
          </cell>
          <cell r="GY1003" t="str">
            <v/>
          </cell>
          <cell r="GZ1003" t="str">
            <v/>
          </cell>
          <cell r="HA1003" t="str">
            <v/>
          </cell>
          <cell r="HB1003" t="str">
            <v/>
          </cell>
          <cell r="HC1003" t="str">
            <v/>
          </cell>
          <cell r="HD1003" t="str">
            <v/>
          </cell>
          <cell r="HE1003" t="str">
            <v/>
          </cell>
          <cell r="HF1003" t="str">
            <v/>
          </cell>
          <cell r="HG1003" t="str">
            <v/>
          </cell>
          <cell r="HH1003" t="str">
            <v/>
          </cell>
          <cell r="HI1003" t="str">
            <v/>
          </cell>
          <cell r="HJ1003" t="str">
            <v/>
          </cell>
          <cell r="HK1003" t="str">
            <v/>
          </cell>
          <cell r="HL1003" t="str">
            <v/>
          </cell>
          <cell r="HM1003" t="str">
            <v/>
          </cell>
          <cell r="HN1003" t="str">
            <v/>
          </cell>
          <cell r="HO1003" t="str">
            <v/>
          </cell>
          <cell r="HP1003" t="str">
            <v/>
          </cell>
          <cell r="HQ1003" t="str">
            <v/>
          </cell>
          <cell r="HR1003" t="str">
            <v/>
          </cell>
          <cell r="HS1003" t="str">
            <v/>
          </cell>
          <cell r="HT1003" t="str">
            <v/>
          </cell>
          <cell r="HU1003" t="str">
            <v/>
          </cell>
          <cell r="HV1003" t="str">
            <v/>
          </cell>
          <cell r="HW1003" t="str">
            <v/>
          </cell>
          <cell r="HX1003" t="str">
            <v/>
          </cell>
          <cell r="HY1003" t="str">
            <v/>
          </cell>
          <cell r="HZ1003" t="str">
            <v/>
          </cell>
          <cell r="IA1003" t="str">
            <v/>
          </cell>
          <cell r="IB1003" t="str">
            <v/>
          </cell>
          <cell r="IC1003" t="str">
            <v/>
          </cell>
          <cell r="ID1003" t="str">
            <v/>
          </cell>
        </row>
        <row r="1004">
          <cell r="A1004" t="str">
            <v/>
          </cell>
          <cell r="B1004" t="str">
            <v/>
          </cell>
          <cell r="C1004" t="str">
            <v/>
          </cell>
          <cell r="D1004" t="str">
            <v/>
          </cell>
          <cell r="E1004" t="str">
            <v/>
          </cell>
          <cell r="F1004" t="str">
            <v/>
          </cell>
          <cell r="G1004" t="str">
            <v/>
          </cell>
          <cell r="H1004" t="str">
            <v/>
          </cell>
          <cell r="I1004" t="str">
            <v/>
          </cell>
          <cell r="J1004" t="str">
            <v/>
          </cell>
          <cell r="K1004" t="str">
            <v/>
          </cell>
          <cell r="L1004" t="str">
            <v/>
          </cell>
          <cell r="M1004" t="str">
            <v/>
          </cell>
          <cell r="N1004" t="str">
            <v/>
          </cell>
          <cell r="O1004" t="str">
            <v/>
          </cell>
          <cell r="P1004" t="str">
            <v/>
          </cell>
          <cell r="Q1004" t="str">
            <v/>
          </cell>
          <cell r="R1004" t="str">
            <v/>
          </cell>
          <cell r="S1004" t="str">
            <v/>
          </cell>
          <cell r="T1004" t="str">
            <v/>
          </cell>
          <cell r="U1004" t="str">
            <v/>
          </cell>
          <cell r="V1004" t="str">
            <v/>
          </cell>
          <cell r="W1004" t="str">
            <v/>
          </cell>
          <cell r="X1004" t="str">
            <v/>
          </cell>
          <cell r="Y1004" t="str">
            <v/>
          </cell>
          <cell r="Z1004" t="str">
            <v/>
          </cell>
          <cell r="AA1004" t="str">
            <v/>
          </cell>
          <cell r="AB1004" t="str">
            <v/>
          </cell>
          <cell r="AC1004" t="str">
            <v/>
          </cell>
          <cell r="AD1004" t="str">
            <v/>
          </cell>
          <cell r="AE1004" t="str">
            <v/>
          </cell>
          <cell r="AF1004" t="str">
            <v/>
          </cell>
          <cell r="AG1004" t="str">
            <v/>
          </cell>
          <cell r="AH1004" t="str">
            <v/>
          </cell>
          <cell r="AI1004" t="str">
            <v/>
          </cell>
          <cell r="AJ1004" t="str">
            <v/>
          </cell>
          <cell r="AK1004" t="str">
            <v/>
          </cell>
          <cell r="AL1004" t="str">
            <v/>
          </cell>
          <cell r="AM1004" t="str">
            <v/>
          </cell>
          <cell r="AN1004" t="str">
            <v/>
          </cell>
          <cell r="AO1004" t="str">
            <v/>
          </cell>
          <cell r="AP1004" t="str">
            <v/>
          </cell>
          <cell r="AQ1004" t="str">
            <v/>
          </cell>
          <cell r="AR1004" t="str">
            <v/>
          </cell>
          <cell r="AS1004" t="str">
            <v/>
          </cell>
          <cell r="AT1004" t="str">
            <v/>
          </cell>
          <cell r="AU1004" t="str">
            <v/>
          </cell>
          <cell r="AV1004" t="str">
            <v/>
          </cell>
          <cell r="AW1004" t="str">
            <v/>
          </cell>
          <cell r="AX1004" t="str">
            <v/>
          </cell>
          <cell r="AY1004" t="str">
            <v/>
          </cell>
          <cell r="AZ1004" t="str">
            <v/>
          </cell>
          <cell r="BA1004" t="str">
            <v/>
          </cell>
          <cell r="BB1004" t="str">
            <v/>
          </cell>
          <cell r="BC1004" t="str">
            <v/>
          </cell>
          <cell r="BD1004" t="str">
            <v/>
          </cell>
          <cell r="BE1004" t="str">
            <v/>
          </cell>
          <cell r="BF1004" t="str">
            <v/>
          </cell>
          <cell r="BG1004" t="str">
            <v/>
          </cell>
          <cell r="BH1004" t="str">
            <v/>
          </cell>
          <cell r="BI1004" t="str">
            <v/>
          </cell>
          <cell r="BJ1004" t="str">
            <v/>
          </cell>
          <cell r="BK1004" t="str">
            <v/>
          </cell>
          <cell r="BL1004" t="str">
            <v/>
          </cell>
          <cell r="BM1004" t="str">
            <v/>
          </cell>
          <cell r="BN1004" t="str">
            <v/>
          </cell>
          <cell r="BO1004" t="str">
            <v/>
          </cell>
          <cell r="BP1004" t="str">
            <v/>
          </cell>
          <cell r="BQ1004" t="str">
            <v/>
          </cell>
          <cell r="BR1004" t="str">
            <v/>
          </cell>
          <cell r="BS1004" t="str">
            <v/>
          </cell>
          <cell r="BT1004" t="str">
            <v/>
          </cell>
          <cell r="BU1004" t="str">
            <v/>
          </cell>
          <cell r="BV1004" t="str">
            <v/>
          </cell>
          <cell r="BW1004" t="str">
            <v/>
          </cell>
          <cell r="BX1004" t="str">
            <v/>
          </cell>
          <cell r="BY1004" t="str">
            <v/>
          </cell>
          <cell r="BZ1004" t="str">
            <v/>
          </cell>
          <cell r="CA1004" t="str">
            <v/>
          </cell>
          <cell r="CB1004" t="str">
            <v/>
          </cell>
          <cell r="CC1004" t="str">
            <v/>
          </cell>
          <cell r="CD1004" t="str">
            <v/>
          </cell>
          <cell r="CE1004" t="str">
            <v/>
          </cell>
          <cell r="CF1004" t="str">
            <v/>
          </cell>
          <cell r="CG1004" t="str">
            <v/>
          </cell>
          <cell r="CH1004" t="str">
            <v/>
          </cell>
          <cell r="CI1004" t="str">
            <v/>
          </cell>
          <cell r="CJ1004" t="str">
            <v/>
          </cell>
          <cell r="CK1004" t="str">
            <v/>
          </cell>
          <cell r="CL1004" t="str">
            <v/>
          </cell>
          <cell r="CM1004" t="str">
            <v/>
          </cell>
          <cell r="CN1004" t="str">
            <v/>
          </cell>
          <cell r="CO1004" t="str">
            <v/>
          </cell>
          <cell r="CP1004" t="str">
            <v/>
          </cell>
          <cell r="CQ1004" t="str">
            <v/>
          </cell>
          <cell r="CR1004" t="str">
            <v/>
          </cell>
          <cell r="CS1004" t="str">
            <v/>
          </cell>
          <cell r="CT1004" t="str">
            <v/>
          </cell>
          <cell r="CU1004" t="str">
            <v/>
          </cell>
          <cell r="CV1004" t="str">
            <v/>
          </cell>
          <cell r="CW1004" t="str">
            <v/>
          </cell>
          <cell r="CX1004" t="str">
            <v/>
          </cell>
          <cell r="CY1004" t="str">
            <v/>
          </cell>
          <cell r="CZ1004" t="str">
            <v/>
          </cell>
          <cell r="DA1004" t="str">
            <v/>
          </cell>
          <cell r="DB1004" t="str">
            <v/>
          </cell>
          <cell r="DC1004" t="str">
            <v/>
          </cell>
          <cell r="DD1004" t="str">
            <v/>
          </cell>
          <cell r="DE1004" t="str">
            <v/>
          </cell>
          <cell r="DF1004" t="str">
            <v/>
          </cell>
          <cell r="DG1004" t="str">
            <v/>
          </cell>
          <cell r="DH1004" t="str">
            <v/>
          </cell>
          <cell r="DI1004" t="str">
            <v/>
          </cell>
          <cell r="DJ1004" t="str">
            <v/>
          </cell>
          <cell r="DK1004" t="str">
            <v/>
          </cell>
          <cell r="DL1004" t="str">
            <v/>
          </cell>
          <cell r="DM1004" t="str">
            <v/>
          </cell>
          <cell r="DN1004" t="str">
            <v/>
          </cell>
          <cell r="DO1004" t="str">
            <v/>
          </cell>
          <cell r="DP1004" t="str">
            <v/>
          </cell>
          <cell r="DQ1004" t="str">
            <v/>
          </cell>
          <cell r="DR1004" t="str">
            <v/>
          </cell>
          <cell r="DS1004" t="str">
            <v/>
          </cell>
          <cell r="DT1004" t="str">
            <v/>
          </cell>
          <cell r="DU1004" t="str">
            <v/>
          </cell>
          <cell r="DV1004" t="str">
            <v/>
          </cell>
          <cell r="DW1004" t="str">
            <v/>
          </cell>
          <cell r="DX1004" t="str">
            <v/>
          </cell>
          <cell r="DY1004" t="str">
            <v/>
          </cell>
          <cell r="DZ1004" t="str">
            <v/>
          </cell>
          <cell r="EA1004" t="str">
            <v/>
          </cell>
          <cell r="EB1004" t="str">
            <v/>
          </cell>
          <cell r="EC1004" t="str">
            <v/>
          </cell>
          <cell r="ED1004" t="str">
            <v/>
          </cell>
          <cell r="EE1004" t="str">
            <v/>
          </cell>
          <cell r="EF1004" t="str">
            <v/>
          </cell>
          <cell r="EG1004" t="str">
            <v/>
          </cell>
          <cell r="EH1004" t="str">
            <v/>
          </cell>
          <cell r="EI1004" t="str">
            <v/>
          </cell>
          <cell r="EJ1004" t="str">
            <v/>
          </cell>
          <cell r="EK1004" t="str">
            <v/>
          </cell>
          <cell r="EL1004" t="str">
            <v/>
          </cell>
          <cell r="EM1004" t="str">
            <v/>
          </cell>
          <cell r="EN1004" t="str">
            <v/>
          </cell>
          <cell r="EO1004" t="str">
            <v/>
          </cell>
          <cell r="EP1004" t="str">
            <v/>
          </cell>
          <cell r="EQ1004" t="str">
            <v/>
          </cell>
          <cell r="ER1004" t="str">
            <v/>
          </cell>
          <cell r="ES1004" t="str">
            <v/>
          </cell>
          <cell r="ET1004" t="str">
            <v/>
          </cell>
          <cell r="EU1004" t="str">
            <v/>
          </cell>
          <cell r="EV1004" t="str">
            <v/>
          </cell>
          <cell r="EW1004" t="str">
            <v/>
          </cell>
          <cell r="EX1004" t="str">
            <v/>
          </cell>
          <cell r="EY1004" t="str">
            <v/>
          </cell>
          <cell r="EZ1004" t="str">
            <v/>
          </cell>
          <cell r="FA1004" t="str">
            <v/>
          </cell>
          <cell r="FB1004" t="str">
            <v/>
          </cell>
          <cell r="FC1004" t="str">
            <v/>
          </cell>
          <cell r="FD1004" t="str">
            <v/>
          </cell>
          <cell r="FE1004" t="str">
            <v/>
          </cell>
          <cell r="FF1004" t="str">
            <v/>
          </cell>
          <cell r="FG1004" t="str">
            <v/>
          </cell>
          <cell r="FH1004" t="str">
            <v/>
          </cell>
          <cell r="FI1004" t="str">
            <v/>
          </cell>
          <cell r="FJ1004" t="str">
            <v/>
          </cell>
          <cell r="FK1004" t="str">
            <v/>
          </cell>
          <cell r="FL1004" t="str">
            <v/>
          </cell>
          <cell r="FM1004" t="str">
            <v/>
          </cell>
          <cell r="FN1004" t="str">
            <v/>
          </cell>
          <cell r="FO1004" t="str">
            <v/>
          </cell>
          <cell r="FP1004" t="str">
            <v/>
          </cell>
          <cell r="FQ1004" t="str">
            <v/>
          </cell>
          <cell r="FR1004" t="str">
            <v/>
          </cell>
          <cell r="FS1004" t="str">
            <v/>
          </cell>
          <cell r="FT1004" t="str">
            <v/>
          </cell>
          <cell r="FU1004" t="str">
            <v/>
          </cell>
          <cell r="FV1004" t="str">
            <v/>
          </cell>
          <cell r="FW1004" t="str">
            <v/>
          </cell>
          <cell r="FX1004" t="str">
            <v/>
          </cell>
          <cell r="FY1004" t="str">
            <v/>
          </cell>
          <cell r="FZ1004" t="str">
            <v/>
          </cell>
          <cell r="GA1004" t="str">
            <v/>
          </cell>
          <cell r="GB1004" t="str">
            <v/>
          </cell>
          <cell r="GC1004" t="str">
            <v/>
          </cell>
          <cell r="GD1004" t="str">
            <v/>
          </cell>
          <cell r="GE1004" t="str">
            <v/>
          </cell>
          <cell r="GF1004" t="str">
            <v/>
          </cell>
          <cell r="GG1004" t="str">
            <v/>
          </cell>
          <cell r="GH1004" t="str">
            <v/>
          </cell>
          <cell r="GI1004" t="str">
            <v/>
          </cell>
          <cell r="GJ1004" t="str">
            <v/>
          </cell>
          <cell r="GK1004" t="str">
            <v/>
          </cell>
          <cell r="GL1004" t="str">
            <v/>
          </cell>
          <cell r="GM1004" t="str">
            <v/>
          </cell>
          <cell r="GN1004" t="str">
            <v/>
          </cell>
          <cell r="GO1004" t="str">
            <v/>
          </cell>
          <cell r="GP1004" t="str">
            <v/>
          </cell>
          <cell r="GQ1004" t="str">
            <v/>
          </cell>
          <cell r="GR1004" t="str">
            <v/>
          </cell>
          <cell r="GS1004" t="str">
            <v/>
          </cell>
          <cell r="GT1004" t="str">
            <v/>
          </cell>
          <cell r="GU1004" t="str">
            <v/>
          </cell>
          <cell r="GV1004" t="str">
            <v/>
          </cell>
          <cell r="GW1004" t="str">
            <v/>
          </cell>
          <cell r="GX1004" t="str">
            <v/>
          </cell>
          <cell r="GY1004" t="str">
            <v/>
          </cell>
          <cell r="GZ1004" t="str">
            <v/>
          </cell>
          <cell r="HA1004" t="str">
            <v/>
          </cell>
          <cell r="HB1004" t="str">
            <v/>
          </cell>
          <cell r="HC1004" t="str">
            <v/>
          </cell>
          <cell r="HD1004" t="str">
            <v/>
          </cell>
          <cell r="HE1004" t="str">
            <v/>
          </cell>
          <cell r="HF1004" t="str">
            <v/>
          </cell>
          <cell r="HG1004" t="str">
            <v/>
          </cell>
          <cell r="HH1004" t="str">
            <v/>
          </cell>
          <cell r="HI1004" t="str">
            <v/>
          </cell>
          <cell r="HJ1004" t="str">
            <v/>
          </cell>
          <cell r="HK1004" t="str">
            <v/>
          </cell>
          <cell r="HL1004" t="str">
            <v/>
          </cell>
          <cell r="HM1004" t="str">
            <v/>
          </cell>
          <cell r="HN1004" t="str">
            <v/>
          </cell>
          <cell r="HO1004" t="str">
            <v/>
          </cell>
          <cell r="HP1004" t="str">
            <v/>
          </cell>
          <cell r="HQ1004" t="str">
            <v/>
          </cell>
          <cell r="HR1004" t="str">
            <v/>
          </cell>
          <cell r="HS1004" t="str">
            <v/>
          </cell>
          <cell r="HT1004" t="str">
            <v/>
          </cell>
          <cell r="HU1004" t="str">
            <v/>
          </cell>
          <cell r="HV1004" t="str">
            <v/>
          </cell>
          <cell r="HW1004" t="str">
            <v/>
          </cell>
          <cell r="HX1004" t="str">
            <v/>
          </cell>
          <cell r="HY1004" t="str">
            <v/>
          </cell>
          <cell r="HZ1004" t="str">
            <v/>
          </cell>
          <cell r="IA1004" t="str">
            <v/>
          </cell>
          <cell r="IB1004" t="str">
            <v/>
          </cell>
          <cell r="IC1004" t="str">
            <v/>
          </cell>
          <cell r="ID1004" t="str">
            <v/>
          </cell>
        </row>
        <row r="1005">
          <cell r="A1005" t="str">
            <v/>
          </cell>
          <cell r="B1005" t="str">
            <v/>
          </cell>
          <cell r="C1005" t="str">
            <v/>
          </cell>
          <cell r="D1005" t="str">
            <v/>
          </cell>
          <cell r="E1005" t="str">
            <v/>
          </cell>
          <cell r="F1005" t="str">
            <v/>
          </cell>
          <cell r="G1005" t="str">
            <v/>
          </cell>
          <cell r="H1005" t="str">
            <v/>
          </cell>
          <cell r="I1005" t="str">
            <v/>
          </cell>
          <cell r="J1005" t="str">
            <v/>
          </cell>
          <cell r="K1005" t="str">
            <v/>
          </cell>
          <cell r="L1005" t="str">
            <v/>
          </cell>
          <cell r="M1005" t="str">
            <v/>
          </cell>
          <cell r="N1005" t="str">
            <v/>
          </cell>
          <cell r="O1005" t="str">
            <v/>
          </cell>
          <cell r="P1005" t="str">
            <v/>
          </cell>
          <cell r="Q1005" t="str">
            <v/>
          </cell>
          <cell r="R1005" t="str">
            <v/>
          </cell>
          <cell r="S1005" t="str">
            <v/>
          </cell>
          <cell r="T1005" t="str">
            <v/>
          </cell>
          <cell r="U1005" t="str">
            <v/>
          </cell>
          <cell r="V1005" t="str">
            <v/>
          </cell>
          <cell r="W1005" t="str">
            <v/>
          </cell>
          <cell r="X1005" t="str">
            <v/>
          </cell>
          <cell r="Y1005" t="str">
            <v/>
          </cell>
          <cell r="Z1005" t="str">
            <v/>
          </cell>
          <cell r="AA1005" t="str">
            <v/>
          </cell>
          <cell r="AB1005" t="str">
            <v/>
          </cell>
          <cell r="AC1005" t="str">
            <v/>
          </cell>
          <cell r="AD1005" t="str">
            <v/>
          </cell>
          <cell r="AE1005" t="str">
            <v/>
          </cell>
          <cell r="AF1005" t="str">
            <v/>
          </cell>
          <cell r="AG1005" t="str">
            <v/>
          </cell>
          <cell r="AH1005" t="str">
            <v/>
          </cell>
          <cell r="AI1005" t="str">
            <v/>
          </cell>
          <cell r="AJ1005" t="str">
            <v/>
          </cell>
          <cell r="AK1005" t="str">
            <v/>
          </cell>
          <cell r="AL1005" t="str">
            <v/>
          </cell>
          <cell r="AM1005" t="str">
            <v/>
          </cell>
          <cell r="AN1005" t="str">
            <v/>
          </cell>
          <cell r="AO1005" t="str">
            <v/>
          </cell>
          <cell r="AP1005" t="str">
            <v/>
          </cell>
          <cell r="AQ1005" t="str">
            <v/>
          </cell>
          <cell r="AR1005" t="str">
            <v/>
          </cell>
          <cell r="AS1005" t="str">
            <v/>
          </cell>
          <cell r="AT1005" t="str">
            <v/>
          </cell>
          <cell r="AU1005" t="str">
            <v/>
          </cell>
          <cell r="AV1005" t="str">
            <v/>
          </cell>
          <cell r="AW1005" t="str">
            <v/>
          </cell>
          <cell r="AX1005" t="str">
            <v/>
          </cell>
          <cell r="AY1005" t="str">
            <v/>
          </cell>
          <cell r="AZ1005" t="str">
            <v/>
          </cell>
          <cell r="BA1005" t="str">
            <v/>
          </cell>
          <cell r="BB1005" t="str">
            <v/>
          </cell>
          <cell r="BC1005" t="str">
            <v/>
          </cell>
          <cell r="BD1005" t="str">
            <v/>
          </cell>
          <cell r="BE1005" t="str">
            <v/>
          </cell>
          <cell r="BF1005" t="str">
            <v/>
          </cell>
          <cell r="BG1005" t="str">
            <v/>
          </cell>
          <cell r="BH1005" t="str">
            <v/>
          </cell>
          <cell r="BI1005" t="str">
            <v/>
          </cell>
          <cell r="BJ1005" t="str">
            <v/>
          </cell>
          <cell r="BK1005" t="str">
            <v/>
          </cell>
          <cell r="BL1005" t="str">
            <v/>
          </cell>
          <cell r="BM1005" t="str">
            <v/>
          </cell>
          <cell r="BN1005" t="str">
            <v/>
          </cell>
          <cell r="BO1005" t="str">
            <v/>
          </cell>
          <cell r="BP1005" t="str">
            <v/>
          </cell>
          <cell r="BQ1005" t="str">
            <v/>
          </cell>
          <cell r="BR1005" t="str">
            <v/>
          </cell>
          <cell r="BS1005" t="str">
            <v/>
          </cell>
          <cell r="BT1005" t="str">
            <v/>
          </cell>
          <cell r="BU1005" t="str">
            <v/>
          </cell>
          <cell r="BV1005" t="str">
            <v/>
          </cell>
          <cell r="BW1005" t="str">
            <v/>
          </cell>
          <cell r="BX1005" t="str">
            <v/>
          </cell>
          <cell r="BY1005" t="str">
            <v/>
          </cell>
          <cell r="BZ1005" t="str">
            <v/>
          </cell>
          <cell r="CA1005" t="str">
            <v/>
          </cell>
          <cell r="CB1005" t="str">
            <v/>
          </cell>
          <cell r="CC1005" t="str">
            <v/>
          </cell>
          <cell r="CD1005" t="str">
            <v/>
          </cell>
          <cell r="CE1005" t="str">
            <v/>
          </cell>
          <cell r="CF1005" t="str">
            <v/>
          </cell>
          <cell r="CG1005" t="str">
            <v/>
          </cell>
          <cell r="CH1005" t="str">
            <v/>
          </cell>
          <cell r="CI1005" t="str">
            <v/>
          </cell>
          <cell r="CJ1005" t="str">
            <v/>
          </cell>
          <cell r="CK1005" t="str">
            <v/>
          </cell>
          <cell r="CL1005" t="str">
            <v/>
          </cell>
          <cell r="CM1005" t="str">
            <v/>
          </cell>
          <cell r="CN1005" t="str">
            <v/>
          </cell>
          <cell r="CO1005" t="str">
            <v/>
          </cell>
          <cell r="CP1005" t="str">
            <v/>
          </cell>
          <cell r="CQ1005" t="str">
            <v/>
          </cell>
          <cell r="CR1005" t="str">
            <v/>
          </cell>
          <cell r="CS1005" t="str">
            <v/>
          </cell>
          <cell r="CT1005" t="str">
            <v/>
          </cell>
          <cell r="CU1005" t="str">
            <v/>
          </cell>
          <cell r="CV1005" t="str">
            <v/>
          </cell>
          <cell r="CW1005" t="str">
            <v/>
          </cell>
          <cell r="CX1005" t="str">
            <v/>
          </cell>
          <cell r="CY1005" t="str">
            <v/>
          </cell>
          <cell r="CZ1005" t="str">
            <v/>
          </cell>
          <cell r="DA1005" t="str">
            <v/>
          </cell>
          <cell r="DB1005" t="str">
            <v/>
          </cell>
          <cell r="DC1005" t="str">
            <v/>
          </cell>
          <cell r="DD1005" t="str">
            <v/>
          </cell>
          <cell r="DE1005" t="str">
            <v/>
          </cell>
          <cell r="DF1005" t="str">
            <v/>
          </cell>
          <cell r="DG1005" t="str">
            <v/>
          </cell>
          <cell r="DH1005" t="str">
            <v/>
          </cell>
          <cell r="DI1005" t="str">
            <v/>
          </cell>
          <cell r="DJ1005" t="str">
            <v/>
          </cell>
          <cell r="DK1005" t="str">
            <v/>
          </cell>
          <cell r="DL1005" t="str">
            <v/>
          </cell>
          <cell r="DM1005" t="str">
            <v/>
          </cell>
          <cell r="DN1005" t="str">
            <v/>
          </cell>
          <cell r="DO1005" t="str">
            <v/>
          </cell>
          <cell r="DP1005" t="str">
            <v/>
          </cell>
          <cell r="DQ1005" t="str">
            <v/>
          </cell>
          <cell r="DR1005" t="str">
            <v/>
          </cell>
          <cell r="DS1005" t="str">
            <v/>
          </cell>
          <cell r="DT1005" t="str">
            <v/>
          </cell>
          <cell r="DU1005" t="str">
            <v/>
          </cell>
          <cell r="DV1005" t="str">
            <v/>
          </cell>
          <cell r="DW1005" t="str">
            <v/>
          </cell>
          <cell r="DX1005" t="str">
            <v/>
          </cell>
          <cell r="DY1005" t="str">
            <v/>
          </cell>
          <cell r="DZ1005" t="str">
            <v/>
          </cell>
          <cell r="EA1005" t="str">
            <v/>
          </cell>
          <cell r="EB1005" t="str">
            <v/>
          </cell>
          <cell r="EC1005" t="str">
            <v/>
          </cell>
          <cell r="ED1005" t="str">
            <v/>
          </cell>
          <cell r="EE1005" t="str">
            <v/>
          </cell>
          <cell r="EF1005" t="str">
            <v/>
          </cell>
          <cell r="EG1005" t="str">
            <v/>
          </cell>
          <cell r="EH1005" t="str">
            <v/>
          </cell>
          <cell r="EI1005" t="str">
            <v/>
          </cell>
          <cell r="EJ1005" t="str">
            <v/>
          </cell>
          <cell r="EK1005" t="str">
            <v/>
          </cell>
          <cell r="EL1005" t="str">
            <v/>
          </cell>
          <cell r="EM1005" t="str">
            <v/>
          </cell>
          <cell r="EN1005" t="str">
            <v/>
          </cell>
          <cell r="EO1005" t="str">
            <v/>
          </cell>
          <cell r="EP1005" t="str">
            <v/>
          </cell>
          <cell r="EQ1005" t="str">
            <v/>
          </cell>
          <cell r="ER1005" t="str">
            <v/>
          </cell>
          <cell r="ES1005" t="str">
            <v/>
          </cell>
          <cell r="ET1005" t="str">
            <v/>
          </cell>
          <cell r="EU1005" t="str">
            <v/>
          </cell>
          <cell r="EV1005" t="str">
            <v/>
          </cell>
          <cell r="EW1005" t="str">
            <v/>
          </cell>
          <cell r="EX1005" t="str">
            <v/>
          </cell>
          <cell r="EY1005" t="str">
            <v/>
          </cell>
          <cell r="EZ1005" t="str">
            <v/>
          </cell>
          <cell r="FA1005" t="str">
            <v/>
          </cell>
          <cell r="FB1005" t="str">
            <v/>
          </cell>
          <cell r="FC1005" t="str">
            <v/>
          </cell>
          <cell r="FD1005" t="str">
            <v/>
          </cell>
          <cell r="FE1005" t="str">
            <v/>
          </cell>
          <cell r="FF1005" t="str">
            <v/>
          </cell>
          <cell r="FG1005" t="str">
            <v/>
          </cell>
          <cell r="FH1005" t="str">
            <v/>
          </cell>
          <cell r="FI1005" t="str">
            <v/>
          </cell>
          <cell r="FJ1005" t="str">
            <v/>
          </cell>
          <cell r="FK1005" t="str">
            <v/>
          </cell>
          <cell r="FL1005" t="str">
            <v/>
          </cell>
          <cell r="FM1005" t="str">
            <v/>
          </cell>
          <cell r="FN1005" t="str">
            <v/>
          </cell>
          <cell r="FO1005" t="str">
            <v/>
          </cell>
          <cell r="FP1005" t="str">
            <v/>
          </cell>
          <cell r="FQ1005" t="str">
            <v/>
          </cell>
          <cell r="FR1005" t="str">
            <v/>
          </cell>
          <cell r="FS1005" t="str">
            <v/>
          </cell>
          <cell r="FT1005" t="str">
            <v/>
          </cell>
          <cell r="FU1005" t="str">
            <v/>
          </cell>
          <cell r="FV1005" t="str">
            <v/>
          </cell>
          <cell r="FW1005" t="str">
            <v/>
          </cell>
          <cell r="FX1005" t="str">
            <v/>
          </cell>
          <cell r="FY1005" t="str">
            <v/>
          </cell>
          <cell r="FZ1005" t="str">
            <v/>
          </cell>
          <cell r="GA1005" t="str">
            <v/>
          </cell>
          <cell r="GB1005" t="str">
            <v/>
          </cell>
          <cell r="GC1005" t="str">
            <v/>
          </cell>
          <cell r="GD1005" t="str">
            <v/>
          </cell>
          <cell r="GE1005" t="str">
            <v/>
          </cell>
          <cell r="GF1005" t="str">
            <v/>
          </cell>
          <cell r="GG1005" t="str">
            <v/>
          </cell>
          <cell r="GH1005" t="str">
            <v/>
          </cell>
          <cell r="GI1005" t="str">
            <v/>
          </cell>
          <cell r="GJ1005" t="str">
            <v/>
          </cell>
          <cell r="GK1005" t="str">
            <v/>
          </cell>
          <cell r="GL1005" t="str">
            <v/>
          </cell>
          <cell r="GM1005" t="str">
            <v/>
          </cell>
          <cell r="GN1005" t="str">
            <v/>
          </cell>
          <cell r="GO1005" t="str">
            <v/>
          </cell>
          <cell r="GP1005" t="str">
            <v/>
          </cell>
          <cell r="GQ1005" t="str">
            <v/>
          </cell>
          <cell r="GR1005" t="str">
            <v/>
          </cell>
          <cell r="GS1005" t="str">
            <v/>
          </cell>
          <cell r="GT1005" t="str">
            <v/>
          </cell>
          <cell r="GU1005" t="str">
            <v/>
          </cell>
          <cell r="GV1005" t="str">
            <v/>
          </cell>
          <cell r="GW1005" t="str">
            <v/>
          </cell>
          <cell r="GX1005" t="str">
            <v/>
          </cell>
          <cell r="GY1005" t="str">
            <v/>
          </cell>
          <cell r="GZ1005" t="str">
            <v/>
          </cell>
          <cell r="HA1005" t="str">
            <v/>
          </cell>
          <cell r="HB1005" t="str">
            <v/>
          </cell>
          <cell r="HC1005" t="str">
            <v/>
          </cell>
          <cell r="HD1005" t="str">
            <v/>
          </cell>
          <cell r="HE1005" t="str">
            <v/>
          </cell>
          <cell r="HF1005" t="str">
            <v/>
          </cell>
          <cell r="HG1005" t="str">
            <v/>
          </cell>
          <cell r="HH1005" t="str">
            <v/>
          </cell>
          <cell r="HI1005" t="str">
            <v/>
          </cell>
          <cell r="HJ1005" t="str">
            <v/>
          </cell>
          <cell r="HK1005" t="str">
            <v/>
          </cell>
          <cell r="HL1005" t="str">
            <v/>
          </cell>
          <cell r="HM1005" t="str">
            <v/>
          </cell>
          <cell r="HN1005" t="str">
            <v/>
          </cell>
          <cell r="HO1005" t="str">
            <v/>
          </cell>
          <cell r="HP1005" t="str">
            <v/>
          </cell>
          <cell r="HQ1005" t="str">
            <v/>
          </cell>
          <cell r="HR1005" t="str">
            <v/>
          </cell>
          <cell r="HS1005" t="str">
            <v/>
          </cell>
          <cell r="HT1005" t="str">
            <v/>
          </cell>
          <cell r="HU1005" t="str">
            <v/>
          </cell>
          <cell r="HV1005" t="str">
            <v/>
          </cell>
          <cell r="HW1005" t="str">
            <v/>
          </cell>
          <cell r="HX1005" t="str">
            <v/>
          </cell>
          <cell r="HY1005" t="str">
            <v/>
          </cell>
          <cell r="HZ1005" t="str">
            <v/>
          </cell>
          <cell r="IA1005" t="str">
            <v/>
          </cell>
          <cell r="IB1005" t="str">
            <v/>
          </cell>
          <cell r="IC1005" t="str">
            <v/>
          </cell>
          <cell r="ID1005" t="str">
            <v/>
          </cell>
        </row>
        <row r="1006">
          <cell r="A1006" t="str">
            <v/>
          </cell>
          <cell r="B1006" t="str">
            <v/>
          </cell>
          <cell r="C1006" t="str">
            <v/>
          </cell>
          <cell r="D1006" t="str">
            <v/>
          </cell>
          <cell r="E1006" t="str">
            <v/>
          </cell>
          <cell r="F1006" t="str">
            <v/>
          </cell>
          <cell r="G1006" t="str">
            <v/>
          </cell>
          <cell r="H1006" t="str">
            <v/>
          </cell>
          <cell r="I1006" t="str">
            <v/>
          </cell>
          <cell r="J1006" t="str">
            <v/>
          </cell>
          <cell r="K1006" t="str">
            <v/>
          </cell>
          <cell r="L1006" t="str">
            <v/>
          </cell>
          <cell r="M1006" t="str">
            <v/>
          </cell>
          <cell r="N1006" t="str">
            <v/>
          </cell>
          <cell r="O1006" t="str">
            <v/>
          </cell>
          <cell r="P1006" t="str">
            <v/>
          </cell>
          <cell r="Q1006" t="str">
            <v/>
          </cell>
          <cell r="R1006" t="str">
            <v/>
          </cell>
          <cell r="S1006" t="str">
            <v/>
          </cell>
          <cell r="T1006" t="str">
            <v/>
          </cell>
          <cell r="U1006" t="str">
            <v/>
          </cell>
          <cell r="V1006" t="str">
            <v/>
          </cell>
          <cell r="W1006" t="str">
            <v/>
          </cell>
          <cell r="X1006" t="str">
            <v/>
          </cell>
          <cell r="Y1006" t="str">
            <v/>
          </cell>
          <cell r="Z1006" t="str">
            <v/>
          </cell>
          <cell r="AA1006" t="str">
            <v/>
          </cell>
          <cell r="AB1006" t="str">
            <v/>
          </cell>
          <cell r="AC1006" t="str">
            <v/>
          </cell>
          <cell r="AD1006" t="str">
            <v/>
          </cell>
          <cell r="AE1006" t="str">
            <v/>
          </cell>
          <cell r="AF1006" t="str">
            <v/>
          </cell>
          <cell r="AG1006" t="str">
            <v/>
          </cell>
          <cell r="AH1006" t="str">
            <v/>
          </cell>
          <cell r="AI1006" t="str">
            <v/>
          </cell>
          <cell r="AJ1006" t="str">
            <v/>
          </cell>
          <cell r="AK1006" t="str">
            <v/>
          </cell>
          <cell r="AL1006" t="str">
            <v/>
          </cell>
          <cell r="AM1006" t="str">
            <v/>
          </cell>
          <cell r="AN1006" t="str">
            <v/>
          </cell>
          <cell r="AO1006" t="str">
            <v/>
          </cell>
          <cell r="AP1006" t="str">
            <v/>
          </cell>
          <cell r="AQ1006" t="str">
            <v/>
          </cell>
          <cell r="AR1006" t="str">
            <v/>
          </cell>
          <cell r="AS1006" t="str">
            <v/>
          </cell>
          <cell r="AT1006" t="str">
            <v/>
          </cell>
          <cell r="AU1006" t="str">
            <v/>
          </cell>
          <cell r="AV1006" t="str">
            <v/>
          </cell>
          <cell r="AW1006" t="str">
            <v/>
          </cell>
          <cell r="AX1006" t="str">
            <v/>
          </cell>
          <cell r="AY1006" t="str">
            <v/>
          </cell>
          <cell r="AZ1006" t="str">
            <v/>
          </cell>
          <cell r="BA1006" t="str">
            <v/>
          </cell>
          <cell r="BB1006" t="str">
            <v/>
          </cell>
          <cell r="BC1006" t="str">
            <v/>
          </cell>
          <cell r="BD1006" t="str">
            <v/>
          </cell>
          <cell r="BE1006" t="str">
            <v/>
          </cell>
          <cell r="BF1006" t="str">
            <v/>
          </cell>
          <cell r="BG1006" t="str">
            <v/>
          </cell>
          <cell r="BH1006" t="str">
            <v/>
          </cell>
          <cell r="BI1006" t="str">
            <v/>
          </cell>
          <cell r="BJ1006" t="str">
            <v/>
          </cell>
          <cell r="BK1006" t="str">
            <v/>
          </cell>
          <cell r="BL1006" t="str">
            <v/>
          </cell>
          <cell r="BM1006" t="str">
            <v/>
          </cell>
          <cell r="BN1006" t="str">
            <v/>
          </cell>
          <cell r="BO1006" t="str">
            <v/>
          </cell>
          <cell r="BP1006" t="str">
            <v/>
          </cell>
          <cell r="BQ1006" t="str">
            <v/>
          </cell>
          <cell r="BR1006" t="str">
            <v/>
          </cell>
          <cell r="BS1006" t="str">
            <v/>
          </cell>
          <cell r="BT1006" t="str">
            <v/>
          </cell>
          <cell r="BU1006" t="str">
            <v/>
          </cell>
          <cell r="BV1006" t="str">
            <v/>
          </cell>
          <cell r="BW1006" t="str">
            <v/>
          </cell>
          <cell r="BX1006" t="str">
            <v/>
          </cell>
          <cell r="BY1006" t="str">
            <v/>
          </cell>
          <cell r="BZ1006" t="str">
            <v/>
          </cell>
          <cell r="CA1006" t="str">
            <v/>
          </cell>
          <cell r="CB1006" t="str">
            <v/>
          </cell>
          <cell r="CC1006" t="str">
            <v/>
          </cell>
          <cell r="CD1006" t="str">
            <v/>
          </cell>
          <cell r="CE1006" t="str">
            <v/>
          </cell>
          <cell r="CF1006" t="str">
            <v/>
          </cell>
          <cell r="CG1006" t="str">
            <v/>
          </cell>
          <cell r="CH1006" t="str">
            <v/>
          </cell>
          <cell r="CI1006" t="str">
            <v/>
          </cell>
          <cell r="CJ1006" t="str">
            <v/>
          </cell>
          <cell r="CK1006" t="str">
            <v/>
          </cell>
          <cell r="CL1006" t="str">
            <v/>
          </cell>
          <cell r="CM1006" t="str">
            <v/>
          </cell>
          <cell r="CN1006" t="str">
            <v/>
          </cell>
          <cell r="CO1006" t="str">
            <v/>
          </cell>
          <cell r="CP1006" t="str">
            <v/>
          </cell>
          <cell r="CQ1006" t="str">
            <v/>
          </cell>
          <cell r="CR1006" t="str">
            <v/>
          </cell>
          <cell r="CS1006" t="str">
            <v/>
          </cell>
          <cell r="CT1006" t="str">
            <v/>
          </cell>
          <cell r="CU1006" t="str">
            <v/>
          </cell>
          <cell r="CV1006" t="str">
            <v/>
          </cell>
          <cell r="CW1006" t="str">
            <v/>
          </cell>
          <cell r="CX1006" t="str">
            <v/>
          </cell>
          <cell r="CY1006" t="str">
            <v/>
          </cell>
          <cell r="CZ1006" t="str">
            <v/>
          </cell>
          <cell r="DA1006" t="str">
            <v/>
          </cell>
          <cell r="DB1006" t="str">
            <v/>
          </cell>
          <cell r="DC1006" t="str">
            <v/>
          </cell>
          <cell r="DD1006" t="str">
            <v/>
          </cell>
          <cell r="DE1006" t="str">
            <v/>
          </cell>
          <cell r="DF1006" t="str">
            <v/>
          </cell>
          <cell r="DG1006" t="str">
            <v/>
          </cell>
          <cell r="DH1006" t="str">
            <v/>
          </cell>
          <cell r="DI1006" t="str">
            <v/>
          </cell>
          <cell r="DJ1006" t="str">
            <v/>
          </cell>
          <cell r="DK1006" t="str">
            <v/>
          </cell>
          <cell r="DL1006" t="str">
            <v/>
          </cell>
          <cell r="DM1006" t="str">
            <v/>
          </cell>
          <cell r="DN1006" t="str">
            <v/>
          </cell>
          <cell r="DO1006" t="str">
            <v/>
          </cell>
          <cell r="DP1006" t="str">
            <v/>
          </cell>
          <cell r="DQ1006" t="str">
            <v/>
          </cell>
          <cell r="DR1006" t="str">
            <v/>
          </cell>
          <cell r="DS1006" t="str">
            <v/>
          </cell>
          <cell r="DT1006" t="str">
            <v/>
          </cell>
          <cell r="DU1006" t="str">
            <v/>
          </cell>
          <cell r="DV1006" t="str">
            <v/>
          </cell>
          <cell r="DW1006" t="str">
            <v/>
          </cell>
          <cell r="DX1006" t="str">
            <v/>
          </cell>
          <cell r="DY1006" t="str">
            <v/>
          </cell>
          <cell r="DZ1006" t="str">
            <v/>
          </cell>
          <cell r="EA1006" t="str">
            <v/>
          </cell>
          <cell r="EB1006" t="str">
            <v/>
          </cell>
          <cell r="EC1006" t="str">
            <v/>
          </cell>
          <cell r="ED1006" t="str">
            <v/>
          </cell>
          <cell r="EE1006" t="str">
            <v/>
          </cell>
          <cell r="EF1006" t="str">
            <v/>
          </cell>
          <cell r="EG1006" t="str">
            <v/>
          </cell>
          <cell r="EH1006" t="str">
            <v/>
          </cell>
          <cell r="EI1006" t="str">
            <v/>
          </cell>
          <cell r="EJ1006" t="str">
            <v/>
          </cell>
          <cell r="EK1006" t="str">
            <v/>
          </cell>
          <cell r="EL1006" t="str">
            <v/>
          </cell>
          <cell r="EM1006" t="str">
            <v/>
          </cell>
          <cell r="EN1006" t="str">
            <v/>
          </cell>
          <cell r="EO1006" t="str">
            <v/>
          </cell>
          <cell r="EP1006" t="str">
            <v/>
          </cell>
          <cell r="EQ1006" t="str">
            <v/>
          </cell>
          <cell r="ER1006" t="str">
            <v/>
          </cell>
          <cell r="ES1006" t="str">
            <v/>
          </cell>
          <cell r="ET1006" t="str">
            <v/>
          </cell>
          <cell r="EU1006" t="str">
            <v/>
          </cell>
          <cell r="EV1006" t="str">
            <v/>
          </cell>
          <cell r="EW1006" t="str">
            <v/>
          </cell>
          <cell r="EX1006" t="str">
            <v/>
          </cell>
          <cell r="EY1006" t="str">
            <v/>
          </cell>
          <cell r="EZ1006" t="str">
            <v/>
          </cell>
          <cell r="FA1006" t="str">
            <v/>
          </cell>
          <cell r="FB1006" t="str">
            <v/>
          </cell>
          <cell r="FC1006" t="str">
            <v/>
          </cell>
          <cell r="FD1006" t="str">
            <v/>
          </cell>
          <cell r="FE1006" t="str">
            <v/>
          </cell>
          <cell r="FF1006" t="str">
            <v/>
          </cell>
          <cell r="FG1006" t="str">
            <v/>
          </cell>
          <cell r="FH1006" t="str">
            <v/>
          </cell>
          <cell r="FI1006" t="str">
            <v/>
          </cell>
          <cell r="FJ1006" t="str">
            <v/>
          </cell>
          <cell r="FK1006" t="str">
            <v/>
          </cell>
          <cell r="FL1006" t="str">
            <v/>
          </cell>
          <cell r="FM1006" t="str">
            <v/>
          </cell>
          <cell r="FN1006" t="str">
            <v/>
          </cell>
          <cell r="FO1006" t="str">
            <v/>
          </cell>
          <cell r="FP1006" t="str">
            <v/>
          </cell>
          <cell r="FQ1006" t="str">
            <v/>
          </cell>
          <cell r="FR1006" t="str">
            <v/>
          </cell>
          <cell r="FS1006" t="str">
            <v/>
          </cell>
          <cell r="FT1006" t="str">
            <v/>
          </cell>
          <cell r="FU1006" t="str">
            <v/>
          </cell>
          <cell r="FV1006" t="str">
            <v/>
          </cell>
          <cell r="FW1006" t="str">
            <v/>
          </cell>
          <cell r="FX1006" t="str">
            <v/>
          </cell>
          <cell r="FY1006" t="str">
            <v/>
          </cell>
          <cell r="FZ1006" t="str">
            <v/>
          </cell>
          <cell r="GA1006" t="str">
            <v/>
          </cell>
          <cell r="GB1006" t="str">
            <v/>
          </cell>
          <cell r="GC1006" t="str">
            <v/>
          </cell>
          <cell r="GD1006" t="str">
            <v/>
          </cell>
          <cell r="GE1006" t="str">
            <v/>
          </cell>
          <cell r="GF1006" t="str">
            <v/>
          </cell>
          <cell r="GG1006" t="str">
            <v/>
          </cell>
          <cell r="GH1006" t="str">
            <v/>
          </cell>
          <cell r="GI1006" t="str">
            <v/>
          </cell>
          <cell r="GJ1006" t="str">
            <v/>
          </cell>
          <cell r="GK1006" t="str">
            <v/>
          </cell>
          <cell r="GL1006" t="str">
            <v/>
          </cell>
          <cell r="GM1006" t="str">
            <v/>
          </cell>
          <cell r="GN1006" t="str">
            <v/>
          </cell>
          <cell r="GO1006" t="str">
            <v/>
          </cell>
          <cell r="GP1006" t="str">
            <v/>
          </cell>
          <cell r="GQ1006" t="str">
            <v/>
          </cell>
          <cell r="GR1006" t="str">
            <v/>
          </cell>
          <cell r="GS1006" t="str">
            <v/>
          </cell>
          <cell r="GT1006" t="str">
            <v/>
          </cell>
          <cell r="GU1006" t="str">
            <v/>
          </cell>
          <cell r="GV1006" t="str">
            <v/>
          </cell>
          <cell r="GW1006" t="str">
            <v/>
          </cell>
          <cell r="GX1006" t="str">
            <v/>
          </cell>
          <cell r="GY1006" t="str">
            <v/>
          </cell>
          <cell r="GZ1006" t="str">
            <v/>
          </cell>
          <cell r="HA1006" t="str">
            <v/>
          </cell>
          <cell r="HB1006" t="str">
            <v/>
          </cell>
          <cell r="HC1006" t="str">
            <v/>
          </cell>
          <cell r="HD1006" t="str">
            <v/>
          </cell>
          <cell r="HE1006" t="str">
            <v/>
          </cell>
          <cell r="HF1006" t="str">
            <v/>
          </cell>
          <cell r="HG1006" t="str">
            <v/>
          </cell>
          <cell r="HH1006" t="str">
            <v/>
          </cell>
          <cell r="HI1006" t="str">
            <v/>
          </cell>
          <cell r="HJ1006" t="str">
            <v/>
          </cell>
          <cell r="HK1006" t="str">
            <v/>
          </cell>
          <cell r="HL1006" t="str">
            <v/>
          </cell>
          <cell r="HM1006" t="str">
            <v/>
          </cell>
          <cell r="HN1006" t="str">
            <v/>
          </cell>
          <cell r="HO1006" t="str">
            <v/>
          </cell>
          <cell r="HP1006" t="str">
            <v/>
          </cell>
          <cell r="HQ1006" t="str">
            <v/>
          </cell>
          <cell r="HR1006" t="str">
            <v/>
          </cell>
          <cell r="HS1006" t="str">
            <v/>
          </cell>
          <cell r="HT1006" t="str">
            <v/>
          </cell>
          <cell r="HU1006" t="str">
            <v/>
          </cell>
          <cell r="HV1006" t="str">
            <v/>
          </cell>
          <cell r="HW1006" t="str">
            <v/>
          </cell>
          <cell r="HX1006" t="str">
            <v/>
          </cell>
          <cell r="HY1006" t="str">
            <v/>
          </cell>
          <cell r="HZ1006" t="str">
            <v/>
          </cell>
          <cell r="IA1006" t="str">
            <v/>
          </cell>
          <cell r="IB1006" t="str">
            <v/>
          </cell>
          <cell r="IC1006" t="str">
            <v/>
          </cell>
          <cell r="ID1006" t="str">
            <v/>
          </cell>
        </row>
        <row r="1007">
          <cell r="A1007" t="str">
            <v/>
          </cell>
          <cell r="B1007" t="str">
            <v/>
          </cell>
          <cell r="C1007" t="str">
            <v/>
          </cell>
          <cell r="D1007" t="str">
            <v/>
          </cell>
          <cell r="E1007" t="str">
            <v/>
          </cell>
          <cell r="F1007" t="str">
            <v/>
          </cell>
          <cell r="G1007" t="str">
            <v/>
          </cell>
          <cell r="H1007" t="str">
            <v/>
          </cell>
          <cell r="I1007" t="str">
            <v/>
          </cell>
          <cell r="J1007" t="str">
            <v/>
          </cell>
          <cell r="K1007" t="str">
            <v/>
          </cell>
          <cell r="L1007" t="str">
            <v/>
          </cell>
          <cell r="M1007" t="str">
            <v/>
          </cell>
          <cell r="N1007" t="str">
            <v/>
          </cell>
          <cell r="O1007" t="str">
            <v/>
          </cell>
          <cell r="P1007" t="str">
            <v/>
          </cell>
          <cell r="Q1007" t="str">
            <v/>
          </cell>
          <cell r="R1007" t="str">
            <v/>
          </cell>
          <cell r="S1007" t="str">
            <v/>
          </cell>
          <cell r="T1007" t="str">
            <v/>
          </cell>
          <cell r="U1007" t="str">
            <v/>
          </cell>
          <cell r="V1007" t="str">
            <v/>
          </cell>
          <cell r="W1007" t="str">
            <v/>
          </cell>
          <cell r="X1007" t="str">
            <v/>
          </cell>
          <cell r="Y1007" t="str">
            <v/>
          </cell>
          <cell r="Z1007" t="str">
            <v/>
          </cell>
          <cell r="AA1007" t="str">
            <v/>
          </cell>
          <cell r="AB1007" t="str">
            <v/>
          </cell>
          <cell r="AC1007" t="str">
            <v/>
          </cell>
          <cell r="AD1007" t="str">
            <v/>
          </cell>
          <cell r="AE1007" t="str">
            <v/>
          </cell>
          <cell r="AF1007" t="str">
            <v/>
          </cell>
          <cell r="AG1007" t="str">
            <v/>
          </cell>
          <cell r="AH1007" t="str">
            <v/>
          </cell>
          <cell r="AI1007" t="str">
            <v/>
          </cell>
          <cell r="AJ1007" t="str">
            <v/>
          </cell>
          <cell r="AK1007" t="str">
            <v/>
          </cell>
          <cell r="AL1007" t="str">
            <v/>
          </cell>
          <cell r="AM1007" t="str">
            <v/>
          </cell>
          <cell r="AN1007" t="str">
            <v/>
          </cell>
          <cell r="AO1007" t="str">
            <v/>
          </cell>
          <cell r="AP1007" t="str">
            <v/>
          </cell>
          <cell r="AQ1007" t="str">
            <v/>
          </cell>
          <cell r="AR1007" t="str">
            <v/>
          </cell>
          <cell r="AS1007" t="str">
            <v/>
          </cell>
          <cell r="AT1007" t="str">
            <v/>
          </cell>
          <cell r="AU1007" t="str">
            <v/>
          </cell>
          <cell r="AV1007" t="str">
            <v/>
          </cell>
          <cell r="AW1007" t="str">
            <v/>
          </cell>
          <cell r="AX1007" t="str">
            <v/>
          </cell>
          <cell r="AY1007" t="str">
            <v/>
          </cell>
          <cell r="AZ1007" t="str">
            <v/>
          </cell>
          <cell r="BA1007" t="str">
            <v/>
          </cell>
          <cell r="BB1007" t="str">
            <v/>
          </cell>
          <cell r="BC1007" t="str">
            <v/>
          </cell>
          <cell r="BD1007" t="str">
            <v/>
          </cell>
          <cell r="BE1007" t="str">
            <v/>
          </cell>
          <cell r="BF1007" t="str">
            <v/>
          </cell>
          <cell r="BG1007" t="str">
            <v/>
          </cell>
          <cell r="BH1007" t="str">
            <v/>
          </cell>
          <cell r="BI1007" t="str">
            <v/>
          </cell>
          <cell r="BJ1007" t="str">
            <v/>
          </cell>
          <cell r="BK1007" t="str">
            <v/>
          </cell>
          <cell r="BL1007" t="str">
            <v/>
          </cell>
          <cell r="BM1007" t="str">
            <v/>
          </cell>
          <cell r="BN1007" t="str">
            <v/>
          </cell>
          <cell r="BO1007" t="str">
            <v/>
          </cell>
          <cell r="BP1007" t="str">
            <v/>
          </cell>
          <cell r="BQ1007" t="str">
            <v/>
          </cell>
          <cell r="BR1007" t="str">
            <v/>
          </cell>
          <cell r="BS1007" t="str">
            <v/>
          </cell>
          <cell r="BT1007" t="str">
            <v/>
          </cell>
          <cell r="BU1007" t="str">
            <v/>
          </cell>
          <cell r="BV1007" t="str">
            <v/>
          </cell>
          <cell r="BW1007" t="str">
            <v/>
          </cell>
          <cell r="BX1007" t="str">
            <v/>
          </cell>
          <cell r="BY1007" t="str">
            <v/>
          </cell>
          <cell r="BZ1007" t="str">
            <v/>
          </cell>
          <cell r="CA1007" t="str">
            <v/>
          </cell>
          <cell r="CB1007" t="str">
            <v/>
          </cell>
          <cell r="CC1007" t="str">
            <v/>
          </cell>
          <cell r="CD1007" t="str">
            <v/>
          </cell>
          <cell r="CE1007" t="str">
            <v/>
          </cell>
          <cell r="CF1007" t="str">
            <v/>
          </cell>
          <cell r="CG1007" t="str">
            <v/>
          </cell>
          <cell r="CH1007" t="str">
            <v/>
          </cell>
          <cell r="CI1007" t="str">
            <v/>
          </cell>
          <cell r="CJ1007" t="str">
            <v/>
          </cell>
          <cell r="CK1007" t="str">
            <v/>
          </cell>
          <cell r="CL1007" t="str">
            <v/>
          </cell>
          <cell r="CM1007" t="str">
            <v/>
          </cell>
          <cell r="CN1007" t="str">
            <v/>
          </cell>
          <cell r="CO1007" t="str">
            <v/>
          </cell>
          <cell r="CP1007" t="str">
            <v/>
          </cell>
          <cell r="CQ1007" t="str">
            <v/>
          </cell>
          <cell r="CR1007" t="str">
            <v/>
          </cell>
          <cell r="CS1007" t="str">
            <v/>
          </cell>
          <cell r="CT1007" t="str">
            <v/>
          </cell>
          <cell r="CU1007" t="str">
            <v/>
          </cell>
          <cell r="CV1007" t="str">
            <v/>
          </cell>
          <cell r="CW1007" t="str">
            <v/>
          </cell>
          <cell r="CX1007" t="str">
            <v/>
          </cell>
          <cell r="CY1007" t="str">
            <v/>
          </cell>
          <cell r="CZ1007" t="str">
            <v/>
          </cell>
          <cell r="DA1007" t="str">
            <v/>
          </cell>
          <cell r="DB1007" t="str">
            <v/>
          </cell>
          <cell r="DC1007" t="str">
            <v/>
          </cell>
          <cell r="DD1007" t="str">
            <v/>
          </cell>
          <cell r="DE1007" t="str">
            <v/>
          </cell>
          <cell r="DF1007" t="str">
            <v/>
          </cell>
          <cell r="DG1007" t="str">
            <v/>
          </cell>
          <cell r="DH1007" t="str">
            <v/>
          </cell>
          <cell r="DI1007" t="str">
            <v/>
          </cell>
          <cell r="DJ1007" t="str">
            <v/>
          </cell>
          <cell r="DK1007" t="str">
            <v/>
          </cell>
          <cell r="DL1007" t="str">
            <v/>
          </cell>
          <cell r="DM1007" t="str">
            <v/>
          </cell>
          <cell r="DN1007" t="str">
            <v/>
          </cell>
          <cell r="DO1007" t="str">
            <v/>
          </cell>
          <cell r="DP1007" t="str">
            <v/>
          </cell>
          <cell r="DQ1007" t="str">
            <v/>
          </cell>
          <cell r="DR1007" t="str">
            <v/>
          </cell>
          <cell r="DS1007" t="str">
            <v/>
          </cell>
          <cell r="DT1007" t="str">
            <v/>
          </cell>
          <cell r="DU1007" t="str">
            <v/>
          </cell>
          <cell r="DV1007" t="str">
            <v/>
          </cell>
          <cell r="DW1007" t="str">
            <v/>
          </cell>
          <cell r="DX1007" t="str">
            <v/>
          </cell>
          <cell r="DY1007" t="str">
            <v/>
          </cell>
          <cell r="DZ1007" t="str">
            <v/>
          </cell>
          <cell r="EA1007" t="str">
            <v/>
          </cell>
          <cell r="EB1007" t="str">
            <v/>
          </cell>
          <cell r="EC1007" t="str">
            <v/>
          </cell>
          <cell r="ED1007" t="str">
            <v/>
          </cell>
          <cell r="EE1007" t="str">
            <v/>
          </cell>
          <cell r="EF1007" t="str">
            <v/>
          </cell>
          <cell r="EG1007" t="str">
            <v/>
          </cell>
          <cell r="EH1007" t="str">
            <v/>
          </cell>
          <cell r="EI1007" t="str">
            <v/>
          </cell>
          <cell r="EJ1007" t="str">
            <v/>
          </cell>
          <cell r="EK1007" t="str">
            <v/>
          </cell>
          <cell r="EL1007" t="str">
            <v/>
          </cell>
          <cell r="EM1007" t="str">
            <v/>
          </cell>
          <cell r="EN1007" t="str">
            <v/>
          </cell>
          <cell r="EO1007" t="str">
            <v/>
          </cell>
          <cell r="EP1007" t="str">
            <v/>
          </cell>
          <cell r="EQ1007" t="str">
            <v/>
          </cell>
          <cell r="ER1007" t="str">
            <v/>
          </cell>
          <cell r="ES1007" t="str">
            <v/>
          </cell>
          <cell r="ET1007" t="str">
            <v/>
          </cell>
          <cell r="EU1007" t="str">
            <v/>
          </cell>
          <cell r="EV1007" t="str">
            <v/>
          </cell>
          <cell r="EW1007" t="str">
            <v/>
          </cell>
          <cell r="EX1007" t="str">
            <v/>
          </cell>
          <cell r="EY1007" t="str">
            <v/>
          </cell>
          <cell r="EZ1007" t="str">
            <v/>
          </cell>
          <cell r="FA1007" t="str">
            <v/>
          </cell>
          <cell r="FB1007" t="str">
            <v/>
          </cell>
          <cell r="FC1007" t="str">
            <v/>
          </cell>
          <cell r="FD1007" t="str">
            <v/>
          </cell>
          <cell r="FE1007" t="str">
            <v/>
          </cell>
          <cell r="FF1007" t="str">
            <v/>
          </cell>
          <cell r="FG1007" t="str">
            <v/>
          </cell>
          <cell r="FH1007" t="str">
            <v/>
          </cell>
          <cell r="FI1007" t="str">
            <v/>
          </cell>
          <cell r="FJ1007" t="str">
            <v/>
          </cell>
          <cell r="FK1007" t="str">
            <v/>
          </cell>
          <cell r="FL1007" t="str">
            <v/>
          </cell>
          <cell r="FM1007" t="str">
            <v/>
          </cell>
          <cell r="FN1007" t="str">
            <v/>
          </cell>
          <cell r="FO1007" t="str">
            <v/>
          </cell>
          <cell r="FP1007" t="str">
            <v/>
          </cell>
          <cell r="FQ1007" t="str">
            <v/>
          </cell>
          <cell r="FR1007" t="str">
            <v/>
          </cell>
          <cell r="FS1007" t="str">
            <v/>
          </cell>
          <cell r="FT1007" t="str">
            <v/>
          </cell>
          <cell r="FU1007" t="str">
            <v/>
          </cell>
          <cell r="FV1007" t="str">
            <v/>
          </cell>
          <cell r="FW1007" t="str">
            <v/>
          </cell>
          <cell r="FX1007" t="str">
            <v/>
          </cell>
          <cell r="FY1007" t="str">
            <v/>
          </cell>
          <cell r="FZ1007" t="str">
            <v/>
          </cell>
          <cell r="GA1007" t="str">
            <v/>
          </cell>
          <cell r="GB1007" t="str">
            <v/>
          </cell>
          <cell r="GC1007" t="str">
            <v/>
          </cell>
          <cell r="GD1007" t="str">
            <v/>
          </cell>
          <cell r="GE1007" t="str">
            <v/>
          </cell>
          <cell r="GF1007" t="str">
            <v/>
          </cell>
          <cell r="GG1007" t="str">
            <v/>
          </cell>
          <cell r="GH1007" t="str">
            <v/>
          </cell>
          <cell r="GI1007" t="str">
            <v/>
          </cell>
          <cell r="GJ1007" t="str">
            <v/>
          </cell>
          <cell r="GK1007" t="str">
            <v/>
          </cell>
          <cell r="GL1007" t="str">
            <v/>
          </cell>
          <cell r="GM1007" t="str">
            <v/>
          </cell>
          <cell r="GN1007" t="str">
            <v/>
          </cell>
          <cell r="GO1007" t="str">
            <v/>
          </cell>
          <cell r="GP1007" t="str">
            <v/>
          </cell>
          <cell r="GQ1007" t="str">
            <v/>
          </cell>
          <cell r="GR1007" t="str">
            <v/>
          </cell>
          <cell r="GS1007" t="str">
            <v/>
          </cell>
          <cell r="GT1007" t="str">
            <v/>
          </cell>
          <cell r="GU1007" t="str">
            <v/>
          </cell>
          <cell r="GV1007" t="str">
            <v/>
          </cell>
          <cell r="GW1007" t="str">
            <v/>
          </cell>
          <cell r="GX1007" t="str">
            <v/>
          </cell>
          <cell r="GY1007" t="str">
            <v/>
          </cell>
          <cell r="GZ1007" t="str">
            <v/>
          </cell>
          <cell r="HA1007" t="str">
            <v/>
          </cell>
          <cell r="HB1007" t="str">
            <v/>
          </cell>
          <cell r="HC1007" t="str">
            <v/>
          </cell>
          <cell r="HD1007" t="str">
            <v/>
          </cell>
          <cell r="HE1007" t="str">
            <v/>
          </cell>
          <cell r="HF1007" t="str">
            <v/>
          </cell>
          <cell r="HG1007" t="str">
            <v/>
          </cell>
          <cell r="HH1007" t="str">
            <v/>
          </cell>
          <cell r="HI1007" t="str">
            <v/>
          </cell>
          <cell r="HJ1007" t="str">
            <v/>
          </cell>
          <cell r="HK1007" t="str">
            <v/>
          </cell>
          <cell r="HL1007" t="str">
            <v/>
          </cell>
          <cell r="HM1007" t="str">
            <v/>
          </cell>
          <cell r="HN1007" t="str">
            <v/>
          </cell>
          <cell r="HO1007" t="str">
            <v/>
          </cell>
          <cell r="HP1007" t="str">
            <v/>
          </cell>
          <cell r="HQ1007" t="str">
            <v/>
          </cell>
          <cell r="HR1007" t="str">
            <v/>
          </cell>
          <cell r="HS1007" t="str">
            <v/>
          </cell>
          <cell r="HT1007" t="str">
            <v/>
          </cell>
          <cell r="HU1007" t="str">
            <v/>
          </cell>
          <cell r="HV1007" t="str">
            <v/>
          </cell>
          <cell r="HW1007" t="str">
            <v/>
          </cell>
          <cell r="HX1007" t="str">
            <v/>
          </cell>
          <cell r="HY1007" t="str">
            <v/>
          </cell>
          <cell r="HZ1007" t="str">
            <v/>
          </cell>
          <cell r="IA1007" t="str">
            <v/>
          </cell>
          <cell r="IB1007" t="str">
            <v/>
          </cell>
          <cell r="IC1007" t="str">
            <v/>
          </cell>
          <cell r="ID1007" t="str">
            <v/>
          </cell>
        </row>
        <row r="1008">
          <cell r="A1008" t="str">
            <v/>
          </cell>
          <cell r="B1008" t="str">
            <v/>
          </cell>
          <cell r="C1008" t="str">
            <v/>
          </cell>
          <cell r="D1008" t="str">
            <v/>
          </cell>
          <cell r="E1008" t="str">
            <v/>
          </cell>
          <cell r="F1008" t="str">
            <v/>
          </cell>
          <cell r="G1008" t="str">
            <v/>
          </cell>
          <cell r="H1008" t="str">
            <v/>
          </cell>
          <cell r="I1008" t="str">
            <v/>
          </cell>
          <cell r="J1008" t="str">
            <v/>
          </cell>
          <cell r="K1008" t="str">
            <v/>
          </cell>
          <cell r="L1008" t="str">
            <v/>
          </cell>
          <cell r="M1008" t="str">
            <v/>
          </cell>
          <cell r="N1008" t="str">
            <v/>
          </cell>
          <cell r="O1008" t="str">
            <v/>
          </cell>
          <cell r="P1008" t="str">
            <v/>
          </cell>
          <cell r="Q1008" t="str">
            <v/>
          </cell>
          <cell r="R1008" t="str">
            <v/>
          </cell>
          <cell r="S1008" t="str">
            <v/>
          </cell>
          <cell r="T1008" t="str">
            <v/>
          </cell>
          <cell r="U1008" t="str">
            <v/>
          </cell>
          <cell r="V1008" t="str">
            <v/>
          </cell>
          <cell r="W1008" t="str">
            <v/>
          </cell>
          <cell r="X1008" t="str">
            <v/>
          </cell>
          <cell r="Y1008" t="str">
            <v/>
          </cell>
          <cell r="Z1008" t="str">
            <v/>
          </cell>
          <cell r="AA1008" t="str">
            <v/>
          </cell>
          <cell r="AB1008" t="str">
            <v/>
          </cell>
          <cell r="AC1008" t="str">
            <v/>
          </cell>
          <cell r="AD1008" t="str">
            <v/>
          </cell>
          <cell r="AE1008" t="str">
            <v/>
          </cell>
          <cell r="AF1008" t="str">
            <v/>
          </cell>
          <cell r="AG1008" t="str">
            <v/>
          </cell>
          <cell r="AH1008" t="str">
            <v/>
          </cell>
          <cell r="AI1008" t="str">
            <v/>
          </cell>
          <cell r="AJ1008" t="str">
            <v/>
          </cell>
          <cell r="AK1008" t="str">
            <v/>
          </cell>
          <cell r="AL1008" t="str">
            <v/>
          </cell>
          <cell r="AM1008" t="str">
            <v/>
          </cell>
          <cell r="AN1008" t="str">
            <v/>
          </cell>
          <cell r="AO1008" t="str">
            <v/>
          </cell>
          <cell r="AP1008" t="str">
            <v/>
          </cell>
          <cell r="AQ1008" t="str">
            <v/>
          </cell>
          <cell r="AR1008" t="str">
            <v/>
          </cell>
          <cell r="AS1008" t="str">
            <v/>
          </cell>
          <cell r="AT1008" t="str">
            <v/>
          </cell>
          <cell r="AU1008" t="str">
            <v/>
          </cell>
          <cell r="AV1008" t="str">
            <v/>
          </cell>
          <cell r="AW1008" t="str">
            <v/>
          </cell>
          <cell r="AX1008" t="str">
            <v/>
          </cell>
          <cell r="AY1008" t="str">
            <v/>
          </cell>
          <cell r="AZ1008" t="str">
            <v/>
          </cell>
          <cell r="BA1008" t="str">
            <v/>
          </cell>
          <cell r="BB1008" t="str">
            <v/>
          </cell>
          <cell r="BC1008" t="str">
            <v/>
          </cell>
          <cell r="BD1008" t="str">
            <v/>
          </cell>
          <cell r="BE1008" t="str">
            <v/>
          </cell>
          <cell r="BF1008" t="str">
            <v/>
          </cell>
          <cell r="BG1008" t="str">
            <v/>
          </cell>
          <cell r="BH1008" t="str">
            <v/>
          </cell>
          <cell r="BI1008" t="str">
            <v/>
          </cell>
          <cell r="BJ1008" t="str">
            <v/>
          </cell>
          <cell r="BK1008" t="str">
            <v/>
          </cell>
          <cell r="BL1008" t="str">
            <v/>
          </cell>
          <cell r="BM1008" t="str">
            <v/>
          </cell>
          <cell r="BN1008" t="str">
            <v/>
          </cell>
          <cell r="BO1008" t="str">
            <v/>
          </cell>
          <cell r="BP1008" t="str">
            <v/>
          </cell>
          <cell r="BQ1008" t="str">
            <v/>
          </cell>
          <cell r="BR1008" t="str">
            <v/>
          </cell>
          <cell r="BS1008" t="str">
            <v/>
          </cell>
          <cell r="BT1008" t="str">
            <v/>
          </cell>
          <cell r="BU1008" t="str">
            <v/>
          </cell>
          <cell r="BV1008" t="str">
            <v/>
          </cell>
          <cell r="BW1008" t="str">
            <v/>
          </cell>
          <cell r="BX1008" t="str">
            <v/>
          </cell>
          <cell r="BY1008" t="str">
            <v/>
          </cell>
          <cell r="BZ1008" t="str">
            <v/>
          </cell>
          <cell r="CA1008" t="str">
            <v/>
          </cell>
          <cell r="CB1008" t="str">
            <v/>
          </cell>
          <cell r="CC1008" t="str">
            <v/>
          </cell>
          <cell r="CD1008" t="str">
            <v/>
          </cell>
          <cell r="CE1008" t="str">
            <v/>
          </cell>
          <cell r="CF1008" t="str">
            <v/>
          </cell>
          <cell r="CG1008" t="str">
            <v/>
          </cell>
          <cell r="CH1008" t="str">
            <v/>
          </cell>
          <cell r="CI1008" t="str">
            <v/>
          </cell>
          <cell r="CJ1008" t="str">
            <v/>
          </cell>
          <cell r="CK1008" t="str">
            <v/>
          </cell>
          <cell r="CL1008" t="str">
            <v/>
          </cell>
          <cell r="CM1008" t="str">
            <v/>
          </cell>
          <cell r="CN1008" t="str">
            <v/>
          </cell>
          <cell r="CO1008" t="str">
            <v/>
          </cell>
          <cell r="CP1008" t="str">
            <v/>
          </cell>
          <cell r="CQ1008" t="str">
            <v/>
          </cell>
          <cell r="CR1008" t="str">
            <v/>
          </cell>
          <cell r="CS1008" t="str">
            <v/>
          </cell>
          <cell r="CT1008" t="str">
            <v/>
          </cell>
          <cell r="CU1008" t="str">
            <v/>
          </cell>
          <cell r="CV1008" t="str">
            <v/>
          </cell>
          <cell r="CW1008" t="str">
            <v/>
          </cell>
          <cell r="CX1008" t="str">
            <v/>
          </cell>
          <cell r="CY1008" t="str">
            <v/>
          </cell>
          <cell r="CZ1008" t="str">
            <v/>
          </cell>
          <cell r="DA1008" t="str">
            <v/>
          </cell>
          <cell r="DB1008" t="str">
            <v/>
          </cell>
          <cell r="DC1008" t="str">
            <v/>
          </cell>
          <cell r="DD1008" t="str">
            <v/>
          </cell>
          <cell r="DE1008" t="str">
            <v/>
          </cell>
          <cell r="DF1008" t="str">
            <v/>
          </cell>
          <cell r="DG1008" t="str">
            <v/>
          </cell>
          <cell r="DH1008" t="str">
            <v/>
          </cell>
          <cell r="DI1008" t="str">
            <v/>
          </cell>
          <cell r="DJ1008" t="str">
            <v/>
          </cell>
          <cell r="DK1008" t="str">
            <v/>
          </cell>
          <cell r="DL1008" t="str">
            <v/>
          </cell>
          <cell r="DM1008" t="str">
            <v/>
          </cell>
          <cell r="DN1008" t="str">
            <v/>
          </cell>
          <cell r="DO1008" t="str">
            <v/>
          </cell>
          <cell r="DP1008" t="str">
            <v/>
          </cell>
          <cell r="DQ1008" t="str">
            <v/>
          </cell>
          <cell r="DR1008" t="str">
            <v/>
          </cell>
          <cell r="DS1008" t="str">
            <v/>
          </cell>
          <cell r="DT1008" t="str">
            <v/>
          </cell>
          <cell r="DU1008" t="str">
            <v/>
          </cell>
          <cell r="DV1008" t="str">
            <v/>
          </cell>
          <cell r="DW1008" t="str">
            <v/>
          </cell>
          <cell r="DX1008" t="str">
            <v/>
          </cell>
          <cell r="DY1008" t="str">
            <v/>
          </cell>
          <cell r="DZ1008" t="str">
            <v/>
          </cell>
          <cell r="EA1008" t="str">
            <v/>
          </cell>
          <cell r="EB1008" t="str">
            <v/>
          </cell>
          <cell r="EC1008" t="str">
            <v/>
          </cell>
          <cell r="ED1008" t="str">
            <v/>
          </cell>
          <cell r="EE1008" t="str">
            <v/>
          </cell>
          <cell r="EF1008" t="str">
            <v/>
          </cell>
          <cell r="EG1008" t="str">
            <v/>
          </cell>
          <cell r="EH1008" t="str">
            <v/>
          </cell>
          <cell r="EI1008" t="str">
            <v/>
          </cell>
          <cell r="EJ1008" t="str">
            <v/>
          </cell>
          <cell r="EK1008" t="str">
            <v/>
          </cell>
          <cell r="EL1008" t="str">
            <v/>
          </cell>
          <cell r="EM1008" t="str">
            <v/>
          </cell>
          <cell r="EN1008" t="str">
            <v/>
          </cell>
          <cell r="EO1008" t="str">
            <v/>
          </cell>
          <cell r="EP1008" t="str">
            <v/>
          </cell>
          <cell r="EQ1008" t="str">
            <v/>
          </cell>
          <cell r="ER1008" t="str">
            <v/>
          </cell>
          <cell r="ES1008" t="str">
            <v/>
          </cell>
          <cell r="ET1008" t="str">
            <v/>
          </cell>
          <cell r="EU1008" t="str">
            <v/>
          </cell>
          <cell r="EV1008" t="str">
            <v/>
          </cell>
          <cell r="EW1008" t="str">
            <v/>
          </cell>
          <cell r="EX1008" t="str">
            <v/>
          </cell>
          <cell r="EY1008" t="str">
            <v/>
          </cell>
          <cell r="EZ1008" t="str">
            <v/>
          </cell>
          <cell r="FA1008" t="str">
            <v/>
          </cell>
          <cell r="FB1008" t="str">
            <v/>
          </cell>
          <cell r="FC1008" t="str">
            <v/>
          </cell>
          <cell r="FD1008" t="str">
            <v/>
          </cell>
          <cell r="FE1008" t="str">
            <v/>
          </cell>
          <cell r="FF1008" t="str">
            <v/>
          </cell>
          <cell r="FG1008" t="str">
            <v/>
          </cell>
          <cell r="FH1008" t="str">
            <v/>
          </cell>
          <cell r="FI1008" t="str">
            <v/>
          </cell>
          <cell r="FJ1008" t="str">
            <v/>
          </cell>
          <cell r="FK1008" t="str">
            <v/>
          </cell>
          <cell r="FL1008" t="str">
            <v/>
          </cell>
          <cell r="FM1008" t="str">
            <v/>
          </cell>
          <cell r="FN1008" t="str">
            <v/>
          </cell>
          <cell r="FO1008" t="str">
            <v/>
          </cell>
          <cell r="FP1008" t="str">
            <v/>
          </cell>
          <cell r="FQ1008" t="str">
            <v/>
          </cell>
          <cell r="FR1008" t="str">
            <v/>
          </cell>
          <cell r="FS1008" t="str">
            <v/>
          </cell>
          <cell r="FT1008" t="str">
            <v/>
          </cell>
          <cell r="FU1008" t="str">
            <v/>
          </cell>
          <cell r="FV1008" t="str">
            <v/>
          </cell>
          <cell r="FW1008" t="str">
            <v/>
          </cell>
          <cell r="FX1008" t="str">
            <v/>
          </cell>
          <cell r="FY1008" t="str">
            <v/>
          </cell>
          <cell r="FZ1008" t="str">
            <v/>
          </cell>
          <cell r="GA1008" t="str">
            <v/>
          </cell>
          <cell r="GB1008" t="str">
            <v/>
          </cell>
          <cell r="GC1008" t="str">
            <v/>
          </cell>
          <cell r="GD1008" t="str">
            <v/>
          </cell>
          <cell r="GE1008" t="str">
            <v/>
          </cell>
          <cell r="GF1008" t="str">
            <v/>
          </cell>
          <cell r="GG1008" t="str">
            <v/>
          </cell>
          <cell r="GH1008" t="str">
            <v/>
          </cell>
          <cell r="GI1008" t="str">
            <v/>
          </cell>
          <cell r="GJ1008" t="str">
            <v/>
          </cell>
          <cell r="GK1008" t="str">
            <v/>
          </cell>
          <cell r="GL1008" t="str">
            <v/>
          </cell>
          <cell r="GM1008" t="str">
            <v/>
          </cell>
          <cell r="GN1008" t="str">
            <v/>
          </cell>
          <cell r="GO1008" t="str">
            <v/>
          </cell>
          <cell r="GP1008" t="str">
            <v/>
          </cell>
          <cell r="GQ1008" t="str">
            <v/>
          </cell>
          <cell r="GR1008" t="str">
            <v/>
          </cell>
          <cell r="GS1008" t="str">
            <v/>
          </cell>
          <cell r="GT1008" t="str">
            <v/>
          </cell>
          <cell r="GU1008" t="str">
            <v/>
          </cell>
          <cell r="GV1008" t="str">
            <v/>
          </cell>
          <cell r="GW1008" t="str">
            <v/>
          </cell>
          <cell r="GX1008" t="str">
            <v/>
          </cell>
          <cell r="GY1008" t="str">
            <v/>
          </cell>
          <cell r="GZ1008" t="str">
            <v/>
          </cell>
          <cell r="HA1008" t="str">
            <v/>
          </cell>
          <cell r="HB1008" t="str">
            <v/>
          </cell>
          <cell r="HC1008" t="str">
            <v/>
          </cell>
          <cell r="HD1008" t="str">
            <v/>
          </cell>
          <cell r="HE1008" t="str">
            <v/>
          </cell>
          <cell r="HF1008" t="str">
            <v/>
          </cell>
          <cell r="HG1008" t="str">
            <v/>
          </cell>
          <cell r="HH1008" t="str">
            <v/>
          </cell>
          <cell r="HI1008" t="str">
            <v/>
          </cell>
          <cell r="HJ1008" t="str">
            <v/>
          </cell>
          <cell r="HK1008" t="str">
            <v/>
          </cell>
          <cell r="HL1008" t="str">
            <v/>
          </cell>
          <cell r="HM1008" t="str">
            <v/>
          </cell>
          <cell r="HN1008" t="str">
            <v/>
          </cell>
          <cell r="HO1008" t="str">
            <v/>
          </cell>
          <cell r="HP1008" t="str">
            <v/>
          </cell>
          <cell r="HQ1008" t="str">
            <v/>
          </cell>
          <cell r="HR1008" t="str">
            <v/>
          </cell>
          <cell r="HS1008" t="str">
            <v/>
          </cell>
          <cell r="HT1008" t="str">
            <v/>
          </cell>
          <cell r="HU1008" t="str">
            <v/>
          </cell>
          <cell r="HV1008" t="str">
            <v/>
          </cell>
          <cell r="HW1008" t="str">
            <v/>
          </cell>
          <cell r="HX1008" t="str">
            <v/>
          </cell>
          <cell r="HY1008" t="str">
            <v/>
          </cell>
          <cell r="HZ1008" t="str">
            <v/>
          </cell>
          <cell r="IA1008" t="str">
            <v/>
          </cell>
          <cell r="IB1008" t="str">
            <v/>
          </cell>
          <cell r="IC1008" t="str">
            <v/>
          </cell>
          <cell r="ID1008" t="str">
            <v/>
          </cell>
        </row>
        <row r="1009">
          <cell r="A1009" t="str">
            <v/>
          </cell>
          <cell r="B1009" t="str">
            <v/>
          </cell>
          <cell r="C1009" t="str">
            <v/>
          </cell>
          <cell r="D1009" t="str">
            <v/>
          </cell>
          <cell r="E1009" t="str">
            <v/>
          </cell>
          <cell r="F1009" t="str">
            <v/>
          </cell>
          <cell r="G1009" t="str">
            <v/>
          </cell>
          <cell r="H1009" t="str">
            <v/>
          </cell>
          <cell r="I1009" t="str">
            <v/>
          </cell>
          <cell r="J1009" t="str">
            <v/>
          </cell>
          <cell r="K1009" t="str">
            <v/>
          </cell>
          <cell r="L1009" t="str">
            <v/>
          </cell>
          <cell r="M1009" t="str">
            <v/>
          </cell>
          <cell r="N1009" t="str">
            <v/>
          </cell>
          <cell r="O1009" t="str">
            <v/>
          </cell>
          <cell r="P1009" t="str">
            <v/>
          </cell>
          <cell r="Q1009" t="str">
            <v/>
          </cell>
          <cell r="R1009" t="str">
            <v/>
          </cell>
          <cell r="S1009" t="str">
            <v/>
          </cell>
          <cell r="T1009" t="str">
            <v/>
          </cell>
          <cell r="U1009" t="str">
            <v/>
          </cell>
          <cell r="V1009" t="str">
            <v/>
          </cell>
          <cell r="W1009" t="str">
            <v/>
          </cell>
          <cell r="X1009" t="str">
            <v/>
          </cell>
          <cell r="Y1009" t="str">
            <v/>
          </cell>
          <cell r="Z1009" t="str">
            <v/>
          </cell>
          <cell r="AA1009" t="str">
            <v/>
          </cell>
          <cell r="AB1009" t="str">
            <v/>
          </cell>
          <cell r="AC1009" t="str">
            <v/>
          </cell>
          <cell r="AD1009" t="str">
            <v/>
          </cell>
          <cell r="AE1009" t="str">
            <v/>
          </cell>
          <cell r="AF1009" t="str">
            <v/>
          </cell>
          <cell r="AG1009" t="str">
            <v/>
          </cell>
          <cell r="AH1009" t="str">
            <v/>
          </cell>
          <cell r="AI1009" t="str">
            <v/>
          </cell>
          <cell r="AJ1009" t="str">
            <v/>
          </cell>
          <cell r="AK1009" t="str">
            <v/>
          </cell>
          <cell r="AL1009" t="str">
            <v/>
          </cell>
          <cell r="AM1009" t="str">
            <v/>
          </cell>
          <cell r="AN1009" t="str">
            <v/>
          </cell>
          <cell r="AO1009" t="str">
            <v/>
          </cell>
          <cell r="AP1009" t="str">
            <v/>
          </cell>
          <cell r="AQ1009" t="str">
            <v/>
          </cell>
          <cell r="AR1009" t="str">
            <v/>
          </cell>
          <cell r="AS1009" t="str">
            <v/>
          </cell>
          <cell r="AT1009" t="str">
            <v/>
          </cell>
          <cell r="AU1009" t="str">
            <v/>
          </cell>
          <cell r="AV1009" t="str">
            <v/>
          </cell>
          <cell r="AW1009" t="str">
            <v/>
          </cell>
          <cell r="AX1009" t="str">
            <v/>
          </cell>
          <cell r="AY1009" t="str">
            <v/>
          </cell>
          <cell r="AZ1009" t="str">
            <v/>
          </cell>
          <cell r="BA1009" t="str">
            <v/>
          </cell>
          <cell r="BB1009" t="str">
            <v/>
          </cell>
          <cell r="BC1009" t="str">
            <v/>
          </cell>
          <cell r="BD1009" t="str">
            <v/>
          </cell>
          <cell r="BE1009" t="str">
            <v/>
          </cell>
          <cell r="BF1009" t="str">
            <v/>
          </cell>
          <cell r="BG1009" t="str">
            <v/>
          </cell>
          <cell r="BH1009" t="str">
            <v/>
          </cell>
          <cell r="BI1009" t="str">
            <v/>
          </cell>
          <cell r="BJ1009" t="str">
            <v/>
          </cell>
          <cell r="BK1009" t="str">
            <v/>
          </cell>
          <cell r="BL1009" t="str">
            <v/>
          </cell>
          <cell r="BM1009" t="str">
            <v/>
          </cell>
          <cell r="BN1009" t="str">
            <v/>
          </cell>
          <cell r="BO1009" t="str">
            <v/>
          </cell>
          <cell r="BP1009" t="str">
            <v/>
          </cell>
          <cell r="BQ1009" t="str">
            <v/>
          </cell>
          <cell r="BR1009" t="str">
            <v/>
          </cell>
          <cell r="BS1009" t="str">
            <v/>
          </cell>
          <cell r="BT1009" t="str">
            <v/>
          </cell>
          <cell r="BU1009" t="str">
            <v/>
          </cell>
          <cell r="BV1009" t="str">
            <v/>
          </cell>
          <cell r="BW1009" t="str">
            <v/>
          </cell>
          <cell r="BX1009" t="str">
            <v/>
          </cell>
          <cell r="BY1009" t="str">
            <v/>
          </cell>
          <cell r="BZ1009" t="str">
            <v/>
          </cell>
          <cell r="CA1009" t="str">
            <v/>
          </cell>
          <cell r="CB1009" t="str">
            <v/>
          </cell>
          <cell r="CC1009" t="str">
            <v/>
          </cell>
          <cell r="CD1009" t="str">
            <v/>
          </cell>
          <cell r="CE1009" t="str">
            <v/>
          </cell>
          <cell r="CF1009" t="str">
            <v/>
          </cell>
          <cell r="CG1009" t="str">
            <v/>
          </cell>
          <cell r="CH1009" t="str">
            <v/>
          </cell>
          <cell r="CI1009" t="str">
            <v/>
          </cell>
          <cell r="CJ1009" t="str">
            <v/>
          </cell>
          <cell r="CK1009" t="str">
            <v/>
          </cell>
          <cell r="CL1009" t="str">
            <v/>
          </cell>
          <cell r="CM1009" t="str">
            <v/>
          </cell>
          <cell r="CN1009" t="str">
            <v/>
          </cell>
          <cell r="CO1009" t="str">
            <v/>
          </cell>
          <cell r="CP1009" t="str">
            <v/>
          </cell>
          <cell r="CQ1009" t="str">
            <v/>
          </cell>
          <cell r="CR1009" t="str">
            <v/>
          </cell>
          <cell r="CS1009" t="str">
            <v/>
          </cell>
          <cell r="CT1009" t="str">
            <v/>
          </cell>
          <cell r="CU1009" t="str">
            <v/>
          </cell>
          <cell r="CV1009" t="str">
            <v/>
          </cell>
          <cell r="CW1009" t="str">
            <v/>
          </cell>
          <cell r="CX1009" t="str">
            <v/>
          </cell>
          <cell r="CY1009" t="str">
            <v/>
          </cell>
          <cell r="CZ1009" t="str">
            <v/>
          </cell>
          <cell r="DA1009" t="str">
            <v/>
          </cell>
          <cell r="DB1009" t="str">
            <v/>
          </cell>
          <cell r="DC1009" t="str">
            <v/>
          </cell>
          <cell r="DD1009" t="str">
            <v/>
          </cell>
          <cell r="DE1009" t="str">
            <v/>
          </cell>
          <cell r="DF1009" t="str">
            <v/>
          </cell>
          <cell r="DG1009" t="str">
            <v/>
          </cell>
          <cell r="DH1009" t="str">
            <v/>
          </cell>
          <cell r="DI1009" t="str">
            <v/>
          </cell>
          <cell r="DJ1009" t="str">
            <v/>
          </cell>
          <cell r="DK1009" t="str">
            <v/>
          </cell>
          <cell r="DL1009" t="str">
            <v/>
          </cell>
          <cell r="DM1009" t="str">
            <v/>
          </cell>
          <cell r="DN1009" t="str">
            <v/>
          </cell>
          <cell r="DO1009" t="str">
            <v/>
          </cell>
          <cell r="DP1009" t="str">
            <v/>
          </cell>
          <cell r="DQ1009" t="str">
            <v/>
          </cell>
          <cell r="DR1009" t="str">
            <v/>
          </cell>
          <cell r="DS1009" t="str">
            <v/>
          </cell>
          <cell r="DT1009" t="str">
            <v/>
          </cell>
          <cell r="DU1009" t="str">
            <v/>
          </cell>
          <cell r="DV1009" t="str">
            <v/>
          </cell>
          <cell r="DW1009" t="str">
            <v/>
          </cell>
          <cell r="DX1009" t="str">
            <v/>
          </cell>
          <cell r="DY1009" t="str">
            <v/>
          </cell>
          <cell r="DZ1009" t="str">
            <v/>
          </cell>
          <cell r="EA1009" t="str">
            <v/>
          </cell>
          <cell r="EB1009" t="str">
            <v/>
          </cell>
          <cell r="EC1009" t="str">
            <v/>
          </cell>
          <cell r="ED1009" t="str">
            <v/>
          </cell>
          <cell r="EE1009" t="str">
            <v/>
          </cell>
          <cell r="EF1009" t="str">
            <v/>
          </cell>
          <cell r="EG1009" t="str">
            <v/>
          </cell>
          <cell r="EH1009" t="str">
            <v/>
          </cell>
          <cell r="EI1009" t="str">
            <v/>
          </cell>
          <cell r="EJ1009" t="str">
            <v/>
          </cell>
          <cell r="EK1009" t="str">
            <v/>
          </cell>
          <cell r="EL1009" t="str">
            <v/>
          </cell>
          <cell r="EM1009" t="str">
            <v/>
          </cell>
          <cell r="EN1009" t="str">
            <v/>
          </cell>
          <cell r="EO1009" t="str">
            <v/>
          </cell>
          <cell r="EP1009" t="str">
            <v/>
          </cell>
          <cell r="EQ1009" t="str">
            <v/>
          </cell>
          <cell r="ER1009" t="str">
            <v/>
          </cell>
          <cell r="ES1009" t="str">
            <v/>
          </cell>
          <cell r="ET1009" t="str">
            <v/>
          </cell>
          <cell r="EU1009" t="str">
            <v/>
          </cell>
          <cell r="EV1009" t="str">
            <v/>
          </cell>
          <cell r="EW1009" t="str">
            <v/>
          </cell>
          <cell r="EX1009" t="str">
            <v/>
          </cell>
          <cell r="EY1009" t="str">
            <v/>
          </cell>
          <cell r="EZ1009" t="str">
            <v/>
          </cell>
          <cell r="FA1009" t="str">
            <v/>
          </cell>
          <cell r="FB1009" t="str">
            <v/>
          </cell>
          <cell r="FC1009" t="str">
            <v/>
          </cell>
          <cell r="FD1009" t="str">
            <v/>
          </cell>
          <cell r="FE1009" t="str">
            <v/>
          </cell>
          <cell r="FF1009" t="str">
            <v/>
          </cell>
          <cell r="FG1009" t="str">
            <v/>
          </cell>
          <cell r="FH1009" t="str">
            <v/>
          </cell>
          <cell r="FI1009" t="str">
            <v/>
          </cell>
          <cell r="FJ1009" t="str">
            <v/>
          </cell>
          <cell r="FK1009" t="str">
            <v/>
          </cell>
          <cell r="FL1009" t="str">
            <v/>
          </cell>
          <cell r="FM1009" t="str">
            <v/>
          </cell>
          <cell r="FN1009" t="str">
            <v/>
          </cell>
          <cell r="FO1009" t="str">
            <v/>
          </cell>
          <cell r="FP1009" t="str">
            <v/>
          </cell>
          <cell r="FQ1009" t="str">
            <v/>
          </cell>
          <cell r="FR1009" t="str">
            <v/>
          </cell>
          <cell r="FS1009" t="str">
            <v/>
          </cell>
          <cell r="FT1009" t="str">
            <v/>
          </cell>
          <cell r="FU1009" t="str">
            <v/>
          </cell>
          <cell r="FV1009" t="str">
            <v/>
          </cell>
          <cell r="FW1009" t="str">
            <v/>
          </cell>
          <cell r="FX1009" t="str">
            <v/>
          </cell>
          <cell r="FY1009" t="str">
            <v/>
          </cell>
          <cell r="FZ1009" t="str">
            <v/>
          </cell>
          <cell r="GA1009" t="str">
            <v/>
          </cell>
          <cell r="GB1009" t="str">
            <v/>
          </cell>
          <cell r="GC1009" t="str">
            <v/>
          </cell>
          <cell r="GD1009" t="str">
            <v/>
          </cell>
          <cell r="GE1009" t="str">
            <v/>
          </cell>
          <cell r="GF1009" t="str">
            <v/>
          </cell>
          <cell r="GG1009" t="str">
            <v/>
          </cell>
          <cell r="GH1009" t="str">
            <v/>
          </cell>
          <cell r="GI1009" t="str">
            <v/>
          </cell>
          <cell r="GJ1009" t="str">
            <v/>
          </cell>
          <cell r="GK1009" t="str">
            <v/>
          </cell>
          <cell r="GL1009" t="str">
            <v/>
          </cell>
          <cell r="GM1009" t="str">
            <v/>
          </cell>
          <cell r="GN1009" t="str">
            <v/>
          </cell>
          <cell r="GO1009" t="str">
            <v/>
          </cell>
          <cell r="GP1009" t="str">
            <v/>
          </cell>
          <cell r="GQ1009" t="str">
            <v/>
          </cell>
          <cell r="GR1009" t="str">
            <v/>
          </cell>
          <cell r="GS1009" t="str">
            <v/>
          </cell>
          <cell r="GT1009" t="str">
            <v/>
          </cell>
          <cell r="GU1009" t="str">
            <v/>
          </cell>
          <cell r="GV1009" t="str">
            <v/>
          </cell>
          <cell r="GW1009" t="str">
            <v/>
          </cell>
          <cell r="GX1009" t="str">
            <v/>
          </cell>
          <cell r="GY1009" t="str">
            <v/>
          </cell>
          <cell r="GZ1009" t="str">
            <v/>
          </cell>
          <cell r="HA1009" t="str">
            <v/>
          </cell>
          <cell r="HB1009" t="str">
            <v/>
          </cell>
          <cell r="HC1009" t="str">
            <v/>
          </cell>
          <cell r="HD1009" t="str">
            <v/>
          </cell>
          <cell r="HE1009" t="str">
            <v/>
          </cell>
          <cell r="HF1009" t="str">
            <v/>
          </cell>
          <cell r="HG1009" t="str">
            <v/>
          </cell>
          <cell r="HH1009" t="str">
            <v/>
          </cell>
          <cell r="HI1009" t="str">
            <v/>
          </cell>
          <cell r="HJ1009" t="str">
            <v/>
          </cell>
          <cell r="HK1009" t="str">
            <v/>
          </cell>
          <cell r="HL1009" t="str">
            <v/>
          </cell>
          <cell r="HM1009" t="str">
            <v/>
          </cell>
          <cell r="HN1009" t="str">
            <v/>
          </cell>
          <cell r="HO1009" t="str">
            <v/>
          </cell>
          <cell r="HP1009" t="str">
            <v/>
          </cell>
          <cell r="HQ1009" t="str">
            <v/>
          </cell>
          <cell r="HR1009" t="str">
            <v/>
          </cell>
          <cell r="HS1009" t="str">
            <v/>
          </cell>
          <cell r="HT1009" t="str">
            <v/>
          </cell>
          <cell r="HU1009" t="str">
            <v/>
          </cell>
          <cell r="HV1009" t="str">
            <v/>
          </cell>
          <cell r="HW1009" t="str">
            <v/>
          </cell>
          <cell r="HX1009" t="str">
            <v/>
          </cell>
          <cell r="HY1009" t="str">
            <v/>
          </cell>
          <cell r="HZ1009" t="str">
            <v/>
          </cell>
          <cell r="IA1009" t="str">
            <v/>
          </cell>
          <cell r="IB1009" t="str">
            <v/>
          </cell>
          <cell r="IC1009" t="str">
            <v/>
          </cell>
          <cell r="ID1009" t="str">
            <v/>
          </cell>
        </row>
        <row r="1010">
          <cell r="A1010" t="str">
            <v/>
          </cell>
          <cell r="B1010" t="str">
            <v/>
          </cell>
          <cell r="C1010" t="str">
            <v/>
          </cell>
          <cell r="D1010" t="str">
            <v/>
          </cell>
          <cell r="E1010" t="str">
            <v/>
          </cell>
          <cell r="F1010" t="str">
            <v/>
          </cell>
          <cell r="G1010" t="str">
            <v/>
          </cell>
          <cell r="H1010" t="str">
            <v/>
          </cell>
          <cell r="I1010" t="str">
            <v/>
          </cell>
          <cell r="J1010" t="str">
            <v/>
          </cell>
          <cell r="K1010" t="str">
            <v/>
          </cell>
          <cell r="L1010" t="str">
            <v/>
          </cell>
          <cell r="M1010" t="str">
            <v/>
          </cell>
          <cell r="N1010" t="str">
            <v/>
          </cell>
          <cell r="O1010" t="str">
            <v/>
          </cell>
          <cell r="P1010" t="str">
            <v/>
          </cell>
          <cell r="Q1010" t="str">
            <v/>
          </cell>
          <cell r="R1010" t="str">
            <v/>
          </cell>
          <cell r="S1010" t="str">
            <v/>
          </cell>
          <cell r="T1010" t="str">
            <v/>
          </cell>
          <cell r="U1010" t="str">
            <v/>
          </cell>
          <cell r="V1010" t="str">
            <v/>
          </cell>
          <cell r="W1010" t="str">
            <v/>
          </cell>
          <cell r="X1010" t="str">
            <v/>
          </cell>
          <cell r="Y1010" t="str">
            <v/>
          </cell>
          <cell r="Z1010" t="str">
            <v/>
          </cell>
          <cell r="AA1010" t="str">
            <v/>
          </cell>
          <cell r="AB1010" t="str">
            <v/>
          </cell>
          <cell r="AC1010" t="str">
            <v/>
          </cell>
          <cell r="AD1010" t="str">
            <v/>
          </cell>
          <cell r="AE1010" t="str">
            <v/>
          </cell>
          <cell r="AF1010" t="str">
            <v/>
          </cell>
          <cell r="AG1010" t="str">
            <v/>
          </cell>
          <cell r="AH1010" t="str">
            <v/>
          </cell>
          <cell r="AI1010" t="str">
            <v/>
          </cell>
          <cell r="AJ1010" t="str">
            <v/>
          </cell>
          <cell r="AK1010" t="str">
            <v/>
          </cell>
          <cell r="AL1010" t="str">
            <v/>
          </cell>
          <cell r="AM1010" t="str">
            <v/>
          </cell>
          <cell r="AN1010" t="str">
            <v/>
          </cell>
          <cell r="AO1010" t="str">
            <v/>
          </cell>
          <cell r="AP1010" t="str">
            <v/>
          </cell>
          <cell r="AQ1010" t="str">
            <v/>
          </cell>
          <cell r="AR1010" t="str">
            <v/>
          </cell>
          <cell r="AS1010" t="str">
            <v/>
          </cell>
          <cell r="AT1010" t="str">
            <v/>
          </cell>
          <cell r="AU1010" t="str">
            <v/>
          </cell>
          <cell r="AV1010" t="str">
            <v/>
          </cell>
          <cell r="AW1010" t="str">
            <v/>
          </cell>
          <cell r="AX1010" t="str">
            <v/>
          </cell>
          <cell r="AY1010" t="str">
            <v/>
          </cell>
          <cell r="AZ1010" t="str">
            <v/>
          </cell>
          <cell r="BA1010" t="str">
            <v/>
          </cell>
          <cell r="BB1010" t="str">
            <v/>
          </cell>
          <cell r="BC1010" t="str">
            <v/>
          </cell>
          <cell r="BD1010" t="str">
            <v/>
          </cell>
          <cell r="BE1010" t="str">
            <v/>
          </cell>
          <cell r="BF1010" t="str">
            <v/>
          </cell>
          <cell r="BG1010" t="str">
            <v/>
          </cell>
          <cell r="BH1010" t="str">
            <v/>
          </cell>
          <cell r="BI1010" t="str">
            <v/>
          </cell>
          <cell r="BJ1010" t="str">
            <v/>
          </cell>
          <cell r="BK1010" t="str">
            <v/>
          </cell>
          <cell r="BL1010" t="str">
            <v/>
          </cell>
          <cell r="BM1010" t="str">
            <v/>
          </cell>
          <cell r="BN1010" t="str">
            <v/>
          </cell>
          <cell r="BO1010" t="str">
            <v/>
          </cell>
          <cell r="BP1010" t="str">
            <v/>
          </cell>
          <cell r="BQ1010" t="str">
            <v/>
          </cell>
          <cell r="BR1010" t="str">
            <v/>
          </cell>
          <cell r="BS1010" t="str">
            <v/>
          </cell>
          <cell r="BT1010" t="str">
            <v/>
          </cell>
          <cell r="BU1010" t="str">
            <v/>
          </cell>
          <cell r="BV1010" t="str">
            <v/>
          </cell>
          <cell r="BW1010" t="str">
            <v/>
          </cell>
          <cell r="BX1010" t="str">
            <v/>
          </cell>
          <cell r="BY1010" t="str">
            <v/>
          </cell>
          <cell r="BZ1010" t="str">
            <v/>
          </cell>
          <cell r="CA1010" t="str">
            <v/>
          </cell>
          <cell r="CB1010" t="str">
            <v/>
          </cell>
          <cell r="CC1010" t="str">
            <v/>
          </cell>
          <cell r="CD1010" t="str">
            <v/>
          </cell>
          <cell r="CE1010" t="str">
            <v/>
          </cell>
          <cell r="CF1010" t="str">
            <v/>
          </cell>
          <cell r="CG1010" t="str">
            <v/>
          </cell>
          <cell r="CH1010" t="str">
            <v/>
          </cell>
          <cell r="CI1010" t="str">
            <v/>
          </cell>
          <cell r="CJ1010" t="str">
            <v/>
          </cell>
          <cell r="CK1010" t="str">
            <v/>
          </cell>
          <cell r="CL1010" t="str">
            <v/>
          </cell>
          <cell r="CM1010" t="str">
            <v/>
          </cell>
          <cell r="CN1010" t="str">
            <v/>
          </cell>
          <cell r="CO1010" t="str">
            <v/>
          </cell>
          <cell r="CP1010" t="str">
            <v/>
          </cell>
          <cell r="CQ1010" t="str">
            <v/>
          </cell>
          <cell r="CR1010" t="str">
            <v/>
          </cell>
          <cell r="CS1010" t="str">
            <v/>
          </cell>
          <cell r="CT1010" t="str">
            <v/>
          </cell>
          <cell r="CU1010" t="str">
            <v/>
          </cell>
          <cell r="CV1010" t="str">
            <v/>
          </cell>
          <cell r="CW1010" t="str">
            <v/>
          </cell>
          <cell r="CX1010" t="str">
            <v/>
          </cell>
          <cell r="CY1010" t="str">
            <v/>
          </cell>
          <cell r="CZ1010" t="str">
            <v/>
          </cell>
          <cell r="DA1010" t="str">
            <v/>
          </cell>
          <cell r="DB1010" t="str">
            <v/>
          </cell>
          <cell r="DC1010" t="str">
            <v/>
          </cell>
          <cell r="DD1010" t="str">
            <v/>
          </cell>
          <cell r="DE1010" t="str">
            <v/>
          </cell>
          <cell r="DF1010" t="str">
            <v/>
          </cell>
          <cell r="DG1010" t="str">
            <v/>
          </cell>
          <cell r="DH1010" t="str">
            <v/>
          </cell>
          <cell r="DI1010" t="str">
            <v/>
          </cell>
          <cell r="DJ1010" t="str">
            <v/>
          </cell>
          <cell r="DK1010" t="str">
            <v/>
          </cell>
          <cell r="DL1010" t="str">
            <v/>
          </cell>
          <cell r="DM1010" t="str">
            <v/>
          </cell>
          <cell r="DN1010" t="str">
            <v/>
          </cell>
          <cell r="DO1010" t="str">
            <v/>
          </cell>
          <cell r="DP1010" t="str">
            <v/>
          </cell>
          <cell r="DQ1010" t="str">
            <v/>
          </cell>
          <cell r="DR1010" t="str">
            <v/>
          </cell>
          <cell r="DS1010" t="str">
            <v/>
          </cell>
          <cell r="DT1010" t="str">
            <v/>
          </cell>
          <cell r="DU1010" t="str">
            <v/>
          </cell>
          <cell r="DV1010" t="str">
            <v/>
          </cell>
          <cell r="DW1010" t="str">
            <v/>
          </cell>
          <cell r="DX1010" t="str">
            <v/>
          </cell>
          <cell r="DY1010" t="str">
            <v/>
          </cell>
          <cell r="DZ1010" t="str">
            <v/>
          </cell>
          <cell r="EA1010" t="str">
            <v/>
          </cell>
          <cell r="EB1010" t="str">
            <v/>
          </cell>
          <cell r="EC1010" t="str">
            <v/>
          </cell>
          <cell r="ED1010" t="str">
            <v/>
          </cell>
          <cell r="EE1010" t="str">
            <v/>
          </cell>
          <cell r="EF1010" t="str">
            <v/>
          </cell>
          <cell r="EG1010" t="str">
            <v/>
          </cell>
          <cell r="EH1010" t="str">
            <v/>
          </cell>
          <cell r="EI1010" t="str">
            <v/>
          </cell>
          <cell r="EJ1010" t="str">
            <v/>
          </cell>
          <cell r="EK1010" t="str">
            <v/>
          </cell>
          <cell r="EL1010" t="str">
            <v/>
          </cell>
          <cell r="EM1010" t="str">
            <v/>
          </cell>
          <cell r="EN1010" t="str">
            <v/>
          </cell>
          <cell r="EO1010" t="str">
            <v/>
          </cell>
          <cell r="EP1010" t="str">
            <v/>
          </cell>
          <cell r="EQ1010" t="str">
            <v/>
          </cell>
          <cell r="ER1010" t="str">
            <v/>
          </cell>
          <cell r="ES1010" t="str">
            <v/>
          </cell>
          <cell r="ET1010" t="str">
            <v/>
          </cell>
          <cell r="EU1010" t="str">
            <v/>
          </cell>
          <cell r="EV1010" t="str">
            <v/>
          </cell>
          <cell r="EW1010" t="str">
            <v/>
          </cell>
          <cell r="EX1010" t="str">
            <v/>
          </cell>
          <cell r="EY1010" t="str">
            <v/>
          </cell>
          <cell r="EZ1010" t="str">
            <v/>
          </cell>
          <cell r="FA1010" t="str">
            <v/>
          </cell>
          <cell r="FB1010" t="str">
            <v/>
          </cell>
          <cell r="FC1010" t="str">
            <v/>
          </cell>
          <cell r="FD1010" t="str">
            <v/>
          </cell>
          <cell r="FE1010" t="str">
            <v/>
          </cell>
          <cell r="FF1010" t="str">
            <v/>
          </cell>
          <cell r="FG1010" t="str">
            <v/>
          </cell>
          <cell r="FH1010" t="str">
            <v/>
          </cell>
          <cell r="FI1010" t="str">
            <v/>
          </cell>
          <cell r="FJ1010" t="str">
            <v/>
          </cell>
          <cell r="FK1010" t="str">
            <v/>
          </cell>
          <cell r="FL1010" t="str">
            <v/>
          </cell>
          <cell r="FM1010" t="str">
            <v/>
          </cell>
          <cell r="FN1010" t="str">
            <v/>
          </cell>
          <cell r="FO1010" t="str">
            <v/>
          </cell>
          <cell r="FP1010" t="str">
            <v/>
          </cell>
          <cell r="FQ1010" t="str">
            <v/>
          </cell>
          <cell r="FR1010" t="str">
            <v/>
          </cell>
          <cell r="FS1010" t="str">
            <v/>
          </cell>
          <cell r="FT1010" t="str">
            <v/>
          </cell>
          <cell r="FU1010" t="str">
            <v/>
          </cell>
          <cell r="FV1010" t="str">
            <v/>
          </cell>
          <cell r="FW1010" t="str">
            <v/>
          </cell>
          <cell r="FX1010" t="str">
            <v/>
          </cell>
          <cell r="FY1010" t="str">
            <v/>
          </cell>
          <cell r="FZ1010" t="str">
            <v/>
          </cell>
          <cell r="GA1010" t="str">
            <v/>
          </cell>
          <cell r="GB1010" t="str">
            <v/>
          </cell>
          <cell r="GC1010" t="str">
            <v/>
          </cell>
          <cell r="GD1010" t="str">
            <v/>
          </cell>
          <cell r="GE1010" t="str">
            <v/>
          </cell>
          <cell r="GF1010" t="str">
            <v/>
          </cell>
          <cell r="GG1010" t="str">
            <v/>
          </cell>
          <cell r="GH1010" t="str">
            <v/>
          </cell>
          <cell r="GI1010" t="str">
            <v/>
          </cell>
          <cell r="GJ1010" t="str">
            <v/>
          </cell>
          <cell r="GK1010" t="str">
            <v/>
          </cell>
          <cell r="GL1010" t="str">
            <v/>
          </cell>
          <cell r="GM1010" t="str">
            <v/>
          </cell>
          <cell r="GN1010" t="str">
            <v/>
          </cell>
          <cell r="GO1010" t="str">
            <v/>
          </cell>
          <cell r="GP1010" t="str">
            <v/>
          </cell>
          <cell r="GQ1010" t="str">
            <v/>
          </cell>
          <cell r="GR1010" t="str">
            <v/>
          </cell>
          <cell r="GS1010" t="str">
            <v/>
          </cell>
          <cell r="GT1010" t="str">
            <v/>
          </cell>
          <cell r="GU1010" t="str">
            <v/>
          </cell>
          <cell r="GV1010" t="str">
            <v/>
          </cell>
          <cell r="GW1010" t="str">
            <v/>
          </cell>
          <cell r="GX1010" t="str">
            <v/>
          </cell>
          <cell r="GY1010" t="str">
            <v/>
          </cell>
          <cell r="GZ1010" t="str">
            <v/>
          </cell>
          <cell r="HA1010" t="str">
            <v/>
          </cell>
          <cell r="HB1010" t="str">
            <v/>
          </cell>
          <cell r="HC1010" t="str">
            <v/>
          </cell>
          <cell r="HD1010" t="str">
            <v/>
          </cell>
          <cell r="HE1010" t="str">
            <v/>
          </cell>
          <cell r="HF1010" t="str">
            <v/>
          </cell>
          <cell r="HG1010" t="str">
            <v/>
          </cell>
          <cell r="HH1010" t="str">
            <v/>
          </cell>
          <cell r="HI1010" t="str">
            <v/>
          </cell>
          <cell r="HJ1010" t="str">
            <v/>
          </cell>
          <cell r="HK1010" t="str">
            <v/>
          </cell>
          <cell r="HL1010" t="str">
            <v/>
          </cell>
          <cell r="HM1010" t="str">
            <v/>
          </cell>
          <cell r="HN1010" t="str">
            <v/>
          </cell>
          <cell r="HO1010" t="str">
            <v/>
          </cell>
          <cell r="HP1010" t="str">
            <v/>
          </cell>
          <cell r="HQ1010" t="str">
            <v/>
          </cell>
          <cell r="HR1010" t="str">
            <v/>
          </cell>
          <cell r="HS1010" t="str">
            <v/>
          </cell>
          <cell r="HT1010" t="str">
            <v/>
          </cell>
          <cell r="HU1010" t="str">
            <v/>
          </cell>
          <cell r="HV1010" t="str">
            <v/>
          </cell>
          <cell r="HW1010" t="str">
            <v/>
          </cell>
          <cell r="HX1010" t="str">
            <v/>
          </cell>
          <cell r="HY1010" t="str">
            <v/>
          </cell>
          <cell r="HZ1010" t="str">
            <v/>
          </cell>
          <cell r="IA1010" t="str">
            <v/>
          </cell>
          <cell r="IB1010" t="str">
            <v/>
          </cell>
          <cell r="IC1010" t="str">
            <v/>
          </cell>
          <cell r="ID1010" t="str">
            <v/>
          </cell>
        </row>
        <row r="1011">
          <cell r="A1011" t="str">
            <v/>
          </cell>
          <cell r="B1011" t="str">
            <v/>
          </cell>
          <cell r="C1011" t="str">
            <v/>
          </cell>
          <cell r="D1011" t="str">
            <v/>
          </cell>
          <cell r="E1011" t="str">
            <v/>
          </cell>
          <cell r="F1011" t="str">
            <v/>
          </cell>
          <cell r="G1011" t="str">
            <v/>
          </cell>
          <cell r="H1011" t="str">
            <v/>
          </cell>
          <cell r="I1011" t="str">
            <v/>
          </cell>
          <cell r="J1011" t="str">
            <v/>
          </cell>
          <cell r="K1011" t="str">
            <v/>
          </cell>
          <cell r="L1011" t="str">
            <v/>
          </cell>
          <cell r="M1011" t="str">
            <v/>
          </cell>
          <cell r="N1011" t="str">
            <v/>
          </cell>
          <cell r="O1011" t="str">
            <v/>
          </cell>
          <cell r="P1011" t="str">
            <v/>
          </cell>
          <cell r="Q1011" t="str">
            <v/>
          </cell>
          <cell r="R1011" t="str">
            <v/>
          </cell>
          <cell r="S1011" t="str">
            <v/>
          </cell>
          <cell r="T1011" t="str">
            <v/>
          </cell>
          <cell r="U1011" t="str">
            <v/>
          </cell>
          <cell r="V1011" t="str">
            <v/>
          </cell>
          <cell r="W1011" t="str">
            <v/>
          </cell>
          <cell r="X1011" t="str">
            <v/>
          </cell>
          <cell r="Y1011" t="str">
            <v/>
          </cell>
          <cell r="Z1011" t="str">
            <v/>
          </cell>
          <cell r="AA1011" t="str">
            <v/>
          </cell>
          <cell r="AB1011" t="str">
            <v/>
          </cell>
          <cell r="AC1011" t="str">
            <v/>
          </cell>
          <cell r="AD1011" t="str">
            <v/>
          </cell>
          <cell r="AE1011" t="str">
            <v/>
          </cell>
          <cell r="AF1011" t="str">
            <v/>
          </cell>
          <cell r="AG1011" t="str">
            <v/>
          </cell>
          <cell r="AH1011" t="str">
            <v/>
          </cell>
          <cell r="AI1011" t="str">
            <v/>
          </cell>
          <cell r="AJ1011" t="str">
            <v/>
          </cell>
          <cell r="AK1011" t="str">
            <v/>
          </cell>
          <cell r="AL1011" t="str">
            <v/>
          </cell>
          <cell r="AM1011" t="str">
            <v/>
          </cell>
          <cell r="AN1011" t="str">
            <v/>
          </cell>
          <cell r="AO1011" t="str">
            <v/>
          </cell>
          <cell r="AP1011" t="str">
            <v/>
          </cell>
          <cell r="AQ1011" t="str">
            <v/>
          </cell>
          <cell r="AR1011" t="str">
            <v/>
          </cell>
          <cell r="AS1011" t="str">
            <v/>
          </cell>
          <cell r="AT1011" t="str">
            <v/>
          </cell>
          <cell r="AU1011" t="str">
            <v/>
          </cell>
          <cell r="AV1011" t="str">
            <v/>
          </cell>
          <cell r="AW1011" t="str">
            <v/>
          </cell>
          <cell r="AX1011" t="str">
            <v/>
          </cell>
          <cell r="AY1011" t="str">
            <v/>
          </cell>
          <cell r="AZ1011" t="str">
            <v/>
          </cell>
          <cell r="BA1011" t="str">
            <v/>
          </cell>
          <cell r="BB1011" t="str">
            <v/>
          </cell>
          <cell r="BC1011" t="str">
            <v/>
          </cell>
          <cell r="BD1011" t="str">
            <v/>
          </cell>
          <cell r="BE1011" t="str">
            <v/>
          </cell>
          <cell r="BF1011" t="str">
            <v/>
          </cell>
          <cell r="BG1011" t="str">
            <v/>
          </cell>
          <cell r="BH1011" t="str">
            <v/>
          </cell>
          <cell r="BI1011" t="str">
            <v/>
          </cell>
          <cell r="BJ1011" t="str">
            <v/>
          </cell>
          <cell r="BK1011" t="str">
            <v/>
          </cell>
          <cell r="BL1011" t="str">
            <v/>
          </cell>
          <cell r="BM1011" t="str">
            <v/>
          </cell>
          <cell r="BN1011" t="str">
            <v/>
          </cell>
          <cell r="BO1011" t="str">
            <v/>
          </cell>
          <cell r="BP1011" t="str">
            <v/>
          </cell>
          <cell r="BQ1011" t="str">
            <v/>
          </cell>
          <cell r="BR1011" t="str">
            <v/>
          </cell>
          <cell r="BS1011" t="str">
            <v/>
          </cell>
          <cell r="BT1011" t="str">
            <v/>
          </cell>
          <cell r="BU1011" t="str">
            <v/>
          </cell>
          <cell r="BV1011" t="str">
            <v/>
          </cell>
          <cell r="BW1011" t="str">
            <v/>
          </cell>
          <cell r="BX1011" t="str">
            <v/>
          </cell>
          <cell r="BY1011" t="str">
            <v/>
          </cell>
          <cell r="BZ1011" t="str">
            <v/>
          </cell>
          <cell r="CA1011" t="str">
            <v/>
          </cell>
          <cell r="CB1011" t="str">
            <v/>
          </cell>
          <cell r="CC1011" t="str">
            <v/>
          </cell>
          <cell r="CD1011" t="str">
            <v/>
          </cell>
          <cell r="CE1011" t="str">
            <v/>
          </cell>
          <cell r="CF1011" t="str">
            <v/>
          </cell>
          <cell r="CG1011" t="str">
            <v/>
          </cell>
          <cell r="CH1011" t="str">
            <v/>
          </cell>
          <cell r="CI1011" t="str">
            <v/>
          </cell>
          <cell r="CJ1011" t="str">
            <v/>
          </cell>
          <cell r="CK1011" t="str">
            <v/>
          </cell>
          <cell r="CL1011" t="str">
            <v/>
          </cell>
          <cell r="CM1011" t="str">
            <v/>
          </cell>
          <cell r="CN1011" t="str">
            <v/>
          </cell>
          <cell r="CO1011" t="str">
            <v/>
          </cell>
          <cell r="CP1011" t="str">
            <v/>
          </cell>
          <cell r="CQ1011" t="str">
            <v/>
          </cell>
          <cell r="CR1011" t="str">
            <v/>
          </cell>
          <cell r="CS1011" t="str">
            <v/>
          </cell>
          <cell r="CT1011" t="str">
            <v/>
          </cell>
          <cell r="CU1011" t="str">
            <v/>
          </cell>
          <cell r="CV1011" t="str">
            <v/>
          </cell>
          <cell r="CW1011" t="str">
            <v/>
          </cell>
          <cell r="CX1011" t="str">
            <v/>
          </cell>
          <cell r="CY1011" t="str">
            <v/>
          </cell>
          <cell r="CZ1011" t="str">
            <v/>
          </cell>
          <cell r="DA1011" t="str">
            <v/>
          </cell>
          <cell r="DB1011" t="str">
            <v/>
          </cell>
          <cell r="DC1011" t="str">
            <v/>
          </cell>
          <cell r="DD1011" t="str">
            <v/>
          </cell>
          <cell r="DE1011" t="str">
            <v/>
          </cell>
          <cell r="DF1011" t="str">
            <v/>
          </cell>
          <cell r="DG1011" t="str">
            <v/>
          </cell>
          <cell r="DH1011" t="str">
            <v/>
          </cell>
          <cell r="DI1011" t="str">
            <v/>
          </cell>
          <cell r="DJ1011" t="str">
            <v/>
          </cell>
          <cell r="DK1011" t="str">
            <v/>
          </cell>
          <cell r="DL1011" t="str">
            <v/>
          </cell>
          <cell r="DM1011" t="str">
            <v/>
          </cell>
          <cell r="DN1011" t="str">
            <v/>
          </cell>
          <cell r="DO1011" t="str">
            <v/>
          </cell>
          <cell r="DP1011" t="str">
            <v/>
          </cell>
          <cell r="DQ1011" t="str">
            <v/>
          </cell>
          <cell r="DR1011" t="str">
            <v/>
          </cell>
          <cell r="DS1011" t="str">
            <v/>
          </cell>
          <cell r="DT1011" t="str">
            <v/>
          </cell>
          <cell r="DU1011" t="str">
            <v/>
          </cell>
          <cell r="DV1011" t="str">
            <v/>
          </cell>
          <cell r="DW1011" t="str">
            <v/>
          </cell>
          <cell r="DX1011" t="str">
            <v/>
          </cell>
          <cell r="DY1011" t="str">
            <v/>
          </cell>
          <cell r="DZ1011" t="str">
            <v/>
          </cell>
          <cell r="EA1011" t="str">
            <v/>
          </cell>
          <cell r="EB1011" t="str">
            <v/>
          </cell>
          <cell r="EC1011" t="str">
            <v/>
          </cell>
          <cell r="ED1011" t="str">
            <v/>
          </cell>
          <cell r="EE1011" t="str">
            <v/>
          </cell>
          <cell r="EF1011" t="str">
            <v/>
          </cell>
          <cell r="EG1011" t="str">
            <v/>
          </cell>
          <cell r="EH1011" t="str">
            <v/>
          </cell>
          <cell r="EI1011" t="str">
            <v/>
          </cell>
          <cell r="EJ1011" t="str">
            <v/>
          </cell>
          <cell r="EK1011" t="str">
            <v/>
          </cell>
          <cell r="EL1011" t="str">
            <v/>
          </cell>
          <cell r="EM1011" t="str">
            <v/>
          </cell>
          <cell r="EN1011" t="str">
            <v/>
          </cell>
          <cell r="EO1011" t="str">
            <v/>
          </cell>
          <cell r="EP1011" t="str">
            <v/>
          </cell>
          <cell r="EQ1011" t="str">
            <v/>
          </cell>
          <cell r="ER1011" t="str">
            <v/>
          </cell>
          <cell r="ES1011" t="str">
            <v/>
          </cell>
          <cell r="ET1011" t="str">
            <v/>
          </cell>
          <cell r="EU1011" t="str">
            <v/>
          </cell>
          <cell r="EV1011" t="str">
            <v/>
          </cell>
          <cell r="EW1011" t="str">
            <v/>
          </cell>
          <cell r="EX1011" t="str">
            <v/>
          </cell>
          <cell r="EY1011" t="str">
            <v/>
          </cell>
          <cell r="EZ1011" t="str">
            <v/>
          </cell>
          <cell r="FA1011" t="str">
            <v/>
          </cell>
          <cell r="FB1011" t="str">
            <v/>
          </cell>
          <cell r="FC1011" t="str">
            <v/>
          </cell>
          <cell r="FD1011" t="str">
            <v/>
          </cell>
          <cell r="FE1011" t="str">
            <v/>
          </cell>
          <cell r="FF1011" t="str">
            <v/>
          </cell>
          <cell r="FG1011" t="str">
            <v/>
          </cell>
          <cell r="FH1011" t="str">
            <v/>
          </cell>
          <cell r="FI1011" t="str">
            <v/>
          </cell>
          <cell r="FJ1011" t="str">
            <v/>
          </cell>
          <cell r="FK1011" t="str">
            <v/>
          </cell>
          <cell r="FL1011" t="str">
            <v/>
          </cell>
          <cell r="FM1011" t="str">
            <v/>
          </cell>
          <cell r="FN1011" t="str">
            <v/>
          </cell>
          <cell r="FO1011" t="str">
            <v/>
          </cell>
          <cell r="FP1011" t="str">
            <v/>
          </cell>
          <cell r="FQ1011" t="str">
            <v/>
          </cell>
          <cell r="FR1011" t="str">
            <v/>
          </cell>
          <cell r="FS1011" t="str">
            <v/>
          </cell>
          <cell r="FT1011" t="str">
            <v/>
          </cell>
          <cell r="FU1011" t="str">
            <v/>
          </cell>
          <cell r="FV1011" t="str">
            <v/>
          </cell>
          <cell r="FW1011" t="str">
            <v/>
          </cell>
          <cell r="FX1011" t="str">
            <v/>
          </cell>
          <cell r="FY1011" t="str">
            <v/>
          </cell>
          <cell r="FZ1011" t="str">
            <v/>
          </cell>
          <cell r="GA1011" t="str">
            <v/>
          </cell>
          <cell r="GB1011" t="str">
            <v/>
          </cell>
          <cell r="GC1011" t="str">
            <v/>
          </cell>
          <cell r="GD1011" t="str">
            <v/>
          </cell>
          <cell r="GE1011" t="str">
            <v/>
          </cell>
          <cell r="GF1011" t="str">
            <v/>
          </cell>
          <cell r="GG1011" t="str">
            <v/>
          </cell>
          <cell r="GH1011" t="str">
            <v/>
          </cell>
          <cell r="GI1011" t="str">
            <v/>
          </cell>
          <cell r="GJ1011" t="str">
            <v/>
          </cell>
          <cell r="GK1011" t="str">
            <v/>
          </cell>
          <cell r="GL1011" t="str">
            <v/>
          </cell>
          <cell r="GM1011" t="str">
            <v/>
          </cell>
          <cell r="GN1011" t="str">
            <v/>
          </cell>
          <cell r="GO1011" t="str">
            <v/>
          </cell>
          <cell r="GP1011" t="str">
            <v/>
          </cell>
          <cell r="GQ1011" t="str">
            <v/>
          </cell>
          <cell r="GR1011" t="str">
            <v/>
          </cell>
          <cell r="GS1011" t="str">
            <v/>
          </cell>
          <cell r="GT1011" t="str">
            <v/>
          </cell>
          <cell r="GU1011" t="str">
            <v/>
          </cell>
          <cell r="GV1011" t="str">
            <v/>
          </cell>
          <cell r="GW1011" t="str">
            <v/>
          </cell>
          <cell r="GX1011" t="str">
            <v/>
          </cell>
          <cell r="GY1011" t="str">
            <v/>
          </cell>
          <cell r="GZ1011" t="str">
            <v/>
          </cell>
          <cell r="HA1011" t="str">
            <v/>
          </cell>
          <cell r="HB1011" t="str">
            <v/>
          </cell>
          <cell r="HC1011" t="str">
            <v/>
          </cell>
          <cell r="HD1011" t="str">
            <v/>
          </cell>
          <cell r="HE1011" t="str">
            <v/>
          </cell>
          <cell r="HF1011" t="str">
            <v/>
          </cell>
          <cell r="HG1011" t="str">
            <v/>
          </cell>
          <cell r="HH1011" t="str">
            <v/>
          </cell>
          <cell r="HI1011" t="str">
            <v/>
          </cell>
          <cell r="HJ1011" t="str">
            <v/>
          </cell>
          <cell r="HK1011" t="str">
            <v/>
          </cell>
          <cell r="HL1011" t="str">
            <v/>
          </cell>
          <cell r="HM1011" t="str">
            <v/>
          </cell>
          <cell r="HN1011" t="str">
            <v/>
          </cell>
          <cell r="HO1011" t="str">
            <v/>
          </cell>
          <cell r="HP1011" t="str">
            <v/>
          </cell>
          <cell r="HQ1011" t="str">
            <v/>
          </cell>
          <cell r="HR1011" t="str">
            <v/>
          </cell>
          <cell r="HS1011" t="str">
            <v/>
          </cell>
          <cell r="HT1011" t="str">
            <v/>
          </cell>
          <cell r="HU1011" t="str">
            <v/>
          </cell>
          <cell r="HV1011" t="str">
            <v/>
          </cell>
          <cell r="HW1011" t="str">
            <v/>
          </cell>
          <cell r="HX1011" t="str">
            <v/>
          </cell>
          <cell r="HY1011" t="str">
            <v/>
          </cell>
          <cell r="HZ1011" t="str">
            <v/>
          </cell>
          <cell r="IA1011" t="str">
            <v/>
          </cell>
          <cell r="IB1011" t="str">
            <v/>
          </cell>
          <cell r="IC1011" t="str">
            <v/>
          </cell>
          <cell r="ID1011" t="str">
            <v/>
          </cell>
        </row>
        <row r="1012">
          <cell r="A1012" t="str">
            <v/>
          </cell>
          <cell r="B1012" t="str">
            <v/>
          </cell>
          <cell r="C1012" t="str">
            <v/>
          </cell>
          <cell r="D1012" t="str">
            <v/>
          </cell>
          <cell r="E1012" t="str">
            <v/>
          </cell>
          <cell r="F1012" t="str">
            <v/>
          </cell>
          <cell r="G1012" t="str">
            <v/>
          </cell>
          <cell r="H1012" t="str">
            <v/>
          </cell>
          <cell r="I1012" t="str">
            <v/>
          </cell>
          <cell r="J1012" t="str">
            <v/>
          </cell>
          <cell r="K1012" t="str">
            <v/>
          </cell>
          <cell r="L1012" t="str">
            <v/>
          </cell>
          <cell r="M1012" t="str">
            <v/>
          </cell>
          <cell r="N1012" t="str">
            <v/>
          </cell>
          <cell r="O1012" t="str">
            <v/>
          </cell>
          <cell r="P1012" t="str">
            <v/>
          </cell>
          <cell r="Q1012" t="str">
            <v/>
          </cell>
          <cell r="R1012" t="str">
            <v/>
          </cell>
          <cell r="S1012" t="str">
            <v/>
          </cell>
          <cell r="T1012" t="str">
            <v/>
          </cell>
          <cell r="U1012" t="str">
            <v/>
          </cell>
          <cell r="V1012" t="str">
            <v/>
          </cell>
          <cell r="W1012" t="str">
            <v/>
          </cell>
          <cell r="X1012" t="str">
            <v/>
          </cell>
          <cell r="Y1012" t="str">
            <v/>
          </cell>
          <cell r="Z1012" t="str">
            <v/>
          </cell>
          <cell r="AA1012" t="str">
            <v/>
          </cell>
          <cell r="AB1012" t="str">
            <v/>
          </cell>
          <cell r="AC1012" t="str">
            <v/>
          </cell>
          <cell r="AD1012" t="str">
            <v/>
          </cell>
          <cell r="AE1012" t="str">
            <v/>
          </cell>
          <cell r="AF1012" t="str">
            <v/>
          </cell>
          <cell r="AG1012" t="str">
            <v/>
          </cell>
          <cell r="AH1012" t="str">
            <v/>
          </cell>
          <cell r="AI1012" t="str">
            <v/>
          </cell>
          <cell r="AJ1012" t="str">
            <v/>
          </cell>
          <cell r="AK1012" t="str">
            <v/>
          </cell>
          <cell r="AL1012" t="str">
            <v/>
          </cell>
          <cell r="AM1012" t="str">
            <v/>
          </cell>
          <cell r="AN1012" t="str">
            <v/>
          </cell>
          <cell r="AO1012" t="str">
            <v/>
          </cell>
          <cell r="AP1012" t="str">
            <v/>
          </cell>
          <cell r="AQ1012" t="str">
            <v/>
          </cell>
          <cell r="AR1012" t="str">
            <v/>
          </cell>
          <cell r="AS1012" t="str">
            <v/>
          </cell>
          <cell r="AT1012" t="str">
            <v/>
          </cell>
          <cell r="AU1012" t="str">
            <v/>
          </cell>
          <cell r="AV1012" t="str">
            <v/>
          </cell>
          <cell r="AW1012" t="str">
            <v/>
          </cell>
          <cell r="AX1012" t="str">
            <v/>
          </cell>
          <cell r="AY1012" t="str">
            <v/>
          </cell>
          <cell r="AZ1012" t="str">
            <v/>
          </cell>
          <cell r="BA1012" t="str">
            <v/>
          </cell>
          <cell r="BB1012" t="str">
            <v/>
          </cell>
          <cell r="BC1012" t="str">
            <v/>
          </cell>
          <cell r="BD1012" t="str">
            <v/>
          </cell>
          <cell r="BE1012" t="str">
            <v/>
          </cell>
          <cell r="BF1012" t="str">
            <v/>
          </cell>
          <cell r="BG1012" t="str">
            <v/>
          </cell>
          <cell r="BH1012" t="str">
            <v/>
          </cell>
          <cell r="BI1012" t="str">
            <v/>
          </cell>
          <cell r="BJ1012" t="str">
            <v/>
          </cell>
          <cell r="BK1012" t="str">
            <v/>
          </cell>
          <cell r="BL1012" t="str">
            <v/>
          </cell>
          <cell r="BM1012" t="str">
            <v/>
          </cell>
          <cell r="BN1012" t="str">
            <v/>
          </cell>
          <cell r="BO1012" t="str">
            <v/>
          </cell>
          <cell r="BP1012" t="str">
            <v/>
          </cell>
          <cell r="BQ1012" t="str">
            <v/>
          </cell>
          <cell r="BR1012" t="str">
            <v/>
          </cell>
          <cell r="BS1012" t="str">
            <v/>
          </cell>
          <cell r="BT1012" t="str">
            <v/>
          </cell>
          <cell r="BU1012" t="str">
            <v/>
          </cell>
          <cell r="BV1012" t="str">
            <v/>
          </cell>
          <cell r="BW1012" t="str">
            <v/>
          </cell>
          <cell r="BX1012" t="str">
            <v/>
          </cell>
          <cell r="BY1012" t="str">
            <v/>
          </cell>
          <cell r="BZ1012" t="str">
            <v/>
          </cell>
          <cell r="CA1012" t="str">
            <v/>
          </cell>
          <cell r="CB1012" t="str">
            <v/>
          </cell>
          <cell r="CC1012" t="str">
            <v/>
          </cell>
          <cell r="CD1012" t="str">
            <v/>
          </cell>
          <cell r="CE1012" t="str">
            <v/>
          </cell>
          <cell r="CF1012" t="str">
            <v/>
          </cell>
          <cell r="CG1012" t="str">
            <v/>
          </cell>
          <cell r="CH1012" t="str">
            <v/>
          </cell>
          <cell r="CI1012" t="str">
            <v/>
          </cell>
          <cell r="CJ1012" t="str">
            <v/>
          </cell>
          <cell r="CK1012" t="str">
            <v/>
          </cell>
          <cell r="CL1012" t="str">
            <v/>
          </cell>
          <cell r="CM1012" t="str">
            <v/>
          </cell>
          <cell r="CN1012" t="str">
            <v/>
          </cell>
          <cell r="CO1012" t="str">
            <v/>
          </cell>
          <cell r="CP1012" t="str">
            <v/>
          </cell>
          <cell r="CQ1012" t="str">
            <v/>
          </cell>
          <cell r="CR1012" t="str">
            <v/>
          </cell>
          <cell r="CS1012" t="str">
            <v/>
          </cell>
          <cell r="CT1012" t="str">
            <v/>
          </cell>
          <cell r="CU1012" t="str">
            <v/>
          </cell>
          <cell r="CV1012" t="str">
            <v/>
          </cell>
          <cell r="CW1012" t="str">
            <v/>
          </cell>
          <cell r="CX1012" t="str">
            <v/>
          </cell>
          <cell r="CY1012" t="str">
            <v/>
          </cell>
          <cell r="CZ1012" t="str">
            <v/>
          </cell>
          <cell r="DA1012" t="str">
            <v/>
          </cell>
          <cell r="DB1012" t="str">
            <v/>
          </cell>
          <cell r="DC1012" t="str">
            <v/>
          </cell>
          <cell r="DD1012" t="str">
            <v/>
          </cell>
          <cell r="DE1012" t="str">
            <v/>
          </cell>
          <cell r="DF1012" t="str">
            <v/>
          </cell>
          <cell r="DG1012" t="str">
            <v/>
          </cell>
          <cell r="DH1012" t="str">
            <v/>
          </cell>
          <cell r="DI1012" t="str">
            <v/>
          </cell>
          <cell r="DJ1012" t="str">
            <v/>
          </cell>
          <cell r="DK1012" t="str">
            <v/>
          </cell>
          <cell r="DL1012" t="str">
            <v/>
          </cell>
          <cell r="DM1012" t="str">
            <v/>
          </cell>
          <cell r="DN1012" t="str">
            <v/>
          </cell>
          <cell r="DO1012" t="str">
            <v/>
          </cell>
          <cell r="DP1012" t="str">
            <v/>
          </cell>
          <cell r="DQ1012" t="str">
            <v/>
          </cell>
          <cell r="DR1012" t="str">
            <v/>
          </cell>
          <cell r="DS1012" t="str">
            <v/>
          </cell>
          <cell r="DT1012" t="str">
            <v/>
          </cell>
          <cell r="DU1012" t="str">
            <v/>
          </cell>
          <cell r="DV1012" t="str">
            <v/>
          </cell>
          <cell r="DW1012" t="str">
            <v/>
          </cell>
          <cell r="DX1012" t="str">
            <v/>
          </cell>
          <cell r="DY1012" t="str">
            <v/>
          </cell>
          <cell r="DZ1012" t="str">
            <v/>
          </cell>
          <cell r="EA1012" t="str">
            <v/>
          </cell>
          <cell r="EB1012" t="str">
            <v/>
          </cell>
          <cell r="EC1012" t="str">
            <v/>
          </cell>
          <cell r="ED1012" t="str">
            <v/>
          </cell>
          <cell r="EE1012" t="str">
            <v/>
          </cell>
          <cell r="EF1012" t="str">
            <v/>
          </cell>
          <cell r="EG1012" t="str">
            <v/>
          </cell>
          <cell r="EH1012" t="str">
            <v/>
          </cell>
          <cell r="EI1012" t="str">
            <v/>
          </cell>
          <cell r="EJ1012" t="str">
            <v/>
          </cell>
          <cell r="EK1012" t="str">
            <v/>
          </cell>
          <cell r="EL1012" t="str">
            <v/>
          </cell>
          <cell r="EM1012" t="str">
            <v/>
          </cell>
          <cell r="EN1012" t="str">
            <v/>
          </cell>
          <cell r="EO1012" t="str">
            <v/>
          </cell>
          <cell r="EP1012" t="str">
            <v/>
          </cell>
          <cell r="EQ1012" t="str">
            <v/>
          </cell>
          <cell r="ER1012" t="str">
            <v/>
          </cell>
          <cell r="ES1012" t="str">
            <v/>
          </cell>
          <cell r="ET1012" t="str">
            <v/>
          </cell>
          <cell r="EU1012" t="str">
            <v/>
          </cell>
          <cell r="EV1012" t="str">
            <v/>
          </cell>
          <cell r="EW1012" t="str">
            <v/>
          </cell>
          <cell r="EX1012" t="str">
            <v/>
          </cell>
          <cell r="EY1012" t="str">
            <v/>
          </cell>
          <cell r="EZ1012" t="str">
            <v/>
          </cell>
          <cell r="FA1012" t="str">
            <v/>
          </cell>
          <cell r="FB1012" t="str">
            <v/>
          </cell>
          <cell r="FC1012" t="str">
            <v/>
          </cell>
          <cell r="FD1012" t="str">
            <v/>
          </cell>
          <cell r="FE1012" t="str">
            <v/>
          </cell>
          <cell r="FF1012" t="str">
            <v/>
          </cell>
          <cell r="FG1012" t="str">
            <v/>
          </cell>
          <cell r="FH1012" t="str">
            <v/>
          </cell>
          <cell r="FI1012" t="str">
            <v/>
          </cell>
          <cell r="FJ1012" t="str">
            <v/>
          </cell>
          <cell r="FK1012" t="str">
            <v/>
          </cell>
          <cell r="FL1012" t="str">
            <v/>
          </cell>
          <cell r="FM1012" t="str">
            <v/>
          </cell>
          <cell r="FN1012" t="str">
            <v/>
          </cell>
          <cell r="FO1012" t="str">
            <v/>
          </cell>
          <cell r="FP1012" t="str">
            <v/>
          </cell>
          <cell r="FQ1012" t="str">
            <v/>
          </cell>
          <cell r="FR1012" t="str">
            <v/>
          </cell>
          <cell r="FS1012" t="str">
            <v/>
          </cell>
          <cell r="FT1012" t="str">
            <v/>
          </cell>
          <cell r="FU1012" t="str">
            <v/>
          </cell>
          <cell r="FV1012" t="str">
            <v/>
          </cell>
          <cell r="FW1012" t="str">
            <v/>
          </cell>
          <cell r="FX1012" t="str">
            <v/>
          </cell>
          <cell r="FY1012" t="str">
            <v/>
          </cell>
          <cell r="FZ1012" t="str">
            <v/>
          </cell>
          <cell r="GA1012" t="str">
            <v/>
          </cell>
          <cell r="GB1012" t="str">
            <v/>
          </cell>
          <cell r="GC1012" t="str">
            <v/>
          </cell>
          <cell r="GD1012" t="str">
            <v/>
          </cell>
          <cell r="GE1012" t="str">
            <v/>
          </cell>
          <cell r="GF1012" t="str">
            <v/>
          </cell>
          <cell r="GG1012" t="str">
            <v/>
          </cell>
          <cell r="GH1012" t="str">
            <v/>
          </cell>
          <cell r="GI1012" t="str">
            <v/>
          </cell>
          <cell r="GJ1012" t="str">
            <v/>
          </cell>
          <cell r="GK1012" t="str">
            <v/>
          </cell>
          <cell r="GL1012" t="str">
            <v/>
          </cell>
          <cell r="GM1012" t="str">
            <v/>
          </cell>
          <cell r="GN1012" t="str">
            <v/>
          </cell>
          <cell r="GO1012" t="str">
            <v/>
          </cell>
          <cell r="GP1012" t="str">
            <v/>
          </cell>
          <cell r="GQ1012" t="str">
            <v/>
          </cell>
          <cell r="GR1012" t="str">
            <v/>
          </cell>
          <cell r="GS1012" t="str">
            <v/>
          </cell>
          <cell r="GT1012" t="str">
            <v/>
          </cell>
          <cell r="GU1012" t="str">
            <v/>
          </cell>
          <cell r="GV1012" t="str">
            <v/>
          </cell>
          <cell r="GW1012" t="str">
            <v/>
          </cell>
          <cell r="GX1012" t="str">
            <v/>
          </cell>
          <cell r="GY1012" t="str">
            <v/>
          </cell>
          <cell r="GZ1012" t="str">
            <v/>
          </cell>
          <cell r="HA1012" t="str">
            <v/>
          </cell>
          <cell r="HB1012" t="str">
            <v/>
          </cell>
          <cell r="HC1012" t="str">
            <v/>
          </cell>
          <cell r="HD1012" t="str">
            <v/>
          </cell>
          <cell r="HE1012" t="str">
            <v/>
          </cell>
          <cell r="HF1012" t="str">
            <v/>
          </cell>
          <cell r="HG1012" t="str">
            <v/>
          </cell>
          <cell r="HH1012" t="str">
            <v/>
          </cell>
          <cell r="HI1012" t="str">
            <v/>
          </cell>
          <cell r="HJ1012" t="str">
            <v/>
          </cell>
          <cell r="HK1012" t="str">
            <v/>
          </cell>
          <cell r="HL1012" t="str">
            <v/>
          </cell>
          <cell r="HM1012" t="str">
            <v/>
          </cell>
          <cell r="HN1012" t="str">
            <v/>
          </cell>
          <cell r="HO1012" t="str">
            <v/>
          </cell>
          <cell r="HP1012" t="str">
            <v/>
          </cell>
          <cell r="HQ1012" t="str">
            <v/>
          </cell>
          <cell r="HR1012" t="str">
            <v/>
          </cell>
          <cell r="HS1012" t="str">
            <v/>
          </cell>
          <cell r="HT1012" t="str">
            <v/>
          </cell>
          <cell r="HU1012" t="str">
            <v/>
          </cell>
          <cell r="HV1012" t="str">
            <v/>
          </cell>
          <cell r="HW1012" t="str">
            <v/>
          </cell>
          <cell r="HX1012" t="str">
            <v/>
          </cell>
          <cell r="HY1012" t="str">
            <v/>
          </cell>
          <cell r="HZ1012" t="str">
            <v/>
          </cell>
          <cell r="IA1012" t="str">
            <v/>
          </cell>
          <cell r="IB1012" t="str">
            <v/>
          </cell>
          <cell r="IC1012" t="str">
            <v/>
          </cell>
          <cell r="ID1012" t="str">
            <v/>
          </cell>
        </row>
        <row r="1013">
          <cell r="A1013" t="str">
            <v/>
          </cell>
          <cell r="B1013" t="str">
            <v/>
          </cell>
          <cell r="C1013" t="str">
            <v/>
          </cell>
          <cell r="D1013" t="str">
            <v/>
          </cell>
          <cell r="E1013" t="str">
            <v/>
          </cell>
          <cell r="F1013" t="str">
            <v/>
          </cell>
          <cell r="G1013" t="str">
            <v/>
          </cell>
          <cell r="H1013" t="str">
            <v/>
          </cell>
          <cell r="I1013" t="str">
            <v/>
          </cell>
          <cell r="J1013" t="str">
            <v/>
          </cell>
          <cell r="K1013" t="str">
            <v/>
          </cell>
          <cell r="L1013" t="str">
            <v/>
          </cell>
          <cell r="M1013" t="str">
            <v/>
          </cell>
          <cell r="N1013" t="str">
            <v/>
          </cell>
          <cell r="O1013" t="str">
            <v/>
          </cell>
          <cell r="P1013" t="str">
            <v/>
          </cell>
          <cell r="Q1013" t="str">
            <v/>
          </cell>
          <cell r="R1013" t="str">
            <v/>
          </cell>
          <cell r="S1013" t="str">
            <v/>
          </cell>
          <cell r="T1013" t="str">
            <v/>
          </cell>
          <cell r="U1013" t="str">
            <v/>
          </cell>
          <cell r="V1013" t="str">
            <v/>
          </cell>
          <cell r="W1013" t="str">
            <v/>
          </cell>
          <cell r="X1013" t="str">
            <v/>
          </cell>
          <cell r="Y1013" t="str">
            <v/>
          </cell>
          <cell r="Z1013" t="str">
            <v/>
          </cell>
          <cell r="AA1013" t="str">
            <v/>
          </cell>
          <cell r="AB1013" t="str">
            <v/>
          </cell>
          <cell r="AC1013" t="str">
            <v/>
          </cell>
          <cell r="AD1013" t="str">
            <v/>
          </cell>
          <cell r="AE1013" t="str">
            <v/>
          </cell>
          <cell r="AF1013" t="str">
            <v/>
          </cell>
          <cell r="AG1013" t="str">
            <v/>
          </cell>
          <cell r="AH1013" t="str">
            <v/>
          </cell>
          <cell r="AI1013" t="str">
            <v/>
          </cell>
          <cell r="AJ1013" t="str">
            <v/>
          </cell>
          <cell r="AK1013" t="str">
            <v/>
          </cell>
          <cell r="AL1013" t="str">
            <v/>
          </cell>
          <cell r="AM1013" t="str">
            <v/>
          </cell>
          <cell r="AN1013" t="str">
            <v/>
          </cell>
          <cell r="AO1013" t="str">
            <v/>
          </cell>
          <cell r="AP1013" t="str">
            <v/>
          </cell>
          <cell r="AQ1013" t="str">
            <v/>
          </cell>
          <cell r="AR1013" t="str">
            <v/>
          </cell>
          <cell r="AS1013" t="str">
            <v/>
          </cell>
          <cell r="AT1013" t="str">
            <v/>
          </cell>
          <cell r="AU1013" t="str">
            <v/>
          </cell>
          <cell r="AV1013" t="str">
            <v/>
          </cell>
          <cell r="AW1013" t="str">
            <v/>
          </cell>
          <cell r="AX1013" t="str">
            <v/>
          </cell>
          <cell r="AY1013" t="str">
            <v/>
          </cell>
          <cell r="AZ1013" t="str">
            <v/>
          </cell>
          <cell r="BA1013" t="str">
            <v/>
          </cell>
          <cell r="BB1013" t="str">
            <v/>
          </cell>
          <cell r="BC1013" t="str">
            <v/>
          </cell>
          <cell r="BD1013" t="str">
            <v/>
          </cell>
          <cell r="BE1013" t="str">
            <v/>
          </cell>
          <cell r="BF1013" t="str">
            <v/>
          </cell>
          <cell r="BG1013" t="str">
            <v/>
          </cell>
          <cell r="BH1013" t="str">
            <v/>
          </cell>
          <cell r="BI1013" t="str">
            <v/>
          </cell>
          <cell r="BJ1013" t="str">
            <v/>
          </cell>
          <cell r="BK1013" t="str">
            <v/>
          </cell>
          <cell r="BL1013" t="str">
            <v/>
          </cell>
          <cell r="BM1013" t="str">
            <v/>
          </cell>
          <cell r="BN1013" t="str">
            <v/>
          </cell>
          <cell r="BO1013" t="str">
            <v/>
          </cell>
          <cell r="BP1013" t="str">
            <v/>
          </cell>
          <cell r="BQ1013" t="str">
            <v/>
          </cell>
          <cell r="BR1013" t="str">
            <v/>
          </cell>
          <cell r="BS1013" t="str">
            <v/>
          </cell>
          <cell r="BT1013" t="str">
            <v/>
          </cell>
          <cell r="BU1013" t="str">
            <v/>
          </cell>
          <cell r="BV1013" t="str">
            <v/>
          </cell>
          <cell r="BW1013" t="str">
            <v/>
          </cell>
          <cell r="BX1013" t="str">
            <v/>
          </cell>
          <cell r="BY1013" t="str">
            <v/>
          </cell>
          <cell r="BZ1013" t="str">
            <v/>
          </cell>
          <cell r="CA1013" t="str">
            <v/>
          </cell>
          <cell r="CB1013" t="str">
            <v/>
          </cell>
          <cell r="CC1013" t="str">
            <v/>
          </cell>
          <cell r="CD1013" t="str">
            <v/>
          </cell>
          <cell r="CE1013" t="str">
            <v/>
          </cell>
          <cell r="CF1013" t="str">
            <v/>
          </cell>
          <cell r="CG1013" t="str">
            <v/>
          </cell>
          <cell r="CH1013" t="str">
            <v/>
          </cell>
          <cell r="CI1013" t="str">
            <v/>
          </cell>
          <cell r="CJ1013" t="str">
            <v/>
          </cell>
          <cell r="CK1013" t="str">
            <v/>
          </cell>
          <cell r="CL1013" t="str">
            <v/>
          </cell>
          <cell r="CM1013" t="str">
            <v/>
          </cell>
          <cell r="CN1013" t="str">
            <v/>
          </cell>
          <cell r="CO1013" t="str">
            <v/>
          </cell>
          <cell r="CP1013" t="str">
            <v/>
          </cell>
          <cell r="CQ1013" t="str">
            <v/>
          </cell>
          <cell r="CR1013" t="str">
            <v/>
          </cell>
          <cell r="CS1013" t="str">
            <v/>
          </cell>
          <cell r="CT1013" t="str">
            <v/>
          </cell>
          <cell r="CU1013" t="str">
            <v/>
          </cell>
          <cell r="CV1013" t="str">
            <v/>
          </cell>
          <cell r="CW1013" t="str">
            <v/>
          </cell>
          <cell r="CX1013" t="str">
            <v/>
          </cell>
          <cell r="CY1013" t="str">
            <v/>
          </cell>
          <cell r="CZ1013" t="str">
            <v/>
          </cell>
          <cell r="DA1013" t="str">
            <v/>
          </cell>
          <cell r="DB1013" t="str">
            <v/>
          </cell>
          <cell r="DC1013" t="str">
            <v/>
          </cell>
          <cell r="DD1013" t="str">
            <v/>
          </cell>
          <cell r="DE1013" t="str">
            <v/>
          </cell>
          <cell r="DF1013" t="str">
            <v/>
          </cell>
          <cell r="DG1013" t="str">
            <v/>
          </cell>
          <cell r="DH1013" t="str">
            <v/>
          </cell>
          <cell r="DI1013" t="str">
            <v/>
          </cell>
          <cell r="DJ1013" t="str">
            <v/>
          </cell>
          <cell r="DK1013" t="str">
            <v/>
          </cell>
          <cell r="DL1013" t="str">
            <v/>
          </cell>
          <cell r="DM1013" t="str">
            <v/>
          </cell>
          <cell r="DN1013" t="str">
            <v/>
          </cell>
          <cell r="DO1013" t="str">
            <v/>
          </cell>
          <cell r="DP1013" t="str">
            <v/>
          </cell>
          <cell r="DQ1013" t="str">
            <v/>
          </cell>
          <cell r="DR1013" t="str">
            <v/>
          </cell>
          <cell r="DS1013" t="str">
            <v/>
          </cell>
          <cell r="DT1013" t="str">
            <v/>
          </cell>
          <cell r="DU1013" t="str">
            <v/>
          </cell>
          <cell r="DV1013" t="str">
            <v/>
          </cell>
          <cell r="DW1013" t="str">
            <v/>
          </cell>
          <cell r="DX1013" t="str">
            <v/>
          </cell>
          <cell r="DY1013" t="str">
            <v/>
          </cell>
          <cell r="DZ1013" t="str">
            <v/>
          </cell>
          <cell r="EA1013" t="str">
            <v/>
          </cell>
          <cell r="EB1013" t="str">
            <v/>
          </cell>
          <cell r="EC1013" t="str">
            <v/>
          </cell>
          <cell r="ED1013" t="str">
            <v/>
          </cell>
          <cell r="EE1013" t="str">
            <v/>
          </cell>
          <cell r="EF1013" t="str">
            <v/>
          </cell>
          <cell r="EG1013" t="str">
            <v/>
          </cell>
          <cell r="EH1013" t="str">
            <v/>
          </cell>
          <cell r="EI1013" t="str">
            <v/>
          </cell>
          <cell r="EJ1013" t="str">
            <v/>
          </cell>
          <cell r="EK1013" t="str">
            <v/>
          </cell>
          <cell r="EL1013" t="str">
            <v/>
          </cell>
          <cell r="EM1013" t="str">
            <v/>
          </cell>
          <cell r="EN1013" t="str">
            <v/>
          </cell>
          <cell r="EO1013" t="str">
            <v/>
          </cell>
          <cell r="EP1013" t="str">
            <v/>
          </cell>
          <cell r="EQ1013" t="str">
            <v/>
          </cell>
          <cell r="ER1013" t="str">
            <v/>
          </cell>
          <cell r="ES1013" t="str">
            <v/>
          </cell>
          <cell r="ET1013" t="str">
            <v/>
          </cell>
          <cell r="EU1013" t="str">
            <v/>
          </cell>
          <cell r="EV1013" t="str">
            <v/>
          </cell>
          <cell r="EW1013" t="str">
            <v/>
          </cell>
          <cell r="EX1013" t="str">
            <v/>
          </cell>
          <cell r="EY1013" t="str">
            <v/>
          </cell>
          <cell r="EZ1013" t="str">
            <v/>
          </cell>
          <cell r="FA1013" t="str">
            <v/>
          </cell>
          <cell r="FB1013" t="str">
            <v/>
          </cell>
          <cell r="FC1013" t="str">
            <v/>
          </cell>
          <cell r="FD1013" t="str">
            <v/>
          </cell>
          <cell r="FE1013" t="str">
            <v/>
          </cell>
          <cell r="FF1013" t="str">
            <v/>
          </cell>
          <cell r="FG1013" t="str">
            <v/>
          </cell>
          <cell r="FH1013" t="str">
            <v/>
          </cell>
          <cell r="FI1013" t="str">
            <v/>
          </cell>
          <cell r="FJ1013" t="str">
            <v/>
          </cell>
          <cell r="FK1013" t="str">
            <v/>
          </cell>
          <cell r="FL1013" t="str">
            <v/>
          </cell>
          <cell r="FM1013" t="str">
            <v/>
          </cell>
          <cell r="FN1013" t="str">
            <v/>
          </cell>
          <cell r="FO1013" t="str">
            <v/>
          </cell>
          <cell r="FP1013" t="str">
            <v/>
          </cell>
          <cell r="FQ1013" t="str">
            <v/>
          </cell>
          <cell r="FR1013" t="str">
            <v/>
          </cell>
          <cell r="FS1013" t="str">
            <v/>
          </cell>
          <cell r="FT1013" t="str">
            <v/>
          </cell>
          <cell r="FU1013" t="str">
            <v/>
          </cell>
          <cell r="FV1013" t="str">
            <v/>
          </cell>
          <cell r="FW1013" t="str">
            <v/>
          </cell>
          <cell r="FX1013" t="str">
            <v/>
          </cell>
          <cell r="FY1013" t="str">
            <v/>
          </cell>
          <cell r="FZ1013" t="str">
            <v/>
          </cell>
          <cell r="GA1013" t="str">
            <v/>
          </cell>
          <cell r="GB1013" t="str">
            <v/>
          </cell>
          <cell r="GC1013" t="str">
            <v/>
          </cell>
          <cell r="GD1013" t="str">
            <v/>
          </cell>
          <cell r="GE1013" t="str">
            <v/>
          </cell>
          <cell r="GF1013" t="str">
            <v/>
          </cell>
          <cell r="GG1013" t="str">
            <v/>
          </cell>
          <cell r="GH1013" t="str">
            <v/>
          </cell>
          <cell r="GI1013" t="str">
            <v/>
          </cell>
          <cell r="GJ1013" t="str">
            <v/>
          </cell>
          <cell r="GK1013" t="str">
            <v/>
          </cell>
          <cell r="GL1013" t="str">
            <v/>
          </cell>
          <cell r="GM1013" t="str">
            <v/>
          </cell>
          <cell r="GN1013" t="str">
            <v/>
          </cell>
          <cell r="GO1013" t="str">
            <v/>
          </cell>
          <cell r="GP1013" t="str">
            <v/>
          </cell>
          <cell r="GQ1013" t="str">
            <v/>
          </cell>
          <cell r="GR1013" t="str">
            <v/>
          </cell>
          <cell r="GS1013" t="str">
            <v/>
          </cell>
          <cell r="GT1013" t="str">
            <v/>
          </cell>
          <cell r="GU1013" t="str">
            <v/>
          </cell>
          <cell r="GV1013" t="str">
            <v/>
          </cell>
          <cell r="GW1013" t="str">
            <v/>
          </cell>
          <cell r="GX1013" t="str">
            <v/>
          </cell>
          <cell r="GY1013" t="str">
            <v/>
          </cell>
          <cell r="GZ1013" t="str">
            <v/>
          </cell>
          <cell r="HA1013" t="str">
            <v/>
          </cell>
          <cell r="HB1013" t="str">
            <v/>
          </cell>
          <cell r="HC1013" t="str">
            <v/>
          </cell>
          <cell r="HD1013" t="str">
            <v/>
          </cell>
          <cell r="HE1013" t="str">
            <v/>
          </cell>
          <cell r="HF1013" t="str">
            <v/>
          </cell>
          <cell r="HG1013" t="str">
            <v/>
          </cell>
          <cell r="HH1013" t="str">
            <v/>
          </cell>
          <cell r="HI1013" t="str">
            <v/>
          </cell>
          <cell r="HJ1013" t="str">
            <v/>
          </cell>
          <cell r="HK1013" t="str">
            <v/>
          </cell>
          <cell r="HL1013" t="str">
            <v/>
          </cell>
          <cell r="HM1013" t="str">
            <v/>
          </cell>
          <cell r="HN1013" t="str">
            <v/>
          </cell>
          <cell r="HO1013" t="str">
            <v/>
          </cell>
          <cell r="HP1013" t="str">
            <v/>
          </cell>
          <cell r="HQ1013" t="str">
            <v/>
          </cell>
          <cell r="HR1013" t="str">
            <v/>
          </cell>
          <cell r="HS1013" t="str">
            <v/>
          </cell>
          <cell r="HT1013" t="str">
            <v/>
          </cell>
          <cell r="HU1013" t="str">
            <v/>
          </cell>
          <cell r="HV1013" t="str">
            <v/>
          </cell>
          <cell r="HW1013" t="str">
            <v/>
          </cell>
          <cell r="HX1013" t="str">
            <v/>
          </cell>
          <cell r="HY1013" t="str">
            <v/>
          </cell>
          <cell r="HZ1013" t="str">
            <v/>
          </cell>
          <cell r="IA1013" t="str">
            <v/>
          </cell>
          <cell r="IB1013" t="str">
            <v/>
          </cell>
          <cell r="IC1013" t="str">
            <v/>
          </cell>
          <cell r="ID1013" t="str">
            <v/>
          </cell>
        </row>
        <row r="1014">
          <cell r="A1014" t="str">
            <v/>
          </cell>
          <cell r="B1014" t="str">
            <v/>
          </cell>
          <cell r="C1014" t="str">
            <v/>
          </cell>
          <cell r="D1014" t="str">
            <v/>
          </cell>
          <cell r="E1014" t="str">
            <v/>
          </cell>
          <cell r="F1014" t="str">
            <v/>
          </cell>
          <cell r="G1014" t="str">
            <v/>
          </cell>
          <cell r="H1014" t="str">
            <v/>
          </cell>
          <cell r="I1014" t="str">
            <v/>
          </cell>
          <cell r="J1014" t="str">
            <v/>
          </cell>
          <cell r="K1014" t="str">
            <v/>
          </cell>
          <cell r="L1014" t="str">
            <v/>
          </cell>
          <cell r="M1014" t="str">
            <v/>
          </cell>
          <cell r="N1014" t="str">
            <v/>
          </cell>
          <cell r="O1014" t="str">
            <v/>
          </cell>
          <cell r="P1014" t="str">
            <v/>
          </cell>
          <cell r="Q1014" t="str">
            <v/>
          </cell>
          <cell r="R1014" t="str">
            <v/>
          </cell>
          <cell r="S1014" t="str">
            <v/>
          </cell>
          <cell r="T1014" t="str">
            <v/>
          </cell>
          <cell r="U1014" t="str">
            <v/>
          </cell>
          <cell r="V1014" t="str">
            <v/>
          </cell>
          <cell r="W1014" t="str">
            <v/>
          </cell>
          <cell r="X1014" t="str">
            <v/>
          </cell>
          <cell r="Y1014" t="str">
            <v/>
          </cell>
          <cell r="Z1014" t="str">
            <v/>
          </cell>
          <cell r="AA1014" t="str">
            <v/>
          </cell>
          <cell r="AB1014" t="str">
            <v/>
          </cell>
          <cell r="AC1014" t="str">
            <v/>
          </cell>
          <cell r="AD1014" t="str">
            <v/>
          </cell>
          <cell r="AE1014" t="str">
            <v/>
          </cell>
          <cell r="AF1014" t="str">
            <v/>
          </cell>
          <cell r="AG1014" t="str">
            <v/>
          </cell>
          <cell r="AH1014" t="str">
            <v/>
          </cell>
          <cell r="AI1014" t="str">
            <v/>
          </cell>
          <cell r="AJ1014" t="str">
            <v/>
          </cell>
          <cell r="AK1014" t="str">
            <v/>
          </cell>
          <cell r="AL1014" t="str">
            <v/>
          </cell>
          <cell r="AM1014" t="str">
            <v/>
          </cell>
          <cell r="AN1014" t="str">
            <v/>
          </cell>
          <cell r="AO1014" t="str">
            <v/>
          </cell>
          <cell r="AP1014" t="str">
            <v/>
          </cell>
          <cell r="AQ1014" t="str">
            <v/>
          </cell>
          <cell r="AR1014" t="str">
            <v/>
          </cell>
          <cell r="AS1014" t="str">
            <v/>
          </cell>
          <cell r="AT1014" t="str">
            <v/>
          </cell>
          <cell r="AU1014" t="str">
            <v/>
          </cell>
          <cell r="AV1014" t="str">
            <v/>
          </cell>
          <cell r="AW1014" t="str">
            <v/>
          </cell>
          <cell r="AX1014" t="str">
            <v/>
          </cell>
          <cell r="AY1014" t="str">
            <v/>
          </cell>
          <cell r="AZ1014" t="str">
            <v/>
          </cell>
          <cell r="BA1014" t="str">
            <v/>
          </cell>
          <cell r="BB1014" t="str">
            <v/>
          </cell>
          <cell r="BC1014" t="str">
            <v/>
          </cell>
          <cell r="BD1014" t="str">
            <v/>
          </cell>
          <cell r="BE1014" t="str">
            <v/>
          </cell>
          <cell r="BF1014" t="str">
            <v/>
          </cell>
          <cell r="BG1014" t="str">
            <v/>
          </cell>
          <cell r="BH1014" t="str">
            <v/>
          </cell>
          <cell r="BI1014" t="str">
            <v/>
          </cell>
          <cell r="BJ1014" t="str">
            <v/>
          </cell>
          <cell r="BK1014" t="str">
            <v/>
          </cell>
          <cell r="BL1014" t="str">
            <v/>
          </cell>
          <cell r="BM1014" t="str">
            <v/>
          </cell>
          <cell r="BN1014" t="str">
            <v/>
          </cell>
          <cell r="BO1014" t="str">
            <v/>
          </cell>
          <cell r="BP1014" t="str">
            <v/>
          </cell>
          <cell r="BQ1014" t="str">
            <v/>
          </cell>
          <cell r="BR1014" t="str">
            <v/>
          </cell>
          <cell r="BS1014" t="str">
            <v/>
          </cell>
          <cell r="BT1014" t="str">
            <v/>
          </cell>
          <cell r="BU1014" t="str">
            <v/>
          </cell>
          <cell r="BV1014" t="str">
            <v/>
          </cell>
          <cell r="BW1014" t="str">
            <v/>
          </cell>
          <cell r="BX1014" t="str">
            <v/>
          </cell>
          <cell r="BY1014" t="str">
            <v/>
          </cell>
          <cell r="BZ1014" t="str">
            <v/>
          </cell>
          <cell r="CA1014" t="str">
            <v/>
          </cell>
          <cell r="CB1014" t="str">
            <v/>
          </cell>
          <cell r="CC1014" t="str">
            <v/>
          </cell>
          <cell r="CD1014" t="str">
            <v/>
          </cell>
          <cell r="CE1014" t="str">
            <v/>
          </cell>
          <cell r="CF1014" t="str">
            <v/>
          </cell>
          <cell r="CG1014" t="str">
            <v/>
          </cell>
          <cell r="CH1014" t="str">
            <v/>
          </cell>
          <cell r="CI1014" t="str">
            <v/>
          </cell>
          <cell r="CJ1014" t="str">
            <v/>
          </cell>
          <cell r="CK1014" t="str">
            <v/>
          </cell>
          <cell r="CL1014" t="str">
            <v/>
          </cell>
          <cell r="CM1014" t="str">
            <v/>
          </cell>
          <cell r="CN1014" t="str">
            <v/>
          </cell>
          <cell r="CO1014" t="str">
            <v/>
          </cell>
          <cell r="CP1014" t="str">
            <v/>
          </cell>
          <cell r="CQ1014" t="str">
            <v/>
          </cell>
          <cell r="CR1014" t="str">
            <v/>
          </cell>
          <cell r="CS1014" t="str">
            <v/>
          </cell>
          <cell r="CT1014" t="str">
            <v/>
          </cell>
          <cell r="CU1014" t="str">
            <v/>
          </cell>
          <cell r="CV1014" t="str">
            <v/>
          </cell>
          <cell r="CW1014" t="str">
            <v/>
          </cell>
          <cell r="CX1014" t="str">
            <v/>
          </cell>
          <cell r="CY1014" t="str">
            <v/>
          </cell>
          <cell r="CZ1014" t="str">
            <v/>
          </cell>
          <cell r="DA1014" t="str">
            <v/>
          </cell>
          <cell r="DB1014" t="str">
            <v/>
          </cell>
          <cell r="DC1014" t="str">
            <v/>
          </cell>
          <cell r="DD1014" t="str">
            <v/>
          </cell>
          <cell r="DE1014" t="str">
            <v/>
          </cell>
          <cell r="DF1014" t="str">
            <v/>
          </cell>
          <cell r="DG1014" t="str">
            <v/>
          </cell>
          <cell r="DH1014" t="str">
            <v/>
          </cell>
          <cell r="DI1014" t="str">
            <v/>
          </cell>
          <cell r="DJ1014" t="str">
            <v/>
          </cell>
          <cell r="DK1014" t="str">
            <v/>
          </cell>
          <cell r="DL1014" t="str">
            <v/>
          </cell>
          <cell r="DM1014" t="str">
            <v/>
          </cell>
          <cell r="DN1014" t="str">
            <v/>
          </cell>
          <cell r="DO1014" t="str">
            <v/>
          </cell>
          <cell r="DP1014" t="str">
            <v/>
          </cell>
          <cell r="DQ1014" t="str">
            <v/>
          </cell>
          <cell r="DR1014" t="str">
            <v/>
          </cell>
          <cell r="DS1014" t="str">
            <v/>
          </cell>
          <cell r="DT1014" t="str">
            <v/>
          </cell>
          <cell r="DU1014" t="str">
            <v/>
          </cell>
          <cell r="DV1014" t="str">
            <v/>
          </cell>
          <cell r="DW1014" t="str">
            <v/>
          </cell>
          <cell r="DX1014" t="str">
            <v/>
          </cell>
          <cell r="DY1014" t="str">
            <v/>
          </cell>
          <cell r="DZ1014" t="str">
            <v/>
          </cell>
          <cell r="EA1014" t="str">
            <v/>
          </cell>
          <cell r="EB1014" t="str">
            <v/>
          </cell>
          <cell r="EC1014" t="str">
            <v/>
          </cell>
          <cell r="ED1014" t="str">
            <v/>
          </cell>
          <cell r="EE1014" t="str">
            <v/>
          </cell>
          <cell r="EF1014" t="str">
            <v/>
          </cell>
          <cell r="EG1014" t="str">
            <v/>
          </cell>
          <cell r="EH1014" t="str">
            <v/>
          </cell>
          <cell r="EI1014" t="str">
            <v/>
          </cell>
          <cell r="EJ1014" t="str">
            <v/>
          </cell>
          <cell r="EK1014" t="str">
            <v/>
          </cell>
          <cell r="EL1014" t="str">
            <v/>
          </cell>
          <cell r="EM1014" t="str">
            <v/>
          </cell>
          <cell r="EN1014" t="str">
            <v/>
          </cell>
          <cell r="EO1014" t="str">
            <v/>
          </cell>
          <cell r="EP1014" t="str">
            <v/>
          </cell>
          <cell r="EQ1014" t="str">
            <v/>
          </cell>
          <cell r="ER1014" t="str">
            <v/>
          </cell>
          <cell r="ES1014" t="str">
            <v/>
          </cell>
          <cell r="ET1014" t="str">
            <v/>
          </cell>
          <cell r="EU1014" t="str">
            <v/>
          </cell>
          <cell r="EV1014" t="str">
            <v/>
          </cell>
          <cell r="EW1014" t="str">
            <v/>
          </cell>
          <cell r="EX1014" t="str">
            <v/>
          </cell>
          <cell r="EY1014" t="str">
            <v/>
          </cell>
          <cell r="EZ1014" t="str">
            <v/>
          </cell>
          <cell r="FA1014" t="str">
            <v/>
          </cell>
          <cell r="FB1014" t="str">
            <v/>
          </cell>
          <cell r="FC1014" t="str">
            <v/>
          </cell>
          <cell r="FD1014" t="str">
            <v/>
          </cell>
          <cell r="FE1014" t="str">
            <v/>
          </cell>
          <cell r="FF1014" t="str">
            <v/>
          </cell>
          <cell r="FG1014" t="str">
            <v/>
          </cell>
          <cell r="FH1014" t="str">
            <v/>
          </cell>
          <cell r="FI1014" t="str">
            <v/>
          </cell>
          <cell r="FJ1014" t="str">
            <v/>
          </cell>
          <cell r="FK1014" t="str">
            <v/>
          </cell>
          <cell r="FL1014" t="str">
            <v/>
          </cell>
          <cell r="FM1014" t="str">
            <v/>
          </cell>
          <cell r="FN1014" t="str">
            <v/>
          </cell>
          <cell r="FO1014" t="str">
            <v/>
          </cell>
          <cell r="FP1014" t="str">
            <v/>
          </cell>
          <cell r="FQ1014" t="str">
            <v/>
          </cell>
          <cell r="FR1014" t="str">
            <v/>
          </cell>
          <cell r="FS1014" t="str">
            <v/>
          </cell>
          <cell r="FT1014" t="str">
            <v/>
          </cell>
          <cell r="FU1014" t="str">
            <v/>
          </cell>
          <cell r="FV1014" t="str">
            <v/>
          </cell>
          <cell r="FW1014" t="str">
            <v/>
          </cell>
          <cell r="FX1014" t="str">
            <v/>
          </cell>
          <cell r="FY1014" t="str">
            <v/>
          </cell>
          <cell r="FZ1014" t="str">
            <v/>
          </cell>
          <cell r="GA1014" t="str">
            <v/>
          </cell>
          <cell r="GB1014" t="str">
            <v/>
          </cell>
          <cell r="GC1014" t="str">
            <v/>
          </cell>
          <cell r="GD1014" t="str">
            <v/>
          </cell>
          <cell r="GE1014" t="str">
            <v/>
          </cell>
          <cell r="GF1014" t="str">
            <v/>
          </cell>
          <cell r="GG1014" t="str">
            <v/>
          </cell>
          <cell r="GH1014" t="str">
            <v/>
          </cell>
          <cell r="GI1014" t="str">
            <v/>
          </cell>
          <cell r="GJ1014" t="str">
            <v/>
          </cell>
          <cell r="GK1014" t="str">
            <v/>
          </cell>
          <cell r="GL1014" t="str">
            <v/>
          </cell>
          <cell r="GM1014" t="str">
            <v/>
          </cell>
          <cell r="GN1014" t="str">
            <v/>
          </cell>
          <cell r="GO1014" t="str">
            <v/>
          </cell>
          <cell r="GP1014" t="str">
            <v/>
          </cell>
          <cell r="GQ1014" t="str">
            <v/>
          </cell>
          <cell r="GR1014" t="str">
            <v/>
          </cell>
          <cell r="GS1014" t="str">
            <v/>
          </cell>
          <cell r="GT1014" t="str">
            <v/>
          </cell>
          <cell r="GU1014" t="str">
            <v/>
          </cell>
          <cell r="GV1014" t="str">
            <v/>
          </cell>
          <cell r="GW1014" t="str">
            <v/>
          </cell>
          <cell r="GX1014" t="str">
            <v/>
          </cell>
          <cell r="GY1014" t="str">
            <v/>
          </cell>
          <cell r="GZ1014" t="str">
            <v/>
          </cell>
          <cell r="HA1014" t="str">
            <v/>
          </cell>
          <cell r="HB1014" t="str">
            <v/>
          </cell>
          <cell r="HC1014" t="str">
            <v/>
          </cell>
          <cell r="HD1014" t="str">
            <v/>
          </cell>
          <cell r="HE1014" t="str">
            <v/>
          </cell>
          <cell r="HF1014" t="str">
            <v/>
          </cell>
          <cell r="HG1014" t="str">
            <v/>
          </cell>
          <cell r="HH1014" t="str">
            <v/>
          </cell>
          <cell r="HI1014" t="str">
            <v/>
          </cell>
          <cell r="HJ1014" t="str">
            <v/>
          </cell>
          <cell r="HK1014" t="str">
            <v/>
          </cell>
          <cell r="HL1014" t="str">
            <v/>
          </cell>
          <cell r="HM1014" t="str">
            <v/>
          </cell>
          <cell r="HN1014" t="str">
            <v/>
          </cell>
          <cell r="HO1014" t="str">
            <v/>
          </cell>
          <cell r="HP1014" t="str">
            <v/>
          </cell>
          <cell r="HQ1014" t="str">
            <v/>
          </cell>
          <cell r="HR1014" t="str">
            <v/>
          </cell>
          <cell r="HS1014" t="str">
            <v/>
          </cell>
          <cell r="HT1014" t="str">
            <v/>
          </cell>
          <cell r="HU1014" t="str">
            <v/>
          </cell>
          <cell r="HV1014" t="str">
            <v/>
          </cell>
          <cell r="HW1014" t="str">
            <v/>
          </cell>
          <cell r="HX1014" t="str">
            <v/>
          </cell>
          <cell r="HY1014" t="str">
            <v/>
          </cell>
          <cell r="HZ1014" t="str">
            <v/>
          </cell>
          <cell r="IA1014" t="str">
            <v/>
          </cell>
          <cell r="IB1014" t="str">
            <v/>
          </cell>
          <cell r="IC1014" t="str">
            <v/>
          </cell>
          <cell r="ID1014" t="str">
            <v/>
          </cell>
        </row>
        <row r="1015">
          <cell r="A1015" t="str">
            <v/>
          </cell>
          <cell r="B1015" t="str">
            <v/>
          </cell>
          <cell r="C1015" t="str">
            <v/>
          </cell>
          <cell r="D1015" t="str">
            <v/>
          </cell>
          <cell r="E1015" t="str">
            <v/>
          </cell>
          <cell r="F1015" t="str">
            <v/>
          </cell>
          <cell r="G1015" t="str">
            <v/>
          </cell>
          <cell r="H1015" t="str">
            <v/>
          </cell>
          <cell r="I1015" t="str">
            <v/>
          </cell>
          <cell r="J1015" t="str">
            <v/>
          </cell>
          <cell r="K1015" t="str">
            <v/>
          </cell>
          <cell r="L1015" t="str">
            <v/>
          </cell>
          <cell r="M1015" t="str">
            <v/>
          </cell>
          <cell r="N1015" t="str">
            <v/>
          </cell>
          <cell r="O1015" t="str">
            <v/>
          </cell>
          <cell r="P1015" t="str">
            <v/>
          </cell>
          <cell r="Q1015" t="str">
            <v/>
          </cell>
          <cell r="R1015" t="str">
            <v/>
          </cell>
          <cell r="S1015" t="str">
            <v/>
          </cell>
          <cell r="T1015" t="str">
            <v/>
          </cell>
          <cell r="U1015" t="str">
            <v/>
          </cell>
          <cell r="V1015" t="str">
            <v/>
          </cell>
          <cell r="W1015" t="str">
            <v/>
          </cell>
          <cell r="X1015" t="str">
            <v/>
          </cell>
          <cell r="Y1015" t="str">
            <v/>
          </cell>
          <cell r="Z1015" t="str">
            <v/>
          </cell>
          <cell r="AA1015" t="str">
            <v/>
          </cell>
          <cell r="AB1015" t="str">
            <v/>
          </cell>
          <cell r="AC1015" t="str">
            <v/>
          </cell>
          <cell r="AD1015" t="str">
            <v/>
          </cell>
          <cell r="AE1015" t="str">
            <v/>
          </cell>
          <cell r="AF1015" t="str">
            <v/>
          </cell>
          <cell r="AG1015" t="str">
            <v/>
          </cell>
          <cell r="AH1015" t="str">
            <v/>
          </cell>
          <cell r="AI1015" t="str">
            <v/>
          </cell>
          <cell r="AJ1015" t="str">
            <v/>
          </cell>
          <cell r="AK1015" t="str">
            <v/>
          </cell>
          <cell r="AL1015" t="str">
            <v/>
          </cell>
          <cell r="AM1015" t="str">
            <v/>
          </cell>
          <cell r="AN1015" t="str">
            <v/>
          </cell>
          <cell r="AO1015" t="str">
            <v/>
          </cell>
          <cell r="AP1015" t="str">
            <v/>
          </cell>
          <cell r="AQ1015" t="str">
            <v/>
          </cell>
          <cell r="AR1015" t="str">
            <v/>
          </cell>
          <cell r="AS1015" t="str">
            <v/>
          </cell>
          <cell r="AT1015" t="str">
            <v/>
          </cell>
          <cell r="AU1015" t="str">
            <v/>
          </cell>
          <cell r="AV1015" t="str">
            <v/>
          </cell>
          <cell r="AW1015" t="str">
            <v/>
          </cell>
          <cell r="AX1015" t="str">
            <v/>
          </cell>
          <cell r="AY1015" t="str">
            <v/>
          </cell>
          <cell r="AZ1015" t="str">
            <v/>
          </cell>
          <cell r="BA1015" t="str">
            <v/>
          </cell>
          <cell r="BB1015" t="str">
            <v/>
          </cell>
          <cell r="BC1015" t="str">
            <v/>
          </cell>
          <cell r="BD1015" t="str">
            <v/>
          </cell>
          <cell r="BE1015" t="str">
            <v/>
          </cell>
          <cell r="BF1015" t="str">
            <v/>
          </cell>
          <cell r="BG1015" t="str">
            <v/>
          </cell>
          <cell r="BH1015" t="str">
            <v/>
          </cell>
          <cell r="BI1015" t="str">
            <v/>
          </cell>
          <cell r="BJ1015" t="str">
            <v/>
          </cell>
          <cell r="BK1015" t="str">
            <v/>
          </cell>
          <cell r="BL1015" t="str">
            <v/>
          </cell>
          <cell r="BM1015" t="str">
            <v/>
          </cell>
          <cell r="BN1015" t="str">
            <v/>
          </cell>
          <cell r="BO1015" t="str">
            <v/>
          </cell>
          <cell r="BP1015" t="str">
            <v/>
          </cell>
          <cell r="BQ1015" t="str">
            <v/>
          </cell>
          <cell r="BR1015" t="str">
            <v/>
          </cell>
          <cell r="BS1015" t="str">
            <v/>
          </cell>
          <cell r="BT1015" t="str">
            <v/>
          </cell>
          <cell r="BU1015" t="str">
            <v/>
          </cell>
          <cell r="BV1015" t="str">
            <v/>
          </cell>
          <cell r="BW1015" t="str">
            <v/>
          </cell>
          <cell r="BX1015" t="str">
            <v/>
          </cell>
          <cell r="BY1015" t="str">
            <v/>
          </cell>
          <cell r="BZ1015" t="str">
            <v/>
          </cell>
          <cell r="CA1015" t="str">
            <v/>
          </cell>
          <cell r="CB1015" t="str">
            <v/>
          </cell>
          <cell r="CC1015" t="str">
            <v/>
          </cell>
          <cell r="CD1015" t="str">
            <v/>
          </cell>
          <cell r="CE1015" t="str">
            <v/>
          </cell>
          <cell r="CF1015" t="str">
            <v/>
          </cell>
          <cell r="CG1015" t="str">
            <v/>
          </cell>
          <cell r="CH1015" t="str">
            <v/>
          </cell>
          <cell r="CI1015" t="str">
            <v/>
          </cell>
          <cell r="CJ1015" t="str">
            <v/>
          </cell>
          <cell r="CK1015" t="str">
            <v/>
          </cell>
          <cell r="CL1015" t="str">
            <v/>
          </cell>
          <cell r="CM1015" t="str">
            <v/>
          </cell>
          <cell r="CN1015" t="str">
            <v/>
          </cell>
          <cell r="CO1015" t="str">
            <v/>
          </cell>
          <cell r="CP1015" t="str">
            <v/>
          </cell>
          <cell r="CQ1015" t="str">
            <v/>
          </cell>
          <cell r="CR1015" t="str">
            <v/>
          </cell>
          <cell r="CS1015" t="str">
            <v/>
          </cell>
          <cell r="CT1015" t="str">
            <v/>
          </cell>
          <cell r="CU1015" t="str">
            <v/>
          </cell>
          <cell r="CV1015" t="str">
            <v/>
          </cell>
          <cell r="CW1015" t="str">
            <v/>
          </cell>
          <cell r="CX1015" t="str">
            <v/>
          </cell>
          <cell r="CY1015" t="str">
            <v/>
          </cell>
          <cell r="CZ1015" t="str">
            <v/>
          </cell>
          <cell r="DA1015" t="str">
            <v/>
          </cell>
          <cell r="DB1015" t="str">
            <v/>
          </cell>
          <cell r="DC1015" t="str">
            <v/>
          </cell>
          <cell r="DD1015" t="str">
            <v/>
          </cell>
          <cell r="DE1015" t="str">
            <v/>
          </cell>
          <cell r="DF1015" t="str">
            <v/>
          </cell>
          <cell r="DG1015" t="str">
            <v/>
          </cell>
          <cell r="DH1015" t="str">
            <v/>
          </cell>
          <cell r="DI1015" t="str">
            <v/>
          </cell>
          <cell r="DJ1015" t="str">
            <v/>
          </cell>
          <cell r="DK1015" t="str">
            <v/>
          </cell>
          <cell r="DL1015" t="str">
            <v/>
          </cell>
          <cell r="DM1015" t="str">
            <v/>
          </cell>
          <cell r="DN1015" t="str">
            <v/>
          </cell>
          <cell r="DO1015" t="str">
            <v/>
          </cell>
          <cell r="DP1015" t="str">
            <v/>
          </cell>
          <cell r="DQ1015" t="str">
            <v/>
          </cell>
          <cell r="DR1015" t="str">
            <v/>
          </cell>
          <cell r="DS1015" t="str">
            <v/>
          </cell>
          <cell r="DT1015" t="str">
            <v/>
          </cell>
          <cell r="DU1015" t="str">
            <v/>
          </cell>
          <cell r="DV1015" t="str">
            <v/>
          </cell>
          <cell r="DW1015" t="str">
            <v/>
          </cell>
          <cell r="DX1015" t="str">
            <v/>
          </cell>
          <cell r="DY1015" t="str">
            <v/>
          </cell>
          <cell r="DZ1015" t="str">
            <v/>
          </cell>
          <cell r="EA1015" t="str">
            <v/>
          </cell>
          <cell r="EB1015" t="str">
            <v/>
          </cell>
          <cell r="EC1015" t="str">
            <v/>
          </cell>
          <cell r="ED1015" t="str">
            <v/>
          </cell>
          <cell r="EE1015" t="str">
            <v/>
          </cell>
          <cell r="EF1015" t="str">
            <v/>
          </cell>
          <cell r="EG1015" t="str">
            <v/>
          </cell>
          <cell r="EH1015" t="str">
            <v/>
          </cell>
          <cell r="EI1015" t="str">
            <v/>
          </cell>
          <cell r="EJ1015" t="str">
            <v/>
          </cell>
          <cell r="EK1015" t="str">
            <v/>
          </cell>
          <cell r="EL1015" t="str">
            <v/>
          </cell>
          <cell r="EM1015" t="str">
            <v/>
          </cell>
          <cell r="EN1015" t="str">
            <v/>
          </cell>
          <cell r="EO1015" t="str">
            <v/>
          </cell>
          <cell r="EP1015" t="str">
            <v/>
          </cell>
          <cell r="EQ1015" t="str">
            <v/>
          </cell>
          <cell r="ER1015" t="str">
            <v/>
          </cell>
          <cell r="ES1015" t="str">
            <v/>
          </cell>
          <cell r="ET1015" t="str">
            <v/>
          </cell>
          <cell r="EU1015" t="str">
            <v/>
          </cell>
          <cell r="EV1015" t="str">
            <v/>
          </cell>
          <cell r="EW1015" t="str">
            <v/>
          </cell>
          <cell r="EX1015" t="str">
            <v/>
          </cell>
          <cell r="EY1015" t="str">
            <v/>
          </cell>
          <cell r="EZ1015" t="str">
            <v/>
          </cell>
          <cell r="FA1015" t="str">
            <v/>
          </cell>
          <cell r="FB1015" t="str">
            <v/>
          </cell>
          <cell r="FC1015" t="str">
            <v/>
          </cell>
          <cell r="FD1015" t="str">
            <v/>
          </cell>
          <cell r="FE1015" t="str">
            <v/>
          </cell>
          <cell r="FF1015" t="str">
            <v/>
          </cell>
          <cell r="FG1015" t="str">
            <v/>
          </cell>
          <cell r="FH1015" t="str">
            <v/>
          </cell>
          <cell r="FI1015" t="str">
            <v/>
          </cell>
          <cell r="FJ1015" t="str">
            <v/>
          </cell>
          <cell r="FK1015" t="str">
            <v/>
          </cell>
          <cell r="FL1015" t="str">
            <v/>
          </cell>
          <cell r="FM1015" t="str">
            <v/>
          </cell>
          <cell r="FN1015" t="str">
            <v/>
          </cell>
          <cell r="FO1015" t="str">
            <v/>
          </cell>
          <cell r="FP1015" t="str">
            <v/>
          </cell>
          <cell r="FQ1015" t="str">
            <v/>
          </cell>
          <cell r="FR1015" t="str">
            <v/>
          </cell>
          <cell r="FS1015" t="str">
            <v/>
          </cell>
          <cell r="FT1015" t="str">
            <v/>
          </cell>
          <cell r="FU1015" t="str">
            <v/>
          </cell>
          <cell r="FV1015" t="str">
            <v/>
          </cell>
          <cell r="FW1015" t="str">
            <v/>
          </cell>
          <cell r="FX1015" t="str">
            <v/>
          </cell>
          <cell r="FY1015" t="str">
            <v/>
          </cell>
          <cell r="FZ1015" t="str">
            <v/>
          </cell>
          <cell r="GA1015" t="str">
            <v/>
          </cell>
          <cell r="GB1015" t="str">
            <v/>
          </cell>
          <cell r="GC1015" t="str">
            <v/>
          </cell>
          <cell r="GD1015" t="str">
            <v/>
          </cell>
          <cell r="GE1015" t="str">
            <v/>
          </cell>
          <cell r="GF1015" t="str">
            <v/>
          </cell>
          <cell r="GG1015" t="str">
            <v/>
          </cell>
          <cell r="GH1015" t="str">
            <v/>
          </cell>
          <cell r="GI1015" t="str">
            <v/>
          </cell>
          <cell r="GJ1015" t="str">
            <v/>
          </cell>
          <cell r="GK1015" t="str">
            <v/>
          </cell>
          <cell r="GL1015" t="str">
            <v/>
          </cell>
          <cell r="GM1015" t="str">
            <v/>
          </cell>
          <cell r="GN1015" t="str">
            <v/>
          </cell>
          <cell r="GO1015" t="str">
            <v/>
          </cell>
          <cell r="GP1015" t="str">
            <v/>
          </cell>
          <cell r="GQ1015" t="str">
            <v/>
          </cell>
          <cell r="GR1015" t="str">
            <v/>
          </cell>
          <cell r="GS1015" t="str">
            <v/>
          </cell>
          <cell r="GT1015" t="str">
            <v/>
          </cell>
          <cell r="GU1015" t="str">
            <v/>
          </cell>
          <cell r="GV1015" t="str">
            <v/>
          </cell>
          <cell r="GW1015" t="str">
            <v/>
          </cell>
          <cell r="GX1015" t="str">
            <v/>
          </cell>
          <cell r="GY1015" t="str">
            <v/>
          </cell>
          <cell r="GZ1015" t="str">
            <v/>
          </cell>
          <cell r="HA1015" t="str">
            <v/>
          </cell>
          <cell r="HB1015" t="str">
            <v/>
          </cell>
          <cell r="HC1015" t="str">
            <v/>
          </cell>
          <cell r="HD1015" t="str">
            <v/>
          </cell>
          <cell r="HE1015" t="str">
            <v/>
          </cell>
          <cell r="HF1015" t="str">
            <v/>
          </cell>
          <cell r="HG1015" t="str">
            <v/>
          </cell>
          <cell r="HH1015" t="str">
            <v/>
          </cell>
          <cell r="HI1015" t="str">
            <v/>
          </cell>
          <cell r="HJ1015" t="str">
            <v/>
          </cell>
          <cell r="HK1015" t="str">
            <v/>
          </cell>
          <cell r="HL1015" t="str">
            <v/>
          </cell>
          <cell r="HM1015" t="str">
            <v/>
          </cell>
          <cell r="HN1015" t="str">
            <v/>
          </cell>
          <cell r="HO1015" t="str">
            <v/>
          </cell>
          <cell r="HP1015" t="str">
            <v/>
          </cell>
          <cell r="HQ1015" t="str">
            <v/>
          </cell>
          <cell r="HR1015" t="str">
            <v/>
          </cell>
          <cell r="HS1015" t="str">
            <v/>
          </cell>
          <cell r="HT1015" t="str">
            <v/>
          </cell>
          <cell r="HU1015" t="str">
            <v/>
          </cell>
          <cell r="HV1015" t="str">
            <v/>
          </cell>
          <cell r="HW1015" t="str">
            <v/>
          </cell>
          <cell r="HX1015" t="str">
            <v/>
          </cell>
          <cell r="HY1015" t="str">
            <v/>
          </cell>
          <cell r="HZ1015" t="str">
            <v/>
          </cell>
          <cell r="IA1015" t="str">
            <v/>
          </cell>
          <cell r="IB1015" t="str">
            <v/>
          </cell>
          <cell r="IC1015" t="str">
            <v/>
          </cell>
          <cell r="ID1015" t="str">
            <v/>
          </cell>
        </row>
        <row r="1016">
          <cell r="A1016" t="str">
            <v/>
          </cell>
          <cell r="B1016" t="str">
            <v/>
          </cell>
          <cell r="C1016" t="str">
            <v/>
          </cell>
          <cell r="D1016" t="str">
            <v/>
          </cell>
          <cell r="E1016" t="str">
            <v/>
          </cell>
          <cell r="F1016" t="str">
            <v/>
          </cell>
          <cell r="G1016" t="str">
            <v/>
          </cell>
          <cell r="H1016" t="str">
            <v/>
          </cell>
          <cell r="I1016" t="str">
            <v/>
          </cell>
          <cell r="J1016" t="str">
            <v/>
          </cell>
          <cell r="K1016" t="str">
            <v/>
          </cell>
          <cell r="L1016" t="str">
            <v/>
          </cell>
          <cell r="M1016" t="str">
            <v/>
          </cell>
          <cell r="N1016" t="str">
            <v/>
          </cell>
          <cell r="O1016" t="str">
            <v/>
          </cell>
          <cell r="P1016" t="str">
            <v/>
          </cell>
          <cell r="Q1016" t="str">
            <v/>
          </cell>
          <cell r="R1016" t="str">
            <v/>
          </cell>
          <cell r="S1016" t="str">
            <v/>
          </cell>
          <cell r="T1016" t="str">
            <v/>
          </cell>
          <cell r="U1016" t="str">
            <v/>
          </cell>
          <cell r="V1016" t="str">
            <v/>
          </cell>
          <cell r="W1016" t="str">
            <v/>
          </cell>
          <cell r="X1016" t="str">
            <v/>
          </cell>
          <cell r="Y1016" t="str">
            <v/>
          </cell>
          <cell r="Z1016" t="str">
            <v/>
          </cell>
          <cell r="AA1016" t="str">
            <v/>
          </cell>
          <cell r="AB1016" t="str">
            <v/>
          </cell>
          <cell r="AC1016" t="str">
            <v/>
          </cell>
          <cell r="AD1016" t="str">
            <v/>
          </cell>
          <cell r="AE1016" t="str">
            <v/>
          </cell>
          <cell r="AF1016" t="str">
            <v/>
          </cell>
          <cell r="AG1016" t="str">
            <v/>
          </cell>
          <cell r="AH1016" t="str">
            <v/>
          </cell>
          <cell r="AI1016" t="str">
            <v/>
          </cell>
          <cell r="AJ1016" t="str">
            <v/>
          </cell>
          <cell r="AK1016" t="str">
            <v/>
          </cell>
          <cell r="AL1016" t="str">
            <v/>
          </cell>
          <cell r="AM1016" t="str">
            <v/>
          </cell>
          <cell r="AN1016" t="str">
            <v/>
          </cell>
          <cell r="AO1016" t="str">
            <v/>
          </cell>
          <cell r="AP1016" t="str">
            <v/>
          </cell>
          <cell r="AQ1016" t="str">
            <v/>
          </cell>
          <cell r="AR1016" t="str">
            <v/>
          </cell>
          <cell r="AS1016" t="str">
            <v/>
          </cell>
          <cell r="AT1016" t="str">
            <v/>
          </cell>
          <cell r="AU1016" t="str">
            <v/>
          </cell>
          <cell r="AV1016" t="str">
            <v/>
          </cell>
          <cell r="AW1016" t="str">
            <v/>
          </cell>
          <cell r="AX1016" t="str">
            <v/>
          </cell>
          <cell r="AY1016" t="str">
            <v/>
          </cell>
          <cell r="AZ1016" t="str">
            <v/>
          </cell>
          <cell r="BA1016" t="str">
            <v/>
          </cell>
          <cell r="BB1016" t="str">
            <v/>
          </cell>
          <cell r="BC1016" t="str">
            <v/>
          </cell>
          <cell r="BD1016" t="str">
            <v/>
          </cell>
          <cell r="BE1016" t="str">
            <v/>
          </cell>
          <cell r="BF1016" t="str">
            <v/>
          </cell>
          <cell r="BG1016" t="str">
            <v/>
          </cell>
          <cell r="BH1016" t="str">
            <v/>
          </cell>
          <cell r="BI1016" t="str">
            <v/>
          </cell>
          <cell r="BJ1016" t="str">
            <v/>
          </cell>
          <cell r="BK1016" t="str">
            <v/>
          </cell>
          <cell r="BL1016" t="str">
            <v/>
          </cell>
          <cell r="BM1016" t="str">
            <v/>
          </cell>
          <cell r="BN1016" t="str">
            <v/>
          </cell>
          <cell r="BO1016" t="str">
            <v/>
          </cell>
          <cell r="BP1016" t="str">
            <v/>
          </cell>
          <cell r="BQ1016" t="str">
            <v/>
          </cell>
          <cell r="BR1016" t="str">
            <v/>
          </cell>
          <cell r="BS1016" t="str">
            <v/>
          </cell>
          <cell r="BT1016" t="str">
            <v/>
          </cell>
          <cell r="BU1016" t="str">
            <v/>
          </cell>
          <cell r="BV1016" t="str">
            <v/>
          </cell>
          <cell r="BW1016" t="str">
            <v/>
          </cell>
          <cell r="BX1016" t="str">
            <v/>
          </cell>
          <cell r="BY1016" t="str">
            <v/>
          </cell>
          <cell r="BZ1016" t="str">
            <v/>
          </cell>
          <cell r="CA1016" t="str">
            <v/>
          </cell>
          <cell r="CB1016" t="str">
            <v/>
          </cell>
          <cell r="CC1016" t="str">
            <v/>
          </cell>
          <cell r="CD1016" t="str">
            <v/>
          </cell>
          <cell r="CE1016" t="str">
            <v/>
          </cell>
          <cell r="CF1016" t="str">
            <v/>
          </cell>
          <cell r="CG1016" t="str">
            <v/>
          </cell>
          <cell r="CH1016" t="str">
            <v/>
          </cell>
          <cell r="CI1016" t="str">
            <v/>
          </cell>
          <cell r="CJ1016" t="str">
            <v/>
          </cell>
          <cell r="CK1016" t="str">
            <v/>
          </cell>
          <cell r="CL1016" t="str">
            <v/>
          </cell>
          <cell r="CM1016" t="str">
            <v/>
          </cell>
          <cell r="CN1016" t="str">
            <v/>
          </cell>
          <cell r="CO1016" t="str">
            <v/>
          </cell>
          <cell r="CP1016" t="str">
            <v/>
          </cell>
          <cell r="CQ1016" t="str">
            <v/>
          </cell>
          <cell r="CR1016" t="str">
            <v/>
          </cell>
          <cell r="CS1016" t="str">
            <v/>
          </cell>
          <cell r="CT1016" t="str">
            <v/>
          </cell>
          <cell r="CU1016" t="str">
            <v/>
          </cell>
          <cell r="CV1016" t="str">
            <v/>
          </cell>
          <cell r="CW1016" t="str">
            <v/>
          </cell>
          <cell r="CX1016" t="str">
            <v/>
          </cell>
          <cell r="CY1016" t="str">
            <v/>
          </cell>
          <cell r="CZ1016" t="str">
            <v/>
          </cell>
          <cell r="DA1016" t="str">
            <v/>
          </cell>
          <cell r="DB1016" t="str">
            <v/>
          </cell>
          <cell r="DC1016" t="str">
            <v/>
          </cell>
          <cell r="DD1016" t="str">
            <v/>
          </cell>
          <cell r="DE1016" t="str">
            <v/>
          </cell>
          <cell r="DF1016" t="str">
            <v/>
          </cell>
          <cell r="DG1016" t="str">
            <v/>
          </cell>
          <cell r="DH1016" t="str">
            <v/>
          </cell>
          <cell r="DI1016" t="str">
            <v/>
          </cell>
          <cell r="DJ1016" t="str">
            <v/>
          </cell>
          <cell r="DK1016" t="str">
            <v/>
          </cell>
          <cell r="DL1016" t="str">
            <v/>
          </cell>
          <cell r="DM1016" t="str">
            <v/>
          </cell>
          <cell r="DN1016" t="str">
            <v/>
          </cell>
          <cell r="DO1016" t="str">
            <v/>
          </cell>
          <cell r="DP1016" t="str">
            <v/>
          </cell>
          <cell r="DQ1016" t="str">
            <v/>
          </cell>
          <cell r="DR1016" t="str">
            <v/>
          </cell>
          <cell r="DS1016" t="str">
            <v/>
          </cell>
          <cell r="DT1016" t="str">
            <v/>
          </cell>
          <cell r="DU1016" t="str">
            <v/>
          </cell>
          <cell r="DV1016" t="str">
            <v/>
          </cell>
          <cell r="DW1016" t="str">
            <v/>
          </cell>
          <cell r="DX1016" t="str">
            <v/>
          </cell>
          <cell r="DY1016" t="str">
            <v/>
          </cell>
          <cell r="DZ1016" t="str">
            <v/>
          </cell>
          <cell r="EA1016" t="str">
            <v/>
          </cell>
          <cell r="EB1016" t="str">
            <v/>
          </cell>
          <cell r="EC1016" t="str">
            <v/>
          </cell>
          <cell r="ED1016" t="str">
            <v/>
          </cell>
          <cell r="EE1016" t="str">
            <v/>
          </cell>
          <cell r="EF1016" t="str">
            <v/>
          </cell>
          <cell r="EG1016" t="str">
            <v/>
          </cell>
          <cell r="EH1016" t="str">
            <v/>
          </cell>
          <cell r="EI1016" t="str">
            <v/>
          </cell>
          <cell r="EJ1016" t="str">
            <v/>
          </cell>
          <cell r="EK1016" t="str">
            <v/>
          </cell>
          <cell r="EL1016" t="str">
            <v/>
          </cell>
          <cell r="EM1016" t="str">
            <v/>
          </cell>
          <cell r="EN1016" t="str">
            <v/>
          </cell>
          <cell r="EO1016" t="str">
            <v/>
          </cell>
          <cell r="EP1016" t="str">
            <v/>
          </cell>
          <cell r="EQ1016" t="str">
            <v/>
          </cell>
          <cell r="ER1016" t="str">
            <v/>
          </cell>
          <cell r="ES1016" t="str">
            <v/>
          </cell>
          <cell r="ET1016" t="str">
            <v/>
          </cell>
          <cell r="EU1016" t="str">
            <v/>
          </cell>
          <cell r="EV1016" t="str">
            <v/>
          </cell>
          <cell r="EW1016" t="str">
            <v/>
          </cell>
          <cell r="EX1016" t="str">
            <v/>
          </cell>
          <cell r="EY1016" t="str">
            <v/>
          </cell>
          <cell r="EZ1016" t="str">
            <v/>
          </cell>
          <cell r="FA1016" t="str">
            <v/>
          </cell>
          <cell r="FB1016" t="str">
            <v/>
          </cell>
          <cell r="FC1016" t="str">
            <v/>
          </cell>
          <cell r="FD1016" t="str">
            <v/>
          </cell>
          <cell r="FE1016" t="str">
            <v/>
          </cell>
          <cell r="FF1016" t="str">
            <v/>
          </cell>
          <cell r="FG1016" t="str">
            <v/>
          </cell>
          <cell r="FH1016" t="str">
            <v/>
          </cell>
          <cell r="FI1016" t="str">
            <v/>
          </cell>
          <cell r="FJ1016" t="str">
            <v/>
          </cell>
          <cell r="FK1016" t="str">
            <v/>
          </cell>
          <cell r="FL1016" t="str">
            <v/>
          </cell>
          <cell r="FM1016" t="str">
            <v/>
          </cell>
          <cell r="FN1016" t="str">
            <v/>
          </cell>
          <cell r="FO1016" t="str">
            <v/>
          </cell>
          <cell r="FP1016" t="str">
            <v/>
          </cell>
          <cell r="FQ1016" t="str">
            <v/>
          </cell>
          <cell r="FR1016" t="str">
            <v/>
          </cell>
          <cell r="FS1016" t="str">
            <v/>
          </cell>
          <cell r="FT1016" t="str">
            <v/>
          </cell>
          <cell r="FU1016" t="str">
            <v/>
          </cell>
          <cell r="FV1016" t="str">
            <v/>
          </cell>
          <cell r="FW1016" t="str">
            <v/>
          </cell>
          <cell r="FX1016" t="str">
            <v/>
          </cell>
          <cell r="FY1016" t="str">
            <v/>
          </cell>
          <cell r="FZ1016" t="str">
            <v/>
          </cell>
          <cell r="GA1016" t="str">
            <v/>
          </cell>
          <cell r="GB1016" t="str">
            <v/>
          </cell>
          <cell r="GC1016" t="str">
            <v/>
          </cell>
          <cell r="GD1016" t="str">
            <v/>
          </cell>
          <cell r="GE1016" t="str">
            <v/>
          </cell>
          <cell r="GF1016" t="str">
            <v/>
          </cell>
          <cell r="GG1016" t="str">
            <v/>
          </cell>
          <cell r="GH1016" t="str">
            <v/>
          </cell>
          <cell r="GI1016" t="str">
            <v/>
          </cell>
          <cell r="GJ1016" t="str">
            <v/>
          </cell>
          <cell r="GK1016" t="str">
            <v/>
          </cell>
          <cell r="GL1016" t="str">
            <v/>
          </cell>
          <cell r="GM1016" t="str">
            <v/>
          </cell>
          <cell r="GN1016" t="str">
            <v/>
          </cell>
          <cell r="GO1016" t="str">
            <v/>
          </cell>
          <cell r="GP1016" t="str">
            <v/>
          </cell>
          <cell r="GQ1016" t="str">
            <v/>
          </cell>
          <cell r="GR1016" t="str">
            <v/>
          </cell>
          <cell r="GS1016" t="str">
            <v/>
          </cell>
          <cell r="GT1016" t="str">
            <v/>
          </cell>
          <cell r="GU1016" t="str">
            <v/>
          </cell>
          <cell r="GV1016" t="str">
            <v/>
          </cell>
          <cell r="GW1016" t="str">
            <v/>
          </cell>
          <cell r="GX1016" t="str">
            <v/>
          </cell>
          <cell r="GY1016" t="str">
            <v/>
          </cell>
          <cell r="GZ1016" t="str">
            <v/>
          </cell>
          <cell r="HA1016" t="str">
            <v/>
          </cell>
          <cell r="HB1016" t="str">
            <v/>
          </cell>
          <cell r="HC1016" t="str">
            <v/>
          </cell>
          <cell r="HD1016" t="str">
            <v/>
          </cell>
          <cell r="HE1016" t="str">
            <v/>
          </cell>
          <cell r="HF1016" t="str">
            <v/>
          </cell>
          <cell r="HG1016" t="str">
            <v/>
          </cell>
          <cell r="HH1016" t="str">
            <v/>
          </cell>
          <cell r="HI1016" t="str">
            <v/>
          </cell>
          <cell r="HJ1016" t="str">
            <v/>
          </cell>
          <cell r="HK1016" t="str">
            <v/>
          </cell>
          <cell r="HL1016" t="str">
            <v/>
          </cell>
          <cell r="HM1016" t="str">
            <v/>
          </cell>
          <cell r="HN1016" t="str">
            <v/>
          </cell>
          <cell r="HO1016" t="str">
            <v/>
          </cell>
          <cell r="HP1016" t="str">
            <v/>
          </cell>
          <cell r="HQ1016" t="str">
            <v/>
          </cell>
          <cell r="HR1016" t="str">
            <v/>
          </cell>
          <cell r="HS1016" t="str">
            <v/>
          </cell>
          <cell r="HT1016" t="str">
            <v/>
          </cell>
          <cell r="HU1016" t="str">
            <v/>
          </cell>
          <cell r="HV1016" t="str">
            <v/>
          </cell>
          <cell r="HW1016" t="str">
            <v/>
          </cell>
          <cell r="HX1016" t="str">
            <v/>
          </cell>
          <cell r="HY1016" t="str">
            <v/>
          </cell>
          <cell r="HZ1016" t="str">
            <v/>
          </cell>
          <cell r="IA1016" t="str">
            <v/>
          </cell>
          <cell r="IB1016" t="str">
            <v/>
          </cell>
          <cell r="IC1016" t="str">
            <v/>
          </cell>
          <cell r="ID1016" t="str">
            <v/>
          </cell>
        </row>
        <row r="1017">
          <cell r="A1017" t="str">
            <v/>
          </cell>
          <cell r="B1017" t="str">
            <v/>
          </cell>
          <cell r="C1017" t="str">
            <v/>
          </cell>
          <cell r="D1017" t="str">
            <v/>
          </cell>
          <cell r="E1017" t="str">
            <v/>
          </cell>
          <cell r="F1017" t="str">
            <v/>
          </cell>
          <cell r="G1017" t="str">
            <v/>
          </cell>
          <cell r="H1017" t="str">
            <v/>
          </cell>
          <cell r="I1017" t="str">
            <v/>
          </cell>
          <cell r="J1017" t="str">
            <v/>
          </cell>
          <cell r="K1017" t="str">
            <v/>
          </cell>
          <cell r="L1017" t="str">
            <v/>
          </cell>
          <cell r="M1017" t="str">
            <v/>
          </cell>
          <cell r="N1017" t="str">
            <v/>
          </cell>
          <cell r="O1017" t="str">
            <v/>
          </cell>
          <cell r="P1017" t="str">
            <v/>
          </cell>
          <cell r="Q1017" t="str">
            <v/>
          </cell>
          <cell r="R1017" t="str">
            <v/>
          </cell>
          <cell r="S1017" t="str">
            <v/>
          </cell>
          <cell r="T1017" t="str">
            <v/>
          </cell>
          <cell r="U1017" t="str">
            <v/>
          </cell>
          <cell r="V1017" t="str">
            <v/>
          </cell>
          <cell r="W1017" t="str">
            <v/>
          </cell>
          <cell r="X1017" t="str">
            <v/>
          </cell>
          <cell r="Y1017" t="str">
            <v/>
          </cell>
          <cell r="Z1017" t="str">
            <v/>
          </cell>
          <cell r="AA1017" t="str">
            <v/>
          </cell>
          <cell r="AB1017" t="str">
            <v/>
          </cell>
          <cell r="AC1017" t="str">
            <v/>
          </cell>
          <cell r="AD1017" t="str">
            <v/>
          </cell>
          <cell r="AE1017" t="str">
            <v/>
          </cell>
          <cell r="AF1017" t="str">
            <v/>
          </cell>
          <cell r="AG1017" t="str">
            <v/>
          </cell>
          <cell r="AH1017" t="str">
            <v/>
          </cell>
          <cell r="AI1017" t="str">
            <v/>
          </cell>
          <cell r="AJ1017" t="str">
            <v/>
          </cell>
          <cell r="AK1017" t="str">
            <v/>
          </cell>
          <cell r="AL1017" t="str">
            <v/>
          </cell>
          <cell r="AM1017" t="str">
            <v/>
          </cell>
          <cell r="AN1017" t="str">
            <v/>
          </cell>
          <cell r="AO1017" t="str">
            <v/>
          </cell>
          <cell r="AP1017" t="str">
            <v/>
          </cell>
          <cell r="AQ1017" t="str">
            <v/>
          </cell>
          <cell r="AR1017" t="str">
            <v/>
          </cell>
          <cell r="AS1017" t="str">
            <v/>
          </cell>
          <cell r="AT1017" t="str">
            <v/>
          </cell>
          <cell r="AU1017" t="str">
            <v/>
          </cell>
          <cell r="AV1017" t="str">
            <v/>
          </cell>
          <cell r="AW1017" t="str">
            <v/>
          </cell>
          <cell r="AX1017" t="str">
            <v/>
          </cell>
          <cell r="AY1017" t="str">
            <v/>
          </cell>
          <cell r="AZ1017" t="str">
            <v/>
          </cell>
          <cell r="BA1017" t="str">
            <v/>
          </cell>
          <cell r="BB1017" t="str">
            <v/>
          </cell>
          <cell r="BC1017" t="str">
            <v/>
          </cell>
          <cell r="BD1017" t="str">
            <v/>
          </cell>
          <cell r="BE1017" t="str">
            <v/>
          </cell>
          <cell r="BF1017" t="str">
            <v/>
          </cell>
          <cell r="BG1017" t="str">
            <v/>
          </cell>
          <cell r="BH1017" t="str">
            <v/>
          </cell>
          <cell r="BI1017" t="str">
            <v/>
          </cell>
          <cell r="BJ1017" t="str">
            <v/>
          </cell>
          <cell r="BK1017" t="str">
            <v/>
          </cell>
          <cell r="BL1017" t="str">
            <v/>
          </cell>
          <cell r="BM1017" t="str">
            <v/>
          </cell>
          <cell r="BN1017" t="str">
            <v/>
          </cell>
          <cell r="BO1017" t="str">
            <v/>
          </cell>
          <cell r="BP1017" t="str">
            <v/>
          </cell>
          <cell r="BQ1017" t="str">
            <v/>
          </cell>
          <cell r="BR1017" t="str">
            <v/>
          </cell>
          <cell r="BS1017" t="str">
            <v/>
          </cell>
          <cell r="BT1017" t="str">
            <v/>
          </cell>
          <cell r="BU1017" t="str">
            <v/>
          </cell>
          <cell r="BV1017" t="str">
            <v/>
          </cell>
          <cell r="BW1017" t="str">
            <v/>
          </cell>
          <cell r="BX1017" t="str">
            <v/>
          </cell>
          <cell r="BY1017" t="str">
            <v/>
          </cell>
          <cell r="BZ1017" t="str">
            <v/>
          </cell>
          <cell r="CA1017" t="str">
            <v/>
          </cell>
          <cell r="CB1017" t="str">
            <v/>
          </cell>
          <cell r="CC1017" t="str">
            <v/>
          </cell>
          <cell r="CD1017" t="str">
            <v/>
          </cell>
          <cell r="CE1017" t="str">
            <v/>
          </cell>
          <cell r="CF1017" t="str">
            <v/>
          </cell>
          <cell r="CG1017" t="str">
            <v/>
          </cell>
          <cell r="CH1017" t="str">
            <v/>
          </cell>
          <cell r="CI1017" t="str">
            <v/>
          </cell>
          <cell r="CJ1017" t="str">
            <v/>
          </cell>
          <cell r="CK1017" t="str">
            <v/>
          </cell>
          <cell r="CL1017" t="str">
            <v/>
          </cell>
          <cell r="CM1017" t="str">
            <v/>
          </cell>
          <cell r="CN1017" t="str">
            <v/>
          </cell>
          <cell r="CO1017" t="str">
            <v/>
          </cell>
          <cell r="CP1017" t="str">
            <v/>
          </cell>
          <cell r="CQ1017" t="str">
            <v/>
          </cell>
          <cell r="CR1017" t="str">
            <v/>
          </cell>
          <cell r="CS1017" t="str">
            <v/>
          </cell>
          <cell r="CT1017" t="str">
            <v/>
          </cell>
          <cell r="CU1017" t="str">
            <v/>
          </cell>
          <cell r="CV1017" t="str">
            <v/>
          </cell>
          <cell r="CW1017" t="str">
            <v/>
          </cell>
          <cell r="CX1017" t="str">
            <v/>
          </cell>
          <cell r="CY1017" t="str">
            <v/>
          </cell>
          <cell r="CZ1017" t="str">
            <v/>
          </cell>
          <cell r="DA1017" t="str">
            <v/>
          </cell>
          <cell r="DB1017" t="str">
            <v/>
          </cell>
          <cell r="DC1017" t="str">
            <v/>
          </cell>
          <cell r="DD1017" t="str">
            <v/>
          </cell>
          <cell r="DE1017" t="str">
            <v/>
          </cell>
          <cell r="DF1017" t="str">
            <v/>
          </cell>
          <cell r="DG1017" t="str">
            <v/>
          </cell>
          <cell r="DH1017" t="str">
            <v/>
          </cell>
          <cell r="DI1017" t="str">
            <v/>
          </cell>
          <cell r="DJ1017" t="str">
            <v/>
          </cell>
          <cell r="DK1017" t="str">
            <v/>
          </cell>
          <cell r="DL1017" t="str">
            <v/>
          </cell>
          <cell r="DM1017" t="str">
            <v/>
          </cell>
          <cell r="DN1017" t="str">
            <v/>
          </cell>
          <cell r="DO1017" t="str">
            <v/>
          </cell>
          <cell r="DP1017" t="str">
            <v/>
          </cell>
          <cell r="DQ1017" t="str">
            <v/>
          </cell>
          <cell r="DR1017" t="str">
            <v/>
          </cell>
          <cell r="DS1017" t="str">
            <v/>
          </cell>
          <cell r="DT1017" t="str">
            <v/>
          </cell>
          <cell r="DU1017" t="str">
            <v/>
          </cell>
          <cell r="DV1017" t="str">
            <v/>
          </cell>
          <cell r="DW1017" t="str">
            <v/>
          </cell>
          <cell r="DX1017" t="str">
            <v/>
          </cell>
          <cell r="DY1017" t="str">
            <v/>
          </cell>
          <cell r="DZ1017" t="str">
            <v/>
          </cell>
          <cell r="EA1017" t="str">
            <v/>
          </cell>
          <cell r="EB1017" t="str">
            <v/>
          </cell>
          <cell r="EC1017" t="str">
            <v/>
          </cell>
          <cell r="ED1017" t="str">
            <v/>
          </cell>
          <cell r="EE1017" t="str">
            <v/>
          </cell>
          <cell r="EF1017" t="str">
            <v/>
          </cell>
          <cell r="EG1017" t="str">
            <v/>
          </cell>
          <cell r="EH1017" t="str">
            <v/>
          </cell>
          <cell r="EI1017" t="str">
            <v/>
          </cell>
          <cell r="EJ1017" t="str">
            <v/>
          </cell>
          <cell r="EK1017" t="str">
            <v/>
          </cell>
          <cell r="EL1017" t="str">
            <v/>
          </cell>
          <cell r="EM1017" t="str">
            <v/>
          </cell>
          <cell r="EN1017" t="str">
            <v/>
          </cell>
          <cell r="EO1017" t="str">
            <v/>
          </cell>
          <cell r="EP1017" t="str">
            <v/>
          </cell>
          <cell r="EQ1017" t="str">
            <v/>
          </cell>
          <cell r="ER1017" t="str">
            <v/>
          </cell>
          <cell r="ES1017" t="str">
            <v/>
          </cell>
          <cell r="ET1017" t="str">
            <v/>
          </cell>
          <cell r="EU1017" t="str">
            <v/>
          </cell>
          <cell r="EV1017" t="str">
            <v/>
          </cell>
          <cell r="EW1017" t="str">
            <v/>
          </cell>
          <cell r="EX1017" t="str">
            <v/>
          </cell>
          <cell r="EY1017" t="str">
            <v/>
          </cell>
          <cell r="EZ1017" t="str">
            <v/>
          </cell>
          <cell r="FA1017" t="str">
            <v/>
          </cell>
          <cell r="FB1017" t="str">
            <v/>
          </cell>
          <cell r="FC1017" t="str">
            <v/>
          </cell>
          <cell r="FD1017" t="str">
            <v/>
          </cell>
          <cell r="FE1017" t="str">
            <v/>
          </cell>
          <cell r="FF1017" t="str">
            <v/>
          </cell>
          <cell r="FG1017" t="str">
            <v/>
          </cell>
          <cell r="FH1017" t="str">
            <v/>
          </cell>
          <cell r="FI1017" t="str">
            <v/>
          </cell>
          <cell r="FJ1017" t="str">
            <v/>
          </cell>
          <cell r="FK1017" t="str">
            <v/>
          </cell>
          <cell r="FL1017" t="str">
            <v/>
          </cell>
          <cell r="FM1017" t="str">
            <v/>
          </cell>
          <cell r="FN1017" t="str">
            <v/>
          </cell>
          <cell r="FO1017" t="str">
            <v/>
          </cell>
          <cell r="FP1017" t="str">
            <v/>
          </cell>
          <cell r="FQ1017" t="str">
            <v/>
          </cell>
          <cell r="FR1017" t="str">
            <v/>
          </cell>
          <cell r="FS1017" t="str">
            <v/>
          </cell>
          <cell r="FT1017" t="str">
            <v/>
          </cell>
          <cell r="FU1017" t="str">
            <v/>
          </cell>
          <cell r="FV1017" t="str">
            <v/>
          </cell>
          <cell r="FW1017" t="str">
            <v/>
          </cell>
          <cell r="FX1017" t="str">
            <v/>
          </cell>
          <cell r="FY1017" t="str">
            <v/>
          </cell>
          <cell r="FZ1017" t="str">
            <v/>
          </cell>
          <cell r="GA1017" t="str">
            <v/>
          </cell>
          <cell r="GB1017" t="str">
            <v/>
          </cell>
          <cell r="GC1017" t="str">
            <v/>
          </cell>
          <cell r="GD1017" t="str">
            <v/>
          </cell>
          <cell r="GE1017" t="str">
            <v/>
          </cell>
          <cell r="GF1017" t="str">
            <v/>
          </cell>
          <cell r="GG1017" t="str">
            <v/>
          </cell>
          <cell r="GH1017" t="str">
            <v/>
          </cell>
          <cell r="GI1017" t="str">
            <v/>
          </cell>
          <cell r="GJ1017" t="str">
            <v/>
          </cell>
          <cell r="GK1017" t="str">
            <v/>
          </cell>
          <cell r="GL1017" t="str">
            <v/>
          </cell>
          <cell r="GM1017" t="str">
            <v/>
          </cell>
          <cell r="GN1017" t="str">
            <v/>
          </cell>
          <cell r="GO1017" t="str">
            <v/>
          </cell>
          <cell r="GP1017" t="str">
            <v/>
          </cell>
          <cell r="GQ1017" t="str">
            <v/>
          </cell>
          <cell r="GR1017" t="str">
            <v/>
          </cell>
          <cell r="GS1017" t="str">
            <v/>
          </cell>
          <cell r="GT1017" t="str">
            <v/>
          </cell>
          <cell r="GU1017" t="str">
            <v/>
          </cell>
          <cell r="GV1017" t="str">
            <v/>
          </cell>
          <cell r="GW1017" t="str">
            <v/>
          </cell>
          <cell r="GX1017" t="str">
            <v/>
          </cell>
          <cell r="GY1017" t="str">
            <v/>
          </cell>
          <cell r="GZ1017" t="str">
            <v/>
          </cell>
          <cell r="HA1017" t="str">
            <v/>
          </cell>
          <cell r="HB1017" t="str">
            <v/>
          </cell>
          <cell r="HC1017" t="str">
            <v/>
          </cell>
          <cell r="HD1017" t="str">
            <v/>
          </cell>
          <cell r="HE1017" t="str">
            <v/>
          </cell>
          <cell r="HF1017" t="str">
            <v/>
          </cell>
          <cell r="HG1017" t="str">
            <v/>
          </cell>
          <cell r="HH1017" t="str">
            <v/>
          </cell>
          <cell r="HI1017" t="str">
            <v/>
          </cell>
          <cell r="HJ1017" t="str">
            <v/>
          </cell>
          <cell r="HK1017" t="str">
            <v/>
          </cell>
          <cell r="HL1017" t="str">
            <v/>
          </cell>
          <cell r="HM1017" t="str">
            <v/>
          </cell>
          <cell r="HN1017" t="str">
            <v/>
          </cell>
          <cell r="HO1017" t="str">
            <v/>
          </cell>
          <cell r="HP1017" t="str">
            <v/>
          </cell>
          <cell r="HQ1017" t="str">
            <v/>
          </cell>
          <cell r="HR1017" t="str">
            <v/>
          </cell>
          <cell r="HS1017" t="str">
            <v/>
          </cell>
          <cell r="HT1017" t="str">
            <v/>
          </cell>
          <cell r="HU1017" t="str">
            <v/>
          </cell>
          <cell r="HV1017" t="str">
            <v/>
          </cell>
          <cell r="HW1017" t="str">
            <v/>
          </cell>
          <cell r="HX1017" t="str">
            <v/>
          </cell>
          <cell r="HY1017" t="str">
            <v/>
          </cell>
          <cell r="HZ1017" t="str">
            <v/>
          </cell>
          <cell r="IA1017" t="str">
            <v/>
          </cell>
          <cell r="IB1017" t="str">
            <v/>
          </cell>
          <cell r="IC1017" t="str">
            <v/>
          </cell>
          <cell r="ID1017" t="str">
            <v/>
          </cell>
        </row>
        <row r="1018">
          <cell r="A1018" t="str">
            <v/>
          </cell>
          <cell r="B1018" t="str">
            <v/>
          </cell>
          <cell r="C1018" t="str">
            <v/>
          </cell>
          <cell r="D1018" t="str">
            <v/>
          </cell>
          <cell r="E1018" t="str">
            <v/>
          </cell>
          <cell r="F1018" t="str">
            <v/>
          </cell>
          <cell r="G1018" t="str">
            <v/>
          </cell>
          <cell r="H1018" t="str">
            <v/>
          </cell>
          <cell r="I1018" t="str">
            <v/>
          </cell>
          <cell r="J1018" t="str">
            <v/>
          </cell>
          <cell r="K1018" t="str">
            <v/>
          </cell>
          <cell r="L1018" t="str">
            <v/>
          </cell>
          <cell r="M1018" t="str">
            <v/>
          </cell>
          <cell r="N1018" t="str">
            <v/>
          </cell>
          <cell r="O1018" t="str">
            <v/>
          </cell>
          <cell r="P1018" t="str">
            <v/>
          </cell>
          <cell r="Q1018" t="str">
            <v/>
          </cell>
          <cell r="R1018" t="str">
            <v/>
          </cell>
          <cell r="S1018" t="str">
            <v/>
          </cell>
          <cell r="T1018" t="str">
            <v/>
          </cell>
          <cell r="U1018" t="str">
            <v/>
          </cell>
          <cell r="V1018" t="str">
            <v/>
          </cell>
          <cell r="W1018" t="str">
            <v/>
          </cell>
          <cell r="X1018" t="str">
            <v/>
          </cell>
          <cell r="Y1018" t="str">
            <v/>
          </cell>
          <cell r="Z1018" t="str">
            <v/>
          </cell>
          <cell r="AA1018" t="str">
            <v/>
          </cell>
          <cell r="AB1018" t="str">
            <v/>
          </cell>
          <cell r="AC1018" t="str">
            <v/>
          </cell>
          <cell r="AD1018" t="str">
            <v/>
          </cell>
          <cell r="AE1018" t="str">
            <v/>
          </cell>
          <cell r="AF1018" t="str">
            <v/>
          </cell>
          <cell r="AG1018" t="str">
            <v/>
          </cell>
          <cell r="AH1018" t="str">
            <v/>
          </cell>
          <cell r="AI1018" t="str">
            <v/>
          </cell>
          <cell r="AJ1018" t="str">
            <v/>
          </cell>
          <cell r="AK1018" t="str">
            <v/>
          </cell>
          <cell r="AL1018" t="str">
            <v/>
          </cell>
          <cell r="AM1018" t="str">
            <v/>
          </cell>
          <cell r="AN1018" t="str">
            <v/>
          </cell>
          <cell r="AO1018" t="str">
            <v/>
          </cell>
          <cell r="AP1018" t="str">
            <v/>
          </cell>
          <cell r="AQ1018" t="str">
            <v/>
          </cell>
          <cell r="AR1018" t="str">
            <v/>
          </cell>
          <cell r="AS1018" t="str">
            <v/>
          </cell>
          <cell r="AT1018" t="str">
            <v/>
          </cell>
          <cell r="AU1018" t="str">
            <v/>
          </cell>
          <cell r="AV1018" t="str">
            <v/>
          </cell>
          <cell r="AW1018" t="str">
            <v/>
          </cell>
          <cell r="AX1018" t="str">
            <v/>
          </cell>
          <cell r="AY1018" t="str">
            <v/>
          </cell>
          <cell r="AZ1018" t="str">
            <v/>
          </cell>
          <cell r="BA1018" t="str">
            <v/>
          </cell>
          <cell r="BB1018" t="str">
            <v/>
          </cell>
          <cell r="BC1018" t="str">
            <v/>
          </cell>
          <cell r="BD1018" t="str">
            <v/>
          </cell>
          <cell r="BE1018" t="str">
            <v/>
          </cell>
          <cell r="BF1018" t="str">
            <v/>
          </cell>
          <cell r="BG1018" t="str">
            <v/>
          </cell>
          <cell r="BH1018" t="str">
            <v/>
          </cell>
          <cell r="BI1018" t="str">
            <v/>
          </cell>
          <cell r="BJ1018" t="str">
            <v/>
          </cell>
          <cell r="BK1018" t="str">
            <v/>
          </cell>
          <cell r="BL1018" t="str">
            <v/>
          </cell>
          <cell r="BM1018" t="str">
            <v/>
          </cell>
          <cell r="BN1018" t="str">
            <v/>
          </cell>
          <cell r="BO1018" t="str">
            <v/>
          </cell>
          <cell r="BP1018" t="str">
            <v/>
          </cell>
          <cell r="BQ1018" t="str">
            <v/>
          </cell>
          <cell r="BR1018" t="str">
            <v/>
          </cell>
          <cell r="BS1018" t="str">
            <v/>
          </cell>
          <cell r="BT1018" t="str">
            <v/>
          </cell>
          <cell r="BU1018" t="str">
            <v/>
          </cell>
          <cell r="BV1018" t="str">
            <v/>
          </cell>
          <cell r="BW1018" t="str">
            <v/>
          </cell>
          <cell r="BX1018" t="str">
            <v/>
          </cell>
          <cell r="BY1018" t="str">
            <v/>
          </cell>
          <cell r="BZ1018" t="str">
            <v/>
          </cell>
          <cell r="CA1018" t="str">
            <v/>
          </cell>
          <cell r="CB1018" t="str">
            <v/>
          </cell>
          <cell r="CC1018" t="str">
            <v/>
          </cell>
          <cell r="CD1018" t="str">
            <v/>
          </cell>
          <cell r="CE1018" t="str">
            <v/>
          </cell>
          <cell r="CF1018" t="str">
            <v/>
          </cell>
          <cell r="CG1018" t="str">
            <v/>
          </cell>
          <cell r="CH1018" t="str">
            <v/>
          </cell>
          <cell r="CI1018" t="str">
            <v/>
          </cell>
          <cell r="CJ1018" t="str">
            <v/>
          </cell>
          <cell r="CK1018" t="str">
            <v/>
          </cell>
          <cell r="CL1018" t="str">
            <v/>
          </cell>
          <cell r="CM1018" t="str">
            <v/>
          </cell>
          <cell r="CN1018" t="str">
            <v/>
          </cell>
          <cell r="CO1018" t="str">
            <v/>
          </cell>
          <cell r="CP1018" t="str">
            <v/>
          </cell>
          <cell r="CQ1018" t="str">
            <v/>
          </cell>
          <cell r="CR1018" t="str">
            <v/>
          </cell>
          <cell r="CS1018" t="str">
            <v/>
          </cell>
          <cell r="CT1018" t="str">
            <v/>
          </cell>
          <cell r="CU1018" t="str">
            <v/>
          </cell>
          <cell r="CV1018" t="str">
            <v/>
          </cell>
          <cell r="CW1018" t="str">
            <v/>
          </cell>
          <cell r="CX1018" t="str">
            <v/>
          </cell>
          <cell r="CY1018" t="str">
            <v/>
          </cell>
          <cell r="CZ1018" t="str">
            <v/>
          </cell>
          <cell r="DA1018" t="str">
            <v/>
          </cell>
          <cell r="DB1018" t="str">
            <v/>
          </cell>
          <cell r="DC1018" t="str">
            <v/>
          </cell>
          <cell r="DD1018" t="str">
            <v/>
          </cell>
          <cell r="DE1018" t="str">
            <v/>
          </cell>
          <cell r="DF1018" t="str">
            <v/>
          </cell>
          <cell r="DG1018" t="str">
            <v/>
          </cell>
          <cell r="DH1018" t="str">
            <v/>
          </cell>
          <cell r="DI1018" t="str">
            <v/>
          </cell>
          <cell r="DJ1018" t="str">
            <v/>
          </cell>
          <cell r="DK1018" t="str">
            <v/>
          </cell>
          <cell r="DL1018" t="str">
            <v/>
          </cell>
          <cell r="DM1018" t="str">
            <v/>
          </cell>
          <cell r="DN1018" t="str">
            <v/>
          </cell>
          <cell r="DO1018" t="str">
            <v/>
          </cell>
          <cell r="DP1018" t="str">
            <v/>
          </cell>
          <cell r="DQ1018" t="str">
            <v/>
          </cell>
          <cell r="DR1018" t="str">
            <v/>
          </cell>
          <cell r="DS1018" t="str">
            <v/>
          </cell>
          <cell r="DT1018" t="str">
            <v/>
          </cell>
          <cell r="DU1018" t="str">
            <v/>
          </cell>
          <cell r="DV1018" t="str">
            <v/>
          </cell>
          <cell r="DW1018" t="str">
            <v/>
          </cell>
          <cell r="DX1018" t="str">
            <v/>
          </cell>
          <cell r="DY1018" t="str">
            <v/>
          </cell>
          <cell r="DZ1018" t="str">
            <v/>
          </cell>
          <cell r="EA1018" t="str">
            <v/>
          </cell>
          <cell r="EB1018" t="str">
            <v/>
          </cell>
          <cell r="EC1018" t="str">
            <v/>
          </cell>
          <cell r="ED1018" t="str">
            <v/>
          </cell>
          <cell r="EE1018" t="str">
            <v/>
          </cell>
          <cell r="EF1018" t="str">
            <v/>
          </cell>
          <cell r="EG1018" t="str">
            <v/>
          </cell>
          <cell r="EH1018" t="str">
            <v/>
          </cell>
          <cell r="EI1018" t="str">
            <v/>
          </cell>
          <cell r="EJ1018" t="str">
            <v/>
          </cell>
          <cell r="EK1018" t="str">
            <v/>
          </cell>
          <cell r="EL1018" t="str">
            <v/>
          </cell>
          <cell r="EM1018" t="str">
            <v/>
          </cell>
          <cell r="EN1018" t="str">
            <v/>
          </cell>
          <cell r="EO1018" t="str">
            <v/>
          </cell>
          <cell r="EP1018" t="str">
            <v/>
          </cell>
          <cell r="EQ1018" t="str">
            <v/>
          </cell>
          <cell r="ER1018" t="str">
            <v/>
          </cell>
          <cell r="ES1018" t="str">
            <v/>
          </cell>
          <cell r="ET1018" t="str">
            <v/>
          </cell>
          <cell r="EU1018" t="str">
            <v/>
          </cell>
          <cell r="EV1018" t="str">
            <v/>
          </cell>
          <cell r="EW1018" t="str">
            <v/>
          </cell>
          <cell r="EX1018" t="str">
            <v/>
          </cell>
          <cell r="EY1018" t="str">
            <v/>
          </cell>
          <cell r="EZ1018" t="str">
            <v/>
          </cell>
          <cell r="FA1018" t="str">
            <v/>
          </cell>
          <cell r="FB1018" t="str">
            <v/>
          </cell>
          <cell r="FC1018" t="str">
            <v/>
          </cell>
          <cell r="FD1018" t="str">
            <v/>
          </cell>
          <cell r="FE1018" t="str">
            <v/>
          </cell>
          <cell r="FF1018" t="str">
            <v/>
          </cell>
          <cell r="FG1018" t="str">
            <v/>
          </cell>
          <cell r="FH1018" t="str">
            <v/>
          </cell>
          <cell r="FI1018" t="str">
            <v/>
          </cell>
          <cell r="FJ1018" t="str">
            <v/>
          </cell>
          <cell r="FK1018" t="str">
            <v/>
          </cell>
          <cell r="FL1018" t="str">
            <v/>
          </cell>
          <cell r="FM1018" t="str">
            <v/>
          </cell>
          <cell r="FN1018" t="str">
            <v/>
          </cell>
          <cell r="FO1018" t="str">
            <v/>
          </cell>
          <cell r="FP1018" t="str">
            <v/>
          </cell>
          <cell r="FQ1018" t="str">
            <v/>
          </cell>
          <cell r="FR1018" t="str">
            <v/>
          </cell>
          <cell r="FS1018" t="str">
            <v/>
          </cell>
          <cell r="FT1018" t="str">
            <v/>
          </cell>
          <cell r="FU1018" t="str">
            <v/>
          </cell>
          <cell r="FV1018" t="str">
            <v/>
          </cell>
          <cell r="FW1018" t="str">
            <v/>
          </cell>
          <cell r="FX1018" t="str">
            <v/>
          </cell>
          <cell r="FY1018" t="str">
            <v/>
          </cell>
          <cell r="FZ1018" t="str">
            <v/>
          </cell>
          <cell r="GA1018" t="str">
            <v/>
          </cell>
          <cell r="GB1018" t="str">
            <v/>
          </cell>
          <cell r="GC1018" t="str">
            <v/>
          </cell>
          <cell r="GD1018" t="str">
            <v/>
          </cell>
          <cell r="GE1018" t="str">
            <v/>
          </cell>
          <cell r="GF1018" t="str">
            <v/>
          </cell>
          <cell r="GG1018" t="str">
            <v/>
          </cell>
          <cell r="GH1018" t="str">
            <v/>
          </cell>
          <cell r="GI1018" t="str">
            <v/>
          </cell>
          <cell r="GJ1018" t="str">
            <v/>
          </cell>
          <cell r="GK1018" t="str">
            <v/>
          </cell>
          <cell r="GL1018" t="str">
            <v/>
          </cell>
          <cell r="GM1018" t="str">
            <v/>
          </cell>
          <cell r="GN1018" t="str">
            <v/>
          </cell>
          <cell r="GO1018" t="str">
            <v/>
          </cell>
          <cell r="GP1018" t="str">
            <v/>
          </cell>
          <cell r="GQ1018" t="str">
            <v/>
          </cell>
          <cell r="GR1018" t="str">
            <v/>
          </cell>
          <cell r="GS1018" t="str">
            <v/>
          </cell>
          <cell r="GT1018" t="str">
            <v/>
          </cell>
          <cell r="GU1018" t="str">
            <v/>
          </cell>
          <cell r="GV1018" t="str">
            <v/>
          </cell>
          <cell r="GW1018" t="str">
            <v/>
          </cell>
          <cell r="GX1018" t="str">
            <v/>
          </cell>
          <cell r="GY1018" t="str">
            <v/>
          </cell>
          <cell r="GZ1018" t="str">
            <v/>
          </cell>
          <cell r="HA1018" t="str">
            <v/>
          </cell>
          <cell r="HB1018" t="str">
            <v/>
          </cell>
          <cell r="HC1018" t="str">
            <v/>
          </cell>
          <cell r="HD1018" t="str">
            <v/>
          </cell>
          <cell r="HE1018" t="str">
            <v/>
          </cell>
          <cell r="HF1018" t="str">
            <v/>
          </cell>
          <cell r="HG1018" t="str">
            <v/>
          </cell>
          <cell r="HH1018" t="str">
            <v/>
          </cell>
          <cell r="HI1018" t="str">
            <v/>
          </cell>
          <cell r="HJ1018" t="str">
            <v/>
          </cell>
          <cell r="HK1018" t="str">
            <v/>
          </cell>
          <cell r="HL1018" t="str">
            <v/>
          </cell>
          <cell r="HM1018" t="str">
            <v/>
          </cell>
          <cell r="HN1018" t="str">
            <v/>
          </cell>
          <cell r="HO1018" t="str">
            <v/>
          </cell>
          <cell r="HP1018" t="str">
            <v/>
          </cell>
          <cell r="HQ1018" t="str">
            <v/>
          </cell>
          <cell r="HR1018" t="str">
            <v/>
          </cell>
          <cell r="HS1018" t="str">
            <v/>
          </cell>
          <cell r="HT1018" t="str">
            <v/>
          </cell>
          <cell r="HU1018" t="str">
            <v/>
          </cell>
          <cell r="HV1018" t="str">
            <v/>
          </cell>
          <cell r="HW1018" t="str">
            <v/>
          </cell>
          <cell r="HX1018" t="str">
            <v/>
          </cell>
          <cell r="HY1018" t="str">
            <v/>
          </cell>
          <cell r="HZ1018" t="str">
            <v/>
          </cell>
          <cell r="IA1018" t="str">
            <v/>
          </cell>
          <cell r="IB1018" t="str">
            <v/>
          </cell>
          <cell r="IC1018" t="str">
            <v/>
          </cell>
          <cell r="ID1018" t="str">
            <v/>
          </cell>
        </row>
        <row r="1019">
          <cell r="A1019" t="str">
            <v/>
          </cell>
          <cell r="B1019" t="str">
            <v/>
          </cell>
          <cell r="C1019" t="str">
            <v/>
          </cell>
          <cell r="D1019" t="str">
            <v/>
          </cell>
          <cell r="E1019" t="str">
            <v/>
          </cell>
          <cell r="F1019" t="str">
            <v/>
          </cell>
          <cell r="G1019" t="str">
            <v/>
          </cell>
          <cell r="H1019" t="str">
            <v/>
          </cell>
          <cell r="I1019" t="str">
            <v/>
          </cell>
          <cell r="J1019" t="str">
            <v/>
          </cell>
          <cell r="K1019" t="str">
            <v/>
          </cell>
          <cell r="L1019" t="str">
            <v/>
          </cell>
          <cell r="M1019" t="str">
            <v/>
          </cell>
          <cell r="N1019" t="str">
            <v/>
          </cell>
          <cell r="O1019" t="str">
            <v/>
          </cell>
          <cell r="P1019" t="str">
            <v/>
          </cell>
          <cell r="Q1019" t="str">
            <v/>
          </cell>
          <cell r="R1019" t="str">
            <v/>
          </cell>
          <cell r="S1019" t="str">
            <v/>
          </cell>
          <cell r="T1019" t="str">
            <v/>
          </cell>
          <cell r="U1019" t="str">
            <v/>
          </cell>
          <cell r="V1019" t="str">
            <v/>
          </cell>
          <cell r="W1019" t="str">
            <v/>
          </cell>
          <cell r="X1019" t="str">
            <v/>
          </cell>
          <cell r="Y1019" t="str">
            <v/>
          </cell>
          <cell r="Z1019" t="str">
            <v/>
          </cell>
          <cell r="AA1019" t="str">
            <v/>
          </cell>
          <cell r="AB1019" t="str">
            <v/>
          </cell>
          <cell r="AC1019" t="str">
            <v/>
          </cell>
          <cell r="AD1019" t="str">
            <v/>
          </cell>
          <cell r="AE1019" t="str">
            <v/>
          </cell>
          <cell r="AF1019" t="str">
            <v/>
          </cell>
          <cell r="AG1019" t="str">
            <v/>
          </cell>
          <cell r="AH1019" t="str">
            <v/>
          </cell>
          <cell r="AI1019" t="str">
            <v/>
          </cell>
          <cell r="AJ1019" t="str">
            <v/>
          </cell>
          <cell r="AK1019" t="str">
            <v/>
          </cell>
          <cell r="AL1019" t="str">
            <v/>
          </cell>
          <cell r="AM1019" t="str">
            <v/>
          </cell>
          <cell r="AN1019" t="str">
            <v/>
          </cell>
          <cell r="AO1019" t="str">
            <v/>
          </cell>
          <cell r="AP1019" t="str">
            <v/>
          </cell>
          <cell r="AQ1019" t="str">
            <v/>
          </cell>
          <cell r="AR1019" t="str">
            <v/>
          </cell>
          <cell r="AS1019" t="str">
            <v/>
          </cell>
          <cell r="AT1019" t="str">
            <v/>
          </cell>
          <cell r="AU1019" t="str">
            <v/>
          </cell>
          <cell r="AV1019" t="str">
            <v/>
          </cell>
          <cell r="AW1019" t="str">
            <v/>
          </cell>
          <cell r="AX1019" t="str">
            <v/>
          </cell>
          <cell r="AY1019" t="str">
            <v/>
          </cell>
          <cell r="AZ1019" t="str">
            <v/>
          </cell>
          <cell r="BA1019" t="str">
            <v/>
          </cell>
          <cell r="BB1019" t="str">
            <v/>
          </cell>
          <cell r="BC1019" t="str">
            <v/>
          </cell>
          <cell r="BD1019" t="str">
            <v/>
          </cell>
          <cell r="BE1019" t="str">
            <v/>
          </cell>
          <cell r="BF1019" t="str">
            <v/>
          </cell>
          <cell r="BG1019" t="str">
            <v/>
          </cell>
          <cell r="BH1019" t="str">
            <v/>
          </cell>
          <cell r="BI1019" t="str">
            <v/>
          </cell>
          <cell r="BJ1019" t="str">
            <v/>
          </cell>
          <cell r="BK1019" t="str">
            <v/>
          </cell>
          <cell r="BL1019" t="str">
            <v/>
          </cell>
          <cell r="BM1019" t="str">
            <v/>
          </cell>
          <cell r="BN1019" t="str">
            <v/>
          </cell>
          <cell r="BO1019" t="str">
            <v/>
          </cell>
          <cell r="BP1019" t="str">
            <v/>
          </cell>
          <cell r="BQ1019" t="str">
            <v/>
          </cell>
          <cell r="BR1019" t="str">
            <v/>
          </cell>
          <cell r="BS1019" t="str">
            <v/>
          </cell>
          <cell r="BT1019" t="str">
            <v/>
          </cell>
          <cell r="BU1019" t="str">
            <v/>
          </cell>
          <cell r="BV1019" t="str">
            <v/>
          </cell>
          <cell r="BW1019" t="str">
            <v/>
          </cell>
          <cell r="BX1019" t="str">
            <v/>
          </cell>
          <cell r="BY1019" t="str">
            <v/>
          </cell>
          <cell r="BZ1019" t="str">
            <v/>
          </cell>
          <cell r="CA1019" t="str">
            <v/>
          </cell>
          <cell r="CB1019" t="str">
            <v/>
          </cell>
          <cell r="CC1019" t="str">
            <v/>
          </cell>
          <cell r="CD1019" t="str">
            <v/>
          </cell>
          <cell r="CE1019" t="str">
            <v/>
          </cell>
          <cell r="CF1019" t="str">
            <v/>
          </cell>
          <cell r="CG1019" t="str">
            <v/>
          </cell>
          <cell r="CH1019" t="str">
            <v/>
          </cell>
          <cell r="CI1019" t="str">
            <v/>
          </cell>
          <cell r="CJ1019" t="str">
            <v/>
          </cell>
          <cell r="CK1019" t="str">
            <v/>
          </cell>
          <cell r="CL1019" t="str">
            <v/>
          </cell>
          <cell r="CM1019" t="str">
            <v/>
          </cell>
          <cell r="CN1019" t="str">
            <v/>
          </cell>
          <cell r="CO1019" t="str">
            <v/>
          </cell>
          <cell r="CP1019" t="str">
            <v/>
          </cell>
          <cell r="CQ1019" t="str">
            <v/>
          </cell>
          <cell r="CR1019" t="str">
            <v/>
          </cell>
          <cell r="CS1019" t="str">
            <v/>
          </cell>
          <cell r="CT1019" t="str">
            <v/>
          </cell>
          <cell r="CU1019" t="str">
            <v/>
          </cell>
          <cell r="CV1019" t="str">
            <v/>
          </cell>
          <cell r="CW1019" t="str">
            <v/>
          </cell>
          <cell r="CX1019" t="str">
            <v/>
          </cell>
          <cell r="CY1019" t="str">
            <v/>
          </cell>
          <cell r="CZ1019" t="str">
            <v/>
          </cell>
          <cell r="DA1019" t="str">
            <v/>
          </cell>
          <cell r="DB1019" t="str">
            <v/>
          </cell>
          <cell r="DC1019" t="str">
            <v/>
          </cell>
          <cell r="DD1019" t="str">
            <v/>
          </cell>
          <cell r="DE1019" t="str">
            <v/>
          </cell>
          <cell r="DF1019" t="str">
            <v/>
          </cell>
          <cell r="DG1019" t="str">
            <v/>
          </cell>
          <cell r="DH1019" t="str">
            <v/>
          </cell>
          <cell r="DI1019" t="str">
            <v/>
          </cell>
          <cell r="DJ1019" t="str">
            <v/>
          </cell>
          <cell r="DK1019" t="str">
            <v/>
          </cell>
          <cell r="DL1019" t="str">
            <v/>
          </cell>
          <cell r="DM1019" t="str">
            <v/>
          </cell>
          <cell r="DN1019" t="str">
            <v/>
          </cell>
          <cell r="DO1019" t="str">
            <v/>
          </cell>
          <cell r="DP1019" t="str">
            <v/>
          </cell>
          <cell r="DQ1019" t="str">
            <v/>
          </cell>
          <cell r="DR1019" t="str">
            <v/>
          </cell>
          <cell r="DS1019" t="str">
            <v/>
          </cell>
          <cell r="DT1019" t="str">
            <v/>
          </cell>
          <cell r="DU1019" t="str">
            <v/>
          </cell>
          <cell r="DV1019" t="str">
            <v/>
          </cell>
          <cell r="DW1019" t="str">
            <v/>
          </cell>
          <cell r="DX1019" t="str">
            <v/>
          </cell>
          <cell r="DY1019" t="str">
            <v/>
          </cell>
          <cell r="DZ1019" t="str">
            <v/>
          </cell>
          <cell r="EA1019" t="str">
            <v/>
          </cell>
          <cell r="EB1019" t="str">
            <v/>
          </cell>
          <cell r="EC1019" t="str">
            <v/>
          </cell>
          <cell r="ED1019" t="str">
            <v/>
          </cell>
          <cell r="EE1019" t="str">
            <v/>
          </cell>
          <cell r="EF1019" t="str">
            <v/>
          </cell>
          <cell r="EG1019" t="str">
            <v/>
          </cell>
          <cell r="EH1019" t="str">
            <v/>
          </cell>
          <cell r="EI1019" t="str">
            <v/>
          </cell>
          <cell r="EJ1019" t="str">
            <v/>
          </cell>
          <cell r="EK1019" t="str">
            <v/>
          </cell>
          <cell r="EL1019" t="str">
            <v/>
          </cell>
          <cell r="EM1019" t="str">
            <v/>
          </cell>
          <cell r="EN1019" t="str">
            <v/>
          </cell>
          <cell r="EO1019" t="str">
            <v/>
          </cell>
          <cell r="EP1019" t="str">
            <v/>
          </cell>
          <cell r="EQ1019" t="str">
            <v/>
          </cell>
          <cell r="ER1019" t="str">
            <v/>
          </cell>
          <cell r="ES1019" t="str">
            <v/>
          </cell>
          <cell r="ET1019" t="str">
            <v/>
          </cell>
          <cell r="EU1019" t="str">
            <v/>
          </cell>
          <cell r="EV1019" t="str">
            <v/>
          </cell>
          <cell r="EW1019" t="str">
            <v/>
          </cell>
          <cell r="EX1019" t="str">
            <v/>
          </cell>
          <cell r="EY1019" t="str">
            <v/>
          </cell>
          <cell r="EZ1019" t="str">
            <v/>
          </cell>
          <cell r="FA1019" t="str">
            <v/>
          </cell>
          <cell r="FB1019" t="str">
            <v/>
          </cell>
          <cell r="FC1019" t="str">
            <v/>
          </cell>
          <cell r="FD1019" t="str">
            <v/>
          </cell>
          <cell r="FE1019" t="str">
            <v/>
          </cell>
          <cell r="FF1019" t="str">
            <v/>
          </cell>
          <cell r="FG1019" t="str">
            <v/>
          </cell>
          <cell r="FH1019" t="str">
            <v/>
          </cell>
          <cell r="FI1019" t="str">
            <v/>
          </cell>
          <cell r="FJ1019" t="str">
            <v/>
          </cell>
          <cell r="FK1019" t="str">
            <v/>
          </cell>
          <cell r="FL1019" t="str">
            <v/>
          </cell>
          <cell r="FM1019" t="str">
            <v/>
          </cell>
          <cell r="FN1019" t="str">
            <v/>
          </cell>
          <cell r="FO1019" t="str">
            <v/>
          </cell>
          <cell r="FP1019" t="str">
            <v/>
          </cell>
          <cell r="FQ1019" t="str">
            <v/>
          </cell>
          <cell r="FR1019" t="str">
            <v/>
          </cell>
          <cell r="FS1019" t="str">
            <v/>
          </cell>
          <cell r="FT1019" t="str">
            <v/>
          </cell>
          <cell r="FU1019" t="str">
            <v/>
          </cell>
          <cell r="FV1019" t="str">
            <v/>
          </cell>
          <cell r="FW1019" t="str">
            <v/>
          </cell>
          <cell r="FX1019" t="str">
            <v/>
          </cell>
          <cell r="FY1019" t="str">
            <v/>
          </cell>
          <cell r="FZ1019" t="str">
            <v/>
          </cell>
          <cell r="GA1019" t="str">
            <v/>
          </cell>
          <cell r="GB1019" t="str">
            <v/>
          </cell>
          <cell r="GC1019" t="str">
            <v/>
          </cell>
          <cell r="GD1019" t="str">
            <v/>
          </cell>
          <cell r="GE1019" t="str">
            <v/>
          </cell>
          <cell r="GF1019" t="str">
            <v/>
          </cell>
          <cell r="GG1019" t="str">
            <v/>
          </cell>
          <cell r="GH1019" t="str">
            <v/>
          </cell>
          <cell r="GI1019" t="str">
            <v/>
          </cell>
          <cell r="GJ1019" t="str">
            <v/>
          </cell>
          <cell r="GK1019" t="str">
            <v/>
          </cell>
          <cell r="GL1019" t="str">
            <v/>
          </cell>
          <cell r="GM1019" t="str">
            <v/>
          </cell>
          <cell r="GN1019" t="str">
            <v/>
          </cell>
          <cell r="GO1019" t="str">
            <v/>
          </cell>
          <cell r="GP1019" t="str">
            <v/>
          </cell>
          <cell r="GQ1019" t="str">
            <v/>
          </cell>
          <cell r="GR1019" t="str">
            <v/>
          </cell>
          <cell r="GS1019" t="str">
            <v/>
          </cell>
          <cell r="GT1019" t="str">
            <v/>
          </cell>
          <cell r="GU1019" t="str">
            <v/>
          </cell>
          <cell r="GV1019" t="str">
            <v/>
          </cell>
          <cell r="GW1019" t="str">
            <v/>
          </cell>
          <cell r="GX1019" t="str">
            <v/>
          </cell>
          <cell r="GY1019" t="str">
            <v/>
          </cell>
          <cell r="GZ1019" t="str">
            <v/>
          </cell>
          <cell r="HA1019" t="str">
            <v/>
          </cell>
          <cell r="HB1019" t="str">
            <v/>
          </cell>
          <cell r="HC1019" t="str">
            <v/>
          </cell>
          <cell r="HD1019" t="str">
            <v/>
          </cell>
          <cell r="HE1019" t="str">
            <v/>
          </cell>
          <cell r="HF1019" t="str">
            <v/>
          </cell>
          <cell r="HG1019" t="str">
            <v/>
          </cell>
          <cell r="HH1019" t="str">
            <v/>
          </cell>
          <cell r="HI1019" t="str">
            <v/>
          </cell>
          <cell r="HJ1019" t="str">
            <v/>
          </cell>
          <cell r="HK1019" t="str">
            <v/>
          </cell>
          <cell r="HL1019" t="str">
            <v/>
          </cell>
          <cell r="HM1019" t="str">
            <v/>
          </cell>
          <cell r="HN1019" t="str">
            <v/>
          </cell>
          <cell r="HO1019" t="str">
            <v/>
          </cell>
          <cell r="HP1019" t="str">
            <v/>
          </cell>
          <cell r="HQ1019" t="str">
            <v/>
          </cell>
          <cell r="HR1019" t="str">
            <v/>
          </cell>
          <cell r="HS1019" t="str">
            <v/>
          </cell>
          <cell r="HT1019" t="str">
            <v/>
          </cell>
          <cell r="HU1019" t="str">
            <v/>
          </cell>
          <cell r="HV1019" t="str">
            <v/>
          </cell>
          <cell r="HW1019" t="str">
            <v/>
          </cell>
          <cell r="HX1019" t="str">
            <v/>
          </cell>
          <cell r="HY1019" t="str">
            <v/>
          </cell>
          <cell r="HZ1019" t="str">
            <v/>
          </cell>
          <cell r="IA1019" t="str">
            <v/>
          </cell>
          <cell r="IB1019" t="str">
            <v/>
          </cell>
          <cell r="IC1019" t="str">
            <v/>
          </cell>
          <cell r="ID1019" t="str">
            <v/>
          </cell>
        </row>
        <row r="1020">
          <cell r="A1020" t="str">
            <v/>
          </cell>
          <cell r="B1020" t="str">
            <v/>
          </cell>
          <cell r="C1020" t="str">
            <v/>
          </cell>
          <cell r="D1020" t="str">
            <v/>
          </cell>
          <cell r="E1020" t="str">
            <v/>
          </cell>
          <cell r="F1020" t="str">
            <v/>
          </cell>
          <cell r="G1020" t="str">
            <v/>
          </cell>
          <cell r="H1020" t="str">
            <v/>
          </cell>
          <cell r="I1020" t="str">
            <v/>
          </cell>
          <cell r="J1020" t="str">
            <v/>
          </cell>
          <cell r="K1020" t="str">
            <v/>
          </cell>
          <cell r="L1020" t="str">
            <v/>
          </cell>
          <cell r="M1020" t="str">
            <v/>
          </cell>
          <cell r="N1020" t="str">
            <v/>
          </cell>
          <cell r="O1020" t="str">
            <v/>
          </cell>
          <cell r="P1020" t="str">
            <v/>
          </cell>
          <cell r="Q1020" t="str">
            <v/>
          </cell>
          <cell r="R1020" t="str">
            <v/>
          </cell>
          <cell r="S1020" t="str">
            <v/>
          </cell>
          <cell r="T1020" t="str">
            <v/>
          </cell>
          <cell r="U1020" t="str">
            <v/>
          </cell>
          <cell r="V1020" t="str">
            <v/>
          </cell>
          <cell r="W1020" t="str">
            <v/>
          </cell>
          <cell r="X1020" t="str">
            <v/>
          </cell>
          <cell r="Y1020" t="str">
            <v/>
          </cell>
          <cell r="Z1020" t="str">
            <v/>
          </cell>
          <cell r="AA1020" t="str">
            <v/>
          </cell>
          <cell r="AB1020" t="str">
            <v/>
          </cell>
          <cell r="AC1020" t="str">
            <v/>
          </cell>
          <cell r="AD1020" t="str">
            <v/>
          </cell>
          <cell r="AE1020" t="str">
            <v/>
          </cell>
          <cell r="AF1020" t="str">
            <v/>
          </cell>
          <cell r="AG1020" t="str">
            <v/>
          </cell>
          <cell r="AH1020" t="str">
            <v/>
          </cell>
          <cell r="AI1020" t="str">
            <v/>
          </cell>
          <cell r="AJ1020" t="str">
            <v/>
          </cell>
          <cell r="AK1020" t="str">
            <v/>
          </cell>
          <cell r="AL1020" t="str">
            <v/>
          </cell>
          <cell r="AM1020" t="str">
            <v/>
          </cell>
          <cell r="AN1020" t="str">
            <v/>
          </cell>
          <cell r="AO1020" t="str">
            <v/>
          </cell>
          <cell r="AP1020" t="str">
            <v/>
          </cell>
          <cell r="AQ1020" t="str">
            <v/>
          </cell>
          <cell r="AR1020" t="str">
            <v/>
          </cell>
          <cell r="AS1020" t="str">
            <v/>
          </cell>
          <cell r="AT1020" t="str">
            <v/>
          </cell>
          <cell r="AU1020" t="str">
            <v/>
          </cell>
          <cell r="AV1020" t="str">
            <v/>
          </cell>
          <cell r="AW1020" t="str">
            <v/>
          </cell>
          <cell r="AX1020" t="str">
            <v/>
          </cell>
          <cell r="AY1020" t="str">
            <v/>
          </cell>
          <cell r="AZ1020" t="str">
            <v/>
          </cell>
          <cell r="BA1020" t="str">
            <v/>
          </cell>
          <cell r="BB1020" t="str">
            <v/>
          </cell>
          <cell r="BC1020" t="str">
            <v/>
          </cell>
          <cell r="BD1020" t="str">
            <v/>
          </cell>
          <cell r="BE1020" t="str">
            <v/>
          </cell>
          <cell r="BF1020" t="str">
            <v/>
          </cell>
          <cell r="BG1020" t="str">
            <v/>
          </cell>
          <cell r="BH1020" t="str">
            <v/>
          </cell>
          <cell r="BI1020" t="str">
            <v/>
          </cell>
          <cell r="BJ1020" t="str">
            <v/>
          </cell>
          <cell r="BK1020" t="str">
            <v/>
          </cell>
          <cell r="BL1020" t="str">
            <v/>
          </cell>
          <cell r="BM1020" t="str">
            <v/>
          </cell>
          <cell r="BN1020" t="str">
            <v/>
          </cell>
          <cell r="BO1020" t="str">
            <v/>
          </cell>
          <cell r="BP1020" t="str">
            <v/>
          </cell>
          <cell r="BQ1020" t="str">
            <v/>
          </cell>
          <cell r="BR1020" t="str">
            <v/>
          </cell>
          <cell r="BS1020" t="str">
            <v/>
          </cell>
          <cell r="BT1020" t="str">
            <v/>
          </cell>
          <cell r="BU1020" t="str">
            <v/>
          </cell>
          <cell r="BV1020" t="str">
            <v/>
          </cell>
          <cell r="BW1020" t="str">
            <v/>
          </cell>
          <cell r="BX1020" t="str">
            <v/>
          </cell>
          <cell r="BY1020" t="str">
            <v/>
          </cell>
          <cell r="BZ1020" t="str">
            <v/>
          </cell>
          <cell r="CA1020" t="str">
            <v/>
          </cell>
          <cell r="CB1020" t="str">
            <v/>
          </cell>
          <cell r="CC1020" t="str">
            <v/>
          </cell>
          <cell r="CD1020" t="str">
            <v/>
          </cell>
          <cell r="CE1020" t="str">
            <v/>
          </cell>
          <cell r="CF1020" t="str">
            <v/>
          </cell>
          <cell r="CG1020" t="str">
            <v/>
          </cell>
          <cell r="CH1020" t="str">
            <v/>
          </cell>
          <cell r="CI1020" t="str">
            <v/>
          </cell>
          <cell r="CJ1020" t="str">
            <v/>
          </cell>
          <cell r="CK1020" t="str">
            <v/>
          </cell>
          <cell r="CL1020" t="str">
            <v/>
          </cell>
          <cell r="CM1020" t="str">
            <v/>
          </cell>
          <cell r="CN1020" t="str">
            <v/>
          </cell>
          <cell r="CO1020" t="str">
            <v/>
          </cell>
          <cell r="CP1020" t="str">
            <v/>
          </cell>
          <cell r="CQ1020" t="str">
            <v/>
          </cell>
          <cell r="CR1020" t="str">
            <v/>
          </cell>
          <cell r="CS1020" t="str">
            <v/>
          </cell>
          <cell r="CT1020" t="str">
            <v/>
          </cell>
          <cell r="CU1020" t="str">
            <v/>
          </cell>
          <cell r="CV1020" t="str">
            <v/>
          </cell>
          <cell r="CW1020" t="str">
            <v/>
          </cell>
          <cell r="CX1020" t="str">
            <v/>
          </cell>
          <cell r="CY1020" t="str">
            <v/>
          </cell>
          <cell r="CZ1020" t="str">
            <v/>
          </cell>
          <cell r="DA1020" t="str">
            <v/>
          </cell>
          <cell r="DB1020" t="str">
            <v/>
          </cell>
          <cell r="DC1020" t="str">
            <v/>
          </cell>
          <cell r="DD1020" t="str">
            <v/>
          </cell>
          <cell r="DE1020" t="str">
            <v/>
          </cell>
          <cell r="DF1020" t="str">
            <v/>
          </cell>
          <cell r="DG1020" t="str">
            <v/>
          </cell>
          <cell r="DH1020" t="str">
            <v/>
          </cell>
          <cell r="DI1020" t="str">
            <v/>
          </cell>
          <cell r="DJ1020" t="str">
            <v/>
          </cell>
          <cell r="DK1020" t="str">
            <v/>
          </cell>
          <cell r="DL1020" t="str">
            <v/>
          </cell>
          <cell r="DM1020" t="str">
            <v/>
          </cell>
          <cell r="DN1020" t="str">
            <v/>
          </cell>
          <cell r="DO1020" t="str">
            <v/>
          </cell>
          <cell r="DP1020" t="str">
            <v/>
          </cell>
          <cell r="DQ1020" t="str">
            <v/>
          </cell>
          <cell r="DR1020" t="str">
            <v/>
          </cell>
          <cell r="DS1020" t="str">
            <v/>
          </cell>
          <cell r="DT1020" t="str">
            <v/>
          </cell>
          <cell r="DU1020" t="str">
            <v/>
          </cell>
          <cell r="DV1020" t="str">
            <v/>
          </cell>
          <cell r="DW1020" t="str">
            <v/>
          </cell>
          <cell r="DX1020" t="str">
            <v/>
          </cell>
          <cell r="DY1020" t="str">
            <v/>
          </cell>
          <cell r="DZ1020" t="str">
            <v/>
          </cell>
          <cell r="EA1020" t="str">
            <v/>
          </cell>
          <cell r="EB1020" t="str">
            <v/>
          </cell>
          <cell r="EC1020" t="str">
            <v/>
          </cell>
          <cell r="ED1020" t="str">
            <v/>
          </cell>
          <cell r="EE1020" t="str">
            <v/>
          </cell>
          <cell r="EF1020" t="str">
            <v/>
          </cell>
          <cell r="EG1020" t="str">
            <v/>
          </cell>
          <cell r="EH1020" t="str">
            <v/>
          </cell>
          <cell r="EI1020" t="str">
            <v/>
          </cell>
          <cell r="EJ1020" t="str">
            <v/>
          </cell>
          <cell r="EK1020" t="str">
            <v/>
          </cell>
          <cell r="EL1020" t="str">
            <v/>
          </cell>
          <cell r="EM1020" t="str">
            <v/>
          </cell>
          <cell r="EN1020" t="str">
            <v/>
          </cell>
          <cell r="EO1020" t="str">
            <v/>
          </cell>
          <cell r="EP1020" t="str">
            <v/>
          </cell>
          <cell r="EQ1020" t="str">
            <v/>
          </cell>
          <cell r="ER1020" t="str">
            <v/>
          </cell>
          <cell r="ES1020" t="str">
            <v/>
          </cell>
          <cell r="ET1020" t="str">
            <v/>
          </cell>
          <cell r="EU1020" t="str">
            <v/>
          </cell>
          <cell r="EV1020" t="str">
            <v/>
          </cell>
          <cell r="EW1020" t="str">
            <v/>
          </cell>
          <cell r="EX1020" t="str">
            <v/>
          </cell>
          <cell r="EY1020" t="str">
            <v/>
          </cell>
          <cell r="EZ1020" t="str">
            <v/>
          </cell>
          <cell r="FA1020" t="str">
            <v/>
          </cell>
          <cell r="FB1020" t="str">
            <v/>
          </cell>
          <cell r="FC1020" t="str">
            <v/>
          </cell>
          <cell r="FD1020" t="str">
            <v/>
          </cell>
          <cell r="FE1020" t="str">
            <v/>
          </cell>
          <cell r="FF1020" t="str">
            <v/>
          </cell>
          <cell r="FG1020" t="str">
            <v/>
          </cell>
          <cell r="FH1020" t="str">
            <v/>
          </cell>
          <cell r="FI1020" t="str">
            <v/>
          </cell>
          <cell r="FJ1020" t="str">
            <v/>
          </cell>
          <cell r="FK1020" t="str">
            <v/>
          </cell>
          <cell r="FL1020" t="str">
            <v/>
          </cell>
          <cell r="FM1020" t="str">
            <v/>
          </cell>
          <cell r="FN1020" t="str">
            <v/>
          </cell>
          <cell r="FO1020" t="str">
            <v/>
          </cell>
          <cell r="FP1020" t="str">
            <v/>
          </cell>
          <cell r="FQ1020" t="str">
            <v/>
          </cell>
          <cell r="FR1020" t="str">
            <v/>
          </cell>
          <cell r="FS1020" t="str">
            <v/>
          </cell>
          <cell r="FT1020" t="str">
            <v/>
          </cell>
          <cell r="FU1020" t="str">
            <v/>
          </cell>
          <cell r="FV1020" t="str">
            <v/>
          </cell>
          <cell r="FW1020" t="str">
            <v/>
          </cell>
          <cell r="FX1020" t="str">
            <v/>
          </cell>
          <cell r="FY1020" t="str">
            <v/>
          </cell>
          <cell r="FZ1020" t="str">
            <v/>
          </cell>
          <cell r="GA1020" t="str">
            <v/>
          </cell>
          <cell r="GB1020" t="str">
            <v/>
          </cell>
          <cell r="GC1020" t="str">
            <v/>
          </cell>
          <cell r="GD1020" t="str">
            <v/>
          </cell>
          <cell r="GE1020" t="str">
            <v/>
          </cell>
          <cell r="GF1020" t="str">
            <v/>
          </cell>
          <cell r="GG1020" t="str">
            <v/>
          </cell>
          <cell r="GH1020" t="str">
            <v/>
          </cell>
          <cell r="GI1020" t="str">
            <v/>
          </cell>
          <cell r="GJ1020" t="str">
            <v/>
          </cell>
          <cell r="GK1020" t="str">
            <v/>
          </cell>
          <cell r="GL1020" t="str">
            <v/>
          </cell>
          <cell r="GM1020" t="str">
            <v/>
          </cell>
          <cell r="GN1020" t="str">
            <v/>
          </cell>
          <cell r="GO1020" t="str">
            <v/>
          </cell>
          <cell r="GP1020" t="str">
            <v/>
          </cell>
          <cell r="GQ1020" t="str">
            <v/>
          </cell>
          <cell r="GR1020" t="str">
            <v/>
          </cell>
          <cell r="GS1020" t="str">
            <v/>
          </cell>
          <cell r="GT1020" t="str">
            <v/>
          </cell>
          <cell r="GU1020" t="str">
            <v/>
          </cell>
          <cell r="GV1020" t="str">
            <v/>
          </cell>
          <cell r="GW1020" t="str">
            <v/>
          </cell>
          <cell r="GX1020" t="str">
            <v/>
          </cell>
          <cell r="GY1020" t="str">
            <v/>
          </cell>
          <cell r="GZ1020" t="str">
            <v/>
          </cell>
          <cell r="HA1020" t="str">
            <v/>
          </cell>
          <cell r="HB1020" t="str">
            <v/>
          </cell>
          <cell r="HC1020" t="str">
            <v/>
          </cell>
          <cell r="HD1020" t="str">
            <v/>
          </cell>
          <cell r="HE1020" t="str">
            <v/>
          </cell>
          <cell r="HF1020" t="str">
            <v/>
          </cell>
          <cell r="HG1020" t="str">
            <v/>
          </cell>
          <cell r="HH1020" t="str">
            <v/>
          </cell>
          <cell r="HI1020" t="str">
            <v/>
          </cell>
          <cell r="HJ1020" t="str">
            <v/>
          </cell>
          <cell r="HK1020" t="str">
            <v/>
          </cell>
          <cell r="HL1020" t="str">
            <v/>
          </cell>
          <cell r="HM1020" t="str">
            <v/>
          </cell>
          <cell r="HN1020" t="str">
            <v/>
          </cell>
          <cell r="HO1020" t="str">
            <v/>
          </cell>
          <cell r="HP1020" t="str">
            <v/>
          </cell>
          <cell r="HQ1020" t="str">
            <v/>
          </cell>
          <cell r="HR1020" t="str">
            <v/>
          </cell>
          <cell r="HS1020" t="str">
            <v/>
          </cell>
          <cell r="HT1020" t="str">
            <v/>
          </cell>
          <cell r="HU1020" t="str">
            <v/>
          </cell>
          <cell r="HV1020" t="str">
            <v/>
          </cell>
          <cell r="HW1020" t="str">
            <v/>
          </cell>
          <cell r="HX1020" t="str">
            <v/>
          </cell>
          <cell r="HY1020" t="str">
            <v/>
          </cell>
          <cell r="HZ1020" t="str">
            <v/>
          </cell>
          <cell r="IA1020" t="str">
            <v/>
          </cell>
          <cell r="IB1020" t="str">
            <v/>
          </cell>
          <cell r="IC1020" t="str">
            <v/>
          </cell>
          <cell r="ID1020" t="str">
            <v/>
          </cell>
        </row>
        <row r="1021">
          <cell r="A1021" t="str">
            <v/>
          </cell>
          <cell r="B1021" t="str">
            <v/>
          </cell>
          <cell r="C1021" t="str">
            <v/>
          </cell>
          <cell r="D1021" t="str">
            <v/>
          </cell>
          <cell r="E1021" t="str">
            <v/>
          </cell>
          <cell r="F1021" t="str">
            <v/>
          </cell>
          <cell r="G1021" t="str">
            <v/>
          </cell>
          <cell r="H1021" t="str">
            <v/>
          </cell>
          <cell r="I1021" t="str">
            <v/>
          </cell>
          <cell r="J1021" t="str">
            <v/>
          </cell>
          <cell r="K1021" t="str">
            <v/>
          </cell>
          <cell r="L1021" t="str">
            <v/>
          </cell>
          <cell r="M1021" t="str">
            <v/>
          </cell>
          <cell r="N1021" t="str">
            <v/>
          </cell>
          <cell r="O1021" t="str">
            <v/>
          </cell>
          <cell r="P1021" t="str">
            <v/>
          </cell>
          <cell r="Q1021" t="str">
            <v/>
          </cell>
          <cell r="R1021" t="str">
            <v/>
          </cell>
          <cell r="S1021" t="str">
            <v/>
          </cell>
          <cell r="T1021" t="str">
            <v/>
          </cell>
          <cell r="U1021" t="str">
            <v/>
          </cell>
          <cell r="V1021" t="str">
            <v/>
          </cell>
          <cell r="W1021" t="str">
            <v/>
          </cell>
          <cell r="X1021" t="str">
            <v/>
          </cell>
          <cell r="Y1021" t="str">
            <v/>
          </cell>
          <cell r="Z1021" t="str">
            <v/>
          </cell>
          <cell r="AA1021" t="str">
            <v/>
          </cell>
          <cell r="AB1021" t="str">
            <v/>
          </cell>
          <cell r="AC1021" t="str">
            <v/>
          </cell>
          <cell r="AD1021" t="str">
            <v/>
          </cell>
          <cell r="AE1021" t="str">
            <v/>
          </cell>
          <cell r="AF1021" t="str">
            <v/>
          </cell>
          <cell r="AG1021" t="str">
            <v/>
          </cell>
          <cell r="AH1021" t="str">
            <v/>
          </cell>
          <cell r="AI1021" t="str">
            <v/>
          </cell>
          <cell r="AJ1021" t="str">
            <v/>
          </cell>
          <cell r="AK1021" t="str">
            <v/>
          </cell>
          <cell r="AL1021" t="str">
            <v/>
          </cell>
          <cell r="AM1021" t="str">
            <v/>
          </cell>
          <cell r="AN1021" t="str">
            <v/>
          </cell>
          <cell r="AO1021" t="str">
            <v/>
          </cell>
          <cell r="AP1021" t="str">
            <v/>
          </cell>
          <cell r="AQ1021" t="str">
            <v/>
          </cell>
          <cell r="AR1021" t="str">
            <v/>
          </cell>
          <cell r="AS1021" t="str">
            <v/>
          </cell>
          <cell r="AT1021" t="str">
            <v/>
          </cell>
          <cell r="AU1021" t="str">
            <v/>
          </cell>
          <cell r="AV1021" t="str">
            <v/>
          </cell>
          <cell r="AW1021" t="str">
            <v/>
          </cell>
          <cell r="AX1021" t="str">
            <v/>
          </cell>
          <cell r="AY1021" t="str">
            <v/>
          </cell>
          <cell r="AZ1021" t="str">
            <v/>
          </cell>
          <cell r="BA1021" t="str">
            <v/>
          </cell>
          <cell r="BB1021" t="str">
            <v/>
          </cell>
          <cell r="BC1021" t="str">
            <v/>
          </cell>
          <cell r="BD1021" t="str">
            <v/>
          </cell>
          <cell r="BE1021" t="str">
            <v/>
          </cell>
          <cell r="BF1021" t="str">
            <v/>
          </cell>
          <cell r="BG1021" t="str">
            <v/>
          </cell>
          <cell r="BH1021" t="str">
            <v/>
          </cell>
          <cell r="BI1021" t="str">
            <v/>
          </cell>
          <cell r="BJ1021" t="str">
            <v/>
          </cell>
          <cell r="BK1021" t="str">
            <v/>
          </cell>
          <cell r="BL1021" t="str">
            <v/>
          </cell>
          <cell r="BM1021" t="str">
            <v/>
          </cell>
          <cell r="BN1021" t="str">
            <v/>
          </cell>
          <cell r="BO1021" t="str">
            <v/>
          </cell>
          <cell r="BP1021" t="str">
            <v/>
          </cell>
          <cell r="BQ1021" t="str">
            <v/>
          </cell>
          <cell r="BR1021" t="str">
            <v/>
          </cell>
          <cell r="BS1021" t="str">
            <v/>
          </cell>
          <cell r="BT1021" t="str">
            <v/>
          </cell>
          <cell r="BU1021" t="str">
            <v/>
          </cell>
          <cell r="BV1021" t="str">
            <v/>
          </cell>
          <cell r="BW1021" t="str">
            <v/>
          </cell>
          <cell r="BX1021" t="str">
            <v/>
          </cell>
          <cell r="BY1021" t="str">
            <v/>
          </cell>
          <cell r="BZ1021" t="str">
            <v/>
          </cell>
          <cell r="CA1021" t="str">
            <v/>
          </cell>
          <cell r="CB1021" t="str">
            <v/>
          </cell>
          <cell r="CC1021" t="str">
            <v/>
          </cell>
          <cell r="CD1021" t="str">
            <v/>
          </cell>
          <cell r="CE1021" t="str">
            <v/>
          </cell>
          <cell r="CF1021" t="str">
            <v/>
          </cell>
          <cell r="CG1021" t="str">
            <v/>
          </cell>
          <cell r="CH1021" t="str">
            <v/>
          </cell>
          <cell r="CI1021" t="str">
            <v/>
          </cell>
          <cell r="CJ1021" t="str">
            <v/>
          </cell>
          <cell r="CK1021" t="str">
            <v/>
          </cell>
          <cell r="CL1021" t="str">
            <v/>
          </cell>
          <cell r="CM1021" t="str">
            <v/>
          </cell>
          <cell r="CN1021" t="str">
            <v/>
          </cell>
          <cell r="CO1021" t="str">
            <v/>
          </cell>
          <cell r="CP1021" t="str">
            <v/>
          </cell>
          <cell r="CQ1021" t="str">
            <v/>
          </cell>
          <cell r="CR1021" t="str">
            <v/>
          </cell>
          <cell r="CS1021" t="str">
            <v/>
          </cell>
          <cell r="CT1021" t="str">
            <v/>
          </cell>
          <cell r="CU1021" t="str">
            <v/>
          </cell>
          <cell r="CV1021" t="str">
            <v/>
          </cell>
          <cell r="CW1021" t="str">
            <v/>
          </cell>
          <cell r="CX1021" t="str">
            <v/>
          </cell>
          <cell r="CY1021" t="str">
            <v/>
          </cell>
          <cell r="CZ1021" t="str">
            <v/>
          </cell>
          <cell r="DA1021" t="str">
            <v/>
          </cell>
          <cell r="DB1021" t="str">
            <v/>
          </cell>
          <cell r="DC1021" t="str">
            <v/>
          </cell>
          <cell r="DD1021" t="str">
            <v/>
          </cell>
          <cell r="DE1021" t="str">
            <v/>
          </cell>
          <cell r="DF1021" t="str">
            <v/>
          </cell>
          <cell r="DG1021" t="str">
            <v/>
          </cell>
          <cell r="DH1021" t="str">
            <v/>
          </cell>
          <cell r="DI1021" t="str">
            <v/>
          </cell>
          <cell r="DJ1021" t="str">
            <v/>
          </cell>
          <cell r="DK1021" t="str">
            <v/>
          </cell>
          <cell r="DL1021" t="str">
            <v/>
          </cell>
          <cell r="DM1021" t="str">
            <v/>
          </cell>
          <cell r="DN1021" t="str">
            <v/>
          </cell>
          <cell r="DO1021" t="str">
            <v/>
          </cell>
          <cell r="DP1021" t="str">
            <v/>
          </cell>
          <cell r="DQ1021" t="str">
            <v/>
          </cell>
          <cell r="DR1021" t="str">
            <v/>
          </cell>
          <cell r="DS1021" t="str">
            <v/>
          </cell>
          <cell r="DT1021" t="str">
            <v/>
          </cell>
          <cell r="DU1021" t="str">
            <v/>
          </cell>
          <cell r="DV1021" t="str">
            <v/>
          </cell>
          <cell r="DW1021" t="str">
            <v/>
          </cell>
          <cell r="DX1021" t="str">
            <v/>
          </cell>
          <cell r="DY1021" t="str">
            <v/>
          </cell>
          <cell r="DZ1021" t="str">
            <v/>
          </cell>
          <cell r="EA1021" t="str">
            <v/>
          </cell>
          <cell r="EB1021" t="str">
            <v/>
          </cell>
          <cell r="EC1021" t="str">
            <v/>
          </cell>
          <cell r="ED1021" t="str">
            <v/>
          </cell>
          <cell r="EE1021" t="str">
            <v/>
          </cell>
          <cell r="EF1021" t="str">
            <v/>
          </cell>
          <cell r="EG1021" t="str">
            <v/>
          </cell>
          <cell r="EH1021" t="str">
            <v/>
          </cell>
          <cell r="EI1021" t="str">
            <v/>
          </cell>
          <cell r="EJ1021" t="str">
            <v/>
          </cell>
          <cell r="EK1021" t="str">
            <v/>
          </cell>
          <cell r="EL1021" t="str">
            <v/>
          </cell>
          <cell r="EM1021" t="str">
            <v/>
          </cell>
          <cell r="EN1021" t="str">
            <v/>
          </cell>
          <cell r="EO1021" t="str">
            <v/>
          </cell>
          <cell r="EP1021" t="str">
            <v/>
          </cell>
          <cell r="EQ1021" t="str">
            <v/>
          </cell>
          <cell r="ER1021" t="str">
            <v/>
          </cell>
          <cell r="ES1021" t="str">
            <v/>
          </cell>
          <cell r="ET1021" t="str">
            <v/>
          </cell>
          <cell r="EU1021" t="str">
            <v/>
          </cell>
          <cell r="EV1021" t="str">
            <v/>
          </cell>
          <cell r="EW1021" t="str">
            <v/>
          </cell>
          <cell r="EX1021" t="str">
            <v/>
          </cell>
          <cell r="EY1021" t="str">
            <v/>
          </cell>
          <cell r="EZ1021" t="str">
            <v/>
          </cell>
          <cell r="FA1021" t="str">
            <v/>
          </cell>
          <cell r="FB1021" t="str">
            <v/>
          </cell>
          <cell r="FC1021" t="str">
            <v/>
          </cell>
          <cell r="FD1021" t="str">
            <v/>
          </cell>
          <cell r="FE1021" t="str">
            <v/>
          </cell>
          <cell r="FF1021" t="str">
            <v/>
          </cell>
          <cell r="FG1021" t="str">
            <v/>
          </cell>
          <cell r="FH1021" t="str">
            <v/>
          </cell>
          <cell r="FI1021" t="str">
            <v/>
          </cell>
          <cell r="FJ1021" t="str">
            <v/>
          </cell>
          <cell r="FK1021" t="str">
            <v/>
          </cell>
          <cell r="FL1021" t="str">
            <v/>
          </cell>
          <cell r="FM1021" t="str">
            <v/>
          </cell>
          <cell r="FN1021" t="str">
            <v/>
          </cell>
          <cell r="FO1021" t="str">
            <v/>
          </cell>
          <cell r="FP1021" t="str">
            <v/>
          </cell>
          <cell r="FQ1021" t="str">
            <v/>
          </cell>
          <cell r="FR1021" t="str">
            <v/>
          </cell>
          <cell r="FS1021" t="str">
            <v/>
          </cell>
          <cell r="FT1021" t="str">
            <v/>
          </cell>
          <cell r="FU1021" t="str">
            <v/>
          </cell>
          <cell r="FV1021" t="str">
            <v/>
          </cell>
          <cell r="FW1021" t="str">
            <v/>
          </cell>
          <cell r="FX1021" t="str">
            <v/>
          </cell>
          <cell r="FY1021" t="str">
            <v/>
          </cell>
          <cell r="FZ1021" t="str">
            <v/>
          </cell>
          <cell r="GA1021" t="str">
            <v/>
          </cell>
          <cell r="GB1021" t="str">
            <v/>
          </cell>
          <cell r="GC1021" t="str">
            <v/>
          </cell>
          <cell r="GD1021" t="str">
            <v/>
          </cell>
          <cell r="GE1021" t="str">
            <v/>
          </cell>
          <cell r="GF1021" t="str">
            <v/>
          </cell>
          <cell r="GG1021" t="str">
            <v/>
          </cell>
          <cell r="GH1021" t="str">
            <v/>
          </cell>
          <cell r="GI1021" t="str">
            <v/>
          </cell>
          <cell r="GJ1021" t="str">
            <v/>
          </cell>
          <cell r="GK1021" t="str">
            <v/>
          </cell>
          <cell r="GL1021" t="str">
            <v/>
          </cell>
          <cell r="GM1021" t="str">
            <v/>
          </cell>
          <cell r="GN1021" t="str">
            <v/>
          </cell>
          <cell r="GO1021" t="str">
            <v/>
          </cell>
          <cell r="GP1021" t="str">
            <v/>
          </cell>
          <cell r="GQ1021" t="str">
            <v/>
          </cell>
          <cell r="GR1021" t="str">
            <v/>
          </cell>
          <cell r="GS1021" t="str">
            <v/>
          </cell>
          <cell r="GT1021" t="str">
            <v/>
          </cell>
          <cell r="GU1021" t="str">
            <v/>
          </cell>
          <cell r="GV1021" t="str">
            <v/>
          </cell>
          <cell r="GW1021" t="str">
            <v/>
          </cell>
          <cell r="GX1021" t="str">
            <v/>
          </cell>
          <cell r="GY1021" t="str">
            <v/>
          </cell>
          <cell r="GZ1021" t="str">
            <v/>
          </cell>
          <cell r="HA1021" t="str">
            <v/>
          </cell>
          <cell r="HB1021" t="str">
            <v/>
          </cell>
          <cell r="HC1021" t="str">
            <v/>
          </cell>
          <cell r="HD1021" t="str">
            <v/>
          </cell>
          <cell r="HE1021" t="str">
            <v/>
          </cell>
          <cell r="HF1021" t="str">
            <v/>
          </cell>
          <cell r="HG1021" t="str">
            <v/>
          </cell>
          <cell r="HH1021" t="str">
            <v/>
          </cell>
          <cell r="HI1021" t="str">
            <v/>
          </cell>
          <cell r="HJ1021" t="str">
            <v/>
          </cell>
          <cell r="HK1021" t="str">
            <v/>
          </cell>
          <cell r="HL1021" t="str">
            <v/>
          </cell>
          <cell r="HM1021" t="str">
            <v/>
          </cell>
          <cell r="HN1021" t="str">
            <v/>
          </cell>
          <cell r="HO1021" t="str">
            <v/>
          </cell>
          <cell r="HP1021" t="str">
            <v/>
          </cell>
          <cell r="HQ1021" t="str">
            <v/>
          </cell>
          <cell r="HR1021" t="str">
            <v/>
          </cell>
          <cell r="HS1021" t="str">
            <v/>
          </cell>
          <cell r="HT1021" t="str">
            <v/>
          </cell>
          <cell r="HU1021" t="str">
            <v/>
          </cell>
          <cell r="HV1021" t="str">
            <v/>
          </cell>
          <cell r="HW1021" t="str">
            <v/>
          </cell>
          <cell r="HX1021" t="str">
            <v/>
          </cell>
          <cell r="HY1021" t="str">
            <v/>
          </cell>
          <cell r="HZ1021" t="str">
            <v/>
          </cell>
          <cell r="IA1021" t="str">
            <v/>
          </cell>
          <cell r="IB1021" t="str">
            <v/>
          </cell>
          <cell r="IC1021" t="str">
            <v/>
          </cell>
          <cell r="ID1021" t="str">
            <v/>
          </cell>
        </row>
        <row r="1022">
          <cell r="A1022" t="str">
            <v/>
          </cell>
          <cell r="B1022" t="str">
            <v/>
          </cell>
          <cell r="C1022" t="str">
            <v/>
          </cell>
          <cell r="D1022" t="str">
            <v/>
          </cell>
          <cell r="E1022" t="str">
            <v/>
          </cell>
          <cell r="F1022" t="str">
            <v/>
          </cell>
          <cell r="G1022" t="str">
            <v/>
          </cell>
          <cell r="H1022" t="str">
            <v/>
          </cell>
          <cell r="I1022" t="str">
            <v/>
          </cell>
          <cell r="J1022" t="str">
            <v/>
          </cell>
          <cell r="K1022" t="str">
            <v/>
          </cell>
          <cell r="L1022" t="str">
            <v/>
          </cell>
          <cell r="M1022" t="str">
            <v/>
          </cell>
          <cell r="N1022" t="str">
            <v/>
          </cell>
          <cell r="O1022" t="str">
            <v/>
          </cell>
          <cell r="P1022" t="str">
            <v/>
          </cell>
          <cell r="Q1022" t="str">
            <v/>
          </cell>
          <cell r="R1022" t="str">
            <v/>
          </cell>
          <cell r="S1022" t="str">
            <v/>
          </cell>
          <cell r="T1022" t="str">
            <v/>
          </cell>
          <cell r="U1022" t="str">
            <v/>
          </cell>
          <cell r="V1022" t="str">
            <v/>
          </cell>
          <cell r="W1022" t="str">
            <v/>
          </cell>
          <cell r="X1022" t="str">
            <v/>
          </cell>
          <cell r="Y1022" t="str">
            <v/>
          </cell>
          <cell r="Z1022" t="str">
            <v/>
          </cell>
          <cell r="AA1022" t="str">
            <v/>
          </cell>
          <cell r="AB1022" t="str">
            <v/>
          </cell>
          <cell r="AC1022" t="str">
            <v/>
          </cell>
          <cell r="AD1022" t="str">
            <v/>
          </cell>
          <cell r="AE1022" t="str">
            <v/>
          </cell>
          <cell r="AF1022" t="str">
            <v/>
          </cell>
          <cell r="AG1022" t="str">
            <v/>
          </cell>
          <cell r="AH1022" t="str">
            <v/>
          </cell>
          <cell r="AI1022" t="str">
            <v/>
          </cell>
          <cell r="AJ1022" t="str">
            <v/>
          </cell>
          <cell r="AK1022" t="str">
            <v/>
          </cell>
          <cell r="AL1022" t="str">
            <v/>
          </cell>
          <cell r="AM1022" t="str">
            <v/>
          </cell>
          <cell r="AN1022" t="str">
            <v/>
          </cell>
          <cell r="AO1022" t="str">
            <v/>
          </cell>
          <cell r="AP1022" t="str">
            <v/>
          </cell>
          <cell r="AQ1022" t="str">
            <v/>
          </cell>
          <cell r="AR1022" t="str">
            <v/>
          </cell>
          <cell r="AS1022" t="str">
            <v/>
          </cell>
          <cell r="AT1022" t="str">
            <v/>
          </cell>
          <cell r="AU1022" t="str">
            <v/>
          </cell>
          <cell r="AV1022" t="str">
            <v/>
          </cell>
          <cell r="AW1022" t="str">
            <v/>
          </cell>
          <cell r="AX1022" t="str">
            <v/>
          </cell>
          <cell r="AY1022" t="str">
            <v/>
          </cell>
          <cell r="AZ1022" t="str">
            <v/>
          </cell>
          <cell r="BA1022" t="str">
            <v/>
          </cell>
          <cell r="BB1022" t="str">
            <v/>
          </cell>
          <cell r="BC1022" t="str">
            <v/>
          </cell>
          <cell r="BD1022" t="str">
            <v/>
          </cell>
          <cell r="BE1022" t="str">
            <v/>
          </cell>
          <cell r="BF1022" t="str">
            <v/>
          </cell>
          <cell r="BG1022" t="str">
            <v/>
          </cell>
          <cell r="BH1022" t="str">
            <v/>
          </cell>
          <cell r="BI1022" t="str">
            <v/>
          </cell>
          <cell r="BJ1022" t="str">
            <v/>
          </cell>
          <cell r="BK1022" t="str">
            <v/>
          </cell>
          <cell r="BL1022" t="str">
            <v/>
          </cell>
          <cell r="BM1022" t="str">
            <v/>
          </cell>
          <cell r="BN1022" t="str">
            <v/>
          </cell>
          <cell r="BO1022" t="str">
            <v/>
          </cell>
          <cell r="BP1022" t="str">
            <v/>
          </cell>
          <cell r="BQ1022" t="str">
            <v/>
          </cell>
          <cell r="BR1022" t="str">
            <v/>
          </cell>
          <cell r="BS1022" t="str">
            <v/>
          </cell>
          <cell r="BT1022" t="str">
            <v/>
          </cell>
          <cell r="BU1022" t="str">
            <v/>
          </cell>
          <cell r="BV1022" t="str">
            <v/>
          </cell>
          <cell r="BW1022" t="str">
            <v/>
          </cell>
          <cell r="BX1022" t="str">
            <v/>
          </cell>
          <cell r="BY1022" t="str">
            <v/>
          </cell>
          <cell r="BZ1022" t="str">
            <v/>
          </cell>
          <cell r="CA1022" t="str">
            <v/>
          </cell>
          <cell r="CB1022" t="str">
            <v/>
          </cell>
          <cell r="CC1022" t="str">
            <v/>
          </cell>
          <cell r="CD1022" t="str">
            <v/>
          </cell>
          <cell r="CE1022" t="str">
            <v/>
          </cell>
          <cell r="CF1022" t="str">
            <v/>
          </cell>
          <cell r="CG1022" t="str">
            <v/>
          </cell>
          <cell r="CH1022" t="str">
            <v/>
          </cell>
          <cell r="CI1022" t="str">
            <v/>
          </cell>
          <cell r="CJ1022" t="str">
            <v/>
          </cell>
          <cell r="CK1022" t="str">
            <v/>
          </cell>
          <cell r="CL1022" t="str">
            <v/>
          </cell>
          <cell r="CM1022" t="str">
            <v/>
          </cell>
          <cell r="CN1022" t="str">
            <v/>
          </cell>
          <cell r="CO1022" t="str">
            <v/>
          </cell>
          <cell r="CP1022" t="str">
            <v/>
          </cell>
          <cell r="CQ1022" t="str">
            <v/>
          </cell>
          <cell r="CR1022" t="str">
            <v/>
          </cell>
          <cell r="CS1022" t="str">
            <v/>
          </cell>
          <cell r="CT1022" t="str">
            <v/>
          </cell>
          <cell r="CU1022" t="str">
            <v/>
          </cell>
          <cell r="CV1022" t="str">
            <v/>
          </cell>
          <cell r="CW1022" t="str">
            <v/>
          </cell>
          <cell r="CX1022" t="str">
            <v/>
          </cell>
          <cell r="CY1022" t="str">
            <v/>
          </cell>
          <cell r="CZ1022" t="str">
            <v/>
          </cell>
          <cell r="DA1022" t="str">
            <v/>
          </cell>
          <cell r="DB1022" t="str">
            <v/>
          </cell>
          <cell r="DC1022" t="str">
            <v/>
          </cell>
          <cell r="DD1022" t="str">
            <v/>
          </cell>
          <cell r="DE1022" t="str">
            <v/>
          </cell>
          <cell r="DF1022" t="str">
            <v/>
          </cell>
          <cell r="DG1022" t="str">
            <v/>
          </cell>
          <cell r="DH1022" t="str">
            <v/>
          </cell>
          <cell r="DI1022" t="str">
            <v/>
          </cell>
          <cell r="DJ1022" t="str">
            <v/>
          </cell>
          <cell r="DK1022" t="str">
            <v/>
          </cell>
          <cell r="DL1022" t="str">
            <v/>
          </cell>
          <cell r="DM1022" t="str">
            <v/>
          </cell>
          <cell r="DN1022" t="str">
            <v/>
          </cell>
          <cell r="DO1022" t="str">
            <v/>
          </cell>
          <cell r="DP1022" t="str">
            <v/>
          </cell>
          <cell r="DQ1022" t="str">
            <v/>
          </cell>
          <cell r="DR1022" t="str">
            <v/>
          </cell>
          <cell r="DS1022" t="str">
            <v/>
          </cell>
          <cell r="DT1022" t="str">
            <v/>
          </cell>
          <cell r="DU1022" t="str">
            <v/>
          </cell>
          <cell r="DV1022" t="str">
            <v/>
          </cell>
          <cell r="DW1022" t="str">
            <v/>
          </cell>
          <cell r="DX1022" t="str">
            <v/>
          </cell>
          <cell r="DY1022" t="str">
            <v/>
          </cell>
          <cell r="DZ1022" t="str">
            <v/>
          </cell>
          <cell r="EA1022" t="str">
            <v/>
          </cell>
          <cell r="EB1022" t="str">
            <v/>
          </cell>
          <cell r="EC1022" t="str">
            <v/>
          </cell>
          <cell r="ED1022" t="str">
            <v/>
          </cell>
          <cell r="EE1022" t="str">
            <v/>
          </cell>
          <cell r="EF1022" t="str">
            <v/>
          </cell>
          <cell r="EG1022" t="str">
            <v/>
          </cell>
          <cell r="EH1022" t="str">
            <v/>
          </cell>
          <cell r="EI1022" t="str">
            <v/>
          </cell>
          <cell r="EJ1022" t="str">
            <v/>
          </cell>
          <cell r="EK1022" t="str">
            <v/>
          </cell>
          <cell r="EL1022" t="str">
            <v/>
          </cell>
          <cell r="EM1022" t="str">
            <v/>
          </cell>
          <cell r="EN1022" t="str">
            <v/>
          </cell>
          <cell r="EO1022" t="str">
            <v/>
          </cell>
          <cell r="EP1022" t="str">
            <v/>
          </cell>
          <cell r="EQ1022" t="str">
            <v/>
          </cell>
          <cell r="ER1022" t="str">
            <v/>
          </cell>
          <cell r="ES1022" t="str">
            <v/>
          </cell>
          <cell r="ET1022" t="str">
            <v/>
          </cell>
          <cell r="EU1022" t="str">
            <v/>
          </cell>
          <cell r="EV1022" t="str">
            <v/>
          </cell>
          <cell r="EW1022" t="str">
            <v/>
          </cell>
          <cell r="EX1022" t="str">
            <v/>
          </cell>
          <cell r="EY1022" t="str">
            <v/>
          </cell>
          <cell r="EZ1022" t="str">
            <v/>
          </cell>
          <cell r="FA1022" t="str">
            <v/>
          </cell>
          <cell r="FB1022" t="str">
            <v/>
          </cell>
          <cell r="FC1022" t="str">
            <v/>
          </cell>
          <cell r="FD1022" t="str">
            <v/>
          </cell>
          <cell r="FE1022" t="str">
            <v/>
          </cell>
          <cell r="FF1022" t="str">
            <v/>
          </cell>
          <cell r="FG1022" t="str">
            <v/>
          </cell>
          <cell r="FH1022" t="str">
            <v/>
          </cell>
          <cell r="FI1022" t="str">
            <v/>
          </cell>
          <cell r="FJ1022" t="str">
            <v/>
          </cell>
          <cell r="FK1022" t="str">
            <v/>
          </cell>
          <cell r="FL1022" t="str">
            <v/>
          </cell>
          <cell r="FM1022" t="str">
            <v/>
          </cell>
          <cell r="FN1022" t="str">
            <v/>
          </cell>
          <cell r="FO1022" t="str">
            <v/>
          </cell>
          <cell r="FP1022" t="str">
            <v/>
          </cell>
          <cell r="FQ1022" t="str">
            <v/>
          </cell>
          <cell r="FR1022" t="str">
            <v/>
          </cell>
          <cell r="FS1022" t="str">
            <v/>
          </cell>
          <cell r="FT1022" t="str">
            <v/>
          </cell>
          <cell r="FU1022" t="str">
            <v/>
          </cell>
          <cell r="FV1022" t="str">
            <v/>
          </cell>
          <cell r="FW1022" t="str">
            <v/>
          </cell>
          <cell r="FX1022" t="str">
            <v/>
          </cell>
          <cell r="FY1022" t="str">
            <v/>
          </cell>
          <cell r="FZ1022" t="str">
            <v/>
          </cell>
          <cell r="GA1022" t="str">
            <v/>
          </cell>
          <cell r="GB1022" t="str">
            <v/>
          </cell>
          <cell r="GC1022" t="str">
            <v/>
          </cell>
          <cell r="GD1022" t="str">
            <v/>
          </cell>
          <cell r="GE1022" t="str">
            <v/>
          </cell>
          <cell r="GF1022" t="str">
            <v/>
          </cell>
          <cell r="GG1022" t="str">
            <v/>
          </cell>
          <cell r="GH1022" t="str">
            <v/>
          </cell>
          <cell r="GI1022" t="str">
            <v/>
          </cell>
          <cell r="GJ1022" t="str">
            <v/>
          </cell>
          <cell r="GK1022" t="str">
            <v/>
          </cell>
          <cell r="GL1022" t="str">
            <v/>
          </cell>
          <cell r="GM1022" t="str">
            <v/>
          </cell>
          <cell r="GN1022" t="str">
            <v/>
          </cell>
          <cell r="GO1022" t="str">
            <v/>
          </cell>
          <cell r="GP1022" t="str">
            <v/>
          </cell>
          <cell r="GQ1022" t="str">
            <v/>
          </cell>
          <cell r="GR1022" t="str">
            <v/>
          </cell>
          <cell r="GS1022" t="str">
            <v/>
          </cell>
          <cell r="GT1022" t="str">
            <v/>
          </cell>
          <cell r="GU1022" t="str">
            <v/>
          </cell>
          <cell r="GV1022" t="str">
            <v/>
          </cell>
          <cell r="GW1022" t="str">
            <v/>
          </cell>
          <cell r="GX1022" t="str">
            <v/>
          </cell>
          <cell r="GY1022" t="str">
            <v/>
          </cell>
          <cell r="GZ1022" t="str">
            <v/>
          </cell>
          <cell r="HA1022" t="str">
            <v/>
          </cell>
          <cell r="HB1022" t="str">
            <v/>
          </cell>
          <cell r="HC1022" t="str">
            <v/>
          </cell>
          <cell r="HD1022" t="str">
            <v/>
          </cell>
          <cell r="HE1022" t="str">
            <v/>
          </cell>
          <cell r="HF1022" t="str">
            <v/>
          </cell>
          <cell r="HG1022" t="str">
            <v/>
          </cell>
          <cell r="HH1022" t="str">
            <v/>
          </cell>
          <cell r="HI1022" t="str">
            <v/>
          </cell>
          <cell r="HJ1022" t="str">
            <v/>
          </cell>
          <cell r="HK1022" t="str">
            <v/>
          </cell>
          <cell r="HL1022" t="str">
            <v/>
          </cell>
          <cell r="HM1022" t="str">
            <v/>
          </cell>
          <cell r="HN1022" t="str">
            <v/>
          </cell>
          <cell r="HO1022" t="str">
            <v/>
          </cell>
          <cell r="HP1022" t="str">
            <v/>
          </cell>
          <cell r="HQ1022" t="str">
            <v/>
          </cell>
          <cell r="HR1022" t="str">
            <v/>
          </cell>
          <cell r="HS1022" t="str">
            <v/>
          </cell>
          <cell r="HT1022" t="str">
            <v/>
          </cell>
          <cell r="HU1022" t="str">
            <v/>
          </cell>
          <cell r="HV1022" t="str">
            <v/>
          </cell>
          <cell r="HW1022" t="str">
            <v/>
          </cell>
          <cell r="HX1022" t="str">
            <v/>
          </cell>
          <cell r="HY1022" t="str">
            <v/>
          </cell>
          <cell r="HZ1022" t="str">
            <v/>
          </cell>
          <cell r="IA1022" t="str">
            <v/>
          </cell>
          <cell r="IB1022" t="str">
            <v/>
          </cell>
          <cell r="IC1022" t="str">
            <v/>
          </cell>
          <cell r="ID1022" t="str">
            <v/>
          </cell>
        </row>
        <row r="1023">
          <cell r="A1023" t="str">
            <v/>
          </cell>
          <cell r="B1023" t="str">
            <v/>
          </cell>
          <cell r="C1023" t="str">
            <v/>
          </cell>
          <cell r="D1023" t="str">
            <v/>
          </cell>
          <cell r="E1023" t="str">
            <v/>
          </cell>
          <cell r="F1023" t="str">
            <v/>
          </cell>
          <cell r="G1023" t="str">
            <v/>
          </cell>
          <cell r="H1023" t="str">
            <v/>
          </cell>
          <cell r="I1023" t="str">
            <v/>
          </cell>
          <cell r="J1023" t="str">
            <v/>
          </cell>
          <cell r="K1023" t="str">
            <v/>
          </cell>
          <cell r="L1023" t="str">
            <v/>
          </cell>
          <cell r="M1023" t="str">
            <v/>
          </cell>
          <cell r="N1023" t="str">
            <v/>
          </cell>
          <cell r="O1023" t="str">
            <v/>
          </cell>
          <cell r="P1023" t="str">
            <v/>
          </cell>
          <cell r="Q1023" t="str">
            <v/>
          </cell>
          <cell r="R1023" t="str">
            <v/>
          </cell>
          <cell r="S1023" t="str">
            <v/>
          </cell>
          <cell r="T1023" t="str">
            <v/>
          </cell>
          <cell r="U1023" t="str">
            <v/>
          </cell>
          <cell r="V1023" t="str">
            <v/>
          </cell>
          <cell r="W1023" t="str">
            <v/>
          </cell>
          <cell r="X1023" t="str">
            <v/>
          </cell>
          <cell r="Y1023" t="str">
            <v/>
          </cell>
          <cell r="Z1023" t="str">
            <v/>
          </cell>
          <cell r="AA1023" t="str">
            <v/>
          </cell>
          <cell r="AB1023" t="str">
            <v/>
          </cell>
          <cell r="AC1023" t="str">
            <v/>
          </cell>
          <cell r="AD1023" t="str">
            <v/>
          </cell>
          <cell r="AE1023" t="str">
            <v/>
          </cell>
          <cell r="AF1023" t="str">
            <v/>
          </cell>
          <cell r="AG1023" t="str">
            <v/>
          </cell>
          <cell r="AH1023" t="str">
            <v/>
          </cell>
          <cell r="AI1023" t="str">
            <v/>
          </cell>
          <cell r="AJ1023" t="str">
            <v/>
          </cell>
          <cell r="AK1023" t="str">
            <v/>
          </cell>
          <cell r="AL1023" t="str">
            <v/>
          </cell>
          <cell r="AM1023" t="str">
            <v/>
          </cell>
          <cell r="AN1023" t="str">
            <v/>
          </cell>
          <cell r="AO1023" t="str">
            <v/>
          </cell>
          <cell r="AP1023" t="str">
            <v/>
          </cell>
          <cell r="AQ1023" t="str">
            <v/>
          </cell>
          <cell r="AR1023" t="str">
            <v/>
          </cell>
          <cell r="AS1023" t="str">
            <v/>
          </cell>
          <cell r="AT1023" t="str">
            <v/>
          </cell>
          <cell r="AU1023" t="str">
            <v/>
          </cell>
          <cell r="AV1023" t="str">
            <v/>
          </cell>
          <cell r="AW1023" t="str">
            <v/>
          </cell>
          <cell r="AX1023" t="str">
            <v/>
          </cell>
          <cell r="AY1023" t="str">
            <v/>
          </cell>
          <cell r="AZ1023" t="str">
            <v/>
          </cell>
          <cell r="BA1023" t="str">
            <v/>
          </cell>
          <cell r="BB1023" t="str">
            <v/>
          </cell>
          <cell r="BC1023" t="str">
            <v/>
          </cell>
          <cell r="BD1023" t="str">
            <v/>
          </cell>
          <cell r="BE1023" t="str">
            <v/>
          </cell>
          <cell r="BF1023" t="str">
            <v/>
          </cell>
          <cell r="BG1023" t="str">
            <v/>
          </cell>
          <cell r="BH1023" t="str">
            <v/>
          </cell>
          <cell r="BI1023" t="str">
            <v/>
          </cell>
          <cell r="BJ1023" t="str">
            <v/>
          </cell>
          <cell r="BK1023" t="str">
            <v/>
          </cell>
          <cell r="BL1023" t="str">
            <v/>
          </cell>
          <cell r="BM1023" t="str">
            <v/>
          </cell>
          <cell r="BN1023" t="str">
            <v/>
          </cell>
          <cell r="BO1023" t="str">
            <v/>
          </cell>
          <cell r="BP1023" t="str">
            <v/>
          </cell>
          <cell r="BQ1023" t="str">
            <v/>
          </cell>
          <cell r="BR1023" t="str">
            <v/>
          </cell>
          <cell r="BS1023" t="str">
            <v/>
          </cell>
          <cell r="BT1023" t="str">
            <v/>
          </cell>
          <cell r="BU1023" t="str">
            <v/>
          </cell>
          <cell r="BV1023" t="str">
            <v/>
          </cell>
          <cell r="BW1023" t="str">
            <v/>
          </cell>
          <cell r="BX1023" t="str">
            <v/>
          </cell>
          <cell r="BY1023" t="str">
            <v/>
          </cell>
          <cell r="BZ1023" t="str">
            <v/>
          </cell>
          <cell r="CA1023" t="str">
            <v/>
          </cell>
          <cell r="CB1023" t="str">
            <v/>
          </cell>
          <cell r="CC1023" t="str">
            <v/>
          </cell>
          <cell r="CD1023" t="str">
            <v/>
          </cell>
          <cell r="CE1023" t="str">
            <v/>
          </cell>
          <cell r="CF1023" t="str">
            <v/>
          </cell>
          <cell r="CG1023" t="str">
            <v/>
          </cell>
          <cell r="CH1023" t="str">
            <v/>
          </cell>
          <cell r="CI1023" t="str">
            <v/>
          </cell>
          <cell r="CJ1023" t="str">
            <v/>
          </cell>
          <cell r="CK1023" t="str">
            <v/>
          </cell>
          <cell r="CL1023" t="str">
            <v/>
          </cell>
          <cell r="CM1023" t="str">
            <v/>
          </cell>
          <cell r="CN1023" t="str">
            <v/>
          </cell>
          <cell r="CO1023" t="str">
            <v/>
          </cell>
          <cell r="CP1023" t="str">
            <v/>
          </cell>
          <cell r="CQ1023" t="str">
            <v/>
          </cell>
          <cell r="CR1023" t="str">
            <v/>
          </cell>
          <cell r="CS1023" t="str">
            <v/>
          </cell>
          <cell r="CT1023" t="str">
            <v/>
          </cell>
          <cell r="CU1023" t="str">
            <v/>
          </cell>
          <cell r="CV1023" t="str">
            <v/>
          </cell>
          <cell r="CW1023" t="str">
            <v/>
          </cell>
          <cell r="CX1023" t="str">
            <v/>
          </cell>
          <cell r="CY1023" t="str">
            <v/>
          </cell>
          <cell r="CZ1023" t="str">
            <v/>
          </cell>
          <cell r="DA1023" t="str">
            <v/>
          </cell>
          <cell r="DB1023" t="str">
            <v/>
          </cell>
          <cell r="DC1023" t="str">
            <v/>
          </cell>
          <cell r="DD1023" t="str">
            <v/>
          </cell>
          <cell r="DE1023" t="str">
            <v/>
          </cell>
          <cell r="DF1023" t="str">
            <v/>
          </cell>
          <cell r="DG1023" t="str">
            <v/>
          </cell>
          <cell r="DH1023" t="str">
            <v/>
          </cell>
          <cell r="DI1023" t="str">
            <v/>
          </cell>
          <cell r="DJ1023" t="str">
            <v/>
          </cell>
          <cell r="DK1023" t="str">
            <v/>
          </cell>
          <cell r="DL1023" t="str">
            <v/>
          </cell>
          <cell r="DM1023" t="str">
            <v/>
          </cell>
          <cell r="DN1023" t="str">
            <v/>
          </cell>
          <cell r="DO1023" t="str">
            <v/>
          </cell>
          <cell r="DP1023" t="str">
            <v/>
          </cell>
          <cell r="DQ1023" t="str">
            <v/>
          </cell>
          <cell r="DR1023" t="str">
            <v/>
          </cell>
          <cell r="DS1023" t="str">
            <v/>
          </cell>
          <cell r="DT1023" t="str">
            <v/>
          </cell>
          <cell r="DU1023" t="str">
            <v/>
          </cell>
          <cell r="DV1023" t="str">
            <v/>
          </cell>
          <cell r="DW1023" t="str">
            <v/>
          </cell>
          <cell r="DX1023" t="str">
            <v/>
          </cell>
          <cell r="DY1023" t="str">
            <v/>
          </cell>
          <cell r="DZ1023" t="str">
            <v/>
          </cell>
          <cell r="EA1023" t="str">
            <v/>
          </cell>
          <cell r="EB1023" t="str">
            <v/>
          </cell>
          <cell r="EC1023" t="str">
            <v/>
          </cell>
          <cell r="ED1023" t="str">
            <v/>
          </cell>
          <cell r="EE1023" t="str">
            <v/>
          </cell>
          <cell r="EF1023" t="str">
            <v/>
          </cell>
          <cell r="EG1023" t="str">
            <v/>
          </cell>
          <cell r="EH1023" t="str">
            <v/>
          </cell>
          <cell r="EI1023" t="str">
            <v/>
          </cell>
          <cell r="EJ1023" t="str">
            <v/>
          </cell>
          <cell r="EK1023" t="str">
            <v/>
          </cell>
          <cell r="EL1023" t="str">
            <v/>
          </cell>
          <cell r="EM1023" t="str">
            <v/>
          </cell>
          <cell r="EN1023" t="str">
            <v/>
          </cell>
          <cell r="EO1023" t="str">
            <v/>
          </cell>
          <cell r="EP1023" t="str">
            <v/>
          </cell>
          <cell r="EQ1023" t="str">
            <v/>
          </cell>
          <cell r="ER1023" t="str">
            <v/>
          </cell>
          <cell r="ES1023" t="str">
            <v/>
          </cell>
          <cell r="ET1023" t="str">
            <v/>
          </cell>
          <cell r="EU1023" t="str">
            <v/>
          </cell>
          <cell r="EV1023" t="str">
            <v/>
          </cell>
          <cell r="EW1023" t="str">
            <v/>
          </cell>
          <cell r="EX1023" t="str">
            <v/>
          </cell>
          <cell r="EY1023" t="str">
            <v/>
          </cell>
          <cell r="EZ1023" t="str">
            <v/>
          </cell>
          <cell r="FA1023" t="str">
            <v/>
          </cell>
          <cell r="FB1023" t="str">
            <v/>
          </cell>
          <cell r="FC1023" t="str">
            <v/>
          </cell>
          <cell r="FD1023" t="str">
            <v/>
          </cell>
          <cell r="FE1023" t="str">
            <v/>
          </cell>
          <cell r="FF1023" t="str">
            <v/>
          </cell>
          <cell r="FG1023" t="str">
            <v/>
          </cell>
          <cell r="FH1023" t="str">
            <v/>
          </cell>
          <cell r="FI1023" t="str">
            <v/>
          </cell>
          <cell r="FJ1023" t="str">
            <v/>
          </cell>
          <cell r="FK1023" t="str">
            <v/>
          </cell>
          <cell r="FL1023" t="str">
            <v/>
          </cell>
          <cell r="FM1023" t="str">
            <v/>
          </cell>
          <cell r="FN1023" t="str">
            <v/>
          </cell>
          <cell r="FO1023" t="str">
            <v/>
          </cell>
          <cell r="FP1023" t="str">
            <v/>
          </cell>
          <cell r="FQ1023" t="str">
            <v/>
          </cell>
          <cell r="FR1023" t="str">
            <v/>
          </cell>
          <cell r="FS1023" t="str">
            <v/>
          </cell>
          <cell r="FT1023" t="str">
            <v/>
          </cell>
          <cell r="FU1023" t="str">
            <v/>
          </cell>
          <cell r="FV1023" t="str">
            <v/>
          </cell>
          <cell r="FW1023" t="str">
            <v/>
          </cell>
          <cell r="FX1023" t="str">
            <v/>
          </cell>
          <cell r="FY1023" t="str">
            <v/>
          </cell>
          <cell r="FZ1023" t="str">
            <v/>
          </cell>
          <cell r="GA1023" t="str">
            <v/>
          </cell>
          <cell r="GB1023" t="str">
            <v/>
          </cell>
          <cell r="GC1023" t="str">
            <v/>
          </cell>
          <cell r="GD1023" t="str">
            <v/>
          </cell>
          <cell r="GE1023" t="str">
            <v/>
          </cell>
          <cell r="GF1023" t="str">
            <v/>
          </cell>
          <cell r="GG1023" t="str">
            <v/>
          </cell>
          <cell r="GH1023" t="str">
            <v/>
          </cell>
          <cell r="GI1023" t="str">
            <v/>
          </cell>
          <cell r="GJ1023" t="str">
            <v/>
          </cell>
          <cell r="GK1023" t="str">
            <v/>
          </cell>
          <cell r="GL1023" t="str">
            <v/>
          </cell>
          <cell r="GM1023" t="str">
            <v/>
          </cell>
          <cell r="GN1023" t="str">
            <v/>
          </cell>
          <cell r="GO1023" t="str">
            <v/>
          </cell>
          <cell r="GP1023" t="str">
            <v/>
          </cell>
          <cell r="GQ1023" t="str">
            <v/>
          </cell>
          <cell r="GR1023" t="str">
            <v/>
          </cell>
          <cell r="GS1023" t="str">
            <v/>
          </cell>
          <cell r="GT1023" t="str">
            <v/>
          </cell>
          <cell r="GU1023" t="str">
            <v/>
          </cell>
          <cell r="GV1023" t="str">
            <v/>
          </cell>
          <cell r="GW1023" t="str">
            <v/>
          </cell>
          <cell r="GX1023" t="str">
            <v/>
          </cell>
          <cell r="GY1023" t="str">
            <v/>
          </cell>
          <cell r="GZ1023" t="str">
            <v/>
          </cell>
          <cell r="HA1023" t="str">
            <v/>
          </cell>
          <cell r="HB1023" t="str">
            <v/>
          </cell>
          <cell r="HC1023" t="str">
            <v/>
          </cell>
          <cell r="HD1023" t="str">
            <v/>
          </cell>
          <cell r="HE1023" t="str">
            <v/>
          </cell>
          <cell r="HF1023" t="str">
            <v/>
          </cell>
          <cell r="HG1023" t="str">
            <v/>
          </cell>
          <cell r="HH1023" t="str">
            <v/>
          </cell>
          <cell r="HI1023" t="str">
            <v/>
          </cell>
          <cell r="HJ1023" t="str">
            <v/>
          </cell>
          <cell r="HK1023" t="str">
            <v/>
          </cell>
          <cell r="HL1023" t="str">
            <v/>
          </cell>
          <cell r="HM1023" t="str">
            <v/>
          </cell>
          <cell r="HN1023" t="str">
            <v/>
          </cell>
          <cell r="HO1023" t="str">
            <v/>
          </cell>
          <cell r="HP1023" t="str">
            <v/>
          </cell>
          <cell r="HQ1023" t="str">
            <v/>
          </cell>
          <cell r="HR1023" t="str">
            <v/>
          </cell>
          <cell r="HS1023" t="str">
            <v/>
          </cell>
          <cell r="HT1023" t="str">
            <v/>
          </cell>
          <cell r="HU1023" t="str">
            <v/>
          </cell>
          <cell r="HV1023" t="str">
            <v/>
          </cell>
          <cell r="HW1023" t="str">
            <v/>
          </cell>
          <cell r="HX1023" t="str">
            <v/>
          </cell>
          <cell r="HY1023" t="str">
            <v/>
          </cell>
          <cell r="HZ1023" t="str">
            <v/>
          </cell>
          <cell r="IA1023" t="str">
            <v/>
          </cell>
          <cell r="IB1023" t="str">
            <v/>
          </cell>
          <cell r="IC1023" t="str">
            <v/>
          </cell>
          <cell r="ID1023" t="str">
            <v/>
          </cell>
        </row>
        <row r="1024">
          <cell r="A1024" t="str">
            <v/>
          </cell>
          <cell r="B1024" t="str">
            <v/>
          </cell>
          <cell r="C1024" t="str">
            <v/>
          </cell>
          <cell r="D1024" t="str">
            <v/>
          </cell>
          <cell r="E1024" t="str">
            <v/>
          </cell>
          <cell r="F1024" t="str">
            <v/>
          </cell>
          <cell r="G1024" t="str">
            <v/>
          </cell>
          <cell r="H1024" t="str">
            <v/>
          </cell>
          <cell r="I1024" t="str">
            <v/>
          </cell>
          <cell r="J1024" t="str">
            <v/>
          </cell>
          <cell r="K1024" t="str">
            <v/>
          </cell>
          <cell r="L1024" t="str">
            <v/>
          </cell>
          <cell r="M1024" t="str">
            <v/>
          </cell>
          <cell r="N1024" t="str">
            <v/>
          </cell>
          <cell r="O1024" t="str">
            <v/>
          </cell>
          <cell r="P1024" t="str">
            <v/>
          </cell>
          <cell r="Q1024" t="str">
            <v/>
          </cell>
          <cell r="R1024" t="str">
            <v/>
          </cell>
          <cell r="S1024" t="str">
            <v/>
          </cell>
          <cell r="T1024" t="str">
            <v/>
          </cell>
          <cell r="U1024" t="str">
            <v/>
          </cell>
          <cell r="V1024" t="str">
            <v/>
          </cell>
          <cell r="W1024" t="str">
            <v/>
          </cell>
          <cell r="X1024" t="str">
            <v/>
          </cell>
          <cell r="Y1024" t="str">
            <v/>
          </cell>
          <cell r="Z1024" t="str">
            <v/>
          </cell>
          <cell r="AA1024" t="str">
            <v/>
          </cell>
          <cell r="AB1024" t="str">
            <v/>
          </cell>
          <cell r="AC1024" t="str">
            <v/>
          </cell>
          <cell r="AD1024" t="str">
            <v/>
          </cell>
          <cell r="AE1024" t="str">
            <v/>
          </cell>
          <cell r="AF1024" t="str">
            <v/>
          </cell>
          <cell r="AG1024" t="str">
            <v/>
          </cell>
          <cell r="AH1024" t="str">
            <v/>
          </cell>
          <cell r="AI1024" t="str">
            <v/>
          </cell>
          <cell r="AJ1024" t="str">
            <v/>
          </cell>
          <cell r="AK1024" t="str">
            <v/>
          </cell>
          <cell r="AL1024" t="str">
            <v/>
          </cell>
          <cell r="AM1024" t="str">
            <v/>
          </cell>
          <cell r="AN1024" t="str">
            <v/>
          </cell>
          <cell r="AO1024" t="str">
            <v/>
          </cell>
          <cell r="AP1024" t="str">
            <v/>
          </cell>
          <cell r="AQ1024" t="str">
            <v/>
          </cell>
          <cell r="AR1024" t="str">
            <v/>
          </cell>
          <cell r="AS1024" t="str">
            <v/>
          </cell>
          <cell r="AT1024" t="str">
            <v/>
          </cell>
          <cell r="AU1024" t="str">
            <v/>
          </cell>
          <cell r="AV1024" t="str">
            <v/>
          </cell>
          <cell r="AW1024" t="str">
            <v/>
          </cell>
          <cell r="AX1024" t="str">
            <v/>
          </cell>
          <cell r="AY1024" t="str">
            <v/>
          </cell>
          <cell r="AZ1024" t="str">
            <v/>
          </cell>
          <cell r="BA1024" t="str">
            <v/>
          </cell>
          <cell r="BB1024" t="str">
            <v/>
          </cell>
          <cell r="BC1024" t="str">
            <v/>
          </cell>
          <cell r="BD1024" t="str">
            <v/>
          </cell>
          <cell r="BE1024" t="str">
            <v/>
          </cell>
          <cell r="BF1024" t="str">
            <v/>
          </cell>
          <cell r="BG1024" t="str">
            <v/>
          </cell>
          <cell r="BH1024" t="str">
            <v/>
          </cell>
          <cell r="BI1024" t="str">
            <v/>
          </cell>
          <cell r="BJ1024" t="str">
            <v/>
          </cell>
          <cell r="BK1024" t="str">
            <v/>
          </cell>
          <cell r="BL1024" t="str">
            <v/>
          </cell>
          <cell r="BM1024" t="str">
            <v/>
          </cell>
          <cell r="BN1024" t="str">
            <v/>
          </cell>
          <cell r="BO1024" t="str">
            <v/>
          </cell>
          <cell r="BP1024" t="str">
            <v/>
          </cell>
          <cell r="BQ1024" t="str">
            <v/>
          </cell>
          <cell r="BR1024" t="str">
            <v/>
          </cell>
          <cell r="BS1024" t="str">
            <v/>
          </cell>
          <cell r="BT1024" t="str">
            <v/>
          </cell>
          <cell r="BU1024" t="str">
            <v/>
          </cell>
          <cell r="BV1024" t="str">
            <v/>
          </cell>
          <cell r="BW1024" t="str">
            <v/>
          </cell>
          <cell r="BX1024" t="str">
            <v/>
          </cell>
          <cell r="BY1024" t="str">
            <v/>
          </cell>
          <cell r="BZ1024" t="str">
            <v/>
          </cell>
          <cell r="CA1024" t="str">
            <v/>
          </cell>
          <cell r="CB1024" t="str">
            <v/>
          </cell>
          <cell r="CC1024" t="str">
            <v/>
          </cell>
          <cell r="CD1024" t="str">
            <v/>
          </cell>
          <cell r="CE1024" t="str">
            <v/>
          </cell>
          <cell r="CF1024" t="str">
            <v/>
          </cell>
          <cell r="CG1024" t="str">
            <v/>
          </cell>
          <cell r="CH1024" t="str">
            <v/>
          </cell>
          <cell r="CI1024" t="str">
            <v/>
          </cell>
          <cell r="CJ1024" t="str">
            <v/>
          </cell>
          <cell r="CK1024" t="str">
            <v/>
          </cell>
          <cell r="CL1024" t="str">
            <v/>
          </cell>
          <cell r="CM1024" t="str">
            <v/>
          </cell>
          <cell r="CN1024" t="str">
            <v/>
          </cell>
          <cell r="CO1024" t="str">
            <v/>
          </cell>
          <cell r="CP1024" t="str">
            <v/>
          </cell>
          <cell r="CQ1024" t="str">
            <v/>
          </cell>
          <cell r="CR1024" t="str">
            <v/>
          </cell>
          <cell r="CS1024" t="str">
            <v/>
          </cell>
          <cell r="CT1024" t="str">
            <v/>
          </cell>
          <cell r="CU1024" t="str">
            <v/>
          </cell>
          <cell r="CV1024" t="str">
            <v/>
          </cell>
          <cell r="CW1024" t="str">
            <v/>
          </cell>
          <cell r="CX1024" t="str">
            <v/>
          </cell>
          <cell r="CY1024" t="str">
            <v/>
          </cell>
          <cell r="CZ1024" t="str">
            <v/>
          </cell>
          <cell r="DA1024" t="str">
            <v/>
          </cell>
          <cell r="DB1024" t="str">
            <v/>
          </cell>
          <cell r="DC1024" t="str">
            <v/>
          </cell>
          <cell r="DD1024" t="str">
            <v/>
          </cell>
          <cell r="DE1024" t="str">
            <v/>
          </cell>
          <cell r="DF1024" t="str">
            <v/>
          </cell>
          <cell r="DG1024" t="str">
            <v/>
          </cell>
          <cell r="DH1024" t="str">
            <v/>
          </cell>
          <cell r="DI1024" t="str">
            <v/>
          </cell>
          <cell r="DJ1024" t="str">
            <v/>
          </cell>
          <cell r="DK1024" t="str">
            <v/>
          </cell>
          <cell r="DL1024" t="str">
            <v/>
          </cell>
          <cell r="DM1024" t="str">
            <v/>
          </cell>
          <cell r="DN1024" t="str">
            <v/>
          </cell>
          <cell r="DO1024" t="str">
            <v/>
          </cell>
          <cell r="DP1024" t="str">
            <v/>
          </cell>
          <cell r="DQ1024" t="str">
            <v/>
          </cell>
          <cell r="DR1024" t="str">
            <v/>
          </cell>
          <cell r="DS1024" t="str">
            <v/>
          </cell>
          <cell r="DT1024" t="str">
            <v/>
          </cell>
          <cell r="DU1024" t="str">
            <v/>
          </cell>
          <cell r="DV1024" t="str">
            <v/>
          </cell>
          <cell r="DW1024" t="str">
            <v/>
          </cell>
          <cell r="DX1024" t="str">
            <v/>
          </cell>
          <cell r="DY1024" t="str">
            <v/>
          </cell>
          <cell r="DZ1024" t="str">
            <v/>
          </cell>
          <cell r="EA1024" t="str">
            <v/>
          </cell>
          <cell r="EB1024" t="str">
            <v/>
          </cell>
          <cell r="EC1024" t="str">
            <v/>
          </cell>
          <cell r="ED1024" t="str">
            <v/>
          </cell>
          <cell r="EE1024" t="str">
            <v/>
          </cell>
          <cell r="EF1024" t="str">
            <v/>
          </cell>
          <cell r="EG1024" t="str">
            <v/>
          </cell>
          <cell r="EH1024" t="str">
            <v/>
          </cell>
          <cell r="EI1024" t="str">
            <v/>
          </cell>
          <cell r="EJ1024" t="str">
            <v/>
          </cell>
          <cell r="EK1024" t="str">
            <v/>
          </cell>
          <cell r="EL1024" t="str">
            <v/>
          </cell>
          <cell r="EM1024" t="str">
            <v/>
          </cell>
          <cell r="EN1024" t="str">
            <v/>
          </cell>
          <cell r="EO1024" t="str">
            <v/>
          </cell>
          <cell r="EP1024" t="str">
            <v/>
          </cell>
          <cell r="EQ1024" t="str">
            <v/>
          </cell>
          <cell r="ER1024" t="str">
            <v/>
          </cell>
          <cell r="ES1024" t="str">
            <v/>
          </cell>
          <cell r="ET1024" t="str">
            <v/>
          </cell>
          <cell r="EU1024" t="str">
            <v/>
          </cell>
          <cell r="EV1024" t="str">
            <v/>
          </cell>
          <cell r="EW1024" t="str">
            <v/>
          </cell>
          <cell r="EX1024" t="str">
            <v/>
          </cell>
          <cell r="EY1024" t="str">
            <v/>
          </cell>
          <cell r="EZ1024" t="str">
            <v/>
          </cell>
          <cell r="FA1024" t="str">
            <v/>
          </cell>
          <cell r="FB1024" t="str">
            <v/>
          </cell>
          <cell r="FC1024" t="str">
            <v/>
          </cell>
          <cell r="FD1024" t="str">
            <v/>
          </cell>
          <cell r="FE1024" t="str">
            <v/>
          </cell>
          <cell r="FF1024" t="str">
            <v/>
          </cell>
          <cell r="FG1024" t="str">
            <v/>
          </cell>
          <cell r="FH1024" t="str">
            <v/>
          </cell>
          <cell r="FI1024" t="str">
            <v/>
          </cell>
          <cell r="FJ1024" t="str">
            <v/>
          </cell>
          <cell r="FK1024" t="str">
            <v/>
          </cell>
          <cell r="FL1024" t="str">
            <v/>
          </cell>
          <cell r="FM1024" t="str">
            <v/>
          </cell>
          <cell r="FN1024" t="str">
            <v/>
          </cell>
          <cell r="FO1024" t="str">
            <v/>
          </cell>
          <cell r="FP1024" t="str">
            <v/>
          </cell>
          <cell r="FQ1024" t="str">
            <v/>
          </cell>
          <cell r="FR1024" t="str">
            <v/>
          </cell>
          <cell r="FS1024" t="str">
            <v/>
          </cell>
          <cell r="FT1024" t="str">
            <v/>
          </cell>
          <cell r="FU1024" t="str">
            <v/>
          </cell>
          <cell r="FV1024" t="str">
            <v/>
          </cell>
          <cell r="FW1024" t="str">
            <v/>
          </cell>
          <cell r="FX1024" t="str">
            <v/>
          </cell>
          <cell r="FY1024" t="str">
            <v/>
          </cell>
          <cell r="FZ1024" t="str">
            <v/>
          </cell>
          <cell r="GA1024" t="str">
            <v/>
          </cell>
          <cell r="GB1024" t="str">
            <v/>
          </cell>
          <cell r="GC1024" t="str">
            <v/>
          </cell>
          <cell r="GD1024" t="str">
            <v/>
          </cell>
          <cell r="GE1024" t="str">
            <v/>
          </cell>
          <cell r="GF1024" t="str">
            <v/>
          </cell>
          <cell r="GG1024" t="str">
            <v/>
          </cell>
          <cell r="GH1024" t="str">
            <v/>
          </cell>
          <cell r="GI1024" t="str">
            <v/>
          </cell>
          <cell r="GJ1024" t="str">
            <v/>
          </cell>
          <cell r="GK1024" t="str">
            <v/>
          </cell>
          <cell r="GL1024" t="str">
            <v/>
          </cell>
          <cell r="GM1024" t="str">
            <v/>
          </cell>
          <cell r="GN1024" t="str">
            <v/>
          </cell>
          <cell r="GO1024" t="str">
            <v/>
          </cell>
          <cell r="GP1024" t="str">
            <v/>
          </cell>
          <cell r="GQ1024" t="str">
            <v/>
          </cell>
          <cell r="GR1024" t="str">
            <v/>
          </cell>
          <cell r="GS1024" t="str">
            <v/>
          </cell>
          <cell r="GT1024" t="str">
            <v/>
          </cell>
          <cell r="GU1024" t="str">
            <v/>
          </cell>
          <cell r="GV1024" t="str">
            <v/>
          </cell>
          <cell r="GW1024" t="str">
            <v/>
          </cell>
          <cell r="GX1024" t="str">
            <v/>
          </cell>
          <cell r="GY1024" t="str">
            <v/>
          </cell>
          <cell r="GZ1024" t="str">
            <v/>
          </cell>
          <cell r="HA1024" t="str">
            <v/>
          </cell>
          <cell r="HB1024" t="str">
            <v/>
          </cell>
          <cell r="HC1024" t="str">
            <v/>
          </cell>
          <cell r="HD1024" t="str">
            <v/>
          </cell>
          <cell r="HE1024" t="str">
            <v/>
          </cell>
          <cell r="HF1024" t="str">
            <v/>
          </cell>
          <cell r="HG1024" t="str">
            <v/>
          </cell>
          <cell r="HH1024" t="str">
            <v/>
          </cell>
          <cell r="HI1024" t="str">
            <v/>
          </cell>
          <cell r="HJ1024" t="str">
            <v/>
          </cell>
          <cell r="HK1024" t="str">
            <v/>
          </cell>
          <cell r="HL1024" t="str">
            <v/>
          </cell>
          <cell r="HM1024" t="str">
            <v/>
          </cell>
          <cell r="HN1024" t="str">
            <v/>
          </cell>
          <cell r="HO1024" t="str">
            <v/>
          </cell>
          <cell r="HP1024" t="str">
            <v/>
          </cell>
          <cell r="HQ1024" t="str">
            <v/>
          </cell>
          <cell r="HR1024" t="str">
            <v/>
          </cell>
          <cell r="HS1024" t="str">
            <v/>
          </cell>
          <cell r="HT1024" t="str">
            <v/>
          </cell>
          <cell r="HU1024" t="str">
            <v/>
          </cell>
          <cell r="HV1024" t="str">
            <v/>
          </cell>
          <cell r="HW1024" t="str">
            <v/>
          </cell>
          <cell r="HX1024" t="str">
            <v/>
          </cell>
          <cell r="HY1024" t="str">
            <v/>
          </cell>
          <cell r="HZ1024" t="str">
            <v/>
          </cell>
          <cell r="IA1024" t="str">
            <v/>
          </cell>
          <cell r="IB1024" t="str">
            <v/>
          </cell>
          <cell r="IC1024" t="str">
            <v/>
          </cell>
          <cell r="ID1024" t="str">
            <v/>
          </cell>
        </row>
        <row r="1025">
          <cell r="A1025" t="str">
            <v/>
          </cell>
          <cell r="B1025" t="str">
            <v/>
          </cell>
          <cell r="C1025" t="str">
            <v/>
          </cell>
          <cell r="D1025" t="str">
            <v/>
          </cell>
          <cell r="E1025" t="str">
            <v/>
          </cell>
          <cell r="F1025" t="str">
            <v/>
          </cell>
          <cell r="G1025" t="str">
            <v/>
          </cell>
          <cell r="H1025" t="str">
            <v/>
          </cell>
          <cell r="I1025" t="str">
            <v/>
          </cell>
          <cell r="J1025" t="str">
            <v/>
          </cell>
          <cell r="K1025" t="str">
            <v/>
          </cell>
          <cell r="L1025" t="str">
            <v/>
          </cell>
          <cell r="M1025" t="str">
            <v/>
          </cell>
          <cell r="N1025" t="str">
            <v/>
          </cell>
          <cell r="O1025" t="str">
            <v/>
          </cell>
          <cell r="P1025" t="str">
            <v/>
          </cell>
          <cell r="Q1025" t="str">
            <v/>
          </cell>
          <cell r="R1025" t="str">
            <v/>
          </cell>
          <cell r="S1025" t="str">
            <v/>
          </cell>
          <cell r="T1025" t="str">
            <v/>
          </cell>
          <cell r="U1025" t="str">
            <v/>
          </cell>
          <cell r="V1025" t="str">
            <v/>
          </cell>
          <cell r="W1025" t="str">
            <v/>
          </cell>
          <cell r="X1025" t="str">
            <v/>
          </cell>
          <cell r="Y1025" t="str">
            <v/>
          </cell>
          <cell r="Z1025" t="str">
            <v/>
          </cell>
          <cell r="AA1025" t="str">
            <v/>
          </cell>
          <cell r="AB1025" t="str">
            <v/>
          </cell>
          <cell r="AC1025" t="str">
            <v/>
          </cell>
          <cell r="AD1025" t="str">
            <v/>
          </cell>
          <cell r="AE1025" t="str">
            <v/>
          </cell>
          <cell r="AF1025" t="str">
            <v/>
          </cell>
          <cell r="AG1025" t="str">
            <v/>
          </cell>
          <cell r="AH1025" t="str">
            <v/>
          </cell>
          <cell r="AI1025" t="str">
            <v/>
          </cell>
          <cell r="AJ1025" t="str">
            <v/>
          </cell>
          <cell r="AK1025" t="str">
            <v/>
          </cell>
          <cell r="AL1025" t="str">
            <v/>
          </cell>
          <cell r="AM1025" t="str">
            <v/>
          </cell>
          <cell r="AN1025" t="str">
            <v/>
          </cell>
          <cell r="AO1025" t="str">
            <v/>
          </cell>
          <cell r="AP1025" t="str">
            <v/>
          </cell>
          <cell r="AQ1025" t="str">
            <v/>
          </cell>
          <cell r="AR1025" t="str">
            <v/>
          </cell>
          <cell r="AS1025" t="str">
            <v/>
          </cell>
          <cell r="AT1025" t="str">
            <v/>
          </cell>
          <cell r="AU1025" t="str">
            <v/>
          </cell>
          <cell r="AV1025" t="str">
            <v/>
          </cell>
          <cell r="AW1025" t="str">
            <v/>
          </cell>
          <cell r="AX1025" t="str">
            <v/>
          </cell>
          <cell r="AY1025" t="str">
            <v/>
          </cell>
          <cell r="AZ1025" t="str">
            <v/>
          </cell>
          <cell r="BA1025" t="str">
            <v/>
          </cell>
          <cell r="BB1025" t="str">
            <v/>
          </cell>
          <cell r="BC1025" t="str">
            <v/>
          </cell>
          <cell r="BD1025" t="str">
            <v/>
          </cell>
          <cell r="BE1025" t="str">
            <v/>
          </cell>
          <cell r="BF1025" t="str">
            <v/>
          </cell>
          <cell r="BG1025" t="str">
            <v/>
          </cell>
          <cell r="BH1025" t="str">
            <v/>
          </cell>
          <cell r="BI1025" t="str">
            <v/>
          </cell>
          <cell r="BJ1025" t="str">
            <v/>
          </cell>
          <cell r="BK1025" t="str">
            <v/>
          </cell>
          <cell r="BL1025" t="str">
            <v/>
          </cell>
          <cell r="BM1025" t="str">
            <v/>
          </cell>
          <cell r="BN1025" t="str">
            <v/>
          </cell>
          <cell r="BO1025" t="str">
            <v/>
          </cell>
          <cell r="BP1025" t="str">
            <v/>
          </cell>
          <cell r="BQ1025" t="str">
            <v/>
          </cell>
          <cell r="BR1025" t="str">
            <v/>
          </cell>
          <cell r="BS1025" t="str">
            <v/>
          </cell>
          <cell r="BT1025" t="str">
            <v/>
          </cell>
          <cell r="BU1025" t="str">
            <v/>
          </cell>
          <cell r="BV1025" t="str">
            <v/>
          </cell>
          <cell r="BW1025" t="str">
            <v/>
          </cell>
          <cell r="BX1025" t="str">
            <v/>
          </cell>
          <cell r="BY1025" t="str">
            <v/>
          </cell>
          <cell r="BZ1025" t="str">
            <v/>
          </cell>
          <cell r="CA1025" t="str">
            <v/>
          </cell>
          <cell r="CB1025" t="str">
            <v/>
          </cell>
          <cell r="CC1025" t="str">
            <v/>
          </cell>
          <cell r="CD1025" t="str">
            <v/>
          </cell>
          <cell r="CE1025" t="str">
            <v/>
          </cell>
          <cell r="CF1025" t="str">
            <v/>
          </cell>
          <cell r="CG1025" t="str">
            <v/>
          </cell>
          <cell r="CH1025" t="str">
            <v/>
          </cell>
          <cell r="CI1025" t="str">
            <v/>
          </cell>
          <cell r="CJ1025" t="str">
            <v/>
          </cell>
          <cell r="CK1025" t="str">
            <v/>
          </cell>
          <cell r="CL1025" t="str">
            <v/>
          </cell>
          <cell r="CM1025" t="str">
            <v/>
          </cell>
          <cell r="CN1025" t="str">
            <v/>
          </cell>
          <cell r="CO1025" t="str">
            <v/>
          </cell>
          <cell r="CP1025" t="str">
            <v/>
          </cell>
          <cell r="CQ1025" t="str">
            <v/>
          </cell>
          <cell r="CR1025" t="str">
            <v/>
          </cell>
          <cell r="CS1025" t="str">
            <v/>
          </cell>
          <cell r="CT1025" t="str">
            <v/>
          </cell>
          <cell r="CU1025" t="str">
            <v/>
          </cell>
          <cell r="CV1025" t="str">
            <v/>
          </cell>
          <cell r="CW1025" t="str">
            <v/>
          </cell>
          <cell r="CX1025" t="str">
            <v/>
          </cell>
          <cell r="CY1025" t="str">
            <v/>
          </cell>
          <cell r="CZ1025" t="str">
            <v/>
          </cell>
          <cell r="DA1025" t="str">
            <v/>
          </cell>
          <cell r="DB1025" t="str">
            <v/>
          </cell>
          <cell r="DC1025" t="str">
            <v/>
          </cell>
          <cell r="DD1025" t="str">
            <v/>
          </cell>
          <cell r="DE1025" t="str">
            <v/>
          </cell>
          <cell r="DF1025" t="str">
            <v/>
          </cell>
          <cell r="DG1025" t="str">
            <v/>
          </cell>
          <cell r="DH1025" t="str">
            <v/>
          </cell>
          <cell r="DI1025" t="str">
            <v/>
          </cell>
          <cell r="DJ1025" t="str">
            <v/>
          </cell>
          <cell r="DK1025" t="str">
            <v/>
          </cell>
          <cell r="DL1025" t="str">
            <v/>
          </cell>
          <cell r="DM1025" t="str">
            <v/>
          </cell>
          <cell r="DN1025" t="str">
            <v/>
          </cell>
          <cell r="DO1025" t="str">
            <v/>
          </cell>
          <cell r="DP1025" t="str">
            <v/>
          </cell>
          <cell r="DQ1025" t="str">
            <v/>
          </cell>
          <cell r="DR1025" t="str">
            <v/>
          </cell>
          <cell r="DS1025" t="str">
            <v/>
          </cell>
          <cell r="DT1025" t="str">
            <v/>
          </cell>
          <cell r="DU1025" t="str">
            <v/>
          </cell>
          <cell r="DV1025" t="str">
            <v/>
          </cell>
          <cell r="DW1025" t="str">
            <v/>
          </cell>
          <cell r="DX1025" t="str">
            <v/>
          </cell>
          <cell r="DY1025" t="str">
            <v/>
          </cell>
          <cell r="DZ1025" t="str">
            <v/>
          </cell>
          <cell r="EA1025" t="str">
            <v/>
          </cell>
          <cell r="EB1025" t="str">
            <v/>
          </cell>
          <cell r="EC1025" t="str">
            <v/>
          </cell>
          <cell r="ED1025" t="str">
            <v/>
          </cell>
          <cell r="EE1025" t="str">
            <v/>
          </cell>
          <cell r="EF1025" t="str">
            <v/>
          </cell>
          <cell r="EG1025" t="str">
            <v/>
          </cell>
          <cell r="EH1025" t="str">
            <v/>
          </cell>
          <cell r="EI1025" t="str">
            <v/>
          </cell>
          <cell r="EJ1025" t="str">
            <v/>
          </cell>
          <cell r="EK1025" t="str">
            <v/>
          </cell>
          <cell r="EL1025" t="str">
            <v/>
          </cell>
          <cell r="EM1025" t="str">
            <v/>
          </cell>
          <cell r="EN1025" t="str">
            <v/>
          </cell>
          <cell r="EO1025" t="str">
            <v/>
          </cell>
          <cell r="EP1025" t="str">
            <v/>
          </cell>
          <cell r="EQ1025" t="str">
            <v/>
          </cell>
          <cell r="ER1025" t="str">
            <v/>
          </cell>
          <cell r="ES1025" t="str">
            <v/>
          </cell>
          <cell r="ET1025" t="str">
            <v/>
          </cell>
          <cell r="EU1025" t="str">
            <v/>
          </cell>
          <cell r="EV1025" t="str">
            <v/>
          </cell>
          <cell r="EW1025" t="str">
            <v/>
          </cell>
          <cell r="EX1025" t="str">
            <v/>
          </cell>
          <cell r="EY1025" t="str">
            <v/>
          </cell>
          <cell r="EZ1025" t="str">
            <v/>
          </cell>
          <cell r="FA1025" t="str">
            <v/>
          </cell>
          <cell r="FB1025" t="str">
            <v/>
          </cell>
          <cell r="FC1025" t="str">
            <v/>
          </cell>
          <cell r="FD1025" t="str">
            <v/>
          </cell>
          <cell r="FE1025" t="str">
            <v/>
          </cell>
          <cell r="FF1025" t="str">
            <v/>
          </cell>
          <cell r="FG1025" t="str">
            <v/>
          </cell>
          <cell r="FH1025" t="str">
            <v/>
          </cell>
          <cell r="FI1025" t="str">
            <v/>
          </cell>
          <cell r="FJ1025" t="str">
            <v/>
          </cell>
          <cell r="FK1025" t="str">
            <v/>
          </cell>
          <cell r="FL1025" t="str">
            <v/>
          </cell>
          <cell r="FM1025" t="str">
            <v/>
          </cell>
          <cell r="FN1025" t="str">
            <v/>
          </cell>
          <cell r="FO1025" t="str">
            <v/>
          </cell>
          <cell r="FP1025" t="str">
            <v/>
          </cell>
          <cell r="FQ1025" t="str">
            <v/>
          </cell>
          <cell r="FR1025" t="str">
            <v/>
          </cell>
          <cell r="FS1025" t="str">
            <v/>
          </cell>
          <cell r="FT1025" t="str">
            <v/>
          </cell>
          <cell r="FU1025" t="str">
            <v/>
          </cell>
          <cell r="FV1025" t="str">
            <v/>
          </cell>
          <cell r="FW1025" t="str">
            <v/>
          </cell>
          <cell r="FX1025" t="str">
            <v/>
          </cell>
          <cell r="FY1025" t="str">
            <v/>
          </cell>
          <cell r="FZ1025" t="str">
            <v/>
          </cell>
          <cell r="GA1025" t="str">
            <v/>
          </cell>
          <cell r="GB1025" t="str">
            <v/>
          </cell>
          <cell r="GC1025" t="str">
            <v/>
          </cell>
          <cell r="GD1025" t="str">
            <v/>
          </cell>
          <cell r="GE1025" t="str">
            <v/>
          </cell>
          <cell r="GF1025" t="str">
            <v/>
          </cell>
          <cell r="GG1025" t="str">
            <v/>
          </cell>
          <cell r="GH1025" t="str">
            <v/>
          </cell>
          <cell r="GI1025" t="str">
            <v/>
          </cell>
          <cell r="GJ1025" t="str">
            <v/>
          </cell>
          <cell r="GK1025" t="str">
            <v/>
          </cell>
          <cell r="GL1025" t="str">
            <v/>
          </cell>
          <cell r="GM1025" t="str">
            <v/>
          </cell>
          <cell r="GN1025" t="str">
            <v/>
          </cell>
          <cell r="GO1025" t="str">
            <v/>
          </cell>
          <cell r="GP1025" t="str">
            <v/>
          </cell>
          <cell r="GQ1025" t="str">
            <v/>
          </cell>
          <cell r="GR1025" t="str">
            <v/>
          </cell>
          <cell r="GS1025" t="str">
            <v/>
          </cell>
          <cell r="GT1025" t="str">
            <v/>
          </cell>
          <cell r="GU1025" t="str">
            <v/>
          </cell>
          <cell r="GV1025" t="str">
            <v/>
          </cell>
          <cell r="GW1025" t="str">
            <v/>
          </cell>
          <cell r="GX1025" t="str">
            <v/>
          </cell>
          <cell r="GY1025" t="str">
            <v/>
          </cell>
          <cell r="GZ1025" t="str">
            <v/>
          </cell>
          <cell r="HA1025" t="str">
            <v/>
          </cell>
          <cell r="HB1025" t="str">
            <v/>
          </cell>
          <cell r="HC1025" t="str">
            <v/>
          </cell>
          <cell r="HD1025" t="str">
            <v/>
          </cell>
          <cell r="HE1025" t="str">
            <v/>
          </cell>
          <cell r="HF1025" t="str">
            <v/>
          </cell>
          <cell r="HG1025" t="str">
            <v/>
          </cell>
          <cell r="HH1025" t="str">
            <v/>
          </cell>
          <cell r="HI1025" t="str">
            <v/>
          </cell>
          <cell r="HJ1025" t="str">
            <v/>
          </cell>
          <cell r="HK1025" t="str">
            <v/>
          </cell>
          <cell r="HL1025" t="str">
            <v/>
          </cell>
          <cell r="HM1025" t="str">
            <v/>
          </cell>
          <cell r="HN1025" t="str">
            <v/>
          </cell>
          <cell r="HO1025" t="str">
            <v/>
          </cell>
          <cell r="HP1025" t="str">
            <v/>
          </cell>
          <cell r="HQ1025" t="str">
            <v/>
          </cell>
          <cell r="HR1025" t="str">
            <v/>
          </cell>
          <cell r="HS1025" t="str">
            <v/>
          </cell>
          <cell r="HT1025" t="str">
            <v/>
          </cell>
          <cell r="HU1025" t="str">
            <v/>
          </cell>
          <cell r="HV1025" t="str">
            <v/>
          </cell>
          <cell r="HW1025" t="str">
            <v/>
          </cell>
          <cell r="HX1025" t="str">
            <v/>
          </cell>
          <cell r="HY1025" t="str">
            <v/>
          </cell>
          <cell r="HZ1025" t="str">
            <v/>
          </cell>
          <cell r="IA1025" t="str">
            <v/>
          </cell>
          <cell r="IB1025" t="str">
            <v/>
          </cell>
          <cell r="IC1025" t="str">
            <v/>
          </cell>
          <cell r="ID1025" t="str">
            <v/>
          </cell>
        </row>
        <row r="1026">
          <cell r="A1026" t="str">
            <v/>
          </cell>
          <cell r="B1026" t="str">
            <v/>
          </cell>
          <cell r="C1026" t="str">
            <v/>
          </cell>
          <cell r="D1026" t="str">
            <v/>
          </cell>
          <cell r="E1026" t="str">
            <v/>
          </cell>
          <cell r="F1026" t="str">
            <v/>
          </cell>
          <cell r="G1026" t="str">
            <v/>
          </cell>
          <cell r="H1026" t="str">
            <v/>
          </cell>
          <cell r="I1026" t="str">
            <v/>
          </cell>
          <cell r="J1026" t="str">
            <v/>
          </cell>
          <cell r="K1026" t="str">
            <v/>
          </cell>
          <cell r="L1026" t="str">
            <v/>
          </cell>
          <cell r="M1026" t="str">
            <v/>
          </cell>
          <cell r="N1026" t="str">
            <v/>
          </cell>
          <cell r="O1026" t="str">
            <v/>
          </cell>
          <cell r="P1026" t="str">
            <v/>
          </cell>
          <cell r="Q1026" t="str">
            <v/>
          </cell>
          <cell r="R1026" t="str">
            <v/>
          </cell>
          <cell r="S1026" t="str">
            <v/>
          </cell>
          <cell r="T1026" t="str">
            <v/>
          </cell>
          <cell r="U1026" t="str">
            <v/>
          </cell>
          <cell r="V1026" t="str">
            <v/>
          </cell>
          <cell r="W1026" t="str">
            <v/>
          </cell>
          <cell r="X1026" t="str">
            <v/>
          </cell>
          <cell r="Y1026" t="str">
            <v/>
          </cell>
          <cell r="Z1026" t="str">
            <v/>
          </cell>
          <cell r="AA1026" t="str">
            <v/>
          </cell>
          <cell r="AB1026" t="str">
            <v/>
          </cell>
          <cell r="AC1026" t="str">
            <v/>
          </cell>
          <cell r="AD1026" t="str">
            <v/>
          </cell>
          <cell r="AE1026" t="str">
            <v/>
          </cell>
          <cell r="AF1026" t="str">
            <v/>
          </cell>
          <cell r="AG1026" t="str">
            <v/>
          </cell>
          <cell r="AH1026" t="str">
            <v/>
          </cell>
          <cell r="AI1026" t="str">
            <v/>
          </cell>
          <cell r="AJ1026" t="str">
            <v/>
          </cell>
          <cell r="AK1026" t="str">
            <v/>
          </cell>
          <cell r="AL1026" t="str">
            <v/>
          </cell>
          <cell r="AM1026" t="str">
            <v/>
          </cell>
          <cell r="AN1026" t="str">
            <v/>
          </cell>
          <cell r="AO1026" t="str">
            <v/>
          </cell>
          <cell r="AP1026" t="str">
            <v/>
          </cell>
          <cell r="AQ1026" t="str">
            <v/>
          </cell>
          <cell r="AR1026" t="str">
            <v/>
          </cell>
          <cell r="AS1026" t="str">
            <v/>
          </cell>
          <cell r="AT1026" t="str">
            <v/>
          </cell>
          <cell r="AU1026" t="str">
            <v/>
          </cell>
          <cell r="AV1026" t="str">
            <v/>
          </cell>
          <cell r="AW1026" t="str">
            <v/>
          </cell>
          <cell r="AX1026" t="str">
            <v/>
          </cell>
          <cell r="AY1026" t="str">
            <v/>
          </cell>
          <cell r="AZ1026" t="str">
            <v/>
          </cell>
          <cell r="BA1026" t="str">
            <v/>
          </cell>
          <cell r="BB1026" t="str">
            <v/>
          </cell>
          <cell r="BC1026" t="str">
            <v/>
          </cell>
          <cell r="BD1026" t="str">
            <v/>
          </cell>
          <cell r="BE1026" t="str">
            <v/>
          </cell>
          <cell r="BF1026" t="str">
            <v/>
          </cell>
          <cell r="BG1026" t="str">
            <v/>
          </cell>
          <cell r="BH1026" t="str">
            <v/>
          </cell>
          <cell r="BI1026" t="str">
            <v/>
          </cell>
          <cell r="BJ1026" t="str">
            <v/>
          </cell>
          <cell r="BK1026" t="str">
            <v/>
          </cell>
          <cell r="BL1026" t="str">
            <v/>
          </cell>
          <cell r="BM1026" t="str">
            <v/>
          </cell>
          <cell r="BN1026" t="str">
            <v/>
          </cell>
          <cell r="BO1026" t="str">
            <v/>
          </cell>
          <cell r="BP1026" t="str">
            <v/>
          </cell>
          <cell r="BQ1026" t="str">
            <v/>
          </cell>
          <cell r="BR1026" t="str">
            <v/>
          </cell>
          <cell r="BS1026" t="str">
            <v/>
          </cell>
          <cell r="BT1026" t="str">
            <v/>
          </cell>
          <cell r="BU1026" t="str">
            <v/>
          </cell>
          <cell r="BV1026" t="str">
            <v/>
          </cell>
          <cell r="BW1026" t="str">
            <v/>
          </cell>
          <cell r="BX1026" t="str">
            <v/>
          </cell>
          <cell r="BY1026" t="str">
            <v/>
          </cell>
          <cell r="BZ1026" t="str">
            <v/>
          </cell>
          <cell r="CA1026" t="str">
            <v/>
          </cell>
          <cell r="CB1026" t="str">
            <v/>
          </cell>
          <cell r="CC1026" t="str">
            <v/>
          </cell>
          <cell r="CD1026" t="str">
            <v/>
          </cell>
          <cell r="CE1026" t="str">
            <v/>
          </cell>
          <cell r="CF1026" t="str">
            <v/>
          </cell>
          <cell r="CG1026" t="str">
            <v/>
          </cell>
          <cell r="CH1026" t="str">
            <v/>
          </cell>
          <cell r="CI1026" t="str">
            <v/>
          </cell>
          <cell r="CJ1026" t="str">
            <v/>
          </cell>
          <cell r="CK1026" t="str">
            <v/>
          </cell>
          <cell r="CL1026" t="str">
            <v/>
          </cell>
          <cell r="CM1026" t="str">
            <v/>
          </cell>
          <cell r="CN1026" t="str">
            <v/>
          </cell>
          <cell r="CO1026" t="str">
            <v/>
          </cell>
          <cell r="CP1026" t="str">
            <v/>
          </cell>
          <cell r="CQ1026" t="str">
            <v/>
          </cell>
          <cell r="CR1026" t="str">
            <v/>
          </cell>
          <cell r="CS1026" t="str">
            <v/>
          </cell>
          <cell r="CT1026" t="str">
            <v/>
          </cell>
          <cell r="CU1026" t="str">
            <v/>
          </cell>
          <cell r="CV1026" t="str">
            <v/>
          </cell>
          <cell r="CW1026" t="str">
            <v/>
          </cell>
          <cell r="CX1026" t="str">
            <v/>
          </cell>
          <cell r="CY1026" t="str">
            <v/>
          </cell>
          <cell r="CZ1026" t="str">
            <v/>
          </cell>
          <cell r="DA1026" t="str">
            <v/>
          </cell>
          <cell r="DB1026" t="str">
            <v/>
          </cell>
          <cell r="DC1026" t="str">
            <v/>
          </cell>
          <cell r="DD1026" t="str">
            <v/>
          </cell>
          <cell r="DE1026" t="str">
            <v/>
          </cell>
          <cell r="DF1026" t="str">
            <v/>
          </cell>
          <cell r="DG1026" t="str">
            <v/>
          </cell>
          <cell r="DH1026" t="str">
            <v/>
          </cell>
          <cell r="DI1026" t="str">
            <v/>
          </cell>
          <cell r="DJ1026" t="str">
            <v/>
          </cell>
          <cell r="DK1026" t="str">
            <v/>
          </cell>
          <cell r="DL1026" t="str">
            <v/>
          </cell>
          <cell r="DM1026" t="str">
            <v/>
          </cell>
          <cell r="DN1026" t="str">
            <v/>
          </cell>
          <cell r="DO1026" t="str">
            <v/>
          </cell>
          <cell r="DP1026" t="str">
            <v/>
          </cell>
          <cell r="DQ1026" t="str">
            <v/>
          </cell>
          <cell r="DR1026" t="str">
            <v/>
          </cell>
          <cell r="DS1026" t="str">
            <v/>
          </cell>
          <cell r="DT1026" t="str">
            <v/>
          </cell>
          <cell r="DU1026" t="str">
            <v/>
          </cell>
          <cell r="DV1026" t="str">
            <v/>
          </cell>
          <cell r="DW1026" t="str">
            <v/>
          </cell>
          <cell r="DX1026" t="str">
            <v/>
          </cell>
          <cell r="DY1026" t="str">
            <v/>
          </cell>
          <cell r="DZ1026" t="str">
            <v/>
          </cell>
          <cell r="EA1026" t="str">
            <v/>
          </cell>
          <cell r="EB1026" t="str">
            <v/>
          </cell>
          <cell r="EC1026" t="str">
            <v/>
          </cell>
          <cell r="ED1026" t="str">
            <v/>
          </cell>
          <cell r="EE1026" t="str">
            <v/>
          </cell>
          <cell r="EF1026" t="str">
            <v/>
          </cell>
          <cell r="EG1026" t="str">
            <v/>
          </cell>
          <cell r="EH1026" t="str">
            <v/>
          </cell>
          <cell r="EI1026" t="str">
            <v/>
          </cell>
          <cell r="EJ1026" t="str">
            <v/>
          </cell>
          <cell r="EK1026" t="str">
            <v/>
          </cell>
          <cell r="EL1026" t="str">
            <v/>
          </cell>
          <cell r="EM1026" t="str">
            <v/>
          </cell>
          <cell r="EN1026" t="str">
            <v/>
          </cell>
          <cell r="EO1026" t="str">
            <v/>
          </cell>
          <cell r="EP1026" t="str">
            <v/>
          </cell>
          <cell r="EQ1026" t="str">
            <v/>
          </cell>
          <cell r="ER1026" t="str">
            <v/>
          </cell>
          <cell r="ES1026" t="str">
            <v/>
          </cell>
          <cell r="ET1026" t="str">
            <v/>
          </cell>
          <cell r="EU1026" t="str">
            <v/>
          </cell>
          <cell r="EV1026" t="str">
            <v/>
          </cell>
          <cell r="EW1026" t="str">
            <v/>
          </cell>
          <cell r="EX1026" t="str">
            <v/>
          </cell>
          <cell r="EY1026" t="str">
            <v/>
          </cell>
          <cell r="EZ1026" t="str">
            <v/>
          </cell>
          <cell r="FA1026" t="str">
            <v/>
          </cell>
          <cell r="FB1026" t="str">
            <v/>
          </cell>
          <cell r="FC1026" t="str">
            <v/>
          </cell>
          <cell r="FD1026" t="str">
            <v/>
          </cell>
          <cell r="FE1026" t="str">
            <v/>
          </cell>
          <cell r="FF1026" t="str">
            <v/>
          </cell>
          <cell r="FG1026" t="str">
            <v/>
          </cell>
          <cell r="FH1026" t="str">
            <v/>
          </cell>
          <cell r="FI1026" t="str">
            <v/>
          </cell>
          <cell r="FJ1026" t="str">
            <v/>
          </cell>
          <cell r="FK1026" t="str">
            <v/>
          </cell>
          <cell r="FL1026" t="str">
            <v/>
          </cell>
          <cell r="FM1026" t="str">
            <v/>
          </cell>
          <cell r="FN1026" t="str">
            <v/>
          </cell>
          <cell r="FO1026" t="str">
            <v/>
          </cell>
          <cell r="FP1026" t="str">
            <v/>
          </cell>
          <cell r="FQ1026" t="str">
            <v/>
          </cell>
          <cell r="FR1026" t="str">
            <v/>
          </cell>
          <cell r="FS1026" t="str">
            <v/>
          </cell>
          <cell r="FT1026" t="str">
            <v/>
          </cell>
          <cell r="FU1026" t="str">
            <v/>
          </cell>
          <cell r="FV1026" t="str">
            <v/>
          </cell>
          <cell r="FW1026" t="str">
            <v/>
          </cell>
          <cell r="FX1026" t="str">
            <v/>
          </cell>
          <cell r="FY1026" t="str">
            <v/>
          </cell>
          <cell r="FZ1026" t="str">
            <v/>
          </cell>
          <cell r="GA1026" t="str">
            <v/>
          </cell>
          <cell r="GB1026" t="str">
            <v/>
          </cell>
          <cell r="GC1026" t="str">
            <v/>
          </cell>
          <cell r="GD1026" t="str">
            <v/>
          </cell>
          <cell r="GE1026" t="str">
            <v/>
          </cell>
          <cell r="GF1026" t="str">
            <v/>
          </cell>
          <cell r="GG1026" t="str">
            <v/>
          </cell>
          <cell r="GH1026" t="str">
            <v/>
          </cell>
          <cell r="GI1026" t="str">
            <v/>
          </cell>
          <cell r="GJ1026" t="str">
            <v/>
          </cell>
          <cell r="GK1026" t="str">
            <v/>
          </cell>
          <cell r="GL1026" t="str">
            <v/>
          </cell>
          <cell r="GM1026" t="str">
            <v/>
          </cell>
          <cell r="GN1026" t="str">
            <v/>
          </cell>
          <cell r="GO1026" t="str">
            <v/>
          </cell>
          <cell r="GP1026" t="str">
            <v/>
          </cell>
          <cell r="GQ1026" t="str">
            <v/>
          </cell>
          <cell r="GR1026" t="str">
            <v/>
          </cell>
          <cell r="GS1026" t="str">
            <v/>
          </cell>
          <cell r="GT1026" t="str">
            <v/>
          </cell>
          <cell r="GU1026" t="str">
            <v/>
          </cell>
          <cell r="GV1026" t="str">
            <v/>
          </cell>
          <cell r="GW1026" t="str">
            <v/>
          </cell>
          <cell r="GX1026" t="str">
            <v/>
          </cell>
          <cell r="GY1026" t="str">
            <v/>
          </cell>
          <cell r="GZ1026" t="str">
            <v/>
          </cell>
          <cell r="HA1026" t="str">
            <v/>
          </cell>
          <cell r="HB1026" t="str">
            <v/>
          </cell>
          <cell r="HC1026" t="str">
            <v/>
          </cell>
          <cell r="HD1026" t="str">
            <v/>
          </cell>
          <cell r="HE1026" t="str">
            <v/>
          </cell>
          <cell r="HF1026" t="str">
            <v/>
          </cell>
          <cell r="HG1026" t="str">
            <v/>
          </cell>
          <cell r="HH1026" t="str">
            <v/>
          </cell>
          <cell r="HI1026" t="str">
            <v/>
          </cell>
          <cell r="HJ1026" t="str">
            <v/>
          </cell>
          <cell r="HK1026" t="str">
            <v/>
          </cell>
          <cell r="HL1026" t="str">
            <v/>
          </cell>
          <cell r="HM1026" t="str">
            <v/>
          </cell>
          <cell r="HN1026" t="str">
            <v/>
          </cell>
          <cell r="HO1026" t="str">
            <v/>
          </cell>
          <cell r="HP1026" t="str">
            <v/>
          </cell>
          <cell r="HQ1026" t="str">
            <v/>
          </cell>
          <cell r="HR1026" t="str">
            <v/>
          </cell>
          <cell r="HS1026" t="str">
            <v/>
          </cell>
          <cell r="HT1026" t="str">
            <v/>
          </cell>
          <cell r="HU1026" t="str">
            <v/>
          </cell>
          <cell r="HV1026" t="str">
            <v/>
          </cell>
          <cell r="HW1026" t="str">
            <v/>
          </cell>
          <cell r="HX1026" t="str">
            <v/>
          </cell>
          <cell r="HY1026" t="str">
            <v/>
          </cell>
          <cell r="HZ1026" t="str">
            <v/>
          </cell>
          <cell r="IA1026" t="str">
            <v/>
          </cell>
          <cell r="IB1026" t="str">
            <v/>
          </cell>
          <cell r="IC1026" t="str">
            <v/>
          </cell>
          <cell r="ID1026" t="str">
            <v/>
          </cell>
        </row>
        <row r="1027">
          <cell r="A1027" t="str">
            <v/>
          </cell>
          <cell r="B1027" t="str">
            <v/>
          </cell>
          <cell r="C1027" t="str">
            <v/>
          </cell>
          <cell r="D1027" t="str">
            <v/>
          </cell>
          <cell r="E1027" t="str">
            <v/>
          </cell>
          <cell r="F1027" t="str">
            <v/>
          </cell>
          <cell r="G1027" t="str">
            <v/>
          </cell>
          <cell r="H1027" t="str">
            <v/>
          </cell>
          <cell r="I1027" t="str">
            <v/>
          </cell>
          <cell r="J1027" t="str">
            <v/>
          </cell>
          <cell r="K1027" t="str">
            <v/>
          </cell>
          <cell r="L1027" t="str">
            <v/>
          </cell>
          <cell r="M1027" t="str">
            <v/>
          </cell>
          <cell r="N1027" t="str">
            <v/>
          </cell>
          <cell r="O1027" t="str">
            <v/>
          </cell>
          <cell r="P1027" t="str">
            <v/>
          </cell>
          <cell r="Q1027" t="str">
            <v/>
          </cell>
          <cell r="R1027" t="str">
            <v/>
          </cell>
          <cell r="S1027" t="str">
            <v/>
          </cell>
          <cell r="T1027" t="str">
            <v/>
          </cell>
          <cell r="U1027" t="str">
            <v/>
          </cell>
          <cell r="V1027" t="str">
            <v/>
          </cell>
          <cell r="W1027" t="str">
            <v/>
          </cell>
          <cell r="X1027" t="str">
            <v/>
          </cell>
          <cell r="Y1027" t="str">
            <v/>
          </cell>
          <cell r="Z1027" t="str">
            <v/>
          </cell>
          <cell r="AA1027" t="str">
            <v/>
          </cell>
          <cell r="AB1027" t="str">
            <v/>
          </cell>
          <cell r="AC1027" t="str">
            <v/>
          </cell>
          <cell r="AD1027" t="str">
            <v/>
          </cell>
          <cell r="AE1027" t="str">
            <v/>
          </cell>
          <cell r="AF1027" t="str">
            <v/>
          </cell>
          <cell r="AG1027" t="str">
            <v/>
          </cell>
          <cell r="AH1027" t="str">
            <v/>
          </cell>
          <cell r="AI1027" t="str">
            <v/>
          </cell>
          <cell r="AJ1027" t="str">
            <v/>
          </cell>
          <cell r="AK1027" t="str">
            <v/>
          </cell>
          <cell r="AL1027" t="str">
            <v/>
          </cell>
          <cell r="AM1027" t="str">
            <v/>
          </cell>
          <cell r="AN1027" t="str">
            <v/>
          </cell>
          <cell r="AO1027" t="str">
            <v/>
          </cell>
          <cell r="AP1027" t="str">
            <v/>
          </cell>
          <cell r="AQ1027" t="str">
            <v/>
          </cell>
          <cell r="AR1027" t="str">
            <v/>
          </cell>
          <cell r="AS1027" t="str">
            <v/>
          </cell>
          <cell r="AT1027" t="str">
            <v/>
          </cell>
          <cell r="AU1027" t="str">
            <v/>
          </cell>
          <cell r="AV1027" t="str">
            <v/>
          </cell>
          <cell r="AW1027" t="str">
            <v/>
          </cell>
          <cell r="AX1027" t="str">
            <v/>
          </cell>
          <cell r="AY1027" t="str">
            <v/>
          </cell>
          <cell r="AZ1027" t="str">
            <v/>
          </cell>
          <cell r="BA1027" t="str">
            <v/>
          </cell>
          <cell r="BB1027" t="str">
            <v/>
          </cell>
          <cell r="BC1027" t="str">
            <v/>
          </cell>
          <cell r="BD1027" t="str">
            <v/>
          </cell>
          <cell r="BE1027" t="str">
            <v/>
          </cell>
          <cell r="BF1027" t="str">
            <v/>
          </cell>
          <cell r="BG1027" t="str">
            <v/>
          </cell>
          <cell r="BH1027" t="str">
            <v/>
          </cell>
          <cell r="BI1027" t="str">
            <v/>
          </cell>
          <cell r="BJ1027" t="str">
            <v/>
          </cell>
          <cell r="BK1027" t="str">
            <v/>
          </cell>
          <cell r="BL1027" t="str">
            <v/>
          </cell>
          <cell r="BM1027" t="str">
            <v/>
          </cell>
          <cell r="BN1027" t="str">
            <v/>
          </cell>
          <cell r="BO1027" t="str">
            <v/>
          </cell>
          <cell r="BP1027" t="str">
            <v/>
          </cell>
          <cell r="BQ1027" t="str">
            <v/>
          </cell>
          <cell r="BR1027" t="str">
            <v/>
          </cell>
          <cell r="BS1027" t="str">
            <v/>
          </cell>
          <cell r="BT1027" t="str">
            <v/>
          </cell>
          <cell r="BU1027" t="str">
            <v/>
          </cell>
          <cell r="BV1027" t="str">
            <v/>
          </cell>
          <cell r="BW1027" t="str">
            <v/>
          </cell>
          <cell r="BX1027" t="str">
            <v/>
          </cell>
          <cell r="BY1027" t="str">
            <v/>
          </cell>
          <cell r="BZ1027" t="str">
            <v/>
          </cell>
          <cell r="CA1027" t="str">
            <v/>
          </cell>
          <cell r="CB1027" t="str">
            <v/>
          </cell>
          <cell r="CC1027" t="str">
            <v/>
          </cell>
          <cell r="CD1027" t="str">
            <v/>
          </cell>
          <cell r="CE1027" t="str">
            <v/>
          </cell>
          <cell r="CF1027" t="str">
            <v/>
          </cell>
          <cell r="CG1027" t="str">
            <v/>
          </cell>
          <cell r="CH1027" t="str">
            <v/>
          </cell>
          <cell r="CI1027" t="str">
            <v/>
          </cell>
          <cell r="CJ1027" t="str">
            <v/>
          </cell>
          <cell r="CK1027" t="str">
            <v/>
          </cell>
          <cell r="CL1027" t="str">
            <v/>
          </cell>
          <cell r="CM1027" t="str">
            <v/>
          </cell>
          <cell r="CN1027" t="str">
            <v/>
          </cell>
          <cell r="CO1027" t="str">
            <v/>
          </cell>
          <cell r="CP1027" t="str">
            <v/>
          </cell>
          <cell r="CQ1027" t="str">
            <v/>
          </cell>
          <cell r="CR1027" t="str">
            <v/>
          </cell>
          <cell r="CS1027" t="str">
            <v/>
          </cell>
          <cell r="CT1027" t="str">
            <v/>
          </cell>
          <cell r="CU1027" t="str">
            <v/>
          </cell>
          <cell r="CV1027" t="str">
            <v/>
          </cell>
          <cell r="CW1027" t="str">
            <v/>
          </cell>
          <cell r="CX1027" t="str">
            <v/>
          </cell>
          <cell r="CY1027" t="str">
            <v/>
          </cell>
          <cell r="CZ1027" t="str">
            <v/>
          </cell>
          <cell r="DA1027" t="str">
            <v/>
          </cell>
          <cell r="DB1027" t="str">
            <v/>
          </cell>
          <cell r="DC1027" t="str">
            <v/>
          </cell>
          <cell r="DD1027" t="str">
            <v/>
          </cell>
          <cell r="DE1027" t="str">
            <v/>
          </cell>
          <cell r="DF1027" t="str">
            <v/>
          </cell>
          <cell r="DG1027" t="str">
            <v/>
          </cell>
          <cell r="DH1027" t="str">
            <v/>
          </cell>
          <cell r="DI1027" t="str">
            <v/>
          </cell>
          <cell r="DJ1027" t="str">
            <v/>
          </cell>
          <cell r="DK1027" t="str">
            <v/>
          </cell>
          <cell r="DL1027" t="str">
            <v/>
          </cell>
          <cell r="DM1027" t="str">
            <v/>
          </cell>
          <cell r="DN1027" t="str">
            <v/>
          </cell>
          <cell r="DO1027" t="str">
            <v/>
          </cell>
          <cell r="DP1027" t="str">
            <v/>
          </cell>
          <cell r="DQ1027" t="str">
            <v/>
          </cell>
          <cell r="DR1027" t="str">
            <v/>
          </cell>
          <cell r="DS1027" t="str">
            <v/>
          </cell>
          <cell r="DT1027" t="str">
            <v/>
          </cell>
          <cell r="DU1027" t="str">
            <v/>
          </cell>
          <cell r="DV1027" t="str">
            <v/>
          </cell>
          <cell r="DW1027" t="str">
            <v/>
          </cell>
          <cell r="DX1027" t="str">
            <v/>
          </cell>
          <cell r="DY1027" t="str">
            <v/>
          </cell>
          <cell r="DZ1027" t="str">
            <v/>
          </cell>
          <cell r="EA1027" t="str">
            <v/>
          </cell>
          <cell r="EB1027" t="str">
            <v/>
          </cell>
          <cell r="EC1027" t="str">
            <v/>
          </cell>
          <cell r="ED1027" t="str">
            <v/>
          </cell>
          <cell r="EE1027" t="str">
            <v/>
          </cell>
          <cell r="EF1027" t="str">
            <v/>
          </cell>
          <cell r="EG1027" t="str">
            <v/>
          </cell>
          <cell r="EH1027" t="str">
            <v/>
          </cell>
          <cell r="EI1027" t="str">
            <v/>
          </cell>
          <cell r="EJ1027" t="str">
            <v/>
          </cell>
          <cell r="EK1027" t="str">
            <v/>
          </cell>
          <cell r="EL1027" t="str">
            <v/>
          </cell>
          <cell r="EM1027" t="str">
            <v/>
          </cell>
          <cell r="EN1027" t="str">
            <v/>
          </cell>
          <cell r="EO1027" t="str">
            <v/>
          </cell>
          <cell r="EP1027" t="str">
            <v/>
          </cell>
          <cell r="EQ1027" t="str">
            <v/>
          </cell>
          <cell r="ER1027" t="str">
            <v/>
          </cell>
          <cell r="ES1027" t="str">
            <v/>
          </cell>
          <cell r="ET1027" t="str">
            <v/>
          </cell>
          <cell r="EU1027" t="str">
            <v/>
          </cell>
          <cell r="EV1027" t="str">
            <v/>
          </cell>
          <cell r="EW1027" t="str">
            <v/>
          </cell>
          <cell r="EX1027" t="str">
            <v/>
          </cell>
          <cell r="EY1027" t="str">
            <v/>
          </cell>
          <cell r="EZ1027" t="str">
            <v/>
          </cell>
          <cell r="FA1027" t="str">
            <v/>
          </cell>
          <cell r="FB1027" t="str">
            <v/>
          </cell>
          <cell r="FC1027" t="str">
            <v/>
          </cell>
          <cell r="FD1027" t="str">
            <v/>
          </cell>
          <cell r="FE1027" t="str">
            <v/>
          </cell>
          <cell r="FF1027" t="str">
            <v/>
          </cell>
          <cell r="FG1027" t="str">
            <v/>
          </cell>
          <cell r="FH1027" t="str">
            <v/>
          </cell>
          <cell r="FI1027" t="str">
            <v/>
          </cell>
          <cell r="FJ1027" t="str">
            <v/>
          </cell>
          <cell r="FK1027" t="str">
            <v/>
          </cell>
          <cell r="FL1027" t="str">
            <v/>
          </cell>
          <cell r="FM1027" t="str">
            <v/>
          </cell>
          <cell r="FN1027" t="str">
            <v/>
          </cell>
          <cell r="FO1027" t="str">
            <v/>
          </cell>
          <cell r="FP1027" t="str">
            <v/>
          </cell>
          <cell r="FQ1027" t="str">
            <v/>
          </cell>
          <cell r="FR1027" t="str">
            <v/>
          </cell>
          <cell r="FS1027" t="str">
            <v/>
          </cell>
          <cell r="FT1027" t="str">
            <v/>
          </cell>
          <cell r="FU1027" t="str">
            <v/>
          </cell>
          <cell r="FV1027" t="str">
            <v/>
          </cell>
          <cell r="FW1027" t="str">
            <v/>
          </cell>
          <cell r="FX1027" t="str">
            <v/>
          </cell>
          <cell r="FY1027" t="str">
            <v/>
          </cell>
          <cell r="FZ1027" t="str">
            <v/>
          </cell>
          <cell r="GA1027" t="str">
            <v/>
          </cell>
          <cell r="GB1027" t="str">
            <v/>
          </cell>
          <cell r="GC1027" t="str">
            <v/>
          </cell>
          <cell r="GD1027" t="str">
            <v/>
          </cell>
          <cell r="GE1027" t="str">
            <v/>
          </cell>
          <cell r="GF1027" t="str">
            <v/>
          </cell>
          <cell r="GG1027" t="str">
            <v/>
          </cell>
          <cell r="GH1027" t="str">
            <v/>
          </cell>
          <cell r="GI1027" t="str">
            <v/>
          </cell>
          <cell r="GJ1027" t="str">
            <v/>
          </cell>
          <cell r="GK1027" t="str">
            <v/>
          </cell>
          <cell r="GL1027" t="str">
            <v/>
          </cell>
          <cell r="GM1027" t="str">
            <v/>
          </cell>
          <cell r="GN1027" t="str">
            <v/>
          </cell>
          <cell r="GO1027" t="str">
            <v/>
          </cell>
          <cell r="GP1027" t="str">
            <v/>
          </cell>
          <cell r="GQ1027" t="str">
            <v/>
          </cell>
          <cell r="GR1027" t="str">
            <v/>
          </cell>
          <cell r="GS1027" t="str">
            <v/>
          </cell>
          <cell r="GT1027" t="str">
            <v/>
          </cell>
          <cell r="GU1027" t="str">
            <v/>
          </cell>
          <cell r="GV1027" t="str">
            <v/>
          </cell>
          <cell r="GW1027" t="str">
            <v/>
          </cell>
          <cell r="GX1027" t="str">
            <v/>
          </cell>
          <cell r="GY1027" t="str">
            <v/>
          </cell>
          <cell r="GZ1027" t="str">
            <v/>
          </cell>
          <cell r="HA1027" t="str">
            <v/>
          </cell>
          <cell r="HB1027" t="str">
            <v/>
          </cell>
          <cell r="HC1027" t="str">
            <v/>
          </cell>
          <cell r="HD1027" t="str">
            <v/>
          </cell>
          <cell r="HE1027" t="str">
            <v/>
          </cell>
          <cell r="HF1027" t="str">
            <v/>
          </cell>
          <cell r="HG1027" t="str">
            <v/>
          </cell>
          <cell r="HH1027" t="str">
            <v/>
          </cell>
          <cell r="HI1027" t="str">
            <v/>
          </cell>
          <cell r="HJ1027" t="str">
            <v/>
          </cell>
          <cell r="HK1027" t="str">
            <v/>
          </cell>
          <cell r="HL1027" t="str">
            <v/>
          </cell>
          <cell r="HM1027" t="str">
            <v/>
          </cell>
          <cell r="HN1027" t="str">
            <v/>
          </cell>
          <cell r="HO1027" t="str">
            <v/>
          </cell>
          <cell r="HP1027" t="str">
            <v/>
          </cell>
          <cell r="HQ1027" t="str">
            <v/>
          </cell>
          <cell r="HR1027" t="str">
            <v/>
          </cell>
          <cell r="HS1027" t="str">
            <v/>
          </cell>
          <cell r="HT1027" t="str">
            <v/>
          </cell>
          <cell r="HU1027" t="str">
            <v/>
          </cell>
          <cell r="HV1027" t="str">
            <v/>
          </cell>
          <cell r="HW1027" t="str">
            <v/>
          </cell>
          <cell r="HX1027" t="str">
            <v/>
          </cell>
          <cell r="HY1027" t="str">
            <v/>
          </cell>
          <cell r="HZ1027" t="str">
            <v/>
          </cell>
          <cell r="IA1027" t="str">
            <v/>
          </cell>
          <cell r="IB1027" t="str">
            <v/>
          </cell>
          <cell r="IC1027" t="str">
            <v/>
          </cell>
          <cell r="ID1027" t="str">
            <v/>
          </cell>
        </row>
        <row r="1028">
          <cell r="A1028" t="str">
            <v/>
          </cell>
          <cell r="B1028" t="str">
            <v/>
          </cell>
          <cell r="C1028" t="str">
            <v/>
          </cell>
          <cell r="D1028" t="str">
            <v/>
          </cell>
          <cell r="E1028" t="str">
            <v/>
          </cell>
          <cell r="F1028" t="str">
            <v/>
          </cell>
          <cell r="G1028" t="str">
            <v/>
          </cell>
          <cell r="H1028" t="str">
            <v/>
          </cell>
          <cell r="I1028" t="str">
            <v/>
          </cell>
          <cell r="J1028" t="str">
            <v/>
          </cell>
          <cell r="K1028" t="str">
            <v/>
          </cell>
          <cell r="L1028" t="str">
            <v/>
          </cell>
          <cell r="M1028" t="str">
            <v/>
          </cell>
          <cell r="N1028" t="str">
            <v/>
          </cell>
          <cell r="O1028" t="str">
            <v/>
          </cell>
          <cell r="P1028" t="str">
            <v/>
          </cell>
          <cell r="Q1028" t="str">
            <v/>
          </cell>
          <cell r="R1028" t="str">
            <v/>
          </cell>
          <cell r="S1028" t="str">
            <v/>
          </cell>
          <cell r="T1028" t="str">
            <v/>
          </cell>
          <cell r="U1028" t="str">
            <v/>
          </cell>
          <cell r="V1028" t="str">
            <v/>
          </cell>
          <cell r="W1028" t="str">
            <v/>
          </cell>
          <cell r="X1028" t="str">
            <v/>
          </cell>
          <cell r="Y1028" t="str">
            <v/>
          </cell>
          <cell r="Z1028" t="str">
            <v/>
          </cell>
          <cell r="AA1028" t="str">
            <v/>
          </cell>
          <cell r="AB1028" t="str">
            <v/>
          </cell>
          <cell r="AC1028" t="str">
            <v/>
          </cell>
          <cell r="AD1028" t="str">
            <v/>
          </cell>
          <cell r="AE1028" t="str">
            <v/>
          </cell>
          <cell r="AF1028" t="str">
            <v/>
          </cell>
          <cell r="AG1028" t="str">
            <v/>
          </cell>
          <cell r="AH1028" t="str">
            <v/>
          </cell>
          <cell r="AI1028" t="str">
            <v/>
          </cell>
          <cell r="AJ1028" t="str">
            <v/>
          </cell>
          <cell r="AK1028" t="str">
            <v/>
          </cell>
          <cell r="AL1028" t="str">
            <v/>
          </cell>
          <cell r="AM1028" t="str">
            <v/>
          </cell>
          <cell r="AN1028" t="str">
            <v/>
          </cell>
          <cell r="AO1028" t="str">
            <v/>
          </cell>
          <cell r="AP1028" t="str">
            <v/>
          </cell>
          <cell r="AQ1028" t="str">
            <v/>
          </cell>
          <cell r="AR1028" t="str">
            <v/>
          </cell>
          <cell r="AS1028" t="str">
            <v/>
          </cell>
          <cell r="AT1028" t="str">
            <v/>
          </cell>
          <cell r="AU1028" t="str">
            <v/>
          </cell>
          <cell r="AV1028" t="str">
            <v/>
          </cell>
          <cell r="AW1028" t="str">
            <v/>
          </cell>
          <cell r="AX1028" t="str">
            <v/>
          </cell>
          <cell r="AY1028" t="str">
            <v/>
          </cell>
          <cell r="AZ1028" t="str">
            <v/>
          </cell>
          <cell r="BA1028" t="str">
            <v/>
          </cell>
          <cell r="BB1028" t="str">
            <v/>
          </cell>
          <cell r="BC1028" t="str">
            <v/>
          </cell>
          <cell r="BD1028" t="str">
            <v/>
          </cell>
          <cell r="BE1028" t="str">
            <v/>
          </cell>
          <cell r="BF1028" t="str">
            <v/>
          </cell>
          <cell r="BG1028" t="str">
            <v/>
          </cell>
          <cell r="BH1028" t="str">
            <v/>
          </cell>
          <cell r="BI1028" t="str">
            <v/>
          </cell>
          <cell r="BJ1028" t="str">
            <v/>
          </cell>
          <cell r="BK1028" t="str">
            <v/>
          </cell>
          <cell r="BL1028" t="str">
            <v/>
          </cell>
          <cell r="BM1028" t="str">
            <v/>
          </cell>
          <cell r="BN1028" t="str">
            <v/>
          </cell>
          <cell r="BO1028" t="str">
            <v/>
          </cell>
          <cell r="BP1028" t="str">
            <v/>
          </cell>
          <cell r="BQ1028" t="str">
            <v/>
          </cell>
          <cell r="BR1028" t="str">
            <v/>
          </cell>
          <cell r="BS1028" t="str">
            <v/>
          </cell>
          <cell r="BT1028" t="str">
            <v/>
          </cell>
          <cell r="BU1028" t="str">
            <v/>
          </cell>
          <cell r="BV1028" t="str">
            <v/>
          </cell>
          <cell r="BW1028" t="str">
            <v/>
          </cell>
          <cell r="BX1028" t="str">
            <v/>
          </cell>
          <cell r="BY1028" t="str">
            <v/>
          </cell>
          <cell r="BZ1028" t="str">
            <v/>
          </cell>
          <cell r="CA1028" t="str">
            <v/>
          </cell>
          <cell r="CB1028" t="str">
            <v/>
          </cell>
          <cell r="CC1028" t="str">
            <v/>
          </cell>
          <cell r="CD1028" t="str">
            <v/>
          </cell>
          <cell r="CE1028" t="str">
            <v/>
          </cell>
          <cell r="CF1028" t="str">
            <v/>
          </cell>
          <cell r="CG1028" t="str">
            <v/>
          </cell>
          <cell r="CH1028" t="str">
            <v/>
          </cell>
          <cell r="CI1028" t="str">
            <v/>
          </cell>
          <cell r="CJ1028" t="str">
            <v/>
          </cell>
          <cell r="CK1028" t="str">
            <v/>
          </cell>
          <cell r="CL1028" t="str">
            <v/>
          </cell>
          <cell r="CM1028" t="str">
            <v/>
          </cell>
          <cell r="CN1028" t="str">
            <v/>
          </cell>
          <cell r="CO1028" t="str">
            <v/>
          </cell>
          <cell r="CP1028" t="str">
            <v/>
          </cell>
          <cell r="CQ1028" t="str">
            <v/>
          </cell>
          <cell r="CR1028" t="str">
            <v/>
          </cell>
          <cell r="CS1028" t="str">
            <v/>
          </cell>
          <cell r="CT1028" t="str">
            <v/>
          </cell>
          <cell r="CU1028" t="str">
            <v/>
          </cell>
          <cell r="CV1028" t="str">
            <v/>
          </cell>
          <cell r="CW1028" t="str">
            <v/>
          </cell>
          <cell r="CX1028" t="str">
            <v/>
          </cell>
          <cell r="CY1028" t="str">
            <v/>
          </cell>
          <cell r="CZ1028" t="str">
            <v/>
          </cell>
          <cell r="DA1028" t="str">
            <v/>
          </cell>
          <cell r="DB1028" t="str">
            <v/>
          </cell>
          <cell r="DC1028" t="str">
            <v/>
          </cell>
          <cell r="DD1028" t="str">
            <v/>
          </cell>
          <cell r="DE1028" t="str">
            <v/>
          </cell>
          <cell r="DF1028" t="str">
            <v/>
          </cell>
          <cell r="DG1028" t="str">
            <v/>
          </cell>
          <cell r="DH1028" t="str">
            <v/>
          </cell>
          <cell r="DI1028" t="str">
            <v/>
          </cell>
          <cell r="DJ1028" t="str">
            <v/>
          </cell>
          <cell r="DK1028" t="str">
            <v/>
          </cell>
          <cell r="DL1028" t="str">
            <v/>
          </cell>
          <cell r="DM1028" t="str">
            <v/>
          </cell>
          <cell r="DN1028" t="str">
            <v/>
          </cell>
          <cell r="DO1028" t="str">
            <v/>
          </cell>
          <cell r="DP1028" t="str">
            <v/>
          </cell>
          <cell r="DQ1028" t="str">
            <v/>
          </cell>
          <cell r="DR1028" t="str">
            <v/>
          </cell>
          <cell r="DS1028" t="str">
            <v/>
          </cell>
          <cell r="DT1028" t="str">
            <v/>
          </cell>
          <cell r="DU1028" t="str">
            <v/>
          </cell>
          <cell r="DV1028" t="str">
            <v/>
          </cell>
          <cell r="DW1028" t="str">
            <v/>
          </cell>
          <cell r="DX1028" t="str">
            <v/>
          </cell>
          <cell r="DY1028" t="str">
            <v/>
          </cell>
          <cell r="DZ1028" t="str">
            <v/>
          </cell>
          <cell r="EA1028" t="str">
            <v/>
          </cell>
          <cell r="EB1028" t="str">
            <v/>
          </cell>
          <cell r="EC1028" t="str">
            <v/>
          </cell>
          <cell r="ED1028" t="str">
            <v/>
          </cell>
          <cell r="EE1028" t="str">
            <v/>
          </cell>
          <cell r="EF1028" t="str">
            <v/>
          </cell>
          <cell r="EG1028" t="str">
            <v/>
          </cell>
          <cell r="EH1028" t="str">
            <v/>
          </cell>
          <cell r="EI1028" t="str">
            <v/>
          </cell>
          <cell r="EJ1028" t="str">
            <v/>
          </cell>
          <cell r="EK1028" t="str">
            <v/>
          </cell>
          <cell r="EL1028" t="str">
            <v/>
          </cell>
          <cell r="EM1028" t="str">
            <v/>
          </cell>
          <cell r="EN1028" t="str">
            <v/>
          </cell>
          <cell r="EO1028" t="str">
            <v/>
          </cell>
          <cell r="EP1028" t="str">
            <v/>
          </cell>
          <cell r="EQ1028" t="str">
            <v/>
          </cell>
          <cell r="ER1028" t="str">
            <v/>
          </cell>
          <cell r="ES1028" t="str">
            <v/>
          </cell>
          <cell r="ET1028" t="str">
            <v/>
          </cell>
          <cell r="EU1028" t="str">
            <v/>
          </cell>
          <cell r="EV1028" t="str">
            <v/>
          </cell>
          <cell r="EW1028" t="str">
            <v/>
          </cell>
          <cell r="EX1028" t="str">
            <v/>
          </cell>
          <cell r="EY1028" t="str">
            <v/>
          </cell>
          <cell r="EZ1028" t="str">
            <v/>
          </cell>
          <cell r="FA1028" t="str">
            <v/>
          </cell>
          <cell r="FB1028" t="str">
            <v/>
          </cell>
          <cell r="FC1028" t="str">
            <v/>
          </cell>
          <cell r="FD1028" t="str">
            <v/>
          </cell>
          <cell r="FE1028" t="str">
            <v/>
          </cell>
          <cell r="FF1028" t="str">
            <v/>
          </cell>
          <cell r="FG1028" t="str">
            <v/>
          </cell>
          <cell r="FH1028" t="str">
            <v/>
          </cell>
          <cell r="FI1028" t="str">
            <v/>
          </cell>
          <cell r="FJ1028" t="str">
            <v/>
          </cell>
          <cell r="FK1028" t="str">
            <v/>
          </cell>
          <cell r="FL1028" t="str">
            <v/>
          </cell>
          <cell r="FM1028" t="str">
            <v/>
          </cell>
          <cell r="FN1028" t="str">
            <v/>
          </cell>
          <cell r="FO1028" t="str">
            <v/>
          </cell>
          <cell r="FP1028" t="str">
            <v/>
          </cell>
          <cell r="FQ1028" t="str">
            <v/>
          </cell>
          <cell r="FR1028" t="str">
            <v/>
          </cell>
          <cell r="FS1028" t="str">
            <v/>
          </cell>
          <cell r="FT1028" t="str">
            <v/>
          </cell>
          <cell r="FU1028" t="str">
            <v/>
          </cell>
          <cell r="FV1028" t="str">
            <v/>
          </cell>
          <cell r="FW1028" t="str">
            <v/>
          </cell>
          <cell r="FX1028" t="str">
            <v/>
          </cell>
          <cell r="FY1028" t="str">
            <v/>
          </cell>
          <cell r="FZ1028" t="str">
            <v/>
          </cell>
          <cell r="GA1028" t="str">
            <v/>
          </cell>
          <cell r="GB1028" t="str">
            <v/>
          </cell>
          <cell r="GC1028" t="str">
            <v/>
          </cell>
          <cell r="GD1028" t="str">
            <v/>
          </cell>
          <cell r="GE1028" t="str">
            <v/>
          </cell>
          <cell r="GF1028" t="str">
            <v/>
          </cell>
          <cell r="GG1028" t="str">
            <v/>
          </cell>
          <cell r="GH1028" t="str">
            <v/>
          </cell>
          <cell r="GI1028" t="str">
            <v/>
          </cell>
          <cell r="GJ1028" t="str">
            <v/>
          </cell>
          <cell r="GK1028" t="str">
            <v/>
          </cell>
          <cell r="GL1028" t="str">
            <v/>
          </cell>
          <cell r="GM1028" t="str">
            <v/>
          </cell>
          <cell r="GN1028" t="str">
            <v/>
          </cell>
          <cell r="GO1028" t="str">
            <v/>
          </cell>
          <cell r="GP1028" t="str">
            <v/>
          </cell>
          <cell r="GQ1028" t="str">
            <v/>
          </cell>
          <cell r="GR1028" t="str">
            <v/>
          </cell>
          <cell r="GS1028" t="str">
            <v/>
          </cell>
          <cell r="GT1028" t="str">
            <v/>
          </cell>
          <cell r="GU1028" t="str">
            <v/>
          </cell>
          <cell r="GV1028" t="str">
            <v/>
          </cell>
          <cell r="GW1028" t="str">
            <v/>
          </cell>
          <cell r="GX1028" t="str">
            <v/>
          </cell>
          <cell r="GY1028" t="str">
            <v/>
          </cell>
          <cell r="GZ1028" t="str">
            <v/>
          </cell>
          <cell r="HA1028" t="str">
            <v/>
          </cell>
          <cell r="HB1028" t="str">
            <v/>
          </cell>
          <cell r="HC1028" t="str">
            <v/>
          </cell>
          <cell r="HD1028" t="str">
            <v/>
          </cell>
          <cell r="HE1028" t="str">
            <v/>
          </cell>
          <cell r="HF1028" t="str">
            <v/>
          </cell>
          <cell r="HG1028" t="str">
            <v/>
          </cell>
          <cell r="HH1028" t="str">
            <v/>
          </cell>
          <cell r="HI1028" t="str">
            <v/>
          </cell>
          <cell r="HJ1028" t="str">
            <v/>
          </cell>
          <cell r="HK1028" t="str">
            <v/>
          </cell>
          <cell r="HL1028" t="str">
            <v/>
          </cell>
          <cell r="HM1028" t="str">
            <v/>
          </cell>
          <cell r="HN1028" t="str">
            <v/>
          </cell>
          <cell r="HO1028" t="str">
            <v/>
          </cell>
          <cell r="HP1028" t="str">
            <v/>
          </cell>
          <cell r="HQ1028" t="str">
            <v/>
          </cell>
          <cell r="HR1028" t="str">
            <v/>
          </cell>
          <cell r="HS1028" t="str">
            <v/>
          </cell>
          <cell r="HT1028" t="str">
            <v/>
          </cell>
          <cell r="HU1028" t="str">
            <v/>
          </cell>
          <cell r="HV1028" t="str">
            <v/>
          </cell>
          <cell r="HW1028" t="str">
            <v/>
          </cell>
          <cell r="HX1028" t="str">
            <v/>
          </cell>
          <cell r="HY1028" t="str">
            <v/>
          </cell>
          <cell r="HZ1028" t="str">
            <v/>
          </cell>
          <cell r="IA1028" t="str">
            <v/>
          </cell>
          <cell r="IB1028" t="str">
            <v/>
          </cell>
          <cell r="IC1028" t="str">
            <v/>
          </cell>
          <cell r="ID1028" t="str">
            <v/>
          </cell>
        </row>
        <row r="1029">
          <cell r="A1029" t="str">
            <v/>
          </cell>
          <cell r="B1029" t="str">
            <v/>
          </cell>
          <cell r="C1029" t="str">
            <v/>
          </cell>
          <cell r="D1029" t="str">
            <v/>
          </cell>
          <cell r="E1029" t="str">
            <v/>
          </cell>
          <cell r="F1029" t="str">
            <v/>
          </cell>
          <cell r="G1029" t="str">
            <v/>
          </cell>
          <cell r="H1029" t="str">
            <v/>
          </cell>
          <cell r="I1029" t="str">
            <v/>
          </cell>
          <cell r="J1029" t="str">
            <v/>
          </cell>
          <cell r="K1029" t="str">
            <v/>
          </cell>
          <cell r="L1029" t="str">
            <v/>
          </cell>
          <cell r="M1029" t="str">
            <v/>
          </cell>
          <cell r="N1029" t="str">
            <v/>
          </cell>
          <cell r="O1029" t="str">
            <v/>
          </cell>
          <cell r="P1029" t="str">
            <v/>
          </cell>
          <cell r="Q1029" t="str">
            <v/>
          </cell>
          <cell r="R1029" t="str">
            <v/>
          </cell>
          <cell r="S1029" t="str">
            <v/>
          </cell>
          <cell r="T1029" t="str">
            <v/>
          </cell>
          <cell r="U1029" t="str">
            <v/>
          </cell>
          <cell r="V1029" t="str">
            <v/>
          </cell>
          <cell r="W1029" t="str">
            <v/>
          </cell>
          <cell r="X1029" t="str">
            <v/>
          </cell>
          <cell r="Y1029" t="str">
            <v/>
          </cell>
          <cell r="Z1029" t="str">
            <v/>
          </cell>
          <cell r="AA1029" t="str">
            <v/>
          </cell>
          <cell r="AB1029" t="str">
            <v/>
          </cell>
          <cell r="AC1029" t="str">
            <v/>
          </cell>
          <cell r="AD1029" t="str">
            <v/>
          </cell>
          <cell r="AE1029" t="str">
            <v/>
          </cell>
          <cell r="AF1029" t="str">
            <v/>
          </cell>
          <cell r="AG1029" t="str">
            <v/>
          </cell>
          <cell r="AH1029" t="str">
            <v/>
          </cell>
          <cell r="AI1029" t="str">
            <v/>
          </cell>
          <cell r="AJ1029" t="str">
            <v/>
          </cell>
          <cell r="AK1029" t="str">
            <v/>
          </cell>
          <cell r="AL1029" t="str">
            <v/>
          </cell>
          <cell r="AM1029" t="str">
            <v/>
          </cell>
          <cell r="AN1029" t="str">
            <v/>
          </cell>
          <cell r="AO1029" t="str">
            <v/>
          </cell>
          <cell r="AP1029" t="str">
            <v/>
          </cell>
          <cell r="AQ1029" t="str">
            <v/>
          </cell>
          <cell r="AR1029" t="str">
            <v/>
          </cell>
          <cell r="AS1029" t="str">
            <v/>
          </cell>
          <cell r="AT1029" t="str">
            <v/>
          </cell>
          <cell r="AU1029" t="str">
            <v/>
          </cell>
          <cell r="AV1029" t="str">
            <v/>
          </cell>
          <cell r="AW1029" t="str">
            <v/>
          </cell>
          <cell r="AX1029" t="str">
            <v/>
          </cell>
          <cell r="AY1029" t="str">
            <v/>
          </cell>
          <cell r="AZ1029" t="str">
            <v/>
          </cell>
          <cell r="BA1029" t="str">
            <v/>
          </cell>
          <cell r="BB1029" t="str">
            <v/>
          </cell>
          <cell r="BC1029" t="str">
            <v/>
          </cell>
          <cell r="BD1029" t="str">
            <v/>
          </cell>
          <cell r="BE1029" t="str">
            <v/>
          </cell>
          <cell r="BF1029" t="str">
            <v/>
          </cell>
          <cell r="BG1029" t="str">
            <v/>
          </cell>
          <cell r="BH1029" t="str">
            <v/>
          </cell>
          <cell r="BI1029" t="str">
            <v/>
          </cell>
          <cell r="BJ1029" t="str">
            <v/>
          </cell>
          <cell r="BK1029" t="str">
            <v/>
          </cell>
          <cell r="BL1029" t="str">
            <v/>
          </cell>
          <cell r="BM1029" t="str">
            <v/>
          </cell>
          <cell r="BN1029" t="str">
            <v/>
          </cell>
          <cell r="BO1029" t="str">
            <v/>
          </cell>
          <cell r="BP1029" t="str">
            <v/>
          </cell>
          <cell r="BQ1029" t="str">
            <v/>
          </cell>
          <cell r="BR1029" t="str">
            <v/>
          </cell>
          <cell r="BS1029" t="str">
            <v/>
          </cell>
          <cell r="BT1029" t="str">
            <v/>
          </cell>
          <cell r="BU1029" t="str">
            <v/>
          </cell>
          <cell r="BV1029" t="str">
            <v/>
          </cell>
          <cell r="BW1029" t="str">
            <v/>
          </cell>
          <cell r="BX1029" t="str">
            <v/>
          </cell>
          <cell r="BY1029" t="str">
            <v/>
          </cell>
          <cell r="BZ1029" t="str">
            <v/>
          </cell>
          <cell r="CA1029" t="str">
            <v/>
          </cell>
          <cell r="CB1029" t="str">
            <v/>
          </cell>
          <cell r="CC1029" t="str">
            <v/>
          </cell>
          <cell r="CD1029" t="str">
            <v/>
          </cell>
          <cell r="CE1029" t="str">
            <v/>
          </cell>
          <cell r="CF1029" t="str">
            <v/>
          </cell>
          <cell r="CG1029" t="str">
            <v/>
          </cell>
          <cell r="CH1029" t="str">
            <v/>
          </cell>
          <cell r="CI1029" t="str">
            <v/>
          </cell>
          <cell r="CJ1029" t="str">
            <v/>
          </cell>
          <cell r="CK1029" t="str">
            <v/>
          </cell>
          <cell r="CL1029" t="str">
            <v/>
          </cell>
          <cell r="CM1029" t="str">
            <v/>
          </cell>
          <cell r="CN1029" t="str">
            <v/>
          </cell>
          <cell r="CO1029" t="str">
            <v/>
          </cell>
          <cell r="CP1029" t="str">
            <v/>
          </cell>
          <cell r="CQ1029" t="str">
            <v/>
          </cell>
          <cell r="CR1029" t="str">
            <v/>
          </cell>
          <cell r="CS1029" t="str">
            <v/>
          </cell>
          <cell r="CT1029" t="str">
            <v/>
          </cell>
          <cell r="CU1029" t="str">
            <v/>
          </cell>
          <cell r="CV1029" t="str">
            <v/>
          </cell>
          <cell r="CW1029" t="str">
            <v/>
          </cell>
          <cell r="CX1029" t="str">
            <v/>
          </cell>
          <cell r="CY1029" t="str">
            <v/>
          </cell>
          <cell r="CZ1029" t="str">
            <v/>
          </cell>
          <cell r="DA1029" t="str">
            <v/>
          </cell>
          <cell r="DB1029" t="str">
            <v/>
          </cell>
          <cell r="DC1029" t="str">
            <v/>
          </cell>
          <cell r="DD1029" t="str">
            <v/>
          </cell>
          <cell r="DE1029" t="str">
            <v/>
          </cell>
          <cell r="DF1029" t="str">
            <v/>
          </cell>
          <cell r="DG1029" t="str">
            <v/>
          </cell>
          <cell r="DH1029" t="str">
            <v/>
          </cell>
          <cell r="DI1029" t="str">
            <v/>
          </cell>
          <cell r="DJ1029" t="str">
            <v/>
          </cell>
          <cell r="DK1029" t="str">
            <v/>
          </cell>
          <cell r="DL1029" t="str">
            <v/>
          </cell>
          <cell r="DM1029" t="str">
            <v/>
          </cell>
          <cell r="DN1029" t="str">
            <v/>
          </cell>
          <cell r="DO1029" t="str">
            <v/>
          </cell>
          <cell r="DP1029" t="str">
            <v/>
          </cell>
          <cell r="DQ1029" t="str">
            <v/>
          </cell>
          <cell r="DR1029" t="str">
            <v/>
          </cell>
          <cell r="DS1029" t="str">
            <v/>
          </cell>
          <cell r="DT1029" t="str">
            <v/>
          </cell>
          <cell r="DU1029" t="str">
            <v/>
          </cell>
          <cell r="DV1029" t="str">
            <v/>
          </cell>
          <cell r="DW1029" t="str">
            <v/>
          </cell>
          <cell r="DX1029" t="str">
            <v/>
          </cell>
          <cell r="DY1029" t="str">
            <v/>
          </cell>
          <cell r="DZ1029" t="str">
            <v/>
          </cell>
          <cell r="EA1029" t="str">
            <v/>
          </cell>
          <cell r="EB1029" t="str">
            <v/>
          </cell>
          <cell r="EC1029" t="str">
            <v/>
          </cell>
          <cell r="ED1029" t="str">
            <v/>
          </cell>
          <cell r="EE1029" t="str">
            <v/>
          </cell>
          <cell r="EF1029" t="str">
            <v/>
          </cell>
          <cell r="EG1029" t="str">
            <v/>
          </cell>
          <cell r="EH1029" t="str">
            <v/>
          </cell>
          <cell r="EI1029" t="str">
            <v/>
          </cell>
          <cell r="EJ1029" t="str">
            <v/>
          </cell>
          <cell r="EK1029" t="str">
            <v/>
          </cell>
          <cell r="EL1029" t="str">
            <v/>
          </cell>
          <cell r="EM1029" t="str">
            <v/>
          </cell>
          <cell r="EN1029" t="str">
            <v/>
          </cell>
          <cell r="EO1029" t="str">
            <v/>
          </cell>
          <cell r="EP1029" t="str">
            <v/>
          </cell>
          <cell r="EQ1029" t="str">
            <v/>
          </cell>
          <cell r="ER1029" t="str">
            <v/>
          </cell>
          <cell r="ES1029" t="str">
            <v/>
          </cell>
          <cell r="ET1029" t="str">
            <v/>
          </cell>
          <cell r="EU1029" t="str">
            <v/>
          </cell>
          <cell r="EV1029" t="str">
            <v/>
          </cell>
          <cell r="EW1029" t="str">
            <v/>
          </cell>
          <cell r="EX1029" t="str">
            <v/>
          </cell>
          <cell r="EY1029" t="str">
            <v/>
          </cell>
          <cell r="EZ1029" t="str">
            <v/>
          </cell>
          <cell r="FA1029" t="str">
            <v/>
          </cell>
          <cell r="FB1029" t="str">
            <v/>
          </cell>
          <cell r="FC1029" t="str">
            <v/>
          </cell>
          <cell r="FD1029" t="str">
            <v/>
          </cell>
          <cell r="FE1029" t="str">
            <v/>
          </cell>
          <cell r="FF1029" t="str">
            <v/>
          </cell>
          <cell r="FG1029" t="str">
            <v/>
          </cell>
          <cell r="FH1029" t="str">
            <v/>
          </cell>
          <cell r="FI1029" t="str">
            <v/>
          </cell>
          <cell r="FJ1029" t="str">
            <v/>
          </cell>
          <cell r="FK1029" t="str">
            <v/>
          </cell>
          <cell r="FL1029" t="str">
            <v/>
          </cell>
          <cell r="FM1029" t="str">
            <v/>
          </cell>
          <cell r="FN1029" t="str">
            <v/>
          </cell>
          <cell r="FO1029" t="str">
            <v/>
          </cell>
          <cell r="FP1029" t="str">
            <v/>
          </cell>
          <cell r="FQ1029" t="str">
            <v/>
          </cell>
          <cell r="FR1029" t="str">
            <v/>
          </cell>
          <cell r="FS1029" t="str">
            <v/>
          </cell>
          <cell r="FT1029" t="str">
            <v/>
          </cell>
          <cell r="FU1029" t="str">
            <v/>
          </cell>
          <cell r="FV1029" t="str">
            <v/>
          </cell>
          <cell r="FW1029" t="str">
            <v/>
          </cell>
          <cell r="FX1029" t="str">
            <v/>
          </cell>
          <cell r="FY1029" t="str">
            <v/>
          </cell>
          <cell r="FZ1029" t="str">
            <v/>
          </cell>
          <cell r="GA1029" t="str">
            <v/>
          </cell>
          <cell r="GB1029" t="str">
            <v/>
          </cell>
          <cell r="GC1029" t="str">
            <v/>
          </cell>
          <cell r="GD1029" t="str">
            <v/>
          </cell>
          <cell r="GE1029" t="str">
            <v/>
          </cell>
          <cell r="GF1029" t="str">
            <v/>
          </cell>
          <cell r="GG1029" t="str">
            <v/>
          </cell>
          <cell r="GH1029" t="str">
            <v/>
          </cell>
          <cell r="GI1029" t="str">
            <v/>
          </cell>
          <cell r="GJ1029" t="str">
            <v/>
          </cell>
          <cell r="GK1029" t="str">
            <v/>
          </cell>
          <cell r="GL1029" t="str">
            <v/>
          </cell>
          <cell r="GM1029" t="str">
            <v/>
          </cell>
          <cell r="GN1029" t="str">
            <v/>
          </cell>
          <cell r="GO1029" t="str">
            <v/>
          </cell>
          <cell r="GP1029" t="str">
            <v/>
          </cell>
          <cell r="GQ1029" t="str">
            <v/>
          </cell>
          <cell r="GR1029" t="str">
            <v/>
          </cell>
          <cell r="GS1029" t="str">
            <v/>
          </cell>
          <cell r="GT1029" t="str">
            <v/>
          </cell>
          <cell r="GU1029" t="str">
            <v/>
          </cell>
          <cell r="GV1029" t="str">
            <v/>
          </cell>
          <cell r="GW1029" t="str">
            <v/>
          </cell>
          <cell r="GX1029" t="str">
            <v/>
          </cell>
          <cell r="GY1029" t="str">
            <v/>
          </cell>
          <cell r="GZ1029" t="str">
            <v/>
          </cell>
          <cell r="HA1029" t="str">
            <v/>
          </cell>
          <cell r="HB1029" t="str">
            <v/>
          </cell>
          <cell r="HC1029" t="str">
            <v/>
          </cell>
          <cell r="HD1029" t="str">
            <v/>
          </cell>
          <cell r="HE1029" t="str">
            <v/>
          </cell>
          <cell r="HF1029" t="str">
            <v/>
          </cell>
          <cell r="HG1029" t="str">
            <v/>
          </cell>
          <cell r="HH1029" t="str">
            <v/>
          </cell>
          <cell r="HI1029" t="str">
            <v/>
          </cell>
          <cell r="HJ1029" t="str">
            <v/>
          </cell>
          <cell r="HK1029" t="str">
            <v/>
          </cell>
          <cell r="HL1029" t="str">
            <v/>
          </cell>
          <cell r="HM1029" t="str">
            <v/>
          </cell>
          <cell r="HN1029" t="str">
            <v/>
          </cell>
          <cell r="HO1029" t="str">
            <v/>
          </cell>
          <cell r="HP1029" t="str">
            <v/>
          </cell>
          <cell r="HQ1029" t="str">
            <v/>
          </cell>
          <cell r="HR1029" t="str">
            <v/>
          </cell>
          <cell r="HS1029" t="str">
            <v/>
          </cell>
          <cell r="HT1029" t="str">
            <v/>
          </cell>
          <cell r="HU1029" t="str">
            <v/>
          </cell>
          <cell r="HV1029" t="str">
            <v/>
          </cell>
          <cell r="HW1029" t="str">
            <v/>
          </cell>
          <cell r="HX1029" t="str">
            <v/>
          </cell>
          <cell r="HY1029" t="str">
            <v/>
          </cell>
          <cell r="HZ1029" t="str">
            <v/>
          </cell>
          <cell r="IA1029" t="str">
            <v/>
          </cell>
          <cell r="IB1029" t="str">
            <v/>
          </cell>
          <cell r="IC1029" t="str">
            <v/>
          </cell>
          <cell r="ID1029" t="str">
            <v/>
          </cell>
        </row>
        <row r="1030">
          <cell r="A1030" t="str">
            <v/>
          </cell>
          <cell r="B1030" t="str">
            <v/>
          </cell>
          <cell r="C1030" t="str">
            <v/>
          </cell>
          <cell r="D1030" t="str">
            <v/>
          </cell>
          <cell r="E1030" t="str">
            <v/>
          </cell>
          <cell r="F1030" t="str">
            <v/>
          </cell>
          <cell r="G1030" t="str">
            <v/>
          </cell>
          <cell r="H1030" t="str">
            <v/>
          </cell>
          <cell r="I1030" t="str">
            <v/>
          </cell>
          <cell r="J1030" t="str">
            <v/>
          </cell>
          <cell r="K1030" t="str">
            <v/>
          </cell>
          <cell r="L1030" t="str">
            <v/>
          </cell>
          <cell r="M1030" t="str">
            <v/>
          </cell>
          <cell r="N1030" t="str">
            <v/>
          </cell>
          <cell r="O1030" t="str">
            <v/>
          </cell>
          <cell r="P1030" t="str">
            <v/>
          </cell>
          <cell r="Q1030" t="str">
            <v/>
          </cell>
          <cell r="R1030" t="str">
            <v/>
          </cell>
          <cell r="S1030" t="str">
            <v/>
          </cell>
          <cell r="T1030" t="str">
            <v/>
          </cell>
          <cell r="U1030" t="str">
            <v/>
          </cell>
          <cell r="V1030" t="str">
            <v/>
          </cell>
          <cell r="W1030" t="str">
            <v/>
          </cell>
          <cell r="X1030" t="str">
            <v/>
          </cell>
          <cell r="Y1030" t="str">
            <v/>
          </cell>
          <cell r="Z1030" t="str">
            <v/>
          </cell>
          <cell r="AA1030" t="str">
            <v/>
          </cell>
          <cell r="AB1030" t="str">
            <v/>
          </cell>
          <cell r="AC1030" t="str">
            <v/>
          </cell>
          <cell r="AD1030" t="str">
            <v/>
          </cell>
          <cell r="AE1030" t="str">
            <v/>
          </cell>
          <cell r="AF1030" t="str">
            <v/>
          </cell>
          <cell r="AG1030" t="str">
            <v/>
          </cell>
          <cell r="AH1030" t="str">
            <v/>
          </cell>
          <cell r="AI1030" t="str">
            <v/>
          </cell>
          <cell r="AJ1030" t="str">
            <v/>
          </cell>
          <cell r="AK1030" t="str">
            <v/>
          </cell>
          <cell r="AL1030" t="str">
            <v/>
          </cell>
          <cell r="AM1030" t="str">
            <v/>
          </cell>
          <cell r="AN1030" t="str">
            <v/>
          </cell>
          <cell r="AO1030" t="str">
            <v/>
          </cell>
          <cell r="AP1030" t="str">
            <v/>
          </cell>
          <cell r="AQ1030" t="str">
            <v/>
          </cell>
          <cell r="AR1030" t="str">
            <v/>
          </cell>
          <cell r="AS1030" t="str">
            <v/>
          </cell>
          <cell r="AT1030" t="str">
            <v/>
          </cell>
          <cell r="AU1030" t="str">
            <v/>
          </cell>
          <cell r="AV1030" t="str">
            <v/>
          </cell>
          <cell r="AW1030" t="str">
            <v/>
          </cell>
          <cell r="AX1030" t="str">
            <v/>
          </cell>
          <cell r="AY1030" t="str">
            <v/>
          </cell>
          <cell r="AZ1030" t="str">
            <v/>
          </cell>
          <cell r="BA1030" t="str">
            <v/>
          </cell>
          <cell r="BB1030" t="str">
            <v/>
          </cell>
          <cell r="BC1030" t="str">
            <v/>
          </cell>
          <cell r="BD1030" t="str">
            <v/>
          </cell>
          <cell r="BE1030" t="str">
            <v/>
          </cell>
          <cell r="BF1030" t="str">
            <v/>
          </cell>
          <cell r="BG1030" t="str">
            <v/>
          </cell>
          <cell r="BH1030" t="str">
            <v/>
          </cell>
          <cell r="BI1030" t="str">
            <v/>
          </cell>
          <cell r="BJ1030" t="str">
            <v/>
          </cell>
          <cell r="BK1030" t="str">
            <v/>
          </cell>
          <cell r="BL1030" t="str">
            <v/>
          </cell>
          <cell r="BM1030" t="str">
            <v/>
          </cell>
          <cell r="BN1030" t="str">
            <v/>
          </cell>
          <cell r="BO1030" t="str">
            <v/>
          </cell>
          <cell r="BP1030" t="str">
            <v/>
          </cell>
          <cell r="BQ1030" t="str">
            <v/>
          </cell>
          <cell r="BR1030" t="str">
            <v/>
          </cell>
          <cell r="BS1030" t="str">
            <v/>
          </cell>
          <cell r="BT1030" t="str">
            <v/>
          </cell>
          <cell r="BU1030" t="str">
            <v/>
          </cell>
          <cell r="BV1030" t="str">
            <v/>
          </cell>
          <cell r="BW1030" t="str">
            <v/>
          </cell>
          <cell r="BX1030" t="str">
            <v/>
          </cell>
          <cell r="BY1030" t="str">
            <v/>
          </cell>
          <cell r="BZ1030" t="str">
            <v/>
          </cell>
          <cell r="CA1030" t="str">
            <v/>
          </cell>
          <cell r="CB1030" t="str">
            <v/>
          </cell>
          <cell r="CC1030" t="str">
            <v/>
          </cell>
          <cell r="CD1030" t="str">
            <v/>
          </cell>
          <cell r="CE1030" t="str">
            <v/>
          </cell>
          <cell r="CF1030" t="str">
            <v/>
          </cell>
          <cell r="CG1030" t="str">
            <v/>
          </cell>
          <cell r="CH1030" t="str">
            <v/>
          </cell>
          <cell r="CI1030" t="str">
            <v/>
          </cell>
          <cell r="CJ1030" t="str">
            <v/>
          </cell>
          <cell r="CK1030" t="str">
            <v/>
          </cell>
          <cell r="CL1030" t="str">
            <v/>
          </cell>
          <cell r="CM1030" t="str">
            <v/>
          </cell>
          <cell r="CN1030" t="str">
            <v/>
          </cell>
          <cell r="CO1030" t="str">
            <v/>
          </cell>
          <cell r="CP1030" t="str">
            <v/>
          </cell>
          <cell r="CQ1030" t="str">
            <v/>
          </cell>
          <cell r="CR1030" t="str">
            <v/>
          </cell>
          <cell r="CS1030" t="str">
            <v/>
          </cell>
          <cell r="CT1030" t="str">
            <v/>
          </cell>
          <cell r="CU1030" t="str">
            <v/>
          </cell>
          <cell r="CV1030" t="str">
            <v/>
          </cell>
          <cell r="CW1030" t="str">
            <v/>
          </cell>
          <cell r="CX1030" t="str">
            <v/>
          </cell>
          <cell r="CY1030" t="str">
            <v/>
          </cell>
          <cell r="CZ1030" t="str">
            <v/>
          </cell>
          <cell r="DA1030" t="str">
            <v/>
          </cell>
          <cell r="DB1030" t="str">
            <v/>
          </cell>
          <cell r="DC1030" t="str">
            <v/>
          </cell>
          <cell r="DD1030" t="str">
            <v/>
          </cell>
          <cell r="DE1030" t="str">
            <v/>
          </cell>
          <cell r="DF1030" t="str">
            <v/>
          </cell>
          <cell r="DG1030" t="str">
            <v/>
          </cell>
          <cell r="DH1030" t="str">
            <v/>
          </cell>
          <cell r="DI1030" t="str">
            <v/>
          </cell>
          <cell r="DJ1030" t="str">
            <v/>
          </cell>
          <cell r="DK1030" t="str">
            <v/>
          </cell>
          <cell r="DL1030" t="str">
            <v/>
          </cell>
          <cell r="DM1030" t="str">
            <v/>
          </cell>
          <cell r="DN1030" t="str">
            <v/>
          </cell>
          <cell r="DO1030" t="str">
            <v/>
          </cell>
          <cell r="DP1030" t="str">
            <v/>
          </cell>
          <cell r="DQ1030" t="str">
            <v/>
          </cell>
          <cell r="DR1030" t="str">
            <v/>
          </cell>
          <cell r="DS1030" t="str">
            <v/>
          </cell>
          <cell r="DT1030" t="str">
            <v/>
          </cell>
          <cell r="DU1030" t="str">
            <v/>
          </cell>
          <cell r="DV1030" t="str">
            <v/>
          </cell>
          <cell r="DW1030" t="str">
            <v/>
          </cell>
          <cell r="DX1030" t="str">
            <v/>
          </cell>
          <cell r="DY1030" t="str">
            <v/>
          </cell>
          <cell r="DZ1030" t="str">
            <v/>
          </cell>
          <cell r="EA1030" t="str">
            <v/>
          </cell>
          <cell r="EB1030" t="str">
            <v/>
          </cell>
          <cell r="EC1030" t="str">
            <v/>
          </cell>
          <cell r="ED1030" t="str">
            <v/>
          </cell>
          <cell r="EE1030" t="str">
            <v/>
          </cell>
          <cell r="EF1030" t="str">
            <v/>
          </cell>
          <cell r="EG1030" t="str">
            <v/>
          </cell>
          <cell r="EH1030" t="str">
            <v/>
          </cell>
          <cell r="EI1030" t="str">
            <v/>
          </cell>
          <cell r="EJ1030" t="str">
            <v/>
          </cell>
          <cell r="EK1030" t="str">
            <v/>
          </cell>
          <cell r="EL1030" t="str">
            <v/>
          </cell>
          <cell r="EM1030" t="str">
            <v/>
          </cell>
          <cell r="EN1030" t="str">
            <v/>
          </cell>
          <cell r="EO1030" t="str">
            <v/>
          </cell>
          <cell r="EP1030" t="str">
            <v/>
          </cell>
          <cell r="EQ1030" t="str">
            <v/>
          </cell>
          <cell r="ER1030" t="str">
            <v/>
          </cell>
          <cell r="ES1030" t="str">
            <v/>
          </cell>
          <cell r="ET1030" t="str">
            <v/>
          </cell>
          <cell r="EU1030" t="str">
            <v/>
          </cell>
          <cell r="EV1030" t="str">
            <v/>
          </cell>
          <cell r="EW1030" t="str">
            <v/>
          </cell>
          <cell r="EX1030" t="str">
            <v/>
          </cell>
          <cell r="EY1030" t="str">
            <v/>
          </cell>
          <cell r="EZ1030" t="str">
            <v/>
          </cell>
          <cell r="FA1030" t="str">
            <v/>
          </cell>
          <cell r="FB1030" t="str">
            <v/>
          </cell>
          <cell r="FC1030" t="str">
            <v/>
          </cell>
          <cell r="FD1030" t="str">
            <v/>
          </cell>
          <cell r="FE1030" t="str">
            <v/>
          </cell>
          <cell r="FF1030" t="str">
            <v/>
          </cell>
          <cell r="FG1030" t="str">
            <v/>
          </cell>
          <cell r="FH1030" t="str">
            <v/>
          </cell>
          <cell r="FI1030" t="str">
            <v/>
          </cell>
          <cell r="FJ1030" t="str">
            <v/>
          </cell>
          <cell r="FK1030" t="str">
            <v/>
          </cell>
          <cell r="FL1030" t="str">
            <v/>
          </cell>
          <cell r="FM1030" t="str">
            <v/>
          </cell>
          <cell r="FN1030" t="str">
            <v/>
          </cell>
          <cell r="FO1030" t="str">
            <v/>
          </cell>
          <cell r="FP1030" t="str">
            <v/>
          </cell>
          <cell r="FQ1030" t="str">
            <v/>
          </cell>
          <cell r="FR1030" t="str">
            <v/>
          </cell>
          <cell r="FS1030" t="str">
            <v/>
          </cell>
          <cell r="FT1030" t="str">
            <v/>
          </cell>
          <cell r="FU1030" t="str">
            <v/>
          </cell>
          <cell r="FV1030" t="str">
            <v/>
          </cell>
          <cell r="FW1030" t="str">
            <v/>
          </cell>
          <cell r="FX1030" t="str">
            <v/>
          </cell>
          <cell r="FY1030" t="str">
            <v/>
          </cell>
          <cell r="FZ1030" t="str">
            <v/>
          </cell>
          <cell r="GA1030" t="str">
            <v/>
          </cell>
          <cell r="GB1030" t="str">
            <v/>
          </cell>
          <cell r="GC1030" t="str">
            <v/>
          </cell>
          <cell r="GD1030" t="str">
            <v/>
          </cell>
          <cell r="GE1030" t="str">
            <v/>
          </cell>
          <cell r="GF1030" t="str">
            <v/>
          </cell>
          <cell r="GG1030" t="str">
            <v/>
          </cell>
          <cell r="GH1030" t="str">
            <v/>
          </cell>
          <cell r="GI1030" t="str">
            <v/>
          </cell>
          <cell r="GJ1030" t="str">
            <v/>
          </cell>
          <cell r="GK1030" t="str">
            <v/>
          </cell>
          <cell r="GL1030" t="str">
            <v/>
          </cell>
          <cell r="GM1030" t="str">
            <v/>
          </cell>
          <cell r="GN1030" t="str">
            <v/>
          </cell>
          <cell r="GO1030" t="str">
            <v/>
          </cell>
          <cell r="GP1030" t="str">
            <v/>
          </cell>
          <cell r="GQ1030" t="str">
            <v/>
          </cell>
          <cell r="GR1030" t="str">
            <v/>
          </cell>
          <cell r="GS1030" t="str">
            <v/>
          </cell>
          <cell r="GT1030" t="str">
            <v/>
          </cell>
          <cell r="GU1030" t="str">
            <v/>
          </cell>
          <cell r="GV1030" t="str">
            <v/>
          </cell>
          <cell r="GW1030" t="str">
            <v/>
          </cell>
          <cell r="GX1030" t="str">
            <v/>
          </cell>
          <cell r="GY1030" t="str">
            <v/>
          </cell>
          <cell r="GZ1030" t="str">
            <v/>
          </cell>
          <cell r="HA1030" t="str">
            <v/>
          </cell>
          <cell r="HB1030" t="str">
            <v/>
          </cell>
          <cell r="HC1030" t="str">
            <v/>
          </cell>
          <cell r="HD1030" t="str">
            <v/>
          </cell>
          <cell r="HE1030" t="str">
            <v/>
          </cell>
          <cell r="HF1030" t="str">
            <v/>
          </cell>
          <cell r="HG1030" t="str">
            <v/>
          </cell>
          <cell r="HH1030" t="str">
            <v/>
          </cell>
          <cell r="HI1030" t="str">
            <v/>
          </cell>
          <cell r="HJ1030" t="str">
            <v/>
          </cell>
          <cell r="HK1030" t="str">
            <v/>
          </cell>
          <cell r="HL1030" t="str">
            <v/>
          </cell>
          <cell r="HM1030" t="str">
            <v/>
          </cell>
          <cell r="HN1030" t="str">
            <v/>
          </cell>
          <cell r="HO1030" t="str">
            <v/>
          </cell>
          <cell r="HP1030" t="str">
            <v/>
          </cell>
          <cell r="HQ1030" t="str">
            <v/>
          </cell>
          <cell r="HR1030" t="str">
            <v/>
          </cell>
          <cell r="HS1030" t="str">
            <v/>
          </cell>
          <cell r="HT1030" t="str">
            <v/>
          </cell>
          <cell r="HU1030" t="str">
            <v/>
          </cell>
          <cell r="HV1030" t="str">
            <v/>
          </cell>
          <cell r="HW1030" t="str">
            <v/>
          </cell>
          <cell r="HX1030" t="str">
            <v/>
          </cell>
          <cell r="HY1030" t="str">
            <v/>
          </cell>
          <cell r="HZ1030" t="str">
            <v/>
          </cell>
          <cell r="IA1030" t="str">
            <v/>
          </cell>
          <cell r="IB1030" t="str">
            <v/>
          </cell>
          <cell r="IC1030" t="str">
            <v/>
          </cell>
          <cell r="ID1030" t="str">
            <v/>
          </cell>
        </row>
        <row r="1031">
          <cell r="A1031" t="str">
            <v/>
          </cell>
          <cell r="B1031" t="str">
            <v/>
          </cell>
          <cell r="C1031" t="str">
            <v/>
          </cell>
          <cell r="D1031" t="str">
            <v/>
          </cell>
          <cell r="E1031" t="str">
            <v/>
          </cell>
          <cell r="F1031" t="str">
            <v/>
          </cell>
          <cell r="G1031" t="str">
            <v/>
          </cell>
          <cell r="H1031" t="str">
            <v/>
          </cell>
          <cell r="I1031" t="str">
            <v/>
          </cell>
          <cell r="J1031" t="str">
            <v/>
          </cell>
          <cell r="K1031" t="str">
            <v/>
          </cell>
          <cell r="L1031" t="str">
            <v/>
          </cell>
          <cell r="M1031" t="str">
            <v/>
          </cell>
          <cell r="N1031" t="str">
            <v/>
          </cell>
          <cell r="O1031" t="str">
            <v/>
          </cell>
          <cell r="P1031" t="str">
            <v/>
          </cell>
          <cell r="Q1031" t="str">
            <v/>
          </cell>
          <cell r="R1031" t="str">
            <v/>
          </cell>
          <cell r="S1031" t="str">
            <v/>
          </cell>
          <cell r="T1031" t="str">
            <v/>
          </cell>
          <cell r="U1031" t="str">
            <v/>
          </cell>
          <cell r="V1031" t="str">
            <v/>
          </cell>
          <cell r="W1031" t="str">
            <v/>
          </cell>
          <cell r="X1031" t="str">
            <v/>
          </cell>
          <cell r="Y1031" t="str">
            <v/>
          </cell>
          <cell r="Z1031" t="str">
            <v/>
          </cell>
          <cell r="AA1031" t="str">
            <v/>
          </cell>
          <cell r="AB1031" t="str">
            <v/>
          </cell>
          <cell r="AC1031" t="str">
            <v/>
          </cell>
          <cell r="AD1031" t="str">
            <v/>
          </cell>
          <cell r="AE1031" t="str">
            <v/>
          </cell>
          <cell r="AF1031" t="str">
            <v/>
          </cell>
          <cell r="AG1031" t="str">
            <v/>
          </cell>
          <cell r="AH1031" t="str">
            <v/>
          </cell>
          <cell r="AI1031" t="str">
            <v/>
          </cell>
          <cell r="AJ1031" t="str">
            <v/>
          </cell>
          <cell r="AK1031" t="str">
            <v/>
          </cell>
          <cell r="AL1031" t="str">
            <v/>
          </cell>
          <cell r="AM1031" t="str">
            <v/>
          </cell>
          <cell r="AN1031" t="str">
            <v/>
          </cell>
          <cell r="AO1031" t="str">
            <v/>
          </cell>
          <cell r="AP1031" t="str">
            <v/>
          </cell>
          <cell r="AQ1031" t="str">
            <v/>
          </cell>
          <cell r="AR1031" t="str">
            <v/>
          </cell>
          <cell r="AS1031" t="str">
            <v/>
          </cell>
          <cell r="AT1031" t="str">
            <v/>
          </cell>
          <cell r="AU1031" t="str">
            <v/>
          </cell>
          <cell r="AV1031" t="str">
            <v/>
          </cell>
          <cell r="AW1031" t="str">
            <v/>
          </cell>
          <cell r="AX1031" t="str">
            <v/>
          </cell>
          <cell r="AY1031" t="str">
            <v/>
          </cell>
          <cell r="AZ1031" t="str">
            <v/>
          </cell>
          <cell r="BA1031" t="str">
            <v/>
          </cell>
          <cell r="BB1031" t="str">
            <v/>
          </cell>
          <cell r="BC1031" t="str">
            <v/>
          </cell>
          <cell r="BD1031" t="str">
            <v/>
          </cell>
          <cell r="BE1031" t="str">
            <v/>
          </cell>
          <cell r="BF1031" t="str">
            <v/>
          </cell>
          <cell r="BG1031" t="str">
            <v/>
          </cell>
          <cell r="BH1031" t="str">
            <v/>
          </cell>
          <cell r="BI1031" t="str">
            <v/>
          </cell>
          <cell r="BJ1031" t="str">
            <v/>
          </cell>
          <cell r="BK1031" t="str">
            <v/>
          </cell>
          <cell r="BL1031" t="str">
            <v/>
          </cell>
          <cell r="BM1031" t="str">
            <v/>
          </cell>
          <cell r="BN1031" t="str">
            <v/>
          </cell>
          <cell r="BO1031" t="str">
            <v/>
          </cell>
          <cell r="BP1031" t="str">
            <v/>
          </cell>
          <cell r="BQ1031" t="str">
            <v/>
          </cell>
          <cell r="BR1031" t="str">
            <v/>
          </cell>
          <cell r="BS1031" t="str">
            <v/>
          </cell>
          <cell r="BT1031" t="str">
            <v/>
          </cell>
          <cell r="BU1031" t="str">
            <v/>
          </cell>
          <cell r="BV1031" t="str">
            <v/>
          </cell>
          <cell r="BW1031" t="str">
            <v/>
          </cell>
          <cell r="BX1031" t="str">
            <v/>
          </cell>
          <cell r="BY1031" t="str">
            <v/>
          </cell>
          <cell r="BZ1031" t="str">
            <v/>
          </cell>
          <cell r="CA1031" t="str">
            <v/>
          </cell>
          <cell r="CB1031" t="str">
            <v/>
          </cell>
          <cell r="CC1031" t="str">
            <v/>
          </cell>
          <cell r="CD1031" t="str">
            <v/>
          </cell>
          <cell r="CE1031" t="str">
            <v/>
          </cell>
          <cell r="CF1031" t="str">
            <v/>
          </cell>
          <cell r="CG1031" t="str">
            <v/>
          </cell>
          <cell r="CH1031" t="str">
            <v/>
          </cell>
          <cell r="CI1031" t="str">
            <v/>
          </cell>
          <cell r="CJ1031" t="str">
            <v/>
          </cell>
          <cell r="CK1031" t="str">
            <v/>
          </cell>
          <cell r="CL1031" t="str">
            <v/>
          </cell>
          <cell r="CM1031" t="str">
            <v/>
          </cell>
          <cell r="CN1031" t="str">
            <v/>
          </cell>
          <cell r="CO1031" t="str">
            <v/>
          </cell>
          <cell r="CP1031" t="str">
            <v/>
          </cell>
          <cell r="CQ1031" t="str">
            <v/>
          </cell>
          <cell r="CR1031" t="str">
            <v/>
          </cell>
          <cell r="CS1031" t="str">
            <v/>
          </cell>
          <cell r="CT1031" t="str">
            <v/>
          </cell>
          <cell r="CU1031" t="str">
            <v/>
          </cell>
          <cell r="CV1031" t="str">
            <v/>
          </cell>
          <cell r="CW1031" t="str">
            <v/>
          </cell>
          <cell r="CX1031" t="str">
            <v/>
          </cell>
          <cell r="CY1031" t="str">
            <v/>
          </cell>
          <cell r="CZ1031" t="str">
            <v/>
          </cell>
          <cell r="DA1031" t="str">
            <v/>
          </cell>
          <cell r="DB1031" t="str">
            <v/>
          </cell>
          <cell r="DC1031" t="str">
            <v/>
          </cell>
          <cell r="DD1031" t="str">
            <v/>
          </cell>
          <cell r="DE1031" t="str">
            <v/>
          </cell>
          <cell r="DF1031" t="str">
            <v/>
          </cell>
          <cell r="DG1031" t="str">
            <v/>
          </cell>
          <cell r="DH1031" t="str">
            <v/>
          </cell>
          <cell r="DI1031" t="str">
            <v/>
          </cell>
          <cell r="DJ1031" t="str">
            <v/>
          </cell>
          <cell r="DK1031" t="str">
            <v/>
          </cell>
          <cell r="DL1031" t="str">
            <v/>
          </cell>
          <cell r="DM1031" t="str">
            <v/>
          </cell>
          <cell r="DN1031" t="str">
            <v/>
          </cell>
          <cell r="DO1031" t="str">
            <v/>
          </cell>
          <cell r="DP1031" t="str">
            <v/>
          </cell>
          <cell r="DQ1031" t="str">
            <v/>
          </cell>
          <cell r="DR1031" t="str">
            <v/>
          </cell>
          <cell r="DS1031" t="str">
            <v/>
          </cell>
          <cell r="DT1031" t="str">
            <v/>
          </cell>
          <cell r="DU1031" t="str">
            <v/>
          </cell>
          <cell r="DV1031" t="str">
            <v/>
          </cell>
          <cell r="DW1031" t="str">
            <v/>
          </cell>
          <cell r="DX1031" t="str">
            <v/>
          </cell>
          <cell r="DY1031" t="str">
            <v/>
          </cell>
          <cell r="DZ1031" t="str">
            <v/>
          </cell>
          <cell r="EA1031" t="str">
            <v/>
          </cell>
          <cell r="EB1031" t="str">
            <v/>
          </cell>
          <cell r="EC1031" t="str">
            <v/>
          </cell>
          <cell r="ED1031" t="str">
            <v/>
          </cell>
          <cell r="EE1031" t="str">
            <v/>
          </cell>
          <cell r="EF1031" t="str">
            <v/>
          </cell>
          <cell r="EG1031" t="str">
            <v/>
          </cell>
          <cell r="EH1031" t="str">
            <v/>
          </cell>
          <cell r="EI1031" t="str">
            <v/>
          </cell>
          <cell r="EJ1031" t="str">
            <v/>
          </cell>
          <cell r="EK1031" t="str">
            <v/>
          </cell>
          <cell r="EL1031" t="str">
            <v/>
          </cell>
          <cell r="EM1031" t="str">
            <v/>
          </cell>
          <cell r="EN1031" t="str">
            <v/>
          </cell>
          <cell r="EO1031" t="str">
            <v/>
          </cell>
          <cell r="EP1031" t="str">
            <v/>
          </cell>
          <cell r="EQ1031" t="str">
            <v/>
          </cell>
          <cell r="ER1031" t="str">
            <v/>
          </cell>
          <cell r="ES1031" t="str">
            <v/>
          </cell>
          <cell r="ET1031" t="str">
            <v/>
          </cell>
          <cell r="EU1031" t="str">
            <v/>
          </cell>
          <cell r="EV1031" t="str">
            <v/>
          </cell>
          <cell r="EW1031" t="str">
            <v/>
          </cell>
          <cell r="EX1031" t="str">
            <v/>
          </cell>
          <cell r="EY1031" t="str">
            <v/>
          </cell>
          <cell r="EZ1031" t="str">
            <v/>
          </cell>
          <cell r="FA1031" t="str">
            <v/>
          </cell>
          <cell r="FB1031" t="str">
            <v/>
          </cell>
          <cell r="FC1031" t="str">
            <v/>
          </cell>
          <cell r="FD1031" t="str">
            <v/>
          </cell>
          <cell r="FE1031" t="str">
            <v/>
          </cell>
          <cell r="FF1031" t="str">
            <v/>
          </cell>
          <cell r="FG1031" t="str">
            <v/>
          </cell>
          <cell r="FH1031" t="str">
            <v/>
          </cell>
          <cell r="FI1031" t="str">
            <v/>
          </cell>
          <cell r="FJ1031" t="str">
            <v/>
          </cell>
          <cell r="FK1031" t="str">
            <v/>
          </cell>
          <cell r="FL1031" t="str">
            <v/>
          </cell>
          <cell r="FM1031" t="str">
            <v/>
          </cell>
          <cell r="FN1031" t="str">
            <v/>
          </cell>
          <cell r="FO1031" t="str">
            <v/>
          </cell>
          <cell r="FP1031" t="str">
            <v/>
          </cell>
          <cell r="FQ1031" t="str">
            <v/>
          </cell>
          <cell r="FR1031" t="str">
            <v/>
          </cell>
          <cell r="FS1031" t="str">
            <v/>
          </cell>
          <cell r="FT1031" t="str">
            <v/>
          </cell>
          <cell r="FU1031" t="str">
            <v/>
          </cell>
          <cell r="FV1031" t="str">
            <v/>
          </cell>
          <cell r="FW1031" t="str">
            <v/>
          </cell>
          <cell r="FX1031" t="str">
            <v/>
          </cell>
          <cell r="FY1031" t="str">
            <v/>
          </cell>
          <cell r="FZ1031" t="str">
            <v/>
          </cell>
          <cell r="GA1031" t="str">
            <v/>
          </cell>
          <cell r="GB1031" t="str">
            <v/>
          </cell>
          <cell r="GC1031" t="str">
            <v/>
          </cell>
          <cell r="GD1031" t="str">
            <v/>
          </cell>
          <cell r="GE1031" t="str">
            <v/>
          </cell>
          <cell r="GF1031" t="str">
            <v/>
          </cell>
          <cell r="GG1031" t="str">
            <v/>
          </cell>
          <cell r="GH1031" t="str">
            <v/>
          </cell>
          <cell r="GI1031" t="str">
            <v/>
          </cell>
          <cell r="GJ1031" t="str">
            <v/>
          </cell>
          <cell r="GK1031" t="str">
            <v/>
          </cell>
          <cell r="GL1031" t="str">
            <v/>
          </cell>
          <cell r="GM1031" t="str">
            <v/>
          </cell>
          <cell r="GN1031" t="str">
            <v/>
          </cell>
          <cell r="GO1031" t="str">
            <v/>
          </cell>
          <cell r="GP1031" t="str">
            <v/>
          </cell>
          <cell r="GQ1031" t="str">
            <v/>
          </cell>
          <cell r="GR1031" t="str">
            <v/>
          </cell>
          <cell r="GS1031" t="str">
            <v/>
          </cell>
          <cell r="GT1031" t="str">
            <v/>
          </cell>
          <cell r="GU1031" t="str">
            <v/>
          </cell>
          <cell r="GV1031" t="str">
            <v/>
          </cell>
          <cell r="GW1031" t="str">
            <v/>
          </cell>
          <cell r="GX1031" t="str">
            <v/>
          </cell>
          <cell r="GY1031" t="str">
            <v/>
          </cell>
          <cell r="GZ1031" t="str">
            <v/>
          </cell>
          <cell r="HA1031" t="str">
            <v/>
          </cell>
          <cell r="HB1031" t="str">
            <v/>
          </cell>
          <cell r="HC1031" t="str">
            <v/>
          </cell>
          <cell r="HD1031" t="str">
            <v/>
          </cell>
          <cell r="HE1031" t="str">
            <v/>
          </cell>
          <cell r="HF1031" t="str">
            <v/>
          </cell>
          <cell r="HG1031" t="str">
            <v/>
          </cell>
          <cell r="HH1031" t="str">
            <v/>
          </cell>
          <cell r="HI1031" t="str">
            <v/>
          </cell>
          <cell r="HJ1031" t="str">
            <v/>
          </cell>
          <cell r="HK1031" t="str">
            <v/>
          </cell>
          <cell r="HL1031" t="str">
            <v/>
          </cell>
          <cell r="HM1031" t="str">
            <v/>
          </cell>
          <cell r="HN1031" t="str">
            <v/>
          </cell>
          <cell r="HO1031" t="str">
            <v/>
          </cell>
          <cell r="HP1031" t="str">
            <v/>
          </cell>
          <cell r="HQ1031" t="str">
            <v/>
          </cell>
          <cell r="HR1031" t="str">
            <v/>
          </cell>
          <cell r="HS1031" t="str">
            <v/>
          </cell>
          <cell r="HT1031" t="str">
            <v/>
          </cell>
          <cell r="HU1031" t="str">
            <v/>
          </cell>
          <cell r="HV1031" t="str">
            <v/>
          </cell>
          <cell r="HW1031" t="str">
            <v/>
          </cell>
          <cell r="HX1031" t="str">
            <v/>
          </cell>
          <cell r="HY1031" t="str">
            <v/>
          </cell>
          <cell r="HZ1031" t="str">
            <v/>
          </cell>
          <cell r="IA1031" t="str">
            <v/>
          </cell>
          <cell r="IB1031" t="str">
            <v/>
          </cell>
          <cell r="IC1031" t="str">
            <v/>
          </cell>
          <cell r="ID1031" t="str">
            <v/>
          </cell>
        </row>
        <row r="1032">
          <cell r="A1032" t="str">
            <v/>
          </cell>
          <cell r="B1032" t="str">
            <v/>
          </cell>
          <cell r="C1032" t="str">
            <v/>
          </cell>
          <cell r="D1032" t="str">
            <v/>
          </cell>
          <cell r="E1032" t="str">
            <v/>
          </cell>
          <cell r="F1032" t="str">
            <v/>
          </cell>
          <cell r="G1032" t="str">
            <v/>
          </cell>
          <cell r="H1032" t="str">
            <v/>
          </cell>
          <cell r="I1032" t="str">
            <v/>
          </cell>
          <cell r="J1032" t="str">
            <v/>
          </cell>
          <cell r="K1032" t="str">
            <v/>
          </cell>
          <cell r="L1032" t="str">
            <v/>
          </cell>
          <cell r="M1032" t="str">
            <v/>
          </cell>
          <cell r="N1032" t="str">
            <v/>
          </cell>
          <cell r="O1032" t="str">
            <v/>
          </cell>
          <cell r="P1032" t="str">
            <v/>
          </cell>
          <cell r="Q1032" t="str">
            <v/>
          </cell>
          <cell r="R1032" t="str">
            <v/>
          </cell>
          <cell r="S1032" t="str">
            <v/>
          </cell>
          <cell r="T1032" t="str">
            <v/>
          </cell>
          <cell r="U1032" t="str">
            <v/>
          </cell>
          <cell r="V1032" t="str">
            <v/>
          </cell>
          <cell r="W1032" t="str">
            <v/>
          </cell>
          <cell r="X1032" t="str">
            <v/>
          </cell>
          <cell r="Y1032" t="str">
            <v/>
          </cell>
          <cell r="Z1032" t="str">
            <v/>
          </cell>
          <cell r="AA1032" t="str">
            <v/>
          </cell>
          <cell r="AB1032" t="str">
            <v/>
          </cell>
          <cell r="AC1032" t="str">
            <v/>
          </cell>
          <cell r="AD1032" t="str">
            <v/>
          </cell>
          <cell r="AE1032" t="str">
            <v/>
          </cell>
          <cell r="AF1032" t="str">
            <v/>
          </cell>
          <cell r="AG1032" t="str">
            <v/>
          </cell>
          <cell r="AH1032" t="str">
            <v/>
          </cell>
          <cell r="AI1032" t="str">
            <v/>
          </cell>
          <cell r="AJ1032" t="str">
            <v/>
          </cell>
          <cell r="AK1032" t="str">
            <v/>
          </cell>
          <cell r="AL1032" t="str">
            <v/>
          </cell>
          <cell r="AM1032" t="str">
            <v/>
          </cell>
          <cell r="AN1032" t="str">
            <v/>
          </cell>
          <cell r="AO1032" t="str">
            <v/>
          </cell>
          <cell r="AP1032" t="str">
            <v/>
          </cell>
          <cell r="AQ1032" t="str">
            <v/>
          </cell>
          <cell r="AR1032" t="str">
            <v/>
          </cell>
          <cell r="AS1032" t="str">
            <v/>
          </cell>
          <cell r="AT1032" t="str">
            <v/>
          </cell>
          <cell r="AU1032" t="str">
            <v/>
          </cell>
          <cell r="AV1032" t="str">
            <v/>
          </cell>
          <cell r="AW1032" t="str">
            <v/>
          </cell>
          <cell r="AX1032" t="str">
            <v/>
          </cell>
          <cell r="AY1032" t="str">
            <v/>
          </cell>
          <cell r="AZ1032" t="str">
            <v/>
          </cell>
          <cell r="BA1032" t="str">
            <v/>
          </cell>
          <cell r="BB1032" t="str">
            <v/>
          </cell>
          <cell r="BC1032" t="str">
            <v/>
          </cell>
          <cell r="BD1032" t="str">
            <v/>
          </cell>
          <cell r="BE1032" t="str">
            <v/>
          </cell>
          <cell r="BF1032" t="str">
            <v/>
          </cell>
          <cell r="BG1032" t="str">
            <v/>
          </cell>
          <cell r="BH1032" t="str">
            <v/>
          </cell>
          <cell r="BI1032" t="str">
            <v/>
          </cell>
          <cell r="BJ1032" t="str">
            <v/>
          </cell>
          <cell r="BK1032" t="str">
            <v/>
          </cell>
          <cell r="BL1032" t="str">
            <v/>
          </cell>
          <cell r="BM1032" t="str">
            <v/>
          </cell>
          <cell r="BN1032" t="str">
            <v/>
          </cell>
          <cell r="BO1032" t="str">
            <v/>
          </cell>
          <cell r="BP1032" t="str">
            <v/>
          </cell>
          <cell r="BQ1032" t="str">
            <v/>
          </cell>
          <cell r="BR1032" t="str">
            <v/>
          </cell>
          <cell r="BS1032" t="str">
            <v/>
          </cell>
          <cell r="BT1032" t="str">
            <v/>
          </cell>
          <cell r="BU1032" t="str">
            <v/>
          </cell>
          <cell r="BV1032" t="str">
            <v/>
          </cell>
          <cell r="BW1032" t="str">
            <v/>
          </cell>
          <cell r="BX1032" t="str">
            <v/>
          </cell>
          <cell r="BY1032" t="str">
            <v/>
          </cell>
          <cell r="BZ1032" t="str">
            <v/>
          </cell>
          <cell r="CA1032" t="str">
            <v/>
          </cell>
          <cell r="CB1032" t="str">
            <v/>
          </cell>
          <cell r="CC1032" t="str">
            <v/>
          </cell>
          <cell r="CD1032" t="str">
            <v/>
          </cell>
          <cell r="CE1032" t="str">
            <v/>
          </cell>
          <cell r="CF1032" t="str">
            <v/>
          </cell>
          <cell r="CG1032" t="str">
            <v/>
          </cell>
          <cell r="CH1032" t="str">
            <v/>
          </cell>
          <cell r="CI1032" t="str">
            <v/>
          </cell>
          <cell r="CJ1032" t="str">
            <v/>
          </cell>
          <cell r="CK1032" t="str">
            <v/>
          </cell>
          <cell r="CL1032" t="str">
            <v/>
          </cell>
          <cell r="CM1032" t="str">
            <v/>
          </cell>
          <cell r="CN1032" t="str">
            <v/>
          </cell>
          <cell r="CO1032" t="str">
            <v/>
          </cell>
          <cell r="CP1032" t="str">
            <v/>
          </cell>
          <cell r="CQ1032" t="str">
            <v/>
          </cell>
          <cell r="CR1032" t="str">
            <v/>
          </cell>
          <cell r="CS1032" t="str">
            <v/>
          </cell>
          <cell r="CT1032" t="str">
            <v/>
          </cell>
          <cell r="CU1032" t="str">
            <v/>
          </cell>
          <cell r="CV1032" t="str">
            <v/>
          </cell>
          <cell r="CW1032" t="str">
            <v/>
          </cell>
          <cell r="CX1032" t="str">
            <v/>
          </cell>
          <cell r="CY1032" t="str">
            <v/>
          </cell>
          <cell r="CZ1032" t="str">
            <v/>
          </cell>
          <cell r="DA1032" t="str">
            <v/>
          </cell>
          <cell r="DB1032" t="str">
            <v/>
          </cell>
          <cell r="DC1032" t="str">
            <v/>
          </cell>
          <cell r="DD1032" t="str">
            <v/>
          </cell>
          <cell r="DE1032" t="str">
            <v/>
          </cell>
          <cell r="DF1032" t="str">
            <v/>
          </cell>
          <cell r="DG1032" t="str">
            <v/>
          </cell>
          <cell r="DH1032" t="str">
            <v/>
          </cell>
          <cell r="DI1032" t="str">
            <v/>
          </cell>
          <cell r="DJ1032" t="str">
            <v/>
          </cell>
          <cell r="DK1032" t="str">
            <v/>
          </cell>
          <cell r="DL1032" t="str">
            <v/>
          </cell>
          <cell r="DM1032" t="str">
            <v/>
          </cell>
          <cell r="DN1032" t="str">
            <v/>
          </cell>
          <cell r="DO1032" t="str">
            <v/>
          </cell>
          <cell r="DP1032" t="str">
            <v/>
          </cell>
          <cell r="DQ1032" t="str">
            <v/>
          </cell>
          <cell r="DR1032" t="str">
            <v/>
          </cell>
          <cell r="DS1032" t="str">
            <v/>
          </cell>
          <cell r="DT1032" t="str">
            <v/>
          </cell>
          <cell r="DU1032" t="str">
            <v/>
          </cell>
          <cell r="DV1032" t="str">
            <v/>
          </cell>
          <cell r="DW1032" t="str">
            <v/>
          </cell>
          <cell r="DX1032" t="str">
            <v/>
          </cell>
          <cell r="DY1032" t="str">
            <v/>
          </cell>
          <cell r="DZ1032" t="str">
            <v/>
          </cell>
          <cell r="EA1032" t="str">
            <v/>
          </cell>
          <cell r="EB1032" t="str">
            <v/>
          </cell>
          <cell r="EC1032" t="str">
            <v/>
          </cell>
          <cell r="ED1032" t="str">
            <v/>
          </cell>
          <cell r="EE1032" t="str">
            <v/>
          </cell>
          <cell r="EF1032" t="str">
            <v/>
          </cell>
          <cell r="EG1032" t="str">
            <v/>
          </cell>
          <cell r="EH1032" t="str">
            <v/>
          </cell>
          <cell r="EI1032" t="str">
            <v/>
          </cell>
          <cell r="EJ1032" t="str">
            <v/>
          </cell>
          <cell r="EK1032" t="str">
            <v/>
          </cell>
          <cell r="EL1032" t="str">
            <v/>
          </cell>
          <cell r="EM1032" t="str">
            <v/>
          </cell>
          <cell r="EN1032" t="str">
            <v/>
          </cell>
          <cell r="EO1032" t="str">
            <v/>
          </cell>
          <cell r="EP1032" t="str">
            <v/>
          </cell>
          <cell r="EQ1032" t="str">
            <v/>
          </cell>
          <cell r="ER1032" t="str">
            <v/>
          </cell>
          <cell r="ES1032" t="str">
            <v/>
          </cell>
          <cell r="ET1032" t="str">
            <v/>
          </cell>
          <cell r="EU1032" t="str">
            <v/>
          </cell>
          <cell r="EV1032" t="str">
            <v/>
          </cell>
          <cell r="EW1032" t="str">
            <v/>
          </cell>
          <cell r="EX1032" t="str">
            <v/>
          </cell>
          <cell r="EY1032" t="str">
            <v/>
          </cell>
          <cell r="EZ1032" t="str">
            <v/>
          </cell>
          <cell r="FA1032" t="str">
            <v/>
          </cell>
          <cell r="FB1032" t="str">
            <v/>
          </cell>
          <cell r="FC1032" t="str">
            <v/>
          </cell>
          <cell r="FD1032" t="str">
            <v/>
          </cell>
          <cell r="FE1032" t="str">
            <v/>
          </cell>
          <cell r="FF1032" t="str">
            <v/>
          </cell>
          <cell r="FG1032" t="str">
            <v/>
          </cell>
          <cell r="FH1032" t="str">
            <v/>
          </cell>
          <cell r="FI1032" t="str">
            <v/>
          </cell>
          <cell r="FJ1032" t="str">
            <v/>
          </cell>
          <cell r="FK1032" t="str">
            <v/>
          </cell>
          <cell r="FL1032" t="str">
            <v/>
          </cell>
          <cell r="FM1032" t="str">
            <v/>
          </cell>
          <cell r="FN1032" t="str">
            <v/>
          </cell>
          <cell r="FO1032" t="str">
            <v/>
          </cell>
          <cell r="FP1032" t="str">
            <v/>
          </cell>
          <cell r="FQ1032" t="str">
            <v/>
          </cell>
          <cell r="FR1032" t="str">
            <v/>
          </cell>
          <cell r="FS1032" t="str">
            <v/>
          </cell>
          <cell r="FT1032" t="str">
            <v/>
          </cell>
          <cell r="FU1032" t="str">
            <v/>
          </cell>
          <cell r="FV1032" t="str">
            <v/>
          </cell>
          <cell r="FW1032" t="str">
            <v/>
          </cell>
          <cell r="FX1032" t="str">
            <v/>
          </cell>
          <cell r="FY1032" t="str">
            <v/>
          </cell>
          <cell r="FZ1032" t="str">
            <v/>
          </cell>
          <cell r="GA1032" t="str">
            <v/>
          </cell>
          <cell r="GB1032" t="str">
            <v/>
          </cell>
          <cell r="GC1032" t="str">
            <v/>
          </cell>
          <cell r="GD1032" t="str">
            <v/>
          </cell>
          <cell r="GE1032" t="str">
            <v/>
          </cell>
          <cell r="GF1032" t="str">
            <v/>
          </cell>
          <cell r="GG1032" t="str">
            <v/>
          </cell>
          <cell r="GH1032" t="str">
            <v/>
          </cell>
          <cell r="GI1032" t="str">
            <v/>
          </cell>
          <cell r="GJ1032" t="str">
            <v/>
          </cell>
          <cell r="GK1032" t="str">
            <v/>
          </cell>
          <cell r="GL1032" t="str">
            <v/>
          </cell>
          <cell r="GM1032" t="str">
            <v/>
          </cell>
          <cell r="GN1032" t="str">
            <v/>
          </cell>
          <cell r="GO1032" t="str">
            <v/>
          </cell>
          <cell r="GP1032" t="str">
            <v/>
          </cell>
          <cell r="GQ1032" t="str">
            <v/>
          </cell>
          <cell r="GR1032" t="str">
            <v/>
          </cell>
          <cell r="GS1032" t="str">
            <v/>
          </cell>
          <cell r="GT1032" t="str">
            <v/>
          </cell>
          <cell r="GU1032" t="str">
            <v/>
          </cell>
          <cell r="GV1032" t="str">
            <v/>
          </cell>
          <cell r="GW1032" t="str">
            <v/>
          </cell>
          <cell r="GX1032" t="str">
            <v/>
          </cell>
          <cell r="GY1032" t="str">
            <v/>
          </cell>
          <cell r="GZ1032" t="str">
            <v/>
          </cell>
          <cell r="HA1032" t="str">
            <v/>
          </cell>
          <cell r="HB1032" t="str">
            <v/>
          </cell>
          <cell r="HC1032" t="str">
            <v/>
          </cell>
          <cell r="HD1032" t="str">
            <v/>
          </cell>
          <cell r="HE1032" t="str">
            <v/>
          </cell>
          <cell r="HF1032" t="str">
            <v/>
          </cell>
          <cell r="HG1032" t="str">
            <v/>
          </cell>
          <cell r="HH1032" t="str">
            <v/>
          </cell>
          <cell r="HI1032" t="str">
            <v/>
          </cell>
          <cell r="HJ1032" t="str">
            <v/>
          </cell>
          <cell r="HK1032" t="str">
            <v/>
          </cell>
          <cell r="HL1032" t="str">
            <v/>
          </cell>
          <cell r="HM1032" t="str">
            <v/>
          </cell>
          <cell r="HN1032" t="str">
            <v/>
          </cell>
          <cell r="HO1032" t="str">
            <v/>
          </cell>
          <cell r="HP1032" t="str">
            <v/>
          </cell>
          <cell r="HQ1032" t="str">
            <v/>
          </cell>
          <cell r="HR1032" t="str">
            <v/>
          </cell>
          <cell r="HS1032" t="str">
            <v/>
          </cell>
          <cell r="HT1032" t="str">
            <v/>
          </cell>
          <cell r="HU1032" t="str">
            <v/>
          </cell>
          <cell r="HV1032" t="str">
            <v/>
          </cell>
          <cell r="HW1032" t="str">
            <v/>
          </cell>
          <cell r="HX1032" t="str">
            <v/>
          </cell>
          <cell r="HY1032" t="str">
            <v/>
          </cell>
          <cell r="HZ1032" t="str">
            <v/>
          </cell>
          <cell r="IA1032" t="str">
            <v/>
          </cell>
          <cell r="IB1032" t="str">
            <v/>
          </cell>
          <cell r="IC1032" t="str">
            <v/>
          </cell>
          <cell r="ID1032" t="str">
            <v/>
          </cell>
        </row>
        <row r="1033">
          <cell r="A1033" t="str">
            <v/>
          </cell>
          <cell r="B1033" t="str">
            <v/>
          </cell>
          <cell r="C1033" t="str">
            <v/>
          </cell>
          <cell r="D1033" t="str">
            <v/>
          </cell>
          <cell r="E1033" t="str">
            <v/>
          </cell>
          <cell r="F1033" t="str">
            <v/>
          </cell>
          <cell r="G1033" t="str">
            <v/>
          </cell>
          <cell r="H1033" t="str">
            <v/>
          </cell>
          <cell r="I1033" t="str">
            <v/>
          </cell>
          <cell r="J1033" t="str">
            <v/>
          </cell>
          <cell r="K1033" t="str">
            <v/>
          </cell>
          <cell r="L1033" t="str">
            <v/>
          </cell>
          <cell r="M1033" t="str">
            <v/>
          </cell>
          <cell r="N1033" t="str">
            <v/>
          </cell>
          <cell r="O1033" t="str">
            <v/>
          </cell>
          <cell r="P1033" t="str">
            <v/>
          </cell>
          <cell r="Q1033" t="str">
            <v/>
          </cell>
          <cell r="R1033" t="str">
            <v/>
          </cell>
          <cell r="S1033" t="str">
            <v/>
          </cell>
          <cell r="T1033" t="str">
            <v/>
          </cell>
          <cell r="U1033" t="str">
            <v/>
          </cell>
          <cell r="V1033" t="str">
            <v/>
          </cell>
          <cell r="W1033" t="str">
            <v/>
          </cell>
          <cell r="X1033" t="str">
            <v/>
          </cell>
          <cell r="Y1033" t="str">
            <v/>
          </cell>
          <cell r="Z1033" t="str">
            <v/>
          </cell>
          <cell r="AA1033" t="str">
            <v/>
          </cell>
          <cell r="AB1033" t="str">
            <v/>
          </cell>
          <cell r="AC1033" t="str">
            <v/>
          </cell>
          <cell r="AD1033" t="str">
            <v/>
          </cell>
          <cell r="AE1033" t="str">
            <v/>
          </cell>
          <cell r="AF1033" t="str">
            <v/>
          </cell>
          <cell r="AG1033" t="str">
            <v/>
          </cell>
          <cell r="AH1033" t="str">
            <v/>
          </cell>
          <cell r="AI1033" t="str">
            <v/>
          </cell>
          <cell r="AJ1033" t="str">
            <v/>
          </cell>
          <cell r="AK1033" t="str">
            <v/>
          </cell>
          <cell r="AL1033" t="str">
            <v/>
          </cell>
          <cell r="AM1033" t="str">
            <v/>
          </cell>
          <cell r="AN1033" t="str">
            <v/>
          </cell>
          <cell r="AO1033" t="str">
            <v/>
          </cell>
          <cell r="AP1033" t="str">
            <v/>
          </cell>
          <cell r="AQ1033" t="str">
            <v/>
          </cell>
          <cell r="AR1033" t="str">
            <v/>
          </cell>
          <cell r="AS1033" t="str">
            <v/>
          </cell>
          <cell r="AT1033" t="str">
            <v/>
          </cell>
          <cell r="AU1033" t="str">
            <v/>
          </cell>
          <cell r="AV1033" t="str">
            <v/>
          </cell>
          <cell r="AW1033" t="str">
            <v/>
          </cell>
          <cell r="AX1033" t="str">
            <v/>
          </cell>
          <cell r="AY1033" t="str">
            <v/>
          </cell>
          <cell r="AZ1033" t="str">
            <v/>
          </cell>
          <cell r="BA1033" t="str">
            <v/>
          </cell>
          <cell r="BB1033" t="str">
            <v/>
          </cell>
          <cell r="BC1033" t="str">
            <v/>
          </cell>
          <cell r="BD1033" t="str">
            <v/>
          </cell>
          <cell r="BE1033" t="str">
            <v/>
          </cell>
          <cell r="BF1033" t="str">
            <v/>
          </cell>
          <cell r="BG1033" t="str">
            <v/>
          </cell>
          <cell r="BH1033" t="str">
            <v/>
          </cell>
          <cell r="BI1033" t="str">
            <v/>
          </cell>
          <cell r="BJ1033" t="str">
            <v/>
          </cell>
          <cell r="BK1033" t="str">
            <v/>
          </cell>
          <cell r="BL1033" t="str">
            <v/>
          </cell>
          <cell r="BM1033" t="str">
            <v/>
          </cell>
          <cell r="BN1033" t="str">
            <v/>
          </cell>
          <cell r="BO1033" t="str">
            <v/>
          </cell>
          <cell r="BP1033" t="str">
            <v/>
          </cell>
          <cell r="BQ1033" t="str">
            <v/>
          </cell>
          <cell r="BR1033" t="str">
            <v/>
          </cell>
          <cell r="BS1033" t="str">
            <v/>
          </cell>
          <cell r="BT1033" t="str">
            <v/>
          </cell>
          <cell r="BU1033" t="str">
            <v/>
          </cell>
          <cell r="BV1033" t="str">
            <v/>
          </cell>
          <cell r="BW1033" t="str">
            <v/>
          </cell>
          <cell r="BX1033" t="str">
            <v/>
          </cell>
          <cell r="BY1033" t="str">
            <v/>
          </cell>
          <cell r="BZ1033" t="str">
            <v/>
          </cell>
          <cell r="CA1033" t="str">
            <v/>
          </cell>
          <cell r="CB1033" t="str">
            <v/>
          </cell>
          <cell r="CC1033" t="str">
            <v/>
          </cell>
          <cell r="CD1033" t="str">
            <v/>
          </cell>
          <cell r="CE1033" t="str">
            <v/>
          </cell>
          <cell r="CF1033" t="str">
            <v/>
          </cell>
          <cell r="CG1033" t="str">
            <v/>
          </cell>
          <cell r="CH1033" t="str">
            <v/>
          </cell>
          <cell r="CI1033" t="str">
            <v/>
          </cell>
          <cell r="CJ1033" t="str">
            <v/>
          </cell>
          <cell r="CK1033" t="str">
            <v/>
          </cell>
          <cell r="CL1033" t="str">
            <v/>
          </cell>
          <cell r="CM1033" t="str">
            <v/>
          </cell>
          <cell r="CN1033" t="str">
            <v/>
          </cell>
          <cell r="CO1033" t="str">
            <v/>
          </cell>
          <cell r="CP1033" t="str">
            <v/>
          </cell>
          <cell r="CQ1033" t="str">
            <v/>
          </cell>
          <cell r="CR1033" t="str">
            <v/>
          </cell>
          <cell r="CS1033" t="str">
            <v/>
          </cell>
          <cell r="CT1033" t="str">
            <v/>
          </cell>
          <cell r="CU1033" t="str">
            <v/>
          </cell>
          <cell r="CV1033" t="str">
            <v/>
          </cell>
          <cell r="CW1033" t="str">
            <v/>
          </cell>
          <cell r="CX1033" t="str">
            <v/>
          </cell>
          <cell r="CY1033" t="str">
            <v/>
          </cell>
          <cell r="CZ1033" t="str">
            <v/>
          </cell>
          <cell r="DA1033" t="str">
            <v/>
          </cell>
          <cell r="DB1033" t="str">
            <v/>
          </cell>
          <cell r="DC1033" t="str">
            <v/>
          </cell>
          <cell r="DD1033" t="str">
            <v/>
          </cell>
          <cell r="DE1033" t="str">
            <v/>
          </cell>
          <cell r="DF1033" t="str">
            <v/>
          </cell>
          <cell r="DG1033" t="str">
            <v/>
          </cell>
          <cell r="DH1033" t="str">
            <v/>
          </cell>
          <cell r="DI1033" t="str">
            <v/>
          </cell>
          <cell r="DJ1033" t="str">
            <v/>
          </cell>
          <cell r="DK1033" t="str">
            <v/>
          </cell>
          <cell r="DL1033" t="str">
            <v/>
          </cell>
          <cell r="DM1033" t="str">
            <v/>
          </cell>
          <cell r="DN1033" t="str">
            <v/>
          </cell>
          <cell r="DO1033" t="str">
            <v/>
          </cell>
          <cell r="DP1033" t="str">
            <v/>
          </cell>
          <cell r="DQ1033" t="str">
            <v/>
          </cell>
          <cell r="DR1033" t="str">
            <v/>
          </cell>
          <cell r="DS1033" t="str">
            <v/>
          </cell>
          <cell r="DT1033" t="str">
            <v/>
          </cell>
          <cell r="DU1033" t="str">
            <v/>
          </cell>
          <cell r="DV1033" t="str">
            <v/>
          </cell>
          <cell r="DW1033" t="str">
            <v/>
          </cell>
          <cell r="DX1033" t="str">
            <v/>
          </cell>
          <cell r="DY1033" t="str">
            <v/>
          </cell>
          <cell r="DZ1033" t="str">
            <v/>
          </cell>
          <cell r="EA1033" t="str">
            <v/>
          </cell>
          <cell r="EB1033" t="str">
            <v/>
          </cell>
          <cell r="EC1033" t="str">
            <v/>
          </cell>
          <cell r="ED1033" t="str">
            <v/>
          </cell>
          <cell r="EE1033" t="str">
            <v/>
          </cell>
          <cell r="EF1033" t="str">
            <v/>
          </cell>
          <cell r="EG1033" t="str">
            <v/>
          </cell>
          <cell r="EH1033" t="str">
            <v/>
          </cell>
          <cell r="EI1033" t="str">
            <v/>
          </cell>
          <cell r="EJ1033" t="str">
            <v/>
          </cell>
          <cell r="EK1033" t="str">
            <v/>
          </cell>
          <cell r="EL1033" t="str">
            <v/>
          </cell>
          <cell r="EM1033" t="str">
            <v/>
          </cell>
          <cell r="EN1033" t="str">
            <v/>
          </cell>
          <cell r="EO1033" t="str">
            <v/>
          </cell>
          <cell r="EP1033" t="str">
            <v/>
          </cell>
          <cell r="EQ1033" t="str">
            <v/>
          </cell>
          <cell r="ER1033" t="str">
            <v/>
          </cell>
          <cell r="ES1033" t="str">
            <v/>
          </cell>
          <cell r="ET1033" t="str">
            <v/>
          </cell>
          <cell r="EU1033" t="str">
            <v/>
          </cell>
          <cell r="EV1033" t="str">
            <v/>
          </cell>
          <cell r="EW1033" t="str">
            <v/>
          </cell>
          <cell r="EX1033" t="str">
            <v/>
          </cell>
          <cell r="EY1033" t="str">
            <v/>
          </cell>
          <cell r="EZ1033" t="str">
            <v/>
          </cell>
          <cell r="FA1033" t="str">
            <v/>
          </cell>
          <cell r="FB1033" t="str">
            <v/>
          </cell>
          <cell r="FC1033" t="str">
            <v/>
          </cell>
          <cell r="FD1033" t="str">
            <v/>
          </cell>
          <cell r="FE1033" t="str">
            <v/>
          </cell>
          <cell r="FF1033" t="str">
            <v/>
          </cell>
          <cell r="FG1033" t="str">
            <v/>
          </cell>
          <cell r="FH1033" t="str">
            <v/>
          </cell>
          <cell r="FI1033" t="str">
            <v/>
          </cell>
          <cell r="FJ1033" t="str">
            <v/>
          </cell>
          <cell r="FK1033" t="str">
            <v/>
          </cell>
          <cell r="FL1033" t="str">
            <v/>
          </cell>
          <cell r="FM1033" t="str">
            <v/>
          </cell>
          <cell r="FN1033" t="str">
            <v/>
          </cell>
          <cell r="FO1033" t="str">
            <v/>
          </cell>
          <cell r="FP1033" t="str">
            <v/>
          </cell>
          <cell r="FQ1033" t="str">
            <v/>
          </cell>
          <cell r="FR1033" t="str">
            <v/>
          </cell>
          <cell r="FS1033" t="str">
            <v/>
          </cell>
          <cell r="FT1033" t="str">
            <v/>
          </cell>
          <cell r="FU1033" t="str">
            <v/>
          </cell>
          <cell r="FV1033" t="str">
            <v/>
          </cell>
          <cell r="FW1033" t="str">
            <v/>
          </cell>
          <cell r="FX1033" t="str">
            <v/>
          </cell>
          <cell r="FY1033" t="str">
            <v/>
          </cell>
          <cell r="FZ1033" t="str">
            <v/>
          </cell>
          <cell r="GA1033" t="str">
            <v/>
          </cell>
          <cell r="GB1033" t="str">
            <v/>
          </cell>
          <cell r="GC1033" t="str">
            <v/>
          </cell>
          <cell r="GD1033" t="str">
            <v/>
          </cell>
          <cell r="GE1033" t="str">
            <v/>
          </cell>
          <cell r="GF1033" t="str">
            <v/>
          </cell>
          <cell r="GG1033" t="str">
            <v/>
          </cell>
          <cell r="GH1033" t="str">
            <v/>
          </cell>
          <cell r="GI1033" t="str">
            <v/>
          </cell>
          <cell r="GJ1033" t="str">
            <v/>
          </cell>
          <cell r="GK1033" t="str">
            <v/>
          </cell>
          <cell r="GL1033" t="str">
            <v/>
          </cell>
          <cell r="GM1033" t="str">
            <v/>
          </cell>
          <cell r="GN1033" t="str">
            <v/>
          </cell>
          <cell r="GO1033" t="str">
            <v/>
          </cell>
          <cell r="GP1033" t="str">
            <v/>
          </cell>
          <cell r="GQ1033" t="str">
            <v/>
          </cell>
          <cell r="GR1033" t="str">
            <v/>
          </cell>
          <cell r="GS1033" t="str">
            <v/>
          </cell>
          <cell r="GT1033" t="str">
            <v/>
          </cell>
          <cell r="GU1033" t="str">
            <v/>
          </cell>
          <cell r="GV1033" t="str">
            <v/>
          </cell>
          <cell r="GW1033" t="str">
            <v/>
          </cell>
          <cell r="GX1033" t="str">
            <v/>
          </cell>
          <cell r="GY1033" t="str">
            <v/>
          </cell>
          <cell r="GZ1033" t="str">
            <v/>
          </cell>
          <cell r="HA1033" t="str">
            <v/>
          </cell>
          <cell r="HB1033" t="str">
            <v/>
          </cell>
          <cell r="HC1033" t="str">
            <v/>
          </cell>
          <cell r="HD1033" t="str">
            <v/>
          </cell>
          <cell r="HE1033" t="str">
            <v/>
          </cell>
          <cell r="HF1033" t="str">
            <v/>
          </cell>
          <cell r="HG1033" t="str">
            <v/>
          </cell>
          <cell r="HH1033" t="str">
            <v/>
          </cell>
          <cell r="HI1033" t="str">
            <v/>
          </cell>
          <cell r="HJ1033" t="str">
            <v/>
          </cell>
          <cell r="HK1033" t="str">
            <v/>
          </cell>
          <cell r="HL1033" t="str">
            <v/>
          </cell>
          <cell r="HM1033" t="str">
            <v/>
          </cell>
          <cell r="HN1033" t="str">
            <v/>
          </cell>
          <cell r="HO1033" t="str">
            <v/>
          </cell>
          <cell r="HP1033" t="str">
            <v/>
          </cell>
          <cell r="HQ1033" t="str">
            <v/>
          </cell>
          <cell r="HR1033" t="str">
            <v/>
          </cell>
          <cell r="HS1033" t="str">
            <v/>
          </cell>
          <cell r="HT1033" t="str">
            <v/>
          </cell>
          <cell r="HU1033" t="str">
            <v/>
          </cell>
          <cell r="HV1033" t="str">
            <v/>
          </cell>
          <cell r="HW1033" t="str">
            <v/>
          </cell>
          <cell r="HX1033" t="str">
            <v/>
          </cell>
          <cell r="HY1033" t="str">
            <v/>
          </cell>
          <cell r="HZ1033" t="str">
            <v/>
          </cell>
          <cell r="IA1033" t="str">
            <v/>
          </cell>
          <cell r="IB1033" t="str">
            <v/>
          </cell>
          <cell r="IC1033" t="str">
            <v/>
          </cell>
          <cell r="ID1033" t="str">
            <v/>
          </cell>
        </row>
        <row r="1034">
          <cell r="A1034" t="str">
            <v/>
          </cell>
          <cell r="B1034" t="str">
            <v/>
          </cell>
          <cell r="C1034" t="str">
            <v/>
          </cell>
          <cell r="D1034" t="str">
            <v/>
          </cell>
          <cell r="E1034" t="str">
            <v/>
          </cell>
          <cell r="F1034" t="str">
            <v/>
          </cell>
          <cell r="G1034" t="str">
            <v/>
          </cell>
          <cell r="H1034" t="str">
            <v/>
          </cell>
          <cell r="I1034" t="str">
            <v/>
          </cell>
          <cell r="J1034" t="str">
            <v/>
          </cell>
          <cell r="K1034" t="str">
            <v/>
          </cell>
          <cell r="L1034" t="str">
            <v/>
          </cell>
          <cell r="M1034" t="str">
            <v/>
          </cell>
          <cell r="N1034" t="str">
            <v/>
          </cell>
          <cell r="O1034" t="str">
            <v/>
          </cell>
          <cell r="P1034" t="str">
            <v/>
          </cell>
          <cell r="Q1034" t="str">
            <v/>
          </cell>
          <cell r="R1034" t="str">
            <v/>
          </cell>
          <cell r="S1034" t="str">
            <v/>
          </cell>
          <cell r="T1034" t="str">
            <v/>
          </cell>
          <cell r="U1034" t="str">
            <v/>
          </cell>
          <cell r="V1034" t="str">
            <v/>
          </cell>
          <cell r="W1034" t="str">
            <v/>
          </cell>
          <cell r="X1034" t="str">
            <v/>
          </cell>
          <cell r="Y1034" t="str">
            <v/>
          </cell>
          <cell r="Z1034" t="str">
            <v/>
          </cell>
          <cell r="AA1034" t="str">
            <v/>
          </cell>
          <cell r="AB1034" t="str">
            <v/>
          </cell>
          <cell r="AC1034" t="str">
            <v/>
          </cell>
          <cell r="AD1034" t="str">
            <v/>
          </cell>
          <cell r="AE1034" t="str">
            <v/>
          </cell>
          <cell r="AF1034" t="str">
            <v/>
          </cell>
          <cell r="AG1034" t="str">
            <v/>
          </cell>
          <cell r="AH1034" t="str">
            <v/>
          </cell>
          <cell r="AI1034" t="str">
            <v/>
          </cell>
          <cell r="AJ1034" t="str">
            <v/>
          </cell>
          <cell r="AK1034" t="str">
            <v/>
          </cell>
          <cell r="AL1034" t="str">
            <v/>
          </cell>
          <cell r="AM1034" t="str">
            <v/>
          </cell>
          <cell r="AN1034" t="str">
            <v/>
          </cell>
          <cell r="AO1034" t="str">
            <v/>
          </cell>
          <cell r="AP1034" t="str">
            <v/>
          </cell>
          <cell r="AQ1034" t="str">
            <v/>
          </cell>
          <cell r="AR1034" t="str">
            <v/>
          </cell>
          <cell r="AS1034" t="str">
            <v/>
          </cell>
          <cell r="AT1034" t="str">
            <v/>
          </cell>
          <cell r="AU1034" t="str">
            <v/>
          </cell>
          <cell r="AV1034" t="str">
            <v/>
          </cell>
          <cell r="AW1034" t="str">
            <v/>
          </cell>
          <cell r="AX1034" t="str">
            <v/>
          </cell>
          <cell r="AY1034" t="str">
            <v/>
          </cell>
          <cell r="AZ1034" t="str">
            <v/>
          </cell>
          <cell r="BA1034" t="str">
            <v/>
          </cell>
          <cell r="BB1034" t="str">
            <v/>
          </cell>
          <cell r="BC1034" t="str">
            <v/>
          </cell>
          <cell r="BD1034" t="str">
            <v/>
          </cell>
          <cell r="BE1034" t="str">
            <v/>
          </cell>
          <cell r="BF1034" t="str">
            <v/>
          </cell>
          <cell r="BG1034" t="str">
            <v/>
          </cell>
          <cell r="BH1034" t="str">
            <v/>
          </cell>
          <cell r="BI1034" t="str">
            <v/>
          </cell>
          <cell r="BJ1034" t="str">
            <v/>
          </cell>
          <cell r="BK1034" t="str">
            <v/>
          </cell>
          <cell r="BL1034" t="str">
            <v/>
          </cell>
          <cell r="BM1034" t="str">
            <v/>
          </cell>
          <cell r="BN1034" t="str">
            <v/>
          </cell>
          <cell r="BO1034" t="str">
            <v/>
          </cell>
          <cell r="BP1034" t="str">
            <v/>
          </cell>
          <cell r="BQ1034" t="str">
            <v/>
          </cell>
          <cell r="BR1034" t="str">
            <v/>
          </cell>
          <cell r="BS1034" t="str">
            <v/>
          </cell>
          <cell r="BT1034" t="str">
            <v/>
          </cell>
          <cell r="BU1034" t="str">
            <v/>
          </cell>
          <cell r="BV1034" t="str">
            <v/>
          </cell>
          <cell r="BW1034" t="str">
            <v/>
          </cell>
          <cell r="BX1034" t="str">
            <v/>
          </cell>
          <cell r="BY1034" t="str">
            <v/>
          </cell>
          <cell r="BZ1034" t="str">
            <v/>
          </cell>
          <cell r="CA1034" t="str">
            <v/>
          </cell>
          <cell r="CB1034" t="str">
            <v/>
          </cell>
          <cell r="CC1034" t="str">
            <v/>
          </cell>
          <cell r="CD1034" t="str">
            <v/>
          </cell>
          <cell r="CE1034" t="str">
            <v/>
          </cell>
          <cell r="CF1034" t="str">
            <v/>
          </cell>
          <cell r="CG1034" t="str">
            <v/>
          </cell>
          <cell r="CH1034" t="str">
            <v/>
          </cell>
          <cell r="CI1034" t="str">
            <v/>
          </cell>
          <cell r="CJ1034" t="str">
            <v/>
          </cell>
          <cell r="CK1034" t="str">
            <v/>
          </cell>
          <cell r="CL1034" t="str">
            <v/>
          </cell>
          <cell r="CM1034" t="str">
            <v/>
          </cell>
          <cell r="CN1034" t="str">
            <v/>
          </cell>
          <cell r="CO1034" t="str">
            <v/>
          </cell>
          <cell r="CP1034" t="str">
            <v/>
          </cell>
          <cell r="CQ1034" t="str">
            <v/>
          </cell>
          <cell r="CR1034" t="str">
            <v/>
          </cell>
          <cell r="CS1034" t="str">
            <v/>
          </cell>
          <cell r="CT1034" t="str">
            <v/>
          </cell>
          <cell r="CU1034" t="str">
            <v/>
          </cell>
          <cell r="CV1034" t="str">
            <v/>
          </cell>
          <cell r="CW1034" t="str">
            <v/>
          </cell>
          <cell r="CX1034" t="str">
            <v/>
          </cell>
          <cell r="CY1034" t="str">
            <v/>
          </cell>
          <cell r="CZ1034" t="str">
            <v/>
          </cell>
          <cell r="DA1034" t="str">
            <v/>
          </cell>
          <cell r="DB1034" t="str">
            <v/>
          </cell>
          <cell r="DC1034" t="str">
            <v/>
          </cell>
          <cell r="DD1034" t="str">
            <v/>
          </cell>
          <cell r="DE1034" t="str">
            <v/>
          </cell>
          <cell r="DF1034" t="str">
            <v/>
          </cell>
          <cell r="DG1034" t="str">
            <v/>
          </cell>
          <cell r="DH1034" t="str">
            <v/>
          </cell>
          <cell r="DI1034" t="str">
            <v/>
          </cell>
          <cell r="DJ1034" t="str">
            <v/>
          </cell>
          <cell r="DK1034" t="str">
            <v/>
          </cell>
          <cell r="DL1034" t="str">
            <v/>
          </cell>
          <cell r="DM1034" t="str">
            <v/>
          </cell>
          <cell r="DN1034" t="str">
            <v/>
          </cell>
          <cell r="DO1034" t="str">
            <v/>
          </cell>
          <cell r="DP1034" t="str">
            <v/>
          </cell>
          <cell r="DQ1034" t="str">
            <v/>
          </cell>
          <cell r="DR1034" t="str">
            <v/>
          </cell>
          <cell r="DS1034" t="str">
            <v/>
          </cell>
          <cell r="DT1034" t="str">
            <v/>
          </cell>
          <cell r="DU1034" t="str">
            <v/>
          </cell>
          <cell r="DV1034" t="str">
            <v/>
          </cell>
          <cell r="DW1034" t="str">
            <v/>
          </cell>
          <cell r="DX1034" t="str">
            <v/>
          </cell>
          <cell r="DY1034" t="str">
            <v/>
          </cell>
          <cell r="DZ1034" t="str">
            <v/>
          </cell>
          <cell r="EA1034" t="str">
            <v/>
          </cell>
          <cell r="EB1034" t="str">
            <v/>
          </cell>
          <cell r="EC1034" t="str">
            <v/>
          </cell>
          <cell r="ED1034" t="str">
            <v/>
          </cell>
          <cell r="EE1034" t="str">
            <v/>
          </cell>
          <cell r="EF1034" t="str">
            <v/>
          </cell>
          <cell r="EG1034" t="str">
            <v/>
          </cell>
          <cell r="EH1034" t="str">
            <v/>
          </cell>
          <cell r="EI1034" t="str">
            <v/>
          </cell>
          <cell r="EJ1034" t="str">
            <v/>
          </cell>
          <cell r="EK1034" t="str">
            <v/>
          </cell>
          <cell r="EL1034" t="str">
            <v/>
          </cell>
          <cell r="EM1034" t="str">
            <v/>
          </cell>
          <cell r="EN1034" t="str">
            <v/>
          </cell>
          <cell r="EO1034" t="str">
            <v/>
          </cell>
          <cell r="EP1034" t="str">
            <v/>
          </cell>
          <cell r="EQ1034" t="str">
            <v/>
          </cell>
          <cell r="ER1034" t="str">
            <v/>
          </cell>
          <cell r="ES1034" t="str">
            <v/>
          </cell>
          <cell r="ET1034" t="str">
            <v/>
          </cell>
          <cell r="EU1034" t="str">
            <v/>
          </cell>
          <cell r="EV1034" t="str">
            <v/>
          </cell>
          <cell r="EW1034" t="str">
            <v/>
          </cell>
          <cell r="EX1034" t="str">
            <v/>
          </cell>
          <cell r="EY1034" t="str">
            <v/>
          </cell>
          <cell r="EZ1034" t="str">
            <v/>
          </cell>
          <cell r="FA1034" t="str">
            <v/>
          </cell>
          <cell r="FB1034" t="str">
            <v/>
          </cell>
          <cell r="FC1034" t="str">
            <v/>
          </cell>
          <cell r="FD1034" t="str">
            <v/>
          </cell>
          <cell r="FE1034" t="str">
            <v/>
          </cell>
          <cell r="FF1034" t="str">
            <v/>
          </cell>
          <cell r="FG1034" t="str">
            <v/>
          </cell>
          <cell r="FH1034" t="str">
            <v/>
          </cell>
          <cell r="FI1034" t="str">
            <v/>
          </cell>
          <cell r="FJ1034" t="str">
            <v/>
          </cell>
          <cell r="FK1034" t="str">
            <v/>
          </cell>
          <cell r="FL1034" t="str">
            <v/>
          </cell>
          <cell r="FM1034" t="str">
            <v/>
          </cell>
          <cell r="FN1034" t="str">
            <v/>
          </cell>
          <cell r="FO1034" t="str">
            <v/>
          </cell>
          <cell r="FP1034" t="str">
            <v/>
          </cell>
          <cell r="FQ1034" t="str">
            <v/>
          </cell>
          <cell r="FR1034" t="str">
            <v/>
          </cell>
          <cell r="FS1034" t="str">
            <v/>
          </cell>
          <cell r="FT1034" t="str">
            <v/>
          </cell>
          <cell r="FU1034" t="str">
            <v/>
          </cell>
          <cell r="FV1034" t="str">
            <v/>
          </cell>
          <cell r="FW1034" t="str">
            <v/>
          </cell>
          <cell r="FX1034" t="str">
            <v/>
          </cell>
          <cell r="FY1034" t="str">
            <v/>
          </cell>
          <cell r="FZ1034" t="str">
            <v/>
          </cell>
          <cell r="GA1034" t="str">
            <v/>
          </cell>
          <cell r="GB1034" t="str">
            <v/>
          </cell>
          <cell r="GC1034" t="str">
            <v/>
          </cell>
          <cell r="GD1034" t="str">
            <v/>
          </cell>
          <cell r="GE1034" t="str">
            <v/>
          </cell>
          <cell r="GF1034" t="str">
            <v/>
          </cell>
          <cell r="GG1034" t="str">
            <v/>
          </cell>
          <cell r="GH1034" t="str">
            <v/>
          </cell>
          <cell r="GI1034" t="str">
            <v/>
          </cell>
          <cell r="GJ1034" t="str">
            <v/>
          </cell>
          <cell r="GK1034" t="str">
            <v/>
          </cell>
          <cell r="GL1034" t="str">
            <v/>
          </cell>
          <cell r="GM1034" t="str">
            <v/>
          </cell>
          <cell r="GN1034" t="str">
            <v/>
          </cell>
          <cell r="GO1034" t="str">
            <v/>
          </cell>
          <cell r="GP1034" t="str">
            <v/>
          </cell>
          <cell r="GQ1034" t="str">
            <v/>
          </cell>
          <cell r="GR1034" t="str">
            <v/>
          </cell>
          <cell r="GS1034" t="str">
            <v/>
          </cell>
          <cell r="GT1034" t="str">
            <v/>
          </cell>
          <cell r="GU1034" t="str">
            <v/>
          </cell>
          <cell r="GV1034" t="str">
            <v/>
          </cell>
          <cell r="GW1034" t="str">
            <v/>
          </cell>
          <cell r="GX1034" t="str">
            <v/>
          </cell>
          <cell r="GY1034" t="str">
            <v/>
          </cell>
          <cell r="GZ1034" t="str">
            <v/>
          </cell>
          <cell r="HA1034" t="str">
            <v/>
          </cell>
          <cell r="HB1034" t="str">
            <v/>
          </cell>
          <cell r="HC1034" t="str">
            <v/>
          </cell>
          <cell r="HD1034" t="str">
            <v/>
          </cell>
          <cell r="HE1034" t="str">
            <v/>
          </cell>
          <cell r="HF1034" t="str">
            <v/>
          </cell>
          <cell r="HG1034" t="str">
            <v/>
          </cell>
          <cell r="HH1034" t="str">
            <v/>
          </cell>
          <cell r="HI1034" t="str">
            <v/>
          </cell>
          <cell r="HJ1034" t="str">
            <v/>
          </cell>
          <cell r="HK1034" t="str">
            <v/>
          </cell>
          <cell r="HL1034" t="str">
            <v/>
          </cell>
          <cell r="HM1034" t="str">
            <v/>
          </cell>
          <cell r="HN1034" t="str">
            <v/>
          </cell>
          <cell r="HO1034" t="str">
            <v/>
          </cell>
          <cell r="HP1034" t="str">
            <v/>
          </cell>
          <cell r="HQ1034" t="str">
            <v/>
          </cell>
          <cell r="HR1034" t="str">
            <v/>
          </cell>
          <cell r="HS1034" t="str">
            <v/>
          </cell>
          <cell r="HT1034" t="str">
            <v/>
          </cell>
          <cell r="HU1034" t="str">
            <v/>
          </cell>
          <cell r="HV1034" t="str">
            <v/>
          </cell>
          <cell r="HW1034" t="str">
            <v/>
          </cell>
          <cell r="HX1034" t="str">
            <v/>
          </cell>
          <cell r="HY1034" t="str">
            <v/>
          </cell>
          <cell r="HZ1034" t="str">
            <v/>
          </cell>
          <cell r="IA1034" t="str">
            <v/>
          </cell>
          <cell r="IB1034" t="str">
            <v/>
          </cell>
          <cell r="IC1034" t="str">
            <v/>
          </cell>
          <cell r="ID1034" t="str">
            <v/>
          </cell>
        </row>
        <row r="1035">
          <cell r="A1035" t="str">
            <v/>
          </cell>
          <cell r="B1035" t="str">
            <v/>
          </cell>
          <cell r="C1035" t="str">
            <v/>
          </cell>
          <cell r="D1035" t="str">
            <v/>
          </cell>
          <cell r="E1035" t="str">
            <v/>
          </cell>
          <cell r="F1035" t="str">
            <v/>
          </cell>
          <cell r="G1035" t="str">
            <v/>
          </cell>
          <cell r="H1035" t="str">
            <v/>
          </cell>
          <cell r="I1035" t="str">
            <v/>
          </cell>
          <cell r="J1035" t="str">
            <v/>
          </cell>
          <cell r="K1035" t="str">
            <v/>
          </cell>
          <cell r="L1035" t="str">
            <v/>
          </cell>
          <cell r="M1035" t="str">
            <v/>
          </cell>
          <cell r="N1035" t="str">
            <v/>
          </cell>
          <cell r="O1035" t="str">
            <v/>
          </cell>
          <cell r="P1035" t="str">
            <v/>
          </cell>
          <cell r="Q1035" t="str">
            <v/>
          </cell>
          <cell r="R1035" t="str">
            <v/>
          </cell>
          <cell r="S1035" t="str">
            <v/>
          </cell>
          <cell r="T1035" t="str">
            <v/>
          </cell>
          <cell r="U1035" t="str">
            <v/>
          </cell>
          <cell r="V1035" t="str">
            <v/>
          </cell>
          <cell r="W1035" t="str">
            <v/>
          </cell>
          <cell r="X1035" t="str">
            <v/>
          </cell>
          <cell r="Y1035" t="str">
            <v/>
          </cell>
          <cell r="Z1035" t="str">
            <v/>
          </cell>
          <cell r="AA1035" t="str">
            <v/>
          </cell>
          <cell r="AB1035" t="str">
            <v/>
          </cell>
          <cell r="AC1035" t="str">
            <v/>
          </cell>
          <cell r="AD1035" t="str">
            <v/>
          </cell>
          <cell r="AE1035" t="str">
            <v/>
          </cell>
          <cell r="AF1035" t="str">
            <v/>
          </cell>
          <cell r="AG1035" t="str">
            <v/>
          </cell>
          <cell r="AH1035" t="str">
            <v/>
          </cell>
          <cell r="AI1035" t="str">
            <v/>
          </cell>
          <cell r="AJ1035" t="str">
            <v/>
          </cell>
          <cell r="AK1035" t="str">
            <v/>
          </cell>
          <cell r="AL1035" t="str">
            <v/>
          </cell>
          <cell r="AM1035" t="str">
            <v/>
          </cell>
          <cell r="AN1035" t="str">
            <v/>
          </cell>
          <cell r="AO1035" t="str">
            <v/>
          </cell>
          <cell r="AP1035" t="str">
            <v/>
          </cell>
          <cell r="AQ1035" t="str">
            <v/>
          </cell>
          <cell r="AR1035" t="str">
            <v/>
          </cell>
          <cell r="AS1035" t="str">
            <v/>
          </cell>
          <cell r="AT1035" t="str">
            <v/>
          </cell>
          <cell r="AU1035" t="str">
            <v/>
          </cell>
          <cell r="AV1035" t="str">
            <v/>
          </cell>
          <cell r="AW1035" t="str">
            <v/>
          </cell>
          <cell r="AX1035" t="str">
            <v/>
          </cell>
          <cell r="AY1035" t="str">
            <v/>
          </cell>
          <cell r="AZ1035" t="str">
            <v/>
          </cell>
          <cell r="BA1035" t="str">
            <v/>
          </cell>
          <cell r="BB1035" t="str">
            <v/>
          </cell>
          <cell r="BC1035" t="str">
            <v/>
          </cell>
          <cell r="BD1035" t="str">
            <v/>
          </cell>
          <cell r="BE1035" t="str">
            <v/>
          </cell>
          <cell r="BF1035" t="str">
            <v/>
          </cell>
          <cell r="BG1035" t="str">
            <v/>
          </cell>
          <cell r="BH1035" t="str">
            <v/>
          </cell>
          <cell r="BI1035" t="str">
            <v/>
          </cell>
          <cell r="BJ1035" t="str">
            <v/>
          </cell>
          <cell r="BK1035" t="str">
            <v/>
          </cell>
          <cell r="BL1035" t="str">
            <v/>
          </cell>
          <cell r="BM1035" t="str">
            <v/>
          </cell>
          <cell r="BN1035" t="str">
            <v/>
          </cell>
          <cell r="BO1035" t="str">
            <v/>
          </cell>
          <cell r="BP1035" t="str">
            <v/>
          </cell>
          <cell r="BQ1035" t="str">
            <v/>
          </cell>
          <cell r="BR1035" t="str">
            <v/>
          </cell>
          <cell r="BS1035" t="str">
            <v/>
          </cell>
          <cell r="BT1035" t="str">
            <v/>
          </cell>
          <cell r="BU1035" t="str">
            <v/>
          </cell>
          <cell r="BV1035" t="str">
            <v/>
          </cell>
          <cell r="BW1035" t="str">
            <v/>
          </cell>
          <cell r="BX1035" t="str">
            <v/>
          </cell>
          <cell r="BY1035" t="str">
            <v/>
          </cell>
          <cell r="BZ1035" t="str">
            <v/>
          </cell>
          <cell r="CA1035" t="str">
            <v/>
          </cell>
          <cell r="CB1035" t="str">
            <v/>
          </cell>
          <cell r="CC1035" t="str">
            <v/>
          </cell>
          <cell r="CD1035" t="str">
            <v/>
          </cell>
          <cell r="CE1035" t="str">
            <v/>
          </cell>
          <cell r="CF1035" t="str">
            <v/>
          </cell>
          <cell r="CG1035" t="str">
            <v/>
          </cell>
          <cell r="CH1035" t="str">
            <v/>
          </cell>
          <cell r="CI1035" t="str">
            <v/>
          </cell>
          <cell r="CJ1035" t="str">
            <v/>
          </cell>
          <cell r="CK1035" t="str">
            <v/>
          </cell>
          <cell r="CL1035" t="str">
            <v/>
          </cell>
          <cell r="CM1035" t="str">
            <v/>
          </cell>
          <cell r="CN1035" t="str">
            <v/>
          </cell>
          <cell r="CO1035" t="str">
            <v/>
          </cell>
          <cell r="CP1035" t="str">
            <v/>
          </cell>
          <cell r="CQ1035" t="str">
            <v/>
          </cell>
          <cell r="CR1035" t="str">
            <v/>
          </cell>
          <cell r="CS1035" t="str">
            <v/>
          </cell>
          <cell r="CT1035" t="str">
            <v/>
          </cell>
          <cell r="CU1035" t="str">
            <v/>
          </cell>
          <cell r="CV1035" t="str">
            <v/>
          </cell>
          <cell r="CW1035" t="str">
            <v/>
          </cell>
          <cell r="CX1035" t="str">
            <v/>
          </cell>
          <cell r="CY1035" t="str">
            <v/>
          </cell>
          <cell r="CZ1035" t="str">
            <v/>
          </cell>
          <cell r="DA1035" t="str">
            <v/>
          </cell>
          <cell r="DB1035" t="str">
            <v/>
          </cell>
          <cell r="DC1035" t="str">
            <v/>
          </cell>
          <cell r="DD1035" t="str">
            <v/>
          </cell>
          <cell r="DE1035" t="str">
            <v/>
          </cell>
          <cell r="DF1035" t="str">
            <v/>
          </cell>
          <cell r="DG1035" t="str">
            <v/>
          </cell>
          <cell r="DH1035" t="str">
            <v/>
          </cell>
          <cell r="DI1035" t="str">
            <v/>
          </cell>
          <cell r="DJ1035" t="str">
            <v/>
          </cell>
          <cell r="DK1035" t="str">
            <v/>
          </cell>
          <cell r="DL1035" t="str">
            <v/>
          </cell>
          <cell r="DM1035" t="str">
            <v/>
          </cell>
          <cell r="DN1035" t="str">
            <v/>
          </cell>
          <cell r="DO1035" t="str">
            <v/>
          </cell>
          <cell r="DP1035" t="str">
            <v/>
          </cell>
          <cell r="DQ1035" t="str">
            <v/>
          </cell>
          <cell r="DR1035" t="str">
            <v/>
          </cell>
          <cell r="DS1035" t="str">
            <v/>
          </cell>
          <cell r="DT1035" t="str">
            <v/>
          </cell>
          <cell r="DU1035" t="str">
            <v/>
          </cell>
          <cell r="DV1035" t="str">
            <v/>
          </cell>
          <cell r="DW1035" t="str">
            <v/>
          </cell>
          <cell r="DX1035" t="str">
            <v/>
          </cell>
          <cell r="DY1035" t="str">
            <v/>
          </cell>
          <cell r="DZ1035" t="str">
            <v/>
          </cell>
          <cell r="EA1035" t="str">
            <v/>
          </cell>
          <cell r="EB1035" t="str">
            <v/>
          </cell>
          <cell r="EC1035" t="str">
            <v/>
          </cell>
          <cell r="ED1035" t="str">
            <v/>
          </cell>
          <cell r="EE1035" t="str">
            <v/>
          </cell>
          <cell r="EF1035" t="str">
            <v/>
          </cell>
          <cell r="EG1035" t="str">
            <v/>
          </cell>
          <cell r="EH1035" t="str">
            <v/>
          </cell>
          <cell r="EI1035" t="str">
            <v/>
          </cell>
          <cell r="EJ1035" t="str">
            <v/>
          </cell>
          <cell r="EK1035" t="str">
            <v/>
          </cell>
          <cell r="EL1035" t="str">
            <v/>
          </cell>
          <cell r="EM1035" t="str">
            <v/>
          </cell>
          <cell r="EN1035" t="str">
            <v/>
          </cell>
          <cell r="EO1035" t="str">
            <v/>
          </cell>
          <cell r="EP1035" t="str">
            <v/>
          </cell>
          <cell r="EQ1035" t="str">
            <v/>
          </cell>
          <cell r="ER1035" t="str">
            <v/>
          </cell>
          <cell r="ES1035" t="str">
            <v/>
          </cell>
          <cell r="ET1035" t="str">
            <v/>
          </cell>
          <cell r="EU1035" t="str">
            <v/>
          </cell>
          <cell r="EV1035" t="str">
            <v/>
          </cell>
          <cell r="EW1035" t="str">
            <v/>
          </cell>
          <cell r="EX1035" t="str">
            <v/>
          </cell>
          <cell r="EY1035" t="str">
            <v/>
          </cell>
          <cell r="EZ1035" t="str">
            <v/>
          </cell>
          <cell r="FA1035" t="str">
            <v/>
          </cell>
          <cell r="FB1035" t="str">
            <v/>
          </cell>
          <cell r="FC1035" t="str">
            <v/>
          </cell>
          <cell r="FD1035" t="str">
            <v/>
          </cell>
          <cell r="FE1035" t="str">
            <v/>
          </cell>
          <cell r="FF1035" t="str">
            <v/>
          </cell>
          <cell r="FG1035" t="str">
            <v/>
          </cell>
          <cell r="FH1035" t="str">
            <v/>
          </cell>
          <cell r="FI1035" t="str">
            <v/>
          </cell>
          <cell r="FJ1035" t="str">
            <v/>
          </cell>
          <cell r="FK1035" t="str">
            <v/>
          </cell>
          <cell r="FL1035" t="str">
            <v/>
          </cell>
          <cell r="FM1035" t="str">
            <v/>
          </cell>
          <cell r="FN1035" t="str">
            <v/>
          </cell>
          <cell r="FO1035" t="str">
            <v/>
          </cell>
          <cell r="FP1035" t="str">
            <v/>
          </cell>
          <cell r="FQ1035" t="str">
            <v/>
          </cell>
          <cell r="FR1035" t="str">
            <v/>
          </cell>
          <cell r="FS1035" t="str">
            <v/>
          </cell>
          <cell r="FT1035" t="str">
            <v/>
          </cell>
          <cell r="FU1035" t="str">
            <v/>
          </cell>
          <cell r="FV1035" t="str">
            <v/>
          </cell>
          <cell r="FW1035" t="str">
            <v/>
          </cell>
          <cell r="FX1035" t="str">
            <v/>
          </cell>
          <cell r="FY1035" t="str">
            <v/>
          </cell>
          <cell r="FZ1035" t="str">
            <v/>
          </cell>
          <cell r="GA1035" t="str">
            <v/>
          </cell>
          <cell r="GB1035" t="str">
            <v/>
          </cell>
          <cell r="GC1035" t="str">
            <v/>
          </cell>
          <cell r="GD1035" t="str">
            <v/>
          </cell>
          <cell r="GE1035" t="str">
            <v/>
          </cell>
          <cell r="GF1035" t="str">
            <v/>
          </cell>
          <cell r="GG1035" t="str">
            <v/>
          </cell>
          <cell r="GH1035" t="str">
            <v/>
          </cell>
          <cell r="GI1035" t="str">
            <v/>
          </cell>
          <cell r="GJ1035" t="str">
            <v/>
          </cell>
          <cell r="GK1035" t="str">
            <v/>
          </cell>
          <cell r="GL1035" t="str">
            <v/>
          </cell>
          <cell r="GM1035" t="str">
            <v/>
          </cell>
          <cell r="GN1035" t="str">
            <v/>
          </cell>
          <cell r="GO1035" t="str">
            <v/>
          </cell>
          <cell r="GP1035" t="str">
            <v/>
          </cell>
          <cell r="GQ1035" t="str">
            <v/>
          </cell>
          <cell r="GR1035" t="str">
            <v/>
          </cell>
          <cell r="GS1035" t="str">
            <v/>
          </cell>
          <cell r="GT1035" t="str">
            <v/>
          </cell>
          <cell r="GU1035" t="str">
            <v/>
          </cell>
          <cell r="GV1035" t="str">
            <v/>
          </cell>
          <cell r="GW1035" t="str">
            <v/>
          </cell>
          <cell r="GX1035" t="str">
            <v/>
          </cell>
          <cell r="GY1035" t="str">
            <v/>
          </cell>
          <cell r="GZ1035" t="str">
            <v/>
          </cell>
          <cell r="HA1035" t="str">
            <v/>
          </cell>
          <cell r="HB1035" t="str">
            <v/>
          </cell>
          <cell r="HC1035" t="str">
            <v/>
          </cell>
          <cell r="HD1035" t="str">
            <v/>
          </cell>
          <cell r="HE1035" t="str">
            <v/>
          </cell>
          <cell r="HF1035" t="str">
            <v/>
          </cell>
          <cell r="HG1035" t="str">
            <v/>
          </cell>
          <cell r="HH1035" t="str">
            <v/>
          </cell>
          <cell r="HI1035" t="str">
            <v/>
          </cell>
          <cell r="HJ1035" t="str">
            <v/>
          </cell>
          <cell r="HK1035" t="str">
            <v/>
          </cell>
          <cell r="HL1035" t="str">
            <v/>
          </cell>
          <cell r="HM1035" t="str">
            <v/>
          </cell>
          <cell r="HN1035" t="str">
            <v/>
          </cell>
          <cell r="HO1035" t="str">
            <v/>
          </cell>
          <cell r="HP1035" t="str">
            <v/>
          </cell>
          <cell r="HQ1035" t="str">
            <v/>
          </cell>
          <cell r="HR1035" t="str">
            <v/>
          </cell>
          <cell r="HS1035" t="str">
            <v/>
          </cell>
          <cell r="HT1035" t="str">
            <v/>
          </cell>
          <cell r="HU1035" t="str">
            <v/>
          </cell>
          <cell r="HV1035" t="str">
            <v/>
          </cell>
          <cell r="HW1035" t="str">
            <v/>
          </cell>
          <cell r="HX1035" t="str">
            <v/>
          </cell>
          <cell r="HY1035" t="str">
            <v/>
          </cell>
          <cell r="HZ1035" t="str">
            <v/>
          </cell>
          <cell r="IA1035" t="str">
            <v/>
          </cell>
          <cell r="IB1035" t="str">
            <v/>
          </cell>
          <cell r="IC1035" t="str">
            <v/>
          </cell>
          <cell r="ID1035" t="str">
            <v/>
          </cell>
        </row>
        <row r="1036">
          <cell r="A1036" t="str">
            <v/>
          </cell>
          <cell r="B1036" t="str">
            <v/>
          </cell>
          <cell r="C1036" t="str">
            <v/>
          </cell>
          <cell r="D1036" t="str">
            <v/>
          </cell>
          <cell r="E1036" t="str">
            <v/>
          </cell>
          <cell r="F1036" t="str">
            <v/>
          </cell>
          <cell r="G1036" t="str">
            <v/>
          </cell>
          <cell r="H1036" t="str">
            <v/>
          </cell>
          <cell r="I1036" t="str">
            <v/>
          </cell>
          <cell r="J1036" t="str">
            <v/>
          </cell>
          <cell r="K1036" t="str">
            <v/>
          </cell>
          <cell r="L1036" t="str">
            <v/>
          </cell>
          <cell r="M1036" t="str">
            <v/>
          </cell>
          <cell r="N1036" t="str">
            <v/>
          </cell>
          <cell r="O1036" t="str">
            <v/>
          </cell>
          <cell r="P1036" t="str">
            <v/>
          </cell>
          <cell r="Q1036" t="str">
            <v/>
          </cell>
          <cell r="R1036" t="str">
            <v/>
          </cell>
          <cell r="S1036" t="str">
            <v/>
          </cell>
          <cell r="T1036" t="str">
            <v/>
          </cell>
          <cell r="U1036" t="str">
            <v/>
          </cell>
          <cell r="V1036" t="str">
            <v/>
          </cell>
          <cell r="W1036" t="str">
            <v/>
          </cell>
          <cell r="X1036" t="str">
            <v/>
          </cell>
          <cell r="Y1036" t="str">
            <v/>
          </cell>
          <cell r="Z1036" t="str">
            <v/>
          </cell>
          <cell r="AA1036" t="str">
            <v/>
          </cell>
          <cell r="AB1036" t="str">
            <v/>
          </cell>
          <cell r="AC1036" t="str">
            <v/>
          </cell>
          <cell r="AD1036" t="str">
            <v/>
          </cell>
          <cell r="AE1036" t="str">
            <v/>
          </cell>
          <cell r="AF1036" t="str">
            <v/>
          </cell>
          <cell r="AG1036" t="str">
            <v/>
          </cell>
          <cell r="AH1036" t="str">
            <v/>
          </cell>
          <cell r="AI1036" t="str">
            <v/>
          </cell>
          <cell r="AJ1036" t="str">
            <v/>
          </cell>
          <cell r="AK1036" t="str">
            <v/>
          </cell>
          <cell r="AL1036" t="str">
            <v/>
          </cell>
          <cell r="AM1036" t="str">
            <v/>
          </cell>
          <cell r="AN1036" t="str">
            <v/>
          </cell>
          <cell r="AO1036" t="str">
            <v/>
          </cell>
          <cell r="AP1036" t="str">
            <v/>
          </cell>
          <cell r="AQ1036" t="str">
            <v/>
          </cell>
          <cell r="AR1036" t="str">
            <v/>
          </cell>
          <cell r="AS1036" t="str">
            <v/>
          </cell>
          <cell r="AT1036" t="str">
            <v/>
          </cell>
          <cell r="AU1036" t="str">
            <v/>
          </cell>
          <cell r="AV1036" t="str">
            <v/>
          </cell>
          <cell r="AW1036" t="str">
            <v/>
          </cell>
          <cell r="AX1036" t="str">
            <v/>
          </cell>
          <cell r="AY1036" t="str">
            <v/>
          </cell>
          <cell r="AZ1036" t="str">
            <v/>
          </cell>
          <cell r="BA1036" t="str">
            <v/>
          </cell>
          <cell r="BB1036" t="str">
            <v/>
          </cell>
          <cell r="BC1036" t="str">
            <v/>
          </cell>
          <cell r="BD1036" t="str">
            <v/>
          </cell>
          <cell r="BE1036" t="str">
            <v/>
          </cell>
          <cell r="BF1036" t="str">
            <v/>
          </cell>
          <cell r="BG1036" t="str">
            <v/>
          </cell>
          <cell r="BH1036" t="str">
            <v/>
          </cell>
          <cell r="BI1036" t="str">
            <v/>
          </cell>
          <cell r="BJ1036" t="str">
            <v/>
          </cell>
          <cell r="BK1036" t="str">
            <v/>
          </cell>
          <cell r="BL1036" t="str">
            <v/>
          </cell>
          <cell r="BM1036" t="str">
            <v/>
          </cell>
          <cell r="BN1036" t="str">
            <v/>
          </cell>
          <cell r="BO1036" t="str">
            <v/>
          </cell>
          <cell r="BP1036" t="str">
            <v/>
          </cell>
          <cell r="BQ1036" t="str">
            <v/>
          </cell>
          <cell r="BR1036" t="str">
            <v/>
          </cell>
          <cell r="BS1036" t="str">
            <v/>
          </cell>
          <cell r="BT1036" t="str">
            <v/>
          </cell>
          <cell r="BU1036" t="str">
            <v/>
          </cell>
          <cell r="BV1036" t="str">
            <v/>
          </cell>
          <cell r="BW1036" t="str">
            <v/>
          </cell>
          <cell r="BX1036" t="str">
            <v/>
          </cell>
          <cell r="BY1036" t="str">
            <v/>
          </cell>
          <cell r="BZ1036" t="str">
            <v/>
          </cell>
          <cell r="CA1036" t="str">
            <v/>
          </cell>
          <cell r="CB1036" t="str">
            <v/>
          </cell>
          <cell r="CC1036" t="str">
            <v/>
          </cell>
          <cell r="CD1036" t="str">
            <v/>
          </cell>
          <cell r="CE1036" t="str">
            <v/>
          </cell>
          <cell r="CF1036" t="str">
            <v/>
          </cell>
          <cell r="CG1036" t="str">
            <v/>
          </cell>
          <cell r="CH1036" t="str">
            <v/>
          </cell>
          <cell r="CI1036" t="str">
            <v/>
          </cell>
          <cell r="CJ1036" t="str">
            <v/>
          </cell>
          <cell r="CK1036" t="str">
            <v/>
          </cell>
          <cell r="CL1036" t="str">
            <v/>
          </cell>
          <cell r="CM1036" t="str">
            <v/>
          </cell>
          <cell r="CN1036" t="str">
            <v/>
          </cell>
          <cell r="CO1036" t="str">
            <v/>
          </cell>
          <cell r="CP1036" t="str">
            <v/>
          </cell>
          <cell r="CQ1036" t="str">
            <v/>
          </cell>
          <cell r="CR1036" t="str">
            <v/>
          </cell>
          <cell r="CS1036" t="str">
            <v/>
          </cell>
          <cell r="CT1036" t="str">
            <v/>
          </cell>
          <cell r="CU1036" t="str">
            <v/>
          </cell>
          <cell r="CV1036" t="str">
            <v/>
          </cell>
          <cell r="CW1036" t="str">
            <v/>
          </cell>
          <cell r="CX1036" t="str">
            <v/>
          </cell>
          <cell r="CY1036" t="str">
            <v/>
          </cell>
          <cell r="CZ1036" t="str">
            <v/>
          </cell>
          <cell r="DA1036" t="str">
            <v/>
          </cell>
          <cell r="DB1036" t="str">
            <v/>
          </cell>
          <cell r="DC1036" t="str">
            <v/>
          </cell>
          <cell r="DD1036" t="str">
            <v/>
          </cell>
          <cell r="DE1036" t="str">
            <v/>
          </cell>
          <cell r="DF1036" t="str">
            <v/>
          </cell>
          <cell r="DG1036" t="str">
            <v/>
          </cell>
          <cell r="DH1036" t="str">
            <v/>
          </cell>
          <cell r="DI1036" t="str">
            <v/>
          </cell>
          <cell r="DJ1036" t="str">
            <v/>
          </cell>
          <cell r="DK1036" t="str">
            <v/>
          </cell>
          <cell r="DL1036" t="str">
            <v/>
          </cell>
          <cell r="DM1036" t="str">
            <v/>
          </cell>
          <cell r="DN1036" t="str">
            <v/>
          </cell>
          <cell r="DO1036" t="str">
            <v/>
          </cell>
          <cell r="DP1036" t="str">
            <v/>
          </cell>
          <cell r="DQ1036" t="str">
            <v/>
          </cell>
          <cell r="DR1036" t="str">
            <v/>
          </cell>
          <cell r="DS1036" t="str">
            <v/>
          </cell>
          <cell r="DT1036" t="str">
            <v/>
          </cell>
          <cell r="DU1036" t="str">
            <v/>
          </cell>
          <cell r="DV1036" t="str">
            <v/>
          </cell>
          <cell r="DW1036" t="str">
            <v/>
          </cell>
          <cell r="DX1036" t="str">
            <v/>
          </cell>
          <cell r="DY1036" t="str">
            <v/>
          </cell>
          <cell r="DZ1036" t="str">
            <v/>
          </cell>
          <cell r="EA1036" t="str">
            <v/>
          </cell>
          <cell r="EB1036" t="str">
            <v/>
          </cell>
          <cell r="EC1036" t="str">
            <v/>
          </cell>
          <cell r="ED1036" t="str">
            <v/>
          </cell>
          <cell r="EE1036" t="str">
            <v/>
          </cell>
          <cell r="EF1036" t="str">
            <v/>
          </cell>
          <cell r="EG1036" t="str">
            <v/>
          </cell>
          <cell r="EH1036" t="str">
            <v/>
          </cell>
          <cell r="EI1036" t="str">
            <v/>
          </cell>
          <cell r="EJ1036" t="str">
            <v/>
          </cell>
          <cell r="EK1036" t="str">
            <v/>
          </cell>
          <cell r="EL1036" t="str">
            <v/>
          </cell>
          <cell r="EM1036" t="str">
            <v/>
          </cell>
          <cell r="EN1036" t="str">
            <v/>
          </cell>
          <cell r="EO1036" t="str">
            <v/>
          </cell>
          <cell r="EP1036" t="str">
            <v/>
          </cell>
          <cell r="EQ1036" t="str">
            <v/>
          </cell>
          <cell r="ER1036" t="str">
            <v/>
          </cell>
          <cell r="ES1036" t="str">
            <v/>
          </cell>
          <cell r="ET1036" t="str">
            <v/>
          </cell>
          <cell r="EU1036" t="str">
            <v/>
          </cell>
          <cell r="EV1036" t="str">
            <v/>
          </cell>
          <cell r="EW1036" t="str">
            <v/>
          </cell>
          <cell r="EX1036" t="str">
            <v/>
          </cell>
          <cell r="EY1036" t="str">
            <v/>
          </cell>
          <cell r="EZ1036" t="str">
            <v/>
          </cell>
          <cell r="FA1036" t="str">
            <v/>
          </cell>
          <cell r="FB1036" t="str">
            <v/>
          </cell>
          <cell r="FC1036" t="str">
            <v/>
          </cell>
          <cell r="FD1036" t="str">
            <v/>
          </cell>
          <cell r="FE1036" t="str">
            <v/>
          </cell>
          <cell r="FF1036" t="str">
            <v/>
          </cell>
          <cell r="FG1036" t="str">
            <v/>
          </cell>
          <cell r="FH1036" t="str">
            <v/>
          </cell>
          <cell r="FI1036" t="str">
            <v/>
          </cell>
          <cell r="FJ1036" t="str">
            <v/>
          </cell>
          <cell r="FK1036" t="str">
            <v/>
          </cell>
          <cell r="FL1036" t="str">
            <v/>
          </cell>
          <cell r="FM1036" t="str">
            <v/>
          </cell>
          <cell r="FN1036" t="str">
            <v/>
          </cell>
          <cell r="FO1036" t="str">
            <v/>
          </cell>
          <cell r="FP1036" t="str">
            <v/>
          </cell>
          <cell r="FQ1036" t="str">
            <v/>
          </cell>
          <cell r="FR1036" t="str">
            <v/>
          </cell>
          <cell r="FS1036" t="str">
            <v/>
          </cell>
          <cell r="FT1036" t="str">
            <v/>
          </cell>
          <cell r="FU1036" t="str">
            <v/>
          </cell>
          <cell r="FV1036" t="str">
            <v/>
          </cell>
          <cell r="FW1036" t="str">
            <v/>
          </cell>
          <cell r="FX1036" t="str">
            <v/>
          </cell>
          <cell r="FY1036" t="str">
            <v/>
          </cell>
          <cell r="FZ1036" t="str">
            <v/>
          </cell>
          <cell r="GA1036" t="str">
            <v/>
          </cell>
          <cell r="GB1036" t="str">
            <v/>
          </cell>
          <cell r="GC1036" t="str">
            <v/>
          </cell>
          <cell r="GD1036" t="str">
            <v/>
          </cell>
          <cell r="GE1036" t="str">
            <v/>
          </cell>
          <cell r="GF1036" t="str">
            <v/>
          </cell>
          <cell r="GG1036" t="str">
            <v/>
          </cell>
          <cell r="GH1036" t="str">
            <v/>
          </cell>
          <cell r="GI1036" t="str">
            <v/>
          </cell>
          <cell r="GJ1036" t="str">
            <v/>
          </cell>
          <cell r="GK1036" t="str">
            <v/>
          </cell>
          <cell r="GL1036" t="str">
            <v/>
          </cell>
          <cell r="GM1036" t="str">
            <v/>
          </cell>
          <cell r="GN1036" t="str">
            <v/>
          </cell>
          <cell r="GO1036" t="str">
            <v/>
          </cell>
          <cell r="GP1036" t="str">
            <v/>
          </cell>
          <cell r="GQ1036" t="str">
            <v/>
          </cell>
          <cell r="GR1036" t="str">
            <v/>
          </cell>
          <cell r="GS1036" t="str">
            <v/>
          </cell>
          <cell r="GT1036" t="str">
            <v/>
          </cell>
          <cell r="GU1036" t="str">
            <v/>
          </cell>
          <cell r="GV1036" t="str">
            <v/>
          </cell>
          <cell r="GW1036" t="str">
            <v/>
          </cell>
          <cell r="GX1036" t="str">
            <v/>
          </cell>
          <cell r="GY1036" t="str">
            <v/>
          </cell>
          <cell r="GZ1036" t="str">
            <v/>
          </cell>
          <cell r="HA1036" t="str">
            <v/>
          </cell>
          <cell r="HB1036" t="str">
            <v/>
          </cell>
          <cell r="HC1036" t="str">
            <v/>
          </cell>
          <cell r="HD1036" t="str">
            <v/>
          </cell>
          <cell r="HE1036" t="str">
            <v/>
          </cell>
          <cell r="HF1036" t="str">
            <v/>
          </cell>
          <cell r="HG1036" t="str">
            <v/>
          </cell>
          <cell r="HH1036" t="str">
            <v/>
          </cell>
          <cell r="HI1036" t="str">
            <v/>
          </cell>
          <cell r="HJ1036" t="str">
            <v/>
          </cell>
          <cell r="HK1036" t="str">
            <v/>
          </cell>
          <cell r="HL1036" t="str">
            <v/>
          </cell>
          <cell r="HM1036" t="str">
            <v/>
          </cell>
          <cell r="HN1036" t="str">
            <v/>
          </cell>
          <cell r="HO1036" t="str">
            <v/>
          </cell>
          <cell r="HP1036" t="str">
            <v/>
          </cell>
          <cell r="HQ1036" t="str">
            <v/>
          </cell>
          <cell r="HR1036" t="str">
            <v/>
          </cell>
          <cell r="HS1036" t="str">
            <v/>
          </cell>
          <cell r="HT1036" t="str">
            <v/>
          </cell>
          <cell r="HU1036" t="str">
            <v/>
          </cell>
          <cell r="HV1036" t="str">
            <v/>
          </cell>
          <cell r="HW1036" t="str">
            <v/>
          </cell>
          <cell r="HX1036" t="str">
            <v/>
          </cell>
          <cell r="HY1036" t="str">
            <v/>
          </cell>
          <cell r="HZ1036" t="str">
            <v/>
          </cell>
          <cell r="IA1036" t="str">
            <v/>
          </cell>
          <cell r="IB1036" t="str">
            <v/>
          </cell>
          <cell r="IC1036" t="str">
            <v/>
          </cell>
          <cell r="ID1036" t="str">
            <v/>
          </cell>
        </row>
        <row r="1037">
          <cell r="A1037" t="str">
            <v/>
          </cell>
          <cell r="B1037" t="str">
            <v/>
          </cell>
          <cell r="C1037" t="str">
            <v/>
          </cell>
          <cell r="D1037" t="str">
            <v/>
          </cell>
          <cell r="E1037" t="str">
            <v/>
          </cell>
          <cell r="F1037" t="str">
            <v/>
          </cell>
          <cell r="G1037" t="str">
            <v/>
          </cell>
          <cell r="H1037" t="str">
            <v/>
          </cell>
          <cell r="I1037" t="str">
            <v/>
          </cell>
          <cell r="J1037" t="str">
            <v/>
          </cell>
          <cell r="K1037" t="str">
            <v/>
          </cell>
          <cell r="L1037" t="str">
            <v/>
          </cell>
          <cell r="M1037" t="str">
            <v/>
          </cell>
          <cell r="N1037" t="str">
            <v/>
          </cell>
          <cell r="O1037" t="str">
            <v/>
          </cell>
          <cell r="P1037" t="str">
            <v/>
          </cell>
          <cell r="Q1037" t="str">
            <v/>
          </cell>
          <cell r="R1037" t="str">
            <v/>
          </cell>
          <cell r="S1037" t="str">
            <v/>
          </cell>
          <cell r="T1037" t="str">
            <v/>
          </cell>
          <cell r="U1037" t="str">
            <v/>
          </cell>
          <cell r="V1037" t="str">
            <v/>
          </cell>
          <cell r="W1037" t="str">
            <v/>
          </cell>
          <cell r="X1037" t="str">
            <v/>
          </cell>
          <cell r="Y1037" t="str">
            <v/>
          </cell>
          <cell r="Z1037" t="str">
            <v/>
          </cell>
          <cell r="AA1037" t="str">
            <v/>
          </cell>
          <cell r="AB1037" t="str">
            <v/>
          </cell>
          <cell r="AC1037" t="str">
            <v/>
          </cell>
          <cell r="AD1037" t="str">
            <v/>
          </cell>
          <cell r="AE1037" t="str">
            <v/>
          </cell>
          <cell r="AF1037" t="str">
            <v/>
          </cell>
          <cell r="AG1037" t="str">
            <v/>
          </cell>
          <cell r="AH1037" t="str">
            <v/>
          </cell>
          <cell r="AI1037" t="str">
            <v/>
          </cell>
          <cell r="AJ1037" t="str">
            <v/>
          </cell>
          <cell r="AK1037" t="str">
            <v/>
          </cell>
          <cell r="AL1037" t="str">
            <v/>
          </cell>
          <cell r="AM1037" t="str">
            <v/>
          </cell>
          <cell r="AN1037" t="str">
            <v/>
          </cell>
          <cell r="AO1037" t="str">
            <v/>
          </cell>
          <cell r="AP1037" t="str">
            <v/>
          </cell>
          <cell r="AQ1037" t="str">
            <v/>
          </cell>
          <cell r="AR1037" t="str">
            <v/>
          </cell>
          <cell r="AS1037" t="str">
            <v/>
          </cell>
          <cell r="AT1037" t="str">
            <v/>
          </cell>
          <cell r="AU1037" t="str">
            <v/>
          </cell>
          <cell r="AV1037" t="str">
            <v/>
          </cell>
          <cell r="AW1037" t="str">
            <v/>
          </cell>
          <cell r="AX1037" t="str">
            <v/>
          </cell>
          <cell r="AY1037" t="str">
            <v/>
          </cell>
          <cell r="AZ1037" t="str">
            <v/>
          </cell>
          <cell r="BA1037" t="str">
            <v/>
          </cell>
          <cell r="BB1037" t="str">
            <v/>
          </cell>
          <cell r="BC1037" t="str">
            <v/>
          </cell>
          <cell r="BD1037" t="str">
            <v/>
          </cell>
          <cell r="BE1037" t="str">
            <v/>
          </cell>
          <cell r="BF1037" t="str">
            <v/>
          </cell>
          <cell r="BG1037" t="str">
            <v/>
          </cell>
          <cell r="BH1037" t="str">
            <v/>
          </cell>
          <cell r="BI1037" t="str">
            <v/>
          </cell>
          <cell r="BJ1037" t="str">
            <v/>
          </cell>
          <cell r="BK1037" t="str">
            <v/>
          </cell>
          <cell r="BL1037" t="str">
            <v/>
          </cell>
          <cell r="BM1037" t="str">
            <v/>
          </cell>
          <cell r="BN1037" t="str">
            <v/>
          </cell>
          <cell r="BO1037" t="str">
            <v/>
          </cell>
          <cell r="BP1037" t="str">
            <v/>
          </cell>
          <cell r="BQ1037" t="str">
            <v/>
          </cell>
          <cell r="BR1037" t="str">
            <v/>
          </cell>
          <cell r="BS1037" t="str">
            <v/>
          </cell>
          <cell r="BT1037" t="str">
            <v/>
          </cell>
          <cell r="BU1037" t="str">
            <v/>
          </cell>
          <cell r="BV1037" t="str">
            <v/>
          </cell>
          <cell r="BW1037" t="str">
            <v/>
          </cell>
          <cell r="BX1037" t="str">
            <v/>
          </cell>
          <cell r="BY1037" t="str">
            <v/>
          </cell>
          <cell r="BZ1037" t="str">
            <v/>
          </cell>
          <cell r="CA1037" t="str">
            <v/>
          </cell>
          <cell r="CB1037" t="str">
            <v/>
          </cell>
          <cell r="CC1037" t="str">
            <v/>
          </cell>
          <cell r="CD1037" t="str">
            <v/>
          </cell>
          <cell r="CE1037" t="str">
            <v/>
          </cell>
          <cell r="CF1037" t="str">
            <v/>
          </cell>
          <cell r="CG1037" t="str">
            <v/>
          </cell>
          <cell r="CH1037" t="str">
            <v/>
          </cell>
          <cell r="CI1037" t="str">
            <v/>
          </cell>
          <cell r="CJ1037" t="str">
            <v/>
          </cell>
          <cell r="CK1037" t="str">
            <v/>
          </cell>
          <cell r="CL1037" t="str">
            <v/>
          </cell>
          <cell r="CM1037" t="str">
            <v/>
          </cell>
          <cell r="CN1037" t="str">
            <v/>
          </cell>
          <cell r="CO1037" t="str">
            <v/>
          </cell>
          <cell r="CP1037" t="str">
            <v/>
          </cell>
          <cell r="CQ1037" t="str">
            <v/>
          </cell>
          <cell r="CR1037" t="str">
            <v/>
          </cell>
          <cell r="CS1037" t="str">
            <v/>
          </cell>
          <cell r="CT1037" t="str">
            <v/>
          </cell>
          <cell r="CU1037" t="str">
            <v/>
          </cell>
          <cell r="CV1037" t="str">
            <v/>
          </cell>
          <cell r="CW1037" t="str">
            <v/>
          </cell>
          <cell r="CX1037" t="str">
            <v/>
          </cell>
          <cell r="CY1037" t="str">
            <v/>
          </cell>
          <cell r="CZ1037" t="str">
            <v/>
          </cell>
          <cell r="DA1037" t="str">
            <v/>
          </cell>
          <cell r="DB1037" t="str">
            <v/>
          </cell>
          <cell r="DC1037" t="str">
            <v/>
          </cell>
          <cell r="DD1037" t="str">
            <v/>
          </cell>
          <cell r="DE1037" t="str">
            <v/>
          </cell>
          <cell r="DF1037" t="str">
            <v/>
          </cell>
          <cell r="DG1037" t="str">
            <v/>
          </cell>
          <cell r="DH1037" t="str">
            <v/>
          </cell>
          <cell r="DI1037" t="str">
            <v/>
          </cell>
          <cell r="DJ1037" t="str">
            <v/>
          </cell>
          <cell r="DK1037" t="str">
            <v/>
          </cell>
          <cell r="DL1037" t="str">
            <v/>
          </cell>
          <cell r="DM1037" t="str">
            <v/>
          </cell>
          <cell r="DN1037" t="str">
            <v/>
          </cell>
          <cell r="DO1037" t="str">
            <v/>
          </cell>
          <cell r="DP1037" t="str">
            <v/>
          </cell>
          <cell r="DQ1037" t="str">
            <v/>
          </cell>
          <cell r="DR1037" t="str">
            <v/>
          </cell>
          <cell r="DS1037" t="str">
            <v/>
          </cell>
          <cell r="DT1037" t="str">
            <v/>
          </cell>
          <cell r="DU1037" t="str">
            <v/>
          </cell>
          <cell r="DV1037" t="str">
            <v/>
          </cell>
          <cell r="DW1037" t="str">
            <v/>
          </cell>
          <cell r="DX1037" t="str">
            <v/>
          </cell>
          <cell r="DY1037" t="str">
            <v/>
          </cell>
          <cell r="DZ1037" t="str">
            <v/>
          </cell>
          <cell r="EA1037" t="str">
            <v/>
          </cell>
          <cell r="EB1037" t="str">
            <v/>
          </cell>
          <cell r="EC1037" t="str">
            <v/>
          </cell>
          <cell r="ED1037" t="str">
            <v/>
          </cell>
          <cell r="EE1037" t="str">
            <v/>
          </cell>
          <cell r="EF1037" t="str">
            <v/>
          </cell>
          <cell r="EG1037" t="str">
            <v/>
          </cell>
          <cell r="EH1037" t="str">
            <v/>
          </cell>
          <cell r="EI1037" t="str">
            <v/>
          </cell>
          <cell r="EJ1037" t="str">
            <v/>
          </cell>
          <cell r="EK1037" t="str">
            <v/>
          </cell>
          <cell r="EL1037" t="str">
            <v/>
          </cell>
          <cell r="EM1037" t="str">
            <v/>
          </cell>
          <cell r="EN1037" t="str">
            <v/>
          </cell>
          <cell r="EO1037" t="str">
            <v/>
          </cell>
          <cell r="EP1037" t="str">
            <v/>
          </cell>
          <cell r="EQ1037" t="str">
            <v/>
          </cell>
          <cell r="ER1037" t="str">
            <v/>
          </cell>
          <cell r="ES1037" t="str">
            <v/>
          </cell>
          <cell r="ET1037" t="str">
            <v/>
          </cell>
          <cell r="EU1037" t="str">
            <v/>
          </cell>
          <cell r="EV1037" t="str">
            <v/>
          </cell>
          <cell r="EW1037" t="str">
            <v/>
          </cell>
          <cell r="EX1037" t="str">
            <v/>
          </cell>
          <cell r="EY1037" t="str">
            <v/>
          </cell>
          <cell r="EZ1037" t="str">
            <v/>
          </cell>
          <cell r="FA1037" t="str">
            <v/>
          </cell>
          <cell r="FB1037" t="str">
            <v/>
          </cell>
          <cell r="FC1037" t="str">
            <v/>
          </cell>
          <cell r="FD1037" t="str">
            <v/>
          </cell>
          <cell r="FE1037" t="str">
            <v/>
          </cell>
          <cell r="FF1037" t="str">
            <v/>
          </cell>
          <cell r="FG1037" t="str">
            <v/>
          </cell>
          <cell r="FH1037" t="str">
            <v/>
          </cell>
          <cell r="FI1037" t="str">
            <v/>
          </cell>
          <cell r="FJ1037" t="str">
            <v/>
          </cell>
          <cell r="FK1037" t="str">
            <v/>
          </cell>
          <cell r="FL1037" t="str">
            <v/>
          </cell>
          <cell r="FM1037" t="str">
            <v/>
          </cell>
          <cell r="FN1037" t="str">
            <v/>
          </cell>
          <cell r="FO1037" t="str">
            <v/>
          </cell>
          <cell r="FP1037" t="str">
            <v/>
          </cell>
          <cell r="FQ1037" t="str">
            <v/>
          </cell>
          <cell r="FR1037" t="str">
            <v/>
          </cell>
          <cell r="FS1037" t="str">
            <v/>
          </cell>
          <cell r="FT1037" t="str">
            <v/>
          </cell>
          <cell r="FU1037" t="str">
            <v/>
          </cell>
          <cell r="FV1037" t="str">
            <v/>
          </cell>
          <cell r="FW1037" t="str">
            <v/>
          </cell>
          <cell r="FX1037" t="str">
            <v/>
          </cell>
          <cell r="FY1037" t="str">
            <v/>
          </cell>
          <cell r="FZ1037" t="str">
            <v/>
          </cell>
          <cell r="GA1037" t="str">
            <v/>
          </cell>
          <cell r="GB1037" t="str">
            <v/>
          </cell>
          <cell r="GC1037" t="str">
            <v/>
          </cell>
          <cell r="GD1037" t="str">
            <v/>
          </cell>
          <cell r="GE1037" t="str">
            <v/>
          </cell>
          <cell r="GF1037" t="str">
            <v/>
          </cell>
          <cell r="GG1037" t="str">
            <v/>
          </cell>
          <cell r="GH1037" t="str">
            <v/>
          </cell>
          <cell r="GI1037" t="str">
            <v/>
          </cell>
          <cell r="GJ1037" t="str">
            <v/>
          </cell>
          <cell r="GK1037" t="str">
            <v/>
          </cell>
          <cell r="GL1037" t="str">
            <v/>
          </cell>
          <cell r="GM1037" t="str">
            <v/>
          </cell>
          <cell r="GN1037" t="str">
            <v/>
          </cell>
          <cell r="GO1037" t="str">
            <v/>
          </cell>
          <cell r="GP1037" t="str">
            <v/>
          </cell>
          <cell r="GQ1037" t="str">
            <v/>
          </cell>
          <cell r="GR1037" t="str">
            <v/>
          </cell>
          <cell r="GS1037" t="str">
            <v/>
          </cell>
          <cell r="GT1037" t="str">
            <v/>
          </cell>
          <cell r="GU1037" t="str">
            <v/>
          </cell>
          <cell r="GV1037" t="str">
            <v/>
          </cell>
          <cell r="GW1037" t="str">
            <v/>
          </cell>
          <cell r="GX1037" t="str">
            <v/>
          </cell>
          <cell r="GY1037" t="str">
            <v/>
          </cell>
          <cell r="GZ1037" t="str">
            <v/>
          </cell>
          <cell r="HA1037" t="str">
            <v/>
          </cell>
          <cell r="HB1037" t="str">
            <v/>
          </cell>
          <cell r="HC1037" t="str">
            <v/>
          </cell>
          <cell r="HD1037" t="str">
            <v/>
          </cell>
          <cell r="HE1037" t="str">
            <v/>
          </cell>
          <cell r="HF1037" t="str">
            <v/>
          </cell>
          <cell r="HG1037" t="str">
            <v/>
          </cell>
          <cell r="HH1037" t="str">
            <v/>
          </cell>
          <cell r="HI1037" t="str">
            <v/>
          </cell>
          <cell r="HJ1037" t="str">
            <v/>
          </cell>
          <cell r="HK1037" t="str">
            <v/>
          </cell>
          <cell r="HL1037" t="str">
            <v/>
          </cell>
          <cell r="HM1037" t="str">
            <v/>
          </cell>
          <cell r="HN1037" t="str">
            <v/>
          </cell>
          <cell r="HO1037" t="str">
            <v/>
          </cell>
          <cell r="HP1037" t="str">
            <v/>
          </cell>
          <cell r="HQ1037" t="str">
            <v/>
          </cell>
          <cell r="HR1037" t="str">
            <v/>
          </cell>
          <cell r="HS1037" t="str">
            <v/>
          </cell>
          <cell r="HT1037" t="str">
            <v/>
          </cell>
          <cell r="HU1037" t="str">
            <v/>
          </cell>
          <cell r="HV1037" t="str">
            <v/>
          </cell>
          <cell r="HW1037" t="str">
            <v/>
          </cell>
          <cell r="HX1037" t="str">
            <v/>
          </cell>
          <cell r="HY1037" t="str">
            <v/>
          </cell>
          <cell r="HZ1037" t="str">
            <v/>
          </cell>
          <cell r="IA1037" t="str">
            <v/>
          </cell>
          <cell r="IB1037" t="str">
            <v/>
          </cell>
          <cell r="IC1037" t="str">
            <v/>
          </cell>
          <cell r="ID1037" t="str">
            <v/>
          </cell>
        </row>
        <row r="1038">
          <cell r="A1038" t="str">
            <v/>
          </cell>
          <cell r="B1038" t="str">
            <v/>
          </cell>
          <cell r="C1038" t="str">
            <v/>
          </cell>
          <cell r="D1038" t="str">
            <v/>
          </cell>
          <cell r="E1038" t="str">
            <v/>
          </cell>
          <cell r="F1038" t="str">
            <v/>
          </cell>
          <cell r="G1038" t="str">
            <v/>
          </cell>
          <cell r="H1038" t="str">
            <v/>
          </cell>
          <cell r="I1038" t="str">
            <v/>
          </cell>
          <cell r="J1038" t="str">
            <v/>
          </cell>
          <cell r="K1038" t="str">
            <v/>
          </cell>
          <cell r="L1038" t="str">
            <v/>
          </cell>
          <cell r="M1038" t="str">
            <v/>
          </cell>
          <cell r="N1038" t="str">
            <v/>
          </cell>
          <cell r="O1038" t="str">
            <v/>
          </cell>
          <cell r="P1038" t="str">
            <v/>
          </cell>
          <cell r="Q1038" t="str">
            <v/>
          </cell>
          <cell r="R1038" t="str">
            <v/>
          </cell>
          <cell r="S1038" t="str">
            <v/>
          </cell>
          <cell r="T1038" t="str">
            <v/>
          </cell>
          <cell r="U1038" t="str">
            <v/>
          </cell>
          <cell r="V1038" t="str">
            <v/>
          </cell>
          <cell r="W1038" t="str">
            <v/>
          </cell>
          <cell r="X1038" t="str">
            <v/>
          </cell>
          <cell r="Y1038" t="str">
            <v/>
          </cell>
          <cell r="Z1038" t="str">
            <v/>
          </cell>
          <cell r="AA1038" t="str">
            <v/>
          </cell>
          <cell r="AB1038" t="str">
            <v/>
          </cell>
          <cell r="AC1038" t="str">
            <v/>
          </cell>
          <cell r="AD1038" t="str">
            <v/>
          </cell>
          <cell r="AE1038" t="str">
            <v/>
          </cell>
          <cell r="AF1038" t="str">
            <v/>
          </cell>
          <cell r="AG1038" t="str">
            <v/>
          </cell>
          <cell r="AH1038" t="str">
            <v/>
          </cell>
          <cell r="AI1038" t="str">
            <v/>
          </cell>
          <cell r="AJ1038" t="str">
            <v/>
          </cell>
          <cell r="AK1038" t="str">
            <v/>
          </cell>
          <cell r="AL1038" t="str">
            <v/>
          </cell>
          <cell r="AM1038" t="str">
            <v/>
          </cell>
          <cell r="AN1038" t="str">
            <v/>
          </cell>
          <cell r="AO1038" t="str">
            <v/>
          </cell>
          <cell r="AP1038" t="str">
            <v/>
          </cell>
          <cell r="AQ1038" t="str">
            <v/>
          </cell>
          <cell r="AR1038" t="str">
            <v/>
          </cell>
          <cell r="AS1038" t="str">
            <v/>
          </cell>
          <cell r="AT1038" t="str">
            <v/>
          </cell>
          <cell r="AU1038" t="str">
            <v/>
          </cell>
          <cell r="AV1038" t="str">
            <v/>
          </cell>
          <cell r="AW1038" t="str">
            <v/>
          </cell>
          <cell r="AX1038" t="str">
            <v/>
          </cell>
          <cell r="AY1038" t="str">
            <v/>
          </cell>
          <cell r="AZ1038" t="str">
            <v/>
          </cell>
          <cell r="BA1038" t="str">
            <v/>
          </cell>
          <cell r="BB1038" t="str">
            <v/>
          </cell>
          <cell r="BC1038" t="str">
            <v/>
          </cell>
          <cell r="BD1038" t="str">
            <v/>
          </cell>
          <cell r="BE1038" t="str">
            <v/>
          </cell>
          <cell r="BF1038" t="str">
            <v/>
          </cell>
          <cell r="BG1038" t="str">
            <v/>
          </cell>
          <cell r="BH1038" t="str">
            <v/>
          </cell>
          <cell r="BI1038" t="str">
            <v/>
          </cell>
          <cell r="BJ1038" t="str">
            <v/>
          </cell>
          <cell r="BK1038" t="str">
            <v/>
          </cell>
          <cell r="BL1038" t="str">
            <v/>
          </cell>
          <cell r="BM1038" t="str">
            <v/>
          </cell>
          <cell r="BN1038" t="str">
            <v/>
          </cell>
          <cell r="BO1038" t="str">
            <v/>
          </cell>
          <cell r="BP1038" t="str">
            <v/>
          </cell>
          <cell r="BQ1038" t="str">
            <v/>
          </cell>
          <cell r="BR1038" t="str">
            <v/>
          </cell>
          <cell r="BS1038" t="str">
            <v/>
          </cell>
          <cell r="BT1038" t="str">
            <v/>
          </cell>
          <cell r="BU1038" t="str">
            <v/>
          </cell>
          <cell r="BV1038" t="str">
            <v/>
          </cell>
          <cell r="BW1038" t="str">
            <v/>
          </cell>
          <cell r="BX1038" t="str">
            <v/>
          </cell>
          <cell r="BY1038" t="str">
            <v/>
          </cell>
          <cell r="BZ1038" t="str">
            <v/>
          </cell>
          <cell r="CA1038" t="str">
            <v/>
          </cell>
          <cell r="CB1038" t="str">
            <v/>
          </cell>
          <cell r="CC1038" t="str">
            <v/>
          </cell>
          <cell r="CD1038" t="str">
            <v/>
          </cell>
          <cell r="CE1038" t="str">
            <v/>
          </cell>
          <cell r="CF1038" t="str">
            <v/>
          </cell>
          <cell r="CG1038" t="str">
            <v/>
          </cell>
          <cell r="CH1038" t="str">
            <v/>
          </cell>
          <cell r="CI1038" t="str">
            <v/>
          </cell>
          <cell r="CJ1038" t="str">
            <v/>
          </cell>
          <cell r="CK1038" t="str">
            <v/>
          </cell>
          <cell r="CL1038" t="str">
            <v/>
          </cell>
          <cell r="CM1038" t="str">
            <v/>
          </cell>
          <cell r="CN1038" t="str">
            <v/>
          </cell>
          <cell r="CO1038" t="str">
            <v/>
          </cell>
          <cell r="CP1038" t="str">
            <v/>
          </cell>
          <cell r="CQ1038" t="str">
            <v/>
          </cell>
          <cell r="CR1038" t="str">
            <v/>
          </cell>
          <cell r="CS1038" t="str">
            <v/>
          </cell>
          <cell r="CT1038" t="str">
            <v/>
          </cell>
          <cell r="CU1038" t="str">
            <v/>
          </cell>
          <cell r="CV1038" t="str">
            <v/>
          </cell>
          <cell r="CW1038" t="str">
            <v/>
          </cell>
          <cell r="CX1038" t="str">
            <v/>
          </cell>
          <cell r="CY1038" t="str">
            <v/>
          </cell>
          <cell r="CZ1038" t="str">
            <v/>
          </cell>
          <cell r="DA1038" t="str">
            <v/>
          </cell>
          <cell r="DB1038" t="str">
            <v/>
          </cell>
          <cell r="DC1038" t="str">
            <v/>
          </cell>
          <cell r="DD1038" t="str">
            <v/>
          </cell>
          <cell r="DE1038" t="str">
            <v/>
          </cell>
          <cell r="DF1038" t="str">
            <v/>
          </cell>
          <cell r="DG1038" t="str">
            <v/>
          </cell>
          <cell r="DH1038" t="str">
            <v/>
          </cell>
          <cell r="DI1038" t="str">
            <v/>
          </cell>
          <cell r="DJ1038" t="str">
            <v/>
          </cell>
          <cell r="DK1038" t="str">
            <v/>
          </cell>
          <cell r="DL1038" t="str">
            <v/>
          </cell>
          <cell r="DM1038" t="str">
            <v/>
          </cell>
          <cell r="DN1038" t="str">
            <v/>
          </cell>
          <cell r="DO1038" t="str">
            <v/>
          </cell>
          <cell r="DP1038" t="str">
            <v/>
          </cell>
          <cell r="DQ1038" t="str">
            <v/>
          </cell>
          <cell r="DR1038" t="str">
            <v/>
          </cell>
          <cell r="DS1038" t="str">
            <v/>
          </cell>
          <cell r="DT1038" t="str">
            <v/>
          </cell>
          <cell r="DU1038" t="str">
            <v/>
          </cell>
          <cell r="DV1038" t="str">
            <v/>
          </cell>
          <cell r="DW1038" t="str">
            <v/>
          </cell>
          <cell r="DX1038" t="str">
            <v/>
          </cell>
          <cell r="DY1038" t="str">
            <v/>
          </cell>
          <cell r="DZ1038" t="str">
            <v/>
          </cell>
          <cell r="EA1038" t="str">
            <v/>
          </cell>
          <cell r="EB1038" t="str">
            <v/>
          </cell>
          <cell r="EC1038" t="str">
            <v/>
          </cell>
          <cell r="ED1038" t="str">
            <v/>
          </cell>
          <cell r="EE1038" t="str">
            <v/>
          </cell>
          <cell r="EF1038" t="str">
            <v/>
          </cell>
          <cell r="EG1038" t="str">
            <v/>
          </cell>
          <cell r="EH1038" t="str">
            <v/>
          </cell>
          <cell r="EI1038" t="str">
            <v/>
          </cell>
          <cell r="EJ1038" t="str">
            <v/>
          </cell>
          <cell r="EK1038" t="str">
            <v/>
          </cell>
          <cell r="EL1038" t="str">
            <v/>
          </cell>
          <cell r="EM1038" t="str">
            <v/>
          </cell>
          <cell r="EN1038" t="str">
            <v/>
          </cell>
          <cell r="EO1038" t="str">
            <v/>
          </cell>
          <cell r="EP1038" t="str">
            <v/>
          </cell>
          <cell r="EQ1038" t="str">
            <v/>
          </cell>
          <cell r="ER1038" t="str">
            <v/>
          </cell>
          <cell r="ES1038" t="str">
            <v/>
          </cell>
          <cell r="ET1038" t="str">
            <v/>
          </cell>
          <cell r="EU1038" t="str">
            <v/>
          </cell>
          <cell r="EV1038" t="str">
            <v/>
          </cell>
          <cell r="EW1038" t="str">
            <v/>
          </cell>
          <cell r="EX1038" t="str">
            <v/>
          </cell>
          <cell r="EY1038" t="str">
            <v/>
          </cell>
          <cell r="EZ1038" t="str">
            <v/>
          </cell>
          <cell r="FA1038" t="str">
            <v/>
          </cell>
          <cell r="FB1038" t="str">
            <v/>
          </cell>
          <cell r="FC1038" t="str">
            <v/>
          </cell>
          <cell r="FD1038" t="str">
            <v/>
          </cell>
          <cell r="FE1038" t="str">
            <v/>
          </cell>
          <cell r="FF1038" t="str">
            <v/>
          </cell>
          <cell r="FG1038" t="str">
            <v/>
          </cell>
          <cell r="FH1038" t="str">
            <v/>
          </cell>
          <cell r="FI1038" t="str">
            <v/>
          </cell>
          <cell r="FJ1038" t="str">
            <v/>
          </cell>
          <cell r="FK1038" t="str">
            <v/>
          </cell>
          <cell r="FL1038" t="str">
            <v/>
          </cell>
          <cell r="FM1038" t="str">
            <v/>
          </cell>
          <cell r="FN1038" t="str">
            <v/>
          </cell>
          <cell r="FO1038" t="str">
            <v/>
          </cell>
          <cell r="FP1038" t="str">
            <v/>
          </cell>
          <cell r="FQ1038" t="str">
            <v/>
          </cell>
          <cell r="FR1038" t="str">
            <v/>
          </cell>
          <cell r="FS1038" t="str">
            <v/>
          </cell>
          <cell r="FT1038" t="str">
            <v/>
          </cell>
          <cell r="FU1038" t="str">
            <v/>
          </cell>
          <cell r="FV1038" t="str">
            <v/>
          </cell>
          <cell r="FW1038" t="str">
            <v/>
          </cell>
          <cell r="FX1038" t="str">
            <v/>
          </cell>
          <cell r="FY1038" t="str">
            <v/>
          </cell>
          <cell r="FZ1038" t="str">
            <v/>
          </cell>
          <cell r="GA1038" t="str">
            <v/>
          </cell>
          <cell r="GB1038" t="str">
            <v/>
          </cell>
          <cell r="GC1038" t="str">
            <v/>
          </cell>
          <cell r="GD1038" t="str">
            <v/>
          </cell>
          <cell r="GE1038" t="str">
            <v/>
          </cell>
          <cell r="GF1038" t="str">
            <v/>
          </cell>
          <cell r="GG1038" t="str">
            <v/>
          </cell>
          <cell r="GH1038" t="str">
            <v/>
          </cell>
          <cell r="GI1038" t="str">
            <v/>
          </cell>
          <cell r="GJ1038" t="str">
            <v/>
          </cell>
          <cell r="GK1038" t="str">
            <v/>
          </cell>
          <cell r="GL1038" t="str">
            <v/>
          </cell>
          <cell r="GM1038" t="str">
            <v/>
          </cell>
          <cell r="GN1038" t="str">
            <v/>
          </cell>
          <cell r="GO1038" t="str">
            <v/>
          </cell>
          <cell r="GP1038" t="str">
            <v/>
          </cell>
          <cell r="GQ1038" t="str">
            <v/>
          </cell>
          <cell r="GR1038" t="str">
            <v/>
          </cell>
          <cell r="GS1038" t="str">
            <v/>
          </cell>
          <cell r="GT1038" t="str">
            <v/>
          </cell>
          <cell r="GU1038" t="str">
            <v/>
          </cell>
          <cell r="GV1038" t="str">
            <v/>
          </cell>
          <cell r="GW1038" t="str">
            <v/>
          </cell>
          <cell r="GX1038" t="str">
            <v/>
          </cell>
          <cell r="GY1038" t="str">
            <v/>
          </cell>
          <cell r="GZ1038" t="str">
            <v/>
          </cell>
          <cell r="HA1038" t="str">
            <v/>
          </cell>
          <cell r="HB1038" t="str">
            <v/>
          </cell>
          <cell r="HC1038" t="str">
            <v/>
          </cell>
          <cell r="HD1038" t="str">
            <v/>
          </cell>
          <cell r="HE1038" t="str">
            <v/>
          </cell>
          <cell r="HF1038" t="str">
            <v/>
          </cell>
          <cell r="HG1038" t="str">
            <v/>
          </cell>
          <cell r="HH1038" t="str">
            <v/>
          </cell>
          <cell r="HI1038" t="str">
            <v/>
          </cell>
          <cell r="HJ1038" t="str">
            <v/>
          </cell>
          <cell r="HK1038" t="str">
            <v/>
          </cell>
          <cell r="HL1038" t="str">
            <v/>
          </cell>
          <cell r="HM1038" t="str">
            <v/>
          </cell>
          <cell r="HN1038" t="str">
            <v/>
          </cell>
          <cell r="HO1038" t="str">
            <v/>
          </cell>
          <cell r="HP1038" t="str">
            <v/>
          </cell>
          <cell r="HQ1038" t="str">
            <v/>
          </cell>
          <cell r="HR1038" t="str">
            <v/>
          </cell>
          <cell r="HS1038" t="str">
            <v/>
          </cell>
          <cell r="HT1038" t="str">
            <v/>
          </cell>
          <cell r="HU1038" t="str">
            <v/>
          </cell>
          <cell r="HV1038" t="str">
            <v/>
          </cell>
          <cell r="HW1038" t="str">
            <v/>
          </cell>
          <cell r="HX1038" t="str">
            <v/>
          </cell>
          <cell r="HY1038" t="str">
            <v/>
          </cell>
          <cell r="HZ1038" t="str">
            <v/>
          </cell>
          <cell r="IA1038" t="str">
            <v/>
          </cell>
          <cell r="IB1038" t="str">
            <v/>
          </cell>
          <cell r="IC1038" t="str">
            <v/>
          </cell>
          <cell r="ID1038" t="str">
            <v/>
          </cell>
        </row>
        <row r="1039">
          <cell r="A1039" t="str">
            <v/>
          </cell>
          <cell r="B1039" t="str">
            <v/>
          </cell>
          <cell r="C1039" t="str">
            <v/>
          </cell>
          <cell r="D1039" t="str">
            <v/>
          </cell>
          <cell r="E1039" t="str">
            <v/>
          </cell>
          <cell r="F1039" t="str">
            <v/>
          </cell>
          <cell r="G1039" t="str">
            <v/>
          </cell>
          <cell r="H1039" t="str">
            <v/>
          </cell>
          <cell r="I1039" t="str">
            <v/>
          </cell>
          <cell r="J1039" t="str">
            <v/>
          </cell>
          <cell r="K1039" t="str">
            <v/>
          </cell>
          <cell r="L1039" t="str">
            <v/>
          </cell>
          <cell r="M1039" t="str">
            <v/>
          </cell>
          <cell r="N1039" t="str">
            <v/>
          </cell>
          <cell r="O1039" t="str">
            <v/>
          </cell>
          <cell r="P1039" t="str">
            <v/>
          </cell>
          <cell r="Q1039" t="str">
            <v/>
          </cell>
          <cell r="R1039" t="str">
            <v/>
          </cell>
          <cell r="S1039" t="str">
            <v/>
          </cell>
          <cell r="T1039" t="str">
            <v/>
          </cell>
          <cell r="U1039" t="str">
            <v/>
          </cell>
          <cell r="V1039" t="str">
            <v/>
          </cell>
          <cell r="W1039" t="str">
            <v/>
          </cell>
          <cell r="X1039" t="str">
            <v/>
          </cell>
          <cell r="Y1039" t="str">
            <v/>
          </cell>
          <cell r="Z1039" t="str">
            <v/>
          </cell>
          <cell r="AA1039" t="str">
            <v/>
          </cell>
          <cell r="AB1039" t="str">
            <v/>
          </cell>
          <cell r="AC1039" t="str">
            <v/>
          </cell>
          <cell r="AD1039" t="str">
            <v/>
          </cell>
          <cell r="AE1039" t="str">
            <v/>
          </cell>
          <cell r="AF1039" t="str">
            <v/>
          </cell>
          <cell r="AG1039" t="str">
            <v/>
          </cell>
          <cell r="AH1039" t="str">
            <v/>
          </cell>
          <cell r="AI1039" t="str">
            <v/>
          </cell>
          <cell r="AJ1039" t="str">
            <v/>
          </cell>
          <cell r="AK1039" t="str">
            <v/>
          </cell>
          <cell r="AL1039" t="str">
            <v/>
          </cell>
          <cell r="AM1039" t="str">
            <v/>
          </cell>
          <cell r="AN1039" t="str">
            <v/>
          </cell>
          <cell r="AO1039" t="str">
            <v/>
          </cell>
          <cell r="AP1039" t="str">
            <v/>
          </cell>
          <cell r="AQ1039" t="str">
            <v/>
          </cell>
          <cell r="AR1039" t="str">
            <v/>
          </cell>
          <cell r="AS1039" t="str">
            <v/>
          </cell>
          <cell r="AT1039" t="str">
            <v/>
          </cell>
          <cell r="AU1039" t="str">
            <v/>
          </cell>
          <cell r="AV1039" t="str">
            <v/>
          </cell>
          <cell r="AW1039" t="str">
            <v/>
          </cell>
          <cell r="AX1039" t="str">
            <v/>
          </cell>
          <cell r="AY1039" t="str">
            <v/>
          </cell>
          <cell r="AZ1039" t="str">
            <v/>
          </cell>
          <cell r="BA1039" t="str">
            <v/>
          </cell>
          <cell r="BB1039" t="str">
            <v/>
          </cell>
          <cell r="BC1039" t="str">
            <v/>
          </cell>
          <cell r="BD1039" t="str">
            <v/>
          </cell>
          <cell r="BE1039" t="str">
            <v/>
          </cell>
          <cell r="BF1039" t="str">
            <v/>
          </cell>
          <cell r="BG1039" t="str">
            <v/>
          </cell>
          <cell r="BH1039" t="str">
            <v/>
          </cell>
          <cell r="BI1039" t="str">
            <v/>
          </cell>
          <cell r="BJ1039" t="str">
            <v/>
          </cell>
          <cell r="BK1039" t="str">
            <v/>
          </cell>
          <cell r="BL1039" t="str">
            <v/>
          </cell>
          <cell r="BM1039" t="str">
            <v/>
          </cell>
          <cell r="BN1039" t="str">
            <v/>
          </cell>
          <cell r="BO1039" t="str">
            <v/>
          </cell>
          <cell r="BP1039" t="str">
            <v/>
          </cell>
          <cell r="BQ1039" t="str">
            <v/>
          </cell>
          <cell r="BR1039" t="str">
            <v/>
          </cell>
          <cell r="BS1039" t="str">
            <v/>
          </cell>
          <cell r="BT1039" t="str">
            <v/>
          </cell>
          <cell r="BU1039" t="str">
            <v/>
          </cell>
          <cell r="BV1039" t="str">
            <v/>
          </cell>
          <cell r="BW1039" t="str">
            <v/>
          </cell>
          <cell r="BX1039" t="str">
            <v/>
          </cell>
          <cell r="BY1039" t="str">
            <v/>
          </cell>
          <cell r="BZ1039" t="str">
            <v/>
          </cell>
          <cell r="CA1039" t="str">
            <v/>
          </cell>
          <cell r="CB1039" t="str">
            <v/>
          </cell>
          <cell r="CC1039" t="str">
            <v/>
          </cell>
          <cell r="CD1039" t="str">
            <v/>
          </cell>
          <cell r="CE1039" t="str">
            <v/>
          </cell>
          <cell r="CF1039" t="str">
            <v/>
          </cell>
          <cell r="CG1039" t="str">
            <v/>
          </cell>
          <cell r="CH1039" t="str">
            <v/>
          </cell>
          <cell r="CI1039" t="str">
            <v/>
          </cell>
          <cell r="CJ1039" t="str">
            <v/>
          </cell>
          <cell r="CK1039" t="str">
            <v/>
          </cell>
          <cell r="CL1039" t="str">
            <v/>
          </cell>
          <cell r="CM1039" t="str">
            <v/>
          </cell>
          <cell r="CN1039" t="str">
            <v/>
          </cell>
          <cell r="CO1039" t="str">
            <v/>
          </cell>
          <cell r="CP1039" t="str">
            <v/>
          </cell>
          <cell r="CQ1039" t="str">
            <v/>
          </cell>
          <cell r="CR1039" t="str">
            <v/>
          </cell>
          <cell r="CS1039" t="str">
            <v/>
          </cell>
          <cell r="CT1039" t="str">
            <v/>
          </cell>
          <cell r="CU1039" t="str">
            <v/>
          </cell>
          <cell r="CV1039" t="str">
            <v/>
          </cell>
          <cell r="CW1039" t="str">
            <v/>
          </cell>
          <cell r="CX1039" t="str">
            <v/>
          </cell>
          <cell r="CY1039" t="str">
            <v/>
          </cell>
          <cell r="CZ1039" t="str">
            <v/>
          </cell>
          <cell r="DA1039" t="str">
            <v/>
          </cell>
          <cell r="DB1039" t="str">
            <v/>
          </cell>
          <cell r="DC1039" t="str">
            <v/>
          </cell>
          <cell r="DD1039" t="str">
            <v/>
          </cell>
          <cell r="DE1039" t="str">
            <v/>
          </cell>
          <cell r="DF1039" t="str">
            <v/>
          </cell>
          <cell r="DG1039" t="str">
            <v/>
          </cell>
          <cell r="DH1039" t="str">
            <v/>
          </cell>
          <cell r="DI1039" t="str">
            <v/>
          </cell>
          <cell r="DJ1039" t="str">
            <v/>
          </cell>
          <cell r="DK1039" t="str">
            <v/>
          </cell>
          <cell r="DL1039" t="str">
            <v/>
          </cell>
          <cell r="DM1039" t="str">
            <v/>
          </cell>
          <cell r="DN1039" t="str">
            <v/>
          </cell>
          <cell r="DO1039" t="str">
            <v/>
          </cell>
          <cell r="DP1039" t="str">
            <v/>
          </cell>
          <cell r="DQ1039" t="str">
            <v/>
          </cell>
          <cell r="DR1039" t="str">
            <v/>
          </cell>
          <cell r="DS1039" t="str">
            <v/>
          </cell>
          <cell r="DT1039" t="str">
            <v/>
          </cell>
          <cell r="DU1039" t="str">
            <v/>
          </cell>
          <cell r="DV1039" t="str">
            <v/>
          </cell>
          <cell r="DW1039" t="str">
            <v/>
          </cell>
          <cell r="DX1039" t="str">
            <v/>
          </cell>
          <cell r="DY1039" t="str">
            <v/>
          </cell>
          <cell r="DZ1039" t="str">
            <v/>
          </cell>
          <cell r="EA1039" t="str">
            <v/>
          </cell>
          <cell r="EB1039" t="str">
            <v/>
          </cell>
          <cell r="EC1039" t="str">
            <v/>
          </cell>
          <cell r="ED1039" t="str">
            <v/>
          </cell>
          <cell r="EE1039" t="str">
            <v/>
          </cell>
          <cell r="EF1039" t="str">
            <v/>
          </cell>
          <cell r="EG1039" t="str">
            <v/>
          </cell>
          <cell r="EH1039" t="str">
            <v/>
          </cell>
          <cell r="EI1039" t="str">
            <v/>
          </cell>
          <cell r="EJ1039" t="str">
            <v/>
          </cell>
          <cell r="EK1039" t="str">
            <v/>
          </cell>
          <cell r="EL1039" t="str">
            <v/>
          </cell>
          <cell r="EM1039" t="str">
            <v/>
          </cell>
          <cell r="EN1039" t="str">
            <v/>
          </cell>
          <cell r="EO1039" t="str">
            <v/>
          </cell>
          <cell r="EP1039" t="str">
            <v/>
          </cell>
          <cell r="EQ1039" t="str">
            <v/>
          </cell>
          <cell r="ER1039" t="str">
            <v/>
          </cell>
          <cell r="ES1039" t="str">
            <v/>
          </cell>
          <cell r="ET1039" t="str">
            <v/>
          </cell>
          <cell r="EU1039" t="str">
            <v/>
          </cell>
          <cell r="EV1039" t="str">
            <v/>
          </cell>
          <cell r="EW1039" t="str">
            <v/>
          </cell>
          <cell r="EX1039" t="str">
            <v/>
          </cell>
          <cell r="EY1039" t="str">
            <v/>
          </cell>
          <cell r="EZ1039" t="str">
            <v/>
          </cell>
          <cell r="FA1039" t="str">
            <v/>
          </cell>
          <cell r="FB1039" t="str">
            <v/>
          </cell>
          <cell r="FC1039" t="str">
            <v/>
          </cell>
          <cell r="FD1039" t="str">
            <v/>
          </cell>
          <cell r="FE1039" t="str">
            <v/>
          </cell>
          <cell r="FF1039" t="str">
            <v/>
          </cell>
          <cell r="FG1039" t="str">
            <v/>
          </cell>
          <cell r="FH1039" t="str">
            <v/>
          </cell>
          <cell r="FI1039" t="str">
            <v/>
          </cell>
          <cell r="FJ1039" t="str">
            <v/>
          </cell>
          <cell r="FK1039" t="str">
            <v/>
          </cell>
          <cell r="FL1039" t="str">
            <v/>
          </cell>
          <cell r="FM1039" t="str">
            <v/>
          </cell>
          <cell r="FN1039" t="str">
            <v/>
          </cell>
          <cell r="FO1039" t="str">
            <v/>
          </cell>
          <cell r="FP1039" t="str">
            <v/>
          </cell>
          <cell r="FQ1039" t="str">
            <v/>
          </cell>
          <cell r="FR1039" t="str">
            <v/>
          </cell>
          <cell r="FS1039" t="str">
            <v/>
          </cell>
          <cell r="FT1039" t="str">
            <v/>
          </cell>
          <cell r="FU1039" t="str">
            <v/>
          </cell>
          <cell r="FV1039" t="str">
            <v/>
          </cell>
          <cell r="FW1039" t="str">
            <v/>
          </cell>
          <cell r="FX1039" t="str">
            <v/>
          </cell>
          <cell r="FY1039" t="str">
            <v/>
          </cell>
          <cell r="FZ1039" t="str">
            <v/>
          </cell>
          <cell r="GA1039" t="str">
            <v/>
          </cell>
          <cell r="GB1039" t="str">
            <v/>
          </cell>
          <cell r="GC1039" t="str">
            <v/>
          </cell>
          <cell r="GD1039" t="str">
            <v/>
          </cell>
          <cell r="GE1039" t="str">
            <v/>
          </cell>
          <cell r="GF1039" t="str">
            <v/>
          </cell>
          <cell r="GG1039" t="str">
            <v/>
          </cell>
          <cell r="GH1039" t="str">
            <v/>
          </cell>
          <cell r="GI1039" t="str">
            <v/>
          </cell>
          <cell r="GJ1039" t="str">
            <v/>
          </cell>
          <cell r="GK1039" t="str">
            <v/>
          </cell>
          <cell r="GL1039" t="str">
            <v/>
          </cell>
          <cell r="GM1039" t="str">
            <v/>
          </cell>
          <cell r="GN1039" t="str">
            <v/>
          </cell>
          <cell r="GO1039" t="str">
            <v/>
          </cell>
          <cell r="GP1039" t="str">
            <v/>
          </cell>
          <cell r="GQ1039" t="str">
            <v/>
          </cell>
          <cell r="GR1039" t="str">
            <v/>
          </cell>
          <cell r="GS1039" t="str">
            <v/>
          </cell>
          <cell r="GT1039" t="str">
            <v/>
          </cell>
          <cell r="GU1039" t="str">
            <v/>
          </cell>
          <cell r="GV1039" t="str">
            <v/>
          </cell>
          <cell r="GW1039" t="str">
            <v/>
          </cell>
          <cell r="GX1039" t="str">
            <v/>
          </cell>
          <cell r="GY1039" t="str">
            <v/>
          </cell>
          <cell r="GZ1039" t="str">
            <v/>
          </cell>
          <cell r="HA1039" t="str">
            <v/>
          </cell>
          <cell r="HB1039" t="str">
            <v/>
          </cell>
          <cell r="HC1039" t="str">
            <v/>
          </cell>
          <cell r="HD1039" t="str">
            <v/>
          </cell>
          <cell r="HE1039" t="str">
            <v/>
          </cell>
          <cell r="HF1039" t="str">
            <v/>
          </cell>
          <cell r="HG1039" t="str">
            <v/>
          </cell>
          <cell r="HH1039" t="str">
            <v/>
          </cell>
          <cell r="HI1039" t="str">
            <v/>
          </cell>
          <cell r="HJ1039" t="str">
            <v/>
          </cell>
          <cell r="HK1039" t="str">
            <v/>
          </cell>
          <cell r="HL1039" t="str">
            <v/>
          </cell>
          <cell r="HM1039" t="str">
            <v/>
          </cell>
          <cell r="HN1039" t="str">
            <v/>
          </cell>
          <cell r="HO1039" t="str">
            <v/>
          </cell>
          <cell r="HP1039" t="str">
            <v/>
          </cell>
          <cell r="HQ1039" t="str">
            <v/>
          </cell>
          <cell r="HR1039" t="str">
            <v/>
          </cell>
          <cell r="HS1039" t="str">
            <v/>
          </cell>
          <cell r="HT1039" t="str">
            <v/>
          </cell>
          <cell r="HU1039" t="str">
            <v/>
          </cell>
          <cell r="HV1039" t="str">
            <v/>
          </cell>
          <cell r="HW1039" t="str">
            <v/>
          </cell>
          <cell r="HX1039" t="str">
            <v/>
          </cell>
          <cell r="HY1039" t="str">
            <v/>
          </cell>
          <cell r="HZ1039" t="str">
            <v/>
          </cell>
          <cell r="IA1039" t="str">
            <v/>
          </cell>
          <cell r="IB1039" t="str">
            <v/>
          </cell>
          <cell r="IC1039" t="str">
            <v/>
          </cell>
          <cell r="ID1039" t="str">
            <v/>
          </cell>
        </row>
        <row r="1040">
          <cell r="A1040" t="str">
            <v/>
          </cell>
          <cell r="B1040" t="str">
            <v/>
          </cell>
          <cell r="C1040" t="str">
            <v/>
          </cell>
          <cell r="D1040" t="str">
            <v/>
          </cell>
          <cell r="E1040" t="str">
            <v/>
          </cell>
          <cell r="F1040" t="str">
            <v/>
          </cell>
          <cell r="G1040" t="str">
            <v/>
          </cell>
          <cell r="H1040" t="str">
            <v/>
          </cell>
          <cell r="I1040" t="str">
            <v/>
          </cell>
          <cell r="J1040" t="str">
            <v/>
          </cell>
          <cell r="K1040" t="str">
            <v/>
          </cell>
          <cell r="L1040" t="str">
            <v/>
          </cell>
          <cell r="M1040" t="str">
            <v/>
          </cell>
          <cell r="N1040" t="str">
            <v/>
          </cell>
          <cell r="O1040" t="str">
            <v/>
          </cell>
          <cell r="P1040" t="str">
            <v/>
          </cell>
          <cell r="Q1040" t="str">
            <v/>
          </cell>
          <cell r="R1040" t="str">
            <v/>
          </cell>
          <cell r="S1040" t="str">
            <v/>
          </cell>
          <cell r="T1040" t="str">
            <v/>
          </cell>
          <cell r="U1040" t="str">
            <v/>
          </cell>
          <cell r="V1040" t="str">
            <v/>
          </cell>
          <cell r="W1040" t="str">
            <v/>
          </cell>
          <cell r="X1040" t="str">
            <v/>
          </cell>
          <cell r="Y1040" t="str">
            <v/>
          </cell>
          <cell r="Z1040" t="str">
            <v/>
          </cell>
          <cell r="AA1040" t="str">
            <v/>
          </cell>
          <cell r="AB1040" t="str">
            <v/>
          </cell>
          <cell r="AC1040" t="str">
            <v/>
          </cell>
          <cell r="AD1040" t="str">
            <v/>
          </cell>
          <cell r="AE1040" t="str">
            <v/>
          </cell>
          <cell r="AF1040" t="str">
            <v/>
          </cell>
          <cell r="AG1040" t="str">
            <v/>
          </cell>
          <cell r="AH1040" t="str">
            <v/>
          </cell>
          <cell r="AI1040" t="str">
            <v/>
          </cell>
          <cell r="AJ1040" t="str">
            <v/>
          </cell>
          <cell r="AK1040" t="str">
            <v/>
          </cell>
          <cell r="AL1040" t="str">
            <v/>
          </cell>
          <cell r="AM1040" t="str">
            <v/>
          </cell>
          <cell r="AN1040" t="str">
            <v/>
          </cell>
          <cell r="AO1040" t="str">
            <v/>
          </cell>
          <cell r="AP1040" t="str">
            <v/>
          </cell>
          <cell r="AQ1040" t="str">
            <v/>
          </cell>
          <cell r="AR1040" t="str">
            <v/>
          </cell>
          <cell r="AS1040" t="str">
            <v/>
          </cell>
          <cell r="AT1040" t="str">
            <v/>
          </cell>
          <cell r="AU1040" t="str">
            <v/>
          </cell>
          <cell r="AV1040" t="str">
            <v/>
          </cell>
          <cell r="AW1040" t="str">
            <v/>
          </cell>
          <cell r="AX1040" t="str">
            <v/>
          </cell>
          <cell r="AY1040" t="str">
            <v/>
          </cell>
          <cell r="AZ1040" t="str">
            <v/>
          </cell>
          <cell r="BA1040" t="str">
            <v/>
          </cell>
          <cell r="BB1040" t="str">
            <v/>
          </cell>
          <cell r="BC1040" t="str">
            <v/>
          </cell>
          <cell r="BD1040" t="str">
            <v/>
          </cell>
          <cell r="BE1040" t="str">
            <v/>
          </cell>
          <cell r="BF1040" t="str">
            <v/>
          </cell>
          <cell r="BG1040" t="str">
            <v/>
          </cell>
          <cell r="BH1040" t="str">
            <v/>
          </cell>
          <cell r="BI1040" t="str">
            <v/>
          </cell>
          <cell r="BJ1040" t="str">
            <v/>
          </cell>
          <cell r="BK1040" t="str">
            <v/>
          </cell>
          <cell r="BL1040" t="str">
            <v/>
          </cell>
          <cell r="BM1040" t="str">
            <v/>
          </cell>
          <cell r="BN1040" t="str">
            <v/>
          </cell>
          <cell r="BO1040" t="str">
            <v/>
          </cell>
          <cell r="BP1040" t="str">
            <v/>
          </cell>
          <cell r="BQ1040" t="str">
            <v/>
          </cell>
          <cell r="BR1040" t="str">
            <v/>
          </cell>
          <cell r="BS1040" t="str">
            <v/>
          </cell>
          <cell r="BT1040" t="str">
            <v/>
          </cell>
          <cell r="BU1040" t="str">
            <v/>
          </cell>
          <cell r="BV1040" t="str">
            <v/>
          </cell>
          <cell r="BW1040" t="str">
            <v/>
          </cell>
          <cell r="BX1040" t="str">
            <v/>
          </cell>
          <cell r="BY1040" t="str">
            <v/>
          </cell>
          <cell r="BZ1040" t="str">
            <v/>
          </cell>
          <cell r="CA1040" t="str">
            <v/>
          </cell>
          <cell r="CB1040" t="str">
            <v/>
          </cell>
          <cell r="CC1040" t="str">
            <v/>
          </cell>
          <cell r="CD1040" t="str">
            <v/>
          </cell>
          <cell r="CE1040" t="str">
            <v/>
          </cell>
          <cell r="CF1040" t="str">
            <v/>
          </cell>
          <cell r="CG1040" t="str">
            <v/>
          </cell>
          <cell r="CH1040" t="str">
            <v/>
          </cell>
          <cell r="CI1040" t="str">
            <v/>
          </cell>
          <cell r="CJ1040" t="str">
            <v/>
          </cell>
          <cell r="CK1040" t="str">
            <v/>
          </cell>
          <cell r="CL1040" t="str">
            <v/>
          </cell>
          <cell r="CM1040" t="str">
            <v/>
          </cell>
          <cell r="CN1040" t="str">
            <v/>
          </cell>
          <cell r="CO1040" t="str">
            <v/>
          </cell>
          <cell r="CP1040" t="str">
            <v/>
          </cell>
          <cell r="CQ1040" t="str">
            <v/>
          </cell>
          <cell r="CR1040" t="str">
            <v/>
          </cell>
          <cell r="CS1040" t="str">
            <v/>
          </cell>
          <cell r="CT1040" t="str">
            <v/>
          </cell>
          <cell r="CU1040" t="str">
            <v/>
          </cell>
          <cell r="CV1040" t="str">
            <v/>
          </cell>
          <cell r="CW1040" t="str">
            <v/>
          </cell>
          <cell r="CX1040" t="str">
            <v/>
          </cell>
          <cell r="CY1040" t="str">
            <v/>
          </cell>
          <cell r="CZ1040" t="str">
            <v/>
          </cell>
          <cell r="DA1040" t="str">
            <v/>
          </cell>
          <cell r="DB1040" t="str">
            <v/>
          </cell>
          <cell r="DC1040" t="str">
            <v/>
          </cell>
          <cell r="DD1040" t="str">
            <v/>
          </cell>
          <cell r="DE1040" t="str">
            <v/>
          </cell>
          <cell r="DF1040" t="str">
            <v/>
          </cell>
          <cell r="DG1040" t="str">
            <v/>
          </cell>
          <cell r="DH1040" t="str">
            <v/>
          </cell>
          <cell r="DI1040" t="str">
            <v/>
          </cell>
          <cell r="DJ1040" t="str">
            <v/>
          </cell>
          <cell r="DK1040" t="str">
            <v/>
          </cell>
          <cell r="DL1040" t="str">
            <v/>
          </cell>
          <cell r="DM1040" t="str">
            <v/>
          </cell>
          <cell r="DN1040" t="str">
            <v/>
          </cell>
          <cell r="DO1040" t="str">
            <v/>
          </cell>
          <cell r="DP1040" t="str">
            <v/>
          </cell>
          <cell r="DQ1040" t="str">
            <v/>
          </cell>
          <cell r="DR1040" t="str">
            <v/>
          </cell>
          <cell r="DS1040" t="str">
            <v/>
          </cell>
          <cell r="DT1040" t="str">
            <v/>
          </cell>
          <cell r="DU1040" t="str">
            <v/>
          </cell>
          <cell r="DV1040" t="str">
            <v/>
          </cell>
          <cell r="DW1040" t="str">
            <v/>
          </cell>
          <cell r="DX1040" t="str">
            <v/>
          </cell>
          <cell r="DY1040" t="str">
            <v/>
          </cell>
          <cell r="DZ1040" t="str">
            <v/>
          </cell>
          <cell r="EA1040" t="str">
            <v/>
          </cell>
          <cell r="EB1040" t="str">
            <v/>
          </cell>
          <cell r="EC1040" t="str">
            <v/>
          </cell>
          <cell r="ED1040" t="str">
            <v/>
          </cell>
          <cell r="EE1040" t="str">
            <v/>
          </cell>
          <cell r="EF1040" t="str">
            <v/>
          </cell>
          <cell r="EG1040" t="str">
            <v/>
          </cell>
          <cell r="EH1040" t="str">
            <v/>
          </cell>
          <cell r="EI1040" t="str">
            <v/>
          </cell>
          <cell r="EJ1040" t="str">
            <v/>
          </cell>
          <cell r="EK1040" t="str">
            <v/>
          </cell>
          <cell r="EL1040" t="str">
            <v/>
          </cell>
          <cell r="EM1040" t="str">
            <v/>
          </cell>
          <cell r="EN1040" t="str">
            <v/>
          </cell>
          <cell r="EO1040" t="str">
            <v/>
          </cell>
          <cell r="EP1040" t="str">
            <v/>
          </cell>
          <cell r="EQ1040" t="str">
            <v/>
          </cell>
          <cell r="ER1040" t="str">
            <v/>
          </cell>
          <cell r="ES1040" t="str">
            <v/>
          </cell>
          <cell r="ET1040" t="str">
            <v/>
          </cell>
          <cell r="EU1040" t="str">
            <v/>
          </cell>
          <cell r="EV1040" t="str">
            <v/>
          </cell>
          <cell r="EW1040" t="str">
            <v/>
          </cell>
          <cell r="EX1040" t="str">
            <v/>
          </cell>
          <cell r="EY1040" t="str">
            <v/>
          </cell>
          <cell r="EZ1040" t="str">
            <v/>
          </cell>
          <cell r="FA1040" t="str">
            <v/>
          </cell>
          <cell r="FB1040" t="str">
            <v/>
          </cell>
          <cell r="FC1040" t="str">
            <v/>
          </cell>
          <cell r="FD1040" t="str">
            <v/>
          </cell>
          <cell r="FE1040" t="str">
            <v/>
          </cell>
          <cell r="FF1040" t="str">
            <v/>
          </cell>
          <cell r="FG1040" t="str">
            <v/>
          </cell>
          <cell r="FH1040" t="str">
            <v/>
          </cell>
          <cell r="FI1040" t="str">
            <v/>
          </cell>
          <cell r="FJ1040" t="str">
            <v/>
          </cell>
          <cell r="FK1040" t="str">
            <v/>
          </cell>
          <cell r="FL1040" t="str">
            <v/>
          </cell>
          <cell r="FM1040" t="str">
            <v/>
          </cell>
          <cell r="FN1040" t="str">
            <v/>
          </cell>
          <cell r="FO1040" t="str">
            <v/>
          </cell>
          <cell r="FP1040" t="str">
            <v/>
          </cell>
          <cell r="FQ1040" t="str">
            <v/>
          </cell>
          <cell r="FR1040" t="str">
            <v/>
          </cell>
          <cell r="FS1040" t="str">
            <v/>
          </cell>
          <cell r="FT1040" t="str">
            <v/>
          </cell>
          <cell r="FU1040" t="str">
            <v/>
          </cell>
          <cell r="FV1040" t="str">
            <v/>
          </cell>
          <cell r="FW1040" t="str">
            <v/>
          </cell>
          <cell r="FX1040" t="str">
            <v/>
          </cell>
          <cell r="FY1040" t="str">
            <v/>
          </cell>
          <cell r="FZ1040" t="str">
            <v/>
          </cell>
          <cell r="GA1040" t="str">
            <v/>
          </cell>
          <cell r="GB1040" t="str">
            <v/>
          </cell>
          <cell r="GC1040" t="str">
            <v/>
          </cell>
          <cell r="GD1040" t="str">
            <v/>
          </cell>
          <cell r="GE1040" t="str">
            <v/>
          </cell>
          <cell r="GF1040" t="str">
            <v/>
          </cell>
          <cell r="GG1040" t="str">
            <v/>
          </cell>
          <cell r="GH1040" t="str">
            <v/>
          </cell>
          <cell r="GI1040" t="str">
            <v/>
          </cell>
          <cell r="GJ1040" t="str">
            <v/>
          </cell>
          <cell r="GK1040" t="str">
            <v/>
          </cell>
          <cell r="GL1040" t="str">
            <v/>
          </cell>
          <cell r="GM1040" t="str">
            <v/>
          </cell>
          <cell r="GN1040" t="str">
            <v/>
          </cell>
          <cell r="GO1040" t="str">
            <v/>
          </cell>
          <cell r="GP1040" t="str">
            <v/>
          </cell>
          <cell r="GQ1040" t="str">
            <v/>
          </cell>
          <cell r="GR1040" t="str">
            <v/>
          </cell>
          <cell r="GS1040" t="str">
            <v/>
          </cell>
          <cell r="GT1040" t="str">
            <v/>
          </cell>
          <cell r="GU1040" t="str">
            <v/>
          </cell>
          <cell r="GV1040" t="str">
            <v/>
          </cell>
          <cell r="GW1040" t="str">
            <v/>
          </cell>
          <cell r="GX1040" t="str">
            <v/>
          </cell>
          <cell r="GY1040" t="str">
            <v/>
          </cell>
          <cell r="GZ1040" t="str">
            <v/>
          </cell>
          <cell r="HA1040" t="str">
            <v/>
          </cell>
          <cell r="HB1040" t="str">
            <v/>
          </cell>
          <cell r="HC1040" t="str">
            <v/>
          </cell>
          <cell r="HD1040" t="str">
            <v/>
          </cell>
          <cell r="HE1040" t="str">
            <v/>
          </cell>
          <cell r="HF1040" t="str">
            <v/>
          </cell>
          <cell r="HG1040" t="str">
            <v/>
          </cell>
          <cell r="HH1040" t="str">
            <v/>
          </cell>
          <cell r="HI1040" t="str">
            <v/>
          </cell>
          <cell r="HJ1040" t="str">
            <v/>
          </cell>
          <cell r="HK1040" t="str">
            <v/>
          </cell>
          <cell r="HL1040" t="str">
            <v/>
          </cell>
          <cell r="HM1040" t="str">
            <v/>
          </cell>
          <cell r="HN1040" t="str">
            <v/>
          </cell>
          <cell r="HO1040" t="str">
            <v/>
          </cell>
          <cell r="HP1040" t="str">
            <v/>
          </cell>
          <cell r="HQ1040" t="str">
            <v/>
          </cell>
          <cell r="HR1040" t="str">
            <v/>
          </cell>
          <cell r="HS1040" t="str">
            <v/>
          </cell>
          <cell r="HT1040" t="str">
            <v/>
          </cell>
          <cell r="HU1040" t="str">
            <v/>
          </cell>
          <cell r="HV1040" t="str">
            <v/>
          </cell>
          <cell r="HW1040" t="str">
            <v/>
          </cell>
          <cell r="HX1040" t="str">
            <v/>
          </cell>
          <cell r="HY1040" t="str">
            <v/>
          </cell>
          <cell r="HZ1040" t="str">
            <v/>
          </cell>
          <cell r="IA1040" t="str">
            <v/>
          </cell>
          <cell r="IB1040" t="str">
            <v/>
          </cell>
          <cell r="IC1040" t="str">
            <v/>
          </cell>
          <cell r="ID1040" t="str">
            <v/>
          </cell>
        </row>
        <row r="1041">
          <cell r="A1041" t="str">
            <v/>
          </cell>
          <cell r="B1041" t="str">
            <v/>
          </cell>
          <cell r="C1041" t="str">
            <v/>
          </cell>
          <cell r="D1041" t="str">
            <v/>
          </cell>
          <cell r="E1041" t="str">
            <v/>
          </cell>
          <cell r="F1041" t="str">
            <v/>
          </cell>
          <cell r="G1041" t="str">
            <v/>
          </cell>
          <cell r="H1041" t="str">
            <v/>
          </cell>
          <cell r="I1041" t="str">
            <v/>
          </cell>
          <cell r="J1041" t="str">
            <v/>
          </cell>
          <cell r="K1041" t="str">
            <v/>
          </cell>
          <cell r="L1041" t="str">
            <v/>
          </cell>
          <cell r="M1041" t="str">
            <v/>
          </cell>
          <cell r="N1041" t="str">
            <v/>
          </cell>
          <cell r="O1041" t="str">
            <v/>
          </cell>
          <cell r="P1041" t="str">
            <v/>
          </cell>
          <cell r="Q1041" t="str">
            <v/>
          </cell>
          <cell r="R1041" t="str">
            <v/>
          </cell>
          <cell r="S1041" t="str">
            <v/>
          </cell>
          <cell r="T1041" t="str">
            <v/>
          </cell>
          <cell r="U1041" t="str">
            <v/>
          </cell>
          <cell r="V1041" t="str">
            <v/>
          </cell>
          <cell r="W1041" t="str">
            <v/>
          </cell>
          <cell r="X1041" t="str">
            <v/>
          </cell>
          <cell r="Y1041" t="str">
            <v/>
          </cell>
          <cell r="Z1041" t="str">
            <v/>
          </cell>
          <cell r="AA1041" t="str">
            <v/>
          </cell>
          <cell r="AB1041" t="str">
            <v/>
          </cell>
          <cell r="AC1041" t="str">
            <v/>
          </cell>
          <cell r="AD1041" t="str">
            <v/>
          </cell>
          <cell r="AE1041" t="str">
            <v/>
          </cell>
          <cell r="AF1041" t="str">
            <v/>
          </cell>
          <cell r="AG1041" t="str">
            <v/>
          </cell>
          <cell r="AH1041" t="str">
            <v/>
          </cell>
          <cell r="AI1041" t="str">
            <v/>
          </cell>
          <cell r="AJ1041" t="str">
            <v/>
          </cell>
          <cell r="AK1041" t="str">
            <v/>
          </cell>
          <cell r="AL1041" t="str">
            <v/>
          </cell>
          <cell r="AM1041" t="str">
            <v/>
          </cell>
          <cell r="AN1041" t="str">
            <v/>
          </cell>
          <cell r="AO1041" t="str">
            <v/>
          </cell>
          <cell r="AP1041" t="str">
            <v/>
          </cell>
          <cell r="AQ1041" t="str">
            <v/>
          </cell>
          <cell r="AR1041" t="str">
            <v/>
          </cell>
          <cell r="AS1041" t="str">
            <v/>
          </cell>
          <cell r="AT1041" t="str">
            <v/>
          </cell>
          <cell r="AU1041" t="str">
            <v/>
          </cell>
          <cell r="AV1041" t="str">
            <v/>
          </cell>
          <cell r="AW1041" t="str">
            <v/>
          </cell>
          <cell r="AX1041" t="str">
            <v/>
          </cell>
          <cell r="AY1041" t="str">
            <v/>
          </cell>
          <cell r="AZ1041" t="str">
            <v/>
          </cell>
          <cell r="BA1041" t="str">
            <v/>
          </cell>
          <cell r="BB1041" t="str">
            <v/>
          </cell>
          <cell r="BC1041" t="str">
            <v/>
          </cell>
          <cell r="BD1041" t="str">
            <v/>
          </cell>
          <cell r="BE1041" t="str">
            <v/>
          </cell>
          <cell r="BF1041" t="str">
            <v/>
          </cell>
          <cell r="BG1041" t="str">
            <v/>
          </cell>
          <cell r="BH1041" t="str">
            <v/>
          </cell>
          <cell r="BI1041" t="str">
            <v/>
          </cell>
          <cell r="BJ1041" t="str">
            <v/>
          </cell>
          <cell r="BK1041" t="str">
            <v/>
          </cell>
          <cell r="BL1041" t="str">
            <v/>
          </cell>
          <cell r="BM1041" t="str">
            <v/>
          </cell>
          <cell r="BN1041" t="str">
            <v/>
          </cell>
          <cell r="BO1041" t="str">
            <v/>
          </cell>
          <cell r="BP1041" t="str">
            <v/>
          </cell>
          <cell r="BQ1041" t="str">
            <v/>
          </cell>
          <cell r="BR1041" t="str">
            <v/>
          </cell>
          <cell r="BS1041" t="str">
            <v/>
          </cell>
          <cell r="BT1041" t="str">
            <v/>
          </cell>
          <cell r="BU1041" t="str">
            <v/>
          </cell>
          <cell r="BV1041" t="str">
            <v/>
          </cell>
          <cell r="BW1041" t="str">
            <v/>
          </cell>
          <cell r="BX1041" t="str">
            <v/>
          </cell>
          <cell r="BY1041" t="str">
            <v/>
          </cell>
          <cell r="BZ1041" t="str">
            <v/>
          </cell>
          <cell r="CA1041" t="str">
            <v/>
          </cell>
          <cell r="CB1041" t="str">
            <v/>
          </cell>
          <cell r="CC1041" t="str">
            <v/>
          </cell>
          <cell r="CD1041" t="str">
            <v/>
          </cell>
          <cell r="CE1041" t="str">
            <v/>
          </cell>
          <cell r="CF1041" t="str">
            <v/>
          </cell>
          <cell r="CG1041" t="str">
            <v/>
          </cell>
          <cell r="CH1041" t="str">
            <v/>
          </cell>
          <cell r="CI1041" t="str">
            <v/>
          </cell>
          <cell r="CJ1041" t="str">
            <v/>
          </cell>
          <cell r="CK1041" t="str">
            <v/>
          </cell>
          <cell r="CL1041" t="str">
            <v/>
          </cell>
          <cell r="CM1041" t="str">
            <v/>
          </cell>
          <cell r="CN1041" t="str">
            <v/>
          </cell>
          <cell r="CO1041" t="str">
            <v/>
          </cell>
          <cell r="CP1041" t="str">
            <v/>
          </cell>
          <cell r="CQ1041" t="str">
            <v/>
          </cell>
          <cell r="CR1041" t="str">
            <v/>
          </cell>
          <cell r="CS1041" t="str">
            <v/>
          </cell>
          <cell r="CT1041" t="str">
            <v/>
          </cell>
          <cell r="CU1041" t="str">
            <v/>
          </cell>
          <cell r="CV1041" t="str">
            <v/>
          </cell>
          <cell r="CW1041" t="str">
            <v/>
          </cell>
          <cell r="CX1041" t="str">
            <v/>
          </cell>
          <cell r="CY1041" t="str">
            <v/>
          </cell>
          <cell r="CZ1041" t="str">
            <v/>
          </cell>
          <cell r="DA1041" t="str">
            <v/>
          </cell>
          <cell r="DB1041" t="str">
            <v/>
          </cell>
          <cell r="DC1041" t="str">
            <v/>
          </cell>
          <cell r="DD1041" t="str">
            <v/>
          </cell>
          <cell r="DE1041" t="str">
            <v/>
          </cell>
          <cell r="DF1041" t="str">
            <v/>
          </cell>
          <cell r="DG1041" t="str">
            <v/>
          </cell>
          <cell r="DH1041" t="str">
            <v/>
          </cell>
          <cell r="DI1041" t="str">
            <v/>
          </cell>
          <cell r="DJ1041" t="str">
            <v/>
          </cell>
          <cell r="DK1041" t="str">
            <v/>
          </cell>
          <cell r="DL1041" t="str">
            <v/>
          </cell>
          <cell r="DM1041" t="str">
            <v/>
          </cell>
          <cell r="DN1041" t="str">
            <v/>
          </cell>
          <cell r="DO1041" t="str">
            <v/>
          </cell>
          <cell r="DP1041" t="str">
            <v/>
          </cell>
          <cell r="DQ1041" t="str">
            <v/>
          </cell>
          <cell r="DR1041" t="str">
            <v/>
          </cell>
          <cell r="DS1041" t="str">
            <v/>
          </cell>
          <cell r="DT1041" t="str">
            <v/>
          </cell>
          <cell r="DU1041" t="str">
            <v/>
          </cell>
          <cell r="DV1041" t="str">
            <v/>
          </cell>
          <cell r="DW1041" t="str">
            <v/>
          </cell>
          <cell r="DX1041" t="str">
            <v/>
          </cell>
          <cell r="DY1041" t="str">
            <v/>
          </cell>
          <cell r="DZ1041" t="str">
            <v/>
          </cell>
          <cell r="EA1041" t="str">
            <v/>
          </cell>
          <cell r="EB1041" t="str">
            <v/>
          </cell>
          <cell r="EC1041" t="str">
            <v/>
          </cell>
          <cell r="ED1041" t="str">
            <v/>
          </cell>
          <cell r="EE1041" t="str">
            <v/>
          </cell>
          <cell r="EF1041" t="str">
            <v/>
          </cell>
          <cell r="EG1041" t="str">
            <v/>
          </cell>
          <cell r="EH1041" t="str">
            <v/>
          </cell>
          <cell r="EI1041" t="str">
            <v/>
          </cell>
          <cell r="EJ1041" t="str">
            <v/>
          </cell>
          <cell r="EK1041" t="str">
            <v/>
          </cell>
          <cell r="EL1041" t="str">
            <v/>
          </cell>
          <cell r="EM1041" t="str">
            <v/>
          </cell>
          <cell r="EN1041" t="str">
            <v/>
          </cell>
          <cell r="EO1041" t="str">
            <v/>
          </cell>
          <cell r="EP1041" t="str">
            <v/>
          </cell>
          <cell r="EQ1041" t="str">
            <v/>
          </cell>
          <cell r="ER1041" t="str">
            <v/>
          </cell>
          <cell r="ES1041" t="str">
            <v/>
          </cell>
          <cell r="ET1041" t="str">
            <v/>
          </cell>
          <cell r="EU1041" t="str">
            <v/>
          </cell>
          <cell r="EV1041" t="str">
            <v/>
          </cell>
          <cell r="EW1041" t="str">
            <v/>
          </cell>
          <cell r="EX1041" t="str">
            <v/>
          </cell>
          <cell r="EY1041" t="str">
            <v/>
          </cell>
          <cell r="EZ1041" t="str">
            <v/>
          </cell>
          <cell r="FA1041" t="str">
            <v/>
          </cell>
          <cell r="FB1041" t="str">
            <v/>
          </cell>
          <cell r="FC1041" t="str">
            <v/>
          </cell>
          <cell r="FD1041" t="str">
            <v/>
          </cell>
          <cell r="FE1041" t="str">
            <v/>
          </cell>
          <cell r="FF1041" t="str">
            <v/>
          </cell>
          <cell r="FG1041" t="str">
            <v/>
          </cell>
          <cell r="FH1041" t="str">
            <v/>
          </cell>
          <cell r="FI1041" t="str">
            <v/>
          </cell>
          <cell r="FJ1041" t="str">
            <v/>
          </cell>
          <cell r="FK1041" t="str">
            <v/>
          </cell>
          <cell r="FL1041" t="str">
            <v/>
          </cell>
          <cell r="FM1041" t="str">
            <v/>
          </cell>
          <cell r="FN1041" t="str">
            <v/>
          </cell>
          <cell r="FO1041" t="str">
            <v/>
          </cell>
          <cell r="FP1041" t="str">
            <v/>
          </cell>
          <cell r="FQ1041" t="str">
            <v/>
          </cell>
          <cell r="FR1041" t="str">
            <v/>
          </cell>
          <cell r="FS1041" t="str">
            <v/>
          </cell>
          <cell r="FT1041" t="str">
            <v/>
          </cell>
          <cell r="FU1041" t="str">
            <v/>
          </cell>
          <cell r="FV1041" t="str">
            <v/>
          </cell>
          <cell r="FW1041" t="str">
            <v/>
          </cell>
          <cell r="FX1041" t="str">
            <v/>
          </cell>
          <cell r="FY1041" t="str">
            <v/>
          </cell>
          <cell r="FZ1041" t="str">
            <v/>
          </cell>
          <cell r="GA1041" t="str">
            <v/>
          </cell>
          <cell r="GB1041" t="str">
            <v/>
          </cell>
          <cell r="GC1041" t="str">
            <v/>
          </cell>
          <cell r="GD1041" t="str">
            <v/>
          </cell>
          <cell r="GE1041" t="str">
            <v/>
          </cell>
          <cell r="GF1041" t="str">
            <v/>
          </cell>
          <cell r="GG1041" t="str">
            <v/>
          </cell>
          <cell r="GH1041" t="str">
            <v/>
          </cell>
          <cell r="GI1041" t="str">
            <v/>
          </cell>
          <cell r="GJ1041" t="str">
            <v/>
          </cell>
          <cell r="GK1041" t="str">
            <v/>
          </cell>
          <cell r="GL1041" t="str">
            <v/>
          </cell>
          <cell r="GM1041" t="str">
            <v/>
          </cell>
          <cell r="GN1041" t="str">
            <v/>
          </cell>
          <cell r="GO1041" t="str">
            <v/>
          </cell>
          <cell r="GP1041" t="str">
            <v/>
          </cell>
          <cell r="GQ1041" t="str">
            <v/>
          </cell>
          <cell r="GR1041" t="str">
            <v/>
          </cell>
          <cell r="GS1041" t="str">
            <v/>
          </cell>
          <cell r="GT1041" t="str">
            <v/>
          </cell>
          <cell r="GU1041" t="str">
            <v/>
          </cell>
          <cell r="GV1041" t="str">
            <v/>
          </cell>
          <cell r="GW1041" t="str">
            <v/>
          </cell>
          <cell r="GX1041" t="str">
            <v/>
          </cell>
          <cell r="GY1041" t="str">
            <v/>
          </cell>
          <cell r="GZ1041" t="str">
            <v/>
          </cell>
          <cell r="HA1041" t="str">
            <v/>
          </cell>
          <cell r="HB1041" t="str">
            <v/>
          </cell>
          <cell r="HC1041" t="str">
            <v/>
          </cell>
          <cell r="HD1041" t="str">
            <v/>
          </cell>
          <cell r="HE1041" t="str">
            <v/>
          </cell>
          <cell r="HF1041" t="str">
            <v/>
          </cell>
          <cell r="HG1041" t="str">
            <v/>
          </cell>
          <cell r="HH1041" t="str">
            <v/>
          </cell>
          <cell r="HI1041" t="str">
            <v/>
          </cell>
          <cell r="HJ1041" t="str">
            <v/>
          </cell>
          <cell r="HK1041" t="str">
            <v/>
          </cell>
          <cell r="HL1041" t="str">
            <v/>
          </cell>
          <cell r="HM1041" t="str">
            <v/>
          </cell>
          <cell r="HN1041" t="str">
            <v/>
          </cell>
          <cell r="HO1041" t="str">
            <v/>
          </cell>
          <cell r="HP1041" t="str">
            <v/>
          </cell>
          <cell r="HQ1041" t="str">
            <v/>
          </cell>
          <cell r="HR1041" t="str">
            <v/>
          </cell>
          <cell r="HS1041" t="str">
            <v/>
          </cell>
          <cell r="HT1041" t="str">
            <v/>
          </cell>
          <cell r="HU1041" t="str">
            <v/>
          </cell>
          <cell r="HV1041" t="str">
            <v/>
          </cell>
          <cell r="HW1041" t="str">
            <v/>
          </cell>
          <cell r="HX1041" t="str">
            <v/>
          </cell>
          <cell r="HY1041" t="str">
            <v/>
          </cell>
          <cell r="HZ1041" t="str">
            <v/>
          </cell>
          <cell r="IA1041" t="str">
            <v/>
          </cell>
          <cell r="IB1041" t="str">
            <v/>
          </cell>
          <cell r="IC1041" t="str">
            <v/>
          </cell>
          <cell r="ID1041" t="str">
            <v/>
          </cell>
        </row>
        <row r="1042">
          <cell r="A1042" t="str">
            <v/>
          </cell>
          <cell r="B1042" t="str">
            <v/>
          </cell>
          <cell r="C1042" t="str">
            <v/>
          </cell>
          <cell r="D1042" t="str">
            <v/>
          </cell>
          <cell r="E1042" t="str">
            <v/>
          </cell>
          <cell r="F1042" t="str">
            <v/>
          </cell>
          <cell r="G1042" t="str">
            <v/>
          </cell>
          <cell r="H1042" t="str">
            <v/>
          </cell>
          <cell r="I1042" t="str">
            <v/>
          </cell>
          <cell r="J1042" t="str">
            <v/>
          </cell>
          <cell r="K1042" t="str">
            <v/>
          </cell>
          <cell r="L1042" t="str">
            <v/>
          </cell>
          <cell r="M1042" t="str">
            <v/>
          </cell>
          <cell r="N1042" t="str">
            <v/>
          </cell>
          <cell r="O1042" t="str">
            <v/>
          </cell>
          <cell r="P1042" t="str">
            <v/>
          </cell>
          <cell r="Q1042" t="str">
            <v/>
          </cell>
          <cell r="R1042" t="str">
            <v/>
          </cell>
          <cell r="S1042" t="str">
            <v/>
          </cell>
          <cell r="T1042" t="str">
            <v/>
          </cell>
          <cell r="U1042" t="str">
            <v/>
          </cell>
          <cell r="V1042" t="str">
            <v/>
          </cell>
          <cell r="W1042" t="str">
            <v/>
          </cell>
          <cell r="X1042" t="str">
            <v/>
          </cell>
          <cell r="Y1042" t="str">
            <v/>
          </cell>
          <cell r="Z1042" t="str">
            <v/>
          </cell>
          <cell r="AA1042" t="str">
            <v/>
          </cell>
          <cell r="AB1042" t="str">
            <v/>
          </cell>
          <cell r="AC1042" t="str">
            <v/>
          </cell>
          <cell r="AD1042" t="str">
            <v/>
          </cell>
          <cell r="AE1042" t="str">
            <v/>
          </cell>
          <cell r="AF1042" t="str">
            <v/>
          </cell>
          <cell r="AG1042" t="str">
            <v/>
          </cell>
          <cell r="AH1042" t="str">
            <v/>
          </cell>
          <cell r="AI1042" t="str">
            <v/>
          </cell>
          <cell r="AJ1042" t="str">
            <v/>
          </cell>
          <cell r="AK1042" t="str">
            <v/>
          </cell>
          <cell r="AL1042" t="str">
            <v/>
          </cell>
          <cell r="AM1042" t="str">
            <v/>
          </cell>
          <cell r="AN1042" t="str">
            <v/>
          </cell>
          <cell r="AO1042" t="str">
            <v/>
          </cell>
          <cell r="AP1042" t="str">
            <v/>
          </cell>
          <cell r="AQ1042" t="str">
            <v/>
          </cell>
          <cell r="AR1042" t="str">
            <v/>
          </cell>
          <cell r="AS1042" t="str">
            <v/>
          </cell>
          <cell r="AT1042" t="str">
            <v/>
          </cell>
          <cell r="AU1042" t="str">
            <v/>
          </cell>
          <cell r="AV1042" t="str">
            <v/>
          </cell>
          <cell r="AW1042" t="str">
            <v/>
          </cell>
          <cell r="AX1042" t="str">
            <v/>
          </cell>
          <cell r="AY1042" t="str">
            <v/>
          </cell>
          <cell r="AZ1042" t="str">
            <v/>
          </cell>
          <cell r="BA1042" t="str">
            <v/>
          </cell>
          <cell r="BB1042" t="str">
            <v/>
          </cell>
          <cell r="BC1042" t="str">
            <v/>
          </cell>
          <cell r="BD1042" t="str">
            <v/>
          </cell>
          <cell r="BE1042" t="str">
            <v/>
          </cell>
          <cell r="BF1042" t="str">
            <v/>
          </cell>
          <cell r="BG1042" t="str">
            <v/>
          </cell>
          <cell r="BH1042" t="str">
            <v/>
          </cell>
          <cell r="BI1042" t="str">
            <v/>
          </cell>
          <cell r="BJ1042" t="str">
            <v/>
          </cell>
          <cell r="BK1042" t="str">
            <v/>
          </cell>
          <cell r="BL1042" t="str">
            <v/>
          </cell>
          <cell r="BM1042" t="str">
            <v/>
          </cell>
          <cell r="BN1042" t="str">
            <v/>
          </cell>
          <cell r="BO1042" t="str">
            <v/>
          </cell>
          <cell r="BP1042" t="str">
            <v/>
          </cell>
          <cell r="BQ1042" t="str">
            <v/>
          </cell>
          <cell r="BR1042" t="str">
            <v/>
          </cell>
          <cell r="BS1042" t="str">
            <v/>
          </cell>
          <cell r="BT1042" t="str">
            <v/>
          </cell>
          <cell r="BU1042" t="str">
            <v/>
          </cell>
          <cell r="BV1042" t="str">
            <v/>
          </cell>
          <cell r="BW1042" t="str">
            <v/>
          </cell>
          <cell r="BX1042" t="str">
            <v/>
          </cell>
          <cell r="BY1042" t="str">
            <v/>
          </cell>
          <cell r="BZ1042" t="str">
            <v/>
          </cell>
          <cell r="CA1042" t="str">
            <v/>
          </cell>
          <cell r="CB1042" t="str">
            <v/>
          </cell>
          <cell r="CC1042" t="str">
            <v/>
          </cell>
          <cell r="CD1042" t="str">
            <v/>
          </cell>
          <cell r="CE1042" t="str">
            <v/>
          </cell>
          <cell r="CF1042" t="str">
            <v/>
          </cell>
          <cell r="CG1042" t="str">
            <v/>
          </cell>
          <cell r="CH1042" t="str">
            <v/>
          </cell>
          <cell r="CI1042" t="str">
            <v/>
          </cell>
          <cell r="CJ1042" t="str">
            <v/>
          </cell>
          <cell r="CK1042" t="str">
            <v/>
          </cell>
          <cell r="CL1042" t="str">
            <v/>
          </cell>
          <cell r="CM1042" t="str">
            <v/>
          </cell>
          <cell r="CN1042" t="str">
            <v/>
          </cell>
          <cell r="CO1042" t="str">
            <v/>
          </cell>
          <cell r="CP1042" t="str">
            <v/>
          </cell>
          <cell r="CQ1042" t="str">
            <v/>
          </cell>
          <cell r="CR1042" t="str">
            <v/>
          </cell>
          <cell r="CS1042" t="str">
            <v/>
          </cell>
          <cell r="CT1042" t="str">
            <v/>
          </cell>
          <cell r="CU1042" t="str">
            <v/>
          </cell>
          <cell r="CV1042" t="str">
            <v/>
          </cell>
          <cell r="CW1042" t="str">
            <v/>
          </cell>
          <cell r="CX1042" t="str">
            <v/>
          </cell>
          <cell r="CY1042" t="str">
            <v/>
          </cell>
          <cell r="CZ1042" t="str">
            <v/>
          </cell>
          <cell r="DA1042" t="str">
            <v/>
          </cell>
          <cell r="DB1042" t="str">
            <v/>
          </cell>
          <cell r="DC1042" t="str">
            <v/>
          </cell>
          <cell r="DD1042" t="str">
            <v/>
          </cell>
          <cell r="DE1042" t="str">
            <v/>
          </cell>
          <cell r="DF1042" t="str">
            <v/>
          </cell>
          <cell r="DG1042" t="str">
            <v/>
          </cell>
          <cell r="DH1042" t="str">
            <v/>
          </cell>
          <cell r="DI1042" t="str">
            <v/>
          </cell>
          <cell r="DJ1042" t="str">
            <v/>
          </cell>
          <cell r="DK1042" t="str">
            <v/>
          </cell>
          <cell r="DL1042" t="str">
            <v/>
          </cell>
          <cell r="DM1042" t="str">
            <v/>
          </cell>
          <cell r="DN1042" t="str">
            <v/>
          </cell>
          <cell r="DO1042" t="str">
            <v/>
          </cell>
          <cell r="DP1042" t="str">
            <v/>
          </cell>
          <cell r="DQ1042" t="str">
            <v/>
          </cell>
          <cell r="DR1042" t="str">
            <v/>
          </cell>
          <cell r="DS1042" t="str">
            <v/>
          </cell>
          <cell r="DT1042" t="str">
            <v/>
          </cell>
          <cell r="DU1042" t="str">
            <v/>
          </cell>
          <cell r="DV1042" t="str">
            <v/>
          </cell>
          <cell r="DW1042" t="str">
            <v/>
          </cell>
          <cell r="DX1042" t="str">
            <v/>
          </cell>
          <cell r="DY1042" t="str">
            <v/>
          </cell>
          <cell r="DZ1042" t="str">
            <v/>
          </cell>
          <cell r="EA1042" t="str">
            <v/>
          </cell>
          <cell r="EB1042" t="str">
            <v/>
          </cell>
          <cell r="EC1042" t="str">
            <v/>
          </cell>
          <cell r="ED1042" t="str">
            <v/>
          </cell>
          <cell r="EE1042" t="str">
            <v/>
          </cell>
          <cell r="EF1042" t="str">
            <v/>
          </cell>
          <cell r="EG1042" t="str">
            <v/>
          </cell>
          <cell r="EH1042" t="str">
            <v/>
          </cell>
          <cell r="EI1042" t="str">
            <v/>
          </cell>
          <cell r="EJ1042" t="str">
            <v/>
          </cell>
          <cell r="EK1042" t="str">
            <v/>
          </cell>
          <cell r="EL1042" t="str">
            <v/>
          </cell>
          <cell r="EM1042" t="str">
            <v/>
          </cell>
          <cell r="EN1042" t="str">
            <v/>
          </cell>
          <cell r="EO1042" t="str">
            <v/>
          </cell>
          <cell r="EP1042" t="str">
            <v/>
          </cell>
          <cell r="EQ1042" t="str">
            <v/>
          </cell>
          <cell r="ER1042" t="str">
            <v/>
          </cell>
          <cell r="ES1042" t="str">
            <v/>
          </cell>
          <cell r="ET1042" t="str">
            <v/>
          </cell>
          <cell r="EU1042" t="str">
            <v/>
          </cell>
          <cell r="EV1042" t="str">
            <v/>
          </cell>
          <cell r="EW1042" t="str">
            <v/>
          </cell>
          <cell r="EX1042" t="str">
            <v/>
          </cell>
          <cell r="EY1042" t="str">
            <v/>
          </cell>
          <cell r="EZ1042" t="str">
            <v/>
          </cell>
          <cell r="FA1042" t="str">
            <v/>
          </cell>
          <cell r="FB1042" t="str">
            <v/>
          </cell>
          <cell r="FC1042" t="str">
            <v/>
          </cell>
          <cell r="FD1042" t="str">
            <v/>
          </cell>
          <cell r="FE1042" t="str">
            <v/>
          </cell>
          <cell r="FF1042" t="str">
            <v/>
          </cell>
          <cell r="FG1042" t="str">
            <v/>
          </cell>
          <cell r="FH1042" t="str">
            <v/>
          </cell>
          <cell r="FI1042" t="str">
            <v/>
          </cell>
          <cell r="FJ1042" t="str">
            <v/>
          </cell>
          <cell r="FK1042" t="str">
            <v/>
          </cell>
          <cell r="FL1042" t="str">
            <v/>
          </cell>
          <cell r="FM1042" t="str">
            <v/>
          </cell>
          <cell r="FN1042" t="str">
            <v/>
          </cell>
          <cell r="FO1042" t="str">
            <v/>
          </cell>
          <cell r="FP1042" t="str">
            <v/>
          </cell>
          <cell r="FQ1042" t="str">
            <v/>
          </cell>
          <cell r="FR1042" t="str">
            <v/>
          </cell>
          <cell r="FS1042" t="str">
            <v/>
          </cell>
          <cell r="FT1042" t="str">
            <v/>
          </cell>
          <cell r="FU1042" t="str">
            <v/>
          </cell>
          <cell r="FV1042" t="str">
            <v/>
          </cell>
          <cell r="FW1042" t="str">
            <v/>
          </cell>
          <cell r="FX1042" t="str">
            <v/>
          </cell>
          <cell r="FY1042" t="str">
            <v/>
          </cell>
          <cell r="FZ1042" t="str">
            <v/>
          </cell>
          <cell r="GA1042" t="str">
            <v/>
          </cell>
          <cell r="GB1042" t="str">
            <v/>
          </cell>
          <cell r="GC1042" t="str">
            <v/>
          </cell>
          <cell r="GD1042" t="str">
            <v/>
          </cell>
          <cell r="GE1042" t="str">
            <v/>
          </cell>
          <cell r="GF1042" t="str">
            <v/>
          </cell>
          <cell r="GG1042" t="str">
            <v/>
          </cell>
          <cell r="GH1042" t="str">
            <v/>
          </cell>
          <cell r="GI1042" t="str">
            <v/>
          </cell>
          <cell r="GJ1042" t="str">
            <v/>
          </cell>
          <cell r="GK1042" t="str">
            <v/>
          </cell>
          <cell r="GL1042" t="str">
            <v/>
          </cell>
          <cell r="GM1042" t="str">
            <v/>
          </cell>
          <cell r="GN1042" t="str">
            <v/>
          </cell>
          <cell r="GO1042" t="str">
            <v/>
          </cell>
          <cell r="GP1042" t="str">
            <v/>
          </cell>
          <cell r="GQ1042" t="str">
            <v/>
          </cell>
          <cell r="GR1042" t="str">
            <v/>
          </cell>
          <cell r="GS1042" t="str">
            <v/>
          </cell>
          <cell r="GT1042" t="str">
            <v/>
          </cell>
          <cell r="GU1042" t="str">
            <v/>
          </cell>
          <cell r="GV1042" t="str">
            <v/>
          </cell>
          <cell r="GW1042" t="str">
            <v/>
          </cell>
          <cell r="GX1042" t="str">
            <v/>
          </cell>
          <cell r="GY1042" t="str">
            <v/>
          </cell>
          <cell r="GZ1042" t="str">
            <v/>
          </cell>
          <cell r="HA1042" t="str">
            <v/>
          </cell>
          <cell r="HB1042" t="str">
            <v/>
          </cell>
          <cell r="HC1042" t="str">
            <v/>
          </cell>
          <cell r="HD1042" t="str">
            <v/>
          </cell>
          <cell r="HE1042" t="str">
            <v/>
          </cell>
          <cell r="HF1042" t="str">
            <v/>
          </cell>
          <cell r="HG1042" t="str">
            <v/>
          </cell>
          <cell r="HH1042" t="str">
            <v/>
          </cell>
          <cell r="HI1042" t="str">
            <v/>
          </cell>
          <cell r="HJ1042" t="str">
            <v/>
          </cell>
          <cell r="HK1042" t="str">
            <v/>
          </cell>
          <cell r="HL1042" t="str">
            <v/>
          </cell>
          <cell r="HM1042" t="str">
            <v/>
          </cell>
          <cell r="HN1042" t="str">
            <v/>
          </cell>
          <cell r="HO1042" t="str">
            <v/>
          </cell>
          <cell r="HP1042" t="str">
            <v/>
          </cell>
          <cell r="HQ1042" t="str">
            <v/>
          </cell>
          <cell r="HR1042" t="str">
            <v/>
          </cell>
          <cell r="HS1042" t="str">
            <v/>
          </cell>
          <cell r="HT1042" t="str">
            <v/>
          </cell>
          <cell r="HU1042" t="str">
            <v/>
          </cell>
          <cell r="HV1042" t="str">
            <v/>
          </cell>
          <cell r="HW1042" t="str">
            <v/>
          </cell>
          <cell r="HX1042" t="str">
            <v/>
          </cell>
          <cell r="HY1042" t="str">
            <v/>
          </cell>
          <cell r="HZ1042" t="str">
            <v/>
          </cell>
          <cell r="IA1042" t="str">
            <v/>
          </cell>
          <cell r="IB1042" t="str">
            <v/>
          </cell>
          <cell r="IC1042" t="str">
            <v/>
          </cell>
          <cell r="ID1042" t="str">
            <v/>
          </cell>
        </row>
        <row r="1043">
          <cell r="A1043" t="str">
            <v/>
          </cell>
          <cell r="B1043" t="str">
            <v/>
          </cell>
          <cell r="C1043" t="str">
            <v/>
          </cell>
          <cell r="D1043" t="str">
            <v/>
          </cell>
          <cell r="E1043" t="str">
            <v/>
          </cell>
          <cell r="F1043" t="str">
            <v/>
          </cell>
          <cell r="G1043" t="str">
            <v/>
          </cell>
          <cell r="H1043" t="str">
            <v/>
          </cell>
          <cell r="I1043" t="str">
            <v/>
          </cell>
          <cell r="J1043" t="str">
            <v/>
          </cell>
          <cell r="K1043" t="str">
            <v/>
          </cell>
          <cell r="L1043" t="str">
            <v/>
          </cell>
          <cell r="M1043" t="str">
            <v/>
          </cell>
          <cell r="N1043" t="str">
            <v/>
          </cell>
          <cell r="O1043" t="str">
            <v/>
          </cell>
          <cell r="P1043" t="str">
            <v/>
          </cell>
          <cell r="Q1043" t="str">
            <v/>
          </cell>
          <cell r="R1043" t="str">
            <v/>
          </cell>
          <cell r="S1043" t="str">
            <v/>
          </cell>
          <cell r="T1043" t="str">
            <v/>
          </cell>
          <cell r="U1043" t="str">
            <v/>
          </cell>
          <cell r="V1043" t="str">
            <v/>
          </cell>
          <cell r="W1043" t="str">
            <v/>
          </cell>
          <cell r="X1043" t="str">
            <v/>
          </cell>
          <cell r="Y1043" t="str">
            <v/>
          </cell>
          <cell r="Z1043" t="str">
            <v/>
          </cell>
          <cell r="AA1043" t="str">
            <v/>
          </cell>
          <cell r="AB1043" t="str">
            <v/>
          </cell>
          <cell r="AC1043" t="str">
            <v/>
          </cell>
          <cell r="AD1043" t="str">
            <v/>
          </cell>
          <cell r="AE1043" t="str">
            <v/>
          </cell>
          <cell r="AF1043" t="str">
            <v/>
          </cell>
          <cell r="AG1043" t="str">
            <v/>
          </cell>
          <cell r="AH1043" t="str">
            <v/>
          </cell>
          <cell r="AI1043" t="str">
            <v/>
          </cell>
          <cell r="AJ1043" t="str">
            <v/>
          </cell>
          <cell r="AK1043" t="str">
            <v/>
          </cell>
          <cell r="AL1043" t="str">
            <v/>
          </cell>
          <cell r="AM1043" t="str">
            <v/>
          </cell>
          <cell r="AN1043" t="str">
            <v/>
          </cell>
          <cell r="AO1043" t="str">
            <v/>
          </cell>
          <cell r="AP1043" t="str">
            <v/>
          </cell>
          <cell r="AQ1043" t="str">
            <v/>
          </cell>
          <cell r="AR1043" t="str">
            <v/>
          </cell>
          <cell r="AS1043" t="str">
            <v/>
          </cell>
          <cell r="AT1043" t="str">
            <v/>
          </cell>
          <cell r="AU1043" t="str">
            <v/>
          </cell>
          <cell r="AV1043" t="str">
            <v/>
          </cell>
          <cell r="AW1043" t="str">
            <v/>
          </cell>
          <cell r="AX1043" t="str">
            <v/>
          </cell>
          <cell r="AY1043" t="str">
            <v/>
          </cell>
          <cell r="AZ1043" t="str">
            <v/>
          </cell>
          <cell r="BA1043" t="str">
            <v/>
          </cell>
          <cell r="BB1043" t="str">
            <v/>
          </cell>
          <cell r="BC1043" t="str">
            <v/>
          </cell>
          <cell r="BD1043" t="str">
            <v/>
          </cell>
          <cell r="BE1043" t="str">
            <v/>
          </cell>
          <cell r="BF1043" t="str">
            <v/>
          </cell>
          <cell r="BG1043" t="str">
            <v/>
          </cell>
          <cell r="BH1043" t="str">
            <v/>
          </cell>
          <cell r="BI1043" t="str">
            <v/>
          </cell>
          <cell r="BJ1043" t="str">
            <v/>
          </cell>
          <cell r="BK1043" t="str">
            <v/>
          </cell>
          <cell r="BL1043" t="str">
            <v/>
          </cell>
          <cell r="BM1043" t="str">
            <v/>
          </cell>
          <cell r="BN1043" t="str">
            <v/>
          </cell>
          <cell r="BO1043" t="str">
            <v/>
          </cell>
          <cell r="BP1043" t="str">
            <v/>
          </cell>
          <cell r="BQ1043" t="str">
            <v/>
          </cell>
          <cell r="BR1043" t="str">
            <v/>
          </cell>
          <cell r="BS1043" t="str">
            <v/>
          </cell>
          <cell r="BT1043" t="str">
            <v/>
          </cell>
          <cell r="BU1043" t="str">
            <v/>
          </cell>
          <cell r="BV1043" t="str">
            <v/>
          </cell>
          <cell r="BW1043" t="str">
            <v/>
          </cell>
          <cell r="BX1043" t="str">
            <v/>
          </cell>
          <cell r="BY1043" t="str">
            <v/>
          </cell>
          <cell r="BZ1043" t="str">
            <v/>
          </cell>
          <cell r="CA1043" t="str">
            <v/>
          </cell>
          <cell r="CB1043" t="str">
            <v/>
          </cell>
          <cell r="CC1043" t="str">
            <v/>
          </cell>
          <cell r="CD1043" t="str">
            <v/>
          </cell>
          <cell r="CE1043" t="str">
            <v/>
          </cell>
          <cell r="CF1043" t="str">
            <v/>
          </cell>
          <cell r="CG1043" t="str">
            <v/>
          </cell>
          <cell r="CH1043" t="str">
            <v/>
          </cell>
          <cell r="CI1043" t="str">
            <v/>
          </cell>
          <cell r="CJ1043" t="str">
            <v/>
          </cell>
          <cell r="CK1043" t="str">
            <v/>
          </cell>
          <cell r="CL1043" t="str">
            <v/>
          </cell>
          <cell r="CM1043" t="str">
            <v/>
          </cell>
          <cell r="CN1043" t="str">
            <v/>
          </cell>
          <cell r="CO1043" t="str">
            <v/>
          </cell>
          <cell r="CP1043" t="str">
            <v/>
          </cell>
          <cell r="CQ1043" t="str">
            <v/>
          </cell>
          <cell r="CR1043" t="str">
            <v/>
          </cell>
          <cell r="CS1043" t="str">
            <v/>
          </cell>
          <cell r="CT1043" t="str">
            <v/>
          </cell>
          <cell r="CU1043" t="str">
            <v/>
          </cell>
          <cell r="CV1043" t="str">
            <v/>
          </cell>
          <cell r="CW1043" t="str">
            <v/>
          </cell>
          <cell r="CX1043" t="str">
            <v/>
          </cell>
          <cell r="CY1043" t="str">
            <v/>
          </cell>
          <cell r="CZ1043" t="str">
            <v/>
          </cell>
          <cell r="DA1043" t="str">
            <v/>
          </cell>
          <cell r="DB1043" t="str">
            <v/>
          </cell>
          <cell r="DC1043" t="str">
            <v/>
          </cell>
          <cell r="DD1043" t="str">
            <v/>
          </cell>
          <cell r="DE1043" t="str">
            <v/>
          </cell>
          <cell r="DF1043" t="str">
            <v/>
          </cell>
          <cell r="DG1043" t="str">
            <v/>
          </cell>
          <cell r="DH1043" t="str">
            <v/>
          </cell>
          <cell r="DI1043" t="str">
            <v/>
          </cell>
          <cell r="DJ1043" t="str">
            <v/>
          </cell>
          <cell r="DK1043" t="str">
            <v/>
          </cell>
          <cell r="DL1043" t="str">
            <v/>
          </cell>
          <cell r="DM1043" t="str">
            <v/>
          </cell>
          <cell r="DN1043" t="str">
            <v/>
          </cell>
          <cell r="DO1043" t="str">
            <v/>
          </cell>
          <cell r="DP1043" t="str">
            <v/>
          </cell>
          <cell r="DQ1043" t="str">
            <v/>
          </cell>
          <cell r="DR1043" t="str">
            <v/>
          </cell>
          <cell r="DS1043" t="str">
            <v/>
          </cell>
          <cell r="DT1043" t="str">
            <v/>
          </cell>
          <cell r="DU1043" t="str">
            <v/>
          </cell>
          <cell r="DV1043" t="str">
            <v/>
          </cell>
          <cell r="DW1043" t="str">
            <v/>
          </cell>
          <cell r="DX1043" t="str">
            <v/>
          </cell>
          <cell r="DY1043" t="str">
            <v/>
          </cell>
          <cell r="DZ1043" t="str">
            <v/>
          </cell>
          <cell r="EA1043" t="str">
            <v/>
          </cell>
          <cell r="EB1043" t="str">
            <v/>
          </cell>
          <cell r="EC1043" t="str">
            <v/>
          </cell>
          <cell r="ED1043" t="str">
            <v/>
          </cell>
          <cell r="EE1043" t="str">
            <v/>
          </cell>
          <cell r="EF1043" t="str">
            <v/>
          </cell>
          <cell r="EG1043" t="str">
            <v/>
          </cell>
          <cell r="EH1043" t="str">
            <v/>
          </cell>
          <cell r="EI1043" t="str">
            <v/>
          </cell>
          <cell r="EJ1043" t="str">
            <v/>
          </cell>
          <cell r="EK1043" t="str">
            <v/>
          </cell>
          <cell r="EL1043" t="str">
            <v/>
          </cell>
          <cell r="EM1043" t="str">
            <v/>
          </cell>
          <cell r="EN1043" t="str">
            <v/>
          </cell>
          <cell r="EO1043" t="str">
            <v/>
          </cell>
          <cell r="EP1043" t="str">
            <v/>
          </cell>
          <cell r="EQ1043" t="str">
            <v/>
          </cell>
          <cell r="ER1043" t="str">
            <v/>
          </cell>
          <cell r="ES1043" t="str">
            <v/>
          </cell>
          <cell r="ET1043" t="str">
            <v/>
          </cell>
          <cell r="EU1043" t="str">
            <v/>
          </cell>
          <cell r="EV1043" t="str">
            <v/>
          </cell>
          <cell r="EW1043" t="str">
            <v/>
          </cell>
          <cell r="EX1043" t="str">
            <v/>
          </cell>
          <cell r="EY1043" t="str">
            <v/>
          </cell>
          <cell r="EZ1043" t="str">
            <v/>
          </cell>
          <cell r="FA1043" t="str">
            <v/>
          </cell>
          <cell r="FB1043" t="str">
            <v/>
          </cell>
          <cell r="FC1043" t="str">
            <v/>
          </cell>
          <cell r="FD1043" t="str">
            <v/>
          </cell>
          <cell r="FE1043" t="str">
            <v/>
          </cell>
          <cell r="FF1043" t="str">
            <v/>
          </cell>
          <cell r="FG1043" t="str">
            <v/>
          </cell>
          <cell r="FH1043" t="str">
            <v/>
          </cell>
          <cell r="FI1043" t="str">
            <v/>
          </cell>
          <cell r="FJ1043" t="str">
            <v/>
          </cell>
          <cell r="FK1043" t="str">
            <v/>
          </cell>
          <cell r="FL1043" t="str">
            <v/>
          </cell>
          <cell r="FM1043" t="str">
            <v/>
          </cell>
          <cell r="FN1043" t="str">
            <v/>
          </cell>
          <cell r="FO1043" t="str">
            <v/>
          </cell>
          <cell r="FP1043" t="str">
            <v/>
          </cell>
          <cell r="FQ1043" t="str">
            <v/>
          </cell>
          <cell r="FR1043" t="str">
            <v/>
          </cell>
          <cell r="FS1043" t="str">
            <v/>
          </cell>
          <cell r="FT1043" t="str">
            <v/>
          </cell>
          <cell r="FU1043" t="str">
            <v/>
          </cell>
          <cell r="FV1043" t="str">
            <v/>
          </cell>
          <cell r="FW1043" t="str">
            <v/>
          </cell>
          <cell r="FX1043" t="str">
            <v/>
          </cell>
          <cell r="FY1043" t="str">
            <v/>
          </cell>
          <cell r="FZ1043" t="str">
            <v/>
          </cell>
          <cell r="GA1043" t="str">
            <v/>
          </cell>
          <cell r="GB1043" t="str">
            <v/>
          </cell>
          <cell r="GC1043" t="str">
            <v/>
          </cell>
          <cell r="GD1043" t="str">
            <v/>
          </cell>
          <cell r="GE1043" t="str">
            <v/>
          </cell>
          <cell r="GF1043" t="str">
            <v/>
          </cell>
          <cell r="GG1043" t="str">
            <v/>
          </cell>
          <cell r="GH1043" t="str">
            <v/>
          </cell>
          <cell r="GI1043" t="str">
            <v/>
          </cell>
          <cell r="GJ1043" t="str">
            <v/>
          </cell>
          <cell r="GK1043" t="str">
            <v/>
          </cell>
          <cell r="GL1043" t="str">
            <v/>
          </cell>
          <cell r="GM1043" t="str">
            <v/>
          </cell>
          <cell r="GN1043" t="str">
            <v/>
          </cell>
          <cell r="GO1043" t="str">
            <v/>
          </cell>
          <cell r="GP1043" t="str">
            <v/>
          </cell>
          <cell r="GQ1043" t="str">
            <v/>
          </cell>
          <cell r="GR1043" t="str">
            <v/>
          </cell>
          <cell r="GS1043" t="str">
            <v/>
          </cell>
          <cell r="GT1043" t="str">
            <v/>
          </cell>
          <cell r="GU1043" t="str">
            <v/>
          </cell>
          <cell r="GV1043" t="str">
            <v/>
          </cell>
          <cell r="GW1043" t="str">
            <v/>
          </cell>
          <cell r="GX1043" t="str">
            <v/>
          </cell>
          <cell r="GY1043" t="str">
            <v/>
          </cell>
          <cell r="GZ1043" t="str">
            <v/>
          </cell>
          <cell r="HA1043" t="str">
            <v/>
          </cell>
          <cell r="HB1043" t="str">
            <v/>
          </cell>
          <cell r="HC1043" t="str">
            <v/>
          </cell>
          <cell r="HD1043" t="str">
            <v/>
          </cell>
          <cell r="HE1043" t="str">
            <v/>
          </cell>
          <cell r="HF1043" t="str">
            <v/>
          </cell>
          <cell r="HG1043" t="str">
            <v/>
          </cell>
          <cell r="HH1043" t="str">
            <v/>
          </cell>
          <cell r="HI1043" t="str">
            <v/>
          </cell>
          <cell r="HJ1043" t="str">
            <v/>
          </cell>
          <cell r="HK1043" t="str">
            <v/>
          </cell>
          <cell r="HL1043" t="str">
            <v/>
          </cell>
          <cell r="HM1043" t="str">
            <v/>
          </cell>
          <cell r="HN1043" t="str">
            <v/>
          </cell>
          <cell r="HO1043" t="str">
            <v/>
          </cell>
          <cell r="HP1043" t="str">
            <v/>
          </cell>
          <cell r="HQ1043" t="str">
            <v/>
          </cell>
          <cell r="HR1043" t="str">
            <v/>
          </cell>
          <cell r="HS1043" t="str">
            <v/>
          </cell>
          <cell r="HT1043" t="str">
            <v/>
          </cell>
          <cell r="HU1043" t="str">
            <v/>
          </cell>
          <cell r="HV1043" t="str">
            <v/>
          </cell>
          <cell r="HW1043" t="str">
            <v/>
          </cell>
          <cell r="HX1043" t="str">
            <v/>
          </cell>
          <cell r="HY1043" t="str">
            <v/>
          </cell>
          <cell r="HZ1043" t="str">
            <v/>
          </cell>
          <cell r="IA1043" t="str">
            <v/>
          </cell>
          <cell r="IB1043" t="str">
            <v/>
          </cell>
          <cell r="IC1043" t="str">
            <v/>
          </cell>
          <cell r="ID1043" t="str">
            <v/>
          </cell>
        </row>
        <row r="1044">
          <cell r="A1044" t="str">
            <v/>
          </cell>
          <cell r="B1044" t="str">
            <v/>
          </cell>
          <cell r="C1044" t="str">
            <v/>
          </cell>
          <cell r="D1044" t="str">
            <v/>
          </cell>
          <cell r="E1044" t="str">
            <v/>
          </cell>
          <cell r="F1044" t="str">
            <v/>
          </cell>
          <cell r="G1044" t="str">
            <v/>
          </cell>
          <cell r="H1044" t="str">
            <v/>
          </cell>
          <cell r="I1044" t="str">
            <v/>
          </cell>
          <cell r="J1044" t="str">
            <v/>
          </cell>
          <cell r="K1044" t="str">
            <v/>
          </cell>
          <cell r="L1044" t="str">
            <v/>
          </cell>
          <cell r="M1044" t="str">
            <v/>
          </cell>
          <cell r="N1044" t="str">
            <v/>
          </cell>
          <cell r="O1044" t="str">
            <v/>
          </cell>
          <cell r="P1044" t="str">
            <v/>
          </cell>
          <cell r="Q1044" t="str">
            <v/>
          </cell>
          <cell r="R1044" t="str">
            <v/>
          </cell>
          <cell r="S1044" t="str">
            <v/>
          </cell>
          <cell r="T1044" t="str">
            <v/>
          </cell>
          <cell r="U1044" t="str">
            <v/>
          </cell>
          <cell r="V1044" t="str">
            <v/>
          </cell>
          <cell r="W1044" t="str">
            <v/>
          </cell>
          <cell r="X1044" t="str">
            <v/>
          </cell>
          <cell r="Y1044" t="str">
            <v/>
          </cell>
          <cell r="Z1044" t="str">
            <v/>
          </cell>
          <cell r="AA1044" t="str">
            <v/>
          </cell>
          <cell r="AB1044" t="str">
            <v/>
          </cell>
          <cell r="AC1044" t="str">
            <v/>
          </cell>
          <cell r="AD1044" t="str">
            <v/>
          </cell>
          <cell r="AE1044" t="str">
            <v/>
          </cell>
          <cell r="AF1044" t="str">
            <v/>
          </cell>
          <cell r="AG1044" t="str">
            <v/>
          </cell>
          <cell r="AH1044" t="str">
            <v/>
          </cell>
          <cell r="AI1044" t="str">
            <v/>
          </cell>
          <cell r="AJ1044" t="str">
            <v/>
          </cell>
          <cell r="AK1044" t="str">
            <v/>
          </cell>
          <cell r="AL1044" t="str">
            <v/>
          </cell>
          <cell r="AM1044" t="str">
            <v/>
          </cell>
          <cell r="AN1044" t="str">
            <v/>
          </cell>
          <cell r="AO1044" t="str">
            <v/>
          </cell>
          <cell r="AP1044" t="str">
            <v/>
          </cell>
          <cell r="AQ1044" t="str">
            <v/>
          </cell>
          <cell r="AR1044" t="str">
            <v/>
          </cell>
          <cell r="AS1044" t="str">
            <v/>
          </cell>
          <cell r="AT1044" t="str">
            <v/>
          </cell>
          <cell r="AU1044" t="str">
            <v/>
          </cell>
          <cell r="AV1044" t="str">
            <v/>
          </cell>
          <cell r="AW1044" t="str">
            <v/>
          </cell>
          <cell r="AX1044" t="str">
            <v/>
          </cell>
          <cell r="AY1044" t="str">
            <v/>
          </cell>
          <cell r="AZ1044" t="str">
            <v/>
          </cell>
          <cell r="BA1044" t="str">
            <v/>
          </cell>
          <cell r="BB1044" t="str">
            <v/>
          </cell>
          <cell r="BC1044" t="str">
            <v/>
          </cell>
          <cell r="BD1044" t="str">
            <v/>
          </cell>
          <cell r="BE1044" t="str">
            <v/>
          </cell>
          <cell r="BF1044" t="str">
            <v/>
          </cell>
          <cell r="BG1044" t="str">
            <v/>
          </cell>
          <cell r="BH1044" t="str">
            <v/>
          </cell>
          <cell r="BI1044" t="str">
            <v/>
          </cell>
          <cell r="BJ1044" t="str">
            <v/>
          </cell>
          <cell r="BK1044" t="str">
            <v/>
          </cell>
          <cell r="BL1044" t="str">
            <v/>
          </cell>
          <cell r="BM1044" t="str">
            <v/>
          </cell>
          <cell r="BN1044" t="str">
            <v/>
          </cell>
          <cell r="BO1044" t="str">
            <v/>
          </cell>
          <cell r="BP1044" t="str">
            <v/>
          </cell>
          <cell r="BQ1044" t="str">
            <v/>
          </cell>
          <cell r="BR1044" t="str">
            <v/>
          </cell>
          <cell r="BS1044" t="str">
            <v/>
          </cell>
          <cell r="BT1044" t="str">
            <v/>
          </cell>
          <cell r="BU1044" t="str">
            <v/>
          </cell>
          <cell r="BV1044" t="str">
            <v/>
          </cell>
          <cell r="BW1044" t="str">
            <v/>
          </cell>
          <cell r="BX1044" t="str">
            <v/>
          </cell>
          <cell r="BY1044" t="str">
            <v/>
          </cell>
          <cell r="BZ1044" t="str">
            <v/>
          </cell>
          <cell r="CA1044" t="str">
            <v/>
          </cell>
          <cell r="CB1044" t="str">
            <v/>
          </cell>
          <cell r="CC1044" t="str">
            <v/>
          </cell>
          <cell r="CD1044" t="str">
            <v/>
          </cell>
          <cell r="CE1044" t="str">
            <v/>
          </cell>
          <cell r="CF1044" t="str">
            <v/>
          </cell>
          <cell r="CG1044" t="str">
            <v/>
          </cell>
          <cell r="CH1044" t="str">
            <v/>
          </cell>
          <cell r="CI1044" t="str">
            <v/>
          </cell>
          <cell r="CJ1044" t="str">
            <v/>
          </cell>
          <cell r="CK1044" t="str">
            <v/>
          </cell>
          <cell r="CL1044" t="str">
            <v/>
          </cell>
          <cell r="CM1044" t="str">
            <v/>
          </cell>
          <cell r="CN1044" t="str">
            <v/>
          </cell>
          <cell r="CO1044" t="str">
            <v/>
          </cell>
          <cell r="CP1044" t="str">
            <v/>
          </cell>
          <cell r="CQ1044" t="str">
            <v/>
          </cell>
          <cell r="CR1044" t="str">
            <v/>
          </cell>
          <cell r="CS1044" t="str">
            <v/>
          </cell>
          <cell r="CT1044" t="str">
            <v/>
          </cell>
          <cell r="CU1044" t="str">
            <v/>
          </cell>
          <cell r="CV1044" t="str">
            <v/>
          </cell>
          <cell r="CW1044" t="str">
            <v/>
          </cell>
          <cell r="CX1044" t="str">
            <v/>
          </cell>
          <cell r="CY1044" t="str">
            <v/>
          </cell>
          <cell r="CZ1044" t="str">
            <v/>
          </cell>
          <cell r="DA1044" t="str">
            <v/>
          </cell>
          <cell r="DB1044" t="str">
            <v/>
          </cell>
          <cell r="DC1044" t="str">
            <v/>
          </cell>
          <cell r="DD1044" t="str">
            <v/>
          </cell>
          <cell r="DE1044" t="str">
            <v/>
          </cell>
          <cell r="DF1044" t="str">
            <v/>
          </cell>
          <cell r="DG1044" t="str">
            <v/>
          </cell>
          <cell r="DH1044" t="str">
            <v/>
          </cell>
          <cell r="DI1044" t="str">
            <v/>
          </cell>
          <cell r="DJ1044" t="str">
            <v/>
          </cell>
          <cell r="DK1044" t="str">
            <v/>
          </cell>
          <cell r="DL1044" t="str">
            <v/>
          </cell>
          <cell r="DM1044" t="str">
            <v/>
          </cell>
          <cell r="DN1044" t="str">
            <v/>
          </cell>
          <cell r="DO1044" t="str">
            <v/>
          </cell>
          <cell r="DP1044" t="str">
            <v/>
          </cell>
          <cell r="DQ1044" t="str">
            <v/>
          </cell>
          <cell r="DR1044" t="str">
            <v/>
          </cell>
          <cell r="DS1044" t="str">
            <v/>
          </cell>
          <cell r="DT1044" t="str">
            <v/>
          </cell>
          <cell r="DU1044" t="str">
            <v/>
          </cell>
          <cell r="DV1044" t="str">
            <v/>
          </cell>
          <cell r="DW1044" t="str">
            <v/>
          </cell>
          <cell r="DX1044" t="str">
            <v/>
          </cell>
          <cell r="DY1044" t="str">
            <v/>
          </cell>
          <cell r="DZ1044" t="str">
            <v/>
          </cell>
          <cell r="EA1044" t="str">
            <v/>
          </cell>
          <cell r="EB1044" t="str">
            <v/>
          </cell>
          <cell r="EC1044" t="str">
            <v/>
          </cell>
          <cell r="ED1044" t="str">
            <v/>
          </cell>
          <cell r="EE1044" t="str">
            <v/>
          </cell>
          <cell r="EF1044" t="str">
            <v/>
          </cell>
          <cell r="EG1044" t="str">
            <v/>
          </cell>
          <cell r="EH1044" t="str">
            <v/>
          </cell>
          <cell r="EI1044" t="str">
            <v/>
          </cell>
          <cell r="EJ1044" t="str">
            <v/>
          </cell>
          <cell r="EK1044" t="str">
            <v/>
          </cell>
          <cell r="EL1044" t="str">
            <v/>
          </cell>
          <cell r="EM1044" t="str">
            <v/>
          </cell>
          <cell r="EN1044" t="str">
            <v/>
          </cell>
          <cell r="EO1044" t="str">
            <v/>
          </cell>
          <cell r="EP1044" t="str">
            <v/>
          </cell>
          <cell r="EQ1044" t="str">
            <v/>
          </cell>
          <cell r="ER1044" t="str">
            <v/>
          </cell>
          <cell r="ES1044" t="str">
            <v/>
          </cell>
          <cell r="ET1044" t="str">
            <v/>
          </cell>
          <cell r="EU1044" t="str">
            <v/>
          </cell>
          <cell r="EV1044" t="str">
            <v/>
          </cell>
          <cell r="EW1044" t="str">
            <v/>
          </cell>
          <cell r="EX1044" t="str">
            <v/>
          </cell>
          <cell r="EY1044" t="str">
            <v/>
          </cell>
          <cell r="EZ1044" t="str">
            <v/>
          </cell>
          <cell r="FA1044" t="str">
            <v/>
          </cell>
          <cell r="FB1044" t="str">
            <v/>
          </cell>
          <cell r="FC1044" t="str">
            <v/>
          </cell>
          <cell r="FD1044" t="str">
            <v/>
          </cell>
          <cell r="FE1044" t="str">
            <v/>
          </cell>
          <cell r="FF1044" t="str">
            <v/>
          </cell>
          <cell r="FG1044" t="str">
            <v/>
          </cell>
          <cell r="FH1044" t="str">
            <v/>
          </cell>
          <cell r="FI1044" t="str">
            <v/>
          </cell>
          <cell r="FJ1044" t="str">
            <v/>
          </cell>
          <cell r="FK1044" t="str">
            <v/>
          </cell>
          <cell r="FL1044" t="str">
            <v/>
          </cell>
          <cell r="FM1044" t="str">
            <v/>
          </cell>
          <cell r="FN1044" t="str">
            <v/>
          </cell>
          <cell r="FO1044" t="str">
            <v/>
          </cell>
          <cell r="FP1044" t="str">
            <v/>
          </cell>
          <cell r="FQ1044" t="str">
            <v/>
          </cell>
          <cell r="FR1044" t="str">
            <v/>
          </cell>
          <cell r="FS1044" t="str">
            <v/>
          </cell>
          <cell r="FT1044" t="str">
            <v/>
          </cell>
          <cell r="FU1044" t="str">
            <v/>
          </cell>
          <cell r="FV1044" t="str">
            <v/>
          </cell>
          <cell r="FW1044" t="str">
            <v/>
          </cell>
          <cell r="FX1044" t="str">
            <v/>
          </cell>
          <cell r="FY1044" t="str">
            <v/>
          </cell>
          <cell r="FZ1044" t="str">
            <v/>
          </cell>
          <cell r="GA1044" t="str">
            <v/>
          </cell>
          <cell r="GB1044" t="str">
            <v/>
          </cell>
          <cell r="GC1044" t="str">
            <v/>
          </cell>
          <cell r="GD1044" t="str">
            <v/>
          </cell>
          <cell r="GE1044" t="str">
            <v/>
          </cell>
          <cell r="GF1044" t="str">
            <v/>
          </cell>
          <cell r="GG1044" t="str">
            <v/>
          </cell>
          <cell r="GH1044" t="str">
            <v/>
          </cell>
          <cell r="GI1044" t="str">
            <v/>
          </cell>
          <cell r="GJ1044" t="str">
            <v/>
          </cell>
          <cell r="GK1044" t="str">
            <v/>
          </cell>
          <cell r="GL1044" t="str">
            <v/>
          </cell>
          <cell r="GM1044" t="str">
            <v/>
          </cell>
          <cell r="GN1044" t="str">
            <v/>
          </cell>
          <cell r="GO1044" t="str">
            <v/>
          </cell>
          <cell r="GP1044" t="str">
            <v/>
          </cell>
          <cell r="GQ1044" t="str">
            <v/>
          </cell>
          <cell r="GR1044" t="str">
            <v/>
          </cell>
          <cell r="GS1044" t="str">
            <v/>
          </cell>
          <cell r="GT1044" t="str">
            <v/>
          </cell>
          <cell r="GU1044" t="str">
            <v/>
          </cell>
          <cell r="GV1044" t="str">
            <v/>
          </cell>
          <cell r="GW1044" t="str">
            <v/>
          </cell>
          <cell r="GX1044" t="str">
            <v/>
          </cell>
          <cell r="GY1044" t="str">
            <v/>
          </cell>
          <cell r="GZ1044" t="str">
            <v/>
          </cell>
          <cell r="HA1044" t="str">
            <v/>
          </cell>
          <cell r="HB1044" t="str">
            <v/>
          </cell>
          <cell r="HC1044" t="str">
            <v/>
          </cell>
          <cell r="HD1044" t="str">
            <v/>
          </cell>
          <cell r="HE1044" t="str">
            <v/>
          </cell>
          <cell r="HF1044" t="str">
            <v/>
          </cell>
          <cell r="HG1044" t="str">
            <v/>
          </cell>
          <cell r="HH1044" t="str">
            <v/>
          </cell>
          <cell r="HI1044" t="str">
            <v/>
          </cell>
          <cell r="HJ1044" t="str">
            <v/>
          </cell>
          <cell r="HK1044" t="str">
            <v/>
          </cell>
          <cell r="HL1044" t="str">
            <v/>
          </cell>
          <cell r="HM1044" t="str">
            <v/>
          </cell>
          <cell r="HN1044" t="str">
            <v/>
          </cell>
          <cell r="HO1044" t="str">
            <v/>
          </cell>
          <cell r="HP1044" t="str">
            <v/>
          </cell>
          <cell r="HQ1044" t="str">
            <v/>
          </cell>
          <cell r="HR1044" t="str">
            <v/>
          </cell>
          <cell r="HS1044" t="str">
            <v/>
          </cell>
          <cell r="HT1044" t="str">
            <v/>
          </cell>
          <cell r="HU1044" t="str">
            <v/>
          </cell>
          <cell r="HV1044" t="str">
            <v/>
          </cell>
          <cell r="HW1044" t="str">
            <v/>
          </cell>
          <cell r="HX1044" t="str">
            <v/>
          </cell>
          <cell r="HY1044" t="str">
            <v/>
          </cell>
          <cell r="HZ1044" t="str">
            <v/>
          </cell>
          <cell r="IA1044" t="str">
            <v/>
          </cell>
          <cell r="IB1044" t="str">
            <v/>
          </cell>
          <cell r="IC1044" t="str">
            <v/>
          </cell>
          <cell r="ID1044" t="str">
            <v/>
          </cell>
        </row>
        <row r="1045">
          <cell r="A1045" t="str">
            <v/>
          </cell>
          <cell r="B1045" t="str">
            <v/>
          </cell>
          <cell r="C1045" t="str">
            <v/>
          </cell>
          <cell r="D1045" t="str">
            <v/>
          </cell>
          <cell r="E1045" t="str">
            <v/>
          </cell>
          <cell r="F1045" t="str">
            <v/>
          </cell>
          <cell r="G1045" t="str">
            <v/>
          </cell>
          <cell r="H1045" t="str">
            <v/>
          </cell>
          <cell r="I1045" t="str">
            <v/>
          </cell>
          <cell r="J1045" t="str">
            <v/>
          </cell>
          <cell r="K1045" t="str">
            <v/>
          </cell>
          <cell r="L1045" t="str">
            <v/>
          </cell>
          <cell r="M1045" t="str">
            <v/>
          </cell>
          <cell r="N1045" t="str">
            <v/>
          </cell>
          <cell r="O1045" t="str">
            <v/>
          </cell>
          <cell r="P1045" t="str">
            <v/>
          </cell>
          <cell r="Q1045" t="str">
            <v/>
          </cell>
          <cell r="R1045" t="str">
            <v/>
          </cell>
          <cell r="S1045" t="str">
            <v/>
          </cell>
          <cell r="T1045" t="str">
            <v/>
          </cell>
          <cell r="U1045" t="str">
            <v/>
          </cell>
          <cell r="V1045" t="str">
            <v/>
          </cell>
          <cell r="W1045" t="str">
            <v/>
          </cell>
          <cell r="X1045" t="str">
            <v/>
          </cell>
          <cell r="Y1045" t="str">
            <v/>
          </cell>
          <cell r="Z1045" t="str">
            <v/>
          </cell>
          <cell r="AA1045" t="str">
            <v/>
          </cell>
          <cell r="AB1045" t="str">
            <v/>
          </cell>
          <cell r="AC1045" t="str">
            <v/>
          </cell>
          <cell r="AD1045" t="str">
            <v/>
          </cell>
          <cell r="AE1045" t="str">
            <v/>
          </cell>
          <cell r="AF1045" t="str">
            <v/>
          </cell>
          <cell r="AG1045" t="str">
            <v/>
          </cell>
          <cell r="AH1045" t="str">
            <v/>
          </cell>
          <cell r="AI1045" t="str">
            <v/>
          </cell>
          <cell r="AJ1045" t="str">
            <v/>
          </cell>
          <cell r="AK1045" t="str">
            <v/>
          </cell>
          <cell r="AL1045" t="str">
            <v/>
          </cell>
          <cell r="AM1045" t="str">
            <v/>
          </cell>
          <cell r="AN1045" t="str">
            <v/>
          </cell>
          <cell r="AO1045" t="str">
            <v/>
          </cell>
          <cell r="AP1045" t="str">
            <v/>
          </cell>
          <cell r="AQ1045" t="str">
            <v/>
          </cell>
          <cell r="AR1045" t="str">
            <v/>
          </cell>
          <cell r="AS1045" t="str">
            <v/>
          </cell>
          <cell r="AT1045" t="str">
            <v/>
          </cell>
          <cell r="AU1045" t="str">
            <v/>
          </cell>
          <cell r="AV1045" t="str">
            <v/>
          </cell>
          <cell r="AW1045" t="str">
            <v/>
          </cell>
          <cell r="AX1045" t="str">
            <v/>
          </cell>
          <cell r="AY1045" t="str">
            <v/>
          </cell>
          <cell r="AZ1045" t="str">
            <v/>
          </cell>
          <cell r="BA1045" t="str">
            <v/>
          </cell>
          <cell r="BB1045" t="str">
            <v/>
          </cell>
          <cell r="BC1045" t="str">
            <v/>
          </cell>
          <cell r="BD1045" t="str">
            <v/>
          </cell>
          <cell r="BE1045" t="str">
            <v/>
          </cell>
          <cell r="BF1045" t="str">
            <v/>
          </cell>
          <cell r="BG1045" t="str">
            <v/>
          </cell>
          <cell r="BH1045" t="str">
            <v/>
          </cell>
          <cell r="BI1045" t="str">
            <v/>
          </cell>
          <cell r="BJ1045" t="str">
            <v/>
          </cell>
          <cell r="BK1045" t="str">
            <v/>
          </cell>
          <cell r="BL1045" t="str">
            <v/>
          </cell>
          <cell r="BM1045" t="str">
            <v/>
          </cell>
          <cell r="BN1045" t="str">
            <v/>
          </cell>
          <cell r="BO1045" t="str">
            <v/>
          </cell>
          <cell r="BP1045" t="str">
            <v/>
          </cell>
          <cell r="BQ1045" t="str">
            <v/>
          </cell>
          <cell r="BR1045" t="str">
            <v/>
          </cell>
          <cell r="BS1045" t="str">
            <v/>
          </cell>
          <cell r="BT1045" t="str">
            <v/>
          </cell>
          <cell r="BU1045" t="str">
            <v/>
          </cell>
          <cell r="BV1045" t="str">
            <v/>
          </cell>
          <cell r="BW1045" t="str">
            <v/>
          </cell>
          <cell r="BX1045" t="str">
            <v/>
          </cell>
          <cell r="BY1045" t="str">
            <v/>
          </cell>
          <cell r="BZ1045" t="str">
            <v/>
          </cell>
          <cell r="CA1045" t="str">
            <v/>
          </cell>
          <cell r="CB1045" t="str">
            <v/>
          </cell>
          <cell r="CC1045" t="str">
            <v/>
          </cell>
          <cell r="CD1045" t="str">
            <v/>
          </cell>
          <cell r="CE1045" t="str">
            <v/>
          </cell>
          <cell r="CF1045" t="str">
            <v/>
          </cell>
          <cell r="CG1045" t="str">
            <v/>
          </cell>
          <cell r="CH1045" t="str">
            <v/>
          </cell>
          <cell r="CI1045" t="str">
            <v/>
          </cell>
          <cell r="CJ1045" t="str">
            <v/>
          </cell>
          <cell r="CK1045" t="str">
            <v/>
          </cell>
          <cell r="CL1045" t="str">
            <v/>
          </cell>
          <cell r="CM1045" t="str">
            <v/>
          </cell>
          <cell r="CN1045" t="str">
            <v/>
          </cell>
          <cell r="CO1045" t="str">
            <v/>
          </cell>
          <cell r="CP1045" t="str">
            <v/>
          </cell>
          <cell r="CQ1045" t="str">
            <v/>
          </cell>
          <cell r="CR1045" t="str">
            <v/>
          </cell>
          <cell r="CS1045" t="str">
            <v/>
          </cell>
          <cell r="CT1045" t="str">
            <v/>
          </cell>
          <cell r="CU1045" t="str">
            <v/>
          </cell>
          <cell r="CV1045" t="str">
            <v/>
          </cell>
          <cell r="CW1045" t="str">
            <v/>
          </cell>
          <cell r="CX1045" t="str">
            <v/>
          </cell>
          <cell r="CY1045" t="str">
            <v/>
          </cell>
          <cell r="CZ1045" t="str">
            <v/>
          </cell>
          <cell r="DA1045" t="str">
            <v/>
          </cell>
          <cell r="DB1045" t="str">
            <v/>
          </cell>
          <cell r="DC1045" t="str">
            <v/>
          </cell>
          <cell r="DD1045" t="str">
            <v/>
          </cell>
          <cell r="DE1045" t="str">
            <v/>
          </cell>
          <cell r="DF1045" t="str">
            <v/>
          </cell>
          <cell r="DG1045" t="str">
            <v/>
          </cell>
          <cell r="DH1045" t="str">
            <v/>
          </cell>
          <cell r="DI1045" t="str">
            <v/>
          </cell>
          <cell r="DJ1045" t="str">
            <v/>
          </cell>
          <cell r="DK1045" t="str">
            <v/>
          </cell>
          <cell r="DL1045" t="str">
            <v/>
          </cell>
          <cell r="DM1045" t="str">
            <v/>
          </cell>
          <cell r="DN1045" t="str">
            <v/>
          </cell>
          <cell r="DO1045" t="str">
            <v/>
          </cell>
          <cell r="DP1045" t="str">
            <v/>
          </cell>
          <cell r="DQ1045" t="str">
            <v/>
          </cell>
          <cell r="DR1045" t="str">
            <v/>
          </cell>
          <cell r="DS1045" t="str">
            <v/>
          </cell>
          <cell r="DT1045" t="str">
            <v/>
          </cell>
          <cell r="DU1045" t="str">
            <v/>
          </cell>
          <cell r="DV1045" t="str">
            <v/>
          </cell>
          <cell r="DW1045" t="str">
            <v/>
          </cell>
          <cell r="DX1045" t="str">
            <v/>
          </cell>
          <cell r="DY1045" t="str">
            <v/>
          </cell>
          <cell r="DZ1045" t="str">
            <v/>
          </cell>
          <cell r="EA1045" t="str">
            <v/>
          </cell>
          <cell r="EB1045" t="str">
            <v/>
          </cell>
          <cell r="EC1045" t="str">
            <v/>
          </cell>
          <cell r="ED1045" t="str">
            <v/>
          </cell>
          <cell r="EE1045" t="str">
            <v/>
          </cell>
          <cell r="EF1045" t="str">
            <v/>
          </cell>
          <cell r="EG1045" t="str">
            <v/>
          </cell>
          <cell r="EH1045" t="str">
            <v/>
          </cell>
          <cell r="EI1045" t="str">
            <v/>
          </cell>
          <cell r="EJ1045" t="str">
            <v/>
          </cell>
          <cell r="EK1045" t="str">
            <v/>
          </cell>
          <cell r="EL1045" t="str">
            <v/>
          </cell>
          <cell r="EM1045" t="str">
            <v/>
          </cell>
          <cell r="EN1045" t="str">
            <v/>
          </cell>
          <cell r="EO1045" t="str">
            <v/>
          </cell>
          <cell r="EP1045" t="str">
            <v/>
          </cell>
          <cell r="EQ1045" t="str">
            <v/>
          </cell>
          <cell r="ER1045" t="str">
            <v/>
          </cell>
          <cell r="ES1045" t="str">
            <v/>
          </cell>
          <cell r="ET1045" t="str">
            <v/>
          </cell>
          <cell r="EU1045" t="str">
            <v/>
          </cell>
          <cell r="EV1045" t="str">
            <v/>
          </cell>
          <cell r="EW1045" t="str">
            <v/>
          </cell>
          <cell r="EX1045" t="str">
            <v/>
          </cell>
          <cell r="EY1045" t="str">
            <v/>
          </cell>
          <cell r="EZ1045" t="str">
            <v/>
          </cell>
          <cell r="FA1045" t="str">
            <v/>
          </cell>
          <cell r="FB1045" t="str">
            <v/>
          </cell>
          <cell r="FC1045" t="str">
            <v/>
          </cell>
          <cell r="FD1045" t="str">
            <v/>
          </cell>
          <cell r="FE1045" t="str">
            <v/>
          </cell>
          <cell r="FF1045" t="str">
            <v/>
          </cell>
          <cell r="FG1045" t="str">
            <v/>
          </cell>
          <cell r="FH1045" t="str">
            <v/>
          </cell>
          <cell r="FI1045" t="str">
            <v/>
          </cell>
          <cell r="FJ1045" t="str">
            <v/>
          </cell>
          <cell r="FK1045" t="str">
            <v/>
          </cell>
          <cell r="FL1045" t="str">
            <v/>
          </cell>
          <cell r="FM1045" t="str">
            <v/>
          </cell>
          <cell r="FN1045" t="str">
            <v/>
          </cell>
          <cell r="FO1045" t="str">
            <v/>
          </cell>
          <cell r="FP1045" t="str">
            <v/>
          </cell>
          <cell r="FQ1045" t="str">
            <v/>
          </cell>
          <cell r="FR1045" t="str">
            <v/>
          </cell>
          <cell r="FS1045" t="str">
            <v/>
          </cell>
          <cell r="FT1045" t="str">
            <v/>
          </cell>
          <cell r="FU1045" t="str">
            <v/>
          </cell>
          <cell r="FV1045" t="str">
            <v/>
          </cell>
          <cell r="FW1045" t="str">
            <v/>
          </cell>
          <cell r="FX1045" t="str">
            <v/>
          </cell>
          <cell r="FY1045" t="str">
            <v/>
          </cell>
          <cell r="FZ1045" t="str">
            <v/>
          </cell>
          <cell r="GA1045" t="str">
            <v/>
          </cell>
          <cell r="GB1045" t="str">
            <v/>
          </cell>
          <cell r="GC1045" t="str">
            <v/>
          </cell>
          <cell r="GD1045" t="str">
            <v/>
          </cell>
          <cell r="GE1045" t="str">
            <v/>
          </cell>
          <cell r="GF1045" t="str">
            <v/>
          </cell>
          <cell r="GG1045" t="str">
            <v/>
          </cell>
          <cell r="GH1045" t="str">
            <v/>
          </cell>
          <cell r="GI1045" t="str">
            <v/>
          </cell>
          <cell r="GJ1045" t="str">
            <v/>
          </cell>
          <cell r="GK1045" t="str">
            <v/>
          </cell>
          <cell r="GL1045" t="str">
            <v/>
          </cell>
          <cell r="GM1045" t="str">
            <v/>
          </cell>
          <cell r="GN1045" t="str">
            <v/>
          </cell>
          <cell r="GO1045" t="str">
            <v/>
          </cell>
          <cell r="GP1045" t="str">
            <v/>
          </cell>
          <cell r="GQ1045" t="str">
            <v/>
          </cell>
          <cell r="GR1045" t="str">
            <v/>
          </cell>
          <cell r="GS1045" t="str">
            <v/>
          </cell>
          <cell r="GT1045" t="str">
            <v/>
          </cell>
          <cell r="GU1045" t="str">
            <v/>
          </cell>
          <cell r="GV1045" t="str">
            <v/>
          </cell>
          <cell r="GW1045" t="str">
            <v/>
          </cell>
          <cell r="GX1045" t="str">
            <v/>
          </cell>
          <cell r="GY1045" t="str">
            <v/>
          </cell>
          <cell r="GZ1045" t="str">
            <v/>
          </cell>
          <cell r="HA1045" t="str">
            <v/>
          </cell>
          <cell r="HB1045" t="str">
            <v/>
          </cell>
          <cell r="HC1045" t="str">
            <v/>
          </cell>
          <cell r="HD1045" t="str">
            <v/>
          </cell>
          <cell r="HE1045" t="str">
            <v/>
          </cell>
          <cell r="HF1045" t="str">
            <v/>
          </cell>
          <cell r="HG1045" t="str">
            <v/>
          </cell>
          <cell r="HH1045" t="str">
            <v/>
          </cell>
          <cell r="HI1045" t="str">
            <v/>
          </cell>
          <cell r="HJ1045" t="str">
            <v/>
          </cell>
          <cell r="HK1045" t="str">
            <v/>
          </cell>
          <cell r="HL1045" t="str">
            <v/>
          </cell>
          <cell r="HM1045" t="str">
            <v/>
          </cell>
          <cell r="HN1045" t="str">
            <v/>
          </cell>
          <cell r="HO1045" t="str">
            <v/>
          </cell>
          <cell r="HP1045" t="str">
            <v/>
          </cell>
          <cell r="HQ1045" t="str">
            <v/>
          </cell>
          <cell r="HR1045" t="str">
            <v/>
          </cell>
          <cell r="HS1045" t="str">
            <v/>
          </cell>
          <cell r="HT1045" t="str">
            <v/>
          </cell>
          <cell r="HU1045" t="str">
            <v/>
          </cell>
          <cell r="HV1045" t="str">
            <v/>
          </cell>
          <cell r="HW1045" t="str">
            <v/>
          </cell>
          <cell r="HX1045" t="str">
            <v/>
          </cell>
          <cell r="HY1045" t="str">
            <v/>
          </cell>
          <cell r="HZ1045" t="str">
            <v/>
          </cell>
          <cell r="IA1045" t="str">
            <v/>
          </cell>
          <cell r="IB1045" t="str">
            <v/>
          </cell>
          <cell r="IC1045" t="str">
            <v/>
          </cell>
          <cell r="ID1045" t="str">
            <v/>
          </cell>
        </row>
        <row r="1046">
          <cell r="A1046" t="str">
            <v/>
          </cell>
          <cell r="B1046" t="str">
            <v/>
          </cell>
          <cell r="C1046" t="str">
            <v/>
          </cell>
          <cell r="D1046" t="str">
            <v/>
          </cell>
          <cell r="E1046" t="str">
            <v/>
          </cell>
          <cell r="F1046" t="str">
            <v/>
          </cell>
          <cell r="G1046" t="str">
            <v/>
          </cell>
          <cell r="H1046" t="str">
            <v/>
          </cell>
          <cell r="I1046" t="str">
            <v/>
          </cell>
          <cell r="J1046" t="str">
            <v/>
          </cell>
          <cell r="K1046" t="str">
            <v/>
          </cell>
          <cell r="L1046" t="str">
            <v/>
          </cell>
          <cell r="M1046" t="str">
            <v/>
          </cell>
          <cell r="N1046" t="str">
            <v/>
          </cell>
          <cell r="O1046" t="str">
            <v/>
          </cell>
          <cell r="P1046" t="str">
            <v/>
          </cell>
          <cell r="Q1046" t="str">
            <v/>
          </cell>
          <cell r="R1046" t="str">
            <v/>
          </cell>
          <cell r="S1046" t="str">
            <v/>
          </cell>
          <cell r="T1046" t="str">
            <v/>
          </cell>
          <cell r="U1046" t="str">
            <v/>
          </cell>
          <cell r="V1046" t="str">
            <v/>
          </cell>
          <cell r="W1046" t="str">
            <v/>
          </cell>
          <cell r="X1046" t="str">
            <v/>
          </cell>
          <cell r="Y1046" t="str">
            <v/>
          </cell>
          <cell r="Z1046" t="str">
            <v/>
          </cell>
          <cell r="AA1046" t="str">
            <v/>
          </cell>
          <cell r="AB1046" t="str">
            <v/>
          </cell>
          <cell r="AC1046" t="str">
            <v/>
          </cell>
          <cell r="AD1046" t="str">
            <v/>
          </cell>
          <cell r="AE1046" t="str">
            <v/>
          </cell>
          <cell r="AF1046" t="str">
            <v/>
          </cell>
          <cell r="AG1046" t="str">
            <v/>
          </cell>
          <cell r="AH1046" t="str">
            <v/>
          </cell>
          <cell r="AI1046" t="str">
            <v/>
          </cell>
          <cell r="AJ1046" t="str">
            <v/>
          </cell>
          <cell r="AK1046" t="str">
            <v/>
          </cell>
          <cell r="AL1046" t="str">
            <v/>
          </cell>
          <cell r="AM1046" t="str">
            <v/>
          </cell>
          <cell r="AN1046" t="str">
            <v/>
          </cell>
          <cell r="AO1046" t="str">
            <v/>
          </cell>
          <cell r="AP1046" t="str">
            <v/>
          </cell>
          <cell r="AQ1046" t="str">
            <v/>
          </cell>
          <cell r="AR1046" t="str">
            <v/>
          </cell>
          <cell r="AS1046" t="str">
            <v/>
          </cell>
          <cell r="AT1046" t="str">
            <v/>
          </cell>
          <cell r="AU1046" t="str">
            <v/>
          </cell>
          <cell r="AV1046" t="str">
            <v/>
          </cell>
          <cell r="AW1046" t="str">
            <v/>
          </cell>
          <cell r="AX1046" t="str">
            <v/>
          </cell>
          <cell r="AY1046" t="str">
            <v/>
          </cell>
          <cell r="AZ1046" t="str">
            <v/>
          </cell>
          <cell r="BA1046" t="str">
            <v/>
          </cell>
          <cell r="BB1046" t="str">
            <v/>
          </cell>
          <cell r="BC1046" t="str">
            <v/>
          </cell>
          <cell r="BD1046" t="str">
            <v/>
          </cell>
          <cell r="BE1046" t="str">
            <v/>
          </cell>
          <cell r="BF1046" t="str">
            <v/>
          </cell>
          <cell r="BG1046" t="str">
            <v/>
          </cell>
          <cell r="BH1046" t="str">
            <v/>
          </cell>
          <cell r="BI1046" t="str">
            <v/>
          </cell>
          <cell r="BJ1046" t="str">
            <v/>
          </cell>
          <cell r="BK1046" t="str">
            <v/>
          </cell>
          <cell r="BL1046" t="str">
            <v/>
          </cell>
          <cell r="BM1046" t="str">
            <v/>
          </cell>
          <cell r="BN1046" t="str">
            <v/>
          </cell>
          <cell r="BO1046" t="str">
            <v/>
          </cell>
          <cell r="BP1046" t="str">
            <v/>
          </cell>
          <cell r="BQ1046" t="str">
            <v/>
          </cell>
          <cell r="BR1046" t="str">
            <v/>
          </cell>
          <cell r="BS1046" t="str">
            <v/>
          </cell>
          <cell r="BT1046" t="str">
            <v/>
          </cell>
          <cell r="BU1046" t="str">
            <v/>
          </cell>
          <cell r="BV1046" t="str">
            <v/>
          </cell>
          <cell r="BW1046" t="str">
            <v/>
          </cell>
          <cell r="BX1046" t="str">
            <v/>
          </cell>
          <cell r="BY1046" t="str">
            <v/>
          </cell>
          <cell r="BZ1046" t="str">
            <v/>
          </cell>
          <cell r="CA1046" t="str">
            <v/>
          </cell>
          <cell r="CB1046" t="str">
            <v/>
          </cell>
          <cell r="CC1046" t="str">
            <v/>
          </cell>
          <cell r="CD1046" t="str">
            <v/>
          </cell>
          <cell r="CE1046" t="str">
            <v/>
          </cell>
          <cell r="CF1046" t="str">
            <v/>
          </cell>
          <cell r="CG1046" t="str">
            <v/>
          </cell>
          <cell r="CH1046" t="str">
            <v/>
          </cell>
          <cell r="CI1046" t="str">
            <v/>
          </cell>
          <cell r="CJ1046" t="str">
            <v/>
          </cell>
          <cell r="CK1046" t="str">
            <v/>
          </cell>
          <cell r="CL1046" t="str">
            <v/>
          </cell>
          <cell r="CM1046" t="str">
            <v/>
          </cell>
          <cell r="CN1046" t="str">
            <v/>
          </cell>
          <cell r="CO1046" t="str">
            <v/>
          </cell>
          <cell r="CP1046" t="str">
            <v/>
          </cell>
          <cell r="CQ1046" t="str">
            <v/>
          </cell>
          <cell r="CR1046" t="str">
            <v/>
          </cell>
          <cell r="CS1046" t="str">
            <v/>
          </cell>
          <cell r="CT1046" t="str">
            <v/>
          </cell>
          <cell r="CU1046" t="str">
            <v/>
          </cell>
          <cell r="CV1046" t="str">
            <v/>
          </cell>
          <cell r="CW1046" t="str">
            <v/>
          </cell>
          <cell r="CX1046" t="str">
            <v/>
          </cell>
          <cell r="CY1046" t="str">
            <v/>
          </cell>
          <cell r="CZ1046" t="str">
            <v/>
          </cell>
          <cell r="DA1046" t="str">
            <v/>
          </cell>
          <cell r="DB1046" t="str">
            <v/>
          </cell>
          <cell r="DC1046" t="str">
            <v/>
          </cell>
          <cell r="DD1046" t="str">
            <v/>
          </cell>
          <cell r="DE1046" t="str">
            <v/>
          </cell>
          <cell r="DF1046" t="str">
            <v/>
          </cell>
          <cell r="DG1046" t="str">
            <v/>
          </cell>
          <cell r="DH1046" t="str">
            <v/>
          </cell>
          <cell r="DI1046" t="str">
            <v/>
          </cell>
          <cell r="DJ1046" t="str">
            <v/>
          </cell>
          <cell r="DK1046" t="str">
            <v/>
          </cell>
          <cell r="DL1046" t="str">
            <v/>
          </cell>
          <cell r="DM1046" t="str">
            <v/>
          </cell>
          <cell r="DN1046" t="str">
            <v/>
          </cell>
          <cell r="DO1046" t="str">
            <v/>
          </cell>
          <cell r="DP1046" t="str">
            <v/>
          </cell>
          <cell r="DQ1046" t="str">
            <v/>
          </cell>
          <cell r="DR1046" t="str">
            <v/>
          </cell>
          <cell r="DS1046" t="str">
            <v/>
          </cell>
          <cell r="DT1046" t="str">
            <v/>
          </cell>
          <cell r="DU1046" t="str">
            <v/>
          </cell>
          <cell r="DV1046" t="str">
            <v/>
          </cell>
          <cell r="DW1046" t="str">
            <v/>
          </cell>
          <cell r="DX1046" t="str">
            <v/>
          </cell>
          <cell r="DY1046" t="str">
            <v/>
          </cell>
          <cell r="DZ1046" t="str">
            <v/>
          </cell>
          <cell r="EA1046" t="str">
            <v/>
          </cell>
          <cell r="EB1046" t="str">
            <v/>
          </cell>
          <cell r="EC1046" t="str">
            <v/>
          </cell>
          <cell r="ED1046" t="str">
            <v/>
          </cell>
          <cell r="EE1046" t="str">
            <v/>
          </cell>
          <cell r="EF1046" t="str">
            <v/>
          </cell>
          <cell r="EG1046" t="str">
            <v/>
          </cell>
          <cell r="EH1046" t="str">
            <v/>
          </cell>
          <cell r="EI1046" t="str">
            <v/>
          </cell>
          <cell r="EJ1046" t="str">
            <v/>
          </cell>
          <cell r="EK1046" t="str">
            <v/>
          </cell>
          <cell r="EL1046" t="str">
            <v/>
          </cell>
          <cell r="EM1046" t="str">
            <v/>
          </cell>
          <cell r="EN1046" t="str">
            <v/>
          </cell>
          <cell r="EO1046" t="str">
            <v/>
          </cell>
          <cell r="EP1046" t="str">
            <v/>
          </cell>
          <cell r="EQ1046" t="str">
            <v/>
          </cell>
          <cell r="ER1046" t="str">
            <v/>
          </cell>
          <cell r="ES1046" t="str">
            <v/>
          </cell>
          <cell r="ET1046" t="str">
            <v/>
          </cell>
          <cell r="EU1046" t="str">
            <v/>
          </cell>
          <cell r="EV1046" t="str">
            <v/>
          </cell>
          <cell r="EW1046" t="str">
            <v/>
          </cell>
          <cell r="EX1046" t="str">
            <v/>
          </cell>
          <cell r="EY1046" t="str">
            <v/>
          </cell>
          <cell r="EZ1046" t="str">
            <v/>
          </cell>
          <cell r="FA1046" t="str">
            <v/>
          </cell>
          <cell r="FB1046" t="str">
            <v/>
          </cell>
          <cell r="FC1046" t="str">
            <v/>
          </cell>
          <cell r="FD1046" t="str">
            <v/>
          </cell>
          <cell r="FE1046" t="str">
            <v/>
          </cell>
          <cell r="FF1046" t="str">
            <v/>
          </cell>
          <cell r="FG1046" t="str">
            <v/>
          </cell>
          <cell r="FH1046" t="str">
            <v/>
          </cell>
          <cell r="FI1046" t="str">
            <v/>
          </cell>
          <cell r="FJ1046" t="str">
            <v/>
          </cell>
          <cell r="FK1046" t="str">
            <v/>
          </cell>
          <cell r="FL1046" t="str">
            <v/>
          </cell>
          <cell r="FM1046" t="str">
            <v/>
          </cell>
          <cell r="FN1046" t="str">
            <v/>
          </cell>
          <cell r="FO1046" t="str">
            <v/>
          </cell>
          <cell r="FP1046" t="str">
            <v/>
          </cell>
          <cell r="FQ1046" t="str">
            <v/>
          </cell>
          <cell r="FR1046" t="str">
            <v/>
          </cell>
          <cell r="FS1046" t="str">
            <v/>
          </cell>
          <cell r="FT1046" t="str">
            <v/>
          </cell>
          <cell r="FU1046" t="str">
            <v/>
          </cell>
          <cell r="FV1046" t="str">
            <v/>
          </cell>
          <cell r="FW1046" t="str">
            <v/>
          </cell>
          <cell r="FX1046" t="str">
            <v/>
          </cell>
          <cell r="FY1046" t="str">
            <v/>
          </cell>
          <cell r="FZ1046" t="str">
            <v/>
          </cell>
          <cell r="GA1046" t="str">
            <v/>
          </cell>
          <cell r="GB1046" t="str">
            <v/>
          </cell>
          <cell r="GC1046" t="str">
            <v/>
          </cell>
          <cell r="GD1046" t="str">
            <v/>
          </cell>
          <cell r="GE1046" t="str">
            <v/>
          </cell>
          <cell r="GF1046" t="str">
            <v/>
          </cell>
          <cell r="GG1046" t="str">
            <v/>
          </cell>
          <cell r="GH1046" t="str">
            <v/>
          </cell>
          <cell r="GI1046" t="str">
            <v/>
          </cell>
          <cell r="GJ1046" t="str">
            <v/>
          </cell>
          <cell r="GK1046" t="str">
            <v/>
          </cell>
          <cell r="GL1046" t="str">
            <v/>
          </cell>
          <cell r="GM1046" t="str">
            <v/>
          </cell>
          <cell r="GN1046" t="str">
            <v/>
          </cell>
          <cell r="GO1046" t="str">
            <v/>
          </cell>
          <cell r="GP1046" t="str">
            <v/>
          </cell>
          <cell r="GQ1046" t="str">
            <v/>
          </cell>
          <cell r="GR1046" t="str">
            <v/>
          </cell>
          <cell r="GS1046" t="str">
            <v/>
          </cell>
          <cell r="GT1046" t="str">
            <v/>
          </cell>
          <cell r="GU1046" t="str">
            <v/>
          </cell>
          <cell r="GV1046" t="str">
            <v/>
          </cell>
          <cell r="GW1046" t="str">
            <v/>
          </cell>
          <cell r="GX1046" t="str">
            <v/>
          </cell>
          <cell r="GY1046" t="str">
            <v/>
          </cell>
          <cell r="GZ1046" t="str">
            <v/>
          </cell>
          <cell r="HA1046" t="str">
            <v/>
          </cell>
          <cell r="HB1046" t="str">
            <v/>
          </cell>
          <cell r="HC1046" t="str">
            <v/>
          </cell>
          <cell r="HD1046" t="str">
            <v/>
          </cell>
          <cell r="HE1046" t="str">
            <v/>
          </cell>
          <cell r="HF1046" t="str">
            <v/>
          </cell>
          <cell r="HG1046" t="str">
            <v/>
          </cell>
          <cell r="HH1046" t="str">
            <v/>
          </cell>
          <cell r="HI1046" t="str">
            <v/>
          </cell>
          <cell r="HJ1046" t="str">
            <v/>
          </cell>
          <cell r="HK1046" t="str">
            <v/>
          </cell>
          <cell r="HL1046" t="str">
            <v/>
          </cell>
          <cell r="HM1046" t="str">
            <v/>
          </cell>
          <cell r="HN1046" t="str">
            <v/>
          </cell>
          <cell r="HO1046" t="str">
            <v/>
          </cell>
          <cell r="HP1046" t="str">
            <v/>
          </cell>
          <cell r="HQ1046" t="str">
            <v/>
          </cell>
          <cell r="HR1046" t="str">
            <v/>
          </cell>
          <cell r="HS1046" t="str">
            <v/>
          </cell>
          <cell r="HT1046" t="str">
            <v/>
          </cell>
          <cell r="HU1046" t="str">
            <v/>
          </cell>
          <cell r="HV1046" t="str">
            <v/>
          </cell>
          <cell r="HW1046" t="str">
            <v/>
          </cell>
          <cell r="HX1046" t="str">
            <v/>
          </cell>
          <cell r="HY1046" t="str">
            <v/>
          </cell>
          <cell r="HZ1046" t="str">
            <v/>
          </cell>
          <cell r="IA1046" t="str">
            <v/>
          </cell>
          <cell r="IB1046" t="str">
            <v/>
          </cell>
          <cell r="IC1046" t="str">
            <v/>
          </cell>
          <cell r="ID1046" t="str">
            <v/>
          </cell>
        </row>
        <row r="1047">
          <cell r="A1047" t="str">
            <v/>
          </cell>
          <cell r="B1047" t="str">
            <v/>
          </cell>
          <cell r="C1047" t="str">
            <v/>
          </cell>
          <cell r="D1047" t="str">
            <v/>
          </cell>
          <cell r="E1047" t="str">
            <v/>
          </cell>
          <cell r="F1047" t="str">
            <v/>
          </cell>
          <cell r="G1047" t="str">
            <v/>
          </cell>
          <cell r="H1047" t="str">
            <v/>
          </cell>
          <cell r="I1047" t="str">
            <v/>
          </cell>
          <cell r="J1047" t="str">
            <v/>
          </cell>
          <cell r="K1047" t="str">
            <v/>
          </cell>
          <cell r="L1047" t="str">
            <v/>
          </cell>
          <cell r="M1047" t="str">
            <v/>
          </cell>
          <cell r="N1047" t="str">
            <v/>
          </cell>
          <cell r="O1047" t="str">
            <v/>
          </cell>
          <cell r="P1047" t="str">
            <v/>
          </cell>
          <cell r="Q1047" t="str">
            <v/>
          </cell>
          <cell r="R1047" t="str">
            <v/>
          </cell>
          <cell r="S1047" t="str">
            <v/>
          </cell>
          <cell r="T1047" t="str">
            <v/>
          </cell>
          <cell r="U1047" t="str">
            <v/>
          </cell>
          <cell r="V1047" t="str">
            <v/>
          </cell>
          <cell r="W1047" t="str">
            <v/>
          </cell>
          <cell r="X1047" t="str">
            <v/>
          </cell>
          <cell r="Y1047" t="str">
            <v/>
          </cell>
          <cell r="Z1047" t="str">
            <v/>
          </cell>
          <cell r="AA1047" t="str">
            <v/>
          </cell>
          <cell r="AB1047" t="str">
            <v/>
          </cell>
          <cell r="AC1047" t="str">
            <v/>
          </cell>
          <cell r="AD1047" t="str">
            <v/>
          </cell>
          <cell r="AE1047" t="str">
            <v/>
          </cell>
          <cell r="AF1047" t="str">
            <v/>
          </cell>
          <cell r="AG1047" t="str">
            <v/>
          </cell>
          <cell r="AH1047" t="str">
            <v/>
          </cell>
          <cell r="AI1047" t="str">
            <v/>
          </cell>
          <cell r="AJ1047" t="str">
            <v/>
          </cell>
          <cell r="AK1047" t="str">
            <v/>
          </cell>
          <cell r="AL1047" t="str">
            <v/>
          </cell>
          <cell r="AM1047" t="str">
            <v/>
          </cell>
          <cell r="AN1047" t="str">
            <v/>
          </cell>
          <cell r="AO1047" t="str">
            <v/>
          </cell>
          <cell r="AP1047" t="str">
            <v/>
          </cell>
          <cell r="AQ1047" t="str">
            <v/>
          </cell>
          <cell r="AR1047" t="str">
            <v/>
          </cell>
          <cell r="AS1047" t="str">
            <v/>
          </cell>
          <cell r="AT1047" t="str">
            <v/>
          </cell>
          <cell r="AU1047" t="str">
            <v/>
          </cell>
          <cell r="AV1047" t="str">
            <v/>
          </cell>
          <cell r="AW1047" t="str">
            <v/>
          </cell>
          <cell r="AX1047" t="str">
            <v/>
          </cell>
          <cell r="AY1047" t="str">
            <v/>
          </cell>
          <cell r="AZ1047" t="str">
            <v/>
          </cell>
          <cell r="BA1047" t="str">
            <v/>
          </cell>
          <cell r="BB1047" t="str">
            <v/>
          </cell>
          <cell r="BC1047" t="str">
            <v/>
          </cell>
          <cell r="BD1047" t="str">
            <v/>
          </cell>
          <cell r="BE1047" t="str">
            <v/>
          </cell>
          <cell r="BF1047" t="str">
            <v/>
          </cell>
          <cell r="BG1047" t="str">
            <v/>
          </cell>
          <cell r="BH1047" t="str">
            <v/>
          </cell>
          <cell r="BI1047" t="str">
            <v/>
          </cell>
          <cell r="BJ1047" t="str">
            <v/>
          </cell>
          <cell r="BK1047" t="str">
            <v/>
          </cell>
          <cell r="BL1047" t="str">
            <v/>
          </cell>
          <cell r="BM1047" t="str">
            <v/>
          </cell>
          <cell r="BN1047" t="str">
            <v/>
          </cell>
          <cell r="BO1047" t="str">
            <v/>
          </cell>
          <cell r="BP1047" t="str">
            <v/>
          </cell>
          <cell r="BQ1047" t="str">
            <v/>
          </cell>
          <cell r="BR1047" t="str">
            <v/>
          </cell>
          <cell r="BS1047" t="str">
            <v/>
          </cell>
          <cell r="BT1047" t="str">
            <v/>
          </cell>
          <cell r="BU1047" t="str">
            <v/>
          </cell>
          <cell r="BV1047" t="str">
            <v/>
          </cell>
          <cell r="BW1047" t="str">
            <v/>
          </cell>
          <cell r="BX1047" t="str">
            <v/>
          </cell>
          <cell r="BY1047" t="str">
            <v/>
          </cell>
          <cell r="BZ1047" t="str">
            <v/>
          </cell>
          <cell r="CA1047" t="str">
            <v/>
          </cell>
          <cell r="CB1047" t="str">
            <v/>
          </cell>
          <cell r="CC1047" t="str">
            <v/>
          </cell>
          <cell r="CD1047" t="str">
            <v/>
          </cell>
          <cell r="CE1047" t="str">
            <v/>
          </cell>
          <cell r="CF1047" t="str">
            <v/>
          </cell>
          <cell r="CG1047" t="str">
            <v/>
          </cell>
          <cell r="CH1047" t="str">
            <v/>
          </cell>
          <cell r="CI1047" t="str">
            <v/>
          </cell>
          <cell r="CJ1047" t="str">
            <v/>
          </cell>
          <cell r="CK1047" t="str">
            <v/>
          </cell>
          <cell r="CL1047" t="str">
            <v/>
          </cell>
          <cell r="CM1047" t="str">
            <v/>
          </cell>
          <cell r="CN1047" t="str">
            <v/>
          </cell>
          <cell r="CO1047" t="str">
            <v/>
          </cell>
          <cell r="CP1047" t="str">
            <v/>
          </cell>
          <cell r="CQ1047" t="str">
            <v/>
          </cell>
          <cell r="CR1047" t="str">
            <v/>
          </cell>
          <cell r="CS1047" t="str">
            <v/>
          </cell>
          <cell r="CT1047" t="str">
            <v/>
          </cell>
          <cell r="CU1047" t="str">
            <v/>
          </cell>
          <cell r="CV1047" t="str">
            <v/>
          </cell>
          <cell r="CW1047" t="str">
            <v/>
          </cell>
          <cell r="CX1047" t="str">
            <v/>
          </cell>
          <cell r="CY1047" t="str">
            <v/>
          </cell>
          <cell r="CZ1047" t="str">
            <v/>
          </cell>
          <cell r="DA1047" t="str">
            <v/>
          </cell>
          <cell r="DB1047" t="str">
            <v/>
          </cell>
          <cell r="DC1047" t="str">
            <v/>
          </cell>
          <cell r="DD1047" t="str">
            <v/>
          </cell>
          <cell r="DE1047" t="str">
            <v/>
          </cell>
          <cell r="DF1047" t="str">
            <v/>
          </cell>
          <cell r="DG1047" t="str">
            <v/>
          </cell>
          <cell r="DH1047" t="str">
            <v/>
          </cell>
          <cell r="DI1047" t="str">
            <v/>
          </cell>
          <cell r="DJ1047" t="str">
            <v/>
          </cell>
          <cell r="DK1047" t="str">
            <v/>
          </cell>
          <cell r="DL1047" t="str">
            <v/>
          </cell>
          <cell r="DM1047" t="str">
            <v/>
          </cell>
          <cell r="DN1047" t="str">
            <v/>
          </cell>
          <cell r="DO1047" t="str">
            <v/>
          </cell>
          <cell r="DP1047" t="str">
            <v/>
          </cell>
          <cell r="DQ1047" t="str">
            <v/>
          </cell>
          <cell r="DR1047" t="str">
            <v/>
          </cell>
          <cell r="DS1047" t="str">
            <v/>
          </cell>
          <cell r="DT1047" t="str">
            <v/>
          </cell>
          <cell r="DU1047" t="str">
            <v/>
          </cell>
          <cell r="DV1047" t="str">
            <v/>
          </cell>
          <cell r="DW1047" t="str">
            <v/>
          </cell>
          <cell r="DX1047" t="str">
            <v/>
          </cell>
          <cell r="DY1047" t="str">
            <v/>
          </cell>
          <cell r="DZ1047" t="str">
            <v/>
          </cell>
          <cell r="EA1047" t="str">
            <v/>
          </cell>
          <cell r="EB1047" t="str">
            <v/>
          </cell>
          <cell r="EC1047" t="str">
            <v/>
          </cell>
          <cell r="ED1047" t="str">
            <v/>
          </cell>
          <cell r="EE1047" t="str">
            <v/>
          </cell>
          <cell r="EF1047" t="str">
            <v/>
          </cell>
          <cell r="EG1047" t="str">
            <v/>
          </cell>
          <cell r="EH1047" t="str">
            <v/>
          </cell>
          <cell r="EI1047" t="str">
            <v/>
          </cell>
          <cell r="EJ1047" t="str">
            <v/>
          </cell>
          <cell r="EK1047" t="str">
            <v/>
          </cell>
          <cell r="EL1047" t="str">
            <v/>
          </cell>
          <cell r="EM1047" t="str">
            <v/>
          </cell>
          <cell r="EN1047" t="str">
            <v/>
          </cell>
          <cell r="EO1047" t="str">
            <v/>
          </cell>
          <cell r="EP1047" t="str">
            <v/>
          </cell>
          <cell r="EQ1047" t="str">
            <v/>
          </cell>
          <cell r="ER1047" t="str">
            <v/>
          </cell>
          <cell r="ES1047" t="str">
            <v/>
          </cell>
          <cell r="ET1047" t="str">
            <v/>
          </cell>
          <cell r="EU1047" t="str">
            <v/>
          </cell>
          <cell r="EV1047" t="str">
            <v/>
          </cell>
          <cell r="EW1047" t="str">
            <v/>
          </cell>
          <cell r="EX1047" t="str">
            <v/>
          </cell>
          <cell r="EY1047" t="str">
            <v/>
          </cell>
          <cell r="EZ1047" t="str">
            <v/>
          </cell>
          <cell r="FA1047" t="str">
            <v/>
          </cell>
          <cell r="FB1047" t="str">
            <v/>
          </cell>
          <cell r="FC1047" t="str">
            <v/>
          </cell>
          <cell r="FD1047" t="str">
            <v/>
          </cell>
          <cell r="FE1047" t="str">
            <v/>
          </cell>
          <cell r="FF1047" t="str">
            <v/>
          </cell>
          <cell r="FG1047" t="str">
            <v/>
          </cell>
          <cell r="FH1047" t="str">
            <v/>
          </cell>
          <cell r="FI1047" t="str">
            <v/>
          </cell>
          <cell r="FJ1047" t="str">
            <v/>
          </cell>
          <cell r="FK1047" t="str">
            <v/>
          </cell>
          <cell r="FL1047" t="str">
            <v/>
          </cell>
          <cell r="FM1047" t="str">
            <v/>
          </cell>
          <cell r="FN1047" t="str">
            <v/>
          </cell>
          <cell r="FO1047" t="str">
            <v/>
          </cell>
          <cell r="FP1047" t="str">
            <v/>
          </cell>
          <cell r="FQ1047" t="str">
            <v/>
          </cell>
          <cell r="FR1047" t="str">
            <v/>
          </cell>
          <cell r="FS1047" t="str">
            <v/>
          </cell>
          <cell r="FT1047" t="str">
            <v/>
          </cell>
          <cell r="FU1047" t="str">
            <v/>
          </cell>
          <cell r="FV1047" t="str">
            <v/>
          </cell>
          <cell r="FW1047" t="str">
            <v/>
          </cell>
          <cell r="FX1047" t="str">
            <v/>
          </cell>
          <cell r="FY1047" t="str">
            <v/>
          </cell>
          <cell r="FZ1047" t="str">
            <v/>
          </cell>
          <cell r="GA1047" t="str">
            <v/>
          </cell>
          <cell r="GB1047" t="str">
            <v/>
          </cell>
          <cell r="GC1047" t="str">
            <v/>
          </cell>
          <cell r="GD1047" t="str">
            <v/>
          </cell>
          <cell r="GE1047" t="str">
            <v/>
          </cell>
          <cell r="GF1047" t="str">
            <v/>
          </cell>
          <cell r="GG1047" t="str">
            <v/>
          </cell>
          <cell r="GH1047" t="str">
            <v/>
          </cell>
          <cell r="GI1047" t="str">
            <v/>
          </cell>
          <cell r="GJ1047" t="str">
            <v/>
          </cell>
          <cell r="GK1047" t="str">
            <v/>
          </cell>
          <cell r="GL1047" t="str">
            <v/>
          </cell>
          <cell r="GM1047" t="str">
            <v/>
          </cell>
          <cell r="GN1047" t="str">
            <v/>
          </cell>
          <cell r="GO1047" t="str">
            <v/>
          </cell>
          <cell r="GP1047" t="str">
            <v/>
          </cell>
          <cell r="GQ1047" t="str">
            <v/>
          </cell>
          <cell r="GR1047" t="str">
            <v/>
          </cell>
          <cell r="GS1047" t="str">
            <v/>
          </cell>
          <cell r="GT1047" t="str">
            <v/>
          </cell>
          <cell r="GU1047" t="str">
            <v/>
          </cell>
          <cell r="GV1047" t="str">
            <v/>
          </cell>
          <cell r="GW1047" t="str">
            <v/>
          </cell>
          <cell r="GX1047" t="str">
            <v/>
          </cell>
          <cell r="GY1047" t="str">
            <v/>
          </cell>
          <cell r="GZ1047" t="str">
            <v/>
          </cell>
          <cell r="HA1047" t="str">
            <v/>
          </cell>
          <cell r="HB1047" t="str">
            <v/>
          </cell>
          <cell r="HC1047" t="str">
            <v/>
          </cell>
          <cell r="HD1047" t="str">
            <v/>
          </cell>
          <cell r="HE1047" t="str">
            <v/>
          </cell>
          <cell r="HF1047" t="str">
            <v/>
          </cell>
          <cell r="HG1047" t="str">
            <v/>
          </cell>
          <cell r="HH1047" t="str">
            <v/>
          </cell>
          <cell r="HI1047" t="str">
            <v/>
          </cell>
          <cell r="HJ1047" t="str">
            <v/>
          </cell>
          <cell r="HK1047" t="str">
            <v/>
          </cell>
          <cell r="HL1047" t="str">
            <v/>
          </cell>
          <cell r="HM1047" t="str">
            <v/>
          </cell>
          <cell r="HN1047" t="str">
            <v/>
          </cell>
          <cell r="HO1047" t="str">
            <v/>
          </cell>
          <cell r="HP1047" t="str">
            <v/>
          </cell>
          <cell r="HQ1047" t="str">
            <v/>
          </cell>
          <cell r="HR1047" t="str">
            <v/>
          </cell>
          <cell r="HS1047" t="str">
            <v/>
          </cell>
          <cell r="HT1047" t="str">
            <v/>
          </cell>
          <cell r="HU1047" t="str">
            <v/>
          </cell>
          <cell r="HV1047" t="str">
            <v/>
          </cell>
          <cell r="HW1047" t="str">
            <v/>
          </cell>
          <cell r="HX1047" t="str">
            <v/>
          </cell>
          <cell r="HY1047" t="str">
            <v/>
          </cell>
          <cell r="HZ1047" t="str">
            <v/>
          </cell>
          <cell r="IA1047" t="str">
            <v/>
          </cell>
          <cell r="IB1047" t="str">
            <v/>
          </cell>
          <cell r="IC1047" t="str">
            <v/>
          </cell>
          <cell r="ID1047" t="str">
            <v/>
          </cell>
        </row>
        <row r="1048">
          <cell r="A1048" t="str">
            <v/>
          </cell>
          <cell r="B1048" t="str">
            <v/>
          </cell>
          <cell r="C1048" t="str">
            <v/>
          </cell>
          <cell r="D1048" t="str">
            <v/>
          </cell>
          <cell r="E1048" t="str">
            <v/>
          </cell>
          <cell r="F1048" t="str">
            <v/>
          </cell>
          <cell r="G1048" t="str">
            <v/>
          </cell>
          <cell r="H1048" t="str">
            <v/>
          </cell>
          <cell r="I1048" t="str">
            <v/>
          </cell>
          <cell r="J1048" t="str">
            <v/>
          </cell>
          <cell r="K1048" t="str">
            <v/>
          </cell>
          <cell r="L1048" t="str">
            <v/>
          </cell>
          <cell r="M1048" t="str">
            <v/>
          </cell>
          <cell r="N1048" t="str">
            <v/>
          </cell>
          <cell r="O1048" t="str">
            <v/>
          </cell>
          <cell r="P1048" t="str">
            <v/>
          </cell>
          <cell r="Q1048" t="str">
            <v/>
          </cell>
          <cell r="R1048" t="str">
            <v/>
          </cell>
          <cell r="S1048" t="str">
            <v/>
          </cell>
          <cell r="T1048" t="str">
            <v/>
          </cell>
          <cell r="U1048" t="str">
            <v/>
          </cell>
          <cell r="V1048" t="str">
            <v/>
          </cell>
          <cell r="W1048" t="str">
            <v/>
          </cell>
          <cell r="X1048" t="str">
            <v/>
          </cell>
          <cell r="Y1048" t="str">
            <v/>
          </cell>
          <cell r="Z1048" t="str">
            <v/>
          </cell>
          <cell r="AA1048" t="str">
            <v/>
          </cell>
          <cell r="AB1048" t="str">
            <v/>
          </cell>
          <cell r="AC1048" t="str">
            <v/>
          </cell>
          <cell r="AD1048" t="str">
            <v/>
          </cell>
          <cell r="AE1048" t="str">
            <v/>
          </cell>
          <cell r="AF1048" t="str">
            <v/>
          </cell>
          <cell r="AG1048" t="str">
            <v/>
          </cell>
          <cell r="AH1048" t="str">
            <v/>
          </cell>
          <cell r="AI1048" t="str">
            <v/>
          </cell>
          <cell r="AJ1048" t="str">
            <v/>
          </cell>
          <cell r="AK1048" t="str">
            <v/>
          </cell>
          <cell r="AL1048" t="str">
            <v/>
          </cell>
          <cell r="AM1048" t="str">
            <v/>
          </cell>
          <cell r="AN1048" t="str">
            <v/>
          </cell>
          <cell r="AO1048" t="str">
            <v/>
          </cell>
          <cell r="AP1048" t="str">
            <v/>
          </cell>
          <cell r="AQ1048" t="str">
            <v/>
          </cell>
          <cell r="AR1048" t="str">
            <v/>
          </cell>
          <cell r="AS1048" t="str">
            <v/>
          </cell>
          <cell r="AT1048" t="str">
            <v/>
          </cell>
          <cell r="AU1048" t="str">
            <v/>
          </cell>
          <cell r="AV1048" t="str">
            <v/>
          </cell>
          <cell r="AW1048" t="str">
            <v/>
          </cell>
          <cell r="AX1048" t="str">
            <v/>
          </cell>
          <cell r="AY1048" t="str">
            <v/>
          </cell>
          <cell r="AZ1048" t="str">
            <v/>
          </cell>
          <cell r="BA1048" t="str">
            <v/>
          </cell>
          <cell r="BB1048" t="str">
            <v/>
          </cell>
          <cell r="BC1048" t="str">
            <v/>
          </cell>
          <cell r="BD1048" t="str">
            <v/>
          </cell>
          <cell r="BE1048" t="str">
            <v/>
          </cell>
          <cell r="BF1048" t="str">
            <v/>
          </cell>
          <cell r="BG1048" t="str">
            <v/>
          </cell>
          <cell r="BH1048" t="str">
            <v/>
          </cell>
          <cell r="BI1048" t="str">
            <v/>
          </cell>
          <cell r="BJ1048" t="str">
            <v/>
          </cell>
          <cell r="BK1048" t="str">
            <v/>
          </cell>
          <cell r="BL1048" t="str">
            <v/>
          </cell>
          <cell r="BM1048" t="str">
            <v/>
          </cell>
          <cell r="BN1048" t="str">
            <v/>
          </cell>
          <cell r="BO1048" t="str">
            <v/>
          </cell>
          <cell r="BP1048" t="str">
            <v/>
          </cell>
          <cell r="BQ1048" t="str">
            <v/>
          </cell>
          <cell r="BR1048" t="str">
            <v/>
          </cell>
          <cell r="BS1048" t="str">
            <v/>
          </cell>
          <cell r="BT1048" t="str">
            <v/>
          </cell>
          <cell r="BU1048" t="str">
            <v/>
          </cell>
          <cell r="BV1048" t="str">
            <v/>
          </cell>
          <cell r="BW1048" t="str">
            <v/>
          </cell>
          <cell r="BX1048" t="str">
            <v/>
          </cell>
          <cell r="BY1048" t="str">
            <v/>
          </cell>
          <cell r="BZ1048" t="str">
            <v/>
          </cell>
          <cell r="CA1048" t="str">
            <v/>
          </cell>
          <cell r="CB1048" t="str">
            <v/>
          </cell>
          <cell r="CC1048" t="str">
            <v/>
          </cell>
          <cell r="CD1048" t="str">
            <v/>
          </cell>
          <cell r="CE1048" t="str">
            <v/>
          </cell>
          <cell r="CF1048" t="str">
            <v/>
          </cell>
          <cell r="CG1048" t="str">
            <v/>
          </cell>
          <cell r="CH1048" t="str">
            <v/>
          </cell>
          <cell r="CI1048" t="str">
            <v/>
          </cell>
          <cell r="CJ1048" t="str">
            <v/>
          </cell>
          <cell r="CK1048" t="str">
            <v/>
          </cell>
          <cell r="CL1048" t="str">
            <v/>
          </cell>
          <cell r="CM1048" t="str">
            <v/>
          </cell>
          <cell r="CN1048" t="str">
            <v/>
          </cell>
          <cell r="CO1048" t="str">
            <v/>
          </cell>
          <cell r="CP1048" t="str">
            <v/>
          </cell>
          <cell r="CQ1048" t="str">
            <v/>
          </cell>
          <cell r="CR1048" t="str">
            <v/>
          </cell>
          <cell r="CS1048" t="str">
            <v/>
          </cell>
          <cell r="CT1048" t="str">
            <v/>
          </cell>
          <cell r="CU1048" t="str">
            <v/>
          </cell>
          <cell r="CV1048" t="str">
            <v/>
          </cell>
          <cell r="CW1048" t="str">
            <v/>
          </cell>
          <cell r="CX1048" t="str">
            <v/>
          </cell>
          <cell r="CY1048" t="str">
            <v/>
          </cell>
          <cell r="CZ1048" t="str">
            <v/>
          </cell>
          <cell r="DA1048" t="str">
            <v/>
          </cell>
          <cell r="DB1048" t="str">
            <v/>
          </cell>
          <cell r="DC1048" t="str">
            <v/>
          </cell>
          <cell r="DD1048" t="str">
            <v/>
          </cell>
          <cell r="DE1048" t="str">
            <v/>
          </cell>
          <cell r="DF1048" t="str">
            <v/>
          </cell>
          <cell r="DG1048" t="str">
            <v/>
          </cell>
          <cell r="DH1048" t="str">
            <v/>
          </cell>
          <cell r="DI1048" t="str">
            <v/>
          </cell>
          <cell r="DJ1048" t="str">
            <v/>
          </cell>
          <cell r="DK1048" t="str">
            <v/>
          </cell>
          <cell r="DL1048" t="str">
            <v/>
          </cell>
          <cell r="DM1048" t="str">
            <v/>
          </cell>
          <cell r="DN1048" t="str">
            <v/>
          </cell>
          <cell r="DO1048" t="str">
            <v/>
          </cell>
          <cell r="DP1048" t="str">
            <v/>
          </cell>
          <cell r="DQ1048" t="str">
            <v/>
          </cell>
          <cell r="DR1048" t="str">
            <v/>
          </cell>
          <cell r="DS1048" t="str">
            <v/>
          </cell>
          <cell r="DT1048" t="str">
            <v/>
          </cell>
          <cell r="DU1048" t="str">
            <v/>
          </cell>
          <cell r="DV1048" t="str">
            <v/>
          </cell>
          <cell r="DW1048" t="str">
            <v/>
          </cell>
          <cell r="DX1048" t="str">
            <v/>
          </cell>
          <cell r="DY1048" t="str">
            <v/>
          </cell>
          <cell r="DZ1048" t="str">
            <v/>
          </cell>
          <cell r="EA1048" t="str">
            <v/>
          </cell>
          <cell r="EB1048" t="str">
            <v/>
          </cell>
          <cell r="EC1048" t="str">
            <v/>
          </cell>
          <cell r="ED1048" t="str">
            <v/>
          </cell>
          <cell r="EE1048" t="str">
            <v/>
          </cell>
          <cell r="EF1048" t="str">
            <v/>
          </cell>
          <cell r="EG1048" t="str">
            <v/>
          </cell>
          <cell r="EH1048" t="str">
            <v/>
          </cell>
          <cell r="EI1048" t="str">
            <v/>
          </cell>
          <cell r="EJ1048" t="str">
            <v/>
          </cell>
          <cell r="EK1048" t="str">
            <v/>
          </cell>
          <cell r="EL1048" t="str">
            <v/>
          </cell>
          <cell r="EM1048" t="str">
            <v/>
          </cell>
          <cell r="EN1048" t="str">
            <v/>
          </cell>
          <cell r="EO1048" t="str">
            <v/>
          </cell>
          <cell r="EP1048" t="str">
            <v/>
          </cell>
          <cell r="EQ1048" t="str">
            <v/>
          </cell>
          <cell r="ER1048" t="str">
            <v/>
          </cell>
          <cell r="ES1048" t="str">
            <v/>
          </cell>
          <cell r="ET1048" t="str">
            <v/>
          </cell>
          <cell r="EU1048" t="str">
            <v/>
          </cell>
          <cell r="EV1048" t="str">
            <v/>
          </cell>
          <cell r="EW1048" t="str">
            <v/>
          </cell>
          <cell r="EX1048" t="str">
            <v/>
          </cell>
          <cell r="EY1048" t="str">
            <v/>
          </cell>
          <cell r="EZ1048" t="str">
            <v/>
          </cell>
          <cell r="FA1048" t="str">
            <v/>
          </cell>
          <cell r="FB1048" t="str">
            <v/>
          </cell>
          <cell r="FC1048" t="str">
            <v/>
          </cell>
          <cell r="FD1048" t="str">
            <v/>
          </cell>
          <cell r="FE1048" t="str">
            <v/>
          </cell>
          <cell r="FF1048" t="str">
            <v/>
          </cell>
          <cell r="FG1048" t="str">
            <v/>
          </cell>
          <cell r="FH1048" t="str">
            <v/>
          </cell>
          <cell r="FI1048" t="str">
            <v/>
          </cell>
          <cell r="FJ1048" t="str">
            <v/>
          </cell>
          <cell r="FK1048" t="str">
            <v/>
          </cell>
          <cell r="FL1048" t="str">
            <v/>
          </cell>
          <cell r="FM1048" t="str">
            <v/>
          </cell>
          <cell r="FN1048" t="str">
            <v/>
          </cell>
          <cell r="FO1048" t="str">
            <v/>
          </cell>
          <cell r="FP1048" t="str">
            <v/>
          </cell>
          <cell r="FQ1048" t="str">
            <v/>
          </cell>
          <cell r="FR1048" t="str">
            <v/>
          </cell>
          <cell r="FS1048" t="str">
            <v/>
          </cell>
          <cell r="FT1048" t="str">
            <v/>
          </cell>
          <cell r="FU1048" t="str">
            <v/>
          </cell>
          <cell r="FV1048" t="str">
            <v/>
          </cell>
          <cell r="FW1048" t="str">
            <v/>
          </cell>
          <cell r="FX1048" t="str">
            <v/>
          </cell>
          <cell r="FY1048" t="str">
            <v/>
          </cell>
          <cell r="FZ1048" t="str">
            <v/>
          </cell>
          <cell r="GA1048" t="str">
            <v/>
          </cell>
          <cell r="GB1048" t="str">
            <v/>
          </cell>
          <cell r="GC1048" t="str">
            <v/>
          </cell>
          <cell r="GD1048" t="str">
            <v/>
          </cell>
          <cell r="GE1048" t="str">
            <v/>
          </cell>
          <cell r="GF1048" t="str">
            <v/>
          </cell>
          <cell r="GG1048" t="str">
            <v/>
          </cell>
          <cell r="GH1048" t="str">
            <v/>
          </cell>
          <cell r="GI1048" t="str">
            <v/>
          </cell>
          <cell r="GJ1048" t="str">
            <v/>
          </cell>
          <cell r="GK1048" t="str">
            <v/>
          </cell>
          <cell r="GL1048" t="str">
            <v/>
          </cell>
          <cell r="GM1048" t="str">
            <v/>
          </cell>
          <cell r="GN1048" t="str">
            <v/>
          </cell>
          <cell r="GO1048" t="str">
            <v/>
          </cell>
          <cell r="GP1048" t="str">
            <v/>
          </cell>
          <cell r="GQ1048" t="str">
            <v/>
          </cell>
          <cell r="GR1048" t="str">
            <v/>
          </cell>
          <cell r="GS1048" t="str">
            <v/>
          </cell>
          <cell r="GT1048" t="str">
            <v/>
          </cell>
          <cell r="GU1048" t="str">
            <v/>
          </cell>
          <cell r="GV1048" t="str">
            <v/>
          </cell>
          <cell r="GW1048" t="str">
            <v/>
          </cell>
          <cell r="GX1048" t="str">
            <v/>
          </cell>
          <cell r="GY1048" t="str">
            <v/>
          </cell>
          <cell r="GZ1048" t="str">
            <v/>
          </cell>
          <cell r="HA1048" t="str">
            <v/>
          </cell>
          <cell r="HB1048" t="str">
            <v/>
          </cell>
          <cell r="HC1048" t="str">
            <v/>
          </cell>
          <cell r="HD1048" t="str">
            <v/>
          </cell>
          <cell r="HE1048" t="str">
            <v/>
          </cell>
          <cell r="HF1048" t="str">
            <v/>
          </cell>
          <cell r="HG1048" t="str">
            <v/>
          </cell>
          <cell r="HH1048" t="str">
            <v/>
          </cell>
          <cell r="HI1048" t="str">
            <v/>
          </cell>
          <cell r="HJ1048" t="str">
            <v/>
          </cell>
          <cell r="HK1048" t="str">
            <v/>
          </cell>
          <cell r="HL1048" t="str">
            <v/>
          </cell>
          <cell r="HM1048" t="str">
            <v/>
          </cell>
          <cell r="HN1048" t="str">
            <v/>
          </cell>
          <cell r="HO1048" t="str">
            <v/>
          </cell>
          <cell r="HP1048" t="str">
            <v/>
          </cell>
          <cell r="HQ1048" t="str">
            <v/>
          </cell>
          <cell r="HR1048" t="str">
            <v/>
          </cell>
          <cell r="HS1048" t="str">
            <v/>
          </cell>
          <cell r="HT1048" t="str">
            <v/>
          </cell>
          <cell r="HU1048" t="str">
            <v/>
          </cell>
          <cell r="HV1048" t="str">
            <v/>
          </cell>
          <cell r="HW1048" t="str">
            <v/>
          </cell>
          <cell r="HX1048" t="str">
            <v/>
          </cell>
          <cell r="HY1048" t="str">
            <v/>
          </cell>
          <cell r="HZ1048" t="str">
            <v/>
          </cell>
          <cell r="IA1048" t="str">
            <v/>
          </cell>
          <cell r="IB1048" t="str">
            <v/>
          </cell>
          <cell r="IC1048" t="str">
            <v/>
          </cell>
          <cell r="ID1048" t="str">
            <v/>
          </cell>
        </row>
        <row r="1049">
          <cell r="A1049" t="str">
            <v/>
          </cell>
          <cell r="B1049" t="str">
            <v/>
          </cell>
          <cell r="C1049" t="str">
            <v/>
          </cell>
          <cell r="D1049" t="str">
            <v/>
          </cell>
          <cell r="E1049" t="str">
            <v/>
          </cell>
          <cell r="F1049" t="str">
            <v/>
          </cell>
          <cell r="G1049" t="str">
            <v/>
          </cell>
          <cell r="H1049" t="str">
            <v/>
          </cell>
          <cell r="I1049" t="str">
            <v/>
          </cell>
          <cell r="J1049" t="str">
            <v/>
          </cell>
          <cell r="K1049" t="str">
            <v/>
          </cell>
          <cell r="L1049" t="str">
            <v/>
          </cell>
          <cell r="M1049" t="str">
            <v/>
          </cell>
          <cell r="N1049" t="str">
            <v/>
          </cell>
          <cell r="O1049" t="str">
            <v/>
          </cell>
          <cell r="P1049" t="str">
            <v/>
          </cell>
          <cell r="Q1049" t="str">
            <v/>
          </cell>
          <cell r="R1049" t="str">
            <v/>
          </cell>
          <cell r="S1049" t="str">
            <v/>
          </cell>
          <cell r="T1049" t="str">
            <v/>
          </cell>
          <cell r="U1049" t="str">
            <v/>
          </cell>
          <cell r="V1049" t="str">
            <v/>
          </cell>
          <cell r="W1049" t="str">
            <v/>
          </cell>
          <cell r="X1049" t="str">
            <v/>
          </cell>
          <cell r="Y1049" t="str">
            <v/>
          </cell>
          <cell r="Z1049" t="str">
            <v/>
          </cell>
          <cell r="AA1049" t="str">
            <v/>
          </cell>
          <cell r="AB1049" t="str">
            <v/>
          </cell>
          <cell r="AC1049" t="str">
            <v/>
          </cell>
          <cell r="AD1049" t="str">
            <v/>
          </cell>
          <cell r="AE1049" t="str">
            <v/>
          </cell>
          <cell r="AF1049" t="str">
            <v/>
          </cell>
          <cell r="AG1049" t="str">
            <v/>
          </cell>
          <cell r="AH1049" t="str">
            <v/>
          </cell>
          <cell r="AI1049" t="str">
            <v/>
          </cell>
          <cell r="AJ1049" t="str">
            <v/>
          </cell>
          <cell r="AK1049" t="str">
            <v/>
          </cell>
          <cell r="AL1049" t="str">
            <v/>
          </cell>
          <cell r="AM1049" t="str">
            <v/>
          </cell>
          <cell r="AN1049" t="str">
            <v/>
          </cell>
          <cell r="AO1049" t="str">
            <v/>
          </cell>
          <cell r="AP1049" t="str">
            <v/>
          </cell>
          <cell r="AQ1049" t="str">
            <v/>
          </cell>
          <cell r="AR1049" t="str">
            <v/>
          </cell>
          <cell r="AS1049" t="str">
            <v/>
          </cell>
          <cell r="AT1049" t="str">
            <v/>
          </cell>
          <cell r="AU1049" t="str">
            <v/>
          </cell>
          <cell r="AV1049" t="str">
            <v/>
          </cell>
          <cell r="AW1049" t="str">
            <v/>
          </cell>
          <cell r="AX1049" t="str">
            <v/>
          </cell>
          <cell r="AY1049" t="str">
            <v/>
          </cell>
          <cell r="AZ1049" t="str">
            <v/>
          </cell>
          <cell r="BA1049" t="str">
            <v/>
          </cell>
          <cell r="BB1049" t="str">
            <v/>
          </cell>
          <cell r="BC1049" t="str">
            <v/>
          </cell>
          <cell r="BD1049" t="str">
            <v/>
          </cell>
          <cell r="BE1049" t="str">
            <v/>
          </cell>
          <cell r="BF1049" t="str">
            <v/>
          </cell>
          <cell r="BG1049" t="str">
            <v/>
          </cell>
          <cell r="BH1049" t="str">
            <v/>
          </cell>
          <cell r="BI1049" t="str">
            <v/>
          </cell>
          <cell r="BJ1049" t="str">
            <v/>
          </cell>
          <cell r="BK1049" t="str">
            <v/>
          </cell>
          <cell r="BL1049" t="str">
            <v/>
          </cell>
          <cell r="BM1049" t="str">
            <v/>
          </cell>
          <cell r="BN1049" t="str">
            <v/>
          </cell>
          <cell r="BO1049" t="str">
            <v/>
          </cell>
          <cell r="BP1049" t="str">
            <v/>
          </cell>
          <cell r="BQ1049" t="str">
            <v/>
          </cell>
          <cell r="BR1049" t="str">
            <v/>
          </cell>
          <cell r="BS1049" t="str">
            <v/>
          </cell>
          <cell r="BT1049" t="str">
            <v/>
          </cell>
          <cell r="BU1049" t="str">
            <v/>
          </cell>
          <cell r="BV1049" t="str">
            <v/>
          </cell>
          <cell r="BW1049" t="str">
            <v/>
          </cell>
          <cell r="BX1049" t="str">
            <v/>
          </cell>
          <cell r="BY1049" t="str">
            <v/>
          </cell>
          <cell r="BZ1049" t="str">
            <v/>
          </cell>
          <cell r="CA1049" t="str">
            <v/>
          </cell>
          <cell r="CB1049" t="str">
            <v/>
          </cell>
          <cell r="CC1049" t="str">
            <v/>
          </cell>
          <cell r="CD1049" t="str">
            <v/>
          </cell>
          <cell r="CE1049" t="str">
            <v/>
          </cell>
          <cell r="CF1049" t="str">
            <v/>
          </cell>
          <cell r="CG1049" t="str">
            <v/>
          </cell>
          <cell r="CH1049" t="str">
            <v/>
          </cell>
          <cell r="CI1049" t="str">
            <v/>
          </cell>
          <cell r="CJ1049" t="str">
            <v/>
          </cell>
          <cell r="CK1049" t="str">
            <v/>
          </cell>
          <cell r="CL1049" t="str">
            <v/>
          </cell>
          <cell r="CM1049" t="str">
            <v/>
          </cell>
          <cell r="CN1049" t="str">
            <v/>
          </cell>
          <cell r="CO1049" t="str">
            <v/>
          </cell>
          <cell r="CP1049" t="str">
            <v/>
          </cell>
          <cell r="CQ1049" t="str">
            <v/>
          </cell>
          <cell r="CR1049" t="str">
            <v/>
          </cell>
          <cell r="CS1049" t="str">
            <v/>
          </cell>
          <cell r="CT1049" t="str">
            <v/>
          </cell>
          <cell r="CU1049" t="str">
            <v/>
          </cell>
          <cell r="CV1049" t="str">
            <v/>
          </cell>
          <cell r="CW1049" t="str">
            <v/>
          </cell>
          <cell r="CX1049" t="str">
            <v/>
          </cell>
          <cell r="CY1049" t="str">
            <v/>
          </cell>
          <cell r="CZ1049" t="str">
            <v/>
          </cell>
          <cell r="DA1049" t="str">
            <v/>
          </cell>
          <cell r="DB1049" t="str">
            <v/>
          </cell>
          <cell r="DC1049" t="str">
            <v/>
          </cell>
          <cell r="DD1049" t="str">
            <v/>
          </cell>
          <cell r="DE1049" t="str">
            <v/>
          </cell>
          <cell r="DF1049" t="str">
            <v/>
          </cell>
          <cell r="DG1049" t="str">
            <v/>
          </cell>
          <cell r="DH1049" t="str">
            <v/>
          </cell>
          <cell r="DI1049" t="str">
            <v/>
          </cell>
          <cell r="DJ1049" t="str">
            <v/>
          </cell>
          <cell r="DK1049" t="str">
            <v/>
          </cell>
          <cell r="DL1049" t="str">
            <v/>
          </cell>
          <cell r="DM1049" t="str">
            <v/>
          </cell>
          <cell r="DN1049" t="str">
            <v/>
          </cell>
          <cell r="DO1049" t="str">
            <v/>
          </cell>
          <cell r="DP1049" t="str">
            <v/>
          </cell>
          <cell r="DQ1049" t="str">
            <v/>
          </cell>
          <cell r="DR1049" t="str">
            <v/>
          </cell>
          <cell r="DS1049" t="str">
            <v/>
          </cell>
          <cell r="DT1049" t="str">
            <v/>
          </cell>
          <cell r="DU1049" t="str">
            <v/>
          </cell>
          <cell r="DV1049" t="str">
            <v/>
          </cell>
          <cell r="DW1049" t="str">
            <v/>
          </cell>
          <cell r="DX1049" t="str">
            <v/>
          </cell>
          <cell r="DY1049" t="str">
            <v/>
          </cell>
          <cell r="DZ1049" t="str">
            <v/>
          </cell>
          <cell r="EA1049" t="str">
            <v/>
          </cell>
          <cell r="EB1049" t="str">
            <v/>
          </cell>
          <cell r="EC1049" t="str">
            <v/>
          </cell>
          <cell r="ED1049" t="str">
            <v/>
          </cell>
          <cell r="EE1049" t="str">
            <v/>
          </cell>
          <cell r="EF1049" t="str">
            <v/>
          </cell>
          <cell r="EG1049" t="str">
            <v/>
          </cell>
          <cell r="EH1049" t="str">
            <v/>
          </cell>
          <cell r="EI1049" t="str">
            <v/>
          </cell>
          <cell r="EJ1049" t="str">
            <v/>
          </cell>
          <cell r="EK1049" t="str">
            <v/>
          </cell>
          <cell r="EL1049" t="str">
            <v/>
          </cell>
          <cell r="EM1049" t="str">
            <v/>
          </cell>
          <cell r="EN1049" t="str">
            <v/>
          </cell>
          <cell r="EO1049" t="str">
            <v/>
          </cell>
          <cell r="EP1049" t="str">
            <v/>
          </cell>
          <cell r="EQ1049" t="str">
            <v/>
          </cell>
          <cell r="ER1049" t="str">
            <v/>
          </cell>
          <cell r="ES1049" t="str">
            <v/>
          </cell>
          <cell r="ET1049" t="str">
            <v/>
          </cell>
          <cell r="EU1049" t="str">
            <v/>
          </cell>
          <cell r="EV1049" t="str">
            <v/>
          </cell>
          <cell r="EW1049" t="str">
            <v/>
          </cell>
          <cell r="EX1049" t="str">
            <v/>
          </cell>
          <cell r="EY1049" t="str">
            <v/>
          </cell>
          <cell r="EZ1049" t="str">
            <v/>
          </cell>
          <cell r="FA1049" t="str">
            <v/>
          </cell>
          <cell r="FB1049" t="str">
            <v/>
          </cell>
          <cell r="FC1049" t="str">
            <v/>
          </cell>
          <cell r="FD1049" t="str">
            <v/>
          </cell>
          <cell r="FE1049" t="str">
            <v/>
          </cell>
          <cell r="FF1049" t="str">
            <v/>
          </cell>
          <cell r="FG1049" t="str">
            <v/>
          </cell>
          <cell r="FH1049" t="str">
            <v/>
          </cell>
          <cell r="FI1049" t="str">
            <v/>
          </cell>
          <cell r="FJ1049" t="str">
            <v/>
          </cell>
          <cell r="FK1049" t="str">
            <v/>
          </cell>
          <cell r="FL1049" t="str">
            <v/>
          </cell>
          <cell r="FM1049" t="str">
            <v/>
          </cell>
          <cell r="FN1049" t="str">
            <v/>
          </cell>
          <cell r="FO1049" t="str">
            <v/>
          </cell>
          <cell r="FP1049" t="str">
            <v/>
          </cell>
          <cell r="FQ1049" t="str">
            <v/>
          </cell>
          <cell r="FR1049" t="str">
            <v/>
          </cell>
          <cell r="FS1049" t="str">
            <v/>
          </cell>
          <cell r="FT1049" t="str">
            <v/>
          </cell>
          <cell r="FU1049" t="str">
            <v/>
          </cell>
          <cell r="FV1049" t="str">
            <v/>
          </cell>
          <cell r="FW1049" t="str">
            <v/>
          </cell>
          <cell r="FX1049" t="str">
            <v/>
          </cell>
          <cell r="FY1049" t="str">
            <v/>
          </cell>
          <cell r="FZ1049" t="str">
            <v/>
          </cell>
          <cell r="GA1049" t="str">
            <v/>
          </cell>
          <cell r="GB1049" t="str">
            <v/>
          </cell>
          <cell r="GC1049" t="str">
            <v/>
          </cell>
          <cell r="GD1049" t="str">
            <v/>
          </cell>
          <cell r="GE1049" t="str">
            <v/>
          </cell>
          <cell r="GF1049" t="str">
            <v/>
          </cell>
          <cell r="GG1049" t="str">
            <v/>
          </cell>
          <cell r="GH1049" t="str">
            <v/>
          </cell>
          <cell r="GI1049" t="str">
            <v/>
          </cell>
          <cell r="GJ1049" t="str">
            <v/>
          </cell>
          <cell r="GK1049" t="str">
            <v/>
          </cell>
          <cell r="GL1049" t="str">
            <v/>
          </cell>
          <cell r="GM1049" t="str">
            <v/>
          </cell>
          <cell r="GN1049" t="str">
            <v/>
          </cell>
          <cell r="GO1049" t="str">
            <v/>
          </cell>
          <cell r="GP1049" t="str">
            <v/>
          </cell>
          <cell r="GQ1049" t="str">
            <v/>
          </cell>
          <cell r="GR1049" t="str">
            <v/>
          </cell>
          <cell r="GS1049" t="str">
            <v/>
          </cell>
          <cell r="GT1049" t="str">
            <v/>
          </cell>
          <cell r="GU1049" t="str">
            <v/>
          </cell>
          <cell r="GV1049" t="str">
            <v/>
          </cell>
          <cell r="GW1049" t="str">
            <v/>
          </cell>
          <cell r="GX1049" t="str">
            <v/>
          </cell>
          <cell r="GY1049" t="str">
            <v/>
          </cell>
          <cell r="GZ1049" t="str">
            <v/>
          </cell>
          <cell r="HA1049" t="str">
            <v/>
          </cell>
          <cell r="HB1049" t="str">
            <v/>
          </cell>
          <cell r="HC1049" t="str">
            <v/>
          </cell>
          <cell r="HD1049" t="str">
            <v/>
          </cell>
          <cell r="HE1049" t="str">
            <v/>
          </cell>
          <cell r="HF1049" t="str">
            <v/>
          </cell>
          <cell r="HG1049" t="str">
            <v/>
          </cell>
          <cell r="HH1049" t="str">
            <v/>
          </cell>
          <cell r="HI1049" t="str">
            <v/>
          </cell>
          <cell r="HJ1049" t="str">
            <v/>
          </cell>
          <cell r="HK1049" t="str">
            <v/>
          </cell>
          <cell r="HL1049" t="str">
            <v/>
          </cell>
          <cell r="HM1049" t="str">
            <v/>
          </cell>
          <cell r="HN1049" t="str">
            <v/>
          </cell>
          <cell r="HO1049" t="str">
            <v/>
          </cell>
          <cell r="HP1049" t="str">
            <v/>
          </cell>
          <cell r="HQ1049" t="str">
            <v/>
          </cell>
          <cell r="HR1049" t="str">
            <v/>
          </cell>
          <cell r="HS1049" t="str">
            <v/>
          </cell>
          <cell r="HT1049" t="str">
            <v/>
          </cell>
          <cell r="HU1049" t="str">
            <v/>
          </cell>
          <cell r="HV1049" t="str">
            <v/>
          </cell>
          <cell r="HW1049" t="str">
            <v/>
          </cell>
          <cell r="HX1049" t="str">
            <v/>
          </cell>
          <cell r="HY1049" t="str">
            <v/>
          </cell>
          <cell r="HZ1049" t="str">
            <v/>
          </cell>
          <cell r="IA1049" t="str">
            <v/>
          </cell>
          <cell r="IB1049" t="str">
            <v/>
          </cell>
          <cell r="IC1049" t="str">
            <v/>
          </cell>
          <cell r="ID1049" t="str">
            <v/>
          </cell>
        </row>
        <row r="1050">
          <cell r="A1050" t="str">
            <v/>
          </cell>
          <cell r="B1050" t="str">
            <v/>
          </cell>
          <cell r="C1050" t="str">
            <v/>
          </cell>
          <cell r="D1050" t="str">
            <v/>
          </cell>
          <cell r="E1050" t="str">
            <v/>
          </cell>
          <cell r="F1050" t="str">
            <v/>
          </cell>
          <cell r="G1050" t="str">
            <v/>
          </cell>
          <cell r="H1050" t="str">
            <v/>
          </cell>
          <cell r="I1050" t="str">
            <v/>
          </cell>
          <cell r="J1050" t="str">
            <v/>
          </cell>
          <cell r="K1050" t="str">
            <v/>
          </cell>
          <cell r="L1050" t="str">
            <v/>
          </cell>
          <cell r="M1050" t="str">
            <v/>
          </cell>
          <cell r="N1050" t="str">
            <v/>
          </cell>
          <cell r="O1050" t="str">
            <v/>
          </cell>
          <cell r="P1050" t="str">
            <v/>
          </cell>
          <cell r="Q1050" t="str">
            <v/>
          </cell>
          <cell r="R1050" t="str">
            <v/>
          </cell>
          <cell r="S1050" t="str">
            <v/>
          </cell>
          <cell r="T1050" t="str">
            <v/>
          </cell>
          <cell r="U1050" t="str">
            <v/>
          </cell>
          <cell r="V1050" t="str">
            <v/>
          </cell>
          <cell r="W1050" t="str">
            <v/>
          </cell>
          <cell r="X1050" t="str">
            <v/>
          </cell>
          <cell r="Y1050" t="str">
            <v/>
          </cell>
          <cell r="Z1050" t="str">
            <v/>
          </cell>
          <cell r="AA1050" t="str">
            <v/>
          </cell>
          <cell r="AB1050" t="str">
            <v/>
          </cell>
          <cell r="AC1050" t="str">
            <v/>
          </cell>
          <cell r="AD1050" t="str">
            <v/>
          </cell>
          <cell r="AE1050" t="str">
            <v/>
          </cell>
          <cell r="AF1050" t="str">
            <v/>
          </cell>
          <cell r="AG1050" t="str">
            <v/>
          </cell>
          <cell r="AH1050" t="str">
            <v/>
          </cell>
          <cell r="AI1050" t="str">
            <v/>
          </cell>
          <cell r="AJ1050" t="str">
            <v/>
          </cell>
          <cell r="AK1050" t="str">
            <v/>
          </cell>
          <cell r="AL1050" t="str">
            <v/>
          </cell>
          <cell r="AM1050" t="str">
            <v/>
          </cell>
          <cell r="AN1050" t="str">
            <v/>
          </cell>
          <cell r="AO1050" t="str">
            <v/>
          </cell>
          <cell r="AP1050" t="str">
            <v/>
          </cell>
          <cell r="AQ1050" t="str">
            <v/>
          </cell>
          <cell r="AR1050" t="str">
            <v/>
          </cell>
          <cell r="AS1050" t="str">
            <v/>
          </cell>
          <cell r="AT1050" t="str">
            <v/>
          </cell>
          <cell r="AU1050" t="str">
            <v/>
          </cell>
          <cell r="AV1050" t="str">
            <v/>
          </cell>
          <cell r="AW1050" t="str">
            <v/>
          </cell>
          <cell r="AX1050" t="str">
            <v/>
          </cell>
          <cell r="AY1050" t="str">
            <v/>
          </cell>
          <cell r="AZ1050" t="str">
            <v/>
          </cell>
          <cell r="BA1050" t="str">
            <v/>
          </cell>
          <cell r="BB1050" t="str">
            <v/>
          </cell>
          <cell r="BC1050" t="str">
            <v/>
          </cell>
          <cell r="BD1050" t="str">
            <v/>
          </cell>
          <cell r="BE1050" t="str">
            <v/>
          </cell>
          <cell r="BF1050" t="str">
            <v/>
          </cell>
          <cell r="BG1050" t="str">
            <v/>
          </cell>
          <cell r="BH1050" t="str">
            <v/>
          </cell>
          <cell r="BI1050" t="str">
            <v/>
          </cell>
          <cell r="BJ1050" t="str">
            <v/>
          </cell>
          <cell r="BK1050" t="str">
            <v/>
          </cell>
          <cell r="BL1050" t="str">
            <v/>
          </cell>
          <cell r="BM1050" t="str">
            <v/>
          </cell>
          <cell r="BN1050" t="str">
            <v/>
          </cell>
          <cell r="BO1050" t="str">
            <v/>
          </cell>
          <cell r="BP1050" t="str">
            <v/>
          </cell>
          <cell r="BQ1050" t="str">
            <v/>
          </cell>
          <cell r="BR1050" t="str">
            <v/>
          </cell>
          <cell r="BS1050" t="str">
            <v/>
          </cell>
          <cell r="BT1050" t="str">
            <v/>
          </cell>
          <cell r="BU1050" t="str">
            <v/>
          </cell>
          <cell r="BV1050" t="str">
            <v/>
          </cell>
          <cell r="BW1050" t="str">
            <v/>
          </cell>
          <cell r="BX1050" t="str">
            <v/>
          </cell>
          <cell r="BY1050" t="str">
            <v/>
          </cell>
          <cell r="BZ1050" t="str">
            <v/>
          </cell>
          <cell r="CA1050" t="str">
            <v/>
          </cell>
          <cell r="CB1050" t="str">
            <v/>
          </cell>
          <cell r="CC1050" t="str">
            <v/>
          </cell>
          <cell r="CD1050" t="str">
            <v/>
          </cell>
          <cell r="CE1050" t="str">
            <v/>
          </cell>
          <cell r="CF1050" t="str">
            <v/>
          </cell>
          <cell r="CG1050" t="str">
            <v/>
          </cell>
          <cell r="CH1050" t="str">
            <v/>
          </cell>
          <cell r="CI1050" t="str">
            <v/>
          </cell>
          <cell r="CJ1050" t="str">
            <v/>
          </cell>
          <cell r="CK1050" t="str">
            <v/>
          </cell>
          <cell r="CL1050" t="str">
            <v/>
          </cell>
          <cell r="CM1050" t="str">
            <v/>
          </cell>
          <cell r="CN1050" t="str">
            <v/>
          </cell>
          <cell r="CO1050" t="str">
            <v/>
          </cell>
          <cell r="CP1050" t="str">
            <v/>
          </cell>
          <cell r="CQ1050" t="str">
            <v/>
          </cell>
          <cell r="CR1050" t="str">
            <v/>
          </cell>
          <cell r="CS1050" t="str">
            <v/>
          </cell>
          <cell r="CT1050" t="str">
            <v/>
          </cell>
          <cell r="CU1050" t="str">
            <v/>
          </cell>
          <cell r="CV1050" t="str">
            <v/>
          </cell>
          <cell r="CW1050" t="str">
            <v/>
          </cell>
          <cell r="CX1050" t="str">
            <v/>
          </cell>
          <cell r="CY1050" t="str">
            <v/>
          </cell>
          <cell r="CZ1050" t="str">
            <v/>
          </cell>
          <cell r="DA1050" t="str">
            <v/>
          </cell>
          <cell r="DB1050" t="str">
            <v/>
          </cell>
          <cell r="DC1050" t="str">
            <v/>
          </cell>
          <cell r="DD1050" t="str">
            <v/>
          </cell>
          <cell r="DE1050" t="str">
            <v/>
          </cell>
          <cell r="DF1050" t="str">
            <v/>
          </cell>
          <cell r="DG1050" t="str">
            <v/>
          </cell>
          <cell r="DH1050" t="str">
            <v/>
          </cell>
          <cell r="DI1050" t="str">
            <v/>
          </cell>
          <cell r="DJ1050" t="str">
            <v/>
          </cell>
          <cell r="DK1050" t="str">
            <v/>
          </cell>
          <cell r="DL1050" t="str">
            <v/>
          </cell>
          <cell r="DM1050" t="str">
            <v/>
          </cell>
          <cell r="DN1050" t="str">
            <v/>
          </cell>
          <cell r="DO1050" t="str">
            <v/>
          </cell>
          <cell r="DP1050" t="str">
            <v/>
          </cell>
          <cell r="DQ1050" t="str">
            <v/>
          </cell>
          <cell r="DR1050" t="str">
            <v/>
          </cell>
          <cell r="DS1050" t="str">
            <v/>
          </cell>
          <cell r="DT1050" t="str">
            <v/>
          </cell>
          <cell r="DU1050" t="str">
            <v/>
          </cell>
          <cell r="DV1050" t="str">
            <v/>
          </cell>
          <cell r="DW1050" t="str">
            <v/>
          </cell>
          <cell r="DX1050" t="str">
            <v/>
          </cell>
          <cell r="DY1050" t="str">
            <v/>
          </cell>
          <cell r="DZ1050" t="str">
            <v/>
          </cell>
          <cell r="EA1050" t="str">
            <v/>
          </cell>
          <cell r="EB1050" t="str">
            <v/>
          </cell>
          <cell r="EC1050" t="str">
            <v/>
          </cell>
          <cell r="ED1050" t="str">
            <v/>
          </cell>
          <cell r="EE1050" t="str">
            <v/>
          </cell>
          <cell r="EF1050" t="str">
            <v/>
          </cell>
          <cell r="EG1050" t="str">
            <v/>
          </cell>
          <cell r="EH1050" t="str">
            <v/>
          </cell>
          <cell r="EI1050" t="str">
            <v/>
          </cell>
          <cell r="EJ1050" t="str">
            <v/>
          </cell>
          <cell r="EK1050" t="str">
            <v/>
          </cell>
          <cell r="EL1050" t="str">
            <v/>
          </cell>
          <cell r="EM1050" t="str">
            <v/>
          </cell>
          <cell r="EN1050" t="str">
            <v/>
          </cell>
          <cell r="EO1050" t="str">
            <v/>
          </cell>
          <cell r="EP1050" t="str">
            <v/>
          </cell>
          <cell r="EQ1050" t="str">
            <v/>
          </cell>
          <cell r="ER1050" t="str">
            <v/>
          </cell>
          <cell r="ES1050" t="str">
            <v/>
          </cell>
          <cell r="ET1050" t="str">
            <v/>
          </cell>
          <cell r="EU1050" t="str">
            <v/>
          </cell>
          <cell r="EV1050" t="str">
            <v/>
          </cell>
          <cell r="EW1050" t="str">
            <v/>
          </cell>
          <cell r="EX1050" t="str">
            <v/>
          </cell>
          <cell r="EY1050" t="str">
            <v/>
          </cell>
          <cell r="EZ1050" t="str">
            <v/>
          </cell>
          <cell r="FA1050" t="str">
            <v/>
          </cell>
          <cell r="FB1050" t="str">
            <v/>
          </cell>
          <cell r="FC1050" t="str">
            <v/>
          </cell>
          <cell r="FD1050" t="str">
            <v/>
          </cell>
          <cell r="FE1050" t="str">
            <v/>
          </cell>
          <cell r="FF1050" t="str">
            <v/>
          </cell>
          <cell r="FG1050" t="str">
            <v/>
          </cell>
          <cell r="FH1050" t="str">
            <v/>
          </cell>
          <cell r="FI1050" t="str">
            <v/>
          </cell>
          <cell r="FJ1050" t="str">
            <v/>
          </cell>
          <cell r="FK1050" t="str">
            <v/>
          </cell>
          <cell r="FL1050" t="str">
            <v/>
          </cell>
          <cell r="FM1050" t="str">
            <v/>
          </cell>
          <cell r="FN1050" t="str">
            <v/>
          </cell>
          <cell r="FO1050" t="str">
            <v/>
          </cell>
          <cell r="FP1050" t="str">
            <v/>
          </cell>
          <cell r="FQ1050" t="str">
            <v/>
          </cell>
          <cell r="FR1050" t="str">
            <v/>
          </cell>
          <cell r="FS1050" t="str">
            <v/>
          </cell>
          <cell r="FT1050" t="str">
            <v/>
          </cell>
          <cell r="FU1050" t="str">
            <v/>
          </cell>
          <cell r="FV1050" t="str">
            <v/>
          </cell>
          <cell r="FW1050" t="str">
            <v/>
          </cell>
          <cell r="FX1050" t="str">
            <v/>
          </cell>
          <cell r="FY1050" t="str">
            <v/>
          </cell>
          <cell r="FZ1050" t="str">
            <v/>
          </cell>
          <cell r="GA1050" t="str">
            <v/>
          </cell>
          <cell r="GB1050" t="str">
            <v/>
          </cell>
          <cell r="GC1050" t="str">
            <v/>
          </cell>
          <cell r="GD1050" t="str">
            <v/>
          </cell>
          <cell r="GE1050" t="str">
            <v/>
          </cell>
          <cell r="GF1050" t="str">
            <v/>
          </cell>
          <cell r="GG1050" t="str">
            <v/>
          </cell>
          <cell r="GH1050" t="str">
            <v/>
          </cell>
          <cell r="GI1050" t="str">
            <v/>
          </cell>
          <cell r="GJ1050" t="str">
            <v/>
          </cell>
          <cell r="GK1050" t="str">
            <v/>
          </cell>
          <cell r="GL1050" t="str">
            <v/>
          </cell>
          <cell r="GM1050" t="str">
            <v/>
          </cell>
          <cell r="GN1050" t="str">
            <v/>
          </cell>
          <cell r="GO1050" t="str">
            <v/>
          </cell>
          <cell r="GP1050" t="str">
            <v/>
          </cell>
          <cell r="GQ1050" t="str">
            <v/>
          </cell>
          <cell r="GR1050" t="str">
            <v/>
          </cell>
          <cell r="GS1050" t="str">
            <v/>
          </cell>
          <cell r="GT1050" t="str">
            <v/>
          </cell>
          <cell r="GU1050" t="str">
            <v/>
          </cell>
          <cell r="GV1050" t="str">
            <v/>
          </cell>
          <cell r="GW1050" t="str">
            <v/>
          </cell>
          <cell r="GX1050" t="str">
            <v/>
          </cell>
          <cell r="GY1050" t="str">
            <v/>
          </cell>
          <cell r="GZ1050" t="str">
            <v/>
          </cell>
          <cell r="HA1050" t="str">
            <v/>
          </cell>
          <cell r="HB1050" t="str">
            <v/>
          </cell>
          <cell r="HC1050" t="str">
            <v/>
          </cell>
          <cell r="HD1050" t="str">
            <v/>
          </cell>
          <cell r="HE1050" t="str">
            <v/>
          </cell>
          <cell r="HF1050" t="str">
            <v/>
          </cell>
          <cell r="HG1050" t="str">
            <v/>
          </cell>
          <cell r="HH1050" t="str">
            <v/>
          </cell>
          <cell r="HI1050" t="str">
            <v/>
          </cell>
          <cell r="HJ1050" t="str">
            <v/>
          </cell>
          <cell r="HK1050" t="str">
            <v/>
          </cell>
          <cell r="HL1050" t="str">
            <v/>
          </cell>
          <cell r="HM1050" t="str">
            <v/>
          </cell>
          <cell r="HN1050" t="str">
            <v/>
          </cell>
          <cell r="HO1050" t="str">
            <v/>
          </cell>
          <cell r="HP1050" t="str">
            <v/>
          </cell>
          <cell r="HQ1050" t="str">
            <v/>
          </cell>
          <cell r="HR1050" t="str">
            <v/>
          </cell>
          <cell r="HS1050" t="str">
            <v/>
          </cell>
          <cell r="HT1050" t="str">
            <v/>
          </cell>
          <cell r="HU1050" t="str">
            <v/>
          </cell>
          <cell r="HV1050" t="str">
            <v/>
          </cell>
          <cell r="HW1050" t="str">
            <v/>
          </cell>
          <cell r="HX1050" t="str">
            <v/>
          </cell>
          <cell r="HY1050" t="str">
            <v/>
          </cell>
          <cell r="HZ1050" t="str">
            <v/>
          </cell>
          <cell r="IA1050" t="str">
            <v/>
          </cell>
          <cell r="IB1050" t="str">
            <v/>
          </cell>
          <cell r="IC1050" t="str">
            <v/>
          </cell>
          <cell r="ID1050" t="str">
            <v/>
          </cell>
        </row>
        <row r="1051">
          <cell r="A1051" t="str">
            <v/>
          </cell>
          <cell r="B1051" t="str">
            <v/>
          </cell>
          <cell r="C1051" t="str">
            <v/>
          </cell>
          <cell r="D1051" t="str">
            <v/>
          </cell>
          <cell r="E1051" t="str">
            <v/>
          </cell>
          <cell r="F1051" t="str">
            <v/>
          </cell>
          <cell r="G1051" t="str">
            <v/>
          </cell>
          <cell r="H1051" t="str">
            <v/>
          </cell>
          <cell r="I1051" t="str">
            <v/>
          </cell>
          <cell r="J1051" t="str">
            <v/>
          </cell>
          <cell r="K1051" t="str">
            <v/>
          </cell>
          <cell r="L1051" t="str">
            <v/>
          </cell>
          <cell r="M1051" t="str">
            <v/>
          </cell>
          <cell r="N1051" t="str">
            <v/>
          </cell>
          <cell r="O1051" t="str">
            <v/>
          </cell>
          <cell r="P1051" t="str">
            <v/>
          </cell>
          <cell r="Q1051" t="str">
            <v/>
          </cell>
          <cell r="R1051" t="str">
            <v/>
          </cell>
          <cell r="S1051" t="str">
            <v/>
          </cell>
          <cell r="T1051" t="str">
            <v/>
          </cell>
          <cell r="U1051" t="str">
            <v/>
          </cell>
          <cell r="V1051" t="str">
            <v/>
          </cell>
          <cell r="W1051" t="str">
            <v/>
          </cell>
          <cell r="X1051" t="str">
            <v/>
          </cell>
          <cell r="Y1051" t="str">
            <v/>
          </cell>
          <cell r="Z1051" t="str">
            <v/>
          </cell>
          <cell r="AA1051" t="str">
            <v/>
          </cell>
          <cell r="AB1051" t="str">
            <v/>
          </cell>
          <cell r="AC1051" t="str">
            <v/>
          </cell>
          <cell r="AD1051" t="str">
            <v/>
          </cell>
          <cell r="AE1051" t="str">
            <v/>
          </cell>
          <cell r="AF1051" t="str">
            <v/>
          </cell>
          <cell r="AG1051" t="str">
            <v/>
          </cell>
          <cell r="AH1051" t="str">
            <v/>
          </cell>
          <cell r="AI1051" t="str">
            <v/>
          </cell>
          <cell r="AJ1051" t="str">
            <v/>
          </cell>
          <cell r="AK1051" t="str">
            <v/>
          </cell>
          <cell r="AL1051" t="str">
            <v/>
          </cell>
          <cell r="AM1051" t="str">
            <v/>
          </cell>
          <cell r="AN1051" t="str">
            <v/>
          </cell>
          <cell r="AO1051" t="str">
            <v/>
          </cell>
          <cell r="AP1051" t="str">
            <v/>
          </cell>
          <cell r="AQ1051" t="str">
            <v/>
          </cell>
          <cell r="AR1051" t="str">
            <v/>
          </cell>
          <cell r="AS1051" t="str">
            <v/>
          </cell>
          <cell r="AT1051" t="str">
            <v/>
          </cell>
          <cell r="AU1051" t="str">
            <v/>
          </cell>
          <cell r="AV1051" t="str">
            <v/>
          </cell>
          <cell r="AW1051" t="str">
            <v/>
          </cell>
          <cell r="AX1051" t="str">
            <v/>
          </cell>
          <cell r="AY1051" t="str">
            <v/>
          </cell>
          <cell r="AZ1051" t="str">
            <v/>
          </cell>
          <cell r="BA1051" t="str">
            <v/>
          </cell>
          <cell r="BB1051" t="str">
            <v/>
          </cell>
          <cell r="BC1051" t="str">
            <v/>
          </cell>
          <cell r="BD1051" t="str">
            <v/>
          </cell>
          <cell r="BE1051" t="str">
            <v/>
          </cell>
          <cell r="BF1051" t="str">
            <v/>
          </cell>
          <cell r="BG1051" t="str">
            <v/>
          </cell>
          <cell r="BH1051" t="str">
            <v/>
          </cell>
          <cell r="BI1051" t="str">
            <v/>
          </cell>
          <cell r="BJ1051" t="str">
            <v/>
          </cell>
          <cell r="BK1051" t="str">
            <v/>
          </cell>
          <cell r="BL1051" t="str">
            <v/>
          </cell>
          <cell r="BM1051" t="str">
            <v/>
          </cell>
          <cell r="BN1051" t="str">
            <v/>
          </cell>
          <cell r="BO1051" t="str">
            <v/>
          </cell>
          <cell r="BP1051" t="str">
            <v/>
          </cell>
          <cell r="BQ1051" t="str">
            <v/>
          </cell>
          <cell r="BR1051" t="str">
            <v/>
          </cell>
          <cell r="BS1051" t="str">
            <v/>
          </cell>
          <cell r="BT1051" t="str">
            <v/>
          </cell>
          <cell r="BU1051" t="str">
            <v/>
          </cell>
          <cell r="BV1051" t="str">
            <v/>
          </cell>
          <cell r="BW1051" t="str">
            <v/>
          </cell>
          <cell r="BX1051" t="str">
            <v/>
          </cell>
          <cell r="BY1051" t="str">
            <v/>
          </cell>
          <cell r="BZ1051" t="str">
            <v/>
          </cell>
          <cell r="CA1051" t="str">
            <v/>
          </cell>
          <cell r="CB1051" t="str">
            <v/>
          </cell>
          <cell r="CC1051" t="str">
            <v/>
          </cell>
          <cell r="CD1051" t="str">
            <v/>
          </cell>
          <cell r="CE1051" t="str">
            <v/>
          </cell>
          <cell r="CF1051" t="str">
            <v/>
          </cell>
          <cell r="CG1051" t="str">
            <v/>
          </cell>
          <cell r="CH1051" t="str">
            <v/>
          </cell>
          <cell r="CI1051" t="str">
            <v/>
          </cell>
          <cell r="CJ1051" t="str">
            <v/>
          </cell>
          <cell r="CK1051" t="str">
            <v/>
          </cell>
          <cell r="CL1051" t="str">
            <v/>
          </cell>
          <cell r="CM1051" t="str">
            <v/>
          </cell>
          <cell r="CN1051" t="str">
            <v/>
          </cell>
          <cell r="CO1051" t="str">
            <v/>
          </cell>
          <cell r="CP1051" t="str">
            <v/>
          </cell>
          <cell r="CQ1051" t="str">
            <v/>
          </cell>
          <cell r="CR1051" t="str">
            <v/>
          </cell>
          <cell r="CS1051" t="str">
            <v/>
          </cell>
          <cell r="CT1051" t="str">
            <v/>
          </cell>
          <cell r="CU1051" t="str">
            <v/>
          </cell>
          <cell r="CV1051" t="str">
            <v/>
          </cell>
          <cell r="CW1051" t="str">
            <v/>
          </cell>
          <cell r="CX1051" t="str">
            <v/>
          </cell>
          <cell r="CY1051" t="str">
            <v/>
          </cell>
          <cell r="CZ1051" t="str">
            <v/>
          </cell>
          <cell r="DA1051" t="str">
            <v/>
          </cell>
          <cell r="DB1051" t="str">
            <v/>
          </cell>
          <cell r="DC1051" t="str">
            <v/>
          </cell>
          <cell r="DD1051" t="str">
            <v/>
          </cell>
          <cell r="DE1051" t="str">
            <v/>
          </cell>
          <cell r="DF1051" t="str">
            <v/>
          </cell>
          <cell r="DG1051" t="str">
            <v/>
          </cell>
          <cell r="DH1051" t="str">
            <v/>
          </cell>
          <cell r="DI1051" t="str">
            <v/>
          </cell>
          <cell r="DJ1051" t="str">
            <v/>
          </cell>
          <cell r="DK1051" t="str">
            <v/>
          </cell>
          <cell r="DL1051" t="str">
            <v/>
          </cell>
          <cell r="DM1051" t="str">
            <v/>
          </cell>
          <cell r="DN1051" t="str">
            <v/>
          </cell>
          <cell r="DO1051" t="str">
            <v/>
          </cell>
          <cell r="DP1051" t="str">
            <v/>
          </cell>
          <cell r="DQ1051" t="str">
            <v/>
          </cell>
          <cell r="DR1051" t="str">
            <v/>
          </cell>
          <cell r="DS1051" t="str">
            <v/>
          </cell>
          <cell r="DT1051" t="str">
            <v/>
          </cell>
          <cell r="DU1051" t="str">
            <v/>
          </cell>
          <cell r="DV1051" t="str">
            <v/>
          </cell>
          <cell r="DW1051" t="str">
            <v/>
          </cell>
          <cell r="DX1051" t="str">
            <v/>
          </cell>
          <cell r="DY1051" t="str">
            <v/>
          </cell>
          <cell r="DZ1051" t="str">
            <v/>
          </cell>
          <cell r="EA1051" t="str">
            <v/>
          </cell>
          <cell r="EB1051" t="str">
            <v/>
          </cell>
          <cell r="EC1051" t="str">
            <v/>
          </cell>
          <cell r="ED1051" t="str">
            <v/>
          </cell>
          <cell r="EE1051" t="str">
            <v/>
          </cell>
          <cell r="EF1051" t="str">
            <v/>
          </cell>
          <cell r="EG1051" t="str">
            <v/>
          </cell>
          <cell r="EH1051" t="str">
            <v/>
          </cell>
          <cell r="EI1051" t="str">
            <v/>
          </cell>
          <cell r="EJ1051" t="str">
            <v/>
          </cell>
          <cell r="EK1051" t="str">
            <v/>
          </cell>
          <cell r="EL1051" t="str">
            <v/>
          </cell>
          <cell r="EM1051" t="str">
            <v/>
          </cell>
          <cell r="EN1051" t="str">
            <v/>
          </cell>
          <cell r="EO1051" t="str">
            <v/>
          </cell>
          <cell r="EP1051" t="str">
            <v/>
          </cell>
          <cell r="EQ1051" t="str">
            <v/>
          </cell>
          <cell r="ER1051" t="str">
            <v/>
          </cell>
          <cell r="ES1051" t="str">
            <v/>
          </cell>
          <cell r="ET1051" t="str">
            <v/>
          </cell>
          <cell r="EU1051" t="str">
            <v/>
          </cell>
          <cell r="EV1051" t="str">
            <v/>
          </cell>
          <cell r="EW1051" t="str">
            <v/>
          </cell>
          <cell r="EX1051" t="str">
            <v/>
          </cell>
          <cell r="EY1051" t="str">
            <v/>
          </cell>
          <cell r="EZ1051" t="str">
            <v/>
          </cell>
          <cell r="FA1051" t="str">
            <v/>
          </cell>
          <cell r="FB1051" t="str">
            <v/>
          </cell>
          <cell r="FC1051" t="str">
            <v/>
          </cell>
          <cell r="FD1051" t="str">
            <v/>
          </cell>
          <cell r="FE1051" t="str">
            <v/>
          </cell>
          <cell r="FF1051" t="str">
            <v/>
          </cell>
          <cell r="FG1051" t="str">
            <v/>
          </cell>
          <cell r="FH1051" t="str">
            <v/>
          </cell>
          <cell r="FI1051" t="str">
            <v/>
          </cell>
          <cell r="FJ1051" t="str">
            <v/>
          </cell>
          <cell r="FK1051" t="str">
            <v/>
          </cell>
          <cell r="FL1051" t="str">
            <v/>
          </cell>
          <cell r="FM1051" t="str">
            <v/>
          </cell>
          <cell r="FN1051" t="str">
            <v/>
          </cell>
          <cell r="FO1051" t="str">
            <v/>
          </cell>
          <cell r="FP1051" t="str">
            <v/>
          </cell>
          <cell r="FQ1051" t="str">
            <v/>
          </cell>
          <cell r="FR1051" t="str">
            <v/>
          </cell>
          <cell r="FS1051" t="str">
            <v/>
          </cell>
          <cell r="FT1051" t="str">
            <v/>
          </cell>
          <cell r="FU1051" t="str">
            <v/>
          </cell>
          <cell r="FV1051" t="str">
            <v/>
          </cell>
          <cell r="FW1051" t="str">
            <v/>
          </cell>
          <cell r="FX1051" t="str">
            <v/>
          </cell>
          <cell r="FY1051" t="str">
            <v/>
          </cell>
          <cell r="FZ1051" t="str">
            <v/>
          </cell>
          <cell r="GA1051" t="str">
            <v/>
          </cell>
          <cell r="GB1051" t="str">
            <v/>
          </cell>
          <cell r="GC1051" t="str">
            <v/>
          </cell>
          <cell r="GD1051" t="str">
            <v/>
          </cell>
          <cell r="GE1051" t="str">
            <v/>
          </cell>
          <cell r="GF1051" t="str">
            <v/>
          </cell>
          <cell r="GG1051" t="str">
            <v/>
          </cell>
          <cell r="GH1051" t="str">
            <v/>
          </cell>
          <cell r="GI1051" t="str">
            <v/>
          </cell>
          <cell r="GJ1051" t="str">
            <v/>
          </cell>
          <cell r="GK1051" t="str">
            <v/>
          </cell>
          <cell r="GL1051" t="str">
            <v/>
          </cell>
          <cell r="GM1051" t="str">
            <v/>
          </cell>
          <cell r="GN1051" t="str">
            <v/>
          </cell>
          <cell r="GO1051" t="str">
            <v/>
          </cell>
          <cell r="GP1051" t="str">
            <v/>
          </cell>
          <cell r="GQ1051" t="str">
            <v/>
          </cell>
          <cell r="GR1051" t="str">
            <v/>
          </cell>
          <cell r="GS1051" t="str">
            <v/>
          </cell>
          <cell r="GT1051" t="str">
            <v/>
          </cell>
          <cell r="GU1051" t="str">
            <v/>
          </cell>
          <cell r="GV1051" t="str">
            <v/>
          </cell>
          <cell r="GW1051" t="str">
            <v/>
          </cell>
          <cell r="GX1051" t="str">
            <v/>
          </cell>
          <cell r="GY1051" t="str">
            <v/>
          </cell>
          <cell r="GZ1051" t="str">
            <v/>
          </cell>
          <cell r="HA1051" t="str">
            <v/>
          </cell>
          <cell r="HB1051" t="str">
            <v/>
          </cell>
          <cell r="HC1051" t="str">
            <v/>
          </cell>
          <cell r="HD1051" t="str">
            <v/>
          </cell>
          <cell r="HE1051" t="str">
            <v/>
          </cell>
          <cell r="HF1051" t="str">
            <v/>
          </cell>
          <cell r="HG1051" t="str">
            <v/>
          </cell>
          <cell r="HH1051" t="str">
            <v/>
          </cell>
          <cell r="HI1051" t="str">
            <v/>
          </cell>
          <cell r="HJ1051" t="str">
            <v/>
          </cell>
          <cell r="HK1051" t="str">
            <v/>
          </cell>
          <cell r="HL1051" t="str">
            <v/>
          </cell>
          <cell r="HM1051" t="str">
            <v/>
          </cell>
          <cell r="HN1051" t="str">
            <v/>
          </cell>
          <cell r="HO1051" t="str">
            <v/>
          </cell>
          <cell r="HP1051" t="str">
            <v/>
          </cell>
          <cell r="HQ1051" t="str">
            <v/>
          </cell>
          <cell r="HR1051" t="str">
            <v/>
          </cell>
          <cell r="HS1051" t="str">
            <v/>
          </cell>
          <cell r="HT1051" t="str">
            <v/>
          </cell>
          <cell r="HU1051" t="str">
            <v/>
          </cell>
          <cell r="HV1051" t="str">
            <v/>
          </cell>
          <cell r="HW1051" t="str">
            <v/>
          </cell>
          <cell r="HX1051" t="str">
            <v/>
          </cell>
          <cell r="HY1051" t="str">
            <v/>
          </cell>
          <cell r="HZ1051" t="str">
            <v/>
          </cell>
          <cell r="IA1051" t="str">
            <v/>
          </cell>
          <cell r="IB1051" t="str">
            <v/>
          </cell>
          <cell r="IC1051" t="str">
            <v/>
          </cell>
          <cell r="ID1051" t="str">
            <v/>
          </cell>
        </row>
        <row r="1052">
          <cell r="A1052" t="str">
            <v/>
          </cell>
          <cell r="B1052" t="str">
            <v/>
          </cell>
          <cell r="C1052" t="str">
            <v/>
          </cell>
          <cell r="D1052" t="str">
            <v/>
          </cell>
          <cell r="E1052" t="str">
            <v/>
          </cell>
          <cell r="F1052" t="str">
            <v/>
          </cell>
          <cell r="G1052" t="str">
            <v/>
          </cell>
          <cell r="H1052" t="str">
            <v/>
          </cell>
          <cell r="I1052" t="str">
            <v/>
          </cell>
          <cell r="J1052" t="str">
            <v/>
          </cell>
          <cell r="K1052" t="str">
            <v/>
          </cell>
          <cell r="L1052" t="str">
            <v/>
          </cell>
          <cell r="M1052" t="str">
            <v/>
          </cell>
          <cell r="N1052" t="str">
            <v/>
          </cell>
          <cell r="O1052" t="str">
            <v/>
          </cell>
          <cell r="P1052" t="str">
            <v/>
          </cell>
          <cell r="Q1052" t="str">
            <v/>
          </cell>
          <cell r="R1052" t="str">
            <v/>
          </cell>
          <cell r="S1052" t="str">
            <v/>
          </cell>
          <cell r="T1052" t="str">
            <v/>
          </cell>
          <cell r="U1052" t="str">
            <v/>
          </cell>
          <cell r="V1052" t="str">
            <v/>
          </cell>
          <cell r="W1052" t="str">
            <v/>
          </cell>
          <cell r="X1052" t="str">
            <v/>
          </cell>
          <cell r="Y1052" t="str">
            <v/>
          </cell>
          <cell r="Z1052" t="str">
            <v/>
          </cell>
          <cell r="AA1052" t="str">
            <v/>
          </cell>
          <cell r="AB1052" t="str">
            <v/>
          </cell>
          <cell r="AC1052" t="str">
            <v/>
          </cell>
          <cell r="AD1052" t="str">
            <v/>
          </cell>
          <cell r="AE1052" t="str">
            <v/>
          </cell>
          <cell r="AF1052" t="str">
            <v/>
          </cell>
          <cell r="AG1052" t="str">
            <v/>
          </cell>
          <cell r="AH1052" t="str">
            <v/>
          </cell>
          <cell r="AI1052" t="str">
            <v/>
          </cell>
          <cell r="AJ1052" t="str">
            <v/>
          </cell>
          <cell r="AK1052" t="str">
            <v/>
          </cell>
          <cell r="AL1052" t="str">
            <v/>
          </cell>
          <cell r="AM1052" t="str">
            <v/>
          </cell>
          <cell r="AN1052" t="str">
            <v/>
          </cell>
          <cell r="AO1052" t="str">
            <v/>
          </cell>
          <cell r="AP1052" t="str">
            <v/>
          </cell>
          <cell r="AQ1052" t="str">
            <v/>
          </cell>
          <cell r="AR1052" t="str">
            <v/>
          </cell>
          <cell r="AS1052" t="str">
            <v/>
          </cell>
          <cell r="AT1052" t="str">
            <v/>
          </cell>
          <cell r="AU1052" t="str">
            <v/>
          </cell>
          <cell r="AV1052" t="str">
            <v/>
          </cell>
          <cell r="AW1052" t="str">
            <v/>
          </cell>
          <cell r="AX1052" t="str">
            <v/>
          </cell>
          <cell r="AY1052" t="str">
            <v/>
          </cell>
          <cell r="AZ1052" t="str">
            <v/>
          </cell>
          <cell r="BA1052" t="str">
            <v/>
          </cell>
          <cell r="BB1052" t="str">
            <v/>
          </cell>
          <cell r="BC1052" t="str">
            <v/>
          </cell>
          <cell r="BD1052" t="str">
            <v/>
          </cell>
          <cell r="BE1052" t="str">
            <v/>
          </cell>
          <cell r="BF1052" t="str">
            <v/>
          </cell>
          <cell r="BG1052" t="str">
            <v/>
          </cell>
          <cell r="BH1052" t="str">
            <v/>
          </cell>
          <cell r="BI1052" t="str">
            <v/>
          </cell>
          <cell r="BJ1052" t="str">
            <v/>
          </cell>
          <cell r="BK1052" t="str">
            <v/>
          </cell>
          <cell r="BL1052" t="str">
            <v/>
          </cell>
          <cell r="BM1052" t="str">
            <v/>
          </cell>
          <cell r="BN1052" t="str">
            <v/>
          </cell>
          <cell r="BO1052" t="str">
            <v/>
          </cell>
          <cell r="BP1052" t="str">
            <v/>
          </cell>
          <cell r="BQ1052" t="str">
            <v/>
          </cell>
          <cell r="BR1052" t="str">
            <v/>
          </cell>
          <cell r="BS1052" t="str">
            <v/>
          </cell>
          <cell r="BT1052" t="str">
            <v/>
          </cell>
          <cell r="BU1052" t="str">
            <v/>
          </cell>
          <cell r="BV1052" t="str">
            <v/>
          </cell>
          <cell r="BW1052" t="str">
            <v/>
          </cell>
          <cell r="BX1052" t="str">
            <v/>
          </cell>
          <cell r="BY1052" t="str">
            <v/>
          </cell>
          <cell r="BZ1052" t="str">
            <v/>
          </cell>
          <cell r="CA1052" t="str">
            <v/>
          </cell>
          <cell r="CB1052" t="str">
            <v/>
          </cell>
          <cell r="CC1052" t="str">
            <v/>
          </cell>
          <cell r="CD1052" t="str">
            <v/>
          </cell>
          <cell r="CE1052" t="str">
            <v/>
          </cell>
          <cell r="CF1052" t="str">
            <v/>
          </cell>
          <cell r="CG1052" t="str">
            <v/>
          </cell>
          <cell r="CH1052" t="str">
            <v/>
          </cell>
          <cell r="CI1052" t="str">
            <v/>
          </cell>
          <cell r="CJ1052" t="str">
            <v/>
          </cell>
          <cell r="CK1052" t="str">
            <v/>
          </cell>
          <cell r="CL1052" t="str">
            <v/>
          </cell>
          <cell r="CM1052" t="str">
            <v/>
          </cell>
          <cell r="CN1052" t="str">
            <v/>
          </cell>
          <cell r="CO1052" t="str">
            <v/>
          </cell>
          <cell r="CP1052" t="str">
            <v/>
          </cell>
          <cell r="CQ1052" t="str">
            <v/>
          </cell>
          <cell r="CR1052" t="str">
            <v/>
          </cell>
          <cell r="CS1052" t="str">
            <v/>
          </cell>
          <cell r="CT1052" t="str">
            <v/>
          </cell>
          <cell r="CU1052" t="str">
            <v/>
          </cell>
          <cell r="CV1052" t="str">
            <v/>
          </cell>
          <cell r="CW1052" t="str">
            <v/>
          </cell>
          <cell r="CX1052" t="str">
            <v/>
          </cell>
          <cell r="CY1052" t="str">
            <v/>
          </cell>
          <cell r="CZ1052" t="str">
            <v/>
          </cell>
          <cell r="DA1052" t="str">
            <v/>
          </cell>
          <cell r="DB1052" t="str">
            <v/>
          </cell>
          <cell r="DC1052" t="str">
            <v/>
          </cell>
          <cell r="DD1052" t="str">
            <v/>
          </cell>
          <cell r="DE1052" t="str">
            <v/>
          </cell>
          <cell r="DF1052" t="str">
            <v/>
          </cell>
          <cell r="DG1052" t="str">
            <v/>
          </cell>
          <cell r="DH1052" t="str">
            <v/>
          </cell>
          <cell r="DI1052" t="str">
            <v/>
          </cell>
          <cell r="DJ1052" t="str">
            <v/>
          </cell>
          <cell r="DK1052" t="str">
            <v/>
          </cell>
          <cell r="DL1052" t="str">
            <v/>
          </cell>
          <cell r="DM1052" t="str">
            <v/>
          </cell>
          <cell r="DN1052" t="str">
            <v/>
          </cell>
          <cell r="DO1052" t="str">
            <v/>
          </cell>
          <cell r="DP1052" t="str">
            <v/>
          </cell>
          <cell r="DQ1052" t="str">
            <v/>
          </cell>
          <cell r="DR1052" t="str">
            <v/>
          </cell>
          <cell r="DS1052" t="str">
            <v/>
          </cell>
          <cell r="DT1052" t="str">
            <v/>
          </cell>
          <cell r="DU1052" t="str">
            <v/>
          </cell>
          <cell r="DV1052" t="str">
            <v/>
          </cell>
          <cell r="DW1052" t="str">
            <v/>
          </cell>
          <cell r="DX1052" t="str">
            <v/>
          </cell>
          <cell r="DY1052" t="str">
            <v/>
          </cell>
          <cell r="DZ1052" t="str">
            <v/>
          </cell>
          <cell r="EA1052" t="str">
            <v/>
          </cell>
          <cell r="EB1052" t="str">
            <v/>
          </cell>
          <cell r="EC1052" t="str">
            <v/>
          </cell>
          <cell r="ED1052" t="str">
            <v/>
          </cell>
          <cell r="EE1052" t="str">
            <v/>
          </cell>
          <cell r="EF1052" t="str">
            <v/>
          </cell>
          <cell r="EG1052" t="str">
            <v/>
          </cell>
          <cell r="EH1052" t="str">
            <v/>
          </cell>
          <cell r="EI1052" t="str">
            <v/>
          </cell>
          <cell r="EJ1052" t="str">
            <v/>
          </cell>
          <cell r="EK1052" t="str">
            <v/>
          </cell>
          <cell r="EL1052" t="str">
            <v/>
          </cell>
          <cell r="EM1052" t="str">
            <v/>
          </cell>
          <cell r="EN1052" t="str">
            <v/>
          </cell>
          <cell r="EO1052" t="str">
            <v/>
          </cell>
          <cell r="EP1052" t="str">
            <v/>
          </cell>
          <cell r="EQ1052" t="str">
            <v/>
          </cell>
          <cell r="ER1052" t="str">
            <v/>
          </cell>
          <cell r="ES1052" t="str">
            <v/>
          </cell>
          <cell r="ET1052" t="str">
            <v/>
          </cell>
          <cell r="EU1052" t="str">
            <v/>
          </cell>
          <cell r="EV1052" t="str">
            <v/>
          </cell>
          <cell r="EW1052" t="str">
            <v/>
          </cell>
          <cell r="EX1052" t="str">
            <v/>
          </cell>
          <cell r="EY1052" t="str">
            <v/>
          </cell>
          <cell r="EZ1052" t="str">
            <v/>
          </cell>
          <cell r="FA1052" t="str">
            <v/>
          </cell>
          <cell r="FB1052" t="str">
            <v/>
          </cell>
          <cell r="FC1052" t="str">
            <v/>
          </cell>
          <cell r="FD1052" t="str">
            <v/>
          </cell>
          <cell r="FE1052" t="str">
            <v/>
          </cell>
          <cell r="FF1052" t="str">
            <v/>
          </cell>
          <cell r="FG1052" t="str">
            <v/>
          </cell>
          <cell r="FH1052" t="str">
            <v/>
          </cell>
          <cell r="FI1052" t="str">
            <v/>
          </cell>
          <cell r="FJ1052" t="str">
            <v/>
          </cell>
          <cell r="FK1052" t="str">
            <v/>
          </cell>
          <cell r="FL1052" t="str">
            <v/>
          </cell>
          <cell r="FM1052" t="str">
            <v/>
          </cell>
          <cell r="FN1052" t="str">
            <v/>
          </cell>
          <cell r="FO1052" t="str">
            <v/>
          </cell>
          <cell r="FP1052" t="str">
            <v/>
          </cell>
          <cell r="FQ1052" t="str">
            <v/>
          </cell>
          <cell r="FR1052" t="str">
            <v/>
          </cell>
          <cell r="FS1052" t="str">
            <v/>
          </cell>
          <cell r="FT1052" t="str">
            <v/>
          </cell>
          <cell r="FU1052" t="str">
            <v/>
          </cell>
          <cell r="FV1052" t="str">
            <v/>
          </cell>
          <cell r="FW1052" t="str">
            <v/>
          </cell>
          <cell r="FX1052" t="str">
            <v/>
          </cell>
          <cell r="FY1052" t="str">
            <v/>
          </cell>
          <cell r="FZ1052" t="str">
            <v/>
          </cell>
          <cell r="GA1052" t="str">
            <v/>
          </cell>
          <cell r="GB1052" t="str">
            <v/>
          </cell>
          <cell r="GC1052" t="str">
            <v/>
          </cell>
          <cell r="GD1052" t="str">
            <v/>
          </cell>
          <cell r="GE1052" t="str">
            <v/>
          </cell>
          <cell r="GF1052" t="str">
            <v/>
          </cell>
          <cell r="GG1052" t="str">
            <v/>
          </cell>
          <cell r="GH1052" t="str">
            <v/>
          </cell>
          <cell r="GI1052" t="str">
            <v/>
          </cell>
          <cell r="GJ1052" t="str">
            <v/>
          </cell>
          <cell r="GK1052" t="str">
            <v/>
          </cell>
          <cell r="GL1052" t="str">
            <v/>
          </cell>
          <cell r="GM1052" t="str">
            <v/>
          </cell>
          <cell r="GN1052" t="str">
            <v/>
          </cell>
          <cell r="GO1052" t="str">
            <v/>
          </cell>
          <cell r="GP1052" t="str">
            <v/>
          </cell>
          <cell r="GQ1052" t="str">
            <v/>
          </cell>
          <cell r="GR1052" t="str">
            <v/>
          </cell>
          <cell r="GS1052" t="str">
            <v/>
          </cell>
          <cell r="GT1052" t="str">
            <v/>
          </cell>
          <cell r="GU1052" t="str">
            <v/>
          </cell>
          <cell r="GV1052" t="str">
            <v/>
          </cell>
          <cell r="GW1052" t="str">
            <v/>
          </cell>
          <cell r="GX1052" t="str">
            <v/>
          </cell>
          <cell r="GY1052" t="str">
            <v/>
          </cell>
          <cell r="GZ1052" t="str">
            <v/>
          </cell>
          <cell r="HA1052" t="str">
            <v/>
          </cell>
          <cell r="HB1052" t="str">
            <v/>
          </cell>
          <cell r="HC1052" t="str">
            <v/>
          </cell>
          <cell r="HD1052" t="str">
            <v/>
          </cell>
          <cell r="HE1052" t="str">
            <v/>
          </cell>
          <cell r="HF1052" t="str">
            <v/>
          </cell>
          <cell r="HG1052" t="str">
            <v/>
          </cell>
          <cell r="HH1052" t="str">
            <v/>
          </cell>
          <cell r="HI1052" t="str">
            <v/>
          </cell>
          <cell r="HJ1052" t="str">
            <v/>
          </cell>
          <cell r="HK1052" t="str">
            <v/>
          </cell>
          <cell r="HL1052" t="str">
            <v/>
          </cell>
          <cell r="HM1052" t="str">
            <v/>
          </cell>
          <cell r="HN1052" t="str">
            <v/>
          </cell>
          <cell r="HO1052" t="str">
            <v/>
          </cell>
          <cell r="HP1052" t="str">
            <v/>
          </cell>
          <cell r="HQ1052" t="str">
            <v/>
          </cell>
          <cell r="HR1052" t="str">
            <v/>
          </cell>
          <cell r="HS1052" t="str">
            <v/>
          </cell>
          <cell r="HT1052" t="str">
            <v/>
          </cell>
          <cell r="HU1052" t="str">
            <v/>
          </cell>
          <cell r="HV1052" t="str">
            <v/>
          </cell>
          <cell r="HW1052" t="str">
            <v/>
          </cell>
          <cell r="HX1052" t="str">
            <v/>
          </cell>
          <cell r="HY1052" t="str">
            <v/>
          </cell>
          <cell r="HZ1052" t="str">
            <v/>
          </cell>
          <cell r="IA1052" t="str">
            <v/>
          </cell>
          <cell r="IB1052" t="str">
            <v/>
          </cell>
          <cell r="IC1052" t="str">
            <v/>
          </cell>
          <cell r="ID1052" t="str">
            <v/>
          </cell>
        </row>
        <row r="1053">
          <cell r="A1053" t="str">
            <v/>
          </cell>
          <cell r="B1053" t="str">
            <v/>
          </cell>
          <cell r="C1053" t="str">
            <v/>
          </cell>
          <cell r="D1053" t="str">
            <v/>
          </cell>
          <cell r="E1053" t="str">
            <v/>
          </cell>
          <cell r="F1053" t="str">
            <v/>
          </cell>
          <cell r="G1053" t="str">
            <v/>
          </cell>
          <cell r="H1053" t="str">
            <v/>
          </cell>
          <cell r="I1053" t="str">
            <v/>
          </cell>
          <cell r="J1053" t="str">
            <v/>
          </cell>
          <cell r="K1053" t="str">
            <v/>
          </cell>
          <cell r="L1053" t="str">
            <v/>
          </cell>
          <cell r="M1053" t="str">
            <v/>
          </cell>
          <cell r="N1053" t="str">
            <v/>
          </cell>
          <cell r="O1053" t="str">
            <v/>
          </cell>
          <cell r="P1053" t="str">
            <v/>
          </cell>
          <cell r="Q1053" t="str">
            <v/>
          </cell>
          <cell r="R1053" t="str">
            <v/>
          </cell>
          <cell r="S1053" t="str">
            <v/>
          </cell>
          <cell r="T1053" t="str">
            <v/>
          </cell>
          <cell r="U1053" t="str">
            <v/>
          </cell>
          <cell r="V1053" t="str">
            <v/>
          </cell>
          <cell r="W1053" t="str">
            <v/>
          </cell>
          <cell r="X1053" t="str">
            <v/>
          </cell>
          <cell r="Y1053" t="str">
            <v/>
          </cell>
          <cell r="Z1053" t="str">
            <v/>
          </cell>
          <cell r="AA1053" t="str">
            <v/>
          </cell>
          <cell r="AB1053" t="str">
            <v/>
          </cell>
          <cell r="AC1053" t="str">
            <v/>
          </cell>
          <cell r="AD1053" t="str">
            <v/>
          </cell>
          <cell r="AE1053" t="str">
            <v/>
          </cell>
          <cell r="AF1053" t="str">
            <v/>
          </cell>
          <cell r="AG1053" t="str">
            <v/>
          </cell>
          <cell r="AH1053" t="str">
            <v/>
          </cell>
          <cell r="AI1053" t="str">
            <v/>
          </cell>
          <cell r="AJ1053" t="str">
            <v/>
          </cell>
          <cell r="AK1053" t="str">
            <v/>
          </cell>
          <cell r="AL1053" t="str">
            <v/>
          </cell>
          <cell r="AM1053" t="str">
            <v/>
          </cell>
          <cell r="AN1053" t="str">
            <v/>
          </cell>
          <cell r="AO1053" t="str">
            <v/>
          </cell>
          <cell r="AP1053" t="str">
            <v/>
          </cell>
          <cell r="AQ1053" t="str">
            <v/>
          </cell>
          <cell r="AR1053" t="str">
            <v/>
          </cell>
          <cell r="AS1053" t="str">
            <v/>
          </cell>
          <cell r="AT1053" t="str">
            <v/>
          </cell>
          <cell r="AU1053" t="str">
            <v/>
          </cell>
          <cell r="AV1053" t="str">
            <v/>
          </cell>
          <cell r="AW1053" t="str">
            <v/>
          </cell>
          <cell r="AX1053" t="str">
            <v/>
          </cell>
          <cell r="AY1053" t="str">
            <v/>
          </cell>
          <cell r="AZ1053" t="str">
            <v/>
          </cell>
          <cell r="BA1053" t="str">
            <v/>
          </cell>
          <cell r="BB1053" t="str">
            <v/>
          </cell>
          <cell r="BC1053" t="str">
            <v/>
          </cell>
          <cell r="BD1053" t="str">
            <v/>
          </cell>
          <cell r="BE1053" t="str">
            <v/>
          </cell>
          <cell r="BF1053" t="str">
            <v/>
          </cell>
          <cell r="BG1053" t="str">
            <v/>
          </cell>
          <cell r="BH1053" t="str">
            <v/>
          </cell>
          <cell r="BI1053" t="str">
            <v/>
          </cell>
          <cell r="BJ1053" t="str">
            <v/>
          </cell>
          <cell r="BK1053" t="str">
            <v/>
          </cell>
          <cell r="BL1053" t="str">
            <v/>
          </cell>
          <cell r="BM1053" t="str">
            <v/>
          </cell>
          <cell r="BN1053" t="str">
            <v/>
          </cell>
          <cell r="BO1053" t="str">
            <v/>
          </cell>
          <cell r="BP1053" t="str">
            <v/>
          </cell>
          <cell r="BQ1053" t="str">
            <v/>
          </cell>
          <cell r="BR1053" t="str">
            <v/>
          </cell>
          <cell r="BS1053" t="str">
            <v/>
          </cell>
          <cell r="BT1053" t="str">
            <v/>
          </cell>
          <cell r="BU1053" t="str">
            <v/>
          </cell>
          <cell r="BV1053" t="str">
            <v/>
          </cell>
          <cell r="BW1053" t="str">
            <v/>
          </cell>
          <cell r="BX1053" t="str">
            <v/>
          </cell>
          <cell r="BY1053" t="str">
            <v/>
          </cell>
          <cell r="BZ1053" t="str">
            <v/>
          </cell>
          <cell r="CA1053" t="str">
            <v/>
          </cell>
          <cell r="CB1053" t="str">
            <v/>
          </cell>
          <cell r="CC1053" t="str">
            <v/>
          </cell>
          <cell r="CD1053" t="str">
            <v/>
          </cell>
          <cell r="CE1053" t="str">
            <v/>
          </cell>
          <cell r="CF1053" t="str">
            <v/>
          </cell>
          <cell r="CG1053" t="str">
            <v/>
          </cell>
          <cell r="CH1053" t="str">
            <v/>
          </cell>
          <cell r="CI1053" t="str">
            <v/>
          </cell>
          <cell r="CJ1053" t="str">
            <v/>
          </cell>
          <cell r="CK1053" t="str">
            <v/>
          </cell>
          <cell r="CL1053" t="str">
            <v/>
          </cell>
          <cell r="CM1053" t="str">
            <v/>
          </cell>
          <cell r="CN1053" t="str">
            <v/>
          </cell>
          <cell r="CO1053" t="str">
            <v/>
          </cell>
          <cell r="CP1053" t="str">
            <v/>
          </cell>
          <cell r="CQ1053" t="str">
            <v/>
          </cell>
          <cell r="CR1053" t="str">
            <v/>
          </cell>
          <cell r="CS1053" t="str">
            <v/>
          </cell>
          <cell r="CT1053" t="str">
            <v/>
          </cell>
          <cell r="CU1053" t="str">
            <v/>
          </cell>
          <cell r="CV1053" t="str">
            <v/>
          </cell>
          <cell r="CW1053" t="str">
            <v/>
          </cell>
          <cell r="CX1053" t="str">
            <v/>
          </cell>
          <cell r="CY1053" t="str">
            <v/>
          </cell>
          <cell r="CZ1053" t="str">
            <v/>
          </cell>
          <cell r="DA1053" t="str">
            <v/>
          </cell>
          <cell r="DB1053" t="str">
            <v/>
          </cell>
          <cell r="DC1053" t="str">
            <v/>
          </cell>
          <cell r="DD1053" t="str">
            <v/>
          </cell>
          <cell r="DE1053" t="str">
            <v/>
          </cell>
          <cell r="DF1053" t="str">
            <v/>
          </cell>
          <cell r="DG1053" t="str">
            <v/>
          </cell>
          <cell r="DH1053" t="str">
            <v/>
          </cell>
          <cell r="DI1053" t="str">
            <v/>
          </cell>
          <cell r="DJ1053" t="str">
            <v/>
          </cell>
          <cell r="DK1053" t="str">
            <v/>
          </cell>
          <cell r="DL1053" t="str">
            <v/>
          </cell>
          <cell r="DM1053" t="str">
            <v/>
          </cell>
          <cell r="DN1053" t="str">
            <v/>
          </cell>
          <cell r="DO1053" t="str">
            <v/>
          </cell>
          <cell r="DP1053" t="str">
            <v/>
          </cell>
          <cell r="DQ1053" t="str">
            <v/>
          </cell>
          <cell r="DR1053" t="str">
            <v/>
          </cell>
          <cell r="DS1053" t="str">
            <v/>
          </cell>
          <cell r="DT1053" t="str">
            <v/>
          </cell>
          <cell r="DU1053" t="str">
            <v/>
          </cell>
          <cell r="DV1053" t="str">
            <v/>
          </cell>
          <cell r="DW1053" t="str">
            <v/>
          </cell>
          <cell r="DX1053" t="str">
            <v/>
          </cell>
          <cell r="DY1053" t="str">
            <v/>
          </cell>
          <cell r="DZ1053" t="str">
            <v/>
          </cell>
          <cell r="EA1053" t="str">
            <v/>
          </cell>
          <cell r="EB1053" t="str">
            <v/>
          </cell>
          <cell r="EC1053" t="str">
            <v/>
          </cell>
          <cell r="ED1053" t="str">
            <v/>
          </cell>
          <cell r="EE1053" t="str">
            <v/>
          </cell>
          <cell r="EF1053" t="str">
            <v/>
          </cell>
          <cell r="EG1053" t="str">
            <v/>
          </cell>
          <cell r="EH1053" t="str">
            <v/>
          </cell>
          <cell r="EI1053" t="str">
            <v/>
          </cell>
          <cell r="EJ1053" t="str">
            <v/>
          </cell>
          <cell r="EK1053" t="str">
            <v/>
          </cell>
          <cell r="EL1053" t="str">
            <v/>
          </cell>
          <cell r="EM1053" t="str">
            <v/>
          </cell>
          <cell r="EN1053" t="str">
            <v/>
          </cell>
          <cell r="EO1053" t="str">
            <v/>
          </cell>
          <cell r="EP1053" t="str">
            <v/>
          </cell>
          <cell r="EQ1053" t="str">
            <v/>
          </cell>
          <cell r="ER1053" t="str">
            <v/>
          </cell>
          <cell r="ES1053" t="str">
            <v/>
          </cell>
          <cell r="ET1053" t="str">
            <v/>
          </cell>
          <cell r="EU1053" t="str">
            <v/>
          </cell>
          <cell r="EV1053" t="str">
            <v/>
          </cell>
          <cell r="EW1053" t="str">
            <v/>
          </cell>
          <cell r="EX1053" t="str">
            <v/>
          </cell>
          <cell r="EY1053" t="str">
            <v/>
          </cell>
          <cell r="EZ1053" t="str">
            <v/>
          </cell>
          <cell r="FA1053" t="str">
            <v/>
          </cell>
          <cell r="FB1053" t="str">
            <v/>
          </cell>
          <cell r="FC1053" t="str">
            <v/>
          </cell>
          <cell r="FD1053" t="str">
            <v/>
          </cell>
          <cell r="FE1053" t="str">
            <v/>
          </cell>
          <cell r="FF1053" t="str">
            <v/>
          </cell>
          <cell r="FG1053" t="str">
            <v/>
          </cell>
          <cell r="FH1053" t="str">
            <v/>
          </cell>
          <cell r="FI1053" t="str">
            <v/>
          </cell>
          <cell r="FJ1053" t="str">
            <v/>
          </cell>
          <cell r="FK1053" t="str">
            <v/>
          </cell>
          <cell r="FL1053" t="str">
            <v/>
          </cell>
          <cell r="FM1053" t="str">
            <v/>
          </cell>
          <cell r="FN1053" t="str">
            <v/>
          </cell>
          <cell r="FO1053" t="str">
            <v/>
          </cell>
          <cell r="FP1053" t="str">
            <v/>
          </cell>
          <cell r="FQ1053" t="str">
            <v/>
          </cell>
          <cell r="FR1053" t="str">
            <v/>
          </cell>
          <cell r="FS1053" t="str">
            <v/>
          </cell>
          <cell r="FT1053" t="str">
            <v/>
          </cell>
          <cell r="FU1053" t="str">
            <v/>
          </cell>
          <cell r="FV1053" t="str">
            <v/>
          </cell>
          <cell r="FW1053" t="str">
            <v/>
          </cell>
          <cell r="FX1053" t="str">
            <v/>
          </cell>
          <cell r="FY1053" t="str">
            <v/>
          </cell>
          <cell r="FZ1053" t="str">
            <v/>
          </cell>
          <cell r="GA1053" t="str">
            <v/>
          </cell>
          <cell r="GB1053" t="str">
            <v/>
          </cell>
          <cell r="GC1053" t="str">
            <v/>
          </cell>
          <cell r="GD1053" t="str">
            <v/>
          </cell>
          <cell r="GE1053" t="str">
            <v/>
          </cell>
          <cell r="GF1053" t="str">
            <v/>
          </cell>
          <cell r="GG1053" t="str">
            <v/>
          </cell>
          <cell r="GH1053" t="str">
            <v/>
          </cell>
          <cell r="GI1053" t="str">
            <v/>
          </cell>
          <cell r="GJ1053" t="str">
            <v/>
          </cell>
          <cell r="GK1053" t="str">
            <v/>
          </cell>
          <cell r="GL1053" t="str">
            <v/>
          </cell>
          <cell r="GM1053" t="str">
            <v/>
          </cell>
          <cell r="GN1053" t="str">
            <v/>
          </cell>
          <cell r="GO1053" t="str">
            <v/>
          </cell>
          <cell r="GP1053" t="str">
            <v/>
          </cell>
          <cell r="GQ1053" t="str">
            <v/>
          </cell>
          <cell r="GR1053" t="str">
            <v/>
          </cell>
          <cell r="GS1053" t="str">
            <v/>
          </cell>
          <cell r="GT1053" t="str">
            <v/>
          </cell>
          <cell r="GU1053" t="str">
            <v/>
          </cell>
          <cell r="GV1053" t="str">
            <v/>
          </cell>
          <cell r="GW1053" t="str">
            <v/>
          </cell>
          <cell r="GX1053" t="str">
            <v/>
          </cell>
          <cell r="GY1053" t="str">
            <v/>
          </cell>
          <cell r="GZ1053" t="str">
            <v/>
          </cell>
          <cell r="HA1053" t="str">
            <v/>
          </cell>
          <cell r="HB1053" t="str">
            <v/>
          </cell>
          <cell r="HC1053" t="str">
            <v/>
          </cell>
          <cell r="HD1053" t="str">
            <v/>
          </cell>
          <cell r="HE1053" t="str">
            <v/>
          </cell>
          <cell r="HF1053" t="str">
            <v/>
          </cell>
          <cell r="HG1053" t="str">
            <v/>
          </cell>
          <cell r="HH1053" t="str">
            <v/>
          </cell>
          <cell r="HI1053" t="str">
            <v/>
          </cell>
          <cell r="HJ1053" t="str">
            <v/>
          </cell>
          <cell r="HK1053" t="str">
            <v/>
          </cell>
          <cell r="HL1053" t="str">
            <v/>
          </cell>
          <cell r="HM1053" t="str">
            <v/>
          </cell>
          <cell r="HN1053" t="str">
            <v/>
          </cell>
          <cell r="HO1053" t="str">
            <v/>
          </cell>
          <cell r="HP1053" t="str">
            <v/>
          </cell>
          <cell r="HQ1053" t="str">
            <v/>
          </cell>
          <cell r="HR1053" t="str">
            <v/>
          </cell>
          <cell r="HS1053" t="str">
            <v/>
          </cell>
          <cell r="HT1053" t="str">
            <v/>
          </cell>
          <cell r="HU1053" t="str">
            <v/>
          </cell>
          <cell r="HV1053" t="str">
            <v/>
          </cell>
          <cell r="HW1053" t="str">
            <v/>
          </cell>
          <cell r="HX1053" t="str">
            <v/>
          </cell>
          <cell r="HY1053" t="str">
            <v/>
          </cell>
          <cell r="HZ1053" t="str">
            <v/>
          </cell>
          <cell r="IA1053" t="str">
            <v/>
          </cell>
          <cell r="IB1053" t="str">
            <v/>
          </cell>
          <cell r="IC1053" t="str">
            <v/>
          </cell>
          <cell r="ID1053" t="str">
            <v/>
          </cell>
        </row>
        <row r="1054">
          <cell r="A1054" t="str">
            <v/>
          </cell>
          <cell r="B1054" t="str">
            <v/>
          </cell>
          <cell r="C1054" t="str">
            <v/>
          </cell>
          <cell r="D1054" t="str">
            <v/>
          </cell>
          <cell r="E1054" t="str">
            <v/>
          </cell>
          <cell r="F1054" t="str">
            <v/>
          </cell>
          <cell r="G1054" t="str">
            <v/>
          </cell>
          <cell r="H1054" t="str">
            <v/>
          </cell>
          <cell r="I1054" t="str">
            <v/>
          </cell>
          <cell r="J1054" t="str">
            <v/>
          </cell>
          <cell r="K1054" t="str">
            <v/>
          </cell>
          <cell r="L1054" t="str">
            <v/>
          </cell>
          <cell r="M1054" t="str">
            <v/>
          </cell>
          <cell r="N1054" t="str">
            <v/>
          </cell>
          <cell r="O1054" t="str">
            <v/>
          </cell>
          <cell r="P1054" t="str">
            <v/>
          </cell>
          <cell r="Q1054" t="str">
            <v/>
          </cell>
          <cell r="R1054" t="str">
            <v/>
          </cell>
          <cell r="S1054" t="str">
            <v/>
          </cell>
          <cell r="T1054" t="str">
            <v/>
          </cell>
          <cell r="U1054" t="str">
            <v/>
          </cell>
          <cell r="V1054" t="str">
            <v/>
          </cell>
          <cell r="W1054" t="str">
            <v/>
          </cell>
          <cell r="X1054" t="str">
            <v/>
          </cell>
          <cell r="Y1054" t="str">
            <v/>
          </cell>
          <cell r="Z1054" t="str">
            <v/>
          </cell>
          <cell r="AA1054" t="str">
            <v/>
          </cell>
          <cell r="AB1054" t="str">
            <v/>
          </cell>
          <cell r="AC1054" t="str">
            <v/>
          </cell>
          <cell r="AD1054" t="str">
            <v/>
          </cell>
          <cell r="AE1054" t="str">
            <v/>
          </cell>
          <cell r="AF1054" t="str">
            <v/>
          </cell>
          <cell r="AG1054" t="str">
            <v/>
          </cell>
          <cell r="AH1054" t="str">
            <v/>
          </cell>
          <cell r="AI1054" t="str">
            <v/>
          </cell>
          <cell r="AJ1054" t="str">
            <v/>
          </cell>
          <cell r="AK1054" t="str">
            <v/>
          </cell>
          <cell r="AL1054" t="str">
            <v/>
          </cell>
          <cell r="AM1054" t="str">
            <v/>
          </cell>
          <cell r="AN1054" t="str">
            <v/>
          </cell>
          <cell r="AO1054" t="str">
            <v/>
          </cell>
          <cell r="AP1054" t="str">
            <v/>
          </cell>
          <cell r="AQ1054" t="str">
            <v/>
          </cell>
          <cell r="AR1054" t="str">
            <v/>
          </cell>
          <cell r="AS1054" t="str">
            <v/>
          </cell>
          <cell r="AT1054" t="str">
            <v/>
          </cell>
          <cell r="AU1054" t="str">
            <v/>
          </cell>
          <cell r="AV1054" t="str">
            <v/>
          </cell>
          <cell r="AW1054" t="str">
            <v/>
          </cell>
          <cell r="AX1054" t="str">
            <v/>
          </cell>
          <cell r="AY1054" t="str">
            <v/>
          </cell>
          <cell r="AZ1054" t="str">
            <v/>
          </cell>
          <cell r="BA1054" t="str">
            <v/>
          </cell>
          <cell r="BB1054" t="str">
            <v/>
          </cell>
          <cell r="BC1054" t="str">
            <v/>
          </cell>
          <cell r="BD1054" t="str">
            <v/>
          </cell>
          <cell r="BE1054" t="str">
            <v/>
          </cell>
          <cell r="BF1054" t="str">
            <v/>
          </cell>
          <cell r="BG1054" t="str">
            <v/>
          </cell>
          <cell r="BH1054" t="str">
            <v/>
          </cell>
          <cell r="BI1054" t="str">
            <v/>
          </cell>
          <cell r="BJ1054" t="str">
            <v/>
          </cell>
          <cell r="BK1054" t="str">
            <v/>
          </cell>
          <cell r="BL1054" t="str">
            <v/>
          </cell>
          <cell r="BM1054" t="str">
            <v/>
          </cell>
          <cell r="BN1054" t="str">
            <v/>
          </cell>
          <cell r="BO1054" t="str">
            <v/>
          </cell>
          <cell r="BP1054" t="str">
            <v/>
          </cell>
          <cell r="BQ1054" t="str">
            <v/>
          </cell>
          <cell r="BR1054" t="str">
            <v/>
          </cell>
          <cell r="BS1054" t="str">
            <v/>
          </cell>
          <cell r="BT1054" t="str">
            <v/>
          </cell>
          <cell r="BU1054" t="str">
            <v/>
          </cell>
          <cell r="BV1054" t="str">
            <v/>
          </cell>
          <cell r="BW1054" t="str">
            <v/>
          </cell>
          <cell r="BX1054" t="str">
            <v/>
          </cell>
          <cell r="BY1054" t="str">
            <v/>
          </cell>
          <cell r="BZ1054" t="str">
            <v/>
          </cell>
          <cell r="CA1054" t="str">
            <v/>
          </cell>
          <cell r="CB1054" t="str">
            <v/>
          </cell>
          <cell r="CC1054" t="str">
            <v/>
          </cell>
          <cell r="CD1054" t="str">
            <v/>
          </cell>
          <cell r="CE1054" t="str">
            <v/>
          </cell>
          <cell r="CF1054" t="str">
            <v/>
          </cell>
          <cell r="CG1054" t="str">
            <v/>
          </cell>
          <cell r="CH1054" t="str">
            <v/>
          </cell>
          <cell r="CI1054" t="str">
            <v/>
          </cell>
          <cell r="CJ1054" t="str">
            <v/>
          </cell>
          <cell r="CK1054" t="str">
            <v/>
          </cell>
          <cell r="CL1054" t="str">
            <v/>
          </cell>
          <cell r="CM1054" t="str">
            <v/>
          </cell>
          <cell r="CN1054" t="str">
            <v/>
          </cell>
          <cell r="CO1054" t="str">
            <v/>
          </cell>
          <cell r="CP1054" t="str">
            <v/>
          </cell>
          <cell r="CQ1054" t="str">
            <v/>
          </cell>
          <cell r="CR1054" t="str">
            <v/>
          </cell>
          <cell r="CS1054" t="str">
            <v/>
          </cell>
          <cell r="CT1054" t="str">
            <v/>
          </cell>
          <cell r="CU1054" t="str">
            <v/>
          </cell>
          <cell r="CV1054" t="str">
            <v/>
          </cell>
          <cell r="CW1054" t="str">
            <v/>
          </cell>
          <cell r="CX1054" t="str">
            <v/>
          </cell>
          <cell r="CY1054" t="str">
            <v/>
          </cell>
          <cell r="CZ1054" t="str">
            <v/>
          </cell>
          <cell r="DA1054" t="str">
            <v/>
          </cell>
          <cell r="DB1054" t="str">
            <v/>
          </cell>
          <cell r="DC1054" t="str">
            <v/>
          </cell>
          <cell r="DD1054" t="str">
            <v/>
          </cell>
          <cell r="DE1054" t="str">
            <v/>
          </cell>
          <cell r="DF1054" t="str">
            <v/>
          </cell>
          <cell r="DG1054" t="str">
            <v/>
          </cell>
          <cell r="DH1054" t="str">
            <v/>
          </cell>
          <cell r="DI1054" t="str">
            <v/>
          </cell>
          <cell r="DJ1054" t="str">
            <v/>
          </cell>
          <cell r="DK1054" t="str">
            <v/>
          </cell>
          <cell r="DL1054" t="str">
            <v/>
          </cell>
          <cell r="DM1054" t="str">
            <v/>
          </cell>
          <cell r="DN1054" t="str">
            <v/>
          </cell>
          <cell r="DO1054" t="str">
            <v/>
          </cell>
          <cell r="DP1054" t="str">
            <v/>
          </cell>
          <cell r="DQ1054" t="str">
            <v/>
          </cell>
          <cell r="DR1054" t="str">
            <v/>
          </cell>
          <cell r="DS1054" t="str">
            <v/>
          </cell>
          <cell r="DT1054" t="str">
            <v/>
          </cell>
          <cell r="DU1054" t="str">
            <v/>
          </cell>
          <cell r="DV1054" t="str">
            <v/>
          </cell>
          <cell r="DW1054" t="str">
            <v/>
          </cell>
          <cell r="DX1054" t="str">
            <v/>
          </cell>
          <cell r="DY1054" t="str">
            <v/>
          </cell>
          <cell r="DZ1054" t="str">
            <v/>
          </cell>
          <cell r="EA1054" t="str">
            <v/>
          </cell>
          <cell r="EB1054" t="str">
            <v/>
          </cell>
          <cell r="EC1054" t="str">
            <v/>
          </cell>
          <cell r="ED1054" t="str">
            <v/>
          </cell>
          <cell r="EE1054" t="str">
            <v/>
          </cell>
          <cell r="EF1054" t="str">
            <v/>
          </cell>
          <cell r="EG1054" t="str">
            <v/>
          </cell>
          <cell r="EH1054" t="str">
            <v/>
          </cell>
          <cell r="EI1054" t="str">
            <v/>
          </cell>
          <cell r="EJ1054" t="str">
            <v/>
          </cell>
          <cell r="EK1054" t="str">
            <v/>
          </cell>
          <cell r="EL1054" t="str">
            <v/>
          </cell>
          <cell r="EM1054" t="str">
            <v/>
          </cell>
          <cell r="EN1054" t="str">
            <v/>
          </cell>
          <cell r="EO1054" t="str">
            <v/>
          </cell>
          <cell r="EP1054" t="str">
            <v/>
          </cell>
          <cell r="EQ1054" t="str">
            <v/>
          </cell>
          <cell r="ER1054" t="str">
            <v/>
          </cell>
          <cell r="ES1054" t="str">
            <v/>
          </cell>
          <cell r="ET1054" t="str">
            <v/>
          </cell>
          <cell r="EU1054" t="str">
            <v/>
          </cell>
          <cell r="EV1054" t="str">
            <v/>
          </cell>
          <cell r="EW1054" t="str">
            <v/>
          </cell>
          <cell r="EX1054" t="str">
            <v/>
          </cell>
          <cell r="EY1054" t="str">
            <v/>
          </cell>
          <cell r="EZ1054" t="str">
            <v/>
          </cell>
          <cell r="FA1054" t="str">
            <v/>
          </cell>
          <cell r="FB1054" t="str">
            <v/>
          </cell>
          <cell r="FC1054" t="str">
            <v/>
          </cell>
          <cell r="FD1054" t="str">
            <v/>
          </cell>
          <cell r="FE1054" t="str">
            <v/>
          </cell>
          <cell r="FF1054" t="str">
            <v/>
          </cell>
          <cell r="FG1054" t="str">
            <v/>
          </cell>
          <cell r="FH1054" t="str">
            <v/>
          </cell>
          <cell r="FI1054" t="str">
            <v/>
          </cell>
          <cell r="FJ1054" t="str">
            <v/>
          </cell>
          <cell r="FK1054" t="str">
            <v/>
          </cell>
          <cell r="FL1054" t="str">
            <v/>
          </cell>
          <cell r="FM1054" t="str">
            <v/>
          </cell>
          <cell r="FN1054" t="str">
            <v/>
          </cell>
          <cell r="FO1054" t="str">
            <v/>
          </cell>
          <cell r="FP1054" t="str">
            <v/>
          </cell>
          <cell r="FQ1054" t="str">
            <v/>
          </cell>
          <cell r="FR1054" t="str">
            <v/>
          </cell>
          <cell r="FS1054" t="str">
            <v/>
          </cell>
          <cell r="FT1054" t="str">
            <v/>
          </cell>
          <cell r="FU1054" t="str">
            <v/>
          </cell>
          <cell r="FV1054" t="str">
            <v/>
          </cell>
          <cell r="FW1054" t="str">
            <v/>
          </cell>
          <cell r="FX1054" t="str">
            <v/>
          </cell>
          <cell r="FY1054" t="str">
            <v/>
          </cell>
          <cell r="FZ1054" t="str">
            <v/>
          </cell>
          <cell r="GA1054" t="str">
            <v/>
          </cell>
          <cell r="GB1054" t="str">
            <v/>
          </cell>
          <cell r="GC1054" t="str">
            <v/>
          </cell>
          <cell r="GD1054" t="str">
            <v/>
          </cell>
          <cell r="GE1054" t="str">
            <v/>
          </cell>
          <cell r="GF1054" t="str">
            <v/>
          </cell>
          <cell r="GG1054" t="str">
            <v/>
          </cell>
          <cell r="GH1054" t="str">
            <v/>
          </cell>
          <cell r="GI1054" t="str">
            <v/>
          </cell>
          <cell r="GJ1054" t="str">
            <v/>
          </cell>
          <cell r="GK1054" t="str">
            <v/>
          </cell>
          <cell r="GL1054" t="str">
            <v/>
          </cell>
          <cell r="GM1054" t="str">
            <v/>
          </cell>
          <cell r="GN1054" t="str">
            <v/>
          </cell>
          <cell r="GO1054" t="str">
            <v/>
          </cell>
          <cell r="GP1054" t="str">
            <v/>
          </cell>
          <cell r="GQ1054" t="str">
            <v/>
          </cell>
          <cell r="GR1054" t="str">
            <v/>
          </cell>
          <cell r="GS1054" t="str">
            <v/>
          </cell>
          <cell r="GT1054" t="str">
            <v/>
          </cell>
          <cell r="GU1054" t="str">
            <v/>
          </cell>
          <cell r="GV1054" t="str">
            <v/>
          </cell>
          <cell r="GW1054" t="str">
            <v/>
          </cell>
          <cell r="GX1054" t="str">
            <v/>
          </cell>
          <cell r="GY1054" t="str">
            <v/>
          </cell>
          <cell r="GZ1054" t="str">
            <v/>
          </cell>
          <cell r="HA1054" t="str">
            <v/>
          </cell>
          <cell r="HB1054" t="str">
            <v/>
          </cell>
          <cell r="HC1054" t="str">
            <v/>
          </cell>
          <cell r="HD1054" t="str">
            <v/>
          </cell>
          <cell r="HE1054" t="str">
            <v/>
          </cell>
          <cell r="HF1054" t="str">
            <v/>
          </cell>
          <cell r="HG1054" t="str">
            <v/>
          </cell>
          <cell r="HH1054" t="str">
            <v/>
          </cell>
          <cell r="HI1054" t="str">
            <v/>
          </cell>
          <cell r="HJ1054" t="str">
            <v/>
          </cell>
          <cell r="HK1054" t="str">
            <v/>
          </cell>
          <cell r="HL1054" t="str">
            <v/>
          </cell>
          <cell r="HM1054" t="str">
            <v/>
          </cell>
          <cell r="HN1054" t="str">
            <v/>
          </cell>
          <cell r="HO1054" t="str">
            <v/>
          </cell>
          <cell r="HP1054" t="str">
            <v/>
          </cell>
          <cell r="HQ1054" t="str">
            <v/>
          </cell>
          <cell r="HR1054" t="str">
            <v/>
          </cell>
          <cell r="HS1054" t="str">
            <v/>
          </cell>
          <cell r="HT1054" t="str">
            <v/>
          </cell>
          <cell r="HU1054" t="str">
            <v/>
          </cell>
          <cell r="HV1054" t="str">
            <v/>
          </cell>
          <cell r="HW1054" t="str">
            <v/>
          </cell>
          <cell r="HX1054" t="str">
            <v/>
          </cell>
          <cell r="HY1054" t="str">
            <v/>
          </cell>
          <cell r="HZ1054" t="str">
            <v/>
          </cell>
          <cell r="IA1054" t="str">
            <v/>
          </cell>
          <cell r="IB1054" t="str">
            <v/>
          </cell>
          <cell r="IC1054" t="str">
            <v/>
          </cell>
          <cell r="ID1054" t="str">
            <v/>
          </cell>
        </row>
        <row r="1055">
          <cell r="A1055" t="str">
            <v/>
          </cell>
          <cell r="B1055" t="str">
            <v/>
          </cell>
          <cell r="C1055" t="str">
            <v/>
          </cell>
          <cell r="D1055" t="str">
            <v/>
          </cell>
          <cell r="E1055" t="str">
            <v/>
          </cell>
          <cell r="F1055" t="str">
            <v/>
          </cell>
          <cell r="G1055" t="str">
            <v/>
          </cell>
          <cell r="H1055" t="str">
            <v/>
          </cell>
          <cell r="I1055" t="str">
            <v/>
          </cell>
          <cell r="J1055" t="str">
            <v/>
          </cell>
          <cell r="K1055" t="str">
            <v/>
          </cell>
          <cell r="L1055" t="str">
            <v/>
          </cell>
          <cell r="M1055" t="str">
            <v/>
          </cell>
          <cell r="N1055" t="str">
            <v/>
          </cell>
          <cell r="O1055" t="str">
            <v/>
          </cell>
          <cell r="P1055" t="str">
            <v/>
          </cell>
          <cell r="Q1055" t="str">
            <v/>
          </cell>
          <cell r="R1055" t="str">
            <v/>
          </cell>
          <cell r="S1055" t="str">
            <v/>
          </cell>
          <cell r="T1055" t="str">
            <v/>
          </cell>
          <cell r="U1055" t="str">
            <v/>
          </cell>
          <cell r="V1055" t="str">
            <v/>
          </cell>
          <cell r="W1055" t="str">
            <v/>
          </cell>
          <cell r="X1055" t="str">
            <v/>
          </cell>
          <cell r="Y1055" t="str">
            <v/>
          </cell>
          <cell r="Z1055" t="str">
            <v/>
          </cell>
          <cell r="AA1055" t="str">
            <v/>
          </cell>
          <cell r="AB1055" t="str">
            <v/>
          </cell>
          <cell r="AC1055" t="str">
            <v/>
          </cell>
          <cell r="AD1055" t="str">
            <v/>
          </cell>
          <cell r="AE1055" t="str">
            <v/>
          </cell>
          <cell r="AF1055" t="str">
            <v/>
          </cell>
          <cell r="AG1055" t="str">
            <v/>
          </cell>
          <cell r="AH1055" t="str">
            <v/>
          </cell>
          <cell r="AI1055" t="str">
            <v/>
          </cell>
          <cell r="AJ1055" t="str">
            <v/>
          </cell>
          <cell r="AK1055" t="str">
            <v/>
          </cell>
          <cell r="AL1055" t="str">
            <v/>
          </cell>
          <cell r="AM1055" t="str">
            <v/>
          </cell>
          <cell r="AN1055" t="str">
            <v/>
          </cell>
          <cell r="AO1055" t="str">
            <v/>
          </cell>
          <cell r="AP1055" t="str">
            <v/>
          </cell>
          <cell r="AQ1055" t="str">
            <v/>
          </cell>
          <cell r="AR1055" t="str">
            <v/>
          </cell>
          <cell r="AS1055" t="str">
            <v/>
          </cell>
          <cell r="AT1055" t="str">
            <v/>
          </cell>
          <cell r="AU1055" t="str">
            <v/>
          </cell>
          <cell r="AV1055" t="str">
            <v/>
          </cell>
          <cell r="AW1055" t="str">
            <v/>
          </cell>
          <cell r="AX1055" t="str">
            <v/>
          </cell>
          <cell r="AY1055" t="str">
            <v/>
          </cell>
          <cell r="AZ1055" t="str">
            <v/>
          </cell>
          <cell r="BA1055" t="str">
            <v/>
          </cell>
          <cell r="BB1055" t="str">
            <v/>
          </cell>
          <cell r="BC1055" t="str">
            <v/>
          </cell>
          <cell r="BD1055" t="str">
            <v/>
          </cell>
          <cell r="BE1055" t="str">
            <v/>
          </cell>
          <cell r="BF1055" t="str">
            <v/>
          </cell>
          <cell r="BG1055" t="str">
            <v/>
          </cell>
          <cell r="BH1055" t="str">
            <v/>
          </cell>
          <cell r="BI1055" t="str">
            <v/>
          </cell>
          <cell r="BJ1055" t="str">
            <v/>
          </cell>
          <cell r="BK1055" t="str">
            <v/>
          </cell>
          <cell r="BL1055" t="str">
            <v/>
          </cell>
          <cell r="BM1055" t="str">
            <v/>
          </cell>
          <cell r="BN1055" t="str">
            <v/>
          </cell>
          <cell r="BO1055" t="str">
            <v/>
          </cell>
          <cell r="BP1055" t="str">
            <v/>
          </cell>
          <cell r="BQ1055" t="str">
            <v/>
          </cell>
          <cell r="BR1055" t="str">
            <v/>
          </cell>
          <cell r="BS1055" t="str">
            <v/>
          </cell>
          <cell r="BT1055" t="str">
            <v/>
          </cell>
          <cell r="BU1055" t="str">
            <v/>
          </cell>
          <cell r="BV1055" t="str">
            <v/>
          </cell>
          <cell r="BW1055" t="str">
            <v/>
          </cell>
          <cell r="BX1055" t="str">
            <v/>
          </cell>
          <cell r="BY1055" t="str">
            <v/>
          </cell>
          <cell r="BZ1055" t="str">
            <v/>
          </cell>
          <cell r="CA1055" t="str">
            <v/>
          </cell>
          <cell r="CB1055" t="str">
            <v/>
          </cell>
          <cell r="CC1055" t="str">
            <v/>
          </cell>
          <cell r="CD1055" t="str">
            <v/>
          </cell>
          <cell r="CE1055" t="str">
            <v/>
          </cell>
          <cell r="CF1055" t="str">
            <v/>
          </cell>
          <cell r="CG1055" t="str">
            <v/>
          </cell>
          <cell r="CH1055" t="str">
            <v/>
          </cell>
          <cell r="CI1055" t="str">
            <v/>
          </cell>
          <cell r="CJ1055" t="str">
            <v/>
          </cell>
          <cell r="CK1055" t="str">
            <v/>
          </cell>
          <cell r="CL1055" t="str">
            <v/>
          </cell>
          <cell r="CM1055" t="str">
            <v/>
          </cell>
          <cell r="CN1055" t="str">
            <v/>
          </cell>
          <cell r="CO1055" t="str">
            <v/>
          </cell>
          <cell r="CP1055" t="str">
            <v/>
          </cell>
          <cell r="CQ1055" t="str">
            <v/>
          </cell>
          <cell r="CR1055" t="str">
            <v/>
          </cell>
          <cell r="CS1055" t="str">
            <v/>
          </cell>
          <cell r="CT1055" t="str">
            <v/>
          </cell>
          <cell r="CU1055" t="str">
            <v/>
          </cell>
          <cell r="CV1055" t="str">
            <v/>
          </cell>
          <cell r="CW1055" t="str">
            <v/>
          </cell>
          <cell r="CX1055" t="str">
            <v/>
          </cell>
          <cell r="CY1055" t="str">
            <v/>
          </cell>
          <cell r="CZ1055" t="str">
            <v/>
          </cell>
          <cell r="DA1055" t="str">
            <v/>
          </cell>
          <cell r="DB1055" t="str">
            <v/>
          </cell>
          <cell r="DC1055" t="str">
            <v/>
          </cell>
          <cell r="DD1055" t="str">
            <v/>
          </cell>
          <cell r="DE1055" t="str">
            <v/>
          </cell>
          <cell r="DF1055" t="str">
            <v/>
          </cell>
          <cell r="DG1055" t="str">
            <v/>
          </cell>
          <cell r="DH1055" t="str">
            <v/>
          </cell>
          <cell r="DI1055" t="str">
            <v/>
          </cell>
          <cell r="DJ1055" t="str">
            <v/>
          </cell>
          <cell r="DK1055" t="str">
            <v/>
          </cell>
          <cell r="DL1055" t="str">
            <v/>
          </cell>
          <cell r="DM1055" t="str">
            <v/>
          </cell>
          <cell r="DN1055" t="str">
            <v/>
          </cell>
          <cell r="DO1055" t="str">
            <v/>
          </cell>
          <cell r="DP1055" t="str">
            <v/>
          </cell>
          <cell r="DQ1055" t="str">
            <v/>
          </cell>
          <cell r="DR1055" t="str">
            <v/>
          </cell>
          <cell r="DS1055" t="str">
            <v/>
          </cell>
          <cell r="DT1055" t="str">
            <v/>
          </cell>
          <cell r="DU1055" t="str">
            <v/>
          </cell>
          <cell r="DV1055" t="str">
            <v/>
          </cell>
          <cell r="DW1055" t="str">
            <v/>
          </cell>
          <cell r="DX1055" t="str">
            <v/>
          </cell>
          <cell r="DY1055" t="str">
            <v/>
          </cell>
          <cell r="DZ1055" t="str">
            <v/>
          </cell>
          <cell r="EA1055" t="str">
            <v/>
          </cell>
          <cell r="EB1055" t="str">
            <v/>
          </cell>
          <cell r="EC1055" t="str">
            <v/>
          </cell>
          <cell r="ED1055" t="str">
            <v/>
          </cell>
          <cell r="EE1055" t="str">
            <v/>
          </cell>
          <cell r="EF1055" t="str">
            <v/>
          </cell>
          <cell r="EG1055" t="str">
            <v/>
          </cell>
          <cell r="EH1055" t="str">
            <v/>
          </cell>
          <cell r="EI1055" t="str">
            <v/>
          </cell>
          <cell r="EJ1055" t="str">
            <v/>
          </cell>
          <cell r="EK1055" t="str">
            <v/>
          </cell>
          <cell r="EL1055" t="str">
            <v/>
          </cell>
          <cell r="EM1055" t="str">
            <v/>
          </cell>
          <cell r="EN1055" t="str">
            <v/>
          </cell>
          <cell r="EO1055" t="str">
            <v/>
          </cell>
          <cell r="EP1055" t="str">
            <v/>
          </cell>
          <cell r="EQ1055" t="str">
            <v/>
          </cell>
          <cell r="ER1055" t="str">
            <v/>
          </cell>
          <cell r="ES1055" t="str">
            <v/>
          </cell>
          <cell r="ET1055" t="str">
            <v/>
          </cell>
          <cell r="EU1055" t="str">
            <v/>
          </cell>
          <cell r="EV1055" t="str">
            <v/>
          </cell>
          <cell r="EW1055" t="str">
            <v/>
          </cell>
          <cell r="EX1055" t="str">
            <v/>
          </cell>
          <cell r="EY1055" t="str">
            <v/>
          </cell>
          <cell r="EZ1055" t="str">
            <v/>
          </cell>
          <cell r="FA1055" t="str">
            <v/>
          </cell>
          <cell r="FB1055" t="str">
            <v/>
          </cell>
          <cell r="FC1055" t="str">
            <v/>
          </cell>
          <cell r="FD1055" t="str">
            <v/>
          </cell>
          <cell r="FE1055" t="str">
            <v/>
          </cell>
          <cell r="FF1055" t="str">
            <v/>
          </cell>
          <cell r="FG1055" t="str">
            <v/>
          </cell>
          <cell r="FH1055" t="str">
            <v/>
          </cell>
          <cell r="FI1055" t="str">
            <v/>
          </cell>
          <cell r="FJ1055" t="str">
            <v/>
          </cell>
          <cell r="FK1055" t="str">
            <v/>
          </cell>
          <cell r="FL1055" t="str">
            <v/>
          </cell>
          <cell r="FM1055" t="str">
            <v/>
          </cell>
          <cell r="FN1055" t="str">
            <v/>
          </cell>
          <cell r="FO1055" t="str">
            <v/>
          </cell>
          <cell r="FP1055" t="str">
            <v/>
          </cell>
          <cell r="FQ1055" t="str">
            <v/>
          </cell>
          <cell r="FR1055" t="str">
            <v/>
          </cell>
          <cell r="FS1055" t="str">
            <v/>
          </cell>
          <cell r="FT1055" t="str">
            <v/>
          </cell>
          <cell r="FU1055" t="str">
            <v/>
          </cell>
          <cell r="FV1055" t="str">
            <v/>
          </cell>
          <cell r="FW1055" t="str">
            <v/>
          </cell>
          <cell r="FX1055" t="str">
            <v/>
          </cell>
          <cell r="FY1055" t="str">
            <v/>
          </cell>
          <cell r="FZ1055" t="str">
            <v/>
          </cell>
          <cell r="GA1055" t="str">
            <v/>
          </cell>
          <cell r="GB1055" t="str">
            <v/>
          </cell>
          <cell r="GC1055" t="str">
            <v/>
          </cell>
          <cell r="GD1055" t="str">
            <v/>
          </cell>
          <cell r="GE1055" t="str">
            <v/>
          </cell>
          <cell r="GF1055" t="str">
            <v/>
          </cell>
          <cell r="GG1055" t="str">
            <v/>
          </cell>
          <cell r="GH1055" t="str">
            <v/>
          </cell>
          <cell r="GI1055" t="str">
            <v/>
          </cell>
          <cell r="GJ1055" t="str">
            <v/>
          </cell>
          <cell r="GK1055" t="str">
            <v/>
          </cell>
          <cell r="GL1055" t="str">
            <v/>
          </cell>
          <cell r="GM1055" t="str">
            <v/>
          </cell>
          <cell r="GN1055" t="str">
            <v/>
          </cell>
          <cell r="GO1055" t="str">
            <v/>
          </cell>
          <cell r="GP1055" t="str">
            <v/>
          </cell>
          <cell r="GQ1055" t="str">
            <v/>
          </cell>
          <cell r="GR1055" t="str">
            <v/>
          </cell>
          <cell r="GS1055" t="str">
            <v/>
          </cell>
          <cell r="GT1055" t="str">
            <v/>
          </cell>
          <cell r="GU1055" t="str">
            <v/>
          </cell>
          <cell r="GV1055" t="str">
            <v/>
          </cell>
          <cell r="GW1055" t="str">
            <v/>
          </cell>
          <cell r="GX1055" t="str">
            <v/>
          </cell>
          <cell r="GY1055" t="str">
            <v/>
          </cell>
          <cell r="GZ1055" t="str">
            <v/>
          </cell>
          <cell r="HA1055" t="str">
            <v/>
          </cell>
          <cell r="HB1055" t="str">
            <v/>
          </cell>
          <cell r="HC1055" t="str">
            <v/>
          </cell>
          <cell r="HD1055" t="str">
            <v/>
          </cell>
          <cell r="HE1055" t="str">
            <v/>
          </cell>
          <cell r="HF1055" t="str">
            <v/>
          </cell>
          <cell r="HG1055" t="str">
            <v/>
          </cell>
          <cell r="HH1055" t="str">
            <v/>
          </cell>
          <cell r="HI1055" t="str">
            <v/>
          </cell>
          <cell r="HJ1055" t="str">
            <v/>
          </cell>
          <cell r="HK1055" t="str">
            <v/>
          </cell>
          <cell r="HL1055" t="str">
            <v/>
          </cell>
          <cell r="HM1055" t="str">
            <v/>
          </cell>
          <cell r="HN1055" t="str">
            <v/>
          </cell>
          <cell r="HO1055" t="str">
            <v/>
          </cell>
          <cell r="HP1055" t="str">
            <v/>
          </cell>
          <cell r="HQ1055" t="str">
            <v/>
          </cell>
          <cell r="HR1055" t="str">
            <v/>
          </cell>
          <cell r="HS1055" t="str">
            <v/>
          </cell>
          <cell r="HT1055" t="str">
            <v/>
          </cell>
          <cell r="HU1055" t="str">
            <v/>
          </cell>
          <cell r="HV1055" t="str">
            <v/>
          </cell>
          <cell r="HW1055" t="str">
            <v/>
          </cell>
          <cell r="HX1055" t="str">
            <v/>
          </cell>
          <cell r="HY1055" t="str">
            <v/>
          </cell>
          <cell r="HZ1055" t="str">
            <v/>
          </cell>
          <cell r="IA1055" t="str">
            <v/>
          </cell>
          <cell r="IB1055" t="str">
            <v/>
          </cell>
          <cell r="IC1055" t="str">
            <v/>
          </cell>
          <cell r="ID1055" t="str">
            <v/>
          </cell>
        </row>
        <row r="1056">
          <cell r="A1056" t="str">
            <v/>
          </cell>
          <cell r="B1056" t="str">
            <v/>
          </cell>
          <cell r="C1056" t="str">
            <v/>
          </cell>
          <cell r="D1056" t="str">
            <v/>
          </cell>
          <cell r="E1056" t="str">
            <v/>
          </cell>
          <cell r="F1056" t="str">
            <v/>
          </cell>
          <cell r="G1056" t="str">
            <v/>
          </cell>
          <cell r="H1056" t="str">
            <v/>
          </cell>
          <cell r="I1056" t="str">
            <v/>
          </cell>
          <cell r="J1056" t="str">
            <v/>
          </cell>
          <cell r="K1056" t="str">
            <v/>
          </cell>
          <cell r="L1056" t="str">
            <v/>
          </cell>
          <cell r="M1056" t="str">
            <v/>
          </cell>
          <cell r="N1056" t="str">
            <v/>
          </cell>
          <cell r="O1056" t="str">
            <v/>
          </cell>
          <cell r="P1056" t="str">
            <v/>
          </cell>
          <cell r="Q1056" t="str">
            <v/>
          </cell>
          <cell r="R1056" t="str">
            <v/>
          </cell>
          <cell r="S1056" t="str">
            <v/>
          </cell>
          <cell r="T1056" t="str">
            <v/>
          </cell>
          <cell r="U1056" t="str">
            <v/>
          </cell>
          <cell r="V1056" t="str">
            <v/>
          </cell>
          <cell r="W1056" t="str">
            <v/>
          </cell>
          <cell r="X1056" t="str">
            <v/>
          </cell>
          <cell r="Y1056" t="str">
            <v/>
          </cell>
          <cell r="Z1056" t="str">
            <v/>
          </cell>
          <cell r="AA1056" t="str">
            <v/>
          </cell>
          <cell r="AB1056" t="str">
            <v/>
          </cell>
          <cell r="AC1056" t="str">
            <v/>
          </cell>
          <cell r="AD1056" t="str">
            <v/>
          </cell>
          <cell r="AE1056" t="str">
            <v/>
          </cell>
          <cell r="AF1056" t="str">
            <v/>
          </cell>
          <cell r="AG1056" t="str">
            <v/>
          </cell>
          <cell r="AH1056" t="str">
            <v/>
          </cell>
          <cell r="AI1056" t="str">
            <v/>
          </cell>
          <cell r="AJ1056" t="str">
            <v/>
          </cell>
          <cell r="AK1056" t="str">
            <v/>
          </cell>
          <cell r="AL1056" t="str">
            <v/>
          </cell>
          <cell r="AM1056" t="str">
            <v/>
          </cell>
          <cell r="AN1056" t="str">
            <v/>
          </cell>
          <cell r="AO1056" t="str">
            <v/>
          </cell>
          <cell r="AP1056" t="str">
            <v/>
          </cell>
          <cell r="AQ1056" t="str">
            <v/>
          </cell>
          <cell r="AR1056" t="str">
            <v/>
          </cell>
          <cell r="AS1056" t="str">
            <v/>
          </cell>
          <cell r="AT1056" t="str">
            <v/>
          </cell>
          <cell r="AU1056" t="str">
            <v/>
          </cell>
          <cell r="AV1056" t="str">
            <v/>
          </cell>
          <cell r="AW1056" t="str">
            <v/>
          </cell>
          <cell r="AX1056" t="str">
            <v/>
          </cell>
          <cell r="AY1056" t="str">
            <v/>
          </cell>
          <cell r="AZ1056" t="str">
            <v/>
          </cell>
          <cell r="BA1056" t="str">
            <v/>
          </cell>
          <cell r="BB1056" t="str">
            <v/>
          </cell>
          <cell r="BC1056" t="str">
            <v/>
          </cell>
          <cell r="BD1056" t="str">
            <v/>
          </cell>
          <cell r="BE1056" t="str">
            <v/>
          </cell>
          <cell r="BF1056" t="str">
            <v/>
          </cell>
          <cell r="BG1056" t="str">
            <v/>
          </cell>
          <cell r="BH1056" t="str">
            <v/>
          </cell>
          <cell r="BI1056" t="str">
            <v/>
          </cell>
          <cell r="BJ1056" t="str">
            <v/>
          </cell>
          <cell r="BK1056" t="str">
            <v/>
          </cell>
          <cell r="BL1056" t="str">
            <v/>
          </cell>
          <cell r="BM1056" t="str">
            <v/>
          </cell>
          <cell r="BN1056" t="str">
            <v/>
          </cell>
          <cell r="BO1056" t="str">
            <v/>
          </cell>
          <cell r="BP1056" t="str">
            <v/>
          </cell>
          <cell r="BQ1056" t="str">
            <v/>
          </cell>
          <cell r="BR1056" t="str">
            <v/>
          </cell>
          <cell r="BS1056" t="str">
            <v/>
          </cell>
          <cell r="BT1056" t="str">
            <v/>
          </cell>
          <cell r="BU1056" t="str">
            <v/>
          </cell>
          <cell r="BV1056" t="str">
            <v/>
          </cell>
          <cell r="BW1056" t="str">
            <v/>
          </cell>
          <cell r="BX1056" t="str">
            <v/>
          </cell>
          <cell r="BY1056" t="str">
            <v/>
          </cell>
          <cell r="BZ1056" t="str">
            <v/>
          </cell>
          <cell r="CA1056" t="str">
            <v/>
          </cell>
          <cell r="CB1056" t="str">
            <v/>
          </cell>
          <cell r="CC1056" t="str">
            <v/>
          </cell>
          <cell r="CD1056" t="str">
            <v/>
          </cell>
          <cell r="CE1056" t="str">
            <v/>
          </cell>
          <cell r="CF1056" t="str">
            <v/>
          </cell>
          <cell r="CG1056" t="str">
            <v/>
          </cell>
          <cell r="CH1056" t="str">
            <v/>
          </cell>
          <cell r="CI1056" t="str">
            <v/>
          </cell>
          <cell r="CJ1056" t="str">
            <v/>
          </cell>
          <cell r="CK1056" t="str">
            <v/>
          </cell>
          <cell r="CL1056" t="str">
            <v/>
          </cell>
          <cell r="CM1056" t="str">
            <v/>
          </cell>
          <cell r="CN1056" t="str">
            <v/>
          </cell>
          <cell r="CO1056" t="str">
            <v/>
          </cell>
          <cell r="CP1056" t="str">
            <v/>
          </cell>
          <cell r="CQ1056" t="str">
            <v/>
          </cell>
          <cell r="CR1056" t="str">
            <v/>
          </cell>
          <cell r="CS1056" t="str">
            <v/>
          </cell>
          <cell r="CT1056" t="str">
            <v/>
          </cell>
          <cell r="CU1056" t="str">
            <v/>
          </cell>
          <cell r="CV1056" t="str">
            <v/>
          </cell>
          <cell r="CW1056" t="str">
            <v/>
          </cell>
          <cell r="CX1056" t="str">
            <v/>
          </cell>
          <cell r="CY1056" t="str">
            <v/>
          </cell>
          <cell r="CZ1056" t="str">
            <v/>
          </cell>
          <cell r="DA1056" t="str">
            <v/>
          </cell>
          <cell r="DB1056" t="str">
            <v/>
          </cell>
          <cell r="DC1056" t="str">
            <v/>
          </cell>
          <cell r="DD1056" t="str">
            <v/>
          </cell>
          <cell r="DE1056" t="str">
            <v/>
          </cell>
          <cell r="DF1056" t="str">
            <v/>
          </cell>
          <cell r="DG1056" t="str">
            <v/>
          </cell>
          <cell r="DH1056" t="str">
            <v/>
          </cell>
          <cell r="DI1056" t="str">
            <v/>
          </cell>
          <cell r="DJ1056" t="str">
            <v/>
          </cell>
          <cell r="DK1056" t="str">
            <v/>
          </cell>
          <cell r="DL1056" t="str">
            <v/>
          </cell>
          <cell r="DM1056" t="str">
            <v/>
          </cell>
          <cell r="DN1056" t="str">
            <v/>
          </cell>
          <cell r="DO1056" t="str">
            <v/>
          </cell>
          <cell r="DP1056" t="str">
            <v/>
          </cell>
          <cell r="DQ1056" t="str">
            <v/>
          </cell>
          <cell r="DR1056" t="str">
            <v/>
          </cell>
          <cell r="DS1056" t="str">
            <v/>
          </cell>
          <cell r="DT1056" t="str">
            <v/>
          </cell>
          <cell r="DU1056" t="str">
            <v/>
          </cell>
          <cell r="DV1056" t="str">
            <v/>
          </cell>
          <cell r="DW1056" t="str">
            <v/>
          </cell>
          <cell r="DX1056" t="str">
            <v/>
          </cell>
          <cell r="DY1056" t="str">
            <v/>
          </cell>
          <cell r="DZ1056" t="str">
            <v/>
          </cell>
          <cell r="EA1056" t="str">
            <v/>
          </cell>
          <cell r="EB1056" t="str">
            <v/>
          </cell>
          <cell r="EC1056" t="str">
            <v/>
          </cell>
          <cell r="ED1056" t="str">
            <v/>
          </cell>
          <cell r="EE1056" t="str">
            <v/>
          </cell>
          <cell r="EF1056" t="str">
            <v/>
          </cell>
          <cell r="EG1056" t="str">
            <v/>
          </cell>
          <cell r="EH1056" t="str">
            <v/>
          </cell>
          <cell r="EI1056" t="str">
            <v/>
          </cell>
          <cell r="EJ1056" t="str">
            <v/>
          </cell>
          <cell r="EK1056" t="str">
            <v/>
          </cell>
          <cell r="EL1056" t="str">
            <v/>
          </cell>
          <cell r="EM1056" t="str">
            <v/>
          </cell>
          <cell r="EN1056" t="str">
            <v/>
          </cell>
          <cell r="EO1056" t="str">
            <v/>
          </cell>
          <cell r="EP1056" t="str">
            <v/>
          </cell>
          <cell r="EQ1056" t="str">
            <v/>
          </cell>
          <cell r="ER1056" t="str">
            <v/>
          </cell>
          <cell r="ES1056" t="str">
            <v/>
          </cell>
          <cell r="ET1056" t="str">
            <v/>
          </cell>
          <cell r="EU1056" t="str">
            <v/>
          </cell>
          <cell r="EV1056" t="str">
            <v/>
          </cell>
          <cell r="EW1056" t="str">
            <v/>
          </cell>
          <cell r="EX1056" t="str">
            <v/>
          </cell>
          <cell r="EY1056" t="str">
            <v/>
          </cell>
          <cell r="EZ1056" t="str">
            <v/>
          </cell>
          <cell r="FA1056" t="str">
            <v/>
          </cell>
          <cell r="FB1056" t="str">
            <v/>
          </cell>
          <cell r="FC1056" t="str">
            <v/>
          </cell>
          <cell r="FD1056" t="str">
            <v/>
          </cell>
          <cell r="FE1056" t="str">
            <v/>
          </cell>
          <cell r="FF1056" t="str">
            <v/>
          </cell>
          <cell r="FG1056" t="str">
            <v/>
          </cell>
          <cell r="FH1056" t="str">
            <v/>
          </cell>
          <cell r="FI1056" t="str">
            <v/>
          </cell>
          <cell r="FJ1056" t="str">
            <v/>
          </cell>
          <cell r="FK1056" t="str">
            <v/>
          </cell>
          <cell r="FL1056" t="str">
            <v/>
          </cell>
          <cell r="FM1056" t="str">
            <v/>
          </cell>
          <cell r="FN1056" t="str">
            <v/>
          </cell>
          <cell r="FO1056" t="str">
            <v/>
          </cell>
          <cell r="FP1056" t="str">
            <v/>
          </cell>
          <cell r="FQ1056" t="str">
            <v/>
          </cell>
          <cell r="FR1056" t="str">
            <v/>
          </cell>
          <cell r="FS1056" t="str">
            <v/>
          </cell>
          <cell r="FT1056" t="str">
            <v/>
          </cell>
          <cell r="FU1056" t="str">
            <v/>
          </cell>
          <cell r="FV1056" t="str">
            <v/>
          </cell>
          <cell r="FW1056" t="str">
            <v/>
          </cell>
          <cell r="FX1056" t="str">
            <v/>
          </cell>
          <cell r="FY1056" t="str">
            <v/>
          </cell>
          <cell r="FZ1056" t="str">
            <v/>
          </cell>
          <cell r="GA1056" t="str">
            <v/>
          </cell>
          <cell r="GB1056" t="str">
            <v/>
          </cell>
          <cell r="GC1056" t="str">
            <v/>
          </cell>
          <cell r="GD1056" t="str">
            <v/>
          </cell>
          <cell r="GE1056" t="str">
            <v/>
          </cell>
          <cell r="GF1056" t="str">
            <v/>
          </cell>
          <cell r="GG1056" t="str">
            <v/>
          </cell>
          <cell r="GH1056" t="str">
            <v/>
          </cell>
          <cell r="GI1056" t="str">
            <v/>
          </cell>
          <cell r="GJ1056" t="str">
            <v/>
          </cell>
          <cell r="GK1056" t="str">
            <v/>
          </cell>
          <cell r="GL1056" t="str">
            <v/>
          </cell>
          <cell r="GM1056" t="str">
            <v/>
          </cell>
          <cell r="GN1056" t="str">
            <v/>
          </cell>
          <cell r="GO1056" t="str">
            <v/>
          </cell>
          <cell r="GP1056" t="str">
            <v/>
          </cell>
          <cell r="GQ1056" t="str">
            <v/>
          </cell>
          <cell r="GR1056" t="str">
            <v/>
          </cell>
          <cell r="GS1056" t="str">
            <v/>
          </cell>
          <cell r="GT1056" t="str">
            <v/>
          </cell>
          <cell r="GU1056" t="str">
            <v/>
          </cell>
          <cell r="GV1056" t="str">
            <v/>
          </cell>
          <cell r="GW1056" t="str">
            <v/>
          </cell>
          <cell r="GX1056" t="str">
            <v/>
          </cell>
          <cell r="GY1056" t="str">
            <v/>
          </cell>
          <cell r="GZ1056" t="str">
            <v/>
          </cell>
          <cell r="HA1056" t="str">
            <v/>
          </cell>
          <cell r="HB1056" t="str">
            <v/>
          </cell>
          <cell r="HC1056" t="str">
            <v/>
          </cell>
          <cell r="HD1056" t="str">
            <v/>
          </cell>
          <cell r="HE1056" t="str">
            <v/>
          </cell>
          <cell r="HF1056" t="str">
            <v/>
          </cell>
          <cell r="HG1056" t="str">
            <v/>
          </cell>
          <cell r="HH1056" t="str">
            <v/>
          </cell>
          <cell r="HI1056" t="str">
            <v/>
          </cell>
          <cell r="HJ1056" t="str">
            <v/>
          </cell>
          <cell r="HK1056" t="str">
            <v/>
          </cell>
          <cell r="HL1056" t="str">
            <v/>
          </cell>
          <cell r="HM1056" t="str">
            <v/>
          </cell>
          <cell r="HN1056" t="str">
            <v/>
          </cell>
          <cell r="HO1056" t="str">
            <v/>
          </cell>
          <cell r="HP1056" t="str">
            <v/>
          </cell>
          <cell r="HQ1056" t="str">
            <v/>
          </cell>
          <cell r="HR1056" t="str">
            <v/>
          </cell>
          <cell r="HS1056" t="str">
            <v/>
          </cell>
          <cell r="HT1056" t="str">
            <v/>
          </cell>
          <cell r="HU1056" t="str">
            <v/>
          </cell>
          <cell r="HV1056" t="str">
            <v/>
          </cell>
          <cell r="HW1056" t="str">
            <v/>
          </cell>
          <cell r="HX1056" t="str">
            <v/>
          </cell>
          <cell r="HY1056" t="str">
            <v/>
          </cell>
          <cell r="HZ1056" t="str">
            <v/>
          </cell>
          <cell r="IA1056" t="str">
            <v/>
          </cell>
          <cell r="IB1056" t="str">
            <v/>
          </cell>
          <cell r="IC1056" t="str">
            <v/>
          </cell>
          <cell r="ID1056" t="str">
            <v/>
          </cell>
        </row>
        <row r="1057">
          <cell r="A1057" t="str">
            <v/>
          </cell>
          <cell r="B1057" t="str">
            <v/>
          </cell>
          <cell r="C1057" t="str">
            <v/>
          </cell>
          <cell r="D1057" t="str">
            <v/>
          </cell>
          <cell r="E1057" t="str">
            <v/>
          </cell>
          <cell r="F1057" t="str">
            <v/>
          </cell>
          <cell r="G1057" t="str">
            <v/>
          </cell>
          <cell r="H1057" t="str">
            <v/>
          </cell>
          <cell r="I1057" t="str">
            <v/>
          </cell>
          <cell r="J1057" t="str">
            <v/>
          </cell>
          <cell r="K1057" t="str">
            <v/>
          </cell>
          <cell r="L1057" t="str">
            <v/>
          </cell>
          <cell r="M1057" t="str">
            <v/>
          </cell>
          <cell r="N1057" t="str">
            <v/>
          </cell>
          <cell r="O1057" t="str">
            <v/>
          </cell>
          <cell r="P1057" t="str">
            <v/>
          </cell>
          <cell r="Q1057" t="str">
            <v/>
          </cell>
          <cell r="R1057" t="str">
            <v/>
          </cell>
          <cell r="S1057" t="str">
            <v/>
          </cell>
          <cell r="T1057" t="str">
            <v/>
          </cell>
          <cell r="U1057" t="str">
            <v/>
          </cell>
          <cell r="V1057" t="str">
            <v/>
          </cell>
          <cell r="W1057" t="str">
            <v/>
          </cell>
          <cell r="X1057" t="str">
            <v/>
          </cell>
          <cell r="Y1057" t="str">
            <v/>
          </cell>
          <cell r="Z1057" t="str">
            <v/>
          </cell>
          <cell r="AA1057" t="str">
            <v/>
          </cell>
          <cell r="AB1057" t="str">
            <v/>
          </cell>
          <cell r="AC1057" t="str">
            <v/>
          </cell>
          <cell r="AD1057" t="str">
            <v/>
          </cell>
          <cell r="AE1057" t="str">
            <v/>
          </cell>
          <cell r="AF1057" t="str">
            <v/>
          </cell>
          <cell r="AG1057" t="str">
            <v/>
          </cell>
          <cell r="AH1057" t="str">
            <v/>
          </cell>
          <cell r="AI1057" t="str">
            <v/>
          </cell>
          <cell r="AJ1057" t="str">
            <v/>
          </cell>
          <cell r="AK1057" t="str">
            <v/>
          </cell>
          <cell r="AL1057" t="str">
            <v/>
          </cell>
          <cell r="AM1057" t="str">
            <v/>
          </cell>
          <cell r="AN1057" t="str">
            <v/>
          </cell>
          <cell r="AO1057" t="str">
            <v/>
          </cell>
          <cell r="AP1057" t="str">
            <v/>
          </cell>
          <cell r="AQ1057" t="str">
            <v/>
          </cell>
          <cell r="AR1057" t="str">
            <v/>
          </cell>
          <cell r="AS1057" t="str">
            <v/>
          </cell>
          <cell r="AT1057" t="str">
            <v/>
          </cell>
          <cell r="AU1057" t="str">
            <v/>
          </cell>
          <cell r="AV1057" t="str">
            <v/>
          </cell>
          <cell r="AW1057" t="str">
            <v/>
          </cell>
          <cell r="AX1057" t="str">
            <v/>
          </cell>
          <cell r="AY1057" t="str">
            <v/>
          </cell>
          <cell r="AZ1057" t="str">
            <v/>
          </cell>
          <cell r="BA1057" t="str">
            <v/>
          </cell>
          <cell r="BB1057" t="str">
            <v/>
          </cell>
          <cell r="BC1057" t="str">
            <v/>
          </cell>
          <cell r="BD1057" t="str">
            <v/>
          </cell>
          <cell r="BE1057" t="str">
            <v/>
          </cell>
          <cell r="BF1057" t="str">
            <v/>
          </cell>
          <cell r="BG1057" t="str">
            <v/>
          </cell>
          <cell r="BH1057" t="str">
            <v/>
          </cell>
          <cell r="BI1057" t="str">
            <v/>
          </cell>
          <cell r="BJ1057" t="str">
            <v/>
          </cell>
          <cell r="BK1057" t="str">
            <v/>
          </cell>
          <cell r="BL1057" t="str">
            <v/>
          </cell>
          <cell r="BM1057" t="str">
            <v/>
          </cell>
          <cell r="BN1057" t="str">
            <v/>
          </cell>
          <cell r="BO1057" t="str">
            <v/>
          </cell>
          <cell r="BP1057" t="str">
            <v/>
          </cell>
          <cell r="BQ1057" t="str">
            <v/>
          </cell>
          <cell r="BR1057" t="str">
            <v/>
          </cell>
          <cell r="BS1057" t="str">
            <v/>
          </cell>
          <cell r="BT1057" t="str">
            <v/>
          </cell>
          <cell r="BU1057" t="str">
            <v/>
          </cell>
          <cell r="BV1057" t="str">
            <v/>
          </cell>
          <cell r="BW1057" t="str">
            <v/>
          </cell>
          <cell r="BX1057" t="str">
            <v/>
          </cell>
          <cell r="BY1057" t="str">
            <v/>
          </cell>
          <cell r="BZ1057" t="str">
            <v/>
          </cell>
          <cell r="CA1057" t="str">
            <v/>
          </cell>
          <cell r="CB1057" t="str">
            <v/>
          </cell>
          <cell r="CC1057" t="str">
            <v/>
          </cell>
          <cell r="CD1057" t="str">
            <v/>
          </cell>
          <cell r="CE1057" t="str">
            <v/>
          </cell>
          <cell r="CF1057" t="str">
            <v/>
          </cell>
          <cell r="CG1057" t="str">
            <v/>
          </cell>
          <cell r="CH1057" t="str">
            <v/>
          </cell>
          <cell r="CI1057" t="str">
            <v/>
          </cell>
          <cell r="CJ1057" t="str">
            <v/>
          </cell>
          <cell r="CK1057" t="str">
            <v/>
          </cell>
          <cell r="CL1057" t="str">
            <v/>
          </cell>
          <cell r="CM1057" t="str">
            <v/>
          </cell>
          <cell r="CN1057" t="str">
            <v/>
          </cell>
          <cell r="CO1057" t="str">
            <v/>
          </cell>
          <cell r="CP1057" t="str">
            <v/>
          </cell>
          <cell r="CQ1057" t="str">
            <v/>
          </cell>
          <cell r="CR1057" t="str">
            <v/>
          </cell>
          <cell r="CS1057" t="str">
            <v/>
          </cell>
          <cell r="CT1057" t="str">
            <v/>
          </cell>
          <cell r="CU1057" t="str">
            <v/>
          </cell>
          <cell r="CV1057" t="str">
            <v/>
          </cell>
          <cell r="CW1057" t="str">
            <v/>
          </cell>
          <cell r="CX1057" t="str">
            <v/>
          </cell>
          <cell r="CY1057" t="str">
            <v/>
          </cell>
          <cell r="CZ1057" t="str">
            <v/>
          </cell>
          <cell r="DA1057" t="str">
            <v/>
          </cell>
          <cell r="DB1057" t="str">
            <v/>
          </cell>
          <cell r="DC1057" t="str">
            <v/>
          </cell>
          <cell r="DD1057" t="str">
            <v/>
          </cell>
          <cell r="DE1057" t="str">
            <v/>
          </cell>
          <cell r="DF1057" t="str">
            <v/>
          </cell>
          <cell r="DG1057" t="str">
            <v/>
          </cell>
          <cell r="DH1057" t="str">
            <v/>
          </cell>
          <cell r="DI1057" t="str">
            <v/>
          </cell>
          <cell r="DJ1057" t="str">
            <v/>
          </cell>
          <cell r="DK1057" t="str">
            <v/>
          </cell>
          <cell r="DL1057" t="str">
            <v/>
          </cell>
          <cell r="DM1057" t="str">
            <v/>
          </cell>
          <cell r="DN1057" t="str">
            <v/>
          </cell>
          <cell r="DO1057" t="str">
            <v/>
          </cell>
          <cell r="DP1057" t="str">
            <v/>
          </cell>
          <cell r="DQ1057" t="str">
            <v/>
          </cell>
          <cell r="DR1057" t="str">
            <v/>
          </cell>
          <cell r="DS1057" t="str">
            <v/>
          </cell>
          <cell r="DT1057" t="str">
            <v/>
          </cell>
          <cell r="DU1057" t="str">
            <v/>
          </cell>
          <cell r="DV1057" t="str">
            <v/>
          </cell>
          <cell r="DW1057" t="str">
            <v/>
          </cell>
          <cell r="DX1057" t="str">
            <v/>
          </cell>
          <cell r="DY1057" t="str">
            <v/>
          </cell>
          <cell r="DZ1057" t="str">
            <v/>
          </cell>
          <cell r="EA1057" t="str">
            <v/>
          </cell>
          <cell r="EB1057" t="str">
            <v/>
          </cell>
          <cell r="EC1057" t="str">
            <v/>
          </cell>
          <cell r="ED1057" t="str">
            <v/>
          </cell>
          <cell r="EE1057" t="str">
            <v/>
          </cell>
          <cell r="EF1057" t="str">
            <v/>
          </cell>
          <cell r="EG1057" t="str">
            <v/>
          </cell>
          <cell r="EH1057" t="str">
            <v/>
          </cell>
          <cell r="EI1057" t="str">
            <v/>
          </cell>
          <cell r="EJ1057" t="str">
            <v/>
          </cell>
          <cell r="EK1057" t="str">
            <v/>
          </cell>
          <cell r="EL1057" t="str">
            <v/>
          </cell>
          <cell r="EM1057" t="str">
            <v/>
          </cell>
          <cell r="EN1057" t="str">
            <v/>
          </cell>
          <cell r="EO1057" t="str">
            <v/>
          </cell>
          <cell r="EP1057" t="str">
            <v/>
          </cell>
          <cell r="EQ1057" t="str">
            <v/>
          </cell>
          <cell r="ER1057" t="str">
            <v/>
          </cell>
          <cell r="ES1057" t="str">
            <v/>
          </cell>
          <cell r="ET1057" t="str">
            <v/>
          </cell>
          <cell r="EU1057" t="str">
            <v/>
          </cell>
          <cell r="EV1057" t="str">
            <v/>
          </cell>
          <cell r="EW1057" t="str">
            <v/>
          </cell>
          <cell r="EX1057" t="str">
            <v/>
          </cell>
          <cell r="EY1057" t="str">
            <v/>
          </cell>
          <cell r="EZ1057" t="str">
            <v/>
          </cell>
          <cell r="FA1057" t="str">
            <v/>
          </cell>
          <cell r="FB1057" t="str">
            <v/>
          </cell>
          <cell r="FC1057" t="str">
            <v/>
          </cell>
          <cell r="FD1057" t="str">
            <v/>
          </cell>
          <cell r="FE1057" t="str">
            <v/>
          </cell>
          <cell r="FF1057" t="str">
            <v/>
          </cell>
          <cell r="FG1057" t="str">
            <v/>
          </cell>
          <cell r="FH1057" t="str">
            <v/>
          </cell>
          <cell r="FI1057" t="str">
            <v/>
          </cell>
          <cell r="FJ1057" t="str">
            <v/>
          </cell>
          <cell r="FK1057" t="str">
            <v/>
          </cell>
          <cell r="FL1057" t="str">
            <v/>
          </cell>
          <cell r="FM1057" t="str">
            <v/>
          </cell>
          <cell r="FN1057" t="str">
            <v/>
          </cell>
          <cell r="FO1057" t="str">
            <v/>
          </cell>
          <cell r="FP1057" t="str">
            <v/>
          </cell>
          <cell r="FQ1057" t="str">
            <v/>
          </cell>
          <cell r="FR1057" t="str">
            <v/>
          </cell>
          <cell r="FS1057" t="str">
            <v/>
          </cell>
          <cell r="FT1057" t="str">
            <v/>
          </cell>
          <cell r="FU1057" t="str">
            <v/>
          </cell>
          <cell r="FV1057" t="str">
            <v/>
          </cell>
          <cell r="FW1057" t="str">
            <v/>
          </cell>
          <cell r="FX1057" t="str">
            <v/>
          </cell>
          <cell r="FY1057" t="str">
            <v/>
          </cell>
          <cell r="FZ1057" t="str">
            <v/>
          </cell>
          <cell r="GA1057" t="str">
            <v/>
          </cell>
          <cell r="GB1057" t="str">
            <v/>
          </cell>
          <cell r="GC1057" t="str">
            <v/>
          </cell>
          <cell r="GD1057" t="str">
            <v/>
          </cell>
          <cell r="GE1057" t="str">
            <v/>
          </cell>
          <cell r="GF1057" t="str">
            <v/>
          </cell>
          <cell r="GG1057" t="str">
            <v/>
          </cell>
          <cell r="GH1057" t="str">
            <v/>
          </cell>
          <cell r="GI1057" t="str">
            <v/>
          </cell>
          <cell r="GJ1057" t="str">
            <v/>
          </cell>
          <cell r="GK1057" t="str">
            <v/>
          </cell>
          <cell r="GL1057" t="str">
            <v/>
          </cell>
          <cell r="GM1057" t="str">
            <v/>
          </cell>
          <cell r="GN1057" t="str">
            <v/>
          </cell>
          <cell r="GO1057" t="str">
            <v/>
          </cell>
          <cell r="GP1057" t="str">
            <v/>
          </cell>
          <cell r="GQ1057" t="str">
            <v/>
          </cell>
          <cell r="GR1057" t="str">
            <v/>
          </cell>
          <cell r="GS1057" t="str">
            <v/>
          </cell>
          <cell r="GT1057" t="str">
            <v/>
          </cell>
          <cell r="GU1057" t="str">
            <v/>
          </cell>
          <cell r="GV1057" t="str">
            <v/>
          </cell>
          <cell r="GW1057" t="str">
            <v/>
          </cell>
          <cell r="GX1057" t="str">
            <v/>
          </cell>
          <cell r="GY1057" t="str">
            <v/>
          </cell>
          <cell r="GZ1057" t="str">
            <v/>
          </cell>
          <cell r="HA1057" t="str">
            <v/>
          </cell>
          <cell r="HB1057" t="str">
            <v/>
          </cell>
          <cell r="HC1057" t="str">
            <v/>
          </cell>
          <cell r="HD1057" t="str">
            <v/>
          </cell>
          <cell r="HE1057" t="str">
            <v/>
          </cell>
          <cell r="HF1057" t="str">
            <v/>
          </cell>
          <cell r="HG1057" t="str">
            <v/>
          </cell>
          <cell r="HH1057" t="str">
            <v/>
          </cell>
          <cell r="HI1057" t="str">
            <v/>
          </cell>
          <cell r="HJ1057" t="str">
            <v/>
          </cell>
          <cell r="HK1057" t="str">
            <v/>
          </cell>
          <cell r="HL1057" t="str">
            <v/>
          </cell>
          <cell r="HM1057" t="str">
            <v/>
          </cell>
          <cell r="HN1057" t="str">
            <v/>
          </cell>
          <cell r="HO1057" t="str">
            <v/>
          </cell>
          <cell r="HP1057" t="str">
            <v/>
          </cell>
          <cell r="HQ1057" t="str">
            <v/>
          </cell>
          <cell r="HR1057" t="str">
            <v/>
          </cell>
          <cell r="HS1057" t="str">
            <v/>
          </cell>
          <cell r="HT1057" t="str">
            <v/>
          </cell>
          <cell r="HU1057" t="str">
            <v/>
          </cell>
          <cell r="HV1057" t="str">
            <v/>
          </cell>
          <cell r="HW1057" t="str">
            <v/>
          </cell>
          <cell r="HX1057" t="str">
            <v/>
          </cell>
          <cell r="HY1057" t="str">
            <v/>
          </cell>
          <cell r="HZ1057" t="str">
            <v/>
          </cell>
          <cell r="IA1057" t="str">
            <v/>
          </cell>
          <cell r="IB1057" t="str">
            <v/>
          </cell>
          <cell r="IC1057" t="str">
            <v/>
          </cell>
          <cell r="ID1057" t="str">
            <v/>
          </cell>
        </row>
        <row r="1058">
          <cell r="A1058" t="str">
            <v/>
          </cell>
          <cell r="B1058" t="str">
            <v/>
          </cell>
          <cell r="C1058" t="str">
            <v/>
          </cell>
          <cell r="D1058" t="str">
            <v/>
          </cell>
          <cell r="E1058" t="str">
            <v/>
          </cell>
          <cell r="F1058" t="str">
            <v/>
          </cell>
          <cell r="G1058" t="str">
            <v/>
          </cell>
          <cell r="H1058" t="str">
            <v/>
          </cell>
          <cell r="I1058" t="str">
            <v/>
          </cell>
          <cell r="J1058" t="str">
            <v/>
          </cell>
          <cell r="K1058" t="str">
            <v/>
          </cell>
          <cell r="L1058" t="str">
            <v/>
          </cell>
          <cell r="M1058" t="str">
            <v/>
          </cell>
          <cell r="N1058" t="str">
            <v/>
          </cell>
          <cell r="O1058" t="str">
            <v/>
          </cell>
          <cell r="P1058" t="str">
            <v/>
          </cell>
          <cell r="Q1058" t="str">
            <v/>
          </cell>
          <cell r="R1058" t="str">
            <v/>
          </cell>
          <cell r="S1058" t="str">
            <v/>
          </cell>
          <cell r="T1058" t="str">
            <v/>
          </cell>
          <cell r="U1058" t="str">
            <v/>
          </cell>
          <cell r="V1058" t="str">
            <v/>
          </cell>
          <cell r="W1058" t="str">
            <v/>
          </cell>
          <cell r="X1058" t="str">
            <v/>
          </cell>
          <cell r="Y1058" t="str">
            <v/>
          </cell>
          <cell r="Z1058" t="str">
            <v/>
          </cell>
          <cell r="AA1058" t="str">
            <v/>
          </cell>
          <cell r="AB1058" t="str">
            <v/>
          </cell>
          <cell r="AC1058" t="str">
            <v/>
          </cell>
          <cell r="AD1058" t="str">
            <v/>
          </cell>
          <cell r="AE1058" t="str">
            <v/>
          </cell>
          <cell r="AF1058" t="str">
            <v/>
          </cell>
          <cell r="AG1058" t="str">
            <v/>
          </cell>
          <cell r="AH1058" t="str">
            <v/>
          </cell>
          <cell r="AI1058" t="str">
            <v/>
          </cell>
          <cell r="AJ1058" t="str">
            <v/>
          </cell>
          <cell r="AK1058" t="str">
            <v/>
          </cell>
          <cell r="AL1058" t="str">
            <v/>
          </cell>
          <cell r="AM1058" t="str">
            <v/>
          </cell>
          <cell r="AN1058" t="str">
            <v/>
          </cell>
          <cell r="AO1058" t="str">
            <v/>
          </cell>
          <cell r="AP1058" t="str">
            <v/>
          </cell>
          <cell r="AQ1058" t="str">
            <v/>
          </cell>
          <cell r="AR1058" t="str">
            <v/>
          </cell>
          <cell r="AS1058" t="str">
            <v/>
          </cell>
          <cell r="AT1058" t="str">
            <v/>
          </cell>
          <cell r="AU1058" t="str">
            <v/>
          </cell>
          <cell r="AV1058" t="str">
            <v/>
          </cell>
          <cell r="AW1058" t="str">
            <v/>
          </cell>
          <cell r="AX1058" t="str">
            <v/>
          </cell>
          <cell r="AY1058" t="str">
            <v/>
          </cell>
          <cell r="AZ1058" t="str">
            <v/>
          </cell>
          <cell r="BA1058" t="str">
            <v/>
          </cell>
          <cell r="BB1058" t="str">
            <v/>
          </cell>
          <cell r="BC1058" t="str">
            <v/>
          </cell>
          <cell r="BD1058" t="str">
            <v/>
          </cell>
          <cell r="BE1058" t="str">
            <v/>
          </cell>
          <cell r="BF1058" t="str">
            <v/>
          </cell>
          <cell r="BG1058" t="str">
            <v/>
          </cell>
          <cell r="BH1058" t="str">
            <v/>
          </cell>
          <cell r="BI1058" t="str">
            <v/>
          </cell>
          <cell r="BJ1058" t="str">
            <v/>
          </cell>
          <cell r="BK1058" t="str">
            <v/>
          </cell>
          <cell r="BL1058" t="str">
            <v/>
          </cell>
          <cell r="BM1058" t="str">
            <v/>
          </cell>
          <cell r="BN1058" t="str">
            <v/>
          </cell>
          <cell r="BO1058" t="str">
            <v/>
          </cell>
          <cell r="BP1058" t="str">
            <v/>
          </cell>
          <cell r="BQ1058" t="str">
            <v/>
          </cell>
          <cell r="BR1058" t="str">
            <v/>
          </cell>
          <cell r="BS1058" t="str">
            <v/>
          </cell>
          <cell r="BT1058" t="str">
            <v/>
          </cell>
          <cell r="BU1058" t="str">
            <v/>
          </cell>
          <cell r="BV1058" t="str">
            <v/>
          </cell>
          <cell r="BW1058" t="str">
            <v/>
          </cell>
          <cell r="BX1058" t="str">
            <v/>
          </cell>
          <cell r="BY1058" t="str">
            <v/>
          </cell>
          <cell r="BZ1058" t="str">
            <v/>
          </cell>
          <cell r="CA1058" t="str">
            <v/>
          </cell>
          <cell r="CB1058" t="str">
            <v/>
          </cell>
          <cell r="CC1058" t="str">
            <v/>
          </cell>
          <cell r="CD1058" t="str">
            <v/>
          </cell>
          <cell r="CE1058" t="str">
            <v/>
          </cell>
          <cell r="CF1058" t="str">
            <v/>
          </cell>
          <cell r="CG1058" t="str">
            <v/>
          </cell>
          <cell r="CH1058" t="str">
            <v/>
          </cell>
          <cell r="CI1058" t="str">
            <v/>
          </cell>
          <cell r="CJ1058" t="str">
            <v/>
          </cell>
          <cell r="CK1058" t="str">
            <v/>
          </cell>
          <cell r="CL1058" t="str">
            <v/>
          </cell>
          <cell r="CM1058" t="str">
            <v/>
          </cell>
          <cell r="CN1058" t="str">
            <v/>
          </cell>
          <cell r="CO1058" t="str">
            <v/>
          </cell>
          <cell r="CP1058" t="str">
            <v/>
          </cell>
          <cell r="CQ1058" t="str">
            <v/>
          </cell>
          <cell r="CR1058" t="str">
            <v/>
          </cell>
          <cell r="CS1058" t="str">
            <v/>
          </cell>
          <cell r="CT1058" t="str">
            <v/>
          </cell>
          <cell r="CU1058" t="str">
            <v/>
          </cell>
          <cell r="CV1058" t="str">
            <v/>
          </cell>
          <cell r="CW1058" t="str">
            <v/>
          </cell>
          <cell r="CX1058" t="str">
            <v/>
          </cell>
          <cell r="CY1058" t="str">
            <v/>
          </cell>
          <cell r="CZ1058" t="str">
            <v/>
          </cell>
          <cell r="DA1058" t="str">
            <v/>
          </cell>
          <cell r="DB1058" t="str">
            <v/>
          </cell>
          <cell r="DC1058" t="str">
            <v/>
          </cell>
          <cell r="DD1058" t="str">
            <v/>
          </cell>
          <cell r="DE1058" t="str">
            <v/>
          </cell>
          <cell r="DF1058" t="str">
            <v/>
          </cell>
          <cell r="DG1058" t="str">
            <v/>
          </cell>
          <cell r="DH1058" t="str">
            <v/>
          </cell>
          <cell r="DI1058" t="str">
            <v/>
          </cell>
          <cell r="DJ1058" t="str">
            <v/>
          </cell>
          <cell r="DK1058" t="str">
            <v/>
          </cell>
          <cell r="DL1058" t="str">
            <v/>
          </cell>
          <cell r="DM1058" t="str">
            <v/>
          </cell>
          <cell r="DN1058" t="str">
            <v/>
          </cell>
          <cell r="DO1058" t="str">
            <v/>
          </cell>
          <cell r="DP1058" t="str">
            <v/>
          </cell>
          <cell r="DQ1058" t="str">
            <v/>
          </cell>
          <cell r="DR1058" t="str">
            <v/>
          </cell>
          <cell r="DS1058" t="str">
            <v/>
          </cell>
          <cell r="DT1058" t="str">
            <v/>
          </cell>
          <cell r="DU1058" t="str">
            <v/>
          </cell>
          <cell r="DV1058" t="str">
            <v/>
          </cell>
          <cell r="DW1058" t="str">
            <v/>
          </cell>
          <cell r="DX1058" t="str">
            <v/>
          </cell>
          <cell r="DY1058" t="str">
            <v/>
          </cell>
          <cell r="DZ1058" t="str">
            <v/>
          </cell>
          <cell r="EA1058" t="str">
            <v/>
          </cell>
          <cell r="EB1058" t="str">
            <v/>
          </cell>
          <cell r="EC1058" t="str">
            <v/>
          </cell>
          <cell r="ED1058" t="str">
            <v/>
          </cell>
          <cell r="EE1058" t="str">
            <v/>
          </cell>
          <cell r="EF1058" t="str">
            <v/>
          </cell>
          <cell r="EG1058" t="str">
            <v/>
          </cell>
          <cell r="EH1058" t="str">
            <v/>
          </cell>
          <cell r="EI1058" t="str">
            <v/>
          </cell>
          <cell r="EJ1058" t="str">
            <v/>
          </cell>
          <cell r="EK1058" t="str">
            <v/>
          </cell>
          <cell r="EL1058" t="str">
            <v/>
          </cell>
          <cell r="EM1058" t="str">
            <v/>
          </cell>
          <cell r="EN1058" t="str">
            <v/>
          </cell>
          <cell r="EO1058" t="str">
            <v/>
          </cell>
          <cell r="EP1058" t="str">
            <v/>
          </cell>
          <cell r="EQ1058" t="str">
            <v/>
          </cell>
          <cell r="ER1058" t="str">
            <v/>
          </cell>
          <cell r="ES1058" t="str">
            <v/>
          </cell>
          <cell r="ET1058" t="str">
            <v/>
          </cell>
          <cell r="EU1058" t="str">
            <v/>
          </cell>
          <cell r="EV1058" t="str">
            <v/>
          </cell>
          <cell r="EW1058" t="str">
            <v/>
          </cell>
          <cell r="EX1058" t="str">
            <v/>
          </cell>
          <cell r="EY1058" t="str">
            <v/>
          </cell>
          <cell r="EZ1058" t="str">
            <v/>
          </cell>
          <cell r="FA1058" t="str">
            <v/>
          </cell>
          <cell r="FB1058" t="str">
            <v/>
          </cell>
          <cell r="FC1058" t="str">
            <v/>
          </cell>
          <cell r="FD1058" t="str">
            <v/>
          </cell>
          <cell r="FE1058" t="str">
            <v/>
          </cell>
          <cell r="FF1058" t="str">
            <v/>
          </cell>
          <cell r="FG1058" t="str">
            <v/>
          </cell>
          <cell r="FH1058" t="str">
            <v/>
          </cell>
          <cell r="FI1058" t="str">
            <v/>
          </cell>
          <cell r="FJ1058" t="str">
            <v/>
          </cell>
          <cell r="FK1058" t="str">
            <v/>
          </cell>
          <cell r="FL1058" t="str">
            <v/>
          </cell>
          <cell r="FM1058" t="str">
            <v/>
          </cell>
          <cell r="FN1058" t="str">
            <v/>
          </cell>
          <cell r="FO1058" t="str">
            <v/>
          </cell>
          <cell r="FP1058" t="str">
            <v/>
          </cell>
          <cell r="FQ1058" t="str">
            <v/>
          </cell>
          <cell r="FR1058" t="str">
            <v/>
          </cell>
          <cell r="FS1058" t="str">
            <v/>
          </cell>
          <cell r="FT1058" t="str">
            <v/>
          </cell>
          <cell r="FU1058" t="str">
            <v/>
          </cell>
          <cell r="FV1058" t="str">
            <v/>
          </cell>
          <cell r="FW1058" t="str">
            <v/>
          </cell>
          <cell r="FX1058" t="str">
            <v/>
          </cell>
          <cell r="FY1058" t="str">
            <v/>
          </cell>
          <cell r="FZ1058" t="str">
            <v/>
          </cell>
          <cell r="GA1058" t="str">
            <v/>
          </cell>
          <cell r="GB1058" t="str">
            <v/>
          </cell>
          <cell r="GC1058" t="str">
            <v/>
          </cell>
          <cell r="GD1058" t="str">
            <v/>
          </cell>
          <cell r="GE1058" t="str">
            <v/>
          </cell>
          <cell r="GF1058" t="str">
            <v/>
          </cell>
          <cell r="GG1058" t="str">
            <v/>
          </cell>
          <cell r="GH1058" t="str">
            <v/>
          </cell>
          <cell r="GI1058" t="str">
            <v/>
          </cell>
          <cell r="GJ1058" t="str">
            <v/>
          </cell>
          <cell r="GK1058" t="str">
            <v/>
          </cell>
          <cell r="GL1058" t="str">
            <v/>
          </cell>
          <cell r="GM1058" t="str">
            <v/>
          </cell>
          <cell r="GN1058" t="str">
            <v/>
          </cell>
          <cell r="GO1058" t="str">
            <v/>
          </cell>
          <cell r="GP1058" t="str">
            <v/>
          </cell>
          <cell r="GQ1058" t="str">
            <v/>
          </cell>
          <cell r="GR1058" t="str">
            <v/>
          </cell>
          <cell r="GS1058" t="str">
            <v/>
          </cell>
          <cell r="GT1058" t="str">
            <v/>
          </cell>
          <cell r="GU1058" t="str">
            <v/>
          </cell>
          <cell r="GV1058" t="str">
            <v/>
          </cell>
          <cell r="GW1058" t="str">
            <v/>
          </cell>
          <cell r="GX1058" t="str">
            <v/>
          </cell>
          <cell r="GY1058" t="str">
            <v/>
          </cell>
          <cell r="GZ1058" t="str">
            <v/>
          </cell>
          <cell r="HA1058" t="str">
            <v/>
          </cell>
          <cell r="HB1058" t="str">
            <v/>
          </cell>
          <cell r="HC1058" t="str">
            <v/>
          </cell>
          <cell r="HD1058" t="str">
            <v/>
          </cell>
          <cell r="HE1058" t="str">
            <v/>
          </cell>
          <cell r="HF1058" t="str">
            <v/>
          </cell>
          <cell r="HG1058" t="str">
            <v/>
          </cell>
          <cell r="HH1058" t="str">
            <v/>
          </cell>
          <cell r="HI1058" t="str">
            <v/>
          </cell>
          <cell r="HJ1058" t="str">
            <v/>
          </cell>
          <cell r="HK1058" t="str">
            <v/>
          </cell>
          <cell r="HL1058" t="str">
            <v/>
          </cell>
          <cell r="HM1058" t="str">
            <v/>
          </cell>
          <cell r="HN1058" t="str">
            <v/>
          </cell>
          <cell r="HO1058" t="str">
            <v/>
          </cell>
          <cell r="HP1058" t="str">
            <v/>
          </cell>
          <cell r="HQ1058" t="str">
            <v/>
          </cell>
          <cell r="HR1058" t="str">
            <v/>
          </cell>
          <cell r="HS1058" t="str">
            <v/>
          </cell>
          <cell r="HT1058" t="str">
            <v/>
          </cell>
          <cell r="HU1058" t="str">
            <v/>
          </cell>
          <cell r="HV1058" t="str">
            <v/>
          </cell>
          <cell r="HW1058" t="str">
            <v/>
          </cell>
          <cell r="HX1058" t="str">
            <v/>
          </cell>
          <cell r="HY1058" t="str">
            <v/>
          </cell>
          <cell r="HZ1058" t="str">
            <v/>
          </cell>
          <cell r="IA1058" t="str">
            <v/>
          </cell>
          <cell r="IB1058" t="str">
            <v/>
          </cell>
          <cell r="IC1058" t="str">
            <v/>
          </cell>
          <cell r="ID1058" t="str">
            <v/>
          </cell>
        </row>
        <row r="1059">
          <cell r="A1059" t="str">
            <v/>
          </cell>
          <cell r="B1059" t="str">
            <v/>
          </cell>
          <cell r="C1059" t="str">
            <v/>
          </cell>
          <cell r="D1059" t="str">
            <v/>
          </cell>
          <cell r="E1059" t="str">
            <v/>
          </cell>
          <cell r="F1059" t="str">
            <v/>
          </cell>
          <cell r="G1059" t="str">
            <v/>
          </cell>
          <cell r="H1059" t="str">
            <v/>
          </cell>
          <cell r="I1059" t="str">
            <v/>
          </cell>
          <cell r="J1059" t="str">
            <v/>
          </cell>
          <cell r="K1059" t="str">
            <v/>
          </cell>
          <cell r="L1059" t="str">
            <v/>
          </cell>
          <cell r="M1059" t="str">
            <v/>
          </cell>
          <cell r="N1059" t="str">
            <v/>
          </cell>
          <cell r="O1059" t="str">
            <v/>
          </cell>
          <cell r="P1059" t="str">
            <v/>
          </cell>
          <cell r="Q1059" t="str">
            <v/>
          </cell>
          <cell r="R1059" t="str">
            <v/>
          </cell>
          <cell r="S1059" t="str">
            <v/>
          </cell>
          <cell r="T1059" t="str">
            <v/>
          </cell>
          <cell r="U1059" t="str">
            <v/>
          </cell>
          <cell r="V1059" t="str">
            <v/>
          </cell>
          <cell r="W1059" t="str">
            <v/>
          </cell>
          <cell r="X1059" t="str">
            <v/>
          </cell>
          <cell r="Y1059" t="str">
            <v/>
          </cell>
          <cell r="Z1059" t="str">
            <v/>
          </cell>
          <cell r="AA1059" t="str">
            <v/>
          </cell>
          <cell r="AB1059" t="str">
            <v/>
          </cell>
          <cell r="AC1059" t="str">
            <v/>
          </cell>
          <cell r="AD1059" t="str">
            <v/>
          </cell>
          <cell r="AE1059" t="str">
            <v/>
          </cell>
          <cell r="AF1059" t="str">
            <v/>
          </cell>
          <cell r="AG1059" t="str">
            <v/>
          </cell>
          <cell r="AH1059" t="str">
            <v/>
          </cell>
          <cell r="AI1059" t="str">
            <v/>
          </cell>
          <cell r="AJ1059" t="str">
            <v/>
          </cell>
          <cell r="AK1059" t="str">
            <v/>
          </cell>
          <cell r="AL1059" t="str">
            <v/>
          </cell>
          <cell r="AM1059" t="str">
            <v/>
          </cell>
          <cell r="AN1059" t="str">
            <v/>
          </cell>
          <cell r="AO1059" t="str">
            <v/>
          </cell>
          <cell r="AP1059" t="str">
            <v/>
          </cell>
          <cell r="AQ1059" t="str">
            <v/>
          </cell>
          <cell r="AR1059" t="str">
            <v/>
          </cell>
          <cell r="AS1059" t="str">
            <v/>
          </cell>
          <cell r="AT1059" t="str">
            <v/>
          </cell>
          <cell r="AU1059" t="str">
            <v/>
          </cell>
          <cell r="AV1059" t="str">
            <v/>
          </cell>
          <cell r="AW1059" t="str">
            <v/>
          </cell>
          <cell r="AX1059" t="str">
            <v/>
          </cell>
          <cell r="AY1059" t="str">
            <v/>
          </cell>
          <cell r="AZ1059" t="str">
            <v/>
          </cell>
          <cell r="BA1059" t="str">
            <v/>
          </cell>
          <cell r="BB1059" t="str">
            <v/>
          </cell>
          <cell r="BC1059" t="str">
            <v/>
          </cell>
          <cell r="BD1059" t="str">
            <v/>
          </cell>
          <cell r="BE1059" t="str">
            <v/>
          </cell>
          <cell r="BF1059" t="str">
            <v/>
          </cell>
          <cell r="BG1059" t="str">
            <v/>
          </cell>
          <cell r="BH1059" t="str">
            <v/>
          </cell>
          <cell r="BI1059" t="str">
            <v/>
          </cell>
          <cell r="BJ1059" t="str">
            <v/>
          </cell>
          <cell r="BK1059" t="str">
            <v/>
          </cell>
          <cell r="BL1059" t="str">
            <v/>
          </cell>
          <cell r="BM1059" t="str">
            <v/>
          </cell>
          <cell r="BN1059" t="str">
            <v/>
          </cell>
          <cell r="BO1059" t="str">
            <v/>
          </cell>
          <cell r="BP1059" t="str">
            <v/>
          </cell>
          <cell r="BQ1059" t="str">
            <v/>
          </cell>
          <cell r="BR1059" t="str">
            <v/>
          </cell>
          <cell r="BS1059" t="str">
            <v/>
          </cell>
          <cell r="BT1059" t="str">
            <v/>
          </cell>
          <cell r="BU1059" t="str">
            <v/>
          </cell>
          <cell r="BV1059" t="str">
            <v/>
          </cell>
          <cell r="BW1059" t="str">
            <v/>
          </cell>
          <cell r="BX1059" t="str">
            <v/>
          </cell>
          <cell r="BY1059" t="str">
            <v/>
          </cell>
          <cell r="BZ1059" t="str">
            <v/>
          </cell>
          <cell r="CA1059" t="str">
            <v/>
          </cell>
          <cell r="CB1059" t="str">
            <v/>
          </cell>
          <cell r="CC1059" t="str">
            <v/>
          </cell>
          <cell r="CD1059" t="str">
            <v/>
          </cell>
          <cell r="CE1059" t="str">
            <v/>
          </cell>
          <cell r="CF1059" t="str">
            <v/>
          </cell>
          <cell r="CG1059" t="str">
            <v/>
          </cell>
          <cell r="CH1059" t="str">
            <v/>
          </cell>
          <cell r="CI1059" t="str">
            <v/>
          </cell>
          <cell r="CJ1059" t="str">
            <v/>
          </cell>
          <cell r="CK1059" t="str">
            <v/>
          </cell>
          <cell r="CL1059" t="str">
            <v/>
          </cell>
          <cell r="CM1059" t="str">
            <v/>
          </cell>
          <cell r="CN1059" t="str">
            <v/>
          </cell>
          <cell r="CO1059" t="str">
            <v/>
          </cell>
          <cell r="CP1059" t="str">
            <v/>
          </cell>
          <cell r="CQ1059" t="str">
            <v/>
          </cell>
          <cell r="CR1059" t="str">
            <v/>
          </cell>
          <cell r="CS1059" t="str">
            <v/>
          </cell>
          <cell r="CT1059" t="str">
            <v/>
          </cell>
          <cell r="CU1059" t="str">
            <v/>
          </cell>
          <cell r="CV1059" t="str">
            <v/>
          </cell>
          <cell r="CW1059" t="str">
            <v/>
          </cell>
          <cell r="CX1059" t="str">
            <v/>
          </cell>
          <cell r="CY1059" t="str">
            <v/>
          </cell>
          <cell r="CZ1059" t="str">
            <v/>
          </cell>
          <cell r="DA1059" t="str">
            <v/>
          </cell>
          <cell r="DB1059" t="str">
            <v/>
          </cell>
          <cell r="DC1059" t="str">
            <v/>
          </cell>
          <cell r="DD1059" t="str">
            <v/>
          </cell>
          <cell r="DE1059" t="str">
            <v/>
          </cell>
          <cell r="DF1059" t="str">
            <v/>
          </cell>
          <cell r="DG1059" t="str">
            <v/>
          </cell>
          <cell r="DH1059" t="str">
            <v/>
          </cell>
          <cell r="DI1059" t="str">
            <v/>
          </cell>
          <cell r="DJ1059" t="str">
            <v/>
          </cell>
          <cell r="DK1059" t="str">
            <v/>
          </cell>
          <cell r="DL1059" t="str">
            <v/>
          </cell>
          <cell r="DM1059" t="str">
            <v/>
          </cell>
          <cell r="DN1059" t="str">
            <v/>
          </cell>
          <cell r="DO1059" t="str">
            <v/>
          </cell>
          <cell r="DP1059" t="str">
            <v/>
          </cell>
          <cell r="DQ1059" t="str">
            <v/>
          </cell>
          <cell r="DR1059" t="str">
            <v/>
          </cell>
          <cell r="DS1059" t="str">
            <v/>
          </cell>
          <cell r="DT1059" t="str">
            <v/>
          </cell>
          <cell r="DU1059" t="str">
            <v/>
          </cell>
          <cell r="DV1059" t="str">
            <v/>
          </cell>
          <cell r="DW1059" t="str">
            <v/>
          </cell>
          <cell r="DX1059" t="str">
            <v/>
          </cell>
          <cell r="DY1059" t="str">
            <v/>
          </cell>
          <cell r="DZ1059" t="str">
            <v/>
          </cell>
          <cell r="EA1059" t="str">
            <v/>
          </cell>
          <cell r="EB1059" t="str">
            <v/>
          </cell>
          <cell r="EC1059" t="str">
            <v/>
          </cell>
          <cell r="ED1059" t="str">
            <v/>
          </cell>
          <cell r="EE1059" t="str">
            <v/>
          </cell>
          <cell r="EF1059" t="str">
            <v/>
          </cell>
          <cell r="EG1059" t="str">
            <v/>
          </cell>
          <cell r="EH1059" t="str">
            <v/>
          </cell>
          <cell r="EI1059" t="str">
            <v/>
          </cell>
          <cell r="EJ1059" t="str">
            <v/>
          </cell>
          <cell r="EK1059" t="str">
            <v/>
          </cell>
          <cell r="EL1059" t="str">
            <v/>
          </cell>
          <cell r="EM1059" t="str">
            <v/>
          </cell>
          <cell r="EN1059" t="str">
            <v/>
          </cell>
          <cell r="EO1059" t="str">
            <v/>
          </cell>
          <cell r="EP1059" t="str">
            <v/>
          </cell>
          <cell r="EQ1059" t="str">
            <v/>
          </cell>
          <cell r="ER1059" t="str">
            <v/>
          </cell>
          <cell r="ES1059" t="str">
            <v/>
          </cell>
          <cell r="ET1059" t="str">
            <v/>
          </cell>
          <cell r="EU1059" t="str">
            <v/>
          </cell>
          <cell r="EV1059" t="str">
            <v/>
          </cell>
          <cell r="EW1059" t="str">
            <v/>
          </cell>
          <cell r="EX1059" t="str">
            <v/>
          </cell>
          <cell r="EY1059" t="str">
            <v/>
          </cell>
          <cell r="EZ1059" t="str">
            <v/>
          </cell>
          <cell r="FA1059" t="str">
            <v/>
          </cell>
          <cell r="FB1059" t="str">
            <v/>
          </cell>
          <cell r="FC1059" t="str">
            <v/>
          </cell>
          <cell r="FD1059" t="str">
            <v/>
          </cell>
          <cell r="FE1059" t="str">
            <v/>
          </cell>
          <cell r="FF1059" t="str">
            <v/>
          </cell>
          <cell r="FG1059" t="str">
            <v/>
          </cell>
          <cell r="FH1059" t="str">
            <v/>
          </cell>
          <cell r="FI1059" t="str">
            <v/>
          </cell>
          <cell r="FJ1059" t="str">
            <v/>
          </cell>
          <cell r="FK1059" t="str">
            <v/>
          </cell>
          <cell r="FL1059" t="str">
            <v/>
          </cell>
          <cell r="FM1059" t="str">
            <v/>
          </cell>
          <cell r="FN1059" t="str">
            <v/>
          </cell>
          <cell r="FO1059" t="str">
            <v/>
          </cell>
          <cell r="FP1059" t="str">
            <v/>
          </cell>
          <cell r="FQ1059" t="str">
            <v/>
          </cell>
          <cell r="FR1059" t="str">
            <v/>
          </cell>
          <cell r="FS1059" t="str">
            <v/>
          </cell>
          <cell r="FT1059" t="str">
            <v/>
          </cell>
          <cell r="FU1059" t="str">
            <v/>
          </cell>
          <cell r="FV1059" t="str">
            <v/>
          </cell>
          <cell r="FW1059" t="str">
            <v/>
          </cell>
          <cell r="FX1059" t="str">
            <v/>
          </cell>
          <cell r="FY1059" t="str">
            <v/>
          </cell>
          <cell r="FZ1059" t="str">
            <v/>
          </cell>
          <cell r="GA1059" t="str">
            <v/>
          </cell>
          <cell r="GB1059" t="str">
            <v/>
          </cell>
          <cell r="GC1059" t="str">
            <v/>
          </cell>
          <cell r="GD1059" t="str">
            <v/>
          </cell>
          <cell r="GE1059" t="str">
            <v/>
          </cell>
          <cell r="GF1059" t="str">
            <v/>
          </cell>
          <cell r="GG1059" t="str">
            <v/>
          </cell>
          <cell r="GH1059" t="str">
            <v/>
          </cell>
          <cell r="GI1059" t="str">
            <v/>
          </cell>
          <cell r="GJ1059" t="str">
            <v/>
          </cell>
          <cell r="GK1059" t="str">
            <v/>
          </cell>
          <cell r="GL1059" t="str">
            <v/>
          </cell>
          <cell r="GM1059" t="str">
            <v/>
          </cell>
          <cell r="GN1059" t="str">
            <v/>
          </cell>
          <cell r="GO1059" t="str">
            <v/>
          </cell>
          <cell r="GP1059" t="str">
            <v/>
          </cell>
          <cell r="GQ1059" t="str">
            <v/>
          </cell>
          <cell r="GR1059" t="str">
            <v/>
          </cell>
          <cell r="GS1059" t="str">
            <v/>
          </cell>
          <cell r="GT1059" t="str">
            <v/>
          </cell>
          <cell r="GU1059" t="str">
            <v/>
          </cell>
          <cell r="GV1059" t="str">
            <v/>
          </cell>
          <cell r="GW1059" t="str">
            <v/>
          </cell>
          <cell r="GX1059" t="str">
            <v/>
          </cell>
          <cell r="GY1059" t="str">
            <v/>
          </cell>
          <cell r="GZ1059" t="str">
            <v/>
          </cell>
          <cell r="HA1059" t="str">
            <v/>
          </cell>
          <cell r="HB1059" t="str">
            <v/>
          </cell>
          <cell r="HC1059" t="str">
            <v/>
          </cell>
          <cell r="HD1059" t="str">
            <v/>
          </cell>
          <cell r="HE1059" t="str">
            <v/>
          </cell>
          <cell r="HF1059" t="str">
            <v/>
          </cell>
          <cell r="HG1059" t="str">
            <v/>
          </cell>
          <cell r="HH1059" t="str">
            <v/>
          </cell>
          <cell r="HI1059" t="str">
            <v/>
          </cell>
          <cell r="HJ1059" t="str">
            <v/>
          </cell>
          <cell r="HK1059" t="str">
            <v/>
          </cell>
          <cell r="HL1059" t="str">
            <v/>
          </cell>
          <cell r="HM1059" t="str">
            <v/>
          </cell>
          <cell r="HN1059" t="str">
            <v/>
          </cell>
          <cell r="HO1059" t="str">
            <v/>
          </cell>
          <cell r="HP1059" t="str">
            <v/>
          </cell>
          <cell r="HQ1059" t="str">
            <v/>
          </cell>
          <cell r="HR1059" t="str">
            <v/>
          </cell>
          <cell r="HS1059" t="str">
            <v/>
          </cell>
          <cell r="HT1059" t="str">
            <v/>
          </cell>
          <cell r="HU1059" t="str">
            <v/>
          </cell>
          <cell r="HV1059" t="str">
            <v/>
          </cell>
          <cell r="HW1059" t="str">
            <v/>
          </cell>
          <cell r="HX1059" t="str">
            <v/>
          </cell>
          <cell r="HY1059" t="str">
            <v/>
          </cell>
          <cell r="HZ1059" t="str">
            <v/>
          </cell>
          <cell r="IA1059" t="str">
            <v/>
          </cell>
          <cell r="IB1059" t="str">
            <v/>
          </cell>
          <cell r="IC1059" t="str">
            <v/>
          </cell>
          <cell r="ID1059" t="str">
            <v/>
          </cell>
        </row>
        <row r="1060">
          <cell r="A1060" t="str">
            <v/>
          </cell>
          <cell r="B1060" t="str">
            <v/>
          </cell>
          <cell r="C1060" t="str">
            <v/>
          </cell>
          <cell r="D1060" t="str">
            <v/>
          </cell>
          <cell r="E1060" t="str">
            <v/>
          </cell>
          <cell r="F1060" t="str">
            <v/>
          </cell>
          <cell r="G1060" t="str">
            <v/>
          </cell>
          <cell r="H1060" t="str">
            <v/>
          </cell>
          <cell r="I1060" t="str">
            <v/>
          </cell>
          <cell r="J1060" t="str">
            <v/>
          </cell>
          <cell r="K1060" t="str">
            <v/>
          </cell>
          <cell r="L1060" t="str">
            <v/>
          </cell>
          <cell r="M1060" t="str">
            <v/>
          </cell>
          <cell r="N1060" t="str">
            <v/>
          </cell>
          <cell r="O1060" t="str">
            <v/>
          </cell>
          <cell r="P1060" t="str">
            <v/>
          </cell>
          <cell r="Q1060" t="str">
            <v/>
          </cell>
          <cell r="R1060" t="str">
            <v/>
          </cell>
          <cell r="S1060" t="str">
            <v/>
          </cell>
          <cell r="T1060" t="str">
            <v/>
          </cell>
          <cell r="U1060" t="str">
            <v/>
          </cell>
          <cell r="V1060" t="str">
            <v/>
          </cell>
          <cell r="W1060" t="str">
            <v/>
          </cell>
          <cell r="X1060" t="str">
            <v/>
          </cell>
          <cell r="Y1060" t="str">
            <v/>
          </cell>
          <cell r="Z1060" t="str">
            <v/>
          </cell>
          <cell r="AA1060" t="str">
            <v/>
          </cell>
          <cell r="AB1060" t="str">
            <v/>
          </cell>
          <cell r="AC1060" t="str">
            <v/>
          </cell>
          <cell r="AD1060" t="str">
            <v/>
          </cell>
          <cell r="AE1060" t="str">
            <v/>
          </cell>
          <cell r="AF1060" t="str">
            <v/>
          </cell>
          <cell r="AG1060" t="str">
            <v/>
          </cell>
          <cell r="AH1060" t="str">
            <v/>
          </cell>
          <cell r="AI1060" t="str">
            <v/>
          </cell>
          <cell r="AJ1060" t="str">
            <v/>
          </cell>
          <cell r="AK1060" t="str">
            <v/>
          </cell>
          <cell r="AL1060" t="str">
            <v/>
          </cell>
          <cell r="AM1060" t="str">
            <v/>
          </cell>
          <cell r="AN1060" t="str">
            <v/>
          </cell>
          <cell r="AO1060" t="str">
            <v/>
          </cell>
          <cell r="AP1060" t="str">
            <v/>
          </cell>
          <cell r="AQ1060" t="str">
            <v/>
          </cell>
          <cell r="AR1060" t="str">
            <v/>
          </cell>
          <cell r="AS1060" t="str">
            <v/>
          </cell>
          <cell r="AT1060" t="str">
            <v/>
          </cell>
          <cell r="AU1060" t="str">
            <v/>
          </cell>
          <cell r="AV1060" t="str">
            <v/>
          </cell>
          <cell r="AW1060" t="str">
            <v/>
          </cell>
          <cell r="AX1060" t="str">
            <v/>
          </cell>
          <cell r="AY1060" t="str">
            <v/>
          </cell>
          <cell r="AZ1060" t="str">
            <v/>
          </cell>
          <cell r="BA1060" t="str">
            <v/>
          </cell>
          <cell r="BB1060" t="str">
            <v/>
          </cell>
          <cell r="BC1060" t="str">
            <v/>
          </cell>
          <cell r="BD1060" t="str">
            <v/>
          </cell>
          <cell r="BE1060" t="str">
            <v/>
          </cell>
          <cell r="BF1060" t="str">
            <v/>
          </cell>
          <cell r="BG1060" t="str">
            <v/>
          </cell>
          <cell r="BH1060" t="str">
            <v/>
          </cell>
          <cell r="BI1060" t="str">
            <v/>
          </cell>
          <cell r="BJ1060" t="str">
            <v/>
          </cell>
          <cell r="BK1060" t="str">
            <v/>
          </cell>
          <cell r="BL1060" t="str">
            <v/>
          </cell>
          <cell r="BM1060" t="str">
            <v/>
          </cell>
          <cell r="BN1060" t="str">
            <v/>
          </cell>
          <cell r="BO1060" t="str">
            <v/>
          </cell>
          <cell r="BP1060" t="str">
            <v/>
          </cell>
          <cell r="BQ1060" t="str">
            <v/>
          </cell>
          <cell r="BR1060" t="str">
            <v/>
          </cell>
          <cell r="BS1060" t="str">
            <v/>
          </cell>
          <cell r="BT1060" t="str">
            <v/>
          </cell>
          <cell r="BU1060" t="str">
            <v/>
          </cell>
          <cell r="BV1060" t="str">
            <v/>
          </cell>
          <cell r="BW1060" t="str">
            <v/>
          </cell>
          <cell r="BX1060" t="str">
            <v/>
          </cell>
          <cell r="BY1060" t="str">
            <v/>
          </cell>
          <cell r="BZ1060" t="str">
            <v/>
          </cell>
          <cell r="CA1060" t="str">
            <v/>
          </cell>
          <cell r="CB1060" t="str">
            <v/>
          </cell>
          <cell r="CC1060" t="str">
            <v/>
          </cell>
          <cell r="CD1060" t="str">
            <v/>
          </cell>
          <cell r="CE1060" t="str">
            <v/>
          </cell>
          <cell r="CF1060" t="str">
            <v/>
          </cell>
          <cell r="CG1060" t="str">
            <v/>
          </cell>
          <cell r="CH1060" t="str">
            <v/>
          </cell>
          <cell r="CI1060" t="str">
            <v/>
          </cell>
          <cell r="CJ1060" t="str">
            <v/>
          </cell>
          <cell r="CK1060" t="str">
            <v/>
          </cell>
          <cell r="CL1060" t="str">
            <v/>
          </cell>
          <cell r="CM1060" t="str">
            <v/>
          </cell>
          <cell r="CN1060" t="str">
            <v/>
          </cell>
          <cell r="CO1060" t="str">
            <v/>
          </cell>
          <cell r="CP1060" t="str">
            <v/>
          </cell>
          <cell r="CQ1060" t="str">
            <v/>
          </cell>
          <cell r="CR1060" t="str">
            <v/>
          </cell>
          <cell r="CS1060" t="str">
            <v/>
          </cell>
          <cell r="CT1060" t="str">
            <v/>
          </cell>
          <cell r="CU1060" t="str">
            <v/>
          </cell>
          <cell r="CV1060" t="str">
            <v/>
          </cell>
          <cell r="CW1060" t="str">
            <v/>
          </cell>
          <cell r="CX1060" t="str">
            <v/>
          </cell>
          <cell r="CY1060" t="str">
            <v/>
          </cell>
          <cell r="CZ1060" t="str">
            <v/>
          </cell>
          <cell r="DA1060" t="str">
            <v/>
          </cell>
          <cell r="DB1060" t="str">
            <v/>
          </cell>
          <cell r="DC1060" t="str">
            <v/>
          </cell>
          <cell r="DD1060" t="str">
            <v/>
          </cell>
          <cell r="DE1060" t="str">
            <v/>
          </cell>
          <cell r="DF1060" t="str">
            <v/>
          </cell>
          <cell r="DG1060" t="str">
            <v/>
          </cell>
          <cell r="DH1060" t="str">
            <v/>
          </cell>
          <cell r="DI1060" t="str">
            <v/>
          </cell>
          <cell r="DJ1060" t="str">
            <v/>
          </cell>
          <cell r="DK1060" t="str">
            <v/>
          </cell>
          <cell r="DL1060" t="str">
            <v/>
          </cell>
          <cell r="DM1060" t="str">
            <v/>
          </cell>
          <cell r="DN1060" t="str">
            <v/>
          </cell>
          <cell r="DO1060" t="str">
            <v/>
          </cell>
          <cell r="DP1060" t="str">
            <v/>
          </cell>
          <cell r="DQ1060" t="str">
            <v/>
          </cell>
          <cell r="DR1060" t="str">
            <v/>
          </cell>
          <cell r="DS1060" t="str">
            <v/>
          </cell>
          <cell r="DT1060" t="str">
            <v/>
          </cell>
          <cell r="DU1060" t="str">
            <v/>
          </cell>
          <cell r="DV1060" t="str">
            <v/>
          </cell>
          <cell r="DW1060" t="str">
            <v/>
          </cell>
          <cell r="DX1060" t="str">
            <v/>
          </cell>
          <cell r="DY1060" t="str">
            <v/>
          </cell>
          <cell r="DZ1060" t="str">
            <v/>
          </cell>
          <cell r="EA1060" t="str">
            <v/>
          </cell>
          <cell r="EB1060" t="str">
            <v/>
          </cell>
          <cell r="EC1060" t="str">
            <v/>
          </cell>
          <cell r="ED1060" t="str">
            <v/>
          </cell>
          <cell r="EE1060" t="str">
            <v/>
          </cell>
          <cell r="EF1060" t="str">
            <v/>
          </cell>
          <cell r="EG1060" t="str">
            <v/>
          </cell>
          <cell r="EH1060" t="str">
            <v/>
          </cell>
          <cell r="EI1060" t="str">
            <v/>
          </cell>
          <cell r="EJ1060" t="str">
            <v/>
          </cell>
          <cell r="EK1060" t="str">
            <v/>
          </cell>
          <cell r="EL1060" t="str">
            <v/>
          </cell>
          <cell r="EM1060" t="str">
            <v/>
          </cell>
          <cell r="EN1060" t="str">
            <v/>
          </cell>
          <cell r="EO1060" t="str">
            <v/>
          </cell>
          <cell r="EP1060" t="str">
            <v/>
          </cell>
          <cell r="EQ1060" t="str">
            <v/>
          </cell>
          <cell r="ER1060" t="str">
            <v/>
          </cell>
          <cell r="ES1060" t="str">
            <v/>
          </cell>
          <cell r="ET1060" t="str">
            <v/>
          </cell>
          <cell r="EU1060" t="str">
            <v/>
          </cell>
          <cell r="EV1060" t="str">
            <v/>
          </cell>
          <cell r="EW1060" t="str">
            <v/>
          </cell>
          <cell r="EX1060" t="str">
            <v/>
          </cell>
          <cell r="EY1060" t="str">
            <v/>
          </cell>
          <cell r="EZ1060" t="str">
            <v/>
          </cell>
          <cell r="FA1060" t="str">
            <v/>
          </cell>
          <cell r="FB1060" t="str">
            <v/>
          </cell>
          <cell r="FC1060" t="str">
            <v/>
          </cell>
          <cell r="FD1060" t="str">
            <v/>
          </cell>
          <cell r="FE1060" t="str">
            <v/>
          </cell>
          <cell r="FF1060" t="str">
            <v/>
          </cell>
          <cell r="FG1060" t="str">
            <v/>
          </cell>
          <cell r="FH1060" t="str">
            <v/>
          </cell>
          <cell r="FI1060" t="str">
            <v/>
          </cell>
          <cell r="FJ1060" t="str">
            <v/>
          </cell>
          <cell r="FK1060" t="str">
            <v/>
          </cell>
          <cell r="FL1060" t="str">
            <v/>
          </cell>
          <cell r="FM1060" t="str">
            <v/>
          </cell>
          <cell r="FN1060" t="str">
            <v/>
          </cell>
          <cell r="FO1060" t="str">
            <v/>
          </cell>
          <cell r="FP1060" t="str">
            <v/>
          </cell>
          <cell r="FQ1060" t="str">
            <v/>
          </cell>
          <cell r="FR1060" t="str">
            <v/>
          </cell>
          <cell r="FS1060" t="str">
            <v/>
          </cell>
          <cell r="FT1060" t="str">
            <v/>
          </cell>
          <cell r="FU1060" t="str">
            <v/>
          </cell>
          <cell r="FV1060" t="str">
            <v/>
          </cell>
          <cell r="FW1060" t="str">
            <v/>
          </cell>
          <cell r="FX1060" t="str">
            <v/>
          </cell>
          <cell r="FY1060" t="str">
            <v/>
          </cell>
          <cell r="FZ1060" t="str">
            <v/>
          </cell>
          <cell r="GA1060" t="str">
            <v/>
          </cell>
          <cell r="GB1060" t="str">
            <v/>
          </cell>
          <cell r="GC1060" t="str">
            <v/>
          </cell>
          <cell r="GD1060" t="str">
            <v/>
          </cell>
          <cell r="GE1060" t="str">
            <v/>
          </cell>
          <cell r="GF1060" t="str">
            <v/>
          </cell>
          <cell r="GG1060" t="str">
            <v/>
          </cell>
          <cell r="GH1060" t="str">
            <v/>
          </cell>
          <cell r="GI1060" t="str">
            <v/>
          </cell>
          <cell r="GJ1060" t="str">
            <v/>
          </cell>
          <cell r="GK1060" t="str">
            <v/>
          </cell>
          <cell r="GL1060" t="str">
            <v/>
          </cell>
          <cell r="GM1060" t="str">
            <v/>
          </cell>
          <cell r="GN1060" t="str">
            <v/>
          </cell>
          <cell r="GO1060" t="str">
            <v/>
          </cell>
          <cell r="GP1060" t="str">
            <v/>
          </cell>
          <cell r="GQ1060" t="str">
            <v/>
          </cell>
          <cell r="GR1060" t="str">
            <v/>
          </cell>
          <cell r="GS1060" t="str">
            <v/>
          </cell>
          <cell r="GT1060" t="str">
            <v/>
          </cell>
          <cell r="GU1060" t="str">
            <v/>
          </cell>
          <cell r="GV1060" t="str">
            <v/>
          </cell>
          <cell r="GW1060" t="str">
            <v/>
          </cell>
          <cell r="GX1060" t="str">
            <v/>
          </cell>
          <cell r="GY1060" t="str">
            <v/>
          </cell>
          <cell r="GZ1060" t="str">
            <v/>
          </cell>
          <cell r="HA1060" t="str">
            <v/>
          </cell>
          <cell r="HB1060" t="str">
            <v/>
          </cell>
          <cell r="HC1060" t="str">
            <v/>
          </cell>
          <cell r="HD1060" t="str">
            <v/>
          </cell>
          <cell r="HE1060" t="str">
            <v/>
          </cell>
          <cell r="HF1060" t="str">
            <v/>
          </cell>
          <cell r="HG1060" t="str">
            <v/>
          </cell>
          <cell r="HH1060" t="str">
            <v/>
          </cell>
          <cell r="HI1060" t="str">
            <v/>
          </cell>
          <cell r="HJ1060" t="str">
            <v/>
          </cell>
          <cell r="HK1060" t="str">
            <v/>
          </cell>
          <cell r="HL1060" t="str">
            <v/>
          </cell>
          <cell r="HM1060" t="str">
            <v/>
          </cell>
          <cell r="HN1060" t="str">
            <v/>
          </cell>
          <cell r="HO1060" t="str">
            <v/>
          </cell>
          <cell r="HP1060" t="str">
            <v/>
          </cell>
          <cell r="HQ1060" t="str">
            <v/>
          </cell>
          <cell r="HR1060" t="str">
            <v/>
          </cell>
          <cell r="HS1060" t="str">
            <v/>
          </cell>
          <cell r="HT1060" t="str">
            <v/>
          </cell>
          <cell r="HU1060" t="str">
            <v/>
          </cell>
          <cell r="HV1060" t="str">
            <v/>
          </cell>
          <cell r="HW1060" t="str">
            <v/>
          </cell>
          <cell r="HX1060" t="str">
            <v/>
          </cell>
          <cell r="HY1060" t="str">
            <v/>
          </cell>
          <cell r="HZ1060" t="str">
            <v/>
          </cell>
          <cell r="IA1060" t="str">
            <v/>
          </cell>
          <cell r="IB1060" t="str">
            <v/>
          </cell>
          <cell r="IC1060" t="str">
            <v/>
          </cell>
          <cell r="ID1060" t="str">
            <v/>
          </cell>
        </row>
        <row r="1061">
          <cell r="A1061" t="str">
            <v/>
          </cell>
          <cell r="B1061" t="str">
            <v/>
          </cell>
          <cell r="C1061" t="str">
            <v/>
          </cell>
          <cell r="D1061" t="str">
            <v/>
          </cell>
          <cell r="E1061" t="str">
            <v/>
          </cell>
          <cell r="F1061" t="str">
            <v/>
          </cell>
          <cell r="G1061" t="str">
            <v/>
          </cell>
          <cell r="H1061" t="str">
            <v/>
          </cell>
          <cell r="I1061" t="str">
            <v/>
          </cell>
          <cell r="J1061" t="str">
            <v/>
          </cell>
          <cell r="K1061" t="str">
            <v/>
          </cell>
          <cell r="L1061" t="str">
            <v/>
          </cell>
          <cell r="M1061" t="str">
            <v/>
          </cell>
          <cell r="N1061" t="str">
            <v/>
          </cell>
          <cell r="O1061" t="str">
            <v/>
          </cell>
          <cell r="P1061" t="str">
            <v/>
          </cell>
          <cell r="Q1061" t="str">
            <v/>
          </cell>
          <cell r="R1061" t="str">
            <v/>
          </cell>
          <cell r="S1061" t="str">
            <v/>
          </cell>
          <cell r="T1061" t="str">
            <v/>
          </cell>
          <cell r="U1061" t="str">
            <v/>
          </cell>
          <cell r="V1061" t="str">
            <v/>
          </cell>
          <cell r="W1061" t="str">
            <v/>
          </cell>
          <cell r="X1061" t="str">
            <v/>
          </cell>
          <cell r="Y1061" t="str">
            <v/>
          </cell>
          <cell r="Z1061" t="str">
            <v/>
          </cell>
          <cell r="AA1061" t="str">
            <v/>
          </cell>
          <cell r="AB1061" t="str">
            <v/>
          </cell>
          <cell r="AC1061" t="str">
            <v/>
          </cell>
          <cell r="AD1061" t="str">
            <v/>
          </cell>
          <cell r="AE1061" t="str">
            <v/>
          </cell>
          <cell r="AF1061" t="str">
            <v/>
          </cell>
          <cell r="AG1061" t="str">
            <v/>
          </cell>
          <cell r="AH1061" t="str">
            <v/>
          </cell>
          <cell r="AI1061" t="str">
            <v/>
          </cell>
          <cell r="AJ1061" t="str">
            <v/>
          </cell>
          <cell r="AK1061" t="str">
            <v/>
          </cell>
          <cell r="AL1061" t="str">
            <v/>
          </cell>
          <cell r="AM1061" t="str">
            <v/>
          </cell>
          <cell r="AN1061" t="str">
            <v/>
          </cell>
          <cell r="AO1061" t="str">
            <v/>
          </cell>
          <cell r="AP1061" t="str">
            <v/>
          </cell>
          <cell r="AQ1061" t="str">
            <v/>
          </cell>
          <cell r="AR1061" t="str">
            <v/>
          </cell>
          <cell r="AS1061" t="str">
            <v/>
          </cell>
          <cell r="AT1061" t="str">
            <v/>
          </cell>
          <cell r="AU1061" t="str">
            <v/>
          </cell>
          <cell r="AV1061" t="str">
            <v/>
          </cell>
          <cell r="AW1061" t="str">
            <v/>
          </cell>
          <cell r="AX1061" t="str">
            <v/>
          </cell>
          <cell r="AY1061" t="str">
            <v/>
          </cell>
          <cell r="AZ1061" t="str">
            <v/>
          </cell>
          <cell r="BA1061" t="str">
            <v/>
          </cell>
          <cell r="BB1061" t="str">
            <v/>
          </cell>
          <cell r="BC1061" t="str">
            <v/>
          </cell>
          <cell r="BD1061" t="str">
            <v/>
          </cell>
          <cell r="BE1061" t="str">
            <v/>
          </cell>
          <cell r="BF1061" t="str">
            <v/>
          </cell>
          <cell r="BG1061" t="str">
            <v/>
          </cell>
          <cell r="BH1061" t="str">
            <v/>
          </cell>
          <cell r="BI1061" t="str">
            <v/>
          </cell>
          <cell r="BJ1061" t="str">
            <v/>
          </cell>
          <cell r="BK1061" t="str">
            <v/>
          </cell>
          <cell r="BL1061" t="str">
            <v/>
          </cell>
          <cell r="BM1061" t="str">
            <v/>
          </cell>
          <cell r="BN1061" t="str">
            <v/>
          </cell>
          <cell r="BO1061" t="str">
            <v/>
          </cell>
          <cell r="BP1061" t="str">
            <v/>
          </cell>
          <cell r="BQ1061" t="str">
            <v/>
          </cell>
          <cell r="BR1061" t="str">
            <v/>
          </cell>
          <cell r="BS1061" t="str">
            <v/>
          </cell>
          <cell r="BT1061" t="str">
            <v/>
          </cell>
          <cell r="BU1061" t="str">
            <v/>
          </cell>
          <cell r="BV1061" t="str">
            <v/>
          </cell>
          <cell r="BW1061" t="str">
            <v/>
          </cell>
          <cell r="BX1061" t="str">
            <v/>
          </cell>
          <cell r="BY1061" t="str">
            <v/>
          </cell>
          <cell r="BZ1061" t="str">
            <v/>
          </cell>
          <cell r="CA1061" t="str">
            <v/>
          </cell>
          <cell r="CB1061" t="str">
            <v/>
          </cell>
          <cell r="CC1061" t="str">
            <v/>
          </cell>
          <cell r="CD1061" t="str">
            <v/>
          </cell>
          <cell r="CE1061" t="str">
            <v/>
          </cell>
          <cell r="CF1061" t="str">
            <v/>
          </cell>
          <cell r="CG1061" t="str">
            <v/>
          </cell>
          <cell r="CH1061" t="str">
            <v/>
          </cell>
          <cell r="CI1061" t="str">
            <v/>
          </cell>
          <cell r="CJ1061" t="str">
            <v/>
          </cell>
          <cell r="CK1061" t="str">
            <v/>
          </cell>
          <cell r="CL1061" t="str">
            <v/>
          </cell>
          <cell r="CM1061" t="str">
            <v/>
          </cell>
          <cell r="CN1061" t="str">
            <v/>
          </cell>
          <cell r="CO1061" t="str">
            <v/>
          </cell>
          <cell r="CP1061" t="str">
            <v/>
          </cell>
          <cell r="CQ1061" t="str">
            <v/>
          </cell>
          <cell r="CR1061" t="str">
            <v/>
          </cell>
          <cell r="CS1061" t="str">
            <v/>
          </cell>
          <cell r="CT1061" t="str">
            <v/>
          </cell>
          <cell r="CU1061" t="str">
            <v/>
          </cell>
          <cell r="CV1061" t="str">
            <v/>
          </cell>
          <cell r="CW1061" t="str">
            <v/>
          </cell>
          <cell r="CX1061" t="str">
            <v/>
          </cell>
          <cell r="CY1061" t="str">
            <v/>
          </cell>
          <cell r="CZ1061" t="str">
            <v/>
          </cell>
          <cell r="DA1061" t="str">
            <v/>
          </cell>
          <cell r="DB1061" t="str">
            <v/>
          </cell>
          <cell r="DC1061" t="str">
            <v/>
          </cell>
          <cell r="DD1061" t="str">
            <v/>
          </cell>
          <cell r="DE1061" t="str">
            <v/>
          </cell>
          <cell r="DF1061" t="str">
            <v/>
          </cell>
          <cell r="DG1061" t="str">
            <v/>
          </cell>
          <cell r="DH1061" t="str">
            <v/>
          </cell>
          <cell r="DI1061" t="str">
            <v/>
          </cell>
          <cell r="DJ1061" t="str">
            <v/>
          </cell>
          <cell r="DK1061" t="str">
            <v/>
          </cell>
          <cell r="DL1061" t="str">
            <v/>
          </cell>
          <cell r="DM1061" t="str">
            <v/>
          </cell>
          <cell r="DN1061" t="str">
            <v/>
          </cell>
          <cell r="DO1061" t="str">
            <v/>
          </cell>
          <cell r="DP1061" t="str">
            <v/>
          </cell>
          <cell r="DQ1061" t="str">
            <v/>
          </cell>
          <cell r="DR1061" t="str">
            <v/>
          </cell>
          <cell r="DS1061" t="str">
            <v/>
          </cell>
          <cell r="DT1061" t="str">
            <v/>
          </cell>
          <cell r="DU1061" t="str">
            <v/>
          </cell>
          <cell r="DV1061" t="str">
            <v/>
          </cell>
          <cell r="DW1061" t="str">
            <v/>
          </cell>
          <cell r="DX1061" t="str">
            <v/>
          </cell>
          <cell r="DY1061" t="str">
            <v/>
          </cell>
          <cell r="DZ1061" t="str">
            <v/>
          </cell>
          <cell r="EA1061" t="str">
            <v/>
          </cell>
          <cell r="EB1061" t="str">
            <v/>
          </cell>
          <cell r="EC1061" t="str">
            <v/>
          </cell>
          <cell r="ED1061" t="str">
            <v/>
          </cell>
          <cell r="EE1061" t="str">
            <v/>
          </cell>
          <cell r="EF1061" t="str">
            <v/>
          </cell>
          <cell r="EG1061" t="str">
            <v/>
          </cell>
          <cell r="EH1061" t="str">
            <v/>
          </cell>
          <cell r="EI1061" t="str">
            <v/>
          </cell>
          <cell r="EJ1061" t="str">
            <v/>
          </cell>
          <cell r="EK1061" t="str">
            <v/>
          </cell>
          <cell r="EL1061" t="str">
            <v/>
          </cell>
          <cell r="EM1061" t="str">
            <v/>
          </cell>
          <cell r="EN1061" t="str">
            <v/>
          </cell>
          <cell r="EO1061" t="str">
            <v/>
          </cell>
          <cell r="EP1061" t="str">
            <v/>
          </cell>
          <cell r="EQ1061" t="str">
            <v/>
          </cell>
          <cell r="ER1061" t="str">
            <v/>
          </cell>
          <cell r="ES1061" t="str">
            <v/>
          </cell>
          <cell r="ET1061" t="str">
            <v/>
          </cell>
          <cell r="EU1061" t="str">
            <v/>
          </cell>
          <cell r="EV1061" t="str">
            <v/>
          </cell>
          <cell r="EW1061" t="str">
            <v/>
          </cell>
          <cell r="EX1061" t="str">
            <v/>
          </cell>
          <cell r="EY1061" t="str">
            <v/>
          </cell>
          <cell r="EZ1061" t="str">
            <v/>
          </cell>
          <cell r="FA1061" t="str">
            <v/>
          </cell>
          <cell r="FB1061" t="str">
            <v/>
          </cell>
          <cell r="FC1061" t="str">
            <v/>
          </cell>
          <cell r="FD1061" t="str">
            <v/>
          </cell>
          <cell r="FE1061" t="str">
            <v/>
          </cell>
          <cell r="FF1061" t="str">
            <v/>
          </cell>
          <cell r="FG1061" t="str">
            <v/>
          </cell>
          <cell r="FH1061" t="str">
            <v/>
          </cell>
          <cell r="FI1061" t="str">
            <v/>
          </cell>
          <cell r="FJ1061" t="str">
            <v/>
          </cell>
          <cell r="FK1061" t="str">
            <v/>
          </cell>
          <cell r="FL1061" t="str">
            <v/>
          </cell>
          <cell r="FM1061" t="str">
            <v/>
          </cell>
          <cell r="FN1061" t="str">
            <v/>
          </cell>
          <cell r="FO1061" t="str">
            <v/>
          </cell>
          <cell r="FP1061" t="str">
            <v/>
          </cell>
          <cell r="FQ1061" t="str">
            <v/>
          </cell>
          <cell r="FR1061" t="str">
            <v/>
          </cell>
          <cell r="FS1061" t="str">
            <v/>
          </cell>
          <cell r="FT1061" t="str">
            <v/>
          </cell>
          <cell r="FU1061" t="str">
            <v/>
          </cell>
          <cell r="FV1061" t="str">
            <v/>
          </cell>
          <cell r="FW1061" t="str">
            <v/>
          </cell>
          <cell r="FX1061" t="str">
            <v/>
          </cell>
          <cell r="FY1061" t="str">
            <v/>
          </cell>
          <cell r="FZ1061" t="str">
            <v/>
          </cell>
          <cell r="GA1061" t="str">
            <v/>
          </cell>
          <cell r="GB1061" t="str">
            <v/>
          </cell>
          <cell r="GC1061" t="str">
            <v/>
          </cell>
          <cell r="GD1061" t="str">
            <v/>
          </cell>
          <cell r="GE1061" t="str">
            <v/>
          </cell>
          <cell r="GF1061" t="str">
            <v/>
          </cell>
          <cell r="GG1061" t="str">
            <v/>
          </cell>
          <cell r="GH1061" t="str">
            <v/>
          </cell>
          <cell r="GI1061" t="str">
            <v/>
          </cell>
          <cell r="GJ1061" t="str">
            <v/>
          </cell>
          <cell r="GK1061" t="str">
            <v/>
          </cell>
          <cell r="GL1061" t="str">
            <v/>
          </cell>
          <cell r="GM1061" t="str">
            <v/>
          </cell>
          <cell r="GN1061" t="str">
            <v/>
          </cell>
          <cell r="GO1061" t="str">
            <v/>
          </cell>
          <cell r="GP1061" t="str">
            <v/>
          </cell>
          <cell r="GQ1061" t="str">
            <v/>
          </cell>
          <cell r="GR1061" t="str">
            <v/>
          </cell>
          <cell r="GS1061" t="str">
            <v/>
          </cell>
          <cell r="GT1061" t="str">
            <v/>
          </cell>
          <cell r="GU1061" t="str">
            <v/>
          </cell>
          <cell r="GV1061" t="str">
            <v/>
          </cell>
          <cell r="GW1061" t="str">
            <v/>
          </cell>
          <cell r="GX1061" t="str">
            <v/>
          </cell>
          <cell r="GY1061" t="str">
            <v/>
          </cell>
          <cell r="GZ1061" t="str">
            <v/>
          </cell>
          <cell r="HA1061" t="str">
            <v/>
          </cell>
          <cell r="HB1061" t="str">
            <v/>
          </cell>
          <cell r="HC1061" t="str">
            <v/>
          </cell>
          <cell r="HD1061" t="str">
            <v/>
          </cell>
          <cell r="HE1061" t="str">
            <v/>
          </cell>
          <cell r="HF1061" t="str">
            <v/>
          </cell>
          <cell r="HG1061" t="str">
            <v/>
          </cell>
          <cell r="HH1061" t="str">
            <v/>
          </cell>
          <cell r="HI1061" t="str">
            <v/>
          </cell>
          <cell r="HJ1061" t="str">
            <v/>
          </cell>
          <cell r="HK1061" t="str">
            <v/>
          </cell>
          <cell r="HL1061" t="str">
            <v/>
          </cell>
          <cell r="HM1061" t="str">
            <v/>
          </cell>
          <cell r="HN1061" t="str">
            <v/>
          </cell>
          <cell r="HO1061" t="str">
            <v/>
          </cell>
          <cell r="HP1061" t="str">
            <v/>
          </cell>
          <cell r="HQ1061" t="str">
            <v/>
          </cell>
          <cell r="HR1061" t="str">
            <v/>
          </cell>
          <cell r="HS1061" t="str">
            <v/>
          </cell>
          <cell r="HT1061" t="str">
            <v/>
          </cell>
          <cell r="HU1061" t="str">
            <v/>
          </cell>
          <cell r="HV1061" t="str">
            <v/>
          </cell>
          <cell r="HW1061" t="str">
            <v/>
          </cell>
          <cell r="HX1061" t="str">
            <v/>
          </cell>
          <cell r="HY1061" t="str">
            <v/>
          </cell>
          <cell r="HZ1061" t="str">
            <v/>
          </cell>
          <cell r="IA1061" t="str">
            <v/>
          </cell>
          <cell r="IB1061" t="str">
            <v/>
          </cell>
          <cell r="IC1061" t="str">
            <v/>
          </cell>
          <cell r="ID1061" t="str">
            <v/>
          </cell>
        </row>
        <row r="1062">
          <cell r="A1062" t="str">
            <v/>
          </cell>
          <cell r="B1062" t="str">
            <v/>
          </cell>
          <cell r="C1062" t="str">
            <v/>
          </cell>
          <cell r="D1062" t="str">
            <v/>
          </cell>
          <cell r="E1062" t="str">
            <v/>
          </cell>
          <cell r="F1062" t="str">
            <v/>
          </cell>
          <cell r="G1062" t="str">
            <v/>
          </cell>
          <cell r="H1062" t="str">
            <v/>
          </cell>
          <cell r="I1062" t="str">
            <v/>
          </cell>
          <cell r="J1062" t="str">
            <v/>
          </cell>
          <cell r="K1062" t="str">
            <v/>
          </cell>
          <cell r="L1062" t="str">
            <v/>
          </cell>
          <cell r="M1062" t="str">
            <v/>
          </cell>
          <cell r="N1062" t="str">
            <v/>
          </cell>
          <cell r="O1062" t="str">
            <v/>
          </cell>
          <cell r="P1062" t="str">
            <v/>
          </cell>
          <cell r="Q1062" t="str">
            <v/>
          </cell>
          <cell r="R1062" t="str">
            <v/>
          </cell>
          <cell r="S1062" t="str">
            <v/>
          </cell>
          <cell r="T1062" t="str">
            <v/>
          </cell>
          <cell r="U1062" t="str">
            <v/>
          </cell>
          <cell r="V1062" t="str">
            <v/>
          </cell>
          <cell r="W1062" t="str">
            <v/>
          </cell>
          <cell r="X1062" t="str">
            <v/>
          </cell>
          <cell r="Y1062" t="str">
            <v/>
          </cell>
          <cell r="Z1062" t="str">
            <v/>
          </cell>
          <cell r="AA1062" t="str">
            <v/>
          </cell>
          <cell r="AB1062" t="str">
            <v/>
          </cell>
          <cell r="AC1062" t="str">
            <v/>
          </cell>
          <cell r="AD1062" t="str">
            <v/>
          </cell>
          <cell r="AE1062" t="str">
            <v/>
          </cell>
          <cell r="AF1062" t="str">
            <v/>
          </cell>
          <cell r="AG1062" t="str">
            <v/>
          </cell>
          <cell r="AH1062" t="str">
            <v/>
          </cell>
          <cell r="AI1062" t="str">
            <v/>
          </cell>
          <cell r="AJ1062" t="str">
            <v/>
          </cell>
          <cell r="AK1062" t="str">
            <v/>
          </cell>
          <cell r="AL1062" t="str">
            <v/>
          </cell>
          <cell r="AM1062" t="str">
            <v/>
          </cell>
          <cell r="AN1062" t="str">
            <v/>
          </cell>
          <cell r="AO1062" t="str">
            <v/>
          </cell>
          <cell r="AP1062" t="str">
            <v/>
          </cell>
          <cell r="AQ1062" t="str">
            <v/>
          </cell>
          <cell r="AR1062" t="str">
            <v/>
          </cell>
          <cell r="AS1062" t="str">
            <v/>
          </cell>
          <cell r="AT1062" t="str">
            <v/>
          </cell>
          <cell r="AU1062" t="str">
            <v/>
          </cell>
          <cell r="AV1062" t="str">
            <v/>
          </cell>
          <cell r="AW1062" t="str">
            <v/>
          </cell>
          <cell r="AX1062" t="str">
            <v/>
          </cell>
          <cell r="AY1062" t="str">
            <v/>
          </cell>
          <cell r="AZ1062" t="str">
            <v/>
          </cell>
          <cell r="BA1062" t="str">
            <v/>
          </cell>
          <cell r="BB1062" t="str">
            <v/>
          </cell>
          <cell r="BC1062" t="str">
            <v/>
          </cell>
          <cell r="BD1062" t="str">
            <v/>
          </cell>
          <cell r="BE1062" t="str">
            <v/>
          </cell>
          <cell r="BF1062" t="str">
            <v/>
          </cell>
          <cell r="BG1062" t="str">
            <v/>
          </cell>
          <cell r="BH1062" t="str">
            <v/>
          </cell>
          <cell r="BI1062" t="str">
            <v/>
          </cell>
          <cell r="BJ1062" t="str">
            <v/>
          </cell>
          <cell r="BK1062" t="str">
            <v/>
          </cell>
          <cell r="BL1062" t="str">
            <v/>
          </cell>
          <cell r="BM1062" t="str">
            <v/>
          </cell>
          <cell r="BN1062" t="str">
            <v/>
          </cell>
          <cell r="BO1062" t="str">
            <v/>
          </cell>
          <cell r="BP1062" t="str">
            <v/>
          </cell>
          <cell r="BQ1062" t="str">
            <v/>
          </cell>
          <cell r="BR1062" t="str">
            <v/>
          </cell>
          <cell r="BS1062" t="str">
            <v/>
          </cell>
          <cell r="BT1062" t="str">
            <v/>
          </cell>
          <cell r="BU1062" t="str">
            <v/>
          </cell>
          <cell r="BV1062" t="str">
            <v/>
          </cell>
          <cell r="BW1062" t="str">
            <v/>
          </cell>
          <cell r="BX1062" t="str">
            <v/>
          </cell>
          <cell r="BY1062" t="str">
            <v/>
          </cell>
          <cell r="BZ1062" t="str">
            <v/>
          </cell>
          <cell r="CA1062" t="str">
            <v/>
          </cell>
          <cell r="CB1062" t="str">
            <v/>
          </cell>
          <cell r="CC1062" t="str">
            <v/>
          </cell>
          <cell r="CD1062" t="str">
            <v/>
          </cell>
          <cell r="CE1062" t="str">
            <v/>
          </cell>
          <cell r="CF1062" t="str">
            <v/>
          </cell>
          <cell r="CG1062" t="str">
            <v/>
          </cell>
          <cell r="CH1062" t="str">
            <v/>
          </cell>
          <cell r="CI1062" t="str">
            <v/>
          </cell>
          <cell r="CJ1062" t="str">
            <v/>
          </cell>
          <cell r="CK1062" t="str">
            <v/>
          </cell>
          <cell r="CL1062" t="str">
            <v/>
          </cell>
          <cell r="CM1062" t="str">
            <v/>
          </cell>
          <cell r="CN1062" t="str">
            <v/>
          </cell>
          <cell r="CO1062" t="str">
            <v/>
          </cell>
          <cell r="CP1062" t="str">
            <v/>
          </cell>
          <cell r="CQ1062" t="str">
            <v/>
          </cell>
          <cell r="CR1062" t="str">
            <v/>
          </cell>
          <cell r="CS1062" t="str">
            <v/>
          </cell>
          <cell r="CT1062" t="str">
            <v/>
          </cell>
          <cell r="CU1062" t="str">
            <v/>
          </cell>
          <cell r="CV1062" t="str">
            <v/>
          </cell>
          <cell r="CW1062" t="str">
            <v/>
          </cell>
          <cell r="CX1062" t="str">
            <v/>
          </cell>
          <cell r="CY1062" t="str">
            <v/>
          </cell>
          <cell r="CZ1062" t="str">
            <v/>
          </cell>
          <cell r="DA1062" t="str">
            <v/>
          </cell>
          <cell r="DB1062" t="str">
            <v/>
          </cell>
          <cell r="DC1062" t="str">
            <v/>
          </cell>
          <cell r="DD1062" t="str">
            <v/>
          </cell>
          <cell r="DE1062" t="str">
            <v/>
          </cell>
          <cell r="DF1062" t="str">
            <v/>
          </cell>
          <cell r="DG1062" t="str">
            <v/>
          </cell>
          <cell r="DH1062" t="str">
            <v/>
          </cell>
          <cell r="DI1062" t="str">
            <v/>
          </cell>
          <cell r="DJ1062" t="str">
            <v/>
          </cell>
          <cell r="DK1062" t="str">
            <v/>
          </cell>
          <cell r="DL1062" t="str">
            <v/>
          </cell>
          <cell r="DM1062" t="str">
            <v/>
          </cell>
          <cell r="DN1062" t="str">
            <v/>
          </cell>
          <cell r="DO1062" t="str">
            <v/>
          </cell>
          <cell r="DP1062" t="str">
            <v/>
          </cell>
          <cell r="DQ1062" t="str">
            <v/>
          </cell>
          <cell r="DR1062" t="str">
            <v/>
          </cell>
          <cell r="DS1062" t="str">
            <v/>
          </cell>
          <cell r="DT1062" t="str">
            <v/>
          </cell>
          <cell r="DU1062" t="str">
            <v/>
          </cell>
          <cell r="DV1062" t="str">
            <v/>
          </cell>
          <cell r="DW1062" t="str">
            <v/>
          </cell>
          <cell r="DX1062" t="str">
            <v/>
          </cell>
          <cell r="DY1062" t="str">
            <v/>
          </cell>
          <cell r="DZ1062" t="str">
            <v/>
          </cell>
          <cell r="EA1062" t="str">
            <v/>
          </cell>
          <cell r="EB1062" t="str">
            <v/>
          </cell>
          <cell r="EC1062" t="str">
            <v/>
          </cell>
          <cell r="ED1062" t="str">
            <v/>
          </cell>
          <cell r="EE1062" t="str">
            <v/>
          </cell>
          <cell r="EF1062" t="str">
            <v/>
          </cell>
          <cell r="EG1062" t="str">
            <v/>
          </cell>
          <cell r="EH1062" t="str">
            <v/>
          </cell>
          <cell r="EI1062" t="str">
            <v/>
          </cell>
          <cell r="EJ1062" t="str">
            <v/>
          </cell>
          <cell r="EK1062" t="str">
            <v/>
          </cell>
          <cell r="EL1062" t="str">
            <v/>
          </cell>
          <cell r="EM1062" t="str">
            <v/>
          </cell>
          <cell r="EN1062" t="str">
            <v/>
          </cell>
          <cell r="EO1062" t="str">
            <v/>
          </cell>
          <cell r="EP1062" t="str">
            <v/>
          </cell>
          <cell r="EQ1062" t="str">
            <v/>
          </cell>
          <cell r="ER1062" t="str">
            <v/>
          </cell>
          <cell r="ES1062" t="str">
            <v/>
          </cell>
          <cell r="ET1062" t="str">
            <v/>
          </cell>
          <cell r="EU1062" t="str">
            <v/>
          </cell>
          <cell r="EV1062" t="str">
            <v/>
          </cell>
          <cell r="EW1062" t="str">
            <v/>
          </cell>
          <cell r="EX1062" t="str">
            <v/>
          </cell>
          <cell r="EY1062" t="str">
            <v/>
          </cell>
          <cell r="EZ1062" t="str">
            <v/>
          </cell>
          <cell r="FA1062" t="str">
            <v/>
          </cell>
          <cell r="FB1062" t="str">
            <v/>
          </cell>
          <cell r="FC1062" t="str">
            <v/>
          </cell>
          <cell r="FD1062" t="str">
            <v/>
          </cell>
          <cell r="FE1062" t="str">
            <v/>
          </cell>
          <cell r="FF1062" t="str">
            <v/>
          </cell>
          <cell r="FG1062" t="str">
            <v/>
          </cell>
          <cell r="FH1062" t="str">
            <v/>
          </cell>
          <cell r="FI1062" t="str">
            <v/>
          </cell>
          <cell r="FJ1062" t="str">
            <v/>
          </cell>
          <cell r="FK1062" t="str">
            <v/>
          </cell>
          <cell r="FL1062" t="str">
            <v/>
          </cell>
          <cell r="FM1062" t="str">
            <v/>
          </cell>
          <cell r="FN1062" t="str">
            <v/>
          </cell>
          <cell r="FO1062" t="str">
            <v/>
          </cell>
          <cell r="FP1062" t="str">
            <v/>
          </cell>
          <cell r="FQ1062" t="str">
            <v/>
          </cell>
          <cell r="FR1062" t="str">
            <v/>
          </cell>
          <cell r="FS1062" t="str">
            <v/>
          </cell>
          <cell r="FT1062" t="str">
            <v/>
          </cell>
          <cell r="FU1062" t="str">
            <v/>
          </cell>
          <cell r="FV1062" t="str">
            <v/>
          </cell>
          <cell r="FW1062" t="str">
            <v/>
          </cell>
          <cell r="FX1062" t="str">
            <v/>
          </cell>
          <cell r="FY1062" t="str">
            <v/>
          </cell>
          <cell r="FZ1062" t="str">
            <v/>
          </cell>
          <cell r="GA1062" t="str">
            <v/>
          </cell>
          <cell r="GB1062" t="str">
            <v/>
          </cell>
          <cell r="GC1062" t="str">
            <v/>
          </cell>
          <cell r="GD1062" t="str">
            <v/>
          </cell>
          <cell r="GE1062" t="str">
            <v/>
          </cell>
          <cell r="GF1062" t="str">
            <v/>
          </cell>
          <cell r="GG1062" t="str">
            <v/>
          </cell>
          <cell r="GH1062" t="str">
            <v/>
          </cell>
          <cell r="GI1062" t="str">
            <v/>
          </cell>
          <cell r="GJ1062" t="str">
            <v/>
          </cell>
          <cell r="GK1062" t="str">
            <v/>
          </cell>
          <cell r="GL1062" t="str">
            <v/>
          </cell>
          <cell r="GM1062" t="str">
            <v/>
          </cell>
          <cell r="GN1062" t="str">
            <v/>
          </cell>
          <cell r="GO1062" t="str">
            <v/>
          </cell>
          <cell r="GP1062" t="str">
            <v/>
          </cell>
          <cell r="GQ1062" t="str">
            <v/>
          </cell>
          <cell r="GR1062" t="str">
            <v/>
          </cell>
          <cell r="GS1062" t="str">
            <v/>
          </cell>
          <cell r="GT1062" t="str">
            <v/>
          </cell>
          <cell r="GU1062" t="str">
            <v/>
          </cell>
          <cell r="GV1062" t="str">
            <v/>
          </cell>
          <cell r="GW1062" t="str">
            <v/>
          </cell>
          <cell r="GX1062" t="str">
            <v/>
          </cell>
          <cell r="GY1062" t="str">
            <v/>
          </cell>
          <cell r="GZ1062" t="str">
            <v/>
          </cell>
          <cell r="HA1062" t="str">
            <v/>
          </cell>
          <cell r="HB1062" t="str">
            <v/>
          </cell>
          <cell r="HC1062" t="str">
            <v/>
          </cell>
          <cell r="HD1062" t="str">
            <v/>
          </cell>
          <cell r="HE1062" t="str">
            <v/>
          </cell>
          <cell r="HF1062" t="str">
            <v/>
          </cell>
          <cell r="HG1062" t="str">
            <v/>
          </cell>
          <cell r="HH1062" t="str">
            <v/>
          </cell>
          <cell r="HI1062" t="str">
            <v/>
          </cell>
          <cell r="HJ1062" t="str">
            <v/>
          </cell>
          <cell r="HK1062" t="str">
            <v/>
          </cell>
          <cell r="HL1062" t="str">
            <v/>
          </cell>
          <cell r="HM1062" t="str">
            <v/>
          </cell>
          <cell r="HN1062" t="str">
            <v/>
          </cell>
          <cell r="HO1062" t="str">
            <v/>
          </cell>
          <cell r="HP1062" t="str">
            <v/>
          </cell>
          <cell r="HQ1062" t="str">
            <v/>
          </cell>
          <cell r="HR1062" t="str">
            <v/>
          </cell>
          <cell r="HS1062" t="str">
            <v/>
          </cell>
          <cell r="HT1062" t="str">
            <v/>
          </cell>
          <cell r="HU1062" t="str">
            <v/>
          </cell>
          <cell r="HV1062" t="str">
            <v/>
          </cell>
          <cell r="HW1062" t="str">
            <v/>
          </cell>
          <cell r="HX1062" t="str">
            <v/>
          </cell>
          <cell r="HY1062" t="str">
            <v/>
          </cell>
          <cell r="HZ1062" t="str">
            <v/>
          </cell>
          <cell r="IA1062" t="str">
            <v/>
          </cell>
          <cell r="IB1062" t="str">
            <v/>
          </cell>
          <cell r="IC1062" t="str">
            <v/>
          </cell>
          <cell r="ID1062" t="str">
            <v/>
          </cell>
        </row>
        <row r="1063">
          <cell r="A1063" t="str">
            <v/>
          </cell>
          <cell r="B1063" t="str">
            <v/>
          </cell>
          <cell r="C1063" t="str">
            <v/>
          </cell>
          <cell r="D1063" t="str">
            <v/>
          </cell>
          <cell r="E1063" t="str">
            <v/>
          </cell>
          <cell r="F1063" t="str">
            <v/>
          </cell>
          <cell r="G1063" t="str">
            <v/>
          </cell>
          <cell r="H1063" t="str">
            <v/>
          </cell>
          <cell r="I1063" t="str">
            <v/>
          </cell>
          <cell r="J1063" t="str">
            <v/>
          </cell>
          <cell r="K1063" t="str">
            <v/>
          </cell>
          <cell r="L1063" t="str">
            <v/>
          </cell>
          <cell r="M1063" t="str">
            <v/>
          </cell>
          <cell r="N1063" t="str">
            <v/>
          </cell>
          <cell r="O1063" t="str">
            <v/>
          </cell>
          <cell r="P1063" t="str">
            <v/>
          </cell>
          <cell r="Q1063" t="str">
            <v/>
          </cell>
          <cell r="R1063" t="str">
            <v/>
          </cell>
          <cell r="S1063" t="str">
            <v/>
          </cell>
          <cell r="T1063" t="str">
            <v/>
          </cell>
          <cell r="U1063" t="str">
            <v/>
          </cell>
          <cell r="V1063" t="str">
            <v/>
          </cell>
          <cell r="W1063" t="str">
            <v/>
          </cell>
          <cell r="X1063" t="str">
            <v/>
          </cell>
          <cell r="Y1063" t="str">
            <v/>
          </cell>
          <cell r="Z1063" t="str">
            <v/>
          </cell>
          <cell r="AA1063" t="str">
            <v/>
          </cell>
          <cell r="AB1063" t="str">
            <v/>
          </cell>
          <cell r="AC1063" t="str">
            <v/>
          </cell>
          <cell r="AD1063" t="str">
            <v/>
          </cell>
          <cell r="AE1063" t="str">
            <v/>
          </cell>
          <cell r="AF1063" t="str">
            <v/>
          </cell>
          <cell r="AG1063" t="str">
            <v/>
          </cell>
          <cell r="AH1063" t="str">
            <v/>
          </cell>
          <cell r="AI1063" t="str">
            <v/>
          </cell>
          <cell r="AJ1063" t="str">
            <v/>
          </cell>
          <cell r="AK1063" t="str">
            <v/>
          </cell>
          <cell r="AL1063" t="str">
            <v/>
          </cell>
          <cell r="AM1063" t="str">
            <v/>
          </cell>
          <cell r="AN1063" t="str">
            <v/>
          </cell>
          <cell r="AO1063" t="str">
            <v/>
          </cell>
          <cell r="AP1063" t="str">
            <v/>
          </cell>
          <cell r="AQ1063" t="str">
            <v/>
          </cell>
          <cell r="AR1063" t="str">
            <v/>
          </cell>
          <cell r="AS1063" t="str">
            <v/>
          </cell>
          <cell r="AT1063" t="str">
            <v/>
          </cell>
          <cell r="AU1063" t="str">
            <v/>
          </cell>
          <cell r="AV1063" t="str">
            <v/>
          </cell>
          <cell r="AW1063" t="str">
            <v/>
          </cell>
          <cell r="AX1063" t="str">
            <v/>
          </cell>
          <cell r="AY1063" t="str">
            <v/>
          </cell>
          <cell r="AZ1063" t="str">
            <v/>
          </cell>
          <cell r="BA1063" t="str">
            <v/>
          </cell>
          <cell r="BB1063" t="str">
            <v/>
          </cell>
          <cell r="BC1063" t="str">
            <v/>
          </cell>
          <cell r="BD1063" t="str">
            <v/>
          </cell>
          <cell r="BE1063" t="str">
            <v/>
          </cell>
          <cell r="BF1063" t="str">
            <v/>
          </cell>
          <cell r="BG1063" t="str">
            <v/>
          </cell>
          <cell r="BH1063" t="str">
            <v/>
          </cell>
          <cell r="BI1063" t="str">
            <v/>
          </cell>
          <cell r="BJ1063" t="str">
            <v/>
          </cell>
          <cell r="BK1063" t="str">
            <v/>
          </cell>
          <cell r="BL1063" t="str">
            <v/>
          </cell>
          <cell r="BM1063" t="str">
            <v/>
          </cell>
          <cell r="BN1063" t="str">
            <v/>
          </cell>
          <cell r="BO1063" t="str">
            <v/>
          </cell>
          <cell r="BP1063" t="str">
            <v/>
          </cell>
          <cell r="BQ1063" t="str">
            <v/>
          </cell>
          <cell r="BR1063" t="str">
            <v/>
          </cell>
          <cell r="BS1063" t="str">
            <v/>
          </cell>
          <cell r="BT1063" t="str">
            <v/>
          </cell>
          <cell r="BU1063" t="str">
            <v/>
          </cell>
          <cell r="BV1063" t="str">
            <v/>
          </cell>
          <cell r="BW1063" t="str">
            <v/>
          </cell>
          <cell r="BX1063" t="str">
            <v/>
          </cell>
          <cell r="BY1063" t="str">
            <v/>
          </cell>
          <cell r="BZ1063" t="str">
            <v/>
          </cell>
          <cell r="CA1063" t="str">
            <v/>
          </cell>
          <cell r="CB1063" t="str">
            <v/>
          </cell>
          <cell r="CC1063" t="str">
            <v/>
          </cell>
          <cell r="CD1063" t="str">
            <v/>
          </cell>
          <cell r="CE1063" t="str">
            <v/>
          </cell>
          <cell r="CF1063" t="str">
            <v/>
          </cell>
          <cell r="CG1063" t="str">
            <v/>
          </cell>
          <cell r="CH1063" t="str">
            <v/>
          </cell>
          <cell r="CI1063" t="str">
            <v/>
          </cell>
          <cell r="CJ1063" t="str">
            <v/>
          </cell>
          <cell r="CK1063" t="str">
            <v/>
          </cell>
          <cell r="CL1063" t="str">
            <v/>
          </cell>
          <cell r="CM1063" t="str">
            <v/>
          </cell>
          <cell r="CN1063" t="str">
            <v/>
          </cell>
          <cell r="CO1063" t="str">
            <v/>
          </cell>
          <cell r="CP1063" t="str">
            <v/>
          </cell>
          <cell r="CQ1063" t="str">
            <v/>
          </cell>
          <cell r="CR1063" t="str">
            <v/>
          </cell>
          <cell r="CS1063" t="str">
            <v/>
          </cell>
          <cell r="CT1063" t="str">
            <v/>
          </cell>
          <cell r="CU1063" t="str">
            <v/>
          </cell>
          <cell r="CV1063" t="str">
            <v/>
          </cell>
          <cell r="CW1063" t="str">
            <v/>
          </cell>
          <cell r="CX1063" t="str">
            <v/>
          </cell>
          <cell r="CY1063" t="str">
            <v/>
          </cell>
          <cell r="CZ1063" t="str">
            <v/>
          </cell>
          <cell r="DA1063" t="str">
            <v/>
          </cell>
          <cell r="DB1063" t="str">
            <v/>
          </cell>
          <cell r="DC1063" t="str">
            <v/>
          </cell>
          <cell r="DD1063" t="str">
            <v/>
          </cell>
          <cell r="DE1063" t="str">
            <v/>
          </cell>
          <cell r="DF1063" t="str">
            <v/>
          </cell>
          <cell r="DG1063" t="str">
            <v/>
          </cell>
          <cell r="DH1063" t="str">
            <v/>
          </cell>
          <cell r="DI1063" t="str">
            <v/>
          </cell>
          <cell r="DJ1063" t="str">
            <v/>
          </cell>
          <cell r="DK1063" t="str">
            <v/>
          </cell>
          <cell r="DL1063" t="str">
            <v/>
          </cell>
          <cell r="DM1063" t="str">
            <v/>
          </cell>
          <cell r="DN1063" t="str">
            <v/>
          </cell>
          <cell r="DO1063" t="str">
            <v/>
          </cell>
          <cell r="DP1063" t="str">
            <v/>
          </cell>
          <cell r="DQ1063" t="str">
            <v/>
          </cell>
          <cell r="DR1063" t="str">
            <v/>
          </cell>
          <cell r="DS1063" t="str">
            <v/>
          </cell>
          <cell r="DT1063" t="str">
            <v/>
          </cell>
          <cell r="DU1063" t="str">
            <v/>
          </cell>
          <cell r="DV1063" t="str">
            <v/>
          </cell>
          <cell r="DW1063" t="str">
            <v/>
          </cell>
          <cell r="DX1063" t="str">
            <v/>
          </cell>
          <cell r="DY1063" t="str">
            <v/>
          </cell>
          <cell r="DZ1063" t="str">
            <v/>
          </cell>
          <cell r="EA1063" t="str">
            <v/>
          </cell>
          <cell r="EB1063" t="str">
            <v/>
          </cell>
          <cell r="EC1063" t="str">
            <v/>
          </cell>
          <cell r="ED1063" t="str">
            <v/>
          </cell>
          <cell r="EE1063" t="str">
            <v/>
          </cell>
          <cell r="EF1063" t="str">
            <v/>
          </cell>
          <cell r="EG1063" t="str">
            <v/>
          </cell>
          <cell r="EH1063" t="str">
            <v/>
          </cell>
          <cell r="EI1063" t="str">
            <v/>
          </cell>
          <cell r="EJ1063" t="str">
            <v/>
          </cell>
          <cell r="EK1063" t="str">
            <v/>
          </cell>
          <cell r="EL1063" t="str">
            <v/>
          </cell>
          <cell r="EM1063" t="str">
            <v/>
          </cell>
          <cell r="EN1063" t="str">
            <v/>
          </cell>
          <cell r="EO1063" t="str">
            <v/>
          </cell>
          <cell r="EP1063" t="str">
            <v/>
          </cell>
          <cell r="EQ1063" t="str">
            <v/>
          </cell>
          <cell r="ER1063" t="str">
            <v/>
          </cell>
          <cell r="ES1063" t="str">
            <v/>
          </cell>
          <cell r="ET1063" t="str">
            <v/>
          </cell>
          <cell r="EU1063" t="str">
            <v/>
          </cell>
          <cell r="EV1063" t="str">
            <v/>
          </cell>
          <cell r="EW1063" t="str">
            <v/>
          </cell>
          <cell r="EX1063" t="str">
            <v/>
          </cell>
          <cell r="EY1063" t="str">
            <v/>
          </cell>
          <cell r="EZ1063" t="str">
            <v/>
          </cell>
          <cell r="FA1063" t="str">
            <v/>
          </cell>
          <cell r="FB1063" t="str">
            <v/>
          </cell>
          <cell r="FC1063" t="str">
            <v/>
          </cell>
          <cell r="FD1063" t="str">
            <v/>
          </cell>
          <cell r="FE1063" t="str">
            <v/>
          </cell>
          <cell r="FF1063" t="str">
            <v/>
          </cell>
          <cell r="FG1063" t="str">
            <v/>
          </cell>
          <cell r="FH1063" t="str">
            <v/>
          </cell>
          <cell r="FI1063" t="str">
            <v/>
          </cell>
          <cell r="FJ1063" t="str">
            <v/>
          </cell>
          <cell r="FK1063" t="str">
            <v/>
          </cell>
          <cell r="FL1063" t="str">
            <v/>
          </cell>
          <cell r="FM1063" t="str">
            <v/>
          </cell>
          <cell r="FN1063" t="str">
            <v/>
          </cell>
          <cell r="FO1063" t="str">
            <v/>
          </cell>
          <cell r="FP1063" t="str">
            <v/>
          </cell>
          <cell r="FQ1063" t="str">
            <v/>
          </cell>
          <cell r="FR1063" t="str">
            <v/>
          </cell>
          <cell r="FS1063" t="str">
            <v/>
          </cell>
          <cell r="FT1063" t="str">
            <v/>
          </cell>
          <cell r="FU1063" t="str">
            <v/>
          </cell>
          <cell r="FV1063" t="str">
            <v/>
          </cell>
          <cell r="FW1063" t="str">
            <v/>
          </cell>
          <cell r="FX1063" t="str">
            <v/>
          </cell>
          <cell r="FY1063" t="str">
            <v/>
          </cell>
          <cell r="FZ1063" t="str">
            <v/>
          </cell>
          <cell r="GA1063" t="str">
            <v/>
          </cell>
          <cell r="GB1063" t="str">
            <v/>
          </cell>
          <cell r="GC1063" t="str">
            <v/>
          </cell>
          <cell r="GD1063" t="str">
            <v/>
          </cell>
          <cell r="GE1063" t="str">
            <v/>
          </cell>
          <cell r="GF1063" t="str">
            <v/>
          </cell>
          <cell r="GG1063" t="str">
            <v/>
          </cell>
          <cell r="GH1063" t="str">
            <v/>
          </cell>
          <cell r="GI1063" t="str">
            <v/>
          </cell>
          <cell r="GJ1063" t="str">
            <v/>
          </cell>
          <cell r="GK1063" t="str">
            <v/>
          </cell>
          <cell r="GL1063" t="str">
            <v/>
          </cell>
          <cell r="GM1063" t="str">
            <v/>
          </cell>
          <cell r="GN1063" t="str">
            <v/>
          </cell>
          <cell r="GO1063" t="str">
            <v/>
          </cell>
          <cell r="GP1063" t="str">
            <v/>
          </cell>
          <cell r="GQ1063" t="str">
            <v/>
          </cell>
          <cell r="GR1063" t="str">
            <v/>
          </cell>
          <cell r="GS1063" t="str">
            <v/>
          </cell>
          <cell r="GT1063" t="str">
            <v/>
          </cell>
          <cell r="GU1063" t="str">
            <v/>
          </cell>
          <cell r="GV1063" t="str">
            <v/>
          </cell>
          <cell r="GW1063" t="str">
            <v/>
          </cell>
          <cell r="GX1063" t="str">
            <v/>
          </cell>
          <cell r="GY1063" t="str">
            <v/>
          </cell>
          <cell r="GZ1063" t="str">
            <v/>
          </cell>
          <cell r="HA1063" t="str">
            <v/>
          </cell>
          <cell r="HB1063" t="str">
            <v/>
          </cell>
          <cell r="HC1063" t="str">
            <v/>
          </cell>
          <cell r="HD1063" t="str">
            <v/>
          </cell>
          <cell r="HE1063" t="str">
            <v/>
          </cell>
          <cell r="HF1063" t="str">
            <v/>
          </cell>
          <cell r="HG1063" t="str">
            <v/>
          </cell>
          <cell r="HH1063" t="str">
            <v/>
          </cell>
          <cell r="HI1063" t="str">
            <v/>
          </cell>
          <cell r="HJ1063" t="str">
            <v/>
          </cell>
          <cell r="HK1063" t="str">
            <v/>
          </cell>
          <cell r="HL1063" t="str">
            <v/>
          </cell>
          <cell r="HM1063" t="str">
            <v/>
          </cell>
          <cell r="HN1063" t="str">
            <v/>
          </cell>
          <cell r="HO1063" t="str">
            <v/>
          </cell>
          <cell r="HP1063" t="str">
            <v/>
          </cell>
          <cell r="HQ1063" t="str">
            <v/>
          </cell>
          <cell r="HR1063" t="str">
            <v/>
          </cell>
          <cell r="HS1063" t="str">
            <v/>
          </cell>
          <cell r="HT1063" t="str">
            <v/>
          </cell>
          <cell r="HU1063" t="str">
            <v/>
          </cell>
          <cell r="HV1063" t="str">
            <v/>
          </cell>
          <cell r="HW1063" t="str">
            <v/>
          </cell>
          <cell r="HX1063" t="str">
            <v/>
          </cell>
          <cell r="HY1063" t="str">
            <v/>
          </cell>
          <cell r="HZ1063" t="str">
            <v/>
          </cell>
          <cell r="IA1063" t="str">
            <v/>
          </cell>
          <cell r="IB1063" t="str">
            <v/>
          </cell>
          <cell r="IC1063" t="str">
            <v/>
          </cell>
          <cell r="ID1063" t="str">
            <v/>
          </cell>
        </row>
        <row r="1064">
          <cell r="A1064" t="str">
            <v/>
          </cell>
          <cell r="B1064" t="str">
            <v/>
          </cell>
          <cell r="C1064" t="str">
            <v/>
          </cell>
          <cell r="D1064" t="str">
            <v/>
          </cell>
          <cell r="E1064" t="str">
            <v/>
          </cell>
          <cell r="F1064" t="str">
            <v/>
          </cell>
          <cell r="G1064" t="str">
            <v/>
          </cell>
          <cell r="H1064" t="str">
            <v/>
          </cell>
          <cell r="I1064" t="str">
            <v/>
          </cell>
          <cell r="J1064" t="str">
            <v/>
          </cell>
          <cell r="K1064" t="str">
            <v/>
          </cell>
          <cell r="L1064" t="str">
            <v/>
          </cell>
          <cell r="M1064" t="str">
            <v/>
          </cell>
          <cell r="N1064" t="str">
            <v/>
          </cell>
          <cell r="O1064" t="str">
            <v/>
          </cell>
          <cell r="P1064" t="str">
            <v/>
          </cell>
          <cell r="Q1064" t="str">
            <v/>
          </cell>
          <cell r="R1064" t="str">
            <v/>
          </cell>
          <cell r="S1064" t="str">
            <v/>
          </cell>
          <cell r="T1064" t="str">
            <v/>
          </cell>
          <cell r="U1064" t="str">
            <v/>
          </cell>
          <cell r="V1064" t="str">
            <v/>
          </cell>
          <cell r="W1064" t="str">
            <v/>
          </cell>
          <cell r="X1064" t="str">
            <v/>
          </cell>
          <cell r="Y1064" t="str">
            <v/>
          </cell>
          <cell r="Z1064" t="str">
            <v/>
          </cell>
          <cell r="AA1064" t="str">
            <v/>
          </cell>
          <cell r="AB1064" t="str">
            <v/>
          </cell>
          <cell r="AC1064" t="str">
            <v/>
          </cell>
          <cell r="AD1064" t="str">
            <v/>
          </cell>
          <cell r="AE1064" t="str">
            <v/>
          </cell>
          <cell r="AF1064" t="str">
            <v/>
          </cell>
          <cell r="AG1064" t="str">
            <v/>
          </cell>
          <cell r="AH1064" t="str">
            <v/>
          </cell>
          <cell r="AI1064" t="str">
            <v/>
          </cell>
          <cell r="AJ1064" t="str">
            <v/>
          </cell>
          <cell r="AK1064" t="str">
            <v/>
          </cell>
          <cell r="AL1064" t="str">
            <v/>
          </cell>
          <cell r="AM1064" t="str">
            <v/>
          </cell>
          <cell r="AN1064" t="str">
            <v/>
          </cell>
          <cell r="AO1064" t="str">
            <v/>
          </cell>
          <cell r="AP1064" t="str">
            <v/>
          </cell>
          <cell r="AQ1064" t="str">
            <v/>
          </cell>
          <cell r="AR1064" t="str">
            <v/>
          </cell>
          <cell r="AS1064" t="str">
            <v/>
          </cell>
          <cell r="AT1064" t="str">
            <v/>
          </cell>
          <cell r="AU1064" t="str">
            <v/>
          </cell>
          <cell r="AV1064" t="str">
            <v/>
          </cell>
          <cell r="AW1064" t="str">
            <v/>
          </cell>
          <cell r="AX1064" t="str">
            <v/>
          </cell>
          <cell r="AY1064" t="str">
            <v/>
          </cell>
          <cell r="AZ1064" t="str">
            <v/>
          </cell>
          <cell r="BA1064" t="str">
            <v/>
          </cell>
          <cell r="BB1064" t="str">
            <v/>
          </cell>
          <cell r="BC1064" t="str">
            <v/>
          </cell>
          <cell r="BD1064" t="str">
            <v/>
          </cell>
          <cell r="BE1064" t="str">
            <v/>
          </cell>
          <cell r="BF1064" t="str">
            <v/>
          </cell>
          <cell r="BG1064" t="str">
            <v/>
          </cell>
          <cell r="BH1064" t="str">
            <v/>
          </cell>
          <cell r="BI1064" t="str">
            <v/>
          </cell>
          <cell r="BJ1064" t="str">
            <v/>
          </cell>
          <cell r="BK1064" t="str">
            <v/>
          </cell>
          <cell r="BL1064" t="str">
            <v/>
          </cell>
          <cell r="BM1064" t="str">
            <v/>
          </cell>
          <cell r="BN1064" t="str">
            <v/>
          </cell>
          <cell r="BO1064" t="str">
            <v/>
          </cell>
          <cell r="BP1064" t="str">
            <v/>
          </cell>
          <cell r="BQ1064" t="str">
            <v/>
          </cell>
          <cell r="BR1064" t="str">
            <v/>
          </cell>
          <cell r="BS1064" t="str">
            <v/>
          </cell>
          <cell r="BT1064" t="str">
            <v/>
          </cell>
          <cell r="BU1064" t="str">
            <v/>
          </cell>
          <cell r="BV1064" t="str">
            <v/>
          </cell>
          <cell r="BW1064" t="str">
            <v/>
          </cell>
          <cell r="BX1064" t="str">
            <v/>
          </cell>
          <cell r="BY1064" t="str">
            <v/>
          </cell>
          <cell r="BZ1064" t="str">
            <v/>
          </cell>
          <cell r="CA1064" t="str">
            <v/>
          </cell>
          <cell r="CB1064" t="str">
            <v/>
          </cell>
          <cell r="CC1064" t="str">
            <v/>
          </cell>
          <cell r="CD1064" t="str">
            <v/>
          </cell>
          <cell r="CE1064" t="str">
            <v/>
          </cell>
          <cell r="CF1064" t="str">
            <v/>
          </cell>
          <cell r="CG1064" t="str">
            <v/>
          </cell>
          <cell r="CH1064" t="str">
            <v/>
          </cell>
          <cell r="CI1064" t="str">
            <v/>
          </cell>
          <cell r="CJ1064" t="str">
            <v/>
          </cell>
          <cell r="CK1064" t="str">
            <v/>
          </cell>
          <cell r="CL1064" t="str">
            <v/>
          </cell>
          <cell r="CM1064" t="str">
            <v/>
          </cell>
          <cell r="CN1064" t="str">
            <v/>
          </cell>
          <cell r="CO1064" t="str">
            <v/>
          </cell>
          <cell r="CP1064" t="str">
            <v/>
          </cell>
          <cell r="CQ1064" t="str">
            <v/>
          </cell>
          <cell r="CR1064" t="str">
            <v/>
          </cell>
          <cell r="CS1064" t="str">
            <v/>
          </cell>
          <cell r="CT1064" t="str">
            <v/>
          </cell>
          <cell r="CU1064" t="str">
            <v/>
          </cell>
          <cell r="CV1064" t="str">
            <v/>
          </cell>
          <cell r="CW1064" t="str">
            <v/>
          </cell>
          <cell r="CX1064" t="str">
            <v/>
          </cell>
          <cell r="CY1064" t="str">
            <v/>
          </cell>
          <cell r="CZ1064" t="str">
            <v/>
          </cell>
          <cell r="DA1064" t="str">
            <v/>
          </cell>
          <cell r="DB1064" t="str">
            <v/>
          </cell>
          <cell r="DC1064" t="str">
            <v/>
          </cell>
          <cell r="DD1064" t="str">
            <v/>
          </cell>
          <cell r="DE1064" t="str">
            <v/>
          </cell>
          <cell r="DF1064" t="str">
            <v/>
          </cell>
          <cell r="DG1064" t="str">
            <v/>
          </cell>
          <cell r="DH1064" t="str">
            <v/>
          </cell>
          <cell r="DI1064" t="str">
            <v/>
          </cell>
          <cell r="DJ1064" t="str">
            <v/>
          </cell>
          <cell r="DK1064" t="str">
            <v/>
          </cell>
          <cell r="DL1064" t="str">
            <v/>
          </cell>
          <cell r="DM1064" t="str">
            <v/>
          </cell>
          <cell r="DN1064" t="str">
            <v/>
          </cell>
          <cell r="DO1064" t="str">
            <v/>
          </cell>
          <cell r="DP1064" t="str">
            <v/>
          </cell>
          <cell r="DQ1064" t="str">
            <v/>
          </cell>
          <cell r="DR1064" t="str">
            <v/>
          </cell>
          <cell r="DS1064" t="str">
            <v/>
          </cell>
          <cell r="DT1064" t="str">
            <v/>
          </cell>
          <cell r="DU1064" t="str">
            <v/>
          </cell>
          <cell r="DV1064" t="str">
            <v/>
          </cell>
          <cell r="DW1064" t="str">
            <v/>
          </cell>
          <cell r="DX1064" t="str">
            <v/>
          </cell>
          <cell r="DY1064" t="str">
            <v/>
          </cell>
          <cell r="DZ1064" t="str">
            <v/>
          </cell>
          <cell r="EA1064" t="str">
            <v/>
          </cell>
          <cell r="EB1064" t="str">
            <v/>
          </cell>
          <cell r="EC1064" t="str">
            <v/>
          </cell>
          <cell r="ED1064" t="str">
            <v/>
          </cell>
          <cell r="EE1064" t="str">
            <v/>
          </cell>
          <cell r="EF1064" t="str">
            <v/>
          </cell>
          <cell r="EG1064" t="str">
            <v/>
          </cell>
          <cell r="EH1064" t="str">
            <v/>
          </cell>
          <cell r="EI1064" t="str">
            <v/>
          </cell>
          <cell r="EJ1064" t="str">
            <v/>
          </cell>
          <cell r="EK1064" t="str">
            <v/>
          </cell>
          <cell r="EL1064" t="str">
            <v/>
          </cell>
          <cell r="EM1064" t="str">
            <v/>
          </cell>
          <cell r="EN1064" t="str">
            <v/>
          </cell>
          <cell r="EO1064" t="str">
            <v/>
          </cell>
          <cell r="EP1064" t="str">
            <v/>
          </cell>
          <cell r="EQ1064" t="str">
            <v/>
          </cell>
          <cell r="ER1064" t="str">
            <v/>
          </cell>
          <cell r="ES1064" t="str">
            <v/>
          </cell>
          <cell r="ET1064" t="str">
            <v/>
          </cell>
          <cell r="EU1064" t="str">
            <v/>
          </cell>
          <cell r="EV1064" t="str">
            <v/>
          </cell>
          <cell r="EW1064" t="str">
            <v/>
          </cell>
          <cell r="EX1064" t="str">
            <v/>
          </cell>
          <cell r="EY1064" t="str">
            <v/>
          </cell>
          <cell r="EZ1064" t="str">
            <v/>
          </cell>
          <cell r="FA1064" t="str">
            <v/>
          </cell>
          <cell r="FB1064" t="str">
            <v/>
          </cell>
          <cell r="FC1064" t="str">
            <v/>
          </cell>
          <cell r="FD1064" t="str">
            <v/>
          </cell>
          <cell r="FE1064" t="str">
            <v/>
          </cell>
          <cell r="FF1064" t="str">
            <v/>
          </cell>
          <cell r="FG1064" t="str">
            <v/>
          </cell>
          <cell r="FH1064" t="str">
            <v/>
          </cell>
          <cell r="FI1064" t="str">
            <v/>
          </cell>
          <cell r="FJ1064" t="str">
            <v/>
          </cell>
          <cell r="FK1064" t="str">
            <v/>
          </cell>
          <cell r="FL1064" t="str">
            <v/>
          </cell>
          <cell r="FM1064" t="str">
            <v/>
          </cell>
          <cell r="FN1064" t="str">
            <v/>
          </cell>
          <cell r="FO1064" t="str">
            <v/>
          </cell>
          <cell r="FP1064" t="str">
            <v/>
          </cell>
          <cell r="FQ1064" t="str">
            <v/>
          </cell>
          <cell r="FR1064" t="str">
            <v/>
          </cell>
          <cell r="FS1064" t="str">
            <v/>
          </cell>
          <cell r="FT1064" t="str">
            <v/>
          </cell>
          <cell r="FU1064" t="str">
            <v/>
          </cell>
          <cell r="FV1064" t="str">
            <v/>
          </cell>
          <cell r="FW1064" t="str">
            <v/>
          </cell>
          <cell r="FX1064" t="str">
            <v/>
          </cell>
          <cell r="FY1064" t="str">
            <v/>
          </cell>
          <cell r="FZ1064" t="str">
            <v/>
          </cell>
          <cell r="GA1064" t="str">
            <v/>
          </cell>
          <cell r="GB1064" t="str">
            <v/>
          </cell>
          <cell r="GC1064" t="str">
            <v/>
          </cell>
          <cell r="GD1064" t="str">
            <v/>
          </cell>
          <cell r="GE1064" t="str">
            <v/>
          </cell>
          <cell r="GF1064" t="str">
            <v/>
          </cell>
          <cell r="GG1064" t="str">
            <v/>
          </cell>
          <cell r="GH1064" t="str">
            <v/>
          </cell>
          <cell r="GI1064" t="str">
            <v/>
          </cell>
          <cell r="GJ1064" t="str">
            <v/>
          </cell>
          <cell r="GK1064" t="str">
            <v/>
          </cell>
          <cell r="GL1064" t="str">
            <v/>
          </cell>
          <cell r="GM1064" t="str">
            <v/>
          </cell>
          <cell r="GN1064" t="str">
            <v/>
          </cell>
          <cell r="GO1064" t="str">
            <v/>
          </cell>
          <cell r="GP1064" t="str">
            <v/>
          </cell>
          <cell r="GQ1064" t="str">
            <v/>
          </cell>
          <cell r="GR1064" t="str">
            <v/>
          </cell>
          <cell r="GS1064" t="str">
            <v/>
          </cell>
          <cell r="GT1064" t="str">
            <v/>
          </cell>
          <cell r="GU1064" t="str">
            <v/>
          </cell>
          <cell r="GV1064" t="str">
            <v/>
          </cell>
          <cell r="GW1064" t="str">
            <v/>
          </cell>
          <cell r="GX1064" t="str">
            <v/>
          </cell>
          <cell r="GY1064" t="str">
            <v/>
          </cell>
          <cell r="GZ1064" t="str">
            <v/>
          </cell>
          <cell r="HA1064" t="str">
            <v/>
          </cell>
          <cell r="HB1064" t="str">
            <v/>
          </cell>
          <cell r="HC1064" t="str">
            <v/>
          </cell>
          <cell r="HD1064" t="str">
            <v/>
          </cell>
          <cell r="HE1064" t="str">
            <v/>
          </cell>
          <cell r="HF1064" t="str">
            <v/>
          </cell>
          <cell r="HG1064" t="str">
            <v/>
          </cell>
          <cell r="HH1064" t="str">
            <v/>
          </cell>
          <cell r="HI1064" t="str">
            <v/>
          </cell>
          <cell r="HJ1064" t="str">
            <v/>
          </cell>
          <cell r="HK1064" t="str">
            <v/>
          </cell>
          <cell r="HL1064" t="str">
            <v/>
          </cell>
          <cell r="HM1064" t="str">
            <v/>
          </cell>
          <cell r="HN1064" t="str">
            <v/>
          </cell>
          <cell r="HO1064" t="str">
            <v/>
          </cell>
          <cell r="HP1064" t="str">
            <v/>
          </cell>
          <cell r="HQ1064" t="str">
            <v/>
          </cell>
          <cell r="HR1064" t="str">
            <v/>
          </cell>
          <cell r="HS1064" t="str">
            <v/>
          </cell>
          <cell r="HT1064" t="str">
            <v/>
          </cell>
          <cell r="HU1064" t="str">
            <v/>
          </cell>
          <cell r="HV1064" t="str">
            <v/>
          </cell>
          <cell r="HW1064" t="str">
            <v/>
          </cell>
          <cell r="HX1064" t="str">
            <v/>
          </cell>
          <cell r="HY1064" t="str">
            <v/>
          </cell>
          <cell r="HZ1064" t="str">
            <v/>
          </cell>
          <cell r="IA1064" t="str">
            <v/>
          </cell>
          <cell r="IB1064" t="str">
            <v/>
          </cell>
          <cell r="IC1064" t="str">
            <v/>
          </cell>
          <cell r="ID1064" t="str">
            <v/>
          </cell>
        </row>
        <row r="1065">
          <cell r="A1065" t="str">
            <v/>
          </cell>
          <cell r="B1065" t="str">
            <v/>
          </cell>
          <cell r="C1065" t="str">
            <v/>
          </cell>
          <cell r="D1065" t="str">
            <v/>
          </cell>
          <cell r="E1065" t="str">
            <v/>
          </cell>
          <cell r="F1065" t="str">
            <v/>
          </cell>
          <cell r="G1065" t="str">
            <v/>
          </cell>
          <cell r="H1065" t="str">
            <v/>
          </cell>
          <cell r="I1065" t="str">
            <v/>
          </cell>
          <cell r="J1065" t="str">
            <v/>
          </cell>
          <cell r="K1065" t="str">
            <v/>
          </cell>
          <cell r="L1065" t="str">
            <v/>
          </cell>
          <cell r="M1065" t="str">
            <v/>
          </cell>
          <cell r="N1065" t="str">
            <v/>
          </cell>
          <cell r="O1065" t="str">
            <v/>
          </cell>
          <cell r="P1065" t="str">
            <v/>
          </cell>
          <cell r="Q1065" t="str">
            <v/>
          </cell>
          <cell r="R1065" t="str">
            <v/>
          </cell>
          <cell r="S1065" t="str">
            <v/>
          </cell>
          <cell r="T1065" t="str">
            <v/>
          </cell>
          <cell r="U1065" t="str">
            <v/>
          </cell>
          <cell r="V1065" t="str">
            <v/>
          </cell>
          <cell r="W1065" t="str">
            <v/>
          </cell>
          <cell r="X1065" t="str">
            <v/>
          </cell>
          <cell r="Y1065" t="str">
            <v/>
          </cell>
          <cell r="Z1065" t="str">
            <v/>
          </cell>
          <cell r="AA1065" t="str">
            <v/>
          </cell>
          <cell r="AB1065" t="str">
            <v/>
          </cell>
          <cell r="AC1065" t="str">
            <v/>
          </cell>
          <cell r="AD1065" t="str">
            <v/>
          </cell>
          <cell r="AE1065" t="str">
            <v/>
          </cell>
          <cell r="AF1065" t="str">
            <v/>
          </cell>
          <cell r="AG1065" t="str">
            <v/>
          </cell>
          <cell r="AH1065" t="str">
            <v/>
          </cell>
          <cell r="AI1065" t="str">
            <v/>
          </cell>
          <cell r="AJ1065" t="str">
            <v/>
          </cell>
          <cell r="AK1065" t="str">
            <v/>
          </cell>
          <cell r="AL1065" t="str">
            <v/>
          </cell>
          <cell r="AM1065" t="str">
            <v/>
          </cell>
          <cell r="AN1065" t="str">
            <v/>
          </cell>
          <cell r="AO1065" t="str">
            <v/>
          </cell>
          <cell r="AP1065" t="str">
            <v/>
          </cell>
          <cell r="AQ1065" t="str">
            <v/>
          </cell>
          <cell r="AR1065" t="str">
            <v/>
          </cell>
          <cell r="AS1065" t="str">
            <v/>
          </cell>
          <cell r="AT1065" t="str">
            <v/>
          </cell>
          <cell r="AU1065" t="str">
            <v/>
          </cell>
          <cell r="AV1065" t="str">
            <v/>
          </cell>
          <cell r="AW1065" t="str">
            <v/>
          </cell>
          <cell r="AX1065" t="str">
            <v/>
          </cell>
          <cell r="AY1065" t="str">
            <v/>
          </cell>
          <cell r="AZ1065" t="str">
            <v/>
          </cell>
          <cell r="BA1065" t="str">
            <v/>
          </cell>
          <cell r="BB1065" t="str">
            <v/>
          </cell>
          <cell r="BC1065" t="str">
            <v/>
          </cell>
          <cell r="BD1065" t="str">
            <v/>
          </cell>
          <cell r="BE1065" t="str">
            <v/>
          </cell>
          <cell r="BF1065" t="str">
            <v/>
          </cell>
          <cell r="BG1065" t="str">
            <v/>
          </cell>
          <cell r="BH1065" t="str">
            <v/>
          </cell>
          <cell r="BI1065" t="str">
            <v/>
          </cell>
          <cell r="BJ1065" t="str">
            <v/>
          </cell>
          <cell r="BK1065" t="str">
            <v/>
          </cell>
          <cell r="BL1065" t="str">
            <v/>
          </cell>
          <cell r="BM1065" t="str">
            <v/>
          </cell>
          <cell r="BN1065" t="str">
            <v/>
          </cell>
          <cell r="BO1065" t="str">
            <v/>
          </cell>
          <cell r="BP1065" t="str">
            <v/>
          </cell>
          <cell r="BQ1065" t="str">
            <v/>
          </cell>
          <cell r="BR1065" t="str">
            <v/>
          </cell>
          <cell r="BS1065" t="str">
            <v/>
          </cell>
          <cell r="BT1065" t="str">
            <v/>
          </cell>
          <cell r="BU1065" t="str">
            <v/>
          </cell>
          <cell r="BV1065" t="str">
            <v/>
          </cell>
          <cell r="BW1065" t="str">
            <v/>
          </cell>
          <cell r="BX1065" t="str">
            <v/>
          </cell>
          <cell r="BY1065" t="str">
            <v/>
          </cell>
          <cell r="BZ1065" t="str">
            <v/>
          </cell>
          <cell r="CA1065" t="str">
            <v/>
          </cell>
          <cell r="CB1065" t="str">
            <v/>
          </cell>
          <cell r="CC1065" t="str">
            <v/>
          </cell>
          <cell r="CD1065" t="str">
            <v/>
          </cell>
          <cell r="CE1065" t="str">
            <v/>
          </cell>
          <cell r="CF1065" t="str">
            <v/>
          </cell>
          <cell r="CG1065" t="str">
            <v/>
          </cell>
          <cell r="CH1065" t="str">
            <v/>
          </cell>
          <cell r="CI1065" t="str">
            <v/>
          </cell>
          <cell r="CJ1065" t="str">
            <v/>
          </cell>
          <cell r="CK1065" t="str">
            <v/>
          </cell>
          <cell r="CL1065" t="str">
            <v/>
          </cell>
          <cell r="CM1065" t="str">
            <v/>
          </cell>
          <cell r="CN1065" t="str">
            <v/>
          </cell>
          <cell r="CO1065" t="str">
            <v/>
          </cell>
          <cell r="CP1065" t="str">
            <v/>
          </cell>
          <cell r="CQ1065" t="str">
            <v/>
          </cell>
          <cell r="CR1065" t="str">
            <v/>
          </cell>
          <cell r="CS1065" t="str">
            <v/>
          </cell>
          <cell r="CT1065" t="str">
            <v/>
          </cell>
          <cell r="CU1065" t="str">
            <v/>
          </cell>
          <cell r="CV1065" t="str">
            <v/>
          </cell>
          <cell r="CW1065" t="str">
            <v/>
          </cell>
          <cell r="CX1065" t="str">
            <v/>
          </cell>
          <cell r="CY1065" t="str">
            <v/>
          </cell>
          <cell r="CZ1065" t="str">
            <v/>
          </cell>
          <cell r="DA1065" t="str">
            <v/>
          </cell>
          <cell r="DB1065" t="str">
            <v/>
          </cell>
          <cell r="DC1065" t="str">
            <v/>
          </cell>
          <cell r="DD1065" t="str">
            <v/>
          </cell>
          <cell r="DE1065" t="str">
            <v/>
          </cell>
          <cell r="DF1065" t="str">
            <v/>
          </cell>
          <cell r="DG1065" t="str">
            <v/>
          </cell>
          <cell r="DH1065" t="str">
            <v/>
          </cell>
          <cell r="DI1065" t="str">
            <v/>
          </cell>
          <cell r="DJ1065" t="str">
            <v/>
          </cell>
          <cell r="DK1065" t="str">
            <v/>
          </cell>
          <cell r="DL1065" t="str">
            <v/>
          </cell>
          <cell r="DM1065" t="str">
            <v/>
          </cell>
          <cell r="DN1065" t="str">
            <v/>
          </cell>
          <cell r="DO1065" t="str">
            <v/>
          </cell>
          <cell r="DP1065" t="str">
            <v/>
          </cell>
          <cell r="DQ1065" t="str">
            <v/>
          </cell>
          <cell r="DR1065" t="str">
            <v/>
          </cell>
          <cell r="DS1065" t="str">
            <v/>
          </cell>
          <cell r="DT1065" t="str">
            <v/>
          </cell>
          <cell r="DU1065" t="str">
            <v/>
          </cell>
          <cell r="DV1065" t="str">
            <v/>
          </cell>
          <cell r="DW1065" t="str">
            <v/>
          </cell>
          <cell r="DX1065" t="str">
            <v/>
          </cell>
          <cell r="DY1065" t="str">
            <v/>
          </cell>
          <cell r="DZ1065" t="str">
            <v/>
          </cell>
          <cell r="EA1065" t="str">
            <v/>
          </cell>
          <cell r="EB1065" t="str">
            <v/>
          </cell>
          <cell r="EC1065" t="str">
            <v/>
          </cell>
          <cell r="ED1065" t="str">
            <v/>
          </cell>
          <cell r="EE1065" t="str">
            <v/>
          </cell>
          <cell r="EF1065" t="str">
            <v/>
          </cell>
          <cell r="EG1065" t="str">
            <v/>
          </cell>
          <cell r="EH1065" t="str">
            <v/>
          </cell>
          <cell r="EI1065" t="str">
            <v/>
          </cell>
          <cell r="EJ1065" t="str">
            <v/>
          </cell>
          <cell r="EK1065" t="str">
            <v/>
          </cell>
          <cell r="EL1065" t="str">
            <v/>
          </cell>
          <cell r="EM1065" t="str">
            <v/>
          </cell>
          <cell r="EN1065" t="str">
            <v/>
          </cell>
          <cell r="EO1065" t="str">
            <v/>
          </cell>
          <cell r="EP1065" t="str">
            <v/>
          </cell>
          <cell r="EQ1065" t="str">
            <v/>
          </cell>
          <cell r="ER1065" t="str">
            <v/>
          </cell>
          <cell r="ES1065" t="str">
            <v/>
          </cell>
          <cell r="ET1065" t="str">
            <v/>
          </cell>
          <cell r="EU1065" t="str">
            <v/>
          </cell>
          <cell r="EV1065" t="str">
            <v/>
          </cell>
          <cell r="EW1065" t="str">
            <v/>
          </cell>
          <cell r="EX1065" t="str">
            <v/>
          </cell>
          <cell r="EY1065" t="str">
            <v/>
          </cell>
          <cell r="EZ1065" t="str">
            <v/>
          </cell>
          <cell r="FA1065" t="str">
            <v/>
          </cell>
          <cell r="FB1065" t="str">
            <v/>
          </cell>
          <cell r="FC1065" t="str">
            <v/>
          </cell>
          <cell r="FD1065" t="str">
            <v/>
          </cell>
          <cell r="FE1065" t="str">
            <v/>
          </cell>
          <cell r="FF1065" t="str">
            <v/>
          </cell>
          <cell r="FG1065" t="str">
            <v/>
          </cell>
          <cell r="FH1065" t="str">
            <v/>
          </cell>
          <cell r="FI1065" t="str">
            <v/>
          </cell>
          <cell r="FJ1065" t="str">
            <v/>
          </cell>
          <cell r="FK1065" t="str">
            <v/>
          </cell>
          <cell r="FL1065" t="str">
            <v/>
          </cell>
          <cell r="FM1065" t="str">
            <v/>
          </cell>
          <cell r="FN1065" t="str">
            <v/>
          </cell>
          <cell r="FO1065" t="str">
            <v/>
          </cell>
          <cell r="FP1065" t="str">
            <v/>
          </cell>
          <cell r="FQ1065" t="str">
            <v/>
          </cell>
          <cell r="FR1065" t="str">
            <v/>
          </cell>
          <cell r="FS1065" t="str">
            <v/>
          </cell>
          <cell r="FT1065" t="str">
            <v/>
          </cell>
          <cell r="FU1065" t="str">
            <v/>
          </cell>
          <cell r="FV1065" t="str">
            <v/>
          </cell>
          <cell r="FW1065" t="str">
            <v/>
          </cell>
          <cell r="FX1065" t="str">
            <v/>
          </cell>
          <cell r="FY1065" t="str">
            <v/>
          </cell>
          <cell r="FZ1065" t="str">
            <v/>
          </cell>
          <cell r="GA1065" t="str">
            <v/>
          </cell>
          <cell r="GB1065" t="str">
            <v/>
          </cell>
          <cell r="GC1065" t="str">
            <v/>
          </cell>
          <cell r="GD1065" t="str">
            <v/>
          </cell>
          <cell r="GE1065" t="str">
            <v/>
          </cell>
          <cell r="GF1065" t="str">
            <v/>
          </cell>
          <cell r="GG1065" t="str">
            <v/>
          </cell>
          <cell r="GH1065" t="str">
            <v/>
          </cell>
          <cell r="GI1065" t="str">
            <v/>
          </cell>
          <cell r="GJ1065" t="str">
            <v/>
          </cell>
          <cell r="GK1065" t="str">
            <v/>
          </cell>
          <cell r="GL1065" t="str">
            <v/>
          </cell>
          <cell r="GM1065" t="str">
            <v/>
          </cell>
          <cell r="GN1065" t="str">
            <v/>
          </cell>
          <cell r="GO1065" t="str">
            <v/>
          </cell>
          <cell r="GP1065" t="str">
            <v/>
          </cell>
          <cell r="GQ1065" t="str">
            <v/>
          </cell>
          <cell r="GR1065" t="str">
            <v/>
          </cell>
          <cell r="GS1065" t="str">
            <v/>
          </cell>
          <cell r="GT1065" t="str">
            <v/>
          </cell>
          <cell r="GU1065" t="str">
            <v/>
          </cell>
          <cell r="GV1065" t="str">
            <v/>
          </cell>
          <cell r="GW1065" t="str">
            <v/>
          </cell>
          <cell r="GX1065" t="str">
            <v/>
          </cell>
          <cell r="GY1065" t="str">
            <v/>
          </cell>
          <cell r="GZ1065" t="str">
            <v/>
          </cell>
          <cell r="HA1065" t="str">
            <v/>
          </cell>
          <cell r="HB1065" t="str">
            <v/>
          </cell>
          <cell r="HC1065" t="str">
            <v/>
          </cell>
          <cell r="HD1065" t="str">
            <v/>
          </cell>
          <cell r="HE1065" t="str">
            <v/>
          </cell>
          <cell r="HF1065" t="str">
            <v/>
          </cell>
          <cell r="HG1065" t="str">
            <v/>
          </cell>
          <cell r="HH1065" t="str">
            <v/>
          </cell>
          <cell r="HI1065" t="str">
            <v/>
          </cell>
          <cell r="HJ1065" t="str">
            <v/>
          </cell>
          <cell r="HK1065" t="str">
            <v/>
          </cell>
          <cell r="HL1065" t="str">
            <v/>
          </cell>
          <cell r="HM1065" t="str">
            <v/>
          </cell>
          <cell r="HN1065" t="str">
            <v/>
          </cell>
          <cell r="HO1065" t="str">
            <v/>
          </cell>
          <cell r="HP1065" t="str">
            <v/>
          </cell>
          <cell r="HQ1065" t="str">
            <v/>
          </cell>
          <cell r="HR1065" t="str">
            <v/>
          </cell>
          <cell r="HS1065" t="str">
            <v/>
          </cell>
          <cell r="HT1065" t="str">
            <v/>
          </cell>
          <cell r="HU1065" t="str">
            <v/>
          </cell>
          <cell r="HV1065" t="str">
            <v/>
          </cell>
          <cell r="HW1065" t="str">
            <v/>
          </cell>
          <cell r="HX1065" t="str">
            <v/>
          </cell>
          <cell r="HY1065" t="str">
            <v/>
          </cell>
          <cell r="HZ1065" t="str">
            <v/>
          </cell>
          <cell r="IA1065" t="str">
            <v/>
          </cell>
          <cell r="IB1065" t="str">
            <v/>
          </cell>
          <cell r="IC1065" t="str">
            <v/>
          </cell>
          <cell r="ID1065" t="str">
            <v/>
          </cell>
        </row>
        <row r="1066">
          <cell r="A1066" t="str">
            <v/>
          </cell>
          <cell r="B1066" t="str">
            <v/>
          </cell>
          <cell r="C1066" t="str">
            <v/>
          </cell>
          <cell r="D1066" t="str">
            <v/>
          </cell>
          <cell r="E1066" t="str">
            <v/>
          </cell>
          <cell r="F1066" t="str">
            <v/>
          </cell>
          <cell r="G1066" t="str">
            <v/>
          </cell>
          <cell r="H1066" t="str">
            <v/>
          </cell>
          <cell r="I1066" t="str">
            <v/>
          </cell>
          <cell r="J1066" t="str">
            <v/>
          </cell>
          <cell r="K1066" t="str">
            <v/>
          </cell>
          <cell r="L1066" t="str">
            <v/>
          </cell>
          <cell r="M1066" t="str">
            <v/>
          </cell>
          <cell r="N1066" t="str">
            <v/>
          </cell>
          <cell r="O1066" t="str">
            <v/>
          </cell>
          <cell r="P1066" t="str">
            <v/>
          </cell>
          <cell r="Q1066" t="str">
            <v/>
          </cell>
          <cell r="R1066" t="str">
            <v/>
          </cell>
          <cell r="S1066" t="str">
            <v/>
          </cell>
          <cell r="T1066" t="str">
            <v/>
          </cell>
          <cell r="U1066" t="str">
            <v/>
          </cell>
          <cell r="V1066" t="str">
            <v/>
          </cell>
          <cell r="W1066" t="str">
            <v/>
          </cell>
          <cell r="X1066" t="str">
            <v/>
          </cell>
          <cell r="Y1066" t="str">
            <v/>
          </cell>
          <cell r="Z1066" t="str">
            <v/>
          </cell>
          <cell r="AA1066" t="str">
            <v/>
          </cell>
          <cell r="AB1066" t="str">
            <v/>
          </cell>
          <cell r="AC1066" t="str">
            <v/>
          </cell>
          <cell r="AD1066" t="str">
            <v/>
          </cell>
          <cell r="AE1066" t="str">
            <v/>
          </cell>
          <cell r="AF1066" t="str">
            <v/>
          </cell>
          <cell r="AG1066" t="str">
            <v/>
          </cell>
          <cell r="AH1066" t="str">
            <v/>
          </cell>
          <cell r="AI1066" t="str">
            <v/>
          </cell>
          <cell r="AJ1066" t="str">
            <v/>
          </cell>
          <cell r="AK1066" t="str">
            <v/>
          </cell>
          <cell r="AL1066" t="str">
            <v/>
          </cell>
          <cell r="AM1066" t="str">
            <v/>
          </cell>
          <cell r="AN1066" t="str">
            <v/>
          </cell>
          <cell r="AO1066" t="str">
            <v/>
          </cell>
          <cell r="AP1066" t="str">
            <v/>
          </cell>
          <cell r="AQ1066" t="str">
            <v/>
          </cell>
          <cell r="AR1066" t="str">
            <v/>
          </cell>
          <cell r="AS1066" t="str">
            <v/>
          </cell>
          <cell r="AT1066" t="str">
            <v/>
          </cell>
          <cell r="AU1066" t="str">
            <v/>
          </cell>
          <cell r="AV1066" t="str">
            <v/>
          </cell>
          <cell r="AW1066" t="str">
            <v/>
          </cell>
          <cell r="AX1066" t="str">
            <v/>
          </cell>
          <cell r="AY1066" t="str">
            <v/>
          </cell>
          <cell r="AZ1066" t="str">
            <v/>
          </cell>
          <cell r="BA1066" t="str">
            <v/>
          </cell>
          <cell r="BB1066" t="str">
            <v/>
          </cell>
          <cell r="BC1066" t="str">
            <v/>
          </cell>
          <cell r="BD1066" t="str">
            <v/>
          </cell>
          <cell r="BE1066" t="str">
            <v/>
          </cell>
          <cell r="BF1066" t="str">
            <v/>
          </cell>
          <cell r="BG1066" t="str">
            <v/>
          </cell>
          <cell r="BH1066" t="str">
            <v/>
          </cell>
          <cell r="BI1066" t="str">
            <v/>
          </cell>
          <cell r="BJ1066" t="str">
            <v/>
          </cell>
          <cell r="BK1066" t="str">
            <v/>
          </cell>
          <cell r="BL1066" t="str">
            <v/>
          </cell>
          <cell r="BM1066" t="str">
            <v/>
          </cell>
          <cell r="BN1066" t="str">
            <v/>
          </cell>
          <cell r="BO1066" t="str">
            <v/>
          </cell>
          <cell r="BP1066" t="str">
            <v/>
          </cell>
          <cell r="BQ1066" t="str">
            <v/>
          </cell>
          <cell r="BR1066" t="str">
            <v/>
          </cell>
          <cell r="BS1066" t="str">
            <v/>
          </cell>
          <cell r="BT1066" t="str">
            <v/>
          </cell>
          <cell r="BU1066" t="str">
            <v/>
          </cell>
          <cell r="BV1066" t="str">
            <v/>
          </cell>
          <cell r="BW1066" t="str">
            <v/>
          </cell>
          <cell r="BX1066" t="str">
            <v/>
          </cell>
          <cell r="BY1066" t="str">
            <v/>
          </cell>
          <cell r="BZ1066" t="str">
            <v/>
          </cell>
          <cell r="CA1066" t="str">
            <v/>
          </cell>
          <cell r="CB1066" t="str">
            <v/>
          </cell>
          <cell r="CC1066" t="str">
            <v/>
          </cell>
          <cell r="CD1066" t="str">
            <v/>
          </cell>
          <cell r="CE1066" t="str">
            <v/>
          </cell>
          <cell r="CF1066" t="str">
            <v/>
          </cell>
          <cell r="CG1066" t="str">
            <v/>
          </cell>
          <cell r="CH1066" t="str">
            <v/>
          </cell>
          <cell r="CI1066" t="str">
            <v/>
          </cell>
          <cell r="CJ1066" t="str">
            <v/>
          </cell>
          <cell r="CK1066" t="str">
            <v/>
          </cell>
          <cell r="CL1066" t="str">
            <v/>
          </cell>
          <cell r="CM1066" t="str">
            <v/>
          </cell>
          <cell r="CN1066" t="str">
            <v/>
          </cell>
          <cell r="CO1066" t="str">
            <v/>
          </cell>
          <cell r="CP1066" t="str">
            <v/>
          </cell>
          <cell r="CQ1066" t="str">
            <v/>
          </cell>
          <cell r="CR1066" t="str">
            <v/>
          </cell>
          <cell r="CS1066" t="str">
            <v/>
          </cell>
          <cell r="CT1066" t="str">
            <v/>
          </cell>
          <cell r="CU1066" t="str">
            <v/>
          </cell>
          <cell r="CV1066" t="str">
            <v/>
          </cell>
          <cell r="CW1066" t="str">
            <v/>
          </cell>
          <cell r="CX1066" t="str">
            <v/>
          </cell>
          <cell r="CY1066" t="str">
            <v/>
          </cell>
          <cell r="CZ1066" t="str">
            <v/>
          </cell>
          <cell r="DA1066" t="str">
            <v/>
          </cell>
          <cell r="DB1066" t="str">
            <v/>
          </cell>
          <cell r="DC1066" t="str">
            <v/>
          </cell>
          <cell r="DD1066" t="str">
            <v/>
          </cell>
          <cell r="DE1066" t="str">
            <v/>
          </cell>
          <cell r="DF1066" t="str">
            <v/>
          </cell>
          <cell r="DG1066" t="str">
            <v/>
          </cell>
          <cell r="DH1066" t="str">
            <v/>
          </cell>
          <cell r="DI1066" t="str">
            <v/>
          </cell>
          <cell r="DJ1066" t="str">
            <v/>
          </cell>
          <cell r="DK1066" t="str">
            <v/>
          </cell>
          <cell r="DL1066" t="str">
            <v/>
          </cell>
          <cell r="DM1066" t="str">
            <v/>
          </cell>
          <cell r="DN1066" t="str">
            <v/>
          </cell>
          <cell r="DO1066" t="str">
            <v/>
          </cell>
          <cell r="DP1066" t="str">
            <v/>
          </cell>
          <cell r="DQ1066" t="str">
            <v/>
          </cell>
          <cell r="DR1066" t="str">
            <v/>
          </cell>
          <cell r="DS1066" t="str">
            <v/>
          </cell>
          <cell r="DT1066" t="str">
            <v/>
          </cell>
          <cell r="DU1066" t="str">
            <v/>
          </cell>
          <cell r="DV1066" t="str">
            <v/>
          </cell>
          <cell r="DW1066" t="str">
            <v/>
          </cell>
          <cell r="DX1066" t="str">
            <v/>
          </cell>
          <cell r="DY1066" t="str">
            <v/>
          </cell>
          <cell r="DZ1066" t="str">
            <v/>
          </cell>
          <cell r="EA1066" t="str">
            <v/>
          </cell>
          <cell r="EB1066" t="str">
            <v/>
          </cell>
          <cell r="EC1066" t="str">
            <v/>
          </cell>
          <cell r="ED1066" t="str">
            <v/>
          </cell>
          <cell r="EE1066" t="str">
            <v/>
          </cell>
          <cell r="EF1066" t="str">
            <v/>
          </cell>
          <cell r="EG1066" t="str">
            <v/>
          </cell>
          <cell r="EH1066" t="str">
            <v/>
          </cell>
          <cell r="EI1066" t="str">
            <v/>
          </cell>
          <cell r="EJ1066" t="str">
            <v/>
          </cell>
          <cell r="EK1066" t="str">
            <v/>
          </cell>
          <cell r="EL1066" t="str">
            <v/>
          </cell>
          <cell r="EM1066" t="str">
            <v/>
          </cell>
          <cell r="EN1066" t="str">
            <v/>
          </cell>
          <cell r="EO1066" t="str">
            <v/>
          </cell>
          <cell r="EP1066" t="str">
            <v/>
          </cell>
          <cell r="EQ1066" t="str">
            <v/>
          </cell>
          <cell r="ER1066" t="str">
            <v/>
          </cell>
          <cell r="ES1066" t="str">
            <v/>
          </cell>
          <cell r="ET1066" t="str">
            <v/>
          </cell>
          <cell r="EU1066" t="str">
            <v/>
          </cell>
          <cell r="EV1066" t="str">
            <v/>
          </cell>
          <cell r="EW1066" t="str">
            <v/>
          </cell>
          <cell r="EX1066" t="str">
            <v/>
          </cell>
          <cell r="EY1066" t="str">
            <v/>
          </cell>
          <cell r="EZ1066" t="str">
            <v/>
          </cell>
          <cell r="FA1066" t="str">
            <v/>
          </cell>
          <cell r="FB1066" t="str">
            <v/>
          </cell>
          <cell r="FC1066" t="str">
            <v/>
          </cell>
          <cell r="FD1066" t="str">
            <v/>
          </cell>
          <cell r="FE1066" t="str">
            <v/>
          </cell>
          <cell r="FF1066" t="str">
            <v/>
          </cell>
          <cell r="FG1066" t="str">
            <v/>
          </cell>
          <cell r="FH1066" t="str">
            <v/>
          </cell>
          <cell r="FI1066" t="str">
            <v/>
          </cell>
          <cell r="FJ1066" t="str">
            <v/>
          </cell>
          <cell r="FK1066" t="str">
            <v/>
          </cell>
          <cell r="FL1066" t="str">
            <v/>
          </cell>
          <cell r="FM1066" t="str">
            <v/>
          </cell>
          <cell r="FN1066" t="str">
            <v/>
          </cell>
          <cell r="FO1066" t="str">
            <v/>
          </cell>
          <cell r="FP1066" t="str">
            <v/>
          </cell>
          <cell r="FQ1066" t="str">
            <v/>
          </cell>
          <cell r="FR1066" t="str">
            <v/>
          </cell>
          <cell r="FS1066" t="str">
            <v/>
          </cell>
          <cell r="FT1066" t="str">
            <v/>
          </cell>
          <cell r="FU1066" t="str">
            <v/>
          </cell>
          <cell r="FV1066" t="str">
            <v/>
          </cell>
          <cell r="FW1066" t="str">
            <v/>
          </cell>
          <cell r="FX1066" t="str">
            <v/>
          </cell>
          <cell r="FY1066" t="str">
            <v/>
          </cell>
          <cell r="FZ1066" t="str">
            <v/>
          </cell>
          <cell r="GA1066" t="str">
            <v/>
          </cell>
          <cell r="GB1066" t="str">
            <v/>
          </cell>
          <cell r="GC1066" t="str">
            <v/>
          </cell>
          <cell r="GD1066" t="str">
            <v/>
          </cell>
          <cell r="GE1066" t="str">
            <v/>
          </cell>
          <cell r="GF1066" t="str">
            <v/>
          </cell>
          <cell r="GG1066" t="str">
            <v/>
          </cell>
          <cell r="GH1066" t="str">
            <v/>
          </cell>
          <cell r="GI1066" t="str">
            <v/>
          </cell>
          <cell r="GJ1066" t="str">
            <v/>
          </cell>
          <cell r="GK1066" t="str">
            <v/>
          </cell>
          <cell r="GL1066" t="str">
            <v/>
          </cell>
          <cell r="GM1066" t="str">
            <v/>
          </cell>
          <cell r="GN1066" t="str">
            <v/>
          </cell>
          <cell r="GO1066" t="str">
            <v/>
          </cell>
          <cell r="GP1066" t="str">
            <v/>
          </cell>
          <cell r="GQ1066" t="str">
            <v/>
          </cell>
          <cell r="GR1066" t="str">
            <v/>
          </cell>
          <cell r="GS1066" t="str">
            <v/>
          </cell>
          <cell r="GT1066" t="str">
            <v/>
          </cell>
          <cell r="GU1066" t="str">
            <v/>
          </cell>
          <cell r="GV1066" t="str">
            <v/>
          </cell>
          <cell r="GW1066" t="str">
            <v/>
          </cell>
          <cell r="GX1066" t="str">
            <v/>
          </cell>
          <cell r="GY1066" t="str">
            <v/>
          </cell>
          <cell r="GZ1066" t="str">
            <v/>
          </cell>
          <cell r="HA1066" t="str">
            <v/>
          </cell>
          <cell r="HB1066" t="str">
            <v/>
          </cell>
          <cell r="HC1066" t="str">
            <v/>
          </cell>
          <cell r="HD1066" t="str">
            <v/>
          </cell>
          <cell r="HE1066" t="str">
            <v/>
          </cell>
          <cell r="HF1066" t="str">
            <v/>
          </cell>
          <cell r="HG1066" t="str">
            <v/>
          </cell>
          <cell r="HH1066" t="str">
            <v/>
          </cell>
          <cell r="HI1066" t="str">
            <v/>
          </cell>
          <cell r="HJ1066" t="str">
            <v/>
          </cell>
          <cell r="HK1066" t="str">
            <v/>
          </cell>
          <cell r="HL1066" t="str">
            <v/>
          </cell>
          <cell r="HM1066" t="str">
            <v/>
          </cell>
          <cell r="HN1066" t="str">
            <v/>
          </cell>
          <cell r="HO1066" t="str">
            <v/>
          </cell>
          <cell r="HP1066" t="str">
            <v/>
          </cell>
          <cell r="HQ1066" t="str">
            <v/>
          </cell>
          <cell r="HR1066" t="str">
            <v/>
          </cell>
          <cell r="HS1066" t="str">
            <v/>
          </cell>
          <cell r="HT1066" t="str">
            <v/>
          </cell>
          <cell r="HU1066" t="str">
            <v/>
          </cell>
          <cell r="HV1066" t="str">
            <v/>
          </cell>
          <cell r="HW1066" t="str">
            <v/>
          </cell>
          <cell r="HX1066" t="str">
            <v/>
          </cell>
          <cell r="HY1066" t="str">
            <v/>
          </cell>
          <cell r="HZ1066" t="str">
            <v/>
          </cell>
          <cell r="IA1066" t="str">
            <v/>
          </cell>
          <cell r="IB1066" t="str">
            <v/>
          </cell>
          <cell r="IC1066" t="str">
            <v/>
          </cell>
          <cell r="ID1066" t="str">
            <v/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Z20"/>
  <sheetViews>
    <sheetView rightToLeft="1" tabSelected="1" topLeftCell="AV1" zoomScale="25" zoomScaleNormal="25" workbookViewId="0">
      <selection activeCell="CN35" sqref="CN35"/>
    </sheetView>
  </sheetViews>
  <sheetFormatPr defaultRowHeight="14.25"/>
  <cols>
    <col min="2" max="2" width="46" customWidth="1"/>
    <col min="3" max="3" width="66.25" customWidth="1"/>
    <col min="4" max="4" width="19.375" customWidth="1"/>
    <col min="6" max="56" width="9" customWidth="1"/>
    <col min="58" max="92" width="9" customWidth="1"/>
    <col min="97" max="97" width="23" bestFit="1" customWidth="1"/>
    <col min="99" max="99" width="177.5" customWidth="1"/>
    <col min="102" max="102" width="32.625" bestFit="1" customWidth="1"/>
  </cols>
  <sheetData>
    <row r="1" spans="1:182" s="14" customFormat="1" ht="50.1" customHeight="1">
      <c r="A1" s="6"/>
      <c r="B1" s="56" t="str">
        <f>'[1]بيانات أساسية'!$D$4</f>
        <v>مديرية التربية والتعليم بـسوهاج</v>
      </c>
      <c r="C1" s="56"/>
      <c r="D1" s="56"/>
      <c r="E1" s="56"/>
      <c r="F1" s="56"/>
      <c r="G1" s="56"/>
      <c r="H1" s="56"/>
      <c r="I1" s="56"/>
      <c r="J1" s="56"/>
      <c r="K1" s="56"/>
      <c r="L1" s="7"/>
      <c r="M1" s="7"/>
      <c r="N1" s="7"/>
      <c r="O1" s="8"/>
      <c r="P1" s="8"/>
      <c r="Q1" s="8"/>
      <c r="R1" s="53" t="str">
        <f>"كنتــــــــــرول شيت الصـــــــــــف" &amp;" "&amp;'[1]بيانات أساسية'!$D$14</f>
        <v>كنتــــــــــرول شيت الصـــــــــــف الاول</v>
      </c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8"/>
      <c r="BE1" s="9"/>
      <c r="BF1" s="9"/>
      <c r="BG1" s="54" t="str">
        <f>"العام الدراسي" &amp;" "&amp;'[1]بيانات أساسية'!$D$15</f>
        <v>العام الدراسي 2017 / 2018</v>
      </c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10"/>
      <c r="BV1" s="10"/>
      <c r="BW1" s="10"/>
      <c r="BX1" s="10"/>
      <c r="BY1" s="8">
        <v>1</v>
      </c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11">
        <v>1</v>
      </c>
      <c r="CW1" s="12" t="str">
        <f>[1]Sheet!$FH$3</f>
        <v>ناجح ومنقول للصف الثانى</v>
      </c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</row>
    <row r="2" spans="1:182" s="14" customFormat="1" ht="50.1" customHeight="1">
      <c r="A2" s="6"/>
      <c r="B2" s="56" t="str">
        <f>'[1]بيانات أساسية'!$D$5</f>
        <v>إدارة  دار السلام التعليمية</v>
      </c>
      <c r="C2" s="56"/>
      <c r="D2" s="56"/>
      <c r="E2" s="56"/>
      <c r="F2" s="56"/>
      <c r="G2" s="56"/>
      <c r="H2" s="56"/>
      <c r="I2" s="56"/>
      <c r="J2" s="56"/>
      <c r="K2" s="56"/>
      <c r="L2" s="7"/>
      <c r="M2" s="7"/>
      <c r="N2" s="7"/>
      <c r="O2" s="8"/>
      <c r="P2" s="8"/>
      <c r="Q2" s="8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8"/>
      <c r="BE2" s="9"/>
      <c r="BF2" s="9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10"/>
      <c r="BV2" s="10"/>
      <c r="BW2" s="10"/>
      <c r="BX2" s="10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15"/>
      <c r="CW2" s="12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</row>
    <row r="3" spans="1:182" s="14" customFormat="1" ht="50.1" customHeight="1" thickBot="1">
      <c r="A3" s="6"/>
      <c r="B3" s="57" t="str">
        <f>'[1]بيانات أساسية'!$D$6</f>
        <v>مدرسة أولاد طوق غرب للتعليم الأساسي</v>
      </c>
      <c r="C3" s="57"/>
      <c r="D3" s="57"/>
      <c r="E3" s="57"/>
      <c r="F3" s="57"/>
      <c r="G3" s="57"/>
      <c r="H3" s="57"/>
      <c r="I3" s="57"/>
      <c r="J3" s="57"/>
      <c r="K3" s="57"/>
      <c r="L3" s="16"/>
      <c r="M3" s="16"/>
      <c r="N3" s="17"/>
      <c r="O3" s="18"/>
      <c r="P3" s="8"/>
      <c r="Q3" s="8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18"/>
      <c r="BE3" s="9"/>
      <c r="BF3" s="9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19"/>
      <c r="BV3" s="19"/>
      <c r="BW3" s="19"/>
      <c r="BX3" s="19"/>
      <c r="BY3" s="8"/>
      <c r="BZ3" s="8"/>
      <c r="CA3" s="8"/>
      <c r="CB3" s="8"/>
      <c r="CC3" s="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8"/>
      <c r="CQ3" s="8"/>
      <c r="CR3" s="8"/>
      <c r="CS3" s="8"/>
      <c r="CT3" s="8"/>
      <c r="CU3" s="8"/>
      <c r="CV3" s="20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</row>
    <row r="4" spans="1:182" s="14" customFormat="1" ht="50.1" hidden="1" customHeight="1" thickBot="1">
      <c r="A4" s="6"/>
      <c r="B4" s="21"/>
      <c r="C4" s="21"/>
      <c r="D4" s="21"/>
      <c r="E4" s="21"/>
      <c r="F4" s="21"/>
      <c r="G4" s="21"/>
      <c r="H4" s="21"/>
      <c r="I4" s="21"/>
      <c r="J4" s="21"/>
      <c r="K4" s="21"/>
      <c r="L4" s="22"/>
      <c r="M4" s="22"/>
      <c r="N4" s="23"/>
      <c r="O4" s="24" t="e">
        <f ca="1">DrawOvals(O14:O43,40)</f>
        <v>#NAME?</v>
      </c>
      <c r="P4" s="24"/>
      <c r="Q4" s="24"/>
      <c r="R4" s="25"/>
      <c r="S4" s="25"/>
      <c r="T4" s="25"/>
      <c r="U4" s="25"/>
      <c r="V4" s="25"/>
      <c r="W4" s="25"/>
      <c r="X4" s="25" t="e">
        <f ca="1">DrawOvals(X14:X43,30)</f>
        <v>#NAME?</v>
      </c>
      <c r="Y4" s="25"/>
      <c r="Z4" s="25"/>
      <c r="AA4" s="25"/>
      <c r="AB4" s="25"/>
      <c r="AC4" s="25"/>
      <c r="AD4" s="25"/>
      <c r="AE4" s="25"/>
      <c r="AF4" s="25"/>
      <c r="AG4" s="25" t="e">
        <f ca="1">DrawOvals(AG14:AG43,20)</f>
        <v>#NAME?</v>
      </c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 t="e">
        <f ca="1">DrawOvals(AR14:AR43,30)</f>
        <v>#NAME?</v>
      </c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 t="e">
        <f ca="1">DrawOvals(BC14:BC43,20)</f>
        <v>#NAME?</v>
      </c>
      <c r="BD4" s="24"/>
      <c r="BE4" s="26"/>
      <c r="BF4" s="26"/>
      <c r="BG4" s="5"/>
      <c r="BH4" s="5"/>
      <c r="BI4" s="5" t="e">
        <f ca="1">DrawOvals(BI14:BI43,10)</f>
        <v>#NAME?</v>
      </c>
      <c r="BJ4" s="5"/>
      <c r="BK4" s="5"/>
      <c r="BL4" s="5"/>
      <c r="BM4" s="5"/>
      <c r="BN4" s="5" t="e">
        <f ca="1">DrawOvals(BN14:BN43,10)</f>
        <v>#NAME?</v>
      </c>
      <c r="BO4" s="5" t="e">
        <f ca="1">DrawOvals(BO14:BO43,160)</f>
        <v>#NAME?</v>
      </c>
      <c r="BP4" s="5"/>
      <c r="BQ4" s="5"/>
      <c r="BR4" s="5"/>
      <c r="BS4" s="5"/>
      <c r="BT4" s="5"/>
      <c r="BU4" s="27"/>
      <c r="BV4" s="27"/>
      <c r="BW4" s="27"/>
      <c r="BX4" s="27" t="e">
        <f ca="1">DrawOvals(BX14:BX43,10)</f>
        <v>#NAME?</v>
      </c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7" t="e">
        <f ca="1">DrawOvals(CI14:CI43,10)</f>
        <v>#NAME?</v>
      </c>
      <c r="CJ4" s="24"/>
      <c r="CK4" s="24"/>
      <c r="CL4" s="24"/>
      <c r="CM4" s="24"/>
      <c r="CN4" s="24"/>
      <c r="CO4" s="24"/>
      <c r="CP4" s="24"/>
      <c r="CQ4" s="24"/>
      <c r="CR4" s="27" t="e">
        <f ca="1">DrawOvals(CR14:CR43,20)</f>
        <v>#NAME?</v>
      </c>
      <c r="CS4" s="8"/>
      <c r="CT4" s="8"/>
      <c r="CU4" s="8"/>
      <c r="CV4" s="20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</row>
    <row r="5" spans="1:182" s="30" customFormat="1" ht="39.950000000000003" customHeight="1" thickTop="1" thickBot="1">
      <c r="A5" s="28"/>
      <c r="B5" s="58" t="s">
        <v>0</v>
      </c>
      <c r="C5" s="60" t="s">
        <v>1</v>
      </c>
      <c r="D5" s="62" t="s">
        <v>2</v>
      </c>
      <c r="E5" s="62" t="s">
        <v>3</v>
      </c>
      <c r="F5" s="64" t="s">
        <v>4</v>
      </c>
      <c r="G5" s="66" t="s">
        <v>5</v>
      </c>
      <c r="H5" s="66"/>
      <c r="I5" s="66"/>
      <c r="J5" s="66"/>
      <c r="K5" s="66"/>
      <c r="L5" s="66"/>
      <c r="M5" s="66"/>
      <c r="N5" s="66"/>
      <c r="O5" s="66"/>
      <c r="P5" s="66" t="s">
        <v>6</v>
      </c>
      <c r="Q5" s="66"/>
      <c r="R5" s="66"/>
      <c r="S5" s="66"/>
      <c r="T5" s="66"/>
      <c r="U5" s="66"/>
      <c r="V5" s="66"/>
      <c r="W5" s="66"/>
      <c r="X5" s="66"/>
      <c r="Y5" s="66" t="s">
        <v>7</v>
      </c>
      <c r="Z5" s="66"/>
      <c r="AA5" s="66"/>
      <c r="AB5" s="66"/>
      <c r="AC5" s="66"/>
      <c r="AD5" s="66"/>
      <c r="AE5" s="66"/>
      <c r="AF5" s="66"/>
      <c r="AG5" s="66"/>
      <c r="AH5" s="66" t="s">
        <v>8</v>
      </c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 t="s">
        <v>9</v>
      </c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2" t="s">
        <v>10</v>
      </c>
      <c r="BE5" s="69" t="s">
        <v>11</v>
      </c>
      <c r="BF5" s="69"/>
      <c r="BG5" s="69"/>
      <c r="BH5" s="69"/>
      <c r="BI5" s="69"/>
      <c r="BJ5" s="69" t="s">
        <v>12</v>
      </c>
      <c r="BK5" s="69"/>
      <c r="BL5" s="69"/>
      <c r="BM5" s="69"/>
      <c r="BN5" s="69"/>
      <c r="BO5" s="72" t="s">
        <v>13</v>
      </c>
      <c r="BP5" s="73" t="s">
        <v>14</v>
      </c>
      <c r="BQ5" s="73"/>
      <c r="BR5" s="73"/>
      <c r="BS5" s="73"/>
      <c r="BT5" s="73"/>
      <c r="BU5" s="73"/>
      <c r="BV5" s="73"/>
      <c r="BW5" s="73"/>
      <c r="BX5" s="73"/>
      <c r="BY5" s="73" t="s">
        <v>15</v>
      </c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 t="s">
        <v>16</v>
      </c>
      <c r="CK5" s="73"/>
      <c r="CL5" s="73"/>
      <c r="CM5" s="73"/>
      <c r="CN5" s="73"/>
      <c r="CO5" s="73"/>
      <c r="CP5" s="73"/>
      <c r="CQ5" s="73"/>
      <c r="CR5" s="73"/>
      <c r="CS5" s="75" t="s">
        <v>17</v>
      </c>
      <c r="CT5" s="76"/>
      <c r="CU5" s="77"/>
      <c r="CV5" s="29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</row>
    <row r="6" spans="1:182" s="30" customFormat="1" ht="18.75" customHeight="1" thickBot="1">
      <c r="A6" s="28"/>
      <c r="B6" s="59"/>
      <c r="C6" s="61"/>
      <c r="D6" s="63"/>
      <c r="E6" s="63"/>
      <c r="F6" s="65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3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1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4"/>
      <c r="CS6" s="78"/>
      <c r="CT6" s="79"/>
      <c r="CU6" s="80"/>
      <c r="CV6" s="32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</row>
    <row r="7" spans="1:182" s="35" customFormat="1" ht="39.950000000000003" customHeight="1" thickBot="1">
      <c r="A7" s="33"/>
      <c r="B7" s="59"/>
      <c r="C7" s="61"/>
      <c r="D7" s="63"/>
      <c r="E7" s="63"/>
      <c r="F7" s="65"/>
      <c r="G7" s="68" t="s">
        <v>18</v>
      </c>
      <c r="H7" s="68"/>
      <c r="I7" s="68"/>
      <c r="J7" s="68" t="s">
        <v>19</v>
      </c>
      <c r="K7" s="68"/>
      <c r="L7" s="68"/>
      <c r="M7" s="71" t="s">
        <v>20</v>
      </c>
      <c r="N7" s="71" t="s">
        <v>21</v>
      </c>
      <c r="O7" s="71" t="s">
        <v>22</v>
      </c>
      <c r="P7" s="68" t="s">
        <v>23</v>
      </c>
      <c r="Q7" s="68"/>
      <c r="R7" s="68"/>
      <c r="S7" s="68" t="s">
        <v>19</v>
      </c>
      <c r="T7" s="68"/>
      <c r="U7" s="68"/>
      <c r="V7" s="71" t="s">
        <v>20</v>
      </c>
      <c r="W7" s="71" t="s">
        <v>21</v>
      </c>
      <c r="X7" s="71" t="s">
        <v>22</v>
      </c>
      <c r="Y7" s="68" t="s">
        <v>23</v>
      </c>
      <c r="Z7" s="68"/>
      <c r="AA7" s="68"/>
      <c r="AB7" s="68" t="s">
        <v>19</v>
      </c>
      <c r="AC7" s="68"/>
      <c r="AD7" s="68"/>
      <c r="AE7" s="71" t="s">
        <v>20</v>
      </c>
      <c r="AF7" s="71" t="s">
        <v>21</v>
      </c>
      <c r="AG7" s="71" t="s">
        <v>22</v>
      </c>
      <c r="AH7" s="68" t="s">
        <v>23</v>
      </c>
      <c r="AI7" s="68"/>
      <c r="AJ7" s="68"/>
      <c r="AK7" s="68"/>
      <c r="AL7" s="68" t="s">
        <v>19</v>
      </c>
      <c r="AM7" s="68"/>
      <c r="AN7" s="68"/>
      <c r="AO7" s="68"/>
      <c r="AP7" s="71" t="s">
        <v>20</v>
      </c>
      <c r="AQ7" s="71" t="s">
        <v>21</v>
      </c>
      <c r="AR7" s="71" t="s">
        <v>24</v>
      </c>
      <c r="AS7" s="68" t="s">
        <v>23</v>
      </c>
      <c r="AT7" s="68"/>
      <c r="AU7" s="68"/>
      <c r="AV7" s="68"/>
      <c r="AW7" s="68" t="s">
        <v>19</v>
      </c>
      <c r="AX7" s="68"/>
      <c r="AY7" s="68"/>
      <c r="AZ7" s="68"/>
      <c r="BA7" s="63" t="s">
        <v>20</v>
      </c>
      <c r="BB7" s="63" t="s">
        <v>21</v>
      </c>
      <c r="BC7" s="63" t="s">
        <v>22</v>
      </c>
      <c r="BD7" s="63"/>
      <c r="BE7" s="71" t="s">
        <v>23</v>
      </c>
      <c r="BF7" s="71" t="s">
        <v>23</v>
      </c>
      <c r="BG7" s="71" t="s">
        <v>20</v>
      </c>
      <c r="BH7" s="71" t="s">
        <v>21</v>
      </c>
      <c r="BI7" s="71" t="s">
        <v>22</v>
      </c>
      <c r="BJ7" s="71" t="s">
        <v>23</v>
      </c>
      <c r="BK7" s="71" t="s">
        <v>23</v>
      </c>
      <c r="BL7" s="71" t="s">
        <v>20</v>
      </c>
      <c r="BM7" s="71" t="s">
        <v>21</v>
      </c>
      <c r="BN7" s="71" t="s">
        <v>22</v>
      </c>
      <c r="BO7" s="71"/>
      <c r="BP7" s="68" t="s">
        <v>23</v>
      </c>
      <c r="BQ7" s="68"/>
      <c r="BR7" s="68"/>
      <c r="BS7" s="68" t="s">
        <v>19</v>
      </c>
      <c r="BT7" s="68"/>
      <c r="BU7" s="68"/>
      <c r="BV7" s="71" t="s">
        <v>20</v>
      </c>
      <c r="BW7" s="71" t="s">
        <v>21</v>
      </c>
      <c r="BX7" s="71" t="s">
        <v>22</v>
      </c>
      <c r="BY7" s="68" t="s">
        <v>23</v>
      </c>
      <c r="BZ7" s="68"/>
      <c r="CA7" s="68"/>
      <c r="CB7" s="68"/>
      <c r="CC7" s="68" t="s">
        <v>19</v>
      </c>
      <c r="CD7" s="68"/>
      <c r="CE7" s="68"/>
      <c r="CF7" s="68"/>
      <c r="CG7" s="71" t="s">
        <v>20</v>
      </c>
      <c r="CH7" s="71" t="s">
        <v>25</v>
      </c>
      <c r="CI7" s="71" t="s">
        <v>22</v>
      </c>
      <c r="CJ7" s="68" t="s">
        <v>23</v>
      </c>
      <c r="CK7" s="68"/>
      <c r="CL7" s="68"/>
      <c r="CM7" s="68" t="s">
        <v>19</v>
      </c>
      <c r="CN7" s="68"/>
      <c r="CO7" s="68"/>
      <c r="CP7" s="71" t="s">
        <v>20</v>
      </c>
      <c r="CQ7" s="71" t="s">
        <v>21</v>
      </c>
      <c r="CR7" s="71" t="s">
        <v>22</v>
      </c>
      <c r="CS7" s="78"/>
      <c r="CT7" s="79"/>
      <c r="CU7" s="80"/>
      <c r="CV7" s="34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</row>
    <row r="8" spans="1:182" s="35" customFormat="1" ht="39.950000000000003" customHeight="1" thickBot="1">
      <c r="A8" s="33"/>
      <c r="B8" s="59"/>
      <c r="C8" s="61"/>
      <c r="D8" s="63"/>
      <c r="E8" s="63"/>
      <c r="F8" s="65"/>
      <c r="G8" s="68"/>
      <c r="H8" s="68"/>
      <c r="I8" s="68"/>
      <c r="J8" s="68"/>
      <c r="K8" s="68"/>
      <c r="L8" s="68"/>
      <c r="M8" s="71"/>
      <c r="N8" s="71"/>
      <c r="O8" s="71"/>
      <c r="P8" s="68"/>
      <c r="Q8" s="68"/>
      <c r="R8" s="68"/>
      <c r="S8" s="68"/>
      <c r="T8" s="68"/>
      <c r="U8" s="68"/>
      <c r="V8" s="71"/>
      <c r="W8" s="71"/>
      <c r="X8" s="71"/>
      <c r="Y8" s="68"/>
      <c r="Z8" s="68"/>
      <c r="AA8" s="68"/>
      <c r="AB8" s="68"/>
      <c r="AC8" s="68"/>
      <c r="AD8" s="68"/>
      <c r="AE8" s="71"/>
      <c r="AF8" s="71"/>
      <c r="AG8" s="71"/>
      <c r="AH8" s="68"/>
      <c r="AI8" s="68"/>
      <c r="AJ8" s="68"/>
      <c r="AK8" s="68"/>
      <c r="AL8" s="68"/>
      <c r="AM8" s="68"/>
      <c r="AN8" s="68"/>
      <c r="AO8" s="68"/>
      <c r="AP8" s="71"/>
      <c r="AQ8" s="71"/>
      <c r="AR8" s="71"/>
      <c r="AS8" s="68"/>
      <c r="AT8" s="68"/>
      <c r="AU8" s="68"/>
      <c r="AV8" s="68"/>
      <c r="AW8" s="68"/>
      <c r="AX8" s="68"/>
      <c r="AY8" s="68"/>
      <c r="AZ8" s="68"/>
      <c r="BA8" s="63"/>
      <c r="BB8" s="63"/>
      <c r="BC8" s="63"/>
      <c r="BD8" s="63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68"/>
      <c r="BQ8" s="68"/>
      <c r="BR8" s="68"/>
      <c r="BS8" s="68"/>
      <c r="BT8" s="68"/>
      <c r="BU8" s="68"/>
      <c r="BV8" s="71"/>
      <c r="BW8" s="71"/>
      <c r="BX8" s="71"/>
      <c r="BY8" s="68"/>
      <c r="BZ8" s="68"/>
      <c r="CA8" s="68"/>
      <c r="CB8" s="68"/>
      <c r="CC8" s="68"/>
      <c r="CD8" s="68"/>
      <c r="CE8" s="68"/>
      <c r="CF8" s="68"/>
      <c r="CG8" s="71"/>
      <c r="CH8" s="71"/>
      <c r="CI8" s="71"/>
      <c r="CJ8" s="68"/>
      <c r="CK8" s="68"/>
      <c r="CL8" s="68"/>
      <c r="CM8" s="68"/>
      <c r="CN8" s="68"/>
      <c r="CO8" s="68"/>
      <c r="CP8" s="71"/>
      <c r="CQ8" s="71"/>
      <c r="CR8" s="71"/>
      <c r="CS8" s="78"/>
      <c r="CT8" s="79"/>
      <c r="CU8" s="80"/>
      <c r="CV8" s="37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6"/>
      <c r="FK8" s="36"/>
      <c r="FL8" s="36"/>
      <c r="FM8" s="36"/>
      <c r="FN8" s="36"/>
      <c r="FO8" s="36"/>
      <c r="FP8" s="36"/>
      <c r="FQ8" s="36"/>
      <c r="FR8" s="36"/>
      <c r="FS8" s="36"/>
      <c r="FT8" s="36"/>
      <c r="FU8" s="36"/>
      <c r="FV8" s="36"/>
      <c r="FW8" s="36"/>
      <c r="FX8" s="36"/>
      <c r="FY8" s="36"/>
      <c r="FZ8" s="36"/>
    </row>
    <row r="9" spans="1:182" s="35" customFormat="1" ht="39.950000000000003" customHeight="1" thickBot="1">
      <c r="A9" s="33"/>
      <c r="B9" s="59"/>
      <c r="C9" s="61"/>
      <c r="D9" s="63"/>
      <c r="E9" s="63"/>
      <c r="F9" s="65"/>
      <c r="G9" s="71" t="s">
        <v>26</v>
      </c>
      <c r="H9" s="71" t="s">
        <v>27</v>
      </c>
      <c r="I9" s="71" t="s">
        <v>28</v>
      </c>
      <c r="J9" s="71" t="s">
        <v>29</v>
      </c>
      <c r="K9" s="71" t="s">
        <v>30</v>
      </c>
      <c r="L9" s="71" t="s">
        <v>28</v>
      </c>
      <c r="M9" s="71"/>
      <c r="N9" s="71"/>
      <c r="O9" s="71"/>
      <c r="P9" s="71" t="s">
        <v>26</v>
      </c>
      <c r="Q9" s="71" t="s">
        <v>27</v>
      </c>
      <c r="R9" s="71" t="s">
        <v>28</v>
      </c>
      <c r="S9" s="71" t="s">
        <v>29</v>
      </c>
      <c r="T9" s="71" t="s">
        <v>31</v>
      </c>
      <c r="U9" s="71" t="s">
        <v>28</v>
      </c>
      <c r="V9" s="71"/>
      <c r="W9" s="71"/>
      <c r="X9" s="71"/>
      <c r="Y9" s="71" t="s">
        <v>26</v>
      </c>
      <c r="Z9" s="71" t="s">
        <v>27</v>
      </c>
      <c r="AA9" s="71" t="s">
        <v>28</v>
      </c>
      <c r="AB9" s="71" t="s">
        <v>29</v>
      </c>
      <c r="AC9" s="71" t="s">
        <v>31</v>
      </c>
      <c r="AD9" s="71" t="s">
        <v>28</v>
      </c>
      <c r="AE9" s="71"/>
      <c r="AF9" s="71"/>
      <c r="AG9" s="71"/>
      <c r="AH9" s="71" t="s">
        <v>26</v>
      </c>
      <c r="AI9" s="71" t="s">
        <v>32</v>
      </c>
      <c r="AJ9" s="71" t="s">
        <v>33</v>
      </c>
      <c r="AK9" s="71" t="s">
        <v>28</v>
      </c>
      <c r="AL9" s="71" t="s">
        <v>29</v>
      </c>
      <c r="AM9" s="71" t="s">
        <v>34</v>
      </c>
      <c r="AN9" s="71" t="s">
        <v>35</v>
      </c>
      <c r="AO9" s="71" t="s">
        <v>28</v>
      </c>
      <c r="AP9" s="71"/>
      <c r="AQ9" s="71"/>
      <c r="AR9" s="71"/>
      <c r="AS9" s="71" t="s">
        <v>26</v>
      </c>
      <c r="AT9" s="71" t="s">
        <v>36</v>
      </c>
      <c r="AU9" s="71" t="s">
        <v>37</v>
      </c>
      <c r="AV9" s="71" t="s">
        <v>28</v>
      </c>
      <c r="AW9" s="71" t="s">
        <v>29</v>
      </c>
      <c r="AX9" s="71" t="s">
        <v>38</v>
      </c>
      <c r="AY9" s="71" t="s">
        <v>37</v>
      </c>
      <c r="AZ9" s="71" t="s">
        <v>28</v>
      </c>
      <c r="BA9" s="63"/>
      <c r="BB9" s="63"/>
      <c r="BC9" s="63"/>
      <c r="BD9" s="63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 t="s">
        <v>26</v>
      </c>
      <c r="BQ9" s="71" t="s">
        <v>27</v>
      </c>
      <c r="BR9" s="71" t="s">
        <v>28</v>
      </c>
      <c r="BS9" s="71" t="s">
        <v>29</v>
      </c>
      <c r="BT9" s="71" t="s">
        <v>31</v>
      </c>
      <c r="BU9" s="71" t="s">
        <v>28</v>
      </c>
      <c r="BV9" s="71"/>
      <c r="BW9" s="71"/>
      <c r="BX9" s="71"/>
      <c r="BY9" s="71" t="s">
        <v>26</v>
      </c>
      <c r="BZ9" s="71" t="s">
        <v>38</v>
      </c>
      <c r="CA9" s="71" t="s">
        <v>37</v>
      </c>
      <c r="CB9" s="71" t="s">
        <v>28</v>
      </c>
      <c r="CC9" s="71" t="s">
        <v>29</v>
      </c>
      <c r="CD9" s="71" t="s">
        <v>38</v>
      </c>
      <c r="CE9" s="71" t="s">
        <v>37</v>
      </c>
      <c r="CF9" s="71" t="s">
        <v>28</v>
      </c>
      <c r="CG9" s="71"/>
      <c r="CH9" s="71"/>
      <c r="CI9" s="71"/>
      <c r="CJ9" s="71" t="s">
        <v>26</v>
      </c>
      <c r="CK9" s="71" t="s">
        <v>27</v>
      </c>
      <c r="CL9" s="71" t="s">
        <v>28</v>
      </c>
      <c r="CM9" s="71" t="s">
        <v>29</v>
      </c>
      <c r="CN9" s="71" t="s">
        <v>31</v>
      </c>
      <c r="CO9" s="71" t="s">
        <v>28</v>
      </c>
      <c r="CP9" s="71"/>
      <c r="CQ9" s="71"/>
      <c r="CR9" s="71"/>
      <c r="CS9" s="78"/>
      <c r="CT9" s="79"/>
      <c r="CU9" s="80"/>
      <c r="CV9" s="29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36"/>
      <c r="FM9" s="36"/>
      <c r="FN9" s="36"/>
      <c r="FO9" s="36"/>
      <c r="FP9" s="36"/>
      <c r="FQ9" s="36"/>
      <c r="FR9" s="36"/>
      <c r="FS9" s="36"/>
      <c r="FT9" s="36"/>
      <c r="FU9" s="36"/>
      <c r="FV9" s="36"/>
      <c r="FW9" s="36"/>
      <c r="FX9" s="36"/>
      <c r="FY9" s="36"/>
      <c r="FZ9" s="36"/>
    </row>
    <row r="10" spans="1:182" s="35" customFormat="1" ht="39.950000000000003" customHeight="1" thickBot="1">
      <c r="A10" s="33"/>
      <c r="B10" s="59"/>
      <c r="C10" s="61"/>
      <c r="D10" s="63"/>
      <c r="E10" s="63"/>
      <c r="F10" s="65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63"/>
      <c r="BB10" s="63"/>
      <c r="BC10" s="63"/>
      <c r="BD10" s="63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8"/>
      <c r="CT10" s="79"/>
      <c r="CU10" s="80"/>
      <c r="CV10" s="32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</row>
    <row r="11" spans="1:182" s="35" customFormat="1" ht="39.950000000000003" customHeight="1" thickBot="1">
      <c r="A11" s="33"/>
      <c r="B11" s="59"/>
      <c r="C11" s="61"/>
      <c r="D11" s="63"/>
      <c r="E11" s="63"/>
      <c r="F11" s="65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63"/>
      <c r="BB11" s="63"/>
      <c r="BC11" s="63"/>
      <c r="BD11" s="63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8"/>
      <c r="CT11" s="79"/>
      <c r="CU11" s="80"/>
      <c r="CV11" s="34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  <c r="EM11" s="36"/>
      <c r="EN11" s="36"/>
      <c r="EO11" s="36"/>
      <c r="EP11" s="36"/>
      <c r="EQ11" s="36"/>
      <c r="ER11" s="36"/>
      <c r="ES11" s="36"/>
      <c r="ET11" s="36"/>
      <c r="EU11" s="36"/>
      <c r="EV11" s="36"/>
      <c r="EW11" s="36"/>
      <c r="EX11" s="36"/>
      <c r="EY11" s="36"/>
      <c r="EZ11" s="36"/>
      <c r="FA11" s="36"/>
      <c r="FB11" s="36"/>
      <c r="FC11" s="36"/>
      <c r="FD11" s="36"/>
      <c r="FE11" s="36"/>
      <c r="FF11" s="36"/>
      <c r="FG11" s="36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</row>
    <row r="12" spans="1:182" s="35" customFormat="1" ht="39.950000000000003" customHeight="1" thickBot="1">
      <c r="A12" s="33"/>
      <c r="B12" s="59"/>
      <c r="C12" s="61"/>
      <c r="D12" s="63"/>
      <c r="E12" s="63"/>
      <c r="F12" s="65"/>
      <c r="G12" s="38">
        <v>30</v>
      </c>
      <c r="H12" s="38">
        <v>70</v>
      </c>
      <c r="I12" s="38">
        <v>100</v>
      </c>
      <c r="J12" s="38">
        <v>30</v>
      </c>
      <c r="K12" s="38">
        <v>70</v>
      </c>
      <c r="L12" s="38">
        <v>100</v>
      </c>
      <c r="M12" s="38">
        <v>200</v>
      </c>
      <c r="N12" s="38">
        <v>100</v>
      </c>
      <c r="O12" s="38">
        <v>80</v>
      </c>
      <c r="P12" s="38">
        <v>30</v>
      </c>
      <c r="Q12" s="38">
        <v>70</v>
      </c>
      <c r="R12" s="38">
        <v>100</v>
      </c>
      <c r="S12" s="38">
        <v>30</v>
      </c>
      <c r="T12" s="38">
        <v>70</v>
      </c>
      <c r="U12" s="38">
        <v>100</v>
      </c>
      <c r="V12" s="38">
        <v>200</v>
      </c>
      <c r="W12" s="38">
        <v>100</v>
      </c>
      <c r="X12" s="38">
        <v>60</v>
      </c>
      <c r="Y12" s="38">
        <v>30</v>
      </c>
      <c r="Z12" s="38">
        <v>70</v>
      </c>
      <c r="AA12" s="38">
        <v>100</v>
      </c>
      <c r="AB12" s="38">
        <v>30</v>
      </c>
      <c r="AC12" s="38">
        <v>70</v>
      </c>
      <c r="AD12" s="38">
        <v>100</v>
      </c>
      <c r="AE12" s="38">
        <v>200</v>
      </c>
      <c r="AF12" s="38">
        <v>100</v>
      </c>
      <c r="AG12" s="38">
        <v>40</v>
      </c>
      <c r="AH12" s="38">
        <v>30</v>
      </c>
      <c r="AI12" s="38">
        <v>35</v>
      </c>
      <c r="AJ12" s="38">
        <v>35</v>
      </c>
      <c r="AK12" s="38">
        <v>100</v>
      </c>
      <c r="AL12" s="38">
        <v>30</v>
      </c>
      <c r="AM12" s="38">
        <v>35</v>
      </c>
      <c r="AN12" s="38">
        <v>35</v>
      </c>
      <c r="AO12" s="38">
        <v>100</v>
      </c>
      <c r="AP12" s="38">
        <v>200</v>
      </c>
      <c r="AQ12" s="38">
        <v>100</v>
      </c>
      <c r="AR12" s="38">
        <v>60</v>
      </c>
      <c r="AS12" s="38">
        <v>30</v>
      </c>
      <c r="AT12" s="38">
        <v>14</v>
      </c>
      <c r="AU12" s="38">
        <v>56</v>
      </c>
      <c r="AV12" s="38">
        <v>100</v>
      </c>
      <c r="AW12" s="38">
        <v>30</v>
      </c>
      <c r="AX12" s="38">
        <v>14</v>
      </c>
      <c r="AY12" s="38">
        <v>56</v>
      </c>
      <c r="AZ12" s="38">
        <v>100</v>
      </c>
      <c r="BA12" s="38">
        <v>200</v>
      </c>
      <c r="BB12" s="38">
        <v>100</v>
      </c>
      <c r="BC12" s="38">
        <v>40</v>
      </c>
      <c r="BD12" s="38">
        <f>O12+X12+AG12+BC12+AR12</f>
        <v>280</v>
      </c>
      <c r="BE12" s="71"/>
      <c r="BF12" s="71"/>
      <c r="BG12" s="71"/>
      <c r="BH12" s="71"/>
      <c r="BI12" s="39">
        <v>20</v>
      </c>
      <c r="BJ12" s="71"/>
      <c r="BK12" s="71"/>
      <c r="BL12" s="71"/>
      <c r="BM12" s="71"/>
      <c r="BN12" s="39">
        <v>20</v>
      </c>
      <c r="BO12" s="38">
        <f>BN12+BD12+BI12</f>
        <v>320</v>
      </c>
      <c r="BP12" s="38">
        <v>30</v>
      </c>
      <c r="BQ12" s="38">
        <v>70</v>
      </c>
      <c r="BR12" s="38">
        <v>100</v>
      </c>
      <c r="BS12" s="38">
        <v>30</v>
      </c>
      <c r="BT12" s="38">
        <v>70</v>
      </c>
      <c r="BU12" s="38">
        <v>100</v>
      </c>
      <c r="BV12" s="38">
        <v>200</v>
      </c>
      <c r="BW12" s="38">
        <v>100</v>
      </c>
      <c r="BX12" s="38">
        <v>20</v>
      </c>
      <c r="BY12" s="38">
        <v>30</v>
      </c>
      <c r="BZ12" s="38">
        <v>14</v>
      </c>
      <c r="CA12" s="38">
        <v>56</v>
      </c>
      <c r="CB12" s="38">
        <v>100</v>
      </c>
      <c r="CC12" s="38">
        <v>30</v>
      </c>
      <c r="CD12" s="38">
        <v>14</v>
      </c>
      <c r="CE12" s="38">
        <v>56</v>
      </c>
      <c r="CF12" s="38">
        <v>100</v>
      </c>
      <c r="CG12" s="38">
        <v>200</v>
      </c>
      <c r="CH12" s="38">
        <v>100</v>
      </c>
      <c r="CI12" s="38">
        <v>20</v>
      </c>
      <c r="CJ12" s="38">
        <v>30</v>
      </c>
      <c r="CK12" s="38">
        <v>70</v>
      </c>
      <c r="CL12" s="38">
        <v>100</v>
      </c>
      <c r="CM12" s="38">
        <v>30</v>
      </c>
      <c r="CN12" s="38">
        <v>70</v>
      </c>
      <c r="CO12" s="38">
        <v>100</v>
      </c>
      <c r="CP12" s="38">
        <v>200</v>
      </c>
      <c r="CQ12" s="38">
        <v>100</v>
      </c>
      <c r="CR12" s="38">
        <v>40</v>
      </c>
      <c r="CS12" s="78"/>
      <c r="CT12" s="79"/>
      <c r="CU12" s="80"/>
      <c r="CV12" s="32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6"/>
      <c r="EP12" s="36"/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36"/>
      <c r="FF12" s="36"/>
      <c r="FG12" s="36"/>
      <c r="FH12" s="36"/>
      <c r="FI12" s="36"/>
      <c r="FJ12" s="36"/>
      <c r="FK12" s="36"/>
      <c r="FL12" s="36"/>
      <c r="FM12" s="36"/>
      <c r="FN12" s="36"/>
      <c r="FO12" s="36"/>
      <c r="FP12" s="36"/>
      <c r="FQ12" s="36"/>
      <c r="FR12" s="36"/>
      <c r="FS12" s="36"/>
      <c r="FT12" s="36"/>
      <c r="FU12" s="36"/>
      <c r="FV12" s="36"/>
      <c r="FW12" s="36"/>
      <c r="FX12" s="36"/>
      <c r="FY12" s="36"/>
      <c r="FZ12" s="36"/>
    </row>
    <row r="13" spans="1:182" s="35" customFormat="1" ht="39.950000000000003" customHeight="1" thickBot="1">
      <c r="A13" s="33"/>
      <c r="B13" s="59"/>
      <c r="C13" s="61"/>
      <c r="D13" s="63"/>
      <c r="E13" s="63"/>
      <c r="F13" s="65"/>
      <c r="G13" s="40"/>
      <c r="H13" s="40"/>
      <c r="I13" s="40"/>
      <c r="J13" s="40"/>
      <c r="K13" s="38">
        <v>21</v>
      </c>
      <c r="L13" s="40"/>
      <c r="M13" s="40"/>
      <c r="N13" s="40"/>
      <c r="O13" s="38">
        <v>40</v>
      </c>
      <c r="P13" s="40"/>
      <c r="Q13" s="40"/>
      <c r="R13" s="40"/>
      <c r="S13" s="40"/>
      <c r="T13" s="38">
        <v>21</v>
      </c>
      <c r="U13" s="40"/>
      <c r="V13" s="40"/>
      <c r="W13" s="40"/>
      <c r="X13" s="38">
        <v>30</v>
      </c>
      <c r="Y13" s="38"/>
      <c r="Z13" s="38"/>
      <c r="AA13" s="38"/>
      <c r="AB13" s="38"/>
      <c r="AC13" s="38">
        <v>21</v>
      </c>
      <c r="AD13" s="38"/>
      <c r="AE13" s="38"/>
      <c r="AF13" s="38"/>
      <c r="AG13" s="38">
        <v>20</v>
      </c>
      <c r="AH13" s="40"/>
      <c r="AI13" s="40"/>
      <c r="AJ13" s="40"/>
      <c r="AK13" s="40"/>
      <c r="AL13" s="40"/>
      <c r="AM13" s="70">
        <v>21</v>
      </c>
      <c r="AN13" s="70"/>
      <c r="AO13" s="40"/>
      <c r="AP13" s="40"/>
      <c r="AQ13" s="40"/>
      <c r="AR13" s="38">
        <v>30</v>
      </c>
      <c r="AS13" s="40"/>
      <c r="AT13" s="40"/>
      <c r="AU13" s="40"/>
      <c r="AV13" s="40"/>
      <c r="AW13" s="40"/>
      <c r="AX13" s="70">
        <v>21</v>
      </c>
      <c r="AY13" s="70"/>
      <c r="AZ13" s="40"/>
      <c r="BA13" s="40"/>
      <c r="BB13" s="40"/>
      <c r="BC13" s="38">
        <v>20</v>
      </c>
      <c r="BD13" s="38">
        <f>O13+X13+AG13+BC13+AR13</f>
        <v>140</v>
      </c>
      <c r="BE13" s="38">
        <v>100</v>
      </c>
      <c r="BF13" s="38">
        <v>100</v>
      </c>
      <c r="BG13" s="38">
        <v>200</v>
      </c>
      <c r="BH13" s="38">
        <v>100</v>
      </c>
      <c r="BI13" s="38">
        <v>10</v>
      </c>
      <c r="BJ13" s="38">
        <v>100</v>
      </c>
      <c r="BK13" s="38">
        <v>100</v>
      </c>
      <c r="BL13" s="38">
        <v>200</v>
      </c>
      <c r="BM13" s="38">
        <v>100</v>
      </c>
      <c r="BN13" s="38">
        <v>10</v>
      </c>
      <c r="BO13" s="38">
        <f>BO12*0.5</f>
        <v>160</v>
      </c>
      <c r="BP13" s="38"/>
      <c r="BQ13" s="38"/>
      <c r="BR13" s="38"/>
      <c r="BS13" s="38"/>
      <c r="BT13" s="38">
        <v>15</v>
      </c>
      <c r="BU13" s="38"/>
      <c r="BV13" s="40"/>
      <c r="BW13" s="40"/>
      <c r="BX13" s="38">
        <v>10</v>
      </c>
      <c r="BY13" s="38"/>
      <c r="BZ13" s="38"/>
      <c r="CA13" s="38"/>
      <c r="CB13" s="38"/>
      <c r="CC13" s="38"/>
      <c r="CD13" s="70">
        <v>15</v>
      </c>
      <c r="CE13" s="70"/>
      <c r="CF13" s="38"/>
      <c r="CG13" s="38"/>
      <c r="CH13" s="38"/>
      <c r="CI13" s="38">
        <v>10</v>
      </c>
      <c r="CJ13" s="38"/>
      <c r="CK13" s="38"/>
      <c r="CL13" s="38"/>
      <c r="CM13" s="38"/>
      <c r="CN13" s="38">
        <v>21</v>
      </c>
      <c r="CO13" s="38"/>
      <c r="CP13" s="38"/>
      <c r="CQ13" s="38"/>
      <c r="CR13" s="38">
        <v>20</v>
      </c>
      <c r="CS13" s="81"/>
      <c r="CT13" s="82"/>
      <c r="CU13" s="83"/>
      <c r="CV13" s="34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  <c r="EM13" s="36"/>
      <c r="EN13" s="36"/>
      <c r="EO13" s="36"/>
      <c r="EP13" s="36"/>
      <c r="EQ13" s="36"/>
      <c r="ER13" s="36"/>
      <c r="ES13" s="36"/>
      <c r="ET13" s="36"/>
      <c r="EU13" s="36"/>
      <c r="EV13" s="36"/>
      <c r="EW13" s="36"/>
      <c r="EX13" s="36"/>
      <c r="EY13" s="36"/>
      <c r="EZ13" s="36"/>
      <c r="FA13" s="36"/>
      <c r="FB13" s="36"/>
      <c r="FC13" s="36"/>
      <c r="FD13" s="36"/>
      <c r="FE13" s="36"/>
      <c r="FF13" s="36"/>
      <c r="FG13" s="36"/>
      <c r="FH13" s="36"/>
      <c r="FI13" s="36"/>
      <c r="FJ13" s="36"/>
      <c r="FK13" s="36"/>
      <c r="FL13" s="36"/>
      <c r="FM13" s="36"/>
      <c r="FN13" s="36"/>
      <c r="FO13" s="36"/>
      <c r="FP13" s="36"/>
      <c r="FQ13" s="36"/>
      <c r="FR13" s="36"/>
      <c r="FS13" s="36"/>
      <c r="FT13" s="36"/>
      <c r="FU13" s="36"/>
      <c r="FV13" s="36"/>
      <c r="FW13" s="36"/>
      <c r="FX13" s="36"/>
      <c r="FY13" s="36"/>
      <c r="FZ13" s="36"/>
    </row>
    <row r="14" spans="1:182" s="44" customFormat="1" ht="86.1" customHeight="1" thickBot="1">
      <c r="A14" s="41"/>
      <c r="B14" s="1"/>
      <c r="C14" s="2"/>
      <c r="D14" s="3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 t="str">
        <f>IFERROR(INDEX(all,MATCH($A14,mdata,0),201),"")</f>
        <v/>
      </c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3"/>
      <c r="CT14" s="87"/>
      <c r="CU14" s="88"/>
      <c r="CV14" s="37"/>
      <c r="CW14" s="52"/>
      <c r="CX14" s="42" t="s">
        <v>39</v>
      </c>
      <c r="CY14" s="43"/>
      <c r="CZ14" s="84" t="s">
        <v>40</v>
      </c>
      <c r="DA14" s="85"/>
      <c r="DB14" s="85"/>
      <c r="DC14" s="86"/>
      <c r="DD14" s="43"/>
      <c r="DE14" s="84" t="s">
        <v>41</v>
      </c>
      <c r="DF14" s="85"/>
      <c r="DG14" s="85"/>
      <c r="DH14" s="86"/>
      <c r="DI14" s="43"/>
      <c r="DJ14" s="84" t="s">
        <v>42</v>
      </c>
      <c r="DK14" s="85"/>
      <c r="DL14" s="85"/>
      <c r="DM14" s="86"/>
      <c r="DN14" s="43"/>
      <c r="DO14" s="84" t="s">
        <v>43</v>
      </c>
      <c r="DP14" s="85"/>
      <c r="DQ14" s="85"/>
      <c r="DR14" s="86"/>
      <c r="DS14" s="43"/>
      <c r="DT14" s="84" t="s">
        <v>44</v>
      </c>
      <c r="DU14" s="85"/>
      <c r="DV14" s="85"/>
      <c r="DW14" s="86"/>
      <c r="DX14" s="43"/>
      <c r="DY14" s="84" t="s">
        <v>45</v>
      </c>
      <c r="DZ14" s="85"/>
      <c r="EA14" s="85"/>
      <c r="EB14" s="86"/>
      <c r="EC14" s="43"/>
      <c r="ED14" s="84" t="s">
        <v>46</v>
      </c>
      <c r="EE14" s="85"/>
      <c r="EF14" s="85"/>
      <c r="EG14" s="86"/>
      <c r="EH14" s="43"/>
      <c r="EI14" s="84" t="s">
        <v>47</v>
      </c>
      <c r="EJ14" s="85"/>
      <c r="EK14" s="85"/>
      <c r="EL14" s="86"/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  <c r="FC14" s="43"/>
      <c r="FD14" s="43"/>
      <c r="FE14" s="43"/>
      <c r="FF14" s="43"/>
      <c r="FG14" s="43"/>
      <c r="FH14" s="43"/>
      <c r="FI14" s="43"/>
      <c r="FJ14" s="43"/>
      <c r="FK14" s="43"/>
      <c r="FL14" s="43"/>
      <c r="FM14" s="43"/>
      <c r="FN14" s="43"/>
      <c r="FO14" s="43"/>
      <c r="FP14" s="43"/>
      <c r="FQ14" s="43"/>
      <c r="FR14" s="43"/>
      <c r="FS14" s="43"/>
      <c r="FT14" s="43"/>
      <c r="FU14" s="43"/>
      <c r="FV14" s="43"/>
      <c r="FW14" s="43"/>
      <c r="FX14" s="43"/>
      <c r="FY14" s="43"/>
      <c r="FZ14" s="43"/>
    </row>
    <row r="15" spans="1:182" s="44" customFormat="1" ht="86.1" customHeight="1" thickBot="1">
      <c r="A15" s="41">
        <f>CV1</f>
        <v>1</v>
      </c>
      <c r="B15" s="1">
        <f>IFERROR(INDEX(all,MATCH(A15,mdata,0),2),"")</f>
        <v>145</v>
      </c>
      <c r="C15" s="5" t="str">
        <f>IFERROR(INDEX(all,MATCH(A15,mdatar,0),3),"")</f>
        <v>احمد رفاعى محمود محمد</v>
      </c>
      <c r="D15" s="4" t="str">
        <f>IFERROR(INDEX(all,MATCH(A15,mdatar,0),4),"")</f>
        <v>منقول</v>
      </c>
      <c r="E15" s="4">
        <f>IFERROR(INDEX(all,MATCH(A15,mdatar,0),11),"")</f>
        <v>148</v>
      </c>
      <c r="F15" s="4">
        <f>IFERROR(INDEX(all,MATCH(A15,mdatar,0),12),"")</f>
        <v>3</v>
      </c>
      <c r="G15" s="4">
        <f>IFERROR(INDEX(all,MATCH(A15,mdatar,0),13),"")</f>
        <v>17</v>
      </c>
      <c r="H15" s="4">
        <f>IFERROR(INDEX(all,MATCH(A15,mdatar,0),14),"")</f>
        <v>2</v>
      </c>
      <c r="I15" s="4">
        <f>IFERROR(INDEX(all,MATCH(A15,mdatar,0),15),"")</f>
        <v>19</v>
      </c>
      <c r="J15" s="4">
        <f>IFERROR(INDEX(all,MATCH(A15,mdatar,0),20),"")</f>
        <v>17</v>
      </c>
      <c r="K15" s="4">
        <f>IFERROR(INDEX(all,MATCH(A15,mdatar,0),21),"")</f>
        <v>17</v>
      </c>
      <c r="L15" s="4">
        <f>IFERROR(INDEX(all,MATCH(A15,mdatar,0),22),"")</f>
        <v>34</v>
      </c>
      <c r="M15" s="4">
        <f>IFERROR(INDEX(all,MATCH(A15,mdatar,0),23),"")</f>
        <v>53</v>
      </c>
      <c r="N15" s="4">
        <f>IFERROR(INDEX(all,MATCH(A15,mdatar,0),24),"")</f>
        <v>26.5</v>
      </c>
      <c r="O15" s="4">
        <f>IFERROR(INDEX(all,MATCH(A15,mdatar,0),25),"")</f>
        <v>21.2</v>
      </c>
      <c r="P15" s="4">
        <f>IFERROR(INDEX(all,MATCH(A15,mdatar,0),33),"")</f>
        <v>17</v>
      </c>
      <c r="Q15" s="4">
        <f>IFERROR(INDEX(all,MATCH(A15,mdatar,0),34),"")</f>
        <v>11</v>
      </c>
      <c r="R15" s="4">
        <f>IFERROR(INDEX(all,MATCH(A15,mdatar,0),35),"")</f>
        <v>28</v>
      </c>
      <c r="S15" s="4">
        <f>IFERROR(INDEX(all,MATCH(A15,mdatar,0),40),"")</f>
        <v>17</v>
      </c>
      <c r="T15" s="4">
        <f>IFERROR(INDEX(all,MATCH(A15,mdatar,0),41),"")</f>
        <v>2</v>
      </c>
      <c r="U15" s="4">
        <f>IFERROR(INDEX(all,MATCH(A15,mdatar,0),42),"")</f>
        <v>19</v>
      </c>
      <c r="V15" s="4">
        <f>IFERROR(INDEX(all,MATCH(A15,mdatar,0),43),"")</f>
        <v>47</v>
      </c>
      <c r="W15" s="4">
        <f>IFERROR(INDEX(all,MATCH(A15,mdatar,0),44),"")</f>
        <v>23.5</v>
      </c>
      <c r="X15" s="4">
        <f>IFERROR(INDEX(all,MATCH(A15,mdatar,0),45),"")</f>
        <v>14.1</v>
      </c>
      <c r="Y15" s="4">
        <f>IFERROR(INDEX(all,MATCH(A15,mdatar,0),53),"")</f>
        <v>20</v>
      </c>
      <c r="Z15" s="4">
        <f>IFERROR(INDEX(all,MATCH(A15,mdatar,0),54),"")</f>
        <v>6</v>
      </c>
      <c r="AA15" s="4">
        <f>IFERROR(INDEX(all,MATCH(A15,mdatar,0),55),"")</f>
        <v>26</v>
      </c>
      <c r="AB15" s="4">
        <f>IFERROR(INDEX(all,MATCH(A15,mdatar,0),60),"")</f>
        <v>20</v>
      </c>
      <c r="AC15" s="4">
        <f>IFERROR(INDEX(all,MATCH(A15,mdatar,0),61),"")</f>
        <v>9</v>
      </c>
      <c r="AD15" s="4">
        <f>IFERROR(INDEX(all,MATCH(A15,mdatar,0),62),"")</f>
        <v>29</v>
      </c>
      <c r="AE15" s="4">
        <f>IFERROR(INDEX(all,MATCH(A15,mdatar,0),63),"")</f>
        <v>55</v>
      </c>
      <c r="AF15" s="4">
        <f>IFERROR(INDEX(all,MATCH(A15,mdatar,0),64),"")</f>
        <v>27.5</v>
      </c>
      <c r="AG15" s="4">
        <f>IFERROR(INDEX(all,MATCH(A15,mdatar,0),65),"")</f>
        <v>11</v>
      </c>
      <c r="AH15" s="4">
        <f>IFERROR(INDEX(all,MATCH(A15,mdatar,0),73),"")</f>
        <v>19</v>
      </c>
      <c r="AI15" s="4">
        <f>IFERROR(INDEX(all,MATCH(A15,mdatar,0),74),"")</f>
        <v>25</v>
      </c>
      <c r="AJ15" s="4">
        <f>IFERROR(INDEX(all,MATCH(A15,mdatar,0),75),"")</f>
        <v>1</v>
      </c>
      <c r="AK15" s="4">
        <f>IFERROR(INDEX(all,MATCH(A15,mdatar,0),77),"")</f>
        <v>45</v>
      </c>
      <c r="AL15" s="4">
        <f>IFERROR(INDEX(all,MATCH(A15,mdatar,0),82),"")</f>
        <v>19</v>
      </c>
      <c r="AM15" s="4">
        <f>IFERROR(INDEX(all,MATCH(A15,mdatar,0),83),"")</f>
        <v>10</v>
      </c>
      <c r="AN15" s="4">
        <f>IFERROR(INDEX(all,MATCH(A15,mdatar,0),84),"")</f>
        <v>6</v>
      </c>
      <c r="AO15" s="4">
        <f>IFERROR(INDEX(all,MATCH(A15,mdatar,0),86),"")</f>
        <v>35</v>
      </c>
      <c r="AP15" s="4">
        <f>IFERROR(INDEX(all,MATCH(A15,mdatar,0),87),"")</f>
        <v>80</v>
      </c>
      <c r="AQ15" s="4">
        <f>IFERROR(INDEX(all,MATCH(A15,mdatar,0),88),"")</f>
        <v>40</v>
      </c>
      <c r="AR15" s="4">
        <f>IFERROR(INDEX(all,MATCH(A15,mdatar,0),89),"")</f>
        <v>24</v>
      </c>
      <c r="AS15" s="4">
        <f>IFERROR(INDEX(all,MATCH(A15,mdatar,0),97),"")</f>
        <v>20</v>
      </c>
      <c r="AT15" s="4">
        <f>IFERROR(INDEX(all,MATCH(A15,mdatar,0),98),"")</f>
        <v>8</v>
      </c>
      <c r="AU15" s="4">
        <f>IFERROR(INDEX(all,MATCH(A15,mdatar,0),99),"")</f>
        <v>14</v>
      </c>
      <c r="AV15" s="4">
        <f>IFERROR(INDEX(all,MATCH(A15,mdatar,0),101),"")</f>
        <v>42</v>
      </c>
      <c r="AW15" s="4">
        <f>IFERROR(INDEX(all,MATCH(A15,mdatar,0),106),"")</f>
        <v>20</v>
      </c>
      <c r="AX15" s="4">
        <f>IFERROR(INDEX(all,MATCH(A15,mdatar,0),107),"")</f>
        <v>8</v>
      </c>
      <c r="AY15" s="4">
        <f>IFERROR(INDEX(all,MATCH(A15,mdatar,0),108),"")</f>
        <v>14</v>
      </c>
      <c r="AZ15" s="4">
        <f>IFERROR(INDEX(all,MATCH(A15,mdatar,0),110),"")</f>
        <v>42</v>
      </c>
      <c r="BA15" s="4">
        <f>IFERROR(INDEX(all,MATCH(A15,mdatar,0),111),"")</f>
        <v>84</v>
      </c>
      <c r="BB15" s="4">
        <f>IFERROR(INDEX(all,MATCH(A15,mdatar,0),112),"")</f>
        <v>42</v>
      </c>
      <c r="BC15" s="4">
        <f>IFERROR(INDEX(all,MATCH(A15,mdatar,0),113),"")</f>
        <v>16.8</v>
      </c>
      <c r="BD15" s="4">
        <f>IFERROR(INDEX(all,MATCH($A15,mdatar,0),165),"")</f>
        <v>87.1</v>
      </c>
      <c r="BE15" s="4">
        <f>IFERROR(INDEX(all,MATCH(A15,mdatar,0),172),"")</f>
        <v>70</v>
      </c>
      <c r="BF15" s="4">
        <f>IFERROR(INDEX(all,MATCH(A15,mdatar,0),176),"")</f>
        <v>70</v>
      </c>
      <c r="BG15" s="4">
        <f>IFERROR(INDEX(all,MATCH(A15,mdatar,0),177),"")</f>
        <v>140</v>
      </c>
      <c r="BH15" s="4">
        <f>IFERROR(INDEX(all,MATCH(A15,mdatar,0),178),"")</f>
        <v>70</v>
      </c>
      <c r="BI15" s="4">
        <f>IFERROR(INDEX(all,MATCH(A15,mdatar,0),179),"")</f>
        <v>14</v>
      </c>
      <c r="BJ15" s="4">
        <f>IFERROR(INDEX(all,MATCH(A15,mdatar,0),186),"")</f>
        <v>70</v>
      </c>
      <c r="BK15" s="4">
        <f>IFERROR(INDEX(all,MATCH(A15,mdatar,0),190),"")</f>
        <v>70</v>
      </c>
      <c r="BL15" s="4">
        <f>IFERROR(INDEX(all,MATCH(A15,mdatar,0),191),"")</f>
        <v>140</v>
      </c>
      <c r="BM15" s="4">
        <f>IFERROR(INDEX(all,MATCH(A15,mdatar,0),192),"")</f>
        <v>70</v>
      </c>
      <c r="BN15" s="4">
        <f>IFERROR(INDEX(all,MATCH(A15,mdatar,0),193),"")</f>
        <v>14</v>
      </c>
      <c r="BO15" s="4">
        <f>IFERROR(INDEX(all,MATCH($A15,mdatar,0),201),"")</f>
        <v>115.1</v>
      </c>
      <c r="BP15" s="4">
        <f>IFERROR(INDEX(all,MATCH(A15,mdatar,0),121),"")</f>
        <v>19</v>
      </c>
      <c r="BQ15" s="4">
        <f>IFERROR(INDEX(all,MATCH(A15,mdatar,0),122),"")</f>
        <v>35</v>
      </c>
      <c r="BR15" s="4">
        <f>IFERROR(INDEX(all,MATCH(A15,mdatar,0),123),"")</f>
        <v>54</v>
      </c>
      <c r="BS15" s="4">
        <f>IFERROR(INDEX(all,MATCH(A15,mdatar,0),128),"")</f>
        <v>19</v>
      </c>
      <c r="BT15" s="4">
        <f>IFERROR(INDEX(all,MATCH(A15,mdatar,0),129),"")</f>
        <v>40</v>
      </c>
      <c r="BU15" s="4">
        <f>IFERROR(INDEX(all,MATCH(A15,mdatar,0),130),"")</f>
        <v>59</v>
      </c>
      <c r="BV15" s="4">
        <f>IFERROR(INDEX(all,MATCH(A15,mdatar,0),131),"")</f>
        <v>113</v>
      </c>
      <c r="BW15" s="4">
        <f>IFERROR(INDEX(all,MATCH(A15,mdatar,0),132),"")</f>
        <v>56.5</v>
      </c>
      <c r="BX15" s="4">
        <f t="shared" ref="BX15:BX20" si="0">IFERROR(INDEX(all,MATCH(A15,mdatar,0),133),"")</f>
        <v>11.3</v>
      </c>
      <c r="BY15" s="4">
        <f>IFERROR(INDEX(all,MATCH(A15,mdatar,0),141),"")</f>
        <v>19</v>
      </c>
      <c r="BZ15" s="4">
        <f>IFERROR(INDEX(all,MATCH(A15,mdatar,0),142),"")</f>
        <v>8</v>
      </c>
      <c r="CA15" s="4">
        <f>IFERROR(INDEX(all,MATCH(A15,mdatar,0),143),"")</f>
        <v>19</v>
      </c>
      <c r="CB15" s="4">
        <f>IFERROR(INDEX(all,MATCH(A15,mdatar,0),144),"")</f>
        <v>46</v>
      </c>
      <c r="CC15" s="4">
        <f>IFERROR(INDEX(all,MATCH(A15,mdatar,0),149),"")</f>
        <v>19</v>
      </c>
      <c r="CD15" s="4">
        <f>IFERROR(INDEX(all,MATCH(A15,mdatar,0),150),"")</f>
        <v>8</v>
      </c>
      <c r="CE15" s="4">
        <f>IFERROR(INDEX(all,MATCH(A15,mdatar,0),151),"")</f>
        <v>17</v>
      </c>
      <c r="CF15" s="4">
        <f>IFERROR(INDEX(all,MATCH(A15,mdatar,0),153),"")</f>
        <v>44</v>
      </c>
      <c r="CG15" s="4">
        <f>IFERROR(INDEX(all,MATCH(A15,mdatar,0),154),"")</f>
        <v>90</v>
      </c>
      <c r="CH15" s="4">
        <f>IFERROR(INDEX(all,MATCH(A15,mdatar,0),155),"")</f>
        <v>45</v>
      </c>
      <c r="CI15" s="4">
        <f>IFERROR(INDEX(all,MATCH(A15,mdatar,0),156),"")</f>
        <v>9</v>
      </c>
      <c r="CJ15" s="4">
        <f>IFERROR(INDEX(all,MATCH(A15,mdatar,0),202),"")</f>
        <v>21</v>
      </c>
      <c r="CK15" s="4">
        <f>IFERROR(INDEX(all,MATCH(A15,mdatar,0),203),"")</f>
        <v>25</v>
      </c>
      <c r="CL15" s="4">
        <f>IFERROR(INDEX(all,MATCH(A15,mdatar,0),204),"")</f>
        <v>46</v>
      </c>
      <c r="CM15" s="4">
        <f>IFERROR(INDEX(all,MATCH(A15,mdatar,0),209),"")</f>
        <v>21</v>
      </c>
      <c r="CN15" s="4">
        <f>IFERROR(INDEX(all,MATCH(A15,mdatar,0),210),"")</f>
        <v>11</v>
      </c>
      <c r="CO15" s="4">
        <f>IFERROR(INDEX(all,MATCH(A15,mdatar,0),211),"")</f>
        <v>32</v>
      </c>
      <c r="CP15" s="4">
        <f>IFERROR(INDEX(all,MATCH(A15,mdatar,0),212),"")</f>
        <v>78</v>
      </c>
      <c r="CQ15" s="4">
        <f>IFERROR(INDEX(all,MATCH(A15,mdatar,0),213),"")</f>
        <v>39</v>
      </c>
      <c r="CR15" s="4">
        <f>IFERROR(INDEX(all,MATCH(A15,mdatar,0),214),"")</f>
        <v>15.6</v>
      </c>
      <c r="CS15" s="3" t="str">
        <f>IFERROR(INDEX(all,MATCH(A15,mdatar,0),222),"")</f>
        <v>دور ثانى</v>
      </c>
      <c r="CT15" s="89" t="str">
        <f>IFERROR(INDEX(all,MATCH(A15,mdatar,0),223),"")</f>
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</c>
      <c r="CU15" s="90"/>
      <c r="CV15" s="37"/>
      <c r="CX15" s="45"/>
      <c r="CY15" s="43"/>
      <c r="CZ15" s="46" t="s">
        <v>48</v>
      </c>
      <c r="DA15" s="46" t="s">
        <v>49</v>
      </c>
      <c r="DB15" s="46" t="s">
        <v>50</v>
      </c>
      <c r="DC15" s="46" t="s">
        <v>51</v>
      </c>
      <c r="DD15" s="43"/>
      <c r="DE15" s="46" t="s">
        <v>48</v>
      </c>
      <c r="DF15" s="46" t="s">
        <v>49</v>
      </c>
      <c r="DG15" s="46" t="s">
        <v>50</v>
      </c>
      <c r="DH15" s="46" t="s">
        <v>51</v>
      </c>
      <c r="DI15" s="43"/>
      <c r="DJ15" s="46" t="s">
        <v>48</v>
      </c>
      <c r="DK15" s="46" t="s">
        <v>49</v>
      </c>
      <c r="DL15" s="46" t="s">
        <v>50</v>
      </c>
      <c r="DM15" s="46" t="s">
        <v>51</v>
      </c>
      <c r="DN15" s="43"/>
      <c r="DO15" s="46" t="s">
        <v>48</v>
      </c>
      <c r="DP15" s="46" t="s">
        <v>49</v>
      </c>
      <c r="DQ15" s="46" t="s">
        <v>50</v>
      </c>
      <c r="DR15" s="46" t="s">
        <v>51</v>
      </c>
      <c r="DS15" s="43"/>
      <c r="DT15" s="46" t="s">
        <v>48</v>
      </c>
      <c r="DU15" s="46" t="s">
        <v>49</v>
      </c>
      <c r="DV15" s="46" t="s">
        <v>50</v>
      </c>
      <c r="DW15" s="46" t="s">
        <v>51</v>
      </c>
      <c r="DX15" s="43"/>
      <c r="DY15" s="46" t="s">
        <v>48</v>
      </c>
      <c r="DZ15" s="46" t="s">
        <v>49</v>
      </c>
      <c r="EA15" s="46" t="s">
        <v>50</v>
      </c>
      <c r="EB15" s="46" t="s">
        <v>51</v>
      </c>
      <c r="EC15" s="43"/>
      <c r="ED15" s="46" t="s">
        <v>48</v>
      </c>
      <c r="EE15" s="46" t="s">
        <v>49</v>
      </c>
      <c r="EF15" s="46" t="s">
        <v>50</v>
      </c>
      <c r="EG15" s="46" t="s">
        <v>51</v>
      </c>
      <c r="EH15" s="43"/>
      <c r="EI15" s="46" t="s">
        <v>48</v>
      </c>
      <c r="EJ15" s="46" t="s">
        <v>49</v>
      </c>
      <c r="EK15" s="46" t="s">
        <v>50</v>
      </c>
      <c r="EL15" s="46" t="s">
        <v>51</v>
      </c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  <c r="FJ15" s="43"/>
      <c r="FK15" s="43"/>
      <c r="FL15" s="43"/>
      <c r="FM15" s="43"/>
      <c r="FN15" s="43"/>
      <c r="FO15" s="43"/>
      <c r="FP15" s="43"/>
      <c r="FQ15" s="43"/>
      <c r="FR15" s="43"/>
      <c r="FS15" s="43"/>
      <c r="FT15" s="43"/>
      <c r="FU15" s="43"/>
      <c r="FV15" s="43"/>
      <c r="FW15" s="43"/>
      <c r="FX15" s="43"/>
      <c r="FY15" s="43"/>
      <c r="FZ15" s="43"/>
    </row>
    <row r="16" spans="1:182" s="44" customFormat="1" ht="86.1" customHeight="1" thickBot="1">
      <c r="A16" s="41"/>
      <c r="B16" s="1"/>
      <c r="C16" s="5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>
        <v>40</v>
      </c>
      <c r="P16" s="4"/>
      <c r="Q16" s="4"/>
      <c r="R16" s="4"/>
      <c r="S16" s="4"/>
      <c r="T16" s="4"/>
      <c r="U16" s="4"/>
      <c r="V16" s="4"/>
      <c r="W16" s="4"/>
      <c r="X16" s="4">
        <v>30</v>
      </c>
      <c r="Y16" s="4"/>
      <c r="Z16" s="4"/>
      <c r="AA16" s="4"/>
      <c r="AB16" s="4"/>
      <c r="AC16" s="4"/>
      <c r="AD16" s="4"/>
      <c r="AE16" s="4"/>
      <c r="AF16" s="4"/>
      <c r="AG16" s="4">
        <v>20</v>
      </c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>
        <v>30</v>
      </c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>
        <v>20</v>
      </c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>
        <v>160</v>
      </c>
      <c r="BP16" s="4"/>
      <c r="BQ16" s="4"/>
      <c r="BR16" s="4"/>
      <c r="BS16" s="4"/>
      <c r="BT16" s="4"/>
      <c r="BU16" s="4"/>
      <c r="BV16" s="4"/>
      <c r="BW16" s="4"/>
      <c r="BX16" s="4" t="str">
        <f t="shared" si="0"/>
        <v/>
      </c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>
        <v>10</v>
      </c>
      <c r="CJ16" s="4"/>
      <c r="CK16" s="4"/>
      <c r="CL16" s="4"/>
      <c r="CM16" s="4"/>
      <c r="CN16" s="4"/>
      <c r="CO16" s="4"/>
      <c r="CP16" s="4"/>
      <c r="CQ16" s="4"/>
      <c r="CR16" s="4">
        <v>20</v>
      </c>
      <c r="CS16" s="3"/>
      <c r="CT16" s="93" t="str">
        <f>IF(AND(D15="منقول",CS15="دور ثانى"),"راسب وله حق الإعادة",IF(AND(D15="باق",CS15="دور ثانى"),"راسب وليس له حق الإعادة",IF(AND(D15="باق",CS15="ناجح"),"ناجح ومنقول للصف الثاني",IF(AND(D15="منقول",CS15="ناجح"),"ناجح ومنقول للصف الثاني",""))))</f>
        <v>راسب وله حق الإعادة</v>
      </c>
      <c r="CU16" s="94"/>
      <c r="CV16" s="37"/>
      <c r="CX16" s="47">
        <f>DC16+DH16+DM16+DR16+DW16+EB16+EG16+EL16</f>
        <v>0</v>
      </c>
      <c r="CY16" s="48"/>
      <c r="CZ16" s="49">
        <f>IF(O16&lt;5,1,0)</f>
        <v>0</v>
      </c>
      <c r="DA16" s="49">
        <f>IF(O16&lt;5,1,0)</f>
        <v>0</v>
      </c>
      <c r="DB16" s="49" t="b">
        <f>OR(CZ16,DA16)</f>
        <v>0</v>
      </c>
      <c r="DC16" s="49">
        <f>IF(DB16=TRUE,1,0)</f>
        <v>0</v>
      </c>
      <c r="DD16" s="50" t="str">
        <f>IF(DC16=1,"اللغة العربية","")</f>
        <v/>
      </c>
      <c r="DE16" s="49">
        <f>IF(X16&lt;5,1,0)</f>
        <v>0</v>
      </c>
      <c r="DF16" s="49">
        <f>IF(X16&lt;5,1,0)</f>
        <v>0</v>
      </c>
      <c r="DG16" s="49" t="b">
        <f>OR(DE16,DF16)</f>
        <v>0</v>
      </c>
      <c r="DH16" s="49">
        <f>IF(DG16=TRUE,1,0)</f>
        <v>0</v>
      </c>
      <c r="DI16" s="50" t="str">
        <f>IF(DH16=1,"اللغة الإنجليزية","")</f>
        <v/>
      </c>
      <c r="DJ16" s="49">
        <f>IF(AG16&lt;5,1,0)</f>
        <v>0</v>
      </c>
      <c r="DK16" s="49">
        <f>IF(AG16&lt;5,1,0)</f>
        <v>0</v>
      </c>
      <c r="DL16" s="49" t="b">
        <f>OR(DJ16,DK16)</f>
        <v>0</v>
      </c>
      <c r="DM16" s="49">
        <f>IF(DL16=TRUE,1,0)</f>
        <v>0</v>
      </c>
      <c r="DN16" s="50" t="str">
        <f>IF(DM16=1,"الدراسات","")</f>
        <v/>
      </c>
      <c r="DO16" s="49">
        <f>IF(AR16&lt;5,1,0)</f>
        <v>0</v>
      </c>
      <c r="DP16" s="49">
        <f>IF(AR16&lt;5,1,0)</f>
        <v>0</v>
      </c>
      <c r="DQ16" s="49" t="b">
        <f>OR(DO16,DP16)</f>
        <v>0</v>
      </c>
      <c r="DR16" s="49">
        <f>IF(DQ16=TRUE,1,0)</f>
        <v>0</v>
      </c>
      <c r="DS16" s="50" t="str">
        <f>IF(DR16=1,"الرياضيات","")</f>
        <v/>
      </c>
      <c r="DT16" s="49">
        <f>IF(BC16&lt;5,1,0)</f>
        <v>0</v>
      </c>
      <c r="DU16" s="49">
        <f>IF(BC16&lt;5,1,0)</f>
        <v>0</v>
      </c>
      <c r="DV16" s="49" t="b">
        <f>OR(DT16,DU16)</f>
        <v>0</v>
      </c>
      <c r="DW16" s="49">
        <f>IF(DV16=TRUE,1,0)</f>
        <v>0</v>
      </c>
      <c r="DX16" s="50" t="str">
        <f>IF(DW16=1,"العلوم","")</f>
        <v/>
      </c>
      <c r="DY16" s="49">
        <f>IF(OR(BX16&lt;10,BX16="غ"),1,0)</f>
        <v>0</v>
      </c>
      <c r="DZ16" s="49">
        <f>IF(BX16&lt;10,1,0)</f>
        <v>0</v>
      </c>
      <c r="EA16" s="49" t="b">
        <f>OR(DY16,DZ16)</f>
        <v>0</v>
      </c>
      <c r="EB16" s="49">
        <f>IF(EA16=TRUE,1,0)</f>
        <v>0</v>
      </c>
      <c r="EC16" s="50" t="str">
        <f>IF(EB16=1,"الرسم","")</f>
        <v/>
      </c>
      <c r="ED16" s="49">
        <f>IF(CI16&lt;5,1,0)</f>
        <v>0</v>
      </c>
      <c r="EE16" s="49">
        <f>IF(CI16&lt;5,1,0)</f>
        <v>0</v>
      </c>
      <c r="EF16" s="49" t="b">
        <f>OR(ED16,EE16)</f>
        <v>0</v>
      </c>
      <c r="EG16" s="49">
        <f>IF(EF16=TRUE,1,0)</f>
        <v>0</v>
      </c>
      <c r="EH16" s="50" t="str">
        <f>IF(EG16=1,"الحاسب","")</f>
        <v/>
      </c>
      <c r="EI16" s="49">
        <f>IF(CR16&lt;5,1,0)</f>
        <v>0</v>
      </c>
      <c r="EJ16" s="49">
        <f>IF(CR16&lt;5,1,0)</f>
        <v>0</v>
      </c>
      <c r="EK16" s="49" t="b">
        <f>OR(EI16,EJ16)</f>
        <v>0</v>
      </c>
      <c r="EL16" s="49">
        <f>IF(EK16=TRUE,1,0)</f>
        <v>0</v>
      </c>
      <c r="EM16" s="50" t="str">
        <f>IF(EL16=1,"الدين","")</f>
        <v/>
      </c>
      <c r="EN16" s="43"/>
      <c r="EO16" s="51" t="str">
        <f>IF(C15="","",IF(CT16="راسب وباقي للإعادة","راسب2",IF(CT16="راسب وليس له حق الإعادة","راسب1","ناجح")))</f>
        <v>ناجح</v>
      </c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/>
      <c r="FI16" s="43"/>
      <c r="FJ16" s="43"/>
      <c r="FK16" s="43"/>
      <c r="FL16" s="43"/>
      <c r="FM16" s="43"/>
      <c r="FN16" s="43"/>
      <c r="FO16" s="43"/>
      <c r="FP16" s="43"/>
      <c r="FQ16" s="43"/>
      <c r="FR16" s="43"/>
      <c r="FS16" s="43"/>
      <c r="FT16" s="43"/>
      <c r="FU16" s="43"/>
      <c r="FV16" s="43"/>
      <c r="FW16" s="43"/>
      <c r="FX16" s="43"/>
      <c r="FY16" s="43"/>
      <c r="FZ16" s="43"/>
    </row>
    <row r="17" spans="1:182" s="44" customFormat="1" ht="86.1" customHeight="1" thickBot="1">
      <c r="A17" s="41">
        <f>A15+1</f>
        <v>2</v>
      </c>
      <c r="B17" s="1">
        <f>IFERROR(INDEX(all,MATCH(A17,mdata,0),2),"")</f>
        <v>146</v>
      </c>
      <c r="C17" s="5" t="str">
        <f>IFERROR(INDEX(all,MATCH(A17,mdatar,0),3),"")</f>
        <v>احمد شرقاوي عبدالله فراج</v>
      </c>
      <c r="D17" s="4" t="s">
        <v>52</v>
      </c>
      <c r="E17" s="4">
        <f>IFERROR(INDEX(all,MATCH(A17,mdatar,0),11),"")</f>
        <v>149</v>
      </c>
      <c r="F17" s="4">
        <f>IFERROR(INDEX(all,MATCH(A17,mdatar,0),12),"")</f>
        <v>4</v>
      </c>
      <c r="G17" s="4">
        <f>IFERROR(INDEX(all,MATCH(A17,mdatar,0),13),"")</f>
        <v>20</v>
      </c>
      <c r="H17" s="4">
        <f>IFERROR(INDEX(all,MATCH(A17,mdatar,0),14),"")</f>
        <v>9</v>
      </c>
      <c r="I17" s="4">
        <f>IFERROR(INDEX(all,MATCH(A17,mdatar,0),15),"")</f>
        <v>29</v>
      </c>
      <c r="J17" s="4">
        <f>IFERROR(INDEX(all,MATCH(A17,mdatar,0),20),"")</f>
        <v>20</v>
      </c>
      <c r="K17" s="4">
        <f>IFERROR(INDEX(all,MATCH(A17,mdatar,0),21),"")</f>
        <v>15</v>
      </c>
      <c r="L17" s="4">
        <f>IFERROR(INDEX(all,MATCH(A17,mdatar,0),22),"")</f>
        <v>35</v>
      </c>
      <c r="M17" s="4">
        <f>IFERROR(INDEX(all,MATCH(A17,mdatar,0),23),"")</f>
        <v>64</v>
      </c>
      <c r="N17" s="4">
        <f>IFERROR(INDEX(all,MATCH(A17,mdatar,0),24),"")</f>
        <v>32</v>
      </c>
      <c r="O17" s="4">
        <f>IFERROR(INDEX(all,MATCH(A17,mdatar,0),25),"")</f>
        <v>25.6</v>
      </c>
      <c r="P17" s="4">
        <f>IFERROR(INDEX(all,MATCH(A17,mdatar,0),33),"")</f>
        <v>20</v>
      </c>
      <c r="Q17" s="4">
        <f>IFERROR(INDEX(all,MATCH(A17,mdatar,0),34),"")</f>
        <v>11</v>
      </c>
      <c r="R17" s="4">
        <f>IFERROR(INDEX(all,MATCH(A17,mdatar,0),35),"")</f>
        <v>31</v>
      </c>
      <c r="S17" s="4">
        <f>IFERROR(INDEX(all,MATCH(A17,mdatar,0),40),"")</f>
        <v>20</v>
      </c>
      <c r="T17" s="4">
        <f>IFERROR(INDEX(all,MATCH(A17,mdatar,0),41),"")</f>
        <v>5</v>
      </c>
      <c r="U17" s="4">
        <f>IFERROR(INDEX(all,MATCH(A17,mdatar,0),42),"")</f>
        <v>25</v>
      </c>
      <c r="V17" s="4">
        <f>IFERROR(INDEX(all,MATCH(A17,mdatar,0),43),"")</f>
        <v>56</v>
      </c>
      <c r="W17" s="4">
        <f>IFERROR(INDEX(all,MATCH(A17,mdatar,0),44),"")</f>
        <v>28</v>
      </c>
      <c r="X17" s="4">
        <f>IFERROR(INDEX(all,MATCH(A17,mdatar,0),45),"")</f>
        <v>16.8</v>
      </c>
      <c r="Y17" s="4">
        <f>IFERROR(INDEX(all,MATCH(A17,mdatar,0),53),"")</f>
        <v>24</v>
      </c>
      <c r="Z17" s="4">
        <f>IFERROR(INDEX(all,MATCH(A17,mdatar,0),54),"")</f>
        <v>1</v>
      </c>
      <c r="AA17" s="4">
        <f>IFERROR(INDEX(all,MATCH(A17,mdatar,0),55),"")</f>
        <v>25</v>
      </c>
      <c r="AB17" s="4">
        <f>IFERROR(INDEX(all,MATCH(A17,mdatar,0),60),"")</f>
        <v>24</v>
      </c>
      <c r="AC17" s="4">
        <f>IFERROR(INDEX(all,MATCH(A17,mdatar,0),61),"")</f>
        <v>12</v>
      </c>
      <c r="AD17" s="4">
        <f>IFERROR(INDEX(all,MATCH(A17,mdatar,0),62),"")</f>
        <v>36</v>
      </c>
      <c r="AE17" s="4">
        <f>IFERROR(INDEX(all,MATCH(A17,mdatar,0),63),"")</f>
        <v>61</v>
      </c>
      <c r="AF17" s="4">
        <f>IFERROR(INDEX(all,MATCH(A17,mdatar,0),64),"")</f>
        <v>30.5</v>
      </c>
      <c r="AG17" s="4">
        <f>IFERROR(INDEX(all,MATCH(A17,mdatar,0),65),"")</f>
        <v>12.2</v>
      </c>
      <c r="AH17" s="4">
        <f>IFERROR(INDEX(all,MATCH(A17,mdatar,0),73),"")</f>
        <v>21</v>
      </c>
      <c r="AI17" s="4">
        <f>IFERROR(INDEX(all,MATCH(A17,mdatar,0),74),"")</f>
        <v>9</v>
      </c>
      <c r="AJ17" s="4">
        <f>IFERROR(INDEX(all,MATCH(A17,mdatar,0),75),"")</f>
        <v>7</v>
      </c>
      <c r="AK17" s="4">
        <f>IFERROR(INDEX(all,MATCH(A17,mdatar,0),77),"")</f>
        <v>37</v>
      </c>
      <c r="AL17" s="4">
        <f>IFERROR(INDEX(all,MATCH(A17,mdatar,0),82),"")</f>
        <v>21</v>
      </c>
      <c r="AM17" s="4">
        <f>IFERROR(INDEX(all,MATCH(A17,mdatar,0),83),"")</f>
        <v>21</v>
      </c>
      <c r="AN17" s="4">
        <f>IFERROR(INDEX(all,MATCH(A17,mdatar,0),84),"")</f>
        <v>12</v>
      </c>
      <c r="AO17" s="4">
        <f>IFERROR(INDEX(all,MATCH(A17,mdatar,0),86),"")</f>
        <v>54</v>
      </c>
      <c r="AP17" s="4">
        <f>IFERROR(INDEX(all,MATCH(A17,mdatar,0),87),"")</f>
        <v>91</v>
      </c>
      <c r="AQ17" s="4">
        <f>IFERROR(INDEX(all,MATCH(A17,mdatar,0),88),"")</f>
        <v>45.5</v>
      </c>
      <c r="AR17" s="4">
        <f>IFERROR(INDEX(all,MATCH(A17,mdatar,0),89),"")</f>
        <v>27.3</v>
      </c>
      <c r="AS17" s="4">
        <f>IFERROR(INDEX(all,MATCH(A17,mdatar,0),97),"")</f>
        <v>24</v>
      </c>
      <c r="AT17" s="4">
        <f>IFERROR(INDEX(all,MATCH(A17,mdatar,0),98),"")</f>
        <v>8</v>
      </c>
      <c r="AU17" s="4">
        <f>IFERROR(INDEX(all,MATCH(A17,mdatar,0),99),"")</f>
        <v>18</v>
      </c>
      <c r="AV17" s="4">
        <f>IFERROR(INDEX(all,MATCH(A17,mdatar,0),101),"")</f>
        <v>50</v>
      </c>
      <c r="AW17" s="4">
        <f>IFERROR(INDEX(all,MATCH(A17,mdatar,0),106),"")</f>
        <v>24</v>
      </c>
      <c r="AX17" s="4">
        <f>IFERROR(INDEX(all,MATCH(A17,mdatar,0),107),"")</f>
        <v>8</v>
      </c>
      <c r="AY17" s="4">
        <f>IFERROR(INDEX(all,MATCH(A17,mdatar,0),108),"")</f>
        <v>22</v>
      </c>
      <c r="AZ17" s="4">
        <f>IFERROR(INDEX(all,MATCH(A17,mdatar,0),110),"")</f>
        <v>54</v>
      </c>
      <c r="BA17" s="4">
        <f>IFERROR(INDEX(all,MATCH(A17,mdatar,0),111),"")</f>
        <v>104</v>
      </c>
      <c r="BB17" s="4">
        <f>IFERROR(INDEX(all,MATCH(A17,mdatar,0),112),"")</f>
        <v>52</v>
      </c>
      <c r="BC17" s="4">
        <f>IFERROR(INDEX(all,MATCH(A17,mdatar,0),113),"")</f>
        <v>20.8</v>
      </c>
      <c r="BD17" s="4">
        <f>IFERROR(INDEX(all,MATCH($A17,mdatar,0),165),"")</f>
        <v>102.7</v>
      </c>
      <c r="BE17" s="4">
        <f>IFERROR(INDEX(all,MATCH(A17,mdatar,0),172),"")</f>
        <v>70</v>
      </c>
      <c r="BF17" s="4">
        <f>IFERROR(INDEX(all,MATCH(A17,mdatar,0),176),"")</f>
        <v>70</v>
      </c>
      <c r="BG17" s="4">
        <f>IFERROR(INDEX(all,MATCH(A17,mdatar,0),177),"")</f>
        <v>140</v>
      </c>
      <c r="BH17" s="4">
        <f>IFERROR(INDEX(all,MATCH(A17,mdatar,0),178),"")</f>
        <v>70</v>
      </c>
      <c r="BI17" s="4">
        <f>IFERROR(INDEX(all,MATCH(A17,mdatar,0),179),"")</f>
        <v>14</v>
      </c>
      <c r="BJ17" s="4">
        <f>IFERROR(INDEX(all,MATCH(A17,mdatar,0),186),"")</f>
        <v>70</v>
      </c>
      <c r="BK17" s="4">
        <f>IFERROR(INDEX(all,MATCH(A17,mdatar,0),190),"")</f>
        <v>70</v>
      </c>
      <c r="BL17" s="4">
        <f>IFERROR(INDEX(all,MATCH(A17,mdatar,0),191),"")</f>
        <v>140</v>
      </c>
      <c r="BM17" s="4">
        <f>IFERROR(INDEX(all,MATCH(A17,mdatar,0),192),"")</f>
        <v>70</v>
      </c>
      <c r="BN17" s="4">
        <f>IFERROR(INDEX(all,MATCH(A17,mdatar,0),193),"")</f>
        <v>14</v>
      </c>
      <c r="BO17" s="4">
        <f>IFERROR(INDEX(all,MATCH($A17,mdatar,0),201),"")</f>
        <v>130.69999999999999</v>
      </c>
      <c r="BP17" s="4">
        <f>IFERROR(INDEX(all,MATCH(A17,mdatar,0),121),"")</f>
        <v>20</v>
      </c>
      <c r="BQ17" s="4">
        <f>IFERROR(INDEX(all,MATCH(A17,mdatar,0),122),"")</f>
        <v>35</v>
      </c>
      <c r="BR17" s="4">
        <f>IFERROR(INDEX(all,MATCH(A17,mdatar,0),123),"")</f>
        <v>55</v>
      </c>
      <c r="BS17" s="4">
        <f>IFERROR(INDEX(all,MATCH(A17,mdatar,0),128),"")</f>
        <v>20</v>
      </c>
      <c r="BT17" s="4">
        <f>IFERROR(INDEX(all,MATCH(A17,mdatar,0),129),"")</f>
        <v>35</v>
      </c>
      <c r="BU17" s="4">
        <f>IFERROR(INDEX(all,MATCH(A17,mdatar,0),130),"")</f>
        <v>55</v>
      </c>
      <c r="BV17" s="4">
        <f>IFERROR(INDEX(all,MATCH(A17,mdatar,0),131),"")</f>
        <v>110</v>
      </c>
      <c r="BW17" s="4">
        <f>IFERROR(INDEX(all,MATCH(A17,mdatar,0),132),"")</f>
        <v>55</v>
      </c>
      <c r="BX17" s="4">
        <f t="shared" si="0"/>
        <v>11</v>
      </c>
      <c r="BY17" s="4">
        <f>IFERROR(INDEX(all,MATCH(A17,mdatar,0),141),"")</f>
        <v>19</v>
      </c>
      <c r="BZ17" s="4">
        <f>IFERROR(INDEX(all,MATCH(A17,mdatar,0),142),"")</f>
        <v>8</v>
      </c>
      <c r="CA17" s="4">
        <f>IFERROR(INDEX(all,MATCH(A17,mdatar,0),143),"")</f>
        <v>21</v>
      </c>
      <c r="CB17" s="4">
        <f>IFERROR(INDEX(all,MATCH(A17,mdatar,0),144),"")</f>
        <v>48</v>
      </c>
      <c r="CC17" s="4">
        <f>IFERROR(INDEX(all,MATCH(A17,mdatar,0),149),"")</f>
        <v>19</v>
      </c>
      <c r="CD17" s="4">
        <f>IFERROR(INDEX(all,MATCH(A17,mdatar,0),150),"")</f>
        <v>8</v>
      </c>
      <c r="CE17" s="4">
        <f>IFERROR(INDEX(all,MATCH(A17,mdatar,0),151),"")</f>
        <v>8</v>
      </c>
      <c r="CF17" s="4">
        <f>IFERROR(INDEX(all,MATCH(A17,mdatar,0),153),"")</f>
        <v>35</v>
      </c>
      <c r="CG17" s="4">
        <f>IFERROR(INDEX(all,MATCH(A17,mdatar,0),154),"")</f>
        <v>83</v>
      </c>
      <c r="CH17" s="4">
        <f>IFERROR(INDEX(all,MATCH(A17,mdatar,0),155),"")</f>
        <v>41.5</v>
      </c>
      <c r="CI17" s="4">
        <f>IFERROR(INDEX(all,MATCH(A17,mdatar,0),156),"")</f>
        <v>8.3000000000000007</v>
      </c>
      <c r="CJ17" s="4">
        <f>IFERROR(INDEX(all,MATCH(A17,mdatar,0),202),"")</f>
        <v>19</v>
      </c>
      <c r="CK17" s="4">
        <f>IFERROR(INDEX(all,MATCH(A17,mdatar,0),203),"")</f>
        <v>28</v>
      </c>
      <c r="CL17" s="4">
        <f>IFERROR(INDEX(all,MATCH(A17,mdatar,0),204),"")</f>
        <v>47</v>
      </c>
      <c r="CM17" s="4">
        <f>IFERROR(INDEX(all,MATCH(A17,mdatar,0),209),"")</f>
        <v>19</v>
      </c>
      <c r="CN17" s="4">
        <f>IFERROR(INDEX(all,MATCH(A17,mdatar,0),210),"")</f>
        <v>30</v>
      </c>
      <c r="CO17" s="4">
        <f>IFERROR(INDEX(all,MATCH(A17,mdatar,0),211),"")</f>
        <v>49</v>
      </c>
      <c r="CP17" s="4">
        <f>IFERROR(INDEX(all,MATCH(A17,mdatar,0),212),"")</f>
        <v>96</v>
      </c>
      <c r="CQ17" s="4">
        <f>IFERROR(INDEX(all,MATCH(A17,mdatar,0),213),"")</f>
        <v>48</v>
      </c>
      <c r="CR17" s="4">
        <f>IFERROR(INDEX(all,MATCH(A17,mdatar,0),214),"")</f>
        <v>19.2</v>
      </c>
      <c r="CS17" s="3" t="str">
        <f>IFERROR(INDEX(all,MATCH(A17,mdatar,0),222),"")</f>
        <v>دور ثانى</v>
      </c>
      <c r="CT17" s="91" t="str">
        <f>IFERROR(INDEX(all,MATCH(A17,mdatar,0),223),"")</f>
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</c>
      <c r="CU17" s="92"/>
      <c r="CV17" s="29"/>
      <c r="CX17" s="49"/>
      <c r="CY17" s="48"/>
      <c r="CZ17" s="49"/>
      <c r="DA17" s="49"/>
      <c r="DB17" s="49"/>
      <c r="DC17" s="49"/>
      <c r="DD17" s="48"/>
      <c r="DE17" s="49"/>
      <c r="DF17" s="49"/>
      <c r="DG17" s="49"/>
      <c r="DH17" s="49"/>
      <c r="DI17" s="48"/>
      <c r="DJ17" s="49"/>
      <c r="DK17" s="49"/>
      <c r="DL17" s="49"/>
      <c r="DM17" s="49"/>
      <c r="DN17" s="48"/>
      <c r="DO17" s="49"/>
      <c r="DP17" s="49"/>
      <c r="DQ17" s="49"/>
      <c r="DR17" s="49"/>
      <c r="DS17" s="48"/>
      <c r="DT17" s="49"/>
      <c r="DU17" s="49"/>
      <c r="DV17" s="49"/>
      <c r="DW17" s="49"/>
      <c r="DX17" s="48"/>
      <c r="DY17" s="49"/>
      <c r="DZ17" s="49"/>
      <c r="EA17" s="49"/>
      <c r="EB17" s="49"/>
      <c r="EC17" s="48"/>
      <c r="ED17" s="49"/>
      <c r="EE17" s="49"/>
      <c r="EF17" s="49"/>
      <c r="EG17" s="49"/>
      <c r="EH17" s="48"/>
      <c r="EI17" s="49"/>
      <c r="EJ17" s="49"/>
      <c r="EK17" s="49"/>
      <c r="EL17" s="49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</row>
    <row r="18" spans="1:182" s="44" customFormat="1" ht="86.1" customHeight="1" thickBot="1">
      <c r="A18" s="41"/>
      <c r="B18" s="1"/>
      <c r="C18" s="5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>
        <v>40</v>
      </c>
      <c r="P18" s="4"/>
      <c r="Q18" s="4"/>
      <c r="R18" s="4"/>
      <c r="S18" s="4"/>
      <c r="T18" s="4"/>
      <c r="U18" s="4"/>
      <c r="V18" s="4"/>
      <c r="W18" s="4"/>
      <c r="X18" s="4">
        <v>30</v>
      </c>
      <c r="Y18" s="4"/>
      <c r="Z18" s="4"/>
      <c r="AA18" s="4"/>
      <c r="AB18" s="4"/>
      <c r="AC18" s="4"/>
      <c r="AD18" s="4"/>
      <c r="AE18" s="4"/>
      <c r="AF18" s="4"/>
      <c r="AG18" s="4">
        <v>20</v>
      </c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>
        <v>30</v>
      </c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>
        <v>20</v>
      </c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>
        <v>160</v>
      </c>
      <c r="BP18" s="4"/>
      <c r="BQ18" s="4"/>
      <c r="BR18" s="4"/>
      <c r="BS18" s="4"/>
      <c r="BT18" s="4"/>
      <c r="BU18" s="4"/>
      <c r="BV18" s="4"/>
      <c r="BW18" s="4"/>
      <c r="BX18" s="4" t="str">
        <f t="shared" si="0"/>
        <v/>
      </c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>
        <v>4</v>
      </c>
      <c r="CJ18" s="4"/>
      <c r="CK18" s="4"/>
      <c r="CL18" s="4"/>
      <c r="CM18" s="4"/>
      <c r="CN18" s="4"/>
      <c r="CO18" s="4"/>
      <c r="CP18" s="4"/>
      <c r="CQ18" s="4"/>
      <c r="CR18" s="4">
        <v>4</v>
      </c>
      <c r="CS18" s="3"/>
      <c r="CT18" s="93" t="str">
        <f>IF(AND(D17="منقول",CS17="دور ثانى"),"راسب وله حق الإعادة",IF(AND(D17="باق",CS17="دور ثانى"),"راسب وليس له حق الإعادة",IF(AND(D17="باق",CS17="ناجح"),"ناجح ومنقول للصف الثاني",IF(AND(D17="منقول",CS17="ناجح"),"ناجح ومنقول للصف الثاني",""))))</f>
        <v>راسب وليس له حق الإعادة</v>
      </c>
      <c r="CU18" s="94"/>
      <c r="CV18" s="37"/>
      <c r="CX18" s="47">
        <f>DC18+DH18+DM18+DR18+DW18+EB18+EG18+EL18</f>
        <v>2</v>
      </c>
      <c r="CY18" s="48"/>
      <c r="CZ18" s="49">
        <f>IF(O18&lt;5,1,0)</f>
        <v>0</v>
      </c>
      <c r="DA18" s="49">
        <f>IF(O18&lt;5,1,0)</f>
        <v>0</v>
      </c>
      <c r="DB18" s="49" t="b">
        <f>OR(CZ18,DA18)</f>
        <v>0</v>
      </c>
      <c r="DC18" s="49">
        <f>IF(DB18=TRUE,1,0)</f>
        <v>0</v>
      </c>
      <c r="DD18" s="50" t="str">
        <f>IF(DC18=1,"اللغة العربية","")</f>
        <v/>
      </c>
      <c r="DE18" s="49">
        <f>IF(X18&lt;5,1,0)</f>
        <v>0</v>
      </c>
      <c r="DF18" s="49">
        <f>IF(X18&lt;5,1,0)</f>
        <v>0</v>
      </c>
      <c r="DG18" s="49" t="b">
        <f>OR(DE18,DF18)</f>
        <v>0</v>
      </c>
      <c r="DH18" s="49">
        <f>IF(DG18=TRUE,1,0)</f>
        <v>0</v>
      </c>
      <c r="DI18" s="50" t="str">
        <f>IF(DH18=1,"اللغة الإنجليزية","")</f>
        <v/>
      </c>
      <c r="DJ18" s="49">
        <f>IF(AG18&lt;5,1,0)</f>
        <v>0</v>
      </c>
      <c r="DK18" s="49">
        <f>IF(AG18&lt;5,1,0)</f>
        <v>0</v>
      </c>
      <c r="DL18" s="49" t="b">
        <f>OR(DJ18,DK18)</f>
        <v>0</v>
      </c>
      <c r="DM18" s="49">
        <f>IF(DL18=TRUE,1,0)</f>
        <v>0</v>
      </c>
      <c r="DN18" s="50" t="str">
        <f>IF(DM18=1,"الدراسات","")</f>
        <v/>
      </c>
      <c r="DO18" s="49">
        <f>IF(AR18&lt;5,1,0)</f>
        <v>0</v>
      </c>
      <c r="DP18" s="49">
        <f>IF(AR18&lt;5,1,0)</f>
        <v>0</v>
      </c>
      <c r="DQ18" s="49" t="b">
        <f>OR(DO18,DP18)</f>
        <v>0</v>
      </c>
      <c r="DR18" s="49">
        <f>IF(DQ18=TRUE,1,0)</f>
        <v>0</v>
      </c>
      <c r="DS18" s="50" t="str">
        <f>IF(DR18=1,"الرياضيات","")</f>
        <v/>
      </c>
      <c r="DT18" s="49">
        <f>IF(BC18&lt;5,1,0)</f>
        <v>0</v>
      </c>
      <c r="DU18" s="49">
        <f>IF(BC18&lt;5,1,0)</f>
        <v>0</v>
      </c>
      <c r="DV18" s="49" t="b">
        <f>OR(DT18,DU18)</f>
        <v>0</v>
      </c>
      <c r="DW18" s="49">
        <f>IF(DV18=TRUE,1,0)</f>
        <v>0</v>
      </c>
      <c r="DX18" s="50" t="str">
        <f>IF(DW18=1,"العلوم","")</f>
        <v/>
      </c>
      <c r="DY18" s="49">
        <f>IF(OR(BX18&lt;10,BX18="غ"),1,0)</f>
        <v>0</v>
      </c>
      <c r="DZ18" s="49">
        <f>IF(BX18&lt;10,1,0)</f>
        <v>0</v>
      </c>
      <c r="EA18" s="49" t="b">
        <f>OR(DY18,DZ18)</f>
        <v>0</v>
      </c>
      <c r="EB18" s="49">
        <f>IF(EA18=TRUE,1,0)</f>
        <v>0</v>
      </c>
      <c r="EC18" s="50" t="str">
        <f>IF(EB18=1,"الرسم","")</f>
        <v/>
      </c>
      <c r="ED18" s="49">
        <f>IF(CI18&lt;5,1,0)</f>
        <v>1</v>
      </c>
      <c r="EE18" s="49">
        <f>IF(CI18&lt;5,1,0)</f>
        <v>1</v>
      </c>
      <c r="EF18" s="49" t="b">
        <f>OR(ED18,EE18)</f>
        <v>1</v>
      </c>
      <c r="EG18" s="49">
        <f>IF(EF18=TRUE,1,0)</f>
        <v>1</v>
      </c>
      <c r="EH18" s="50" t="str">
        <f>IF(EG18=1,"الحاسب","")</f>
        <v>الحاسب</v>
      </c>
      <c r="EI18" s="49">
        <f>IF(CR18&lt;5,1,0)</f>
        <v>1</v>
      </c>
      <c r="EJ18" s="49">
        <f>IF(CR18&lt;5,1,0)</f>
        <v>1</v>
      </c>
      <c r="EK18" s="49" t="b">
        <f>OR(EI18,EJ18)</f>
        <v>1</v>
      </c>
      <c r="EL18" s="49">
        <f>IF(EK18=TRUE,1,0)</f>
        <v>1</v>
      </c>
      <c r="EM18" s="50" t="str">
        <f>IF(EL18=1,"الدين","")</f>
        <v>الدين</v>
      </c>
      <c r="EN18" s="43"/>
      <c r="EO18" s="51" t="str">
        <f>IF(C17="","",IF(CT18="راسب وباقي للإعادة","راسب2",IF(CT18="راسب وليس له حق الإعادة","راسب1","ناجح")))</f>
        <v>راسب1</v>
      </c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43"/>
      <c r="FO18" s="43"/>
      <c r="FP18" s="43"/>
      <c r="FQ18" s="43"/>
      <c r="FR18" s="43"/>
      <c r="FS18" s="43"/>
      <c r="FT18" s="43"/>
      <c r="FU18" s="43"/>
      <c r="FV18" s="43"/>
      <c r="FW18" s="43"/>
      <c r="FX18" s="43"/>
      <c r="FY18" s="43"/>
      <c r="FZ18" s="43"/>
    </row>
    <row r="19" spans="1:182" s="44" customFormat="1" ht="86.1" customHeight="1" thickBot="1">
      <c r="A19" s="41">
        <f>A17+1</f>
        <v>3</v>
      </c>
      <c r="B19" s="1">
        <f>IFERROR(INDEX(all,MATCH(A19,mdata,0),2),"")</f>
        <v>147</v>
      </c>
      <c r="C19" s="5" t="str">
        <f>IFERROR(INDEX(all,MATCH(A19,mdatar,0),3),"")</f>
        <v>احمد عباس النحاس رسلان</v>
      </c>
      <c r="D19" s="4" t="str">
        <f>IFERROR(INDEX(all,MATCH(A19,mdatar,0),4),"")</f>
        <v>منقول</v>
      </c>
      <c r="E19" s="4">
        <f>IFERROR(INDEX(all,MATCH(A19,mdatar,0),11),"")</f>
        <v>150</v>
      </c>
      <c r="F19" s="4">
        <f>IFERROR(INDEX(all,MATCH(A19,mdatar,0),12),"")</f>
        <v>5</v>
      </c>
      <c r="G19" s="4">
        <f>IFERROR(INDEX(all,MATCH(A19,mdatar,0),13),"")</f>
        <v>17</v>
      </c>
      <c r="H19" s="4">
        <f>IFERROR(INDEX(all,MATCH(A19,mdatar,0),14),"")</f>
        <v>33</v>
      </c>
      <c r="I19" s="4">
        <f>IFERROR(INDEX(all,MATCH(A19,mdatar,0),15),"")</f>
        <v>50</v>
      </c>
      <c r="J19" s="4">
        <f>IFERROR(INDEX(all,MATCH(A19,mdatar,0),20),"")</f>
        <v>17</v>
      </c>
      <c r="K19" s="4">
        <f>IFERROR(INDEX(all,MATCH(A19,mdatar,0),21),"")</f>
        <v>35</v>
      </c>
      <c r="L19" s="4">
        <f>IFERROR(INDEX(all,MATCH(A19,mdatar,0),22),"")</f>
        <v>52</v>
      </c>
      <c r="M19" s="4">
        <f>IFERROR(INDEX(all,MATCH(A19,mdatar,0),23),"")</f>
        <v>102</v>
      </c>
      <c r="N19" s="4">
        <f>IFERROR(INDEX(all,MATCH(A19,mdatar,0),24),"")</f>
        <v>51</v>
      </c>
      <c r="O19" s="4">
        <f>IFERROR(INDEX(all,MATCH(A19,mdatar,0),25),"")</f>
        <v>40.799999999999997</v>
      </c>
      <c r="P19" s="4">
        <f>IFERROR(INDEX(all,MATCH(A19,mdatar,0),33),"")</f>
        <v>17</v>
      </c>
      <c r="Q19" s="4">
        <f>IFERROR(INDEX(all,MATCH(A19,mdatar,0),34),"")</f>
        <v>36</v>
      </c>
      <c r="R19" s="4">
        <f>IFERROR(INDEX(all,MATCH(A19,mdatar,0),35),"")</f>
        <v>53</v>
      </c>
      <c r="S19" s="4">
        <f>IFERROR(INDEX(all,MATCH(A19,mdatar,0),40),"")</f>
        <v>17</v>
      </c>
      <c r="T19" s="4">
        <f>IFERROR(INDEX(all,MATCH(A19,mdatar,0),41),"")</f>
        <v>17</v>
      </c>
      <c r="U19" s="4">
        <f>IFERROR(INDEX(all,MATCH(A19,mdatar,0),42),"")</f>
        <v>34</v>
      </c>
      <c r="V19" s="4">
        <f>IFERROR(INDEX(all,MATCH(A19,mdatar,0),43),"")</f>
        <v>87</v>
      </c>
      <c r="W19" s="4">
        <f>IFERROR(INDEX(all,MATCH(A19,mdatar,0),44),"")</f>
        <v>43.5</v>
      </c>
      <c r="X19" s="4">
        <f>IFERROR(INDEX(all,MATCH(A19,mdatar,0),45),"")</f>
        <v>26.1</v>
      </c>
      <c r="Y19" s="4">
        <f>IFERROR(INDEX(all,MATCH(A19,mdatar,0),53),"")</f>
        <v>18</v>
      </c>
      <c r="Z19" s="4">
        <f>IFERROR(INDEX(all,MATCH(A19,mdatar,0),54),"")</f>
        <v>26</v>
      </c>
      <c r="AA19" s="4">
        <f>IFERROR(INDEX(all,MATCH(A19,mdatar,0),55),"")</f>
        <v>44</v>
      </c>
      <c r="AB19" s="4">
        <f>IFERROR(INDEX(all,MATCH(A19,mdatar,0),60),"")</f>
        <v>18</v>
      </c>
      <c r="AC19" s="4">
        <f>IFERROR(INDEX(all,MATCH(A19,mdatar,0),61),"")</f>
        <v>33</v>
      </c>
      <c r="AD19" s="4">
        <f>IFERROR(INDEX(all,MATCH(A19,mdatar,0),62),"")</f>
        <v>51</v>
      </c>
      <c r="AE19" s="4">
        <f>IFERROR(INDEX(all,MATCH(A19,mdatar,0),63),"")</f>
        <v>95</v>
      </c>
      <c r="AF19" s="4">
        <f>IFERROR(INDEX(all,MATCH(A19,mdatar,0),64),"")</f>
        <v>47.5</v>
      </c>
      <c r="AG19" s="4">
        <f>IFERROR(INDEX(all,MATCH(A19,mdatar,0),65),"")</f>
        <v>19</v>
      </c>
      <c r="AH19" s="4">
        <f>IFERROR(INDEX(all,MATCH(A19,mdatar,0),73),"")</f>
        <v>19</v>
      </c>
      <c r="AI19" s="4">
        <f>IFERROR(INDEX(all,MATCH(A19,mdatar,0),74),"")</f>
        <v>10</v>
      </c>
      <c r="AJ19" s="4">
        <f>IFERROR(INDEX(all,MATCH(A19,mdatar,0),75),"")</f>
        <v>8</v>
      </c>
      <c r="AK19" s="4">
        <f>IFERROR(INDEX(all,MATCH(A19,mdatar,0),77),"")</f>
        <v>37</v>
      </c>
      <c r="AL19" s="4">
        <f>IFERROR(INDEX(all,MATCH(A19,mdatar,0),82),"")</f>
        <v>19</v>
      </c>
      <c r="AM19" s="4">
        <f>IFERROR(INDEX(all,MATCH(A19,mdatar,0),83),"")</f>
        <v>21</v>
      </c>
      <c r="AN19" s="4">
        <f>IFERROR(INDEX(all,MATCH(A19,mdatar,0),84),"")</f>
        <v>14</v>
      </c>
      <c r="AO19" s="4">
        <f>IFERROR(INDEX(all,MATCH(A19,mdatar,0),86),"")</f>
        <v>54</v>
      </c>
      <c r="AP19" s="4">
        <f>IFERROR(INDEX(all,MATCH(A19,mdatar,0),87),"")</f>
        <v>91</v>
      </c>
      <c r="AQ19" s="4">
        <f>IFERROR(INDEX(all,MATCH(A19,mdatar,0),88),"")</f>
        <v>45.5</v>
      </c>
      <c r="AR19" s="4">
        <f>IFERROR(INDEX(all,MATCH(A19,mdatar,0),89),"")</f>
        <v>27.3</v>
      </c>
      <c r="AS19" s="4">
        <f>IFERROR(INDEX(all,MATCH(A19,mdatar,0),97),"")</f>
        <v>18</v>
      </c>
      <c r="AT19" s="4">
        <f>IFERROR(INDEX(all,MATCH(A19,mdatar,0),98),"")</f>
        <v>7</v>
      </c>
      <c r="AU19" s="4">
        <f>IFERROR(INDEX(all,MATCH(A19,mdatar,0),99),"")</f>
        <v>20</v>
      </c>
      <c r="AV19" s="4">
        <f>IFERROR(INDEX(all,MATCH(A19,mdatar,0),101),"")</f>
        <v>45</v>
      </c>
      <c r="AW19" s="4">
        <f>IFERROR(INDEX(all,MATCH(A19,mdatar,0),106),"")</f>
        <v>18</v>
      </c>
      <c r="AX19" s="4">
        <f>IFERROR(INDEX(all,MATCH(A19,mdatar,0),107),"")</f>
        <v>7</v>
      </c>
      <c r="AY19" s="4">
        <f>IFERROR(INDEX(all,MATCH(A19,mdatar,0),108),"")</f>
        <v>23</v>
      </c>
      <c r="AZ19" s="4">
        <f>IFERROR(INDEX(all,MATCH(A19,mdatar,0),110),"")</f>
        <v>48</v>
      </c>
      <c r="BA19" s="4">
        <f>IFERROR(INDEX(all,MATCH(A19,mdatar,0),111),"")</f>
        <v>93</v>
      </c>
      <c r="BB19" s="4">
        <f>IFERROR(INDEX(all,MATCH(A19,mdatar,0),112),"")</f>
        <v>46.5</v>
      </c>
      <c r="BC19" s="4">
        <f>IFERROR(INDEX(all,MATCH(A19,mdatar,0),113),"")</f>
        <v>18.600000000000001</v>
      </c>
      <c r="BD19" s="4">
        <f>IFERROR(INDEX(all,MATCH($A19,mdatar,0),165),"")</f>
        <v>131.80000000000001</v>
      </c>
      <c r="BE19" s="4">
        <f>IFERROR(INDEX(all,MATCH(A19,mdatar,0),172),"")</f>
        <v>70</v>
      </c>
      <c r="BF19" s="4">
        <f>IFERROR(INDEX(all,MATCH(A19,mdatar,0),176),"")</f>
        <v>70</v>
      </c>
      <c r="BG19" s="4">
        <f>IFERROR(INDEX(all,MATCH(A19,mdatar,0),177),"")</f>
        <v>140</v>
      </c>
      <c r="BH19" s="4">
        <f>IFERROR(INDEX(all,MATCH(A19,mdatar,0),178),"")</f>
        <v>70</v>
      </c>
      <c r="BI19" s="4">
        <f>IFERROR(INDEX(all,MATCH(A19,mdatar,0),179),"")</f>
        <v>14</v>
      </c>
      <c r="BJ19" s="4">
        <f>IFERROR(INDEX(all,MATCH(A19,mdatar,0),186),"")</f>
        <v>70</v>
      </c>
      <c r="BK19" s="4">
        <f>IFERROR(INDEX(all,MATCH(A19,mdatar,0),190),"")</f>
        <v>70</v>
      </c>
      <c r="BL19" s="4">
        <f>IFERROR(INDEX(all,MATCH(A19,mdatar,0),191),"")</f>
        <v>140</v>
      </c>
      <c r="BM19" s="4">
        <f>IFERROR(INDEX(all,MATCH(A19,mdatar,0),192),"")</f>
        <v>70</v>
      </c>
      <c r="BN19" s="4">
        <f>IFERROR(INDEX(all,MATCH(A19,mdatar,0),193),"")</f>
        <v>14</v>
      </c>
      <c r="BO19" s="4">
        <f>IFERROR(INDEX(all,MATCH($A19,mdatar,0),201),"")</f>
        <v>159.80000000000001</v>
      </c>
      <c r="BP19" s="4">
        <f>IFERROR(INDEX(all,MATCH(A19,mdatar,0),121),"")</f>
        <v>19</v>
      </c>
      <c r="BQ19" s="4">
        <f>IFERROR(INDEX(all,MATCH(A19,mdatar,0),122),"")</f>
        <v>35</v>
      </c>
      <c r="BR19" s="4">
        <f>IFERROR(INDEX(all,MATCH(A19,mdatar,0),123),"")</f>
        <v>54</v>
      </c>
      <c r="BS19" s="4">
        <f>IFERROR(INDEX(all,MATCH(A19,mdatar,0),128),"")</f>
        <v>19</v>
      </c>
      <c r="BT19" s="4">
        <f>IFERROR(INDEX(all,MATCH(A19,mdatar,0),129),"")</f>
        <v>35</v>
      </c>
      <c r="BU19" s="4">
        <f>IFERROR(INDEX(all,MATCH(A19,mdatar,0),130),"")</f>
        <v>54</v>
      </c>
      <c r="BV19" s="4">
        <f>IFERROR(INDEX(all,MATCH(A19,mdatar,0),131),"")</f>
        <v>108</v>
      </c>
      <c r="BW19" s="4">
        <f>IFERROR(INDEX(all,MATCH(A19,mdatar,0),132),"")</f>
        <v>54</v>
      </c>
      <c r="BX19" s="4">
        <f t="shared" si="0"/>
        <v>10.8</v>
      </c>
      <c r="BY19" s="4">
        <f>IFERROR(INDEX(all,MATCH(A19,mdatar,0),141),"")</f>
        <v>20</v>
      </c>
      <c r="BZ19" s="4">
        <f>IFERROR(INDEX(all,MATCH(A19,mdatar,0),142),"")</f>
        <v>7</v>
      </c>
      <c r="CA19" s="4">
        <f>IFERROR(INDEX(all,MATCH(A19,mdatar,0),143),"")</f>
        <v>18</v>
      </c>
      <c r="CB19" s="4">
        <f>IFERROR(INDEX(all,MATCH(A19,mdatar,0),144),"")</f>
        <v>45</v>
      </c>
      <c r="CC19" s="4">
        <f>IFERROR(INDEX(all,MATCH(A19,mdatar,0),149),"")</f>
        <v>20</v>
      </c>
      <c r="CD19" s="4">
        <f>IFERROR(INDEX(all,MATCH(A19,mdatar,0),150),"")</f>
        <v>7</v>
      </c>
      <c r="CE19" s="4">
        <f>IFERROR(INDEX(all,MATCH(A19,mdatar,0),151),"")</f>
        <v>16</v>
      </c>
      <c r="CF19" s="4">
        <f>IFERROR(INDEX(all,MATCH(A19,mdatar,0),153),"")</f>
        <v>43</v>
      </c>
      <c r="CG19" s="4">
        <f>IFERROR(INDEX(all,MATCH(A19,mdatar,0),154),"")</f>
        <v>88</v>
      </c>
      <c r="CH19" s="4">
        <f>IFERROR(INDEX(all,MATCH(A19,mdatar,0),155),"")</f>
        <v>44</v>
      </c>
      <c r="CI19" s="4">
        <f>IFERROR(INDEX(all,MATCH(A19,mdatar,0),156),"")</f>
        <v>8.8000000000000007</v>
      </c>
      <c r="CJ19" s="4">
        <f>IFERROR(INDEX(all,MATCH(A19,mdatar,0),202),"")</f>
        <v>19</v>
      </c>
      <c r="CK19" s="4">
        <f>IFERROR(INDEX(all,MATCH(A19,mdatar,0),203),"")</f>
        <v>43</v>
      </c>
      <c r="CL19" s="4">
        <f>IFERROR(INDEX(all,MATCH(A19,mdatar,0),204),"")</f>
        <v>62</v>
      </c>
      <c r="CM19" s="4">
        <f>IFERROR(INDEX(all,MATCH(A19,mdatar,0),209),"")</f>
        <v>19</v>
      </c>
      <c r="CN19" s="4">
        <f>IFERROR(INDEX(all,MATCH(A19,mdatar,0),210),"")</f>
        <v>29</v>
      </c>
      <c r="CO19" s="4">
        <f>IFERROR(INDEX(all,MATCH(A19,mdatar,0),211),"")</f>
        <v>48</v>
      </c>
      <c r="CP19" s="4">
        <f>IFERROR(INDEX(all,MATCH(A19,mdatar,0),212),"")</f>
        <v>110</v>
      </c>
      <c r="CQ19" s="4">
        <f>IFERROR(INDEX(all,MATCH(A19,mdatar,0),213),"")</f>
        <v>55</v>
      </c>
      <c r="CR19" s="4">
        <f>IFERROR(INDEX(all,MATCH(A19,mdatar,0),214),"")</f>
        <v>22</v>
      </c>
      <c r="CS19" s="3" t="str">
        <f>IFERROR(INDEX(all,MATCH(A19,mdatar,0),222),"")</f>
        <v>دور ثانى</v>
      </c>
      <c r="CT19" s="91" t="str">
        <f>IFERROR(INDEX(all,MATCH(A19,mdatar,0),223),"")</f>
        <v>اللغــــة الإنجليزية الدراســات الاجـتماعيـــة الـــريــــــاضــيـــــات العــــــــــلــوم كمبيوتر وتكنولوجيا المعلومات</v>
      </c>
      <c r="CU19" s="92"/>
      <c r="CV19" s="29"/>
      <c r="CX19" s="49"/>
      <c r="CY19" s="48"/>
      <c r="CZ19" s="49"/>
      <c r="DA19" s="49"/>
      <c r="DB19" s="49"/>
      <c r="DC19" s="49"/>
      <c r="DD19" s="48"/>
      <c r="DE19" s="49"/>
      <c r="DF19" s="49"/>
      <c r="DG19" s="49"/>
      <c r="DH19" s="49"/>
      <c r="DI19" s="48"/>
      <c r="DJ19" s="49"/>
      <c r="DK19" s="49"/>
      <c r="DL19" s="49"/>
      <c r="DM19" s="49"/>
      <c r="DN19" s="48"/>
      <c r="DO19" s="49"/>
      <c r="DP19" s="49"/>
      <c r="DQ19" s="49"/>
      <c r="DR19" s="49"/>
      <c r="DS19" s="48"/>
      <c r="DT19" s="49"/>
      <c r="DU19" s="49"/>
      <c r="DV19" s="49"/>
      <c r="DW19" s="49"/>
      <c r="DX19" s="48"/>
      <c r="DY19" s="49"/>
      <c r="DZ19" s="49"/>
      <c r="EA19" s="49"/>
      <c r="EB19" s="49"/>
      <c r="EC19" s="48"/>
      <c r="ED19" s="49"/>
      <c r="EE19" s="49"/>
      <c r="EF19" s="49"/>
      <c r="EG19" s="49"/>
      <c r="EH19" s="48"/>
      <c r="EI19" s="49"/>
      <c r="EJ19" s="49"/>
      <c r="EK19" s="49"/>
      <c r="EL19" s="49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</row>
    <row r="20" spans="1:182" s="44" customFormat="1" ht="86.1" customHeight="1" thickBot="1">
      <c r="A20" s="41"/>
      <c r="B20" s="1"/>
      <c r="C20" s="5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40</v>
      </c>
      <c r="P20" s="4"/>
      <c r="Q20" s="4"/>
      <c r="R20" s="4"/>
      <c r="S20" s="4"/>
      <c r="T20" s="4"/>
      <c r="U20" s="4"/>
      <c r="V20" s="4"/>
      <c r="W20" s="4"/>
      <c r="X20" s="4">
        <v>30</v>
      </c>
      <c r="Y20" s="4"/>
      <c r="Z20" s="4"/>
      <c r="AA20" s="4"/>
      <c r="AB20" s="4"/>
      <c r="AC20" s="4"/>
      <c r="AD20" s="4"/>
      <c r="AE20" s="4"/>
      <c r="AF20" s="4"/>
      <c r="AG20" s="4">
        <v>20</v>
      </c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>
        <v>30</v>
      </c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>
        <v>20</v>
      </c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>
        <v>160</v>
      </c>
      <c r="BP20" s="4"/>
      <c r="BQ20" s="4"/>
      <c r="BR20" s="4"/>
      <c r="BS20" s="4"/>
      <c r="BT20" s="4"/>
      <c r="BU20" s="4"/>
      <c r="BV20" s="4"/>
      <c r="BW20" s="4"/>
      <c r="BX20" s="4" t="str">
        <f t="shared" si="0"/>
        <v/>
      </c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>
        <v>10</v>
      </c>
      <c r="CJ20" s="4"/>
      <c r="CK20" s="4"/>
      <c r="CL20" s="4"/>
      <c r="CM20" s="4"/>
      <c r="CN20" s="4"/>
      <c r="CO20" s="4"/>
      <c r="CP20" s="4"/>
      <c r="CQ20" s="4"/>
      <c r="CR20" s="4">
        <v>4</v>
      </c>
      <c r="CS20" s="3"/>
      <c r="CT20" s="93" t="str">
        <f>IF(AND(D19="منقول",CS19="دور ثانى"),"راسب وله حق الإعادة",IF(AND(D19="باق",CS19="دور ثانى"),"راسب وليس له حق الإعادة",IF(AND(D19="باق",CS19="ناجح"),"ناجح ومنقول للصف الثاني",IF(AND(D19="منقول",CS19="ناجح"),"ناجح ومنقول للصف الثاني",""))))</f>
        <v>راسب وله حق الإعادة</v>
      </c>
      <c r="CU20" s="94"/>
      <c r="CV20" s="37"/>
      <c r="CX20" s="47">
        <f>DC20+DH20+DM20+DR20+DW20+EB20+EG20+EL20</f>
        <v>1</v>
      </c>
      <c r="CY20" s="48"/>
      <c r="CZ20" s="49">
        <f>IF(O20&lt;5,1,0)</f>
        <v>0</v>
      </c>
      <c r="DA20" s="49">
        <f>IF(O20&lt;5,1,0)</f>
        <v>0</v>
      </c>
      <c r="DB20" s="49" t="b">
        <f>OR(CZ20,DA20)</f>
        <v>0</v>
      </c>
      <c r="DC20" s="49">
        <f>IF(DB20=TRUE,1,0)</f>
        <v>0</v>
      </c>
      <c r="DD20" s="50" t="str">
        <f>IF(DC20=1,"اللغة العربية","")</f>
        <v/>
      </c>
      <c r="DE20" s="49">
        <f>IF(X20&lt;5,1,0)</f>
        <v>0</v>
      </c>
      <c r="DF20" s="49">
        <f>IF(X20&lt;5,1,0)</f>
        <v>0</v>
      </c>
      <c r="DG20" s="49" t="b">
        <f>OR(DE20,DF20)</f>
        <v>0</v>
      </c>
      <c r="DH20" s="49">
        <f>IF(DG20=TRUE,1,0)</f>
        <v>0</v>
      </c>
      <c r="DI20" s="50" t="str">
        <f>IF(DH20=1,"اللغة الإنجليزية","")</f>
        <v/>
      </c>
      <c r="DJ20" s="49">
        <f>IF(AG20&lt;5,1,0)</f>
        <v>0</v>
      </c>
      <c r="DK20" s="49">
        <f>IF(AG20&lt;5,1,0)</f>
        <v>0</v>
      </c>
      <c r="DL20" s="49" t="b">
        <f>OR(DJ20,DK20)</f>
        <v>0</v>
      </c>
      <c r="DM20" s="49">
        <f>IF(DL20=TRUE,1,0)</f>
        <v>0</v>
      </c>
      <c r="DN20" s="50" t="str">
        <f>IF(DM20=1,"الدراسات","")</f>
        <v/>
      </c>
      <c r="DO20" s="49">
        <f>IF(AR20&lt;5,1,0)</f>
        <v>0</v>
      </c>
      <c r="DP20" s="49">
        <f>IF(AR20&lt;5,1,0)</f>
        <v>0</v>
      </c>
      <c r="DQ20" s="49" t="b">
        <f>OR(DO20,DP20)</f>
        <v>0</v>
      </c>
      <c r="DR20" s="49">
        <f>IF(DQ20=TRUE,1,0)</f>
        <v>0</v>
      </c>
      <c r="DS20" s="50" t="str">
        <f>IF(DR20=1,"الرياضيات","")</f>
        <v/>
      </c>
      <c r="DT20" s="49">
        <f>IF(BC20&lt;5,1,0)</f>
        <v>0</v>
      </c>
      <c r="DU20" s="49">
        <f>IF(BC20&lt;5,1,0)</f>
        <v>0</v>
      </c>
      <c r="DV20" s="49" t="b">
        <f>OR(DT20,DU20)</f>
        <v>0</v>
      </c>
      <c r="DW20" s="49">
        <f>IF(DV20=TRUE,1,0)</f>
        <v>0</v>
      </c>
      <c r="DX20" s="50" t="str">
        <f>IF(DW20=1,"العلوم","")</f>
        <v/>
      </c>
      <c r="DY20" s="49">
        <f>IF(OR(BX20&lt;10,BX20="غ"),1,0)</f>
        <v>0</v>
      </c>
      <c r="DZ20" s="49">
        <f>IF(BX20&lt;10,1,0)</f>
        <v>0</v>
      </c>
      <c r="EA20" s="49" t="b">
        <f>OR(DY20,DZ20)</f>
        <v>0</v>
      </c>
      <c r="EB20" s="49">
        <f>IF(EA20=TRUE,1,0)</f>
        <v>0</v>
      </c>
      <c r="EC20" s="50" t="str">
        <f>IF(EB20=1,"الرسم","")</f>
        <v/>
      </c>
      <c r="ED20" s="49">
        <f>IF(CI20&lt;5,1,0)</f>
        <v>0</v>
      </c>
      <c r="EE20" s="49">
        <f>IF(CI20&lt;5,1,0)</f>
        <v>0</v>
      </c>
      <c r="EF20" s="49" t="b">
        <f>OR(ED20,EE20)</f>
        <v>0</v>
      </c>
      <c r="EG20" s="49">
        <f>IF(EF20=TRUE,1,0)</f>
        <v>0</v>
      </c>
      <c r="EH20" s="50" t="str">
        <f>IF(EG20=1,"الحاسب","")</f>
        <v/>
      </c>
      <c r="EI20" s="49">
        <f>IF(CR20&lt;5,1,0)</f>
        <v>1</v>
      </c>
      <c r="EJ20" s="49">
        <f>IF(CR20&lt;5,1,0)</f>
        <v>1</v>
      </c>
      <c r="EK20" s="49" t="b">
        <f>OR(EI20,EJ20)</f>
        <v>1</v>
      </c>
      <c r="EL20" s="49">
        <f>IF(EK20=TRUE,1,0)</f>
        <v>1</v>
      </c>
      <c r="EM20" s="50" t="str">
        <f>IF(EL20=1,"الدين","")</f>
        <v>الدين</v>
      </c>
      <c r="EN20" s="43"/>
      <c r="EO20" s="51" t="str">
        <f>IF(C19="","",IF(CT20="راسب وباقي للإعادة","راسب2",IF(CT20="راسب وليس له حق الإعادة","راسب1","ناجح")))</f>
        <v>ناجح</v>
      </c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3"/>
      <c r="FG20" s="43"/>
      <c r="FH20" s="43"/>
      <c r="FI20" s="43"/>
      <c r="FJ20" s="43"/>
      <c r="FK20" s="43"/>
      <c r="FL20" s="43"/>
      <c r="FM20" s="43"/>
      <c r="FN20" s="43"/>
      <c r="FO20" s="43"/>
      <c r="FP20" s="43"/>
      <c r="FQ20" s="43"/>
      <c r="FR20" s="43"/>
      <c r="FS20" s="43"/>
      <c r="FT20" s="43"/>
      <c r="FU20" s="43"/>
      <c r="FV20" s="43"/>
      <c r="FW20" s="43"/>
      <c r="FX20" s="43"/>
      <c r="FY20" s="43"/>
      <c r="FZ20" s="43"/>
    </row>
  </sheetData>
  <mergeCells count="145">
    <mergeCell ref="CT18:CU18"/>
    <mergeCell ref="CT19:CU19"/>
    <mergeCell ref="CT20:CU20"/>
    <mergeCell ref="DY14:EB14"/>
    <mergeCell ref="ED14:EG14"/>
    <mergeCell ref="EI14:EL14"/>
    <mergeCell ref="CT15:CU15"/>
    <mergeCell ref="CT16:CU16"/>
    <mergeCell ref="CT17:CU17"/>
    <mergeCell ref="CT14:CU14"/>
    <mergeCell ref="CZ14:DC14"/>
    <mergeCell ref="DE14:DH14"/>
    <mergeCell ref="DJ14:DM14"/>
    <mergeCell ref="DO14:DR14"/>
    <mergeCell ref="DT14:DW14"/>
    <mergeCell ref="AH7:AK8"/>
    <mergeCell ref="CL9:CL11"/>
    <mergeCell ref="CM9:CM11"/>
    <mergeCell ref="CN9:CN11"/>
    <mergeCell ref="CO9:CO11"/>
    <mergeCell ref="AM13:AN13"/>
    <mergeCell ref="AX13:AY13"/>
    <mergeCell ref="CD13:CE13"/>
    <mergeCell ref="CC9:CC11"/>
    <mergeCell ref="CD9:CD11"/>
    <mergeCell ref="CE9:CE11"/>
    <mergeCell ref="CF9:CF11"/>
    <mergeCell ref="CJ9:CJ11"/>
    <mergeCell ref="CK9:CK11"/>
    <mergeCell ref="AW9:AW11"/>
    <mergeCell ref="AX9:AX11"/>
    <mergeCell ref="AY9:AY11"/>
    <mergeCell ref="AZ9:AZ11"/>
    <mergeCell ref="BP9:BP11"/>
    <mergeCell ref="BQ9:BQ11"/>
    <mergeCell ref="BW7:BW11"/>
    <mergeCell ref="BX7:BX11"/>
    <mergeCell ref="BR9:BR11"/>
    <mergeCell ref="BS9:BS11"/>
    <mergeCell ref="G9:G11"/>
    <mergeCell ref="H9:H11"/>
    <mergeCell ref="I9:I11"/>
    <mergeCell ref="J9:J11"/>
    <mergeCell ref="K9:K11"/>
    <mergeCell ref="L9:L11"/>
    <mergeCell ref="BY7:CB8"/>
    <mergeCell ref="CC7:CF8"/>
    <mergeCell ref="CG7:CG11"/>
    <mergeCell ref="BY9:BY11"/>
    <mergeCell ref="BZ9:BZ11"/>
    <mergeCell ref="CA9:CA11"/>
    <mergeCell ref="CB9:CB11"/>
    <mergeCell ref="BN7:BN11"/>
    <mergeCell ref="BP7:BR8"/>
    <mergeCell ref="BS7:BU8"/>
    <mergeCell ref="BV7:BV11"/>
    <mergeCell ref="AC9:AC11"/>
    <mergeCell ref="AD9:AD11"/>
    <mergeCell ref="AH9:AH11"/>
    <mergeCell ref="AI9:AI11"/>
    <mergeCell ref="AJ9:AJ11"/>
    <mergeCell ref="AK9:AK11"/>
    <mergeCell ref="T9:T11"/>
    <mergeCell ref="BC7:BC11"/>
    <mergeCell ref="BE7:BE12"/>
    <mergeCell ref="BF7:BF12"/>
    <mergeCell ref="BG7:BG12"/>
    <mergeCell ref="BH7:BH12"/>
    <mergeCell ref="BI7:BI11"/>
    <mergeCell ref="AQ7:AQ11"/>
    <mergeCell ref="AR7:AR11"/>
    <mergeCell ref="AS7:AV8"/>
    <mergeCell ref="AW7:AZ8"/>
    <mergeCell ref="BA7:BA11"/>
    <mergeCell ref="BB7:BB11"/>
    <mergeCell ref="AS9:AS11"/>
    <mergeCell ref="AT9:AT11"/>
    <mergeCell ref="AU9:AU11"/>
    <mergeCell ref="AV9:AV11"/>
    <mergeCell ref="AL7:AO8"/>
    <mergeCell ref="AP7:AP11"/>
    <mergeCell ref="AL9:AL11"/>
    <mergeCell ref="AM9:AM11"/>
    <mergeCell ref="AN9:AN11"/>
    <mergeCell ref="AO9:AO11"/>
    <mergeCell ref="M7:M11"/>
    <mergeCell ref="N7:N11"/>
    <mergeCell ref="O7:O11"/>
    <mergeCell ref="P7:R8"/>
    <mergeCell ref="S7:U8"/>
    <mergeCell ref="V7:V11"/>
    <mergeCell ref="P9:P11"/>
    <mergeCell ref="Q9:Q11"/>
    <mergeCell ref="R9:R11"/>
    <mergeCell ref="S9:S11"/>
    <mergeCell ref="U9:U11"/>
    <mergeCell ref="Y9:Y11"/>
    <mergeCell ref="Z9:Z11"/>
    <mergeCell ref="AA9:AA11"/>
    <mergeCell ref="AB9:AB11"/>
    <mergeCell ref="AE7:AE11"/>
    <mergeCell ref="AF7:AF11"/>
    <mergeCell ref="AG7:AG11"/>
    <mergeCell ref="BO5:BO11"/>
    <mergeCell ref="BP5:BX6"/>
    <mergeCell ref="BY5:CI6"/>
    <mergeCell ref="CJ5:CR6"/>
    <mergeCell ref="CS5:CU13"/>
    <mergeCell ref="BJ7:BJ12"/>
    <mergeCell ref="BK7:BK12"/>
    <mergeCell ref="BL7:BL12"/>
    <mergeCell ref="BM7:BM12"/>
    <mergeCell ref="BU9:BU11"/>
    <mergeCell ref="CM7:CO8"/>
    <mergeCell ref="CP7:CP11"/>
    <mergeCell ref="CQ7:CQ11"/>
    <mergeCell ref="CR7:CR11"/>
    <mergeCell ref="CH7:CH11"/>
    <mergeCell ref="CI7:CI11"/>
    <mergeCell ref="CJ7:CL8"/>
    <mergeCell ref="BT9:BT11"/>
    <mergeCell ref="R1:BC3"/>
    <mergeCell ref="BG1:BT3"/>
    <mergeCell ref="B2:K2"/>
    <mergeCell ref="B3:K3"/>
    <mergeCell ref="B5:B13"/>
    <mergeCell ref="C5:C13"/>
    <mergeCell ref="D5:D13"/>
    <mergeCell ref="E5:E13"/>
    <mergeCell ref="F5:F13"/>
    <mergeCell ref="G5:O6"/>
    <mergeCell ref="B1:K1"/>
    <mergeCell ref="G7:I8"/>
    <mergeCell ref="J7:L8"/>
    <mergeCell ref="P5:X6"/>
    <mergeCell ref="Y5:AG6"/>
    <mergeCell ref="AH5:AR6"/>
    <mergeCell ref="AS5:BC6"/>
    <mergeCell ref="BD5:BD11"/>
    <mergeCell ref="BE5:BI6"/>
    <mergeCell ref="W7:W11"/>
    <mergeCell ref="X7:X11"/>
    <mergeCell ref="Y7:AA8"/>
    <mergeCell ref="AB7:AD8"/>
    <mergeCell ref="BJ5:BN6"/>
  </mergeCells>
  <pageMargins left="0.7" right="0.7" top="0.75" bottom="0.75" header="0.3" footer="0.3"/>
  <pageSetup orientation="portrait" r:id="rId1"/>
  <ignoredErrors>
    <ignoredError sqref="CT16 CT17:CU19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>Wld-Otiba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Hany</cp:lastModifiedBy>
  <dcterms:created xsi:type="dcterms:W3CDTF">2018-07-25T17:12:04Z</dcterms:created>
  <dcterms:modified xsi:type="dcterms:W3CDTF">2018-07-26T15:15:12Z</dcterms:modified>
</cp:coreProperties>
</file>